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Inputs\"/>
    </mc:Choice>
  </mc:AlternateContent>
  <xr:revisionPtr revIDLastSave="0" documentId="13_ncr:1_{3185D589-8CE2-4CAD-9645-BFAFBEDBCAA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6DAC876E_F09E_4877_92A0_E588544CD315_.wvu.FilterData" localSheetId="0" hidden="1">Measurements!$A$15:$IN$823</definedName>
  </definedNames>
  <calcPr calcId="181029"/>
  <customWorkbookViews>
    <customWorkbookView name="Filtro 1" guid="{6DAC876E-F09E-4877-92A0-E588544CD31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iS18ns99QxfaskzfZh87ijOiGCKQ=="/>
    </ext>
  </extLst>
</workbook>
</file>

<file path=xl/calcChain.xml><?xml version="1.0" encoding="utf-8"?>
<calcChain xmlns="http://schemas.openxmlformats.org/spreadsheetml/2006/main">
  <c r="BF823" i="1" l="1"/>
  <c r="BE823" i="1"/>
  <c r="BC823" i="1"/>
  <c r="BD823" i="1" s="1"/>
  <c r="BB823" i="1"/>
  <c r="AZ823" i="1" s="1"/>
  <c r="AM823" i="1" s="1"/>
  <c r="AS823" i="1"/>
  <c r="P823" i="1" s="1"/>
  <c r="O823" i="1" s="1"/>
  <c r="AN823" i="1"/>
  <c r="AF823" i="1"/>
  <c r="AE823" i="1"/>
  <c r="AD823" i="1" s="1"/>
  <c r="Z823" i="1"/>
  <c r="W823" i="1"/>
  <c r="U823" i="1"/>
  <c r="R823" i="1"/>
  <c r="Q823" i="1"/>
  <c r="BF822" i="1"/>
  <c r="BE822" i="1"/>
  <c r="BD822" i="1"/>
  <c r="BC822" i="1"/>
  <c r="Z822" i="1" s="1"/>
  <c r="BB822" i="1"/>
  <c r="AZ822" i="1" s="1"/>
  <c r="R822" i="1" s="1"/>
  <c r="AS822" i="1"/>
  <c r="P822" i="1" s="1"/>
  <c r="AN822" i="1"/>
  <c r="AL822" i="1"/>
  <c r="AF822" i="1"/>
  <c r="AE822" i="1"/>
  <c r="AD822" i="1"/>
  <c r="AA822" i="1"/>
  <c r="AB822" i="1" s="1"/>
  <c r="W822" i="1"/>
  <c r="Q822" i="1"/>
  <c r="O822" i="1"/>
  <c r="BF821" i="1"/>
  <c r="BE821" i="1"/>
  <c r="BD821" i="1" s="1"/>
  <c r="BC821" i="1"/>
  <c r="BB821" i="1"/>
  <c r="AZ821" i="1" s="1"/>
  <c r="R821" i="1" s="1"/>
  <c r="BA821" i="1"/>
  <c r="AS821" i="1"/>
  <c r="P821" i="1" s="1"/>
  <c r="O821" i="1" s="1"/>
  <c r="AN821" i="1"/>
  <c r="Q821" i="1" s="1"/>
  <c r="AM821" i="1"/>
  <c r="AL821" i="1"/>
  <c r="AF821" i="1"/>
  <c r="AE821" i="1"/>
  <c r="AD821" i="1" s="1"/>
  <c r="W821" i="1"/>
  <c r="U821" i="1"/>
  <c r="BF820" i="1"/>
  <c r="BE820" i="1"/>
  <c r="BC820" i="1"/>
  <c r="BD820" i="1" s="1"/>
  <c r="BB820" i="1"/>
  <c r="BA820" i="1"/>
  <c r="AZ820" i="1"/>
  <c r="AL820" i="1" s="1"/>
  <c r="AS820" i="1"/>
  <c r="P820" i="1" s="1"/>
  <c r="O820" i="1" s="1"/>
  <c r="AN820" i="1"/>
  <c r="AF820" i="1"/>
  <c r="AE820" i="1"/>
  <c r="AD820" i="1" s="1"/>
  <c r="W820" i="1"/>
  <c r="U820" i="1"/>
  <c r="Q820" i="1"/>
  <c r="BF819" i="1"/>
  <c r="BE819" i="1"/>
  <c r="BC819" i="1"/>
  <c r="BB819" i="1"/>
  <c r="AZ819" i="1" s="1"/>
  <c r="R819" i="1" s="1"/>
  <c r="AS819" i="1"/>
  <c r="P819" i="1" s="1"/>
  <c r="AN819" i="1"/>
  <c r="AM819" i="1"/>
  <c r="AF819" i="1"/>
  <c r="AE819" i="1"/>
  <c r="AD819" i="1" s="1"/>
  <c r="AB819" i="1"/>
  <c r="Z819" i="1"/>
  <c r="AA819" i="1" s="1"/>
  <c r="W819" i="1"/>
  <c r="Q819" i="1"/>
  <c r="O819" i="1"/>
  <c r="BF818" i="1"/>
  <c r="BE818" i="1"/>
  <c r="BC818" i="1"/>
  <c r="Z818" i="1" s="1"/>
  <c r="BB818" i="1"/>
  <c r="AZ818" i="1" s="1"/>
  <c r="BA818" i="1" s="1"/>
  <c r="AS818" i="1"/>
  <c r="P818" i="1" s="1"/>
  <c r="AN818" i="1"/>
  <c r="AF818" i="1"/>
  <c r="AE818" i="1"/>
  <c r="AD818" i="1" s="1"/>
  <c r="W818" i="1"/>
  <c r="Q818" i="1"/>
  <c r="O818" i="1"/>
  <c r="BF817" i="1"/>
  <c r="BE817" i="1"/>
  <c r="BC817" i="1"/>
  <c r="BB817" i="1"/>
  <c r="AZ817" i="1" s="1"/>
  <c r="R817" i="1" s="1"/>
  <c r="BA817" i="1"/>
  <c r="AS817" i="1"/>
  <c r="AN817" i="1"/>
  <c r="AM817" i="1"/>
  <c r="AL817" i="1"/>
  <c r="AF817" i="1"/>
  <c r="AE817" i="1"/>
  <c r="AD817" i="1"/>
  <c r="W817" i="1"/>
  <c r="U817" i="1"/>
  <c r="Q817" i="1"/>
  <c r="P817" i="1"/>
  <c r="O817" i="1" s="1"/>
  <c r="BF816" i="1"/>
  <c r="BE816" i="1"/>
  <c r="BC816" i="1"/>
  <c r="BD816" i="1" s="1"/>
  <c r="BB816" i="1"/>
  <c r="AZ816" i="1"/>
  <c r="AS816" i="1"/>
  <c r="P816" i="1" s="1"/>
  <c r="O816" i="1" s="1"/>
  <c r="AN816" i="1"/>
  <c r="AF816" i="1"/>
  <c r="AE816" i="1"/>
  <c r="AD816" i="1" s="1"/>
  <c r="W816" i="1"/>
  <c r="U816" i="1"/>
  <c r="Q816" i="1"/>
  <c r="BF815" i="1"/>
  <c r="BE815" i="1"/>
  <c r="BC815" i="1"/>
  <c r="BD815" i="1" s="1"/>
  <c r="BB815" i="1"/>
  <c r="AZ815" i="1" s="1"/>
  <c r="AS815" i="1"/>
  <c r="P815" i="1" s="1"/>
  <c r="AN815" i="1"/>
  <c r="AF815" i="1"/>
  <c r="AE815" i="1"/>
  <c r="AD815" i="1" s="1"/>
  <c r="Z815" i="1"/>
  <c r="W815" i="1"/>
  <c r="Q815" i="1"/>
  <c r="O815" i="1"/>
  <c r="BF814" i="1"/>
  <c r="BE814" i="1"/>
  <c r="BC814" i="1"/>
  <c r="Z814" i="1" s="1"/>
  <c r="BB814" i="1"/>
  <c r="AZ814" i="1" s="1"/>
  <c r="R814" i="1" s="1"/>
  <c r="BA814" i="1"/>
  <c r="AS814" i="1"/>
  <c r="P814" i="1" s="1"/>
  <c r="O814" i="1" s="1"/>
  <c r="AN814" i="1"/>
  <c r="AL814" i="1"/>
  <c r="AF814" i="1"/>
  <c r="AE814" i="1"/>
  <c r="AD814" i="1" s="1"/>
  <c r="W814" i="1"/>
  <c r="U814" i="1"/>
  <c r="Q814" i="1"/>
  <c r="BF813" i="1"/>
  <c r="BE813" i="1"/>
  <c r="BC813" i="1"/>
  <c r="Z813" i="1" s="1"/>
  <c r="BB813" i="1"/>
  <c r="AZ813" i="1" s="1"/>
  <c r="R813" i="1" s="1"/>
  <c r="BA813" i="1"/>
  <c r="AS813" i="1"/>
  <c r="AN813" i="1"/>
  <c r="AM813" i="1"/>
  <c r="AL813" i="1"/>
  <c r="AF813" i="1"/>
  <c r="AD813" i="1" s="1"/>
  <c r="AE813" i="1"/>
  <c r="W813" i="1"/>
  <c r="U813" i="1"/>
  <c r="Q813" i="1"/>
  <c r="P813" i="1"/>
  <c r="O813" i="1"/>
  <c r="AH813" i="1" s="1"/>
  <c r="BF812" i="1"/>
  <c r="BE812" i="1"/>
  <c r="BC812" i="1"/>
  <c r="BD812" i="1" s="1"/>
  <c r="BB812" i="1"/>
  <c r="AZ812" i="1"/>
  <c r="AL812" i="1" s="1"/>
  <c r="AS812" i="1"/>
  <c r="P812" i="1" s="1"/>
  <c r="O812" i="1" s="1"/>
  <c r="AN812" i="1"/>
  <c r="AM812" i="1"/>
  <c r="AF812" i="1"/>
  <c r="AE812" i="1"/>
  <c r="AD812" i="1" s="1"/>
  <c r="W812" i="1"/>
  <c r="U812" i="1"/>
  <c r="R812" i="1"/>
  <c r="Q812" i="1"/>
  <c r="BF811" i="1"/>
  <c r="BE811" i="1"/>
  <c r="BC811" i="1"/>
  <c r="BD811" i="1" s="1"/>
  <c r="BB811" i="1"/>
  <c r="BA811" i="1"/>
  <c r="AZ811" i="1"/>
  <c r="AS811" i="1"/>
  <c r="P811" i="1" s="1"/>
  <c r="AN811" i="1"/>
  <c r="AH811" i="1"/>
  <c r="AF811" i="1"/>
  <c r="AE811" i="1"/>
  <c r="AD811" i="1" s="1"/>
  <c r="Z811" i="1"/>
  <c r="W811" i="1"/>
  <c r="Q811" i="1"/>
  <c r="O811" i="1"/>
  <c r="BF810" i="1"/>
  <c r="BE810" i="1"/>
  <c r="BC810" i="1"/>
  <c r="Z810" i="1" s="1"/>
  <c r="BB810" i="1"/>
  <c r="AZ810" i="1" s="1"/>
  <c r="R810" i="1" s="1"/>
  <c r="BA810" i="1"/>
  <c r="AS810" i="1"/>
  <c r="P810" i="1" s="1"/>
  <c r="AN810" i="1"/>
  <c r="AM810" i="1"/>
  <c r="AL810" i="1"/>
  <c r="AF810" i="1"/>
  <c r="AE810" i="1"/>
  <c r="AD810" i="1"/>
  <c r="W810" i="1"/>
  <c r="U810" i="1"/>
  <c r="Q810" i="1"/>
  <c r="O810" i="1"/>
  <c r="BF809" i="1"/>
  <c r="BE809" i="1"/>
  <c r="BC809" i="1"/>
  <c r="Z809" i="1" s="1"/>
  <c r="BB809" i="1"/>
  <c r="AZ809" i="1" s="1"/>
  <c r="BA809" i="1" s="1"/>
  <c r="AS809" i="1"/>
  <c r="AN809" i="1"/>
  <c r="Q809" i="1" s="1"/>
  <c r="AF809" i="1"/>
  <c r="AD809" i="1" s="1"/>
  <c r="AE809" i="1"/>
  <c r="W809" i="1"/>
  <c r="P809" i="1"/>
  <c r="O809" i="1"/>
  <c r="AH809" i="1" s="1"/>
  <c r="BF808" i="1"/>
  <c r="BE808" i="1"/>
  <c r="BC808" i="1"/>
  <c r="BB808" i="1"/>
  <c r="BA808" i="1"/>
  <c r="AZ808" i="1"/>
  <c r="AL808" i="1" s="1"/>
  <c r="AS808" i="1"/>
  <c r="AN808" i="1"/>
  <c r="AM808" i="1"/>
  <c r="AF808" i="1"/>
  <c r="AE808" i="1"/>
  <c r="AD808" i="1" s="1"/>
  <c r="W808" i="1"/>
  <c r="U808" i="1"/>
  <c r="R808" i="1"/>
  <c r="Q808" i="1"/>
  <c r="P808" i="1"/>
  <c r="O808" i="1"/>
  <c r="BF807" i="1"/>
  <c r="BE807" i="1"/>
  <c r="BC807" i="1"/>
  <c r="BB807" i="1"/>
  <c r="AZ807" i="1"/>
  <c r="AL807" i="1" s="1"/>
  <c r="AS807" i="1"/>
  <c r="P807" i="1" s="1"/>
  <c r="O807" i="1" s="1"/>
  <c r="AN807" i="1"/>
  <c r="AF807" i="1"/>
  <c r="AE807" i="1"/>
  <c r="AD807" i="1" s="1"/>
  <c r="Z807" i="1"/>
  <c r="W807" i="1"/>
  <c r="U807" i="1"/>
  <c r="Q807" i="1"/>
  <c r="BF806" i="1"/>
  <c r="BE806" i="1"/>
  <c r="BD806" i="1"/>
  <c r="BC806" i="1"/>
  <c r="Z806" i="1" s="1"/>
  <c r="AA806" i="1" s="1"/>
  <c r="BB806" i="1"/>
  <c r="AZ806" i="1" s="1"/>
  <c r="R806" i="1" s="1"/>
  <c r="BA806" i="1"/>
  <c r="AS806" i="1"/>
  <c r="P806" i="1" s="1"/>
  <c r="AN806" i="1"/>
  <c r="AM806" i="1"/>
  <c r="AL806" i="1"/>
  <c r="AF806" i="1"/>
  <c r="AE806" i="1"/>
  <c r="AD806" i="1"/>
  <c r="AB806" i="1"/>
  <c r="W806" i="1"/>
  <c r="U806" i="1"/>
  <c r="Q806" i="1"/>
  <c r="O806" i="1"/>
  <c r="BF805" i="1"/>
  <c r="BE805" i="1"/>
  <c r="BD805" i="1" s="1"/>
  <c r="BC805" i="1"/>
  <c r="Z805" i="1" s="1"/>
  <c r="BB805" i="1"/>
  <c r="AZ805" i="1" s="1"/>
  <c r="R805" i="1" s="1"/>
  <c r="BA805" i="1"/>
  <c r="AS805" i="1"/>
  <c r="P805" i="1" s="1"/>
  <c r="O805" i="1" s="1"/>
  <c r="AN805" i="1"/>
  <c r="Q805" i="1" s="1"/>
  <c r="AL805" i="1"/>
  <c r="AF805" i="1"/>
  <c r="AE805" i="1"/>
  <c r="AD805" i="1" s="1"/>
  <c r="W805" i="1"/>
  <c r="U805" i="1"/>
  <c r="BF804" i="1"/>
  <c r="BE804" i="1"/>
  <c r="BC804" i="1"/>
  <c r="BD804" i="1" s="1"/>
  <c r="BB804" i="1"/>
  <c r="BA804" i="1"/>
  <c r="AZ804" i="1"/>
  <c r="AL804" i="1" s="1"/>
  <c r="AS804" i="1"/>
  <c r="P804" i="1" s="1"/>
  <c r="O804" i="1" s="1"/>
  <c r="AN804" i="1"/>
  <c r="AM804" i="1"/>
  <c r="AH804" i="1"/>
  <c r="AF804" i="1"/>
  <c r="AE804" i="1"/>
  <c r="AD804" i="1" s="1"/>
  <c r="W804" i="1"/>
  <c r="U804" i="1"/>
  <c r="R804" i="1"/>
  <c r="Q804" i="1"/>
  <c r="BF803" i="1"/>
  <c r="BE803" i="1"/>
  <c r="BC803" i="1"/>
  <c r="BB803" i="1"/>
  <c r="AZ803" i="1" s="1"/>
  <c r="AS803" i="1"/>
  <c r="P803" i="1" s="1"/>
  <c r="AN803" i="1"/>
  <c r="AM803" i="1"/>
  <c r="AF803" i="1"/>
  <c r="AE803" i="1"/>
  <c r="AD803" i="1" s="1"/>
  <c r="Z803" i="1"/>
  <c r="AA803" i="1" s="1"/>
  <c r="AB803" i="1" s="1"/>
  <c r="W803" i="1"/>
  <c r="R803" i="1"/>
  <c r="Q803" i="1"/>
  <c r="O803" i="1"/>
  <c r="BF802" i="1"/>
  <c r="BE802" i="1"/>
  <c r="BC802" i="1"/>
  <c r="Z802" i="1" s="1"/>
  <c r="BB802" i="1"/>
  <c r="AZ802" i="1" s="1"/>
  <c r="BA802" i="1" s="1"/>
  <c r="AS802" i="1"/>
  <c r="P802" i="1" s="1"/>
  <c r="AN802" i="1"/>
  <c r="AF802" i="1"/>
  <c r="AE802" i="1"/>
  <c r="AD802" i="1" s="1"/>
  <c r="W802" i="1"/>
  <c r="Q802" i="1"/>
  <c r="O802" i="1"/>
  <c r="BF801" i="1"/>
  <c r="BE801" i="1"/>
  <c r="BC801" i="1"/>
  <c r="BB801" i="1"/>
  <c r="AZ801" i="1" s="1"/>
  <c r="R801" i="1" s="1"/>
  <c r="BA801" i="1"/>
  <c r="AS801" i="1"/>
  <c r="AN801" i="1"/>
  <c r="AM801" i="1"/>
  <c r="AL801" i="1"/>
  <c r="AF801" i="1"/>
  <c r="AE801" i="1"/>
  <c r="AD801" i="1"/>
  <c r="W801" i="1"/>
  <c r="U801" i="1"/>
  <c r="Q801" i="1"/>
  <c r="P801" i="1"/>
  <c r="O801" i="1" s="1"/>
  <c r="BF800" i="1"/>
  <c r="Z800" i="1" s="1"/>
  <c r="BE800" i="1"/>
  <c r="BC800" i="1"/>
  <c r="BB800" i="1"/>
  <c r="AZ800" i="1"/>
  <c r="AS800" i="1"/>
  <c r="P800" i="1" s="1"/>
  <c r="O800" i="1" s="1"/>
  <c r="AN800" i="1"/>
  <c r="AF800" i="1"/>
  <c r="AE800" i="1"/>
  <c r="W800" i="1"/>
  <c r="U800" i="1"/>
  <c r="Q800" i="1"/>
  <c r="BF799" i="1"/>
  <c r="BE799" i="1"/>
  <c r="BC799" i="1"/>
  <c r="BB799" i="1"/>
  <c r="AZ799" i="1" s="1"/>
  <c r="AS799" i="1"/>
  <c r="P799" i="1" s="1"/>
  <c r="AN799" i="1"/>
  <c r="AF799" i="1"/>
  <c r="AE799" i="1"/>
  <c r="AD799" i="1" s="1"/>
  <c r="W799" i="1"/>
  <c r="R799" i="1"/>
  <c r="Q799" i="1"/>
  <c r="O799" i="1"/>
  <c r="BF798" i="1"/>
  <c r="BE798" i="1"/>
  <c r="BD798" i="1" s="1"/>
  <c r="BC798" i="1"/>
  <c r="Z798" i="1" s="1"/>
  <c r="BB798" i="1"/>
  <c r="AZ798" i="1" s="1"/>
  <c r="R798" i="1" s="1"/>
  <c r="BA798" i="1"/>
  <c r="AS798" i="1"/>
  <c r="P798" i="1" s="1"/>
  <c r="O798" i="1" s="1"/>
  <c r="AN798" i="1"/>
  <c r="AL798" i="1"/>
  <c r="AF798" i="1"/>
  <c r="AE798" i="1"/>
  <c r="AD798" i="1" s="1"/>
  <c r="W798" i="1"/>
  <c r="U798" i="1"/>
  <c r="Q798" i="1"/>
  <c r="BF797" i="1"/>
  <c r="BE797" i="1"/>
  <c r="BC797" i="1"/>
  <c r="Z797" i="1" s="1"/>
  <c r="AA797" i="1" s="1"/>
  <c r="BB797" i="1"/>
  <c r="BA797" i="1"/>
  <c r="AZ797" i="1"/>
  <c r="AS797" i="1"/>
  <c r="AN797" i="1"/>
  <c r="Q797" i="1" s="1"/>
  <c r="AM797" i="1"/>
  <c r="AL797" i="1"/>
  <c r="AH797" i="1"/>
  <c r="AF797" i="1"/>
  <c r="AE797" i="1"/>
  <c r="AD797" i="1"/>
  <c r="AC797" i="1"/>
  <c r="AG797" i="1" s="1"/>
  <c r="AB797" i="1"/>
  <c r="AJ797" i="1" s="1"/>
  <c r="W797" i="1"/>
  <c r="U797" i="1"/>
  <c r="R797" i="1"/>
  <c r="P797" i="1"/>
  <c r="O797" i="1"/>
  <c r="BF796" i="1"/>
  <c r="Z796" i="1" s="1"/>
  <c r="BE796" i="1"/>
  <c r="BD796" i="1"/>
  <c r="BC796" i="1"/>
  <c r="BB796" i="1"/>
  <c r="AZ796" i="1" s="1"/>
  <c r="AS796" i="1"/>
  <c r="AN796" i="1"/>
  <c r="Q796" i="1" s="1"/>
  <c r="AM796" i="1"/>
  <c r="AL796" i="1"/>
  <c r="AF796" i="1"/>
  <c r="AE796" i="1"/>
  <c r="AD796" i="1"/>
  <c r="W796" i="1"/>
  <c r="P796" i="1"/>
  <c r="O796" i="1" s="1"/>
  <c r="BF795" i="1"/>
  <c r="BE795" i="1"/>
  <c r="BD795" i="1"/>
  <c r="BC795" i="1"/>
  <c r="BB795" i="1"/>
  <c r="AZ795" i="1"/>
  <c r="R795" i="1" s="1"/>
  <c r="AS795" i="1"/>
  <c r="P795" i="1" s="1"/>
  <c r="O795" i="1" s="1"/>
  <c r="AH795" i="1" s="1"/>
  <c r="AN795" i="1"/>
  <c r="Q795" i="1" s="1"/>
  <c r="AF795" i="1"/>
  <c r="AD795" i="1" s="1"/>
  <c r="AE795" i="1"/>
  <c r="Z795" i="1"/>
  <c r="W795" i="1"/>
  <c r="BF794" i="1"/>
  <c r="BE794" i="1"/>
  <c r="BC794" i="1"/>
  <c r="BD794" i="1" s="1"/>
  <c r="BB794" i="1"/>
  <c r="AZ794" i="1" s="1"/>
  <c r="BA794" i="1"/>
  <c r="AS794" i="1"/>
  <c r="AN794" i="1"/>
  <c r="Q794" i="1" s="1"/>
  <c r="AH794" i="1"/>
  <c r="AF794" i="1"/>
  <c r="AE794" i="1"/>
  <c r="Z794" i="1"/>
  <c r="AA794" i="1" s="1"/>
  <c r="AB794" i="1" s="1"/>
  <c r="W794" i="1"/>
  <c r="R794" i="1"/>
  <c r="P794" i="1"/>
  <c r="O794" i="1" s="1"/>
  <c r="BF793" i="1"/>
  <c r="BE793" i="1"/>
  <c r="BC793" i="1"/>
  <c r="BD793" i="1" s="1"/>
  <c r="BB793" i="1"/>
  <c r="AZ793" i="1"/>
  <c r="AS793" i="1"/>
  <c r="P793" i="1" s="1"/>
  <c r="O793" i="1" s="1"/>
  <c r="AN793" i="1"/>
  <c r="AF793" i="1"/>
  <c r="AE793" i="1"/>
  <c r="AD793" i="1" s="1"/>
  <c r="W793" i="1"/>
  <c r="Q793" i="1"/>
  <c r="BF792" i="1"/>
  <c r="Z792" i="1" s="1"/>
  <c r="AA792" i="1" s="1"/>
  <c r="AB792" i="1" s="1"/>
  <c r="AC792" i="1" s="1"/>
  <c r="AG792" i="1" s="1"/>
  <c r="BE792" i="1"/>
  <c r="BD792" i="1"/>
  <c r="BC792" i="1"/>
  <c r="BB792" i="1"/>
  <c r="AZ792" i="1" s="1"/>
  <c r="BA792" i="1"/>
  <c r="AS792" i="1"/>
  <c r="P792" i="1" s="1"/>
  <c r="AN792" i="1"/>
  <c r="AM792" i="1"/>
  <c r="AL792" i="1"/>
  <c r="AF792" i="1"/>
  <c r="AE792" i="1"/>
  <c r="AD792" i="1" s="1"/>
  <c r="W792" i="1"/>
  <c r="Q792" i="1"/>
  <c r="O792" i="1"/>
  <c r="AH792" i="1" s="1"/>
  <c r="BF791" i="1"/>
  <c r="Z791" i="1" s="1"/>
  <c r="BE791" i="1"/>
  <c r="BC791" i="1"/>
  <c r="BD791" i="1" s="1"/>
  <c r="BB791" i="1"/>
  <c r="BA791" i="1"/>
  <c r="AZ791" i="1"/>
  <c r="AM791" i="1" s="1"/>
  <c r="AS791" i="1"/>
  <c r="P791" i="1" s="1"/>
  <c r="O791" i="1" s="1"/>
  <c r="AN791" i="1"/>
  <c r="Q791" i="1" s="1"/>
  <c r="AF791" i="1"/>
  <c r="AE791" i="1"/>
  <c r="AD791" i="1"/>
  <c r="W791" i="1"/>
  <c r="U791" i="1"/>
  <c r="BF790" i="1"/>
  <c r="BE790" i="1"/>
  <c r="BC790" i="1"/>
  <c r="BD790" i="1" s="1"/>
  <c r="BB790" i="1"/>
  <c r="AZ790" i="1" s="1"/>
  <c r="AS790" i="1"/>
  <c r="AN790" i="1"/>
  <c r="Q790" i="1" s="1"/>
  <c r="AF790" i="1"/>
  <c r="AE790" i="1"/>
  <c r="AD790" i="1" s="1"/>
  <c r="Z790" i="1"/>
  <c r="W790" i="1"/>
  <c r="P790" i="1"/>
  <c r="O790" i="1"/>
  <c r="AH790" i="1" s="1"/>
  <c r="BF789" i="1"/>
  <c r="BE789" i="1"/>
  <c r="BC789" i="1"/>
  <c r="BD789" i="1" s="1"/>
  <c r="BB789" i="1"/>
  <c r="AZ789" i="1"/>
  <c r="BA789" i="1" s="1"/>
  <c r="AS789" i="1"/>
  <c r="AN789" i="1"/>
  <c r="AM789" i="1"/>
  <c r="AF789" i="1"/>
  <c r="AE789" i="1"/>
  <c r="AD789" i="1" s="1"/>
  <c r="Z789" i="1"/>
  <c r="W789" i="1"/>
  <c r="U789" i="1"/>
  <c r="Q789" i="1"/>
  <c r="P789" i="1"/>
  <c r="O789" i="1" s="1"/>
  <c r="BF788" i="1"/>
  <c r="BE788" i="1"/>
  <c r="BC788" i="1"/>
  <c r="Z788" i="1" s="1"/>
  <c r="AA788" i="1" s="1"/>
  <c r="AB788" i="1" s="1"/>
  <c r="AJ788" i="1" s="1"/>
  <c r="BB788" i="1"/>
  <c r="AZ788" i="1"/>
  <c r="AM788" i="1" s="1"/>
  <c r="AS788" i="1"/>
  <c r="AN788" i="1"/>
  <c r="Q788" i="1" s="1"/>
  <c r="AL788" i="1"/>
  <c r="AF788" i="1"/>
  <c r="AE788" i="1"/>
  <c r="AD788" i="1"/>
  <c r="W788" i="1"/>
  <c r="U788" i="1"/>
  <c r="R788" i="1"/>
  <c r="P788" i="1"/>
  <c r="O788" i="1" s="1"/>
  <c r="BF787" i="1"/>
  <c r="Z787" i="1" s="1"/>
  <c r="BE787" i="1"/>
  <c r="BC787" i="1"/>
  <c r="BB787" i="1"/>
  <c r="AZ787" i="1"/>
  <c r="BA787" i="1" s="1"/>
  <c r="AS787" i="1"/>
  <c r="AN787" i="1"/>
  <c r="Q787" i="1" s="1"/>
  <c r="AM787" i="1"/>
  <c r="AF787" i="1"/>
  <c r="AE787" i="1"/>
  <c r="W787" i="1"/>
  <c r="R787" i="1"/>
  <c r="P787" i="1"/>
  <c r="O787" i="1" s="1"/>
  <c r="BF786" i="1"/>
  <c r="BE786" i="1"/>
  <c r="BD786" i="1"/>
  <c r="BC786" i="1"/>
  <c r="BB786" i="1"/>
  <c r="AZ786" i="1"/>
  <c r="R786" i="1" s="1"/>
  <c r="AS786" i="1"/>
  <c r="P786" i="1" s="1"/>
  <c r="O786" i="1" s="1"/>
  <c r="AN786" i="1"/>
  <c r="AF786" i="1"/>
  <c r="AE786" i="1"/>
  <c r="AD786" i="1"/>
  <c r="Z786" i="1"/>
  <c r="W786" i="1"/>
  <c r="Q786" i="1"/>
  <c r="BF785" i="1"/>
  <c r="BE785" i="1"/>
  <c r="BD785" i="1"/>
  <c r="BC785" i="1"/>
  <c r="Z785" i="1" s="1"/>
  <c r="AA785" i="1" s="1"/>
  <c r="AB785" i="1" s="1"/>
  <c r="BB785" i="1"/>
  <c r="AZ785" i="1" s="1"/>
  <c r="AS785" i="1"/>
  <c r="AN785" i="1"/>
  <c r="Q785" i="1" s="1"/>
  <c r="AF785" i="1"/>
  <c r="AE785" i="1"/>
  <c r="AD785" i="1"/>
  <c r="W785" i="1"/>
  <c r="P785" i="1"/>
  <c r="O785" i="1" s="1"/>
  <c r="BF784" i="1"/>
  <c r="BE784" i="1"/>
  <c r="BC784" i="1"/>
  <c r="Z784" i="1" s="1"/>
  <c r="AA784" i="1" s="1"/>
  <c r="AB784" i="1" s="1"/>
  <c r="AJ784" i="1" s="1"/>
  <c r="BB784" i="1"/>
  <c r="AZ784" i="1"/>
  <c r="AM784" i="1" s="1"/>
  <c r="AS784" i="1"/>
  <c r="AN784" i="1"/>
  <c r="Q784" i="1" s="1"/>
  <c r="AL784" i="1"/>
  <c r="AF784" i="1"/>
  <c r="AE784" i="1"/>
  <c r="AD784" i="1"/>
  <c r="W784" i="1"/>
  <c r="U784" i="1"/>
  <c r="R784" i="1"/>
  <c r="P784" i="1"/>
  <c r="O784" i="1" s="1"/>
  <c r="BF783" i="1"/>
  <c r="Z783" i="1" s="1"/>
  <c r="BE783" i="1"/>
  <c r="BC783" i="1"/>
  <c r="BB783" i="1"/>
  <c r="AZ783" i="1"/>
  <c r="BA783" i="1" s="1"/>
  <c r="AS783" i="1"/>
  <c r="AN783" i="1"/>
  <c r="Q783" i="1" s="1"/>
  <c r="AM783" i="1"/>
  <c r="AF783" i="1"/>
  <c r="AE783" i="1"/>
  <c r="AD783" i="1" s="1"/>
  <c r="W783" i="1"/>
  <c r="R783" i="1"/>
  <c r="P783" i="1"/>
  <c r="O783" i="1"/>
  <c r="BF782" i="1"/>
  <c r="BE782" i="1"/>
  <c r="BD782" i="1"/>
  <c r="BC782" i="1"/>
  <c r="BB782" i="1"/>
  <c r="AZ782" i="1"/>
  <c r="AS782" i="1"/>
  <c r="P782" i="1" s="1"/>
  <c r="O782" i="1" s="1"/>
  <c r="AH782" i="1" s="1"/>
  <c r="AN782" i="1"/>
  <c r="AF782" i="1"/>
  <c r="AE782" i="1"/>
  <c r="AD782" i="1"/>
  <c r="Z782" i="1"/>
  <c r="W782" i="1"/>
  <c r="R782" i="1"/>
  <c r="Q782" i="1"/>
  <c r="BF781" i="1"/>
  <c r="BE781" i="1"/>
  <c r="BD781" i="1"/>
  <c r="BC781" i="1"/>
  <c r="Z781" i="1" s="1"/>
  <c r="BB781" i="1"/>
  <c r="AZ781" i="1" s="1"/>
  <c r="BA781" i="1"/>
  <c r="AS781" i="1"/>
  <c r="AN781" i="1"/>
  <c r="Q781" i="1" s="1"/>
  <c r="AF781" i="1"/>
  <c r="AE781" i="1"/>
  <c r="AD781" i="1"/>
  <c r="AB781" i="1"/>
  <c r="AA781" i="1"/>
  <c r="W781" i="1"/>
  <c r="P781" i="1"/>
  <c r="O781" i="1" s="1"/>
  <c r="BF780" i="1"/>
  <c r="BE780" i="1"/>
  <c r="BD780" i="1"/>
  <c r="BC780" i="1"/>
  <c r="Z780" i="1" s="1"/>
  <c r="BB780" i="1"/>
  <c r="AZ780" i="1"/>
  <c r="BA780" i="1" s="1"/>
  <c r="AS780" i="1"/>
  <c r="AN780" i="1"/>
  <c r="Q780" i="1" s="1"/>
  <c r="AM780" i="1"/>
  <c r="AL780" i="1"/>
  <c r="AF780" i="1"/>
  <c r="AE780" i="1"/>
  <c r="AD780" i="1"/>
  <c r="W780" i="1"/>
  <c r="U780" i="1"/>
  <c r="R780" i="1"/>
  <c r="P780" i="1"/>
  <c r="O780" i="1" s="1"/>
  <c r="BF779" i="1"/>
  <c r="Z779" i="1" s="1"/>
  <c r="BE779" i="1"/>
  <c r="BC779" i="1"/>
  <c r="BB779" i="1"/>
  <c r="AZ779" i="1"/>
  <c r="BA779" i="1" s="1"/>
  <c r="AS779" i="1"/>
  <c r="AN779" i="1"/>
  <c r="AM779" i="1"/>
  <c r="AF779" i="1"/>
  <c r="AE779" i="1"/>
  <c r="AD779" i="1" s="1"/>
  <c r="W779" i="1"/>
  <c r="R779" i="1"/>
  <c r="Q779" i="1"/>
  <c r="P779" i="1"/>
  <c r="O779" i="1"/>
  <c r="AH779" i="1" s="1"/>
  <c r="BF778" i="1"/>
  <c r="BE778" i="1"/>
  <c r="BD778" i="1"/>
  <c r="BC778" i="1"/>
  <c r="BB778" i="1"/>
  <c r="BA778" i="1"/>
  <c r="AZ778" i="1"/>
  <c r="AS778" i="1"/>
  <c r="P778" i="1" s="1"/>
  <c r="O778" i="1" s="1"/>
  <c r="AN778" i="1"/>
  <c r="AF778" i="1"/>
  <c r="AE778" i="1"/>
  <c r="AD778" i="1"/>
  <c r="Z778" i="1"/>
  <c r="W778" i="1"/>
  <c r="R778" i="1"/>
  <c r="Q778" i="1"/>
  <c r="BF777" i="1"/>
  <c r="BE777" i="1"/>
  <c r="BC777" i="1"/>
  <c r="Z777" i="1" s="1"/>
  <c r="BB777" i="1"/>
  <c r="AZ777" i="1" s="1"/>
  <c r="AS777" i="1"/>
  <c r="AN777" i="1"/>
  <c r="Q777" i="1" s="1"/>
  <c r="AF777" i="1"/>
  <c r="AE777" i="1"/>
  <c r="AD777" i="1"/>
  <c r="W777" i="1"/>
  <c r="U777" i="1"/>
  <c r="P777" i="1"/>
  <c r="O777" i="1" s="1"/>
  <c r="BF776" i="1"/>
  <c r="BE776" i="1"/>
  <c r="BC776" i="1"/>
  <c r="Z776" i="1" s="1"/>
  <c r="BB776" i="1"/>
  <c r="AZ776" i="1"/>
  <c r="BA776" i="1" s="1"/>
  <c r="AS776" i="1"/>
  <c r="AN776" i="1"/>
  <c r="Q776" i="1" s="1"/>
  <c r="AM776" i="1"/>
  <c r="AL776" i="1"/>
  <c r="AF776" i="1"/>
  <c r="AD776" i="1" s="1"/>
  <c r="AE776" i="1"/>
  <c r="W776" i="1"/>
  <c r="U776" i="1"/>
  <c r="R776" i="1"/>
  <c r="P776" i="1"/>
  <c r="O776" i="1"/>
  <c r="BF775" i="1"/>
  <c r="Z775" i="1" s="1"/>
  <c r="BE775" i="1"/>
  <c r="BC775" i="1"/>
  <c r="BD775" i="1" s="1"/>
  <c r="BB775" i="1"/>
  <c r="AZ775" i="1" s="1"/>
  <c r="BA775" i="1"/>
  <c r="AS775" i="1"/>
  <c r="P775" i="1" s="1"/>
  <c r="O775" i="1" s="1"/>
  <c r="AN775" i="1"/>
  <c r="Q775" i="1" s="1"/>
  <c r="AF775" i="1"/>
  <c r="AE775" i="1"/>
  <c r="AD775" i="1" s="1"/>
  <c r="W775" i="1"/>
  <c r="BF774" i="1"/>
  <c r="BE774" i="1"/>
  <c r="BC774" i="1"/>
  <c r="Z774" i="1" s="1"/>
  <c r="BB774" i="1"/>
  <c r="AZ774" i="1" s="1"/>
  <c r="AS774" i="1"/>
  <c r="P774" i="1" s="1"/>
  <c r="O774" i="1" s="1"/>
  <c r="AN774" i="1"/>
  <c r="AH774" i="1"/>
  <c r="AF774" i="1"/>
  <c r="AE774" i="1"/>
  <c r="AD774" i="1"/>
  <c r="W774" i="1"/>
  <c r="Q774" i="1"/>
  <c r="BF773" i="1"/>
  <c r="BE773" i="1"/>
  <c r="BC773" i="1"/>
  <c r="BB773" i="1"/>
  <c r="AZ773" i="1" s="1"/>
  <c r="R773" i="1" s="1"/>
  <c r="BA773" i="1"/>
  <c r="AS773" i="1"/>
  <c r="AN773" i="1"/>
  <c r="Q773" i="1" s="1"/>
  <c r="AL773" i="1"/>
  <c r="AF773" i="1"/>
  <c r="AE773" i="1"/>
  <c r="AD773" i="1" s="1"/>
  <c r="W773" i="1"/>
  <c r="U773" i="1"/>
  <c r="P773" i="1"/>
  <c r="O773" i="1"/>
  <c r="AH773" i="1" s="1"/>
  <c r="BF772" i="1"/>
  <c r="BE772" i="1"/>
  <c r="BC772" i="1"/>
  <c r="BB772" i="1"/>
  <c r="AZ772" i="1"/>
  <c r="BA772" i="1" s="1"/>
  <c r="AS772" i="1"/>
  <c r="AN772" i="1"/>
  <c r="AM772" i="1"/>
  <c r="AL772" i="1"/>
  <c r="AH772" i="1"/>
  <c r="AF772" i="1"/>
  <c r="AE772" i="1"/>
  <c r="AD772" i="1"/>
  <c r="W772" i="1"/>
  <c r="U772" i="1"/>
  <c r="R772" i="1"/>
  <c r="Q772" i="1"/>
  <c r="P772" i="1"/>
  <c r="O772" i="1"/>
  <c r="BF771" i="1"/>
  <c r="Z771" i="1" s="1"/>
  <c r="BE771" i="1"/>
  <c r="BC771" i="1"/>
  <c r="BB771" i="1"/>
  <c r="AZ771" i="1"/>
  <c r="AS771" i="1"/>
  <c r="P771" i="1" s="1"/>
  <c r="AN771" i="1"/>
  <c r="Q771" i="1" s="1"/>
  <c r="AM771" i="1"/>
  <c r="AF771" i="1"/>
  <c r="AE771" i="1"/>
  <c r="W771" i="1"/>
  <c r="O771" i="1"/>
  <c r="AH771" i="1" s="1"/>
  <c r="BF770" i="1"/>
  <c r="BE770" i="1"/>
  <c r="BC770" i="1"/>
  <c r="BB770" i="1"/>
  <c r="AZ770" i="1" s="1"/>
  <c r="AS770" i="1"/>
  <c r="AN770" i="1"/>
  <c r="AF770" i="1"/>
  <c r="AE770" i="1"/>
  <c r="AD770" i="1" s="1"/>
  <c r="W770" i="1"/>
  <c r="Q770" i="1"/>
  <c r="P770" i="1"/>
  <c r="O770" i="1"/>
  <c r="BF769" i="1"/>
  <c r="BE769" i="1"/>
  <c r="BD769" i="1"/>
  <c r="BC769" i="1"/>
  <c r="BB769" i="1"/>
  <c r="AZ769" i="1"/>
  <c r="AL769" i="1" s="1"/>
  <c r="AS769" i="1"/>
  <c r="P769" i="1" s="1"/>
  <c r="O769" i="1" s="1"/>
  <c r="AH769" i="1" s="1"/>
  <c r="AN769" i="1"/>
  <c r="AF769" i="1"/>
  <c r="AE769" i="1"/>
  <c r="AD769" i="1"/>
  <c r="Z769" i="1"/>
  <c r="W769" i="1"/>
  <c r="R769" i="1"/>
  <c r="Q769" i="1"/>
  <c r="BF768" i="1"/>
  <c r="Z768" i="1" s="1"/>
  <c r="AA768" i="1" s="1"/>
  <c r="BE768" i="1"/>
  <c r="BC768" i="1"/>
  <c r="BD768" i="1" s="1"/>
  <c r="BB768" i="1"/>
  <c r="AZ768" i="1" s="1"/>
  <c r="AS768" i="1"/>
  <c r="AN768" i="1"/>
  <c r="Q768" i="1" s="1"/>
  <c r="AF768" i="1"/>
  <c r="AE768" i="1"/>
  <c r="AB768" i="1"/>
  <c r="W768" i="1"/>
  <c r="P768" i="1"/>
  <c r="O768" i="1" s="1"/>
  <c r="AH768" i="1" s="1"/>
  <c r="BF767" i="1"/>
  <c r="BE767" i="1"/>
  <c r="BD767" i="1"/>
  <c r="BC767" i="1"/>
  <c r="BB767" i="1"/>
  <c r="AZ767" i="1"/>
  <c r="AS767" i="1"/>
  <c r="P767" i="1" s="1"/>
  <c r="O767" i="1" s="1"/>
  <c r="AH767" i="1" s="1"/>
  <c r="AN767" i="1"/>
  <c r="AL767" i="1"/>
  <c r="AF767" i="1"/>
  <c r="AE767" i="1"/>
  <c r="AD767" i="1"/>
  <c r="AC767" i="1"/>
  <c r="AG767" i="1" s="1"/>
  <c r="Z767" i="1"/>
  <c r="AA767" i="1" s="1"/>
  <c r="AB767" i="1" s="1"/>
  <c r="W767" i="1"/>
  <c r="U767" i="1"/>
  <c r="R767" i="1"/>
  <c r="Q767" i="1"/>
  <c r="BF766" i="1"/>
  <c r="BE766" i="1"/>
  <c r="BC766" i="1"/>
  <c r="Z766" i="1" s="1"/>
  <c r="BB766" i="1"/>
  <c r="AZ766" i="1" s="1"/>
  <c r="BA766" i="1" s="1"/>
  <c r="AS766" i="1"/>
  <c r="AN766" i="1"/>
  <c r="Q766" i="1" s="1"/>
  <c r="AM766" i="1"/>
  <c r="AF766" i="1"/>
  <c r="AE766" i="1"/>
  <c r="W766" i="1"/>
  <c r="P766" i="1"/>
  <c r="O766" i="1" s="1"/>
  <c r="BF765" i="1"/>
  <c r="BE765" i="1"/>
  <c r="BC765" i="1"/>
  <c r="BD765" i="1" s="1"/>
  <c r="BB765" i="1"/>
  <c r="AZ765" i="1"/>
  <c r="AL765" i="1" s="1"/>
  <c r="AS765" i="1"/>
  <c r="P765" i="1" s="1"/>
  <c r="O765" i="1" s="1"/>
  <c r="AN765" i="1"/>
  <c r="AF765" i="1"/>
  <c r="AE765" i="1"/>
  <c r="AD765" i="1"/>
  <c r="W765" i="1"/>
  <c r="U765" i="1"/>
  <c r="R765" i="1"/>
  <c r="Q765" i="1"/>
  <c r="BF764" i="1"/>
  <c r="BE764" i="1"/>
  <c r="BC764" i="1"/>
  <c r="BD764" i="1" s="1"/>
  <c r="BB764" i="1"/>
  <c r="AZ764" i="1" s="1"/>
  <c r="AS764" i="1"/>
  <c r="AN764" i="1"/>
  <c r="Q764" i="1" s="1"/>
  <c r="AF764" i="1"/>
  <c r="AE764" i="1"/>
  <c r="Z764" i="1"/>
  <c r="W764" i="1"/>
  <c r="P764" i="1"/>
  <c r="O764" i="1"/>
  <c r="AH764" i="1" s="1"/>
  <c r="BF763" i="1"/>
  <c r="BE763" i="1"/>
  <c r="BD763" i="1"/>
  <c r="BC763" i="1"/>
  <c r="BB763" i="1"/>
  <c r="AZ763" i="1" s="1"/>
  <c r="AS763" i="1"/>
  <c r="P763" i="1" s="1"/>
  <c r="O763" i="1" s="1"/>
  <c r="AN763" i="1"/>
  <c r="AL763" i="1"/>
  <c r="AF763" i="1"/>
  <c r="AE763" i="1"/>
  <c r="AD763" i="1"/>
  <c r="Z763" i="1"/>
  <c r="W763" i="1"/>
  <c r="U763" i="1"/>
  <c r="Q763" i="1"/>
  <c r="BF762" i="1"/>
  <c r="BE762" i="1"/>
  <c r="BD762" i="1"/>
  <c r="BC762" i="1"/>
  <c r="BB762" i="1"/>
  <c r="AZ762" i="1" s="1"/>
  <c r="R762" i="1" s="1"/>
  <c r="BA762" i="1"/>
  <c r="AS762" i="1"/>
  <c r="P762" i="1" s="1"/>
  <c r="O762" i="1" s="1"/>
  <c r="AN762" i="1"/>
  <c r="Q762" i="1" s="1"/>
  <c r="AM762" i="1"/>
  <c r="AL762" i="1"/>
  <c r="AF762" i="1"/>
  <c r="AE762" i="1"/>
  <c r="AD762" i="1"/>
  <c r="W762" i="1"/>
  <c r="U762" i="1"/>
  <c r="BF761" i="1"/>
  <c r="BE761" i="1"/>
  <c r="BD761" i="1"/>
  <c r="BC761" i="1"/>
  <c r="BB761" i="1"/>
  <c r="BA761" i="1"/>
  <c r="AZ761" i="1"/>
  <c r="AS761" i="1"/>
  <c r="P761" i="1" s="1"/>
  <c r="O761" i="1" s="1"/>
  <c r="AN761" i="1"/>
  <c r="AM761" i="1"/>
  <c r="AL761" i="1"/>
  <c r="AF761" i="1"/>
  <c r="AD761" i="1" s="1"/>
  <c r="AE761" i="1"/>
  <c r="Z761" i="1"/>
  <c r="W761" i="1"/>
  <c r="U761" i="1"/>
  <c r="R761" i="1"/>
  <c r="Q761" i="1"/>
  <c r="BF760" i="1"/>
  <c r="Z760" i="1" s="1"/>
  <c r="BE760" i="1"/>
  <c r="BC760" i="1"/>
  <c r="BD760" i="1" s="1"/>
  <c r="BB760" i="1"/>
  <c r="AZ760" i="1"/>
  <c r="AS760" i="1"/>
  <c r="AN760" i="1"/>
  <c r="AF760" i="1"/>
  <c r="AE760" i="1"/>
  <c r="W760" i="1"/>
  <c r="Q760" i="1"/>
  <c r="P760" i="1"/>
  <c r="O760" i="1"/>
  <c r="AH760" i="1" s="1"/>
  <c r="BF759" i="1"/>
  <c r="BE759" i="1"/>
  <c r="BD759" i="1"/>
  <c r="BC759" i="1"/>
  <c r="BB759" i="1"/>
  <c r="BA759" i="1"/>
  <c r="AZ759" i="1"/>
  <c r="AM759" i="1" s="1"/>
  <c r="AS759" i="1"/>
  <c r="P759" i="1" s="1"/>
  <c r="O759" i="1" s="1"/>
  <c r="AN759" i="1"/>
  <c r="AL759" i="1"/>
  <c r="AF759" i="1"/>
  <c r="AE759" i="1"/>
  <c r="AD759" i="1"/>
  <c r="Z759" i="1"/>
  <c r="W759" i="1"/>
  <c r="U759" i="1"/>
  <c r="R759" i="1"/>
  <c r="Q759" i="1"/>
  <c r="BF758" i="1"/>
  <c r="BE758" i="1"/>
  <c r="BD758" i="1"/>
  <c r="BC758" i="1"/>
  <c r="Z758" i="1" s="1"/>
  <c r="BB758" i="1"/>
  <c r="AZ758" i="1" s="1"/>
  <c r="R758" i="1" s="1"/>
  <c r="BA758" i="1"/>
  <c r="AS758" i="1"/>
  <c r="P758" i="1" s="1"/>
  <c r="O758" i="1" s="1"/>
  <c r="AN758" i="1"/>
  <c r="Q758" i="1" s="1"/>
  <c r="AF758" i="1"/>
  <c r="AE758" i="1"/>
  <c r="AD758" i="1" s="1"/>
  <c r="W758" i="1"/>
  <c r="BF757" i="1"/>
  <c r="Z757" i="1" s="1"/>
  <c r="BE757" i="1"/>
  <c r="BD757" i="1" s="1"/>
  <c r="BC757" i="1"/>
  <c r="BB757" i="1"/>
  <c r="AZ757" i="1"/>
  <c r="BA757" i="1" s="1"/>
  <c r="AS757" i="1"/>
  <c r="P757" i="1" s="1"/>
  <c r="O757" i="1" s="1"/>
  <c r="AN757" i="1"/>
  <c r="Q757" i="1" s="1"/>
  <c r="AM757" i="1"/>
  <c r="AF757" i="1"/>
  <c r="AE757" i="1"/>
  <c r="AD757" i="1"/>
  <c r="W757" i="1"/>
  <c r="U757" i="1"/>
  <c r="BF756" i="1"/>
  <c r="BE756" i="1"/>
  <c r="BC756" i="1"/>
  <c r="BB756" i="1"/>
  <c r="AZ756" i="1"/>
  <c r="AL756" i="1" s="1"/>
  <c r="AS756" i="1"/>
  <c r="AN756" i="1"/>
  <c r="Q756" i="1" s="1"/>
  <c r="AM756" i="1"/>
  <c r="AF756" i="1"/>
  <c r="AE756" i="1"/>
  <c r="AD756" i="1" s="1"/>
  <c r="W756" i="1"/>
  <c r="U756" i="1"/>
  <c r="P756" i="1"/>
  <c r="O756" i="1" s="1"/>
  <c r="BF755" i="1"/>
  <c r="BE755" i="1"/>
  <c r="BC755" i="1"/>
  <c r="BB755" i="1"/>
  <c r="AZ755" i="1"/>
  <c r="BA755" i="1" s="1"/>
  <c r="AS755" i="1"/>
  <c r="AN755" i="1"/>
  <c r="Q755" i="1" s="1"/>
  <c r="AM755" i="1"/>
  <c r="AL755" i="1"/>
  <c r="AF755" i="1"/>
  <c r="AE755" i="1"/>
  <c r="AD755" i="1"/>
  <c r="W755" i="1"/>
  <c r="U755" i="1"/>
  <c r="R755" i="1"/>
  <c r="P755" i="1"/>
  <c r="O755" i="1"/>
  <c r="AH755" i="1" s="1"/>
  <c r="BF754" i="1"/>
  <c r="Z754" i="1" s="1"/>
  <c r="BE754" i="1"/>
  <c r="BD754" i="1" s="1"/>
  <c r="BC754" i="1"/>
  <c r="BB754" i="1"/>
  <c r="AZ754" i="1" s="1"/>
  <c r="AS754" i="1"/>
  <c r="AN754" i="1"/>
  <c r="Q754" i="1" s="1"/>
  <c r="AM754" i="1"/>
  <c r="AF754" i="1"/>
  <c r="AE754" i="1"/>
  <c r="AD754" i="1" s="1"/>
  <c r="W754" i="1"/>
  <c r="P754" i="1"/>
  <c r="O754" i="1"/>
  <c r="BF753" i="1"/>
  <c r="BE753" i="1"/>
  <c r="BD753" i="1"/>
  <c r="BC753" i="1"/>
  <c r="BB753" i="1"/>
  <c r="AZ753" i="1"/>
  <c r="AL753" i="1" s="1"/>
  <c r="AS753" i="1"/>
  <c r="P753" i="1" s="1"/>
  <c r="O753" i="1" s="1"/>
  <c r="AN753" i="1"/>
  <c r="AF753" i="1"/>
  <c r="AE753" i="1"/>
  <c r="AD753" i="1"/>
  <c r="Z753" i="1"/>
  <c r="W753" i="1"/>
  <c r="R753" i="1"/>
  <c r="Q753" i="1"/>
  <c r="BF752" i="1"/>
  <c r="BE752" i="1"/>
  <c r="BC752" i="1"/>
  <c r="BD752" i="1" s="1"/>
  <c r="BB752" i="1"/>
  <c r="AZ752" i="1" s="1"/>
  <c r="BA752" i="1"/>
  <c r="AS752" i="1"/>
  <c r="AN752" i="1"/>
  <c r="Q752" i="1" s="1"/>
  <c r="AF752" i="1"/>
  <c r="AD752" i="1" s="1"/>
  <c r="AE752" i="1"/>
  <c r="W752" i="1"/>
  <c r="P752" i="1"/>
  <c r="O752" i="1" s="1"/>
  <c r="BF751" i="1"/>
  <c r="BE751" i="1"/>
  <c r="BC751" i="1"/>
  <c r="BB751" i="1"/>
  <c r="AZ751" i="1"/>
  <c r="BA751" i="1" s="1"/>
  <c r="AS751" i="1"/>
  <c r="AN751" i="1"/>
  <c r="Q751" i="1" s="1"/>
  <c r="AM751" i="1"/>
  <c r="AL751" i="1"/>
  <c r="AF751" i="1"/>
  <c r="AE751" i="1"/>
  <c r="AD751" i="1"/>
  <c r="W751" i="1"/>
  <c r="U751" i="1"/>
  <c r="R751" i="1"/>
  <c r="P751" i="1"/>
  <c r="O751" i="1"/>
  <c r="AH751" i="1" s="1"/>
  <c r="BF750" i="1"/>
  <c r="Z750" i="1" s="1"/>
  <c r="BE750" i="1"/>
  <c r="BD750" i="1" s="1"/>
  <c r="BC750" i="1"/>
  <c r="BB750" i="1"/>
  <c r="AZ750" i="1" s="1"/>
  <c r="AS750" i="1"/>
  <c r="AN750" i="1"/>
  <c r="Q750" i="1" s="1"/>
  <c r="AF750" i="1"/>
  <c r="AE750" i="1"/>
  <c r="AD750" i="1" s="1"/>
  <c r="W750" i="1"/>
  <c r="P750" i="1"/>
  <c r="O750" i="1"/>
  <c r="BF749" i="1"/>
  <c r="BE749" i="1"/>
  <c r="BD749" i="1"/>
  <c r="BC749" i="1"/>
  <c r="BB749" i="1"/>
  <c r="AZ749" i="1"/>
  <c r="AL749" i="1" s="1"/>
  <c r="AS749" i="1"/>
  <c r="P749" i="1" s="1"/>
  <c r="O749" i="1" s="1"/>
  <c r="AN749" i="1"/>
  <c r="AF749" i="1"/>
  <c r="AE749" i="1"/>
  <c r="AD749" i="1"/>
  <c r="Z749" i="1"/>
  <c r="W749" i="1"/>
  <c r="R749" i="1"/>
  <c r="Q749" i="1"/>
  <c r="BF748" i="1"/>
  <c r="BE748" i="1"/>
  <c r="BC748" i="1"/>
  <c r="BD748" i="1" s="1"/>
  <c r="BB748" i="1"/>
  <c r="AZ748" i="1" s="1"/>
  <c r="BA748" i="1" s="1"/>
  <c r="AS748" i="1"/>
  <c r="AN748" i="1"/>
  <c r="Q748" i="1" s="1"/>
  <c r="AF748" i="1"/>
  <c r="AD748" i="1" s="1"/>
  <c r="AE748" i="1"/>
  <c r="W748" i="1"/>
  <c r="P748" i="1"/>
  <c r="O748" i="1" s="1"/>
  <c r="BF747" i="1"/>
  <c r="BE747" i="1"/>
  <c r="BC747" i="1"/>
  <c r="BB747" i="1"/>
  <c r="AZ747" i="1"/>
  <c r="BA747" i="1" s="1"/>
  <c r="AS747" i="1"/>
  <c r="AN747" i="1"/>
  <c r="Q747" i="1" s="1"/>
  <c r="AM747" i="1"/>
  <c r="AL747" i="1"/>
  <c r="AF747" i="1"/>
  <c r="AE747" i="1"/>
  <c r="AD747" i="1"/>
  <c r="W747" i="1"/>
  <c r="U747" i="1"/>
  <c r="R747" i="1"/>
  <c r="P747" i="1"/>
  <c r="O747" i="1"/>
  <c r="AH747" i="1" s="1"/>
  <c r="BF746" i="1"/>
  <c r="Z746" i="1" s="1"/>
  <c r="BE746" i="1"/>
  <c r="BD746" i="1" s="1"/>
  <c r="BC746" i="1"/>
  <c r="BB746" i="1"/>
  <c r="AZ746" i="1" s="1"/>
  <c r="AS746" i="1"/>
  <c r="AN746" i="1"/>
  <c r="Q746" i="1" s="1"/>
  <c r="AM746" i="1"/>
  <c r="AF746" i="1"/>
  <c r="AE746" i="1"/>
  <c r="W746" i="1"/>
  <c r="P746" i="1"/>
  <c r="O746" i="1" s="1"/>
  <c r="BF745" i="1"/>
  <c r="BE745" i="1"/>
  <c r="BD745" i="1"/>
  <c r="BC745" i="1"/>
  <c r="BB745" i="1"/>
  <c r="BA745" i="1"/>
  <c r="AZ745" i="1"/>
  <c r="AS745" i="1"/>
  <c r="P745" i="1" s="1"/>
  <c r="O745" i="1" s="1"/>
  <c r="AN745" i="1"/>
  <c r="AH745" i="1"/>
  <c r="AF745" i="1"/>
  <c r="AE745" i="1"/>
  <c r="AD745" i="1"/>
  <c r="Z745" i="1"/>
  <c r="W745" i="1"/>
  <c r="Q745" i="1"/>
  <c r="BF744" i="1"/>
  <c r="BE744" i="1"/>
  <c r="BC744" i="1"/>
  <c r="BB744" i="1"/>
  <c r="AZ744" i="1" s="1"/>
  <c r="BA744" i="1" s="1"/>
  <c r="AS744" i="1"/>
  <c r="AN744" i="1"/>
  <c r="Q744" i="1" s="1"/>
  <c r="AF744" i="1"/>
  <c r="AD744" i="1" s="1"/>
  <c r="AE744" i="1"/>
  <c r="W744" i="1"/>
  <c r="P744" i="1"/>
  <c r="O744" i="1" s="1"/>
  <c r="BF743" i="1"/>
  <c r="BE743" i="1"/>
  <c r="BC743" i="1"/>
  <c r="Z743" i="1" s="1"/>
  <c r="AA743" i="1" s="1"/>
  <c r="AB743" i="1" s="1"/>
  <c r="AJ743" i="1" s="1"/>
  <c r="BB743" i="1"/>
  <c r="AZ743" i="1"/>
  <c r="BA743" i="1" s="1"/>
  <c r="AS743" i="1"/>
  <c r="AN743" i="1"/>
  <c r="AM743" i="1"/>
  <c r="AL743" i="1"/>
  <c r="AF743" i="1"/>
  <c r="AE743" i="1"/>
  <c r="AD743" i="1" s="1"/>
  <c r="AC743" i="1"/>
  <c r="AG743" i="1" s="1"/>
  <c r="W743" i="1"/>
  <c r="U743" i="1"/>
  <c r="R743" i="1"/>
  <c r="Q743" i="1"/>
  <c r="P743" i="1"/>
  <c r="O743" i="1"/>
  <c r="BF742" i="1"/>
  <c r="Z742" i="1" s="1"/>
  <c r="BE742" i="1"/>
  <c r="BC742" i="1"/>
  <c r="BB742" i="1"/>
  <c r="AZ742" i="1" s="1"/>
  <c r="AS742" i="1"/>
  <c r="AN742" i="1"/>
  <c r="AM742" i="1"/>
  <c r="AF742" i="1"/>
  <c r="AE742" i="1"/>
  <c r="W742" i="1"/>
  <c r="Q742" i="1"/>
  <c r="P742" i="1"/>
  <c r="O742" i="1" s="1"/>
  <c r="BF741" i="1"/>
  <c r="BE741" i="1"/>
  <c r="BD741" i="1"/>
  <c r="BC741" i="1"/>
  <c r="BB741" i="1"/>
  <c r="BA741" i="1"/>
  <c r="AZ741" i="1"/>
  <c r="AS741" i="1"/>
  <c r="P741" i="1" s="1"/>
  <c r="O741" i="1" s="1"/>
  <c r="AN741" i="1"/>
  <c r="AL741" i="1"/>
  <c r="AH741" i="1"/>
  <c r="AF741" i="1"/>
  <c r="AE741" i="1"/>
  <c r="AD741" i="1"/>
  <c r="AA741" i="1"/>
  <c r="AB741" i="1" s="1"/>
  <c r="Z741" i="1"/>
  <c r="W741" i="1"/>
  <c r="R741" i="1"/>
  <c r="Q741" i="1"/>
  <c r="BF740" i="1"/>
  <c r="BE740" i="1"/>
  <c r="BC740" i="1"/>
  <c r="BB740" i="1"/>
  <c r="AZ740" i="1" s="1"/>
  <c r="BA740" i="1"/>
  <c r="AS740" i="1"/>
  <c r="AN740" i="1"/>
  <c r="Q740" i="1" s="1"/>
  <c r="AF740" i="1"/>
  <c r="AE740" i="1"/>
  <c r="W740" i="1"/>
  <c r="U740" i="1"/>
  <c r="P740" i="1"/>
  <c r="O740" i="1" s="1"/>
  <c r="AH740" i="1" s="1"/>
  <c r="BF739" i="1"/>
  <c r="BE739" i="1"/>
  <c r="BC739" i="1"/>
  <c r="BB739" i="1"/>
  <c r="AZ739" i="1"/>
  <c r="BA739" i="1" s="1"/>
  <c r="AS739" i="1"/>
  <c r="AN739" i="1"/>
  <c r="AM739" i="1"/>
  <c r="AL739" i="1"/>
  <c r="AH739" i="1"/>
  <c r="AF739" i="1"/>
  <c r="AE739" i="1"/>
  <c r="AD739" i="1" s="1"/>
  <c r="W739" i="1"/>
  <c r="U739" i="1"/>
  <c r="R739" i="1"/>
  <c r="Q739" i="1"/>
  <c r="P739" i="1"/>
  <c r="O739" i="1"/>
  <c r="BF738" i="1"/>
  <c r="Z738" i="1" s="1"/>
  <c r="BE738" i="1"/>
  <c r="BC738" i="1"/>
  <c r="BB738" i="1"/>
  <c r="AZ738" i="1" s="1"/>
  <c r="AS738" i="1"/>
  <c r="P738" i="1" s="1"/>
  <c r="O738" i="1" s="1"/>
  <c r="AN738" i="1"/>
  <c r="AF738" i="1"/>
  <c r="AE738" i="1"/>
  <c r="W738" i="1"/>
  <c r="Q738" i="1"/>
  <c r="BF737" i="1"/>
  <c r="BE737" i="1"/>
  <c r="BD737" i="1"/>
  <c r="BC737" i="1"/>
  <c r="BB737" i="1"/>
  <c r="BA737" i="1"/>
  <c r="AZ737" i="1"/>
  <c r="AM737" i="1" s="1"/>
  <c r="AS737" i="1"/>
  <c r="P737" i="1" s="1"/>
  <c r="O737" i="1" s="1"/>
  <c r="AN737" i="1"/>
  <c r="AL737" i="1"/>
  <c r="AH737" i="1"/>
  <c r="AF737" i="1"/>
  <c r="AE737" i="1"/>
  <c r="AD737" i="1"/>
  <c r="Z737" i="1"/>
  <c r="W737" i="1"/>
  <c r="Q737" i="1"/>
  <c r="BF736" i="1"/>
  <c r="BE736" i="1"/>
  <c r="BD736" i="1" s="1"/>
  <c r="BC736" i="1"/>
  <c r="BB736" i="1"/>
  <c r="AZ736" i="1" s="1"/>
  <c r="AS736" i="1"/>
  <c r="AN736" i="1"/>
  <c r="Q736" i="1" s="1"/>
  <c r="AF736" i="1"/>
  <c r="AD736" i="1" s="1"/>
  <c r="AE736" i="1"/>
  <c r="W736" i="1"/>
  <c r="P736" i="1"/>
  <c r="O736" i="1" s="1"/>
  <c r="BF735" i="1"/>
  <c r="BE735" i="1"/>
  <c r="BD735" i="1" s="1"/>
  <c r="BC735" i="1"/>
  <c r="BB735" i="1"/>
  <c r="AZ735" i="1"/>
  <c r="BA735" i="1" s="1"/>
  <c r="AS735" i="1"/>
  <c r="P735" i="1" s="1"/>
  <c r="O735" i="1" s="1"/>
  <c r="AN735" i="1"/>
  <c r="AL735" i="1"/>
  <c r="AF735" i="1"/>
  <c r="AE735" i="1"/>
  <c r="AD735" i="1" s="1"/>
  <c r="AA735" i="1"/>
  <c r="AB735" i="1" s="1"/>
  <c r="Z735" i="1"/>
  <c r="W735" i="1"/>
  <c r="U735" i="1"/>
  <c r="R735" i="1"/>
  <c r="Q735" i="1"/>
  <c r="BF734" i="1"/>
  <c r="BE734" i="1"/>
  <c r="BC734" i="1"/>
  <c r="Z734" i="1" s="1"/>
  <c r="BB734" i="1"/>
  <c r="BA734" i="1"/>
  <c r="AZ734" i="1"/>
  <c r="AL734" i="1" s="1"/>
  <c r="AS734" i="1"/>
  <c r="AN734" i="1"/>
  <c r="Q734" i="1" s="1"/>
  <c r="AH734" i="1"/>
  <c r="AF734" i="1"/>
  <c r="AE734" i="1"/>
  <c r="AD734" i="1" s="1"/>
  <c r="W734" i="1"/>
  <c r="P734" i="1"/>
  <c r="O734" i="1" s="1"/>
  <c r="BF733" i="1"/>
  <c r="BE733" i="1"/>
  <c r="BC733" i="1"/>
  <c r="BD733" i="1" s="1"/>
  <c r="BB733" i="1"/>
  <c r="AZ733" i="1"/>
  <c r="R733" i="1" s="1"/>
  <c r="AS733" i="1"/>
  <c r="P733" i="1" s="1"/>
  <c r="O733" i="1" s="1"/>
  <c r="AH733" i="1" s="1"/>
  <c r="AN733" i="1"/>
  <c r="AF733" i="1"/>
  <c r="AE733" i="1"/>
  <c r="AD733" i="1"/>
  <c r="Z733" i="1"/>
  <c r="W733" i="1"/>
  <c r="Q733" i="1"/>
  <c r="BF732" i="1"/>
  <c r="Z732" i="1" s="1"/>
  <c r="BE732" i="1"/>
  <c r="BD732" i="1" s="1"/>
  <c r="BC732" i="1"/>
  <c r="BB732" i="1"/>
  <c r="AZ732" i="1" s="1"/>
  <c r="AS732" i="1"/>
  <c r="AN732" i="1"/>
  <c r="Q732" i="1" s="1"/>
  <c r="AF732" i="1"/>
  <c r="AE732" i="1"/>
  <c r="AD732" i="1" s="1"/>
  <c r="W732" i="1"/>
  <c r="P732" i="1"/>
  <c r="O732" i="1"/>
  <c r="AH732" i="1" s="1"/>
  <c r="BF731" i="1"/>
  <c r="BE731" i="1"/>
  <c r="BD731" i="1"/>
  <c r="BC731" i="1"/>
  <c r="Z731" i="1" s="1"/>
  <c r="BB731" i="1"/>
  <c r="AZ731" i="1"/>
  <c r="BA731" i="1" s="1"/>
  <c r="AS731" i="1"/>
  <c r="P731" i="1" s="1"/>
  <c r="O731" i="1" s="1"/>
  <c r="AN731" i="1"/>
  <c r="AL731" i="1"/>
  <c r="AF731" i="1"/>
  <c r="AE731" i="1"/>
  <c r="AD731" i="1"/>
  <c r="W731" i="1"/>
  <c r="U731" i="1"/>
  <c r="R731" i="1"/>
  <c r="Q731" i="1"/>
  <c r="BF730" i="1"/>
  <c r="Z730" i="1" s="1"/>
  <c r="BE730" i="1"/>
  <c r="BD730" i="1" s="1"/>
  <c r="BC730" i="1"/>
  <c r="BB730" i="1"/>
  <c r="BA730" i="1"/>
  <c r="AZ730" i="1"/>
  <c r="AL730" i="1" s="1"/>
  <c r="AS730" i="1"/>
  <c r="AN730" i="1"/>
  <c r="Q730" i="1" s="1"/>
  <c r="AM730" i="1"/>
  <c r="AF730" i="1"/>
  <c r="AE730" i="1"/>
  <c r="AD730" i="1" s="1"/>
  <c r="W730" i="1"/>
  <c r="R730" i="1"/>
  <c r="P730" i="1"/>
  <c r="O730" i="1" s="1"/>
  <c r="AH730" i="1" s="1"/>
  <c r="BF729" i="1"/>
  <c r="BE729" i="1"/>
  <c r="BC729" i="1"/>
  <c r="BD729" i="1" s="1"/>
  <c r="BB729" i="1"/>
  <c r="AZ729" i="1"/>
  <c r="AS729" i="1"/>
  <c r="P729" i="1" s="1"/>
  <c r="O729" i="1" s="1"/>
  <c r="AN729" i="1"/>
  <c r="AH729" i="1"/>
  <c r="AF729" i="1"/>
  <c r="AE729" i="1"/>
  <c r="AD729" i="1"/>
  <c r="Z729" i="1"/>
  <c r="W729" i="1"/>
  <c r="R729" i="1"/>
  <c r="Q729" i="1"/>
  <c r="BF728" i="1"/>
  <c r="Z728" i="1" s="1"/>
  <c r="BE728" i="1"/>
  <c r="BD728" i="1" s="1"/>
  <c r="BC728" i="1"/>
  <c r="BB728" i="1"/>
  <c r="AZ728" i="1" s="1"/>
  <c r="AS728" i="1"/>
  <c r="AN728" i="1"/>
  <c r="Q728" i="1" s="1"/>
  <c r="AF728" i="1"/>
  <c r="AE728" i="1"/>
  <c r="AD728" i="1" s="1"/>
  <c r="W728" i="1"/>
  <c r="P728" i="1"/>
  <c r="O728" i="1"/>
  <c r="BF727" i="1"/>
  <c r="BE727" i="1"/>
  <c r="BD727" i="1"/>
  <c r="BC727" i="1"/>
  <c r="Z727" i="1" s="1"/>
  <c r="BB727" i="1"/>
  <c r="AZ727" i="1"/>
  <c r="BA727" i="1" s="1"/>
  <c r="AS727" i="1"/>
  <c r="P727" i="1" s="1"/>
  <c r="O727" i="1" s="1"/>
  <c r="AN727" i="1"/>
  <c r="AL727" i="1"/>
  <c r="AF727" i="1"/>
  <c r="AE727" i="1"/>
  <c r="AD727" i="1"/>
  <c r="W727" i="1"/>
  <c r="U727" i="1"/>
  <c r="R727" i="1"/>
  <c r="Q727" i="1"/>
  <c r="BF726" i="1"/>
  <c r="Z726" i="1" s="1"/>
  <c r="BE726" i="1"/>
  <c r="BD726" i="1" s="1"/>
  <c r="BC726" i="1"/>
  <c r="BB726" i="1"/>
  <c r="AZ726" i="1" s="1"/>
  <c r="BA726" i="1" s="1"/>
  <c r="AS726" i="1"/>
  <c r="AN726" i="1"/>
  <c r="Q726" i="1" s="1"/>
  <c r="AF726" i="1"/>
  <c r="AE726" i="1"/>
  <c r="AD726" i="1" s="1"/>
  <c r="W726" i="1"/>
  <c r="P726" i="1"/>
  <c r="O726" i="1" s="1"/>
  <c r="BF725" i="1"/>
  <c r="BE725" i="1"/>
  <c r="BC725" i="1"/>
  <c r="BD725" i="1" s="1"/>
  <c r="BB725" i="1"/>
  <c r="AZ725" i="1"/>
  <c r="AS725" i="1"/>
  <c r="P725" i="1" s="1"/>
  <c r="O725" i="1" s="1"/>
  <c r="AN725" i="1"/>
  <c r="AH725" i="1"/>
  <c r="AF725" i="1"/>
  <c r="AE725" i="1"/>
  <c r="AD725" i="1"/>
  <c r="Z725" i="1"/>
  <c r="W725" i="1"/>
  <c r="U725" i="1"/>
  <c r="R725" i="1"/>
  <c r="Q725" i="1"/>
  <c r="BF724" i="1"/>
  <c r="Z724" i="1" s="1"/>
  <c r="BE724" i="1"/>
  <c r="BD724" i="1" s="1"/>
  <c r="BC724" i="1"/>
  <c r="BB724" i="1"/>
  <c r="AZ724" i="1" s="1"/>
  <c r="BA724" i="1" s="1"/>
  <c r="AS724" i="1"/>
  <c r="AN724" i="1"/>
  <c r="Q724" i="1" s="1"/>
  <c r="AF724" i="1"/>
  <c r="AE724" i="1"/>
  <c r="AD724" i="1" s="1"/>
  <c r="W724" i="1"/>
  <c r="P724" i="1"/>
  <c r="O724" i="1"/>
  <c r="BF723" i="1"/>
  <c r="BE723" i="1"/>
  <c r="BD723" i="1"/>
  <c r="BC723" i="1"/>
  <c r="Z723" i="1" s="1"/>
  <c r="BB723" i="1"/>
  <c r="AZ723" i="1"/>
  <c r="BA723" i="1" s="1"/>
  <c r="AS723" i="1"/>
  <c r="P723" i="1" s="1"/>
  <c r="O723" i="1" s="1"/>
  <c r="AN723" i="1"/>
  <c r="AL723" i="1"/>
  <c r="AF723" i="1"/>
  <c r="AE723" i="1"/>
  <c r="AD723" i="1"/>
  <c r="W723" i="1"/>
  <c r="U723" i="1"/>
  <c r="R723" i="1"/>
  <c r="Q723" i="1"/>
  <c r="BF722" i="1"/>
  <c r="Z722" i="1" s="1"/>
  <c r="BE722" i="1"/>
  <c r="BD722" i="1" s="1"/>
  <c r="BC722" i="1"/>
  <c r="BB722" i="1"/>
  <c r="AZ722" i="1" s="1"/>
  <c r="BA722" i="1" s="1"/>
  <c r="AS722" i="1"/>
  <c r="AN722" i="1"/>
  <c r="Q722" i="1" s="1"/>
  <c r="AF722" i="1"/>
  <c r="AE722" i="1"/>
  <c r="AD722" i="1" s="1"/>
  <c r="W722" i="1"/>
  <c r="P722" i="1"/>
  <c r="O722" i="1" s="1"/>
  <c r="BF721" i="1"/>
  <c r="BE721" i="1"/>
  <c r="BC721" i="1"/>
  <c r="BD721" i="1" s="1"/>
  <c r="BB721" i="1"/>
  <c r="AZ721" i="1"/>
  <c r="U721" i="1" s="1"/>
  <c r="AS721" i="1"/>
  <c r="P721" i="1" s="1"/>
  <c r="O721" i="1" s="1"/>
  <c r="AN721" i="1"/>
  <c r="AH721" i="1"/>
  <c r="AF721" i="1"/>
  <c r="AD721" i="1" s="1"/>
  <c r="AE721" i="1"/>
  <c r="W721" i="1"/>
  <c r="R721" i="1"/>
  <c r="Q721" i="1"/>
  <c r="BF720" i="1"/>
  <c r="BE720" i="1"/>
  <c r="BD720" i="1" s="1"/>
  <c r="BC720" i="1"/>
  <c r="BB720" i="1"/>
  <c r="AZ720" i="1" s="1"/>
  <c r="BA720" i="1" s="1"/>
  <c r="AS720" i="1"/>
  <c r="AN720" i="1"/>
  <c r="Q720" i="1" s="1"/>
  <c r="AM720" i="1"/>
  <c r="AF720" i="1"/>
  <c r="AE720" i="1"/>
  <c r="AD720" i="1" s="1"/>
  <c r="Z720" i="1"/>
  <c r="W720" i="1"/>
  <c r="P720" i="1"/>
  <c r="O720" i="1"/>
  <c r="BF719" i="1"/>
  <c r="BE719" i="1"/>
  <c r="BD719" i="1"/>
  <c r="BC719" i="1"/>
  <c r="Z719" i="1" s="1"/>
  <c r="AA719" i="1" s="1"/>
  <c r="AB719" i="1" s="1"/>
  <c r="AJ719" i="1" s="1"/>
  <c r="BB719" i="1"/>
  <c r="AZ719" i="1" s="1"/>
  <c r="AL719" i="1" s="1"/>
  <c r="AS719" i="1"/>
  <c r="P719" i="1" s="1"/>
  <c r="O719" i="1" s="1"/>
  <c r="AN719" i="1"/>
  <c r="AF719" i="1"/>
  <c r="AE719" i="1"/>
  <c r="AD719" i="1"/>
  <c r="W719" i="1"/>
  <c r="U719" i="1"/>
  <c r="Q719" i="1"/>
  <c r="BF718" i="1"/>
  <c r="Z718" i="1" s="1"/>
  <c r="BE718" i="1"/>
  <c r="BD718" i="1" s="1"/>
  <c r="BC718" i="1"/>
  <c r="BB718" i="1"/>
  <c r="AZ718" i="1" s="1"/>
  <c r="BA718" i="1" s="1"/>
  <c r="AS718" i="1"/>
  <c r="AN718" i="1"/>
  <c r="Q718" i="1" s="1"/>
  <c r="AM718" i="1"/>
  <c r="AF718" i="1"/>
  <c r="AE718" i="1"/>
  <c r="AD718" i="1" s="1"/>
  <c r="W718" i="1"/>
  <c r="P718" i="1"/>
  <c r="O718" i="1" s="1"/>
  <c r="BF717" i="1"/>
  <c r="BE717" i="1"/>
  <c r="BC717" i="1"/>
  <c r="BD717" i="1" s="1"/>
  <c r="BB717" i="1"/>
  <c r="AZ717" i="1"/>
  <c r="AS717" i="1"/>
  <c r="P717" i="1" s="1"/>
  <c r="O717" i="1" s="1"/>
  <c r="AN717" i="1"/>
  <c r="AF717" i="1"/>
  <c r="AD717" i="1" s="1"/>
  <c r="AE717" i="1"/>
  <c r="Z717" i="1"/>
  <c r="AA717" i="1" s="1"/>
  <c r="AB717" i="1" s="1"/>
  <c r="AJ717" i="1" s="1"/>
  <c r="W717" i="1"/>
  <c r="AI717" i="1" s="1"/>
  <c r="U717" i="1"/>
  <c r="R717" i="1"/>
  <c r="Q717" i="1"/>
  <c r="BF716" i="1"/>
  <c r="BE716" i="1"/>
  <c r="BD716" i="1" s="1"/>
  <c r="BC716" i="1"/>
  <c r="BB716" i="1"/>
  <c r="AZ716" i="1" s="1"/>
  <c r="R716" i="1" s="1"/>
  <c r="AS716" i="1"/>
  <c r="AN716" i="1"/>
  <c r="Q716" i="1" s="1"/>
  <c r="AH716" i="1"/>
  <c r="AF716" i="1"/>
  <c r="AE716" i="1"/>
  <c r="AD716" i="1" s="1"/>
  <c r="AA716" i="1"/>
  <c r="AB716" i="1" s="1"/>
  <c r="Z716" i="1"/>
  <c r="W716" i="1"/>
  <c r="AI716" i="1" s="1"/>
  <c r="P716" i="1"/>
  <c r="O716" i="1"/>
  <c r="BF715" i="1"/>
  <c r="BE715" i="1"/>
  <c r="BD715" i="1"/>
  <c r="BC715" i="1"/>
  <c r="Z715" i="1" s="1"/>
  <c r="BB715" i="1"/>
  <c r="AZ715" i="1" s="1"/>
  <c r="AS715" i="1"/>
  <c r="P715" i="1" s="1"/>
  <c r="O715" i="1" s="1"/>
  <c r="AN715" i="1"/>
  <c r="AF715" i="1"/>
  <c r="AE715" i="1"/>
  <c r="AD715" i="1"/>
  <c r="W715" i="1"/>
  <c r="Q715" i="1"/>
  <c r="BF714" i="1"/>
  <c r="Z714" i="1" s="1"/>
  <c r="BE714" i="1"/>
  <c r="BD714" i="1"/>
  <c r="BC714" i="1"/>
  <c r="BB714" i="1"/>
  <c r="AZ714" i="1"/>
  <c r="U714" i="1" s="1"/>
  <c r="AS714" i="1"/>
  <c r="AN714" i="1"/>
  <c r="Q714" i="1" s="1"/>
  <c r="AL714" i="1"/>
  <c r="AF714" i="1"/>
  <c r="AE714" i="1"/>
  <c r="AD714" i="1" s="1"/>
  <c r="W714" i="1"/>
  <c r="P714" i="1"/>
  <c r="O714" i="1" s="1"/>
  <c r="BF713" i="1"/>
  <c r="BE713" i="1"/>
  <c r="BD713" i="1"/>
  <c r="BC713" i="1"/>
  <c r="Z713" i="1" s="1"/>
  <c r="BB713" i="1"/>
  <c r="AZ713" i="1" s="1"/>
  <c r="AL713" i="1" s="1"/>
  <c r="AS713" i="1"/>
  <c r="AN713" i="1"/>
  <c r="Q713" i="1" s="1"/>
  <c r="AF713" i="1"/>
  <c r="AE713" i="1"/>
  <c r="AD713" i="1"/>
  <c r="W713" i="1"/>
  <c r="P713" i="1"/>
  <c r="O713" i="1"/>
  <c r="AH713" i="1" s="1"/>
  <c r="BF712" i="1"/>
  <c r="BE712" i="1"/>
  <c r="BC712" i="1"/>
  <c r="BD712" i="1" s="1"/>
  <c r="BB712" i="1"/>
  <c r="AZ712" i="1"/>
  <c r="BA712" i="1" s="1"/>
  <c r="AS712" i="1"/>
  <c r="AN712" i="1"/>
  <c r="Q712" i="1" s="1"/>
  <c r="AM712" i="1"/>
  <c r="AL712" i="1"/>
  <c r="AF712" i="1"/>
  <c r="AE712" i="1"/>
  <c r="AD712" i="1" s="1"/>
  <c r="W712" i="1"/>
  <c r="U712" i="1"/>
  <c r="R712" i="1"/>
  <c r="P712" i="1"/>
  <c r="O712" i="1" s="1"/>
  <c r="AH712" i="1" s="1"/>
  <c r="BF711" i="1"/>
  <c r="BE711" i="1"/>
  <c r="BC711" i="1"/>
  <c r="BD711" i="1" s="1"/>
  <c r="BB711" i="1"/>
  <c r="AZ711" i="1"/>
  <c r="AS711" i="1"/>
  <c r="P711" i="1" s="1"/>
  <c r="O711" i="1" s="1"/>
  <c r="AH711" i="1" s="1"/>
  <c r="AN711" i="1"/>
  <c r="AF711" i="1"/>
  <c r="AE711" i="1"/>
  <c r="AD711" i="1" s="1"/>
  <c r="Z711" i="1"/>
  <c r="W711" i="1"/>
  <c r="R711" i="1"/>
  <c r="Q711" i="1"/>
  <c r="BF710" i="1"/>
  <c r="BE710" i="1"/>
  <c r="BC710" i="1"/>
  <c r="Z710" i="1" s="1"/>
  <c r="BB710" i="1"/>
  <c r="AZ710" i="1" s="1"/>
  <c r="AS710" i="1"/>
  <c r="P710" i="1" s="1"/>
  <c r="O710" i="1" s="1"/>
  <c r="AN710" i="1"/>
  <c r="AF710" i="1"/>
  <c r="AD710" i="1" s="1"/>
  <c r="AE710" i="1"/>
  <c r="W710" i="1"/>
  <c r="Q710" i="1"/>
  <c r="BF709" i="1"/>
  <c r="BE709" i="1"/>
  <c r="BD709" i="1"/>
  <c r="BC709" i="1"/>
  <c r="Z709" i="1" s="1"/>
  <c r="BB709" i="1"/>
  <c r="AZ709" i="1" s="1"/>
  <c r="AS709" i="1"/>
  <c r="AN709" i="1"/>
  <c r="AL709" i="1"/>
  <c r="AF709" i="1"/>
  <c r="AE709" i="1"/>
  <c r="AD709" i="1"/>
  <c r="W709" i="1"/>
  <c r="Q709" i="1"/>
  <c r="P709" i="1"/>
  <c r="O709" i="1"/>
  <c r="AH709" i="1" s="1"/>
  <c r="BF708" i="1"/>
  <c r="BE708" i="1"/>
  <c r="BC708" i="1"/>
  <c r="BD708" i="1" s="1"/>
  <c r="BB708" i="1"/>
  <c r="AZ708" i="1"/>
  <c r="BA708" i="1" s="1"/>
  <c r="AS708" i="1"/>
  <c r="AN708" i="1"/>
  <c r="Q708" i="1" s="1"/>
  <c r="AM708" i="1"/>
  <c r="AL708" i="1"/>
  <c r="AF708" i="1"/>
  <c r="AE708" i="1"/>
  <c r="AD708" i="1" s="1"/>
  <c r="W708" i="1"/>
  <c r="U708" i="1"/>
  <c r="R708" i="1"/>
  <c r="P708" i="1"/>
  <c r="O708" i="1" s="1"/>
  <c r="BF707" i="1"/>
  <c r="BE707" i="1"/>
  <c r="BC707" i="1"/>
  <c r="BD707" i="1" s="1"/>
  <c r="BB707" i="1"/>
  <c r="AZ707" i="1"/>
  <c r="AS707" i="1"/>
  <c r="P707" i="1" s="1"/>
  <c r="O707" i="1" s="1"/>
  <c r="AN707" i="1"/>
  <c r="AH707" i="1"/>
  <c r="AF707" i="1"/>
  <c r="AE707" i="1"/>
  <c r="AD707" i="1" s="1"/>
  <c r="Z707" i="1"/>
  <c r="W707" i="1"/>
  <c r="R707" i="1"/>
  <c r="Q707" i="1"/>
  <c r="BF706" i="1"/>
  <c r="BE706" i="1"/>
  <c r="BC706" i="1"/>
  <c r="Z706" i="1" s="1"/>
  <c r="AA706" i="1" s="1"/>
  <c r="AB706" i="1" s="1"/>
  <c r="AJ706" i="1" s="1"/>
  <c r="BB706" i="1"/>
  <c r="AZ706" i="1" s="1"/>
  <c r="BA706" i="1"/>
  <c r="AS706" i="1"/>
  <c r="P706" i="1" s="1"/>
  <c r="O706" i="1" s="1"/>
  <c r="AN706" i="1"/>
  <c r="AF706" i="1"/>
  <c r="AE706" i="1"/>
  <c r="AD706" i="1" s="1"/>
  <c r="W706" i="1"/>
  <c r="Q706" i="1"/>
  <c r="BF705" i="1"/>
  <c r="BE705" i="1"/>
  <c r="BC705" i="1"/>
  <c r="Z705" i="1" s="1"/>
  <c r="AA705" i="1" s="1"/>
  <c r="AB705" i="1" s="1"/>
  <c r="AC705" i="1" s="1"/>
  <c r="AG705" i="1" s="1"/>
  <c r="BB705" i="1"/>
  <c r="AZ705" i="1" s="1"/>
  <c r="AS705" i="1"/>
  <c r="P705" i="1" s="1"/>
  <c r="O705" i="1" s="1"/>
  <c r="AN705" i="1"/>
  <c r="AL705" i="1"/>
  <c r="AF705" i="1"/>
  <c r="AE705" i="1"/>
  <c r="AD705" i="1"/>
  <c r="W705" i="1"/>
  <c r="U705" i="1"/>
  <c r="Q705" i="1"/>
  <c r="BF704" i="1"/>
  <c r="BE704" i="1"/>
  <c r="BC704" i="1"/>
  <c r="BD704" i="1" s="1"/>
  <c r="BB704" i="1"/>
  <c r="BA704" i="1"/>
  <c r="AZ704" i="1"/>
  <c r="AS704" i="1"/>
  <c r="AN704" i="1"/>
  <c r="Q704" i="1" s="1"/>
  <c r="AM704" i="1"/>
  <c r="AL704" i="1"/>
  <c r="AF704" i="1"/>
  <c r="AE704" i="1"/>
  <c r="AD704" i="1" s="1"/>
  <c r="W704" i="1"/>
  <c r="U704" i="1"/>
  <c r="R704" i="1"/>
  <c r="P704" i="1"/>
  <c r="O704" i="1" s="1"/>
  <c r="BF703" i="1"/>
  <c r="BE703" i="1"/>
  <c r="BC703" i="1"/>
  <c r="BB703" i="1"/>
  <c r="AZ703" i="1"/>
  <c r="AM703" i="1" s="1"/>
  <c r="AS703" i="1"/>
  <c r="P703" i="1" s="1"/>
  <c r="AN703" i="1"/>
  <c r="AF703" i="1"/>
  <c r="AE703" i="1"/>
  <c r="AD703" i="1" s="1"/>
  <c r="Z703" i="1"/>
  <c r="W703" i="1"/>
  <c r="Q703" i="1"/>
  <c r="O703" i="1"/>
  <c r="BF702" i="1"/>
  <c r="BE702" i="1"/>
  <c r="BC702" i="1"/>
  <c r="BD702" i="1" s="1"/>
  <c r="BB702" i="1"/>
  <c r="AZ702" i="1" s="1"/>
  <c r="BA702" i="1"/>
  <c r="AS702" i="1"/>
  <c r="P702" i="1" s="1"/>
  <c r="O702" i="1" s="1"/>
  <c r="AN702" i="1"/>
  <c r="AJ702" i="1"/>
  <c r="AI702" i="1"/>
  <c r="AF702" i="1"/>
  <c r="AE702" i="1"/>
  <c r="AD702" i="1" s="1"/>
  <c r="AB702" i="1"/>
  <c r="AC702" i="1" s="1"/>
  <c r="AG702" i="1" s="1"/>
  <c r="AA702" i="1"/>
  <c r="Z702" i="1"/>
  <c r="W702" i="1"/>
  <c r="Q702" i="1"/>
  <c r="BF701" i="1"/>
  <c r="BE701" i="1"/>
  <c r="BC701" i="1"/>
  <c r="BB701" i="1"/>
  <c r="AZ701" i="1" s="1"/>
  <c r="BA701" i="1" s="1"/>
  <c r="AS701" i="1"/>
  <c r="P701" i="1" s="1"/>
  <c r="O701" i="1" s="1"/>
  <c r="AN701" i="1"/>
  <c r="AF701" i="1"/>
  <c r="AE701" i="1"/>
  <c r="AD701" i="1"/>
  <c r="W701" i="1"/>
  <c r="Q701" i="1"/>
  <c r="BF700" i="1"/>
  <c r="BE700" i="1"/>
  <c r="BC700" i="1"/>
  <c r="BB700" i="1"/>
  <c r="BA700" i="1"/>
  <c r="AZ700" i="1"/>
  <c r="AS700" i="1"/>
  <c r="AN700" i="1"/>
  <c r="Q700" i="1" s="1"/>
  <c r="AM700" i="1"/>
  <c r="AL700" i="1"/>
  <c r="AF700" i="1"/>
  <c r="AE700" i="1"/>
  <c r="W700" i="1"/>
  <c r="U700" i="1"/>
  <c r="R700" i="1"/>
  <c r="P700" i="1"/>
  <c r="O700" i="1"/>
  <c r="AH700" i="1" s="1"/>
  <c r="BF699" i="1"/>
  <c r="BE699" i="1"/>
  <c r="BC699" i="1"/>
  <c r="BD699" i="1" s="1"/>
  <c r="BB699" i="1"/>
  <c r="AZ699" i="1"/>
  <c r="R699" i="1" s="1"/>
  <c r="AS699" i="1"/>
  <c r="AN699" i="1"/>
  <c r="AM699" i="1"/>
  <c r="AF699" i="1"/>
  <c r="AE699" i="1"/>
  <c r="Z699" i="1"/>
  <c r="W699" i="1"/>
  <c r="Q699" i="1"/>
  <c r="P699" i="1"/>
  <c r="O699" i="1" s="1"/>
  <c r="BF698" i="1"/>
  <c r="BE698" i="1"/>
  <c r="BC698" i="1"/>
  <c r="BD698" i="1" s="1"/>
  <c r="BB698" i="1"/>
  <c r="AZ698" i="1"/>
  <c r="AS698" i="1"/>
  <c r="P698" i="1" s="1"/>
  <c r="O698" i="1" s="1"/>
  <c r="AH698" i="1" s="1"/>
  <c r="AN698" i="1"/>
  <c r="AF698" i="1"/>
  <c r="AE698" i="1"/>
  <c r="AD698" i="1" s="1"/>
  <c r="Z698" i="1"/>
  <c r="AA698" i="1" s="1"/>
  <c r="AB698" i="1" s="1"/>
  <c r="W698" i="1"/>
  <c r="Q698" i="1"/>
  <c r="BF697" i="1"/>
  <c r="BE697" i="1"/>
  <c r="BC697" i="1"/>
  <c r="BB697" i="1"/>
  <c r="AZ697" i="1" s="1"/>
  <c r="R697" i="1" s="1"/>
  <c r="AS697" i="1"/>
  <c r="P697" i="1" s="1"/>
  <c r="O697" i="1" s="1"/>
  <c r="AN697" i="1"/>
  <c r="AF697" i="1"/>
  <c r="AE697" i="1"/>
  <c r="AD697" i="1" s="1"/>
  <c r="W697" i="1"/>
  <c r="Q697" i="1"/>
  <c r="BF696" i="1"/>
  <c r="BE696" i="1"/>
  <c r="BD696" i="1" s="1"/>
  <c r="BC696" i="1"/>
  <c r="Z696" i="1" s="1"/>
  <c r="BB696" i="1"/>
  <c r="BA696" i="1"/>
  <c r="AZ696" i="1"/>
  <c r="AS696" i="1"/>
  <c r="P696" i="1" s="1"/>
  <c r="AN696" i="1"/>
  <c r="AM696" i="1"/>
  <c r="AL696" i="1"/>
  <c r="AF696" i="1"/>
  <c r="AE696" i="1"/>
  <c r="AD696" i="1" s="1"/>
  <c r="W696" i="1"/>
  <c r="U696" i="1"/>
  <c r="R696" i="1"/>
  <c r="Q696" i="1"/>
  <c r="O696" i="1"/>
  <c r="BF695" i="1"/>
  <c r="BE695" i="1"/>
  <c r="BC695" i="1"/>
  <c r="BD695" i="1" s="1"/>
  <c r="BB695" i="1"/>
  <c r="BA695" i="1"/>
  <c r="AZ695" i="1"/>
  <c r="AS695" i="1"/>
  <c r="AN695" i="1"/>
  <c r="Q695" i="1" s="1"/>
  <c r="AM695" i="1"/>
  <c r="AF695" i="1"/>
  <c r="AE695" i="1"/>
  <c r="Z695" i="1"/>
  <c r="W695" i="1"/>
  <c r="R695" i="1"/>
  <c r="P695" i="1"/>
  <c r="O695" i="1"/>
  <c r="BF694" i="1"/>
  <c r="BE694" i="1"/>
  <c r="BC694" i="1"/>
  <c r="BD694" i="1" s="1"/>
  <c r="BB694" i="1"/>
  <c r="BA694" i="1"/>
  <c r="AZ694" i="1"/>
  <c r="AS694" i="1"/>
  <c r="P694" i="1" s="1"/>
  <c r="AN694" i="1"/>
  <c r="AF694" i="1"/>
  <c r="AE694" i="1"/>
  <c r="AD694" i="1" s="1"/>
  <c r="AC694" i="1"/>
  <c r="AG694" i="1" s="1"/>
  <c r="Z694" i="1"/>
  <c r="AA694" i="1" s="1"/>
  <c r="AB694" i="1" s="1"/>
  <c r="W694" i="1"/>
  <c r="U694" i="1"/>
  <c r="R694" i="1"/>
  <c r="Q694" i="1"/>
  <c r="O694" i="1"/>
  <c r="AH694" i="1" s="1"/>
  <c r="BF693" i="1"/>
  <c r="BE693" i="1"/>
  <c r="BD693" i="1" s="1"/>
  <c r="BC693" i="1"/>
  <c r="BB693" i="1"/>
  <c r="AZ693" i="1" s="1"/>
  <c r="AS693" i="1"/>
  <c r="P693" i="1" s="1"/>
  <c r="O693" i="1" s="1"/>
  <c r="AN693" i="1"/>
  <c r="AF693" i="1"/>
  <c r="AE693" i="1"/>
  <c r="AD693" i="1" s="1"/>
  <c r="Z693" i="1"/>
  <c r="W693" i="1"/>
  <c r="Q693" i="1"/>
  <c r="BF692" i="1"/>
  <c r="BE692" i="1"/>
  <c r="BD692" i="1"/>
  <c r="BC692" i="1"/>
  <c r="Z692" i="1" s="1"/>
  <c r="BB692" i="1"/>
  <c r="AZ692" i="1" s="1"/>
  <c r="AS692" i="1"/>
  <c r="P692" i="1" s="1"/>
  <c r="O692" i="1" s="1"/>
  <c r="AN692" i="1"/>
  <c r="AL692" i="1"/>
  <c r="AF692" i="1"/>
  <c r="AE692" i="1"/>
  <c r="AD692" i="1"/>
  <c r="W692" i="1"/>
  <c r="Q692" i="1"/>
  <c r="BF691" i="1"/>
  <c r="BE691" i="1"/>
  <c r="BC691" i="1"/>
  <c r="BD691" i="1" s="1"/>
  <c r="BB691" i="1"/>
  <c r="BA691" i="1"/>
  <c r="AZ691" i="1"/>
  <c r="AL691" i="1" s="1"/>
  <c r="AS691" i="1"/>
  <c r="AN691" i="1"/>
  <c r="Q691" i="1" s="1"/>
  <c r="AM691" i="1"/>
  <c r="AF691" i="1"/>
  <c r="AE691" i="1"/>
  <c r="AD691" i="1" s="1"/>
  <c r="W691" i="1"/>
  <c r="U691" i="1"/>
  <c r="R691" i="1"/>
  <c r="P691" i="1"/>
  <c r="O691" i="1" s="1"/>
  <c r="AH691" i="1" s="1"/>
  <c r="BF690" i="1"/>
  <c r="BE690" i="1"/>
  <c r="BC690" i="1"/>
  <c r="BD690" i="1" s="1"/>
  <c r="BB690" i="1"/>
  <c r="AZ690" i="1"/>
  <c r="AS690" i="1"/>
  <c r="P690" i="1" s="1"/>
  <c r="O690" i="1" s="1"/>
  <c r="AN690" i="1"/>
  <c r="AH690" i="1"/>
  <c r="AF690" i="1"/>
  <c r="AE690" i="1"/>
  <c r="AD690" i="1" s="1"/>
  <c r="Z690" i="1"/>
  <c r="W690" i="1"/>
  <c r="R690" i="1"/>
  <c r="Q690" i="1"/>
  <c r="BF689" i="1"/>
  <c r="BE689" i="1"/>
  <c r="BD689" i="1" s="1"/>
  <c r="BC689" i="1"/>
  <c r="BB689" i="1"/>
  <c r="AZ689" i="1" s="1"/>
  <c r="AS689" i="1"/>
  <c r="P689" i="1" s="1"/>
  <c r="O689" i="1" s="1"/>
  <c r="AN689" i="1"/>
  <c r="AF689" i="1"/>
  <c r="AE689" i="1"/>
  <c r="AD689" i="1" s="1"/>
  <c r="Z689" i="1"/>
  <c r="W689" i="1"/>
  <c r="Q689" i="1"/>
  <c r="BF688" i="1"/>
  <c r="BE688" i="1"/>
  <c r="BD688" i="1"/>
  <c r="BC688" i="1"/>
  <c r="Z688" i="1" s="1"/>
  <c r="BB688" i="1"/>
  <c r="AZ688" i="1" s="1"/>
  <c r="AS688" i="1"/>
  <c r="P688" i="1" s="1"/>
  <c r="O688" i="1" s="1"/>
  <c r="AN688" i="1"/>
  <c r="AL688" i="1"/>
  <c r="AF688" i="1"/>
  <c r="AE688" i="1"/>
  <c r="AD688" i="1"/>
  <c r="W688" i="1"/>
  <c r="Q688" i="1"/>
  <c r="BF687" i="1"/>
  <c r="BE687" i="1"/>
  <c r="BC687" i="1"/>
  <c r="BD687" i="1" s="1"/>
  <c r="BB687" i="1"/>
  <c r="BA687" i="1"/>
  <c r="AZ687" i="1"/>
  <c r="AL687" i="1" s="1"/>
  <c r="AS687" i="1"/>
  <c r="AN687" i="1"/>
  <c r="Q687" i="1" s="1"/>
  <c r="AM687" i="1"/>
  <c r="AF687" i="1"/>
  <c r="AE687" i="1"/>
  <c r="AD687" i="1" s="1"/>
  <c r="W687" i="1"/>
  <c r="U687" i="1"/>
  <c r="R687" i="1"/>
  <c r="P687" i="1"/>
  <c r="O687" i="1" s="1"/>
  <c r="AH687" i="1" s="1"/>
  <c r="BF686" i="1"/>
  <c r="BE686" i="1"/>
  <c r="BC686" i="1"/>
  <c r="BD686" i="1" s="1"/>
  <c r="BB686" i="1"/>
  <c r="AZ686" i="1"/>
  <c r="AS686" i="1"/>
  <c r="P686" i="1" s="1"/>
  <c r="O686" i="1" s="1"/>
  <c r="AN686" i="1"/>
  <c r="AH686" i="1"/>
  <c r="AF686" i="1"/>
  <c r="AE686" i="1"/>
  <c r="AD686" i="1" s="1"/>
  <c r="Z686" i="1"/>
  <c r="W686" i="1"/>
  <c r="R686" i="1"/>
  <c r="Q686" i="1"/>
  <c r="BF685" i="1"/>
  <c r="BE685" i="1"/>
  <c r="BD685" i="1" s="1"/>
  <c r="BC685" i="1"/>
  <c r="BB685" i="1"/>
  <c r="AZ685" i="1" s="1"/>
  <c r="AS685" i="1"/>
  <c r="P685" i="1" s="1"/>
  <c r="O685" i="1" s="1"/>
  <c r="AN685" i="1"/>
  <c r="AF685" i="1"/>
  <c r="AE685" i="1"/>
  <c r="AD685" i="1" s="1"/>
  <c r="Z685" i="1"/>
  <c r="W685" i="1"/>
  <c r="Q685" i="1"/>
  <c r="BF684" i="1"/>
  <c r="BE684" i="1"/>
  <c r="BD684" i="1"/>
  <c r="BC684" i="1"/>
  <c r="Z684" i="1" s="1"/>
  <c r="BB684" i="1"/>
  <c r="AZ684" i="1" s="1"/>
  <c r="AS684" i="1"/>
  <c r="P684" i="1" s="1"/>
  <c r="O684" i="1" s="1"/>
  <c r="AN684" i="1"/>
  <c r="AF684" i="1"/>
  <c r="AE684" i="1"/>
  <c r="AD684" i="1"/>
  <c r="W684" i="1"/>
  <c r="Q684" i="1"/>
  <c r="BF683" i="1"/>
  <c r="BE683" i="1"/>
  <c r="BC683" i="1"/>
  <c r="BD683" i="1" s="1"/>
  <c r="BB683" i="1"/>
  <c r="BA683" i="1"/>
  <c r="AZ683" i="1"/>
  <c r="AL683" i="1" s="1"/>
  <c r="AS683" i="1"/>
  <c r="AN683" i="1"/>
  <c r="Q683" i="1" s="1"/>
  <c r="AM683" i="1"/>
  <c r="AF683" i="1"/>
  <c r="AE683" i="1"/>
  <c r="AD683" i="1" s="1"/>
  <c r="W683" i="1"/>
  <c r="U683" i="1"/>
  <c r="R683" i="1"/>
  <c r="P683" i="1"/>
  <c r="O683" i="1" s="1"/>
  <c r="AH683" i="1" s="1"/>
  <c r="BF682" i="1"/>
  <c r="BE682" i="1"/>
  <c r="BC682" i="1"/>
  <c r="BD682" i="1" s="1"/>
  <c r="BB682" i="1"/>
  <c r="AZ682" i="1"/>
  <c r="AS682" i="1"/>
  <c r="P682" i="1" s="1"/>
  <c r="O682" i="1" s="1"/>
  <c r="AN682" i="1"/>
  <c r="AF682" i="1"/>
  <c r="AE682" i="1"/>
  <c r="AD682" i="1" s="1"/>
  <c r="Z682" i="1"/>
  <c r="W682" i="1"/>
  <c r="R682" i="1"/>
  <c r="Q682" i="1"/>
  <c r="BF681" i="1"/>
  <c r="BE681" i="1"/>
  <c r="BD681" i="1" s="1"/>
  <c r="BC681" i="1"/>
  <c r="BB681" i="1"/>
  <c r="AZ681" i="1" s="1"/>
  <c r="AS681" i="1"/>
  <c r="P681" i="1" s="1"/>
  <c r="O681" i="1" s="1"/>
  <c r="AN681" i="1"/>
  <c r="AF681" i="1"/>
  <c r="AE681" i="1"/>
  <c r="AD681" i="1" s="1"/>
  <c r="Z681" i="1"/>
  <c r="W681" i="1"/>
  <c r="Q681" i="1"/>
  <c r="BF680" i="1"/>
  <c r="BE680" i="1"/>
  <c r="BD680" i="1"/>
  <c r="BC680" i="1"/>
  <c r="Z680" i="1" s="1"/>
  <c r="BB680" i="1"/>
  <c r="AZ680" i="1" s="1"/>
  <c r="AL680" i="1" s="1"/>
  <c r="AS680" i="1"/>
  <c r="P680" i="1" s="1"/>
  <c r="O680" i="1" s="1"/>
  <c r="AN680" i="1"/>
  <c r="AF680" i="1"/>
  <c r="AE680" i="1"/>
  <c r="AD680" i="1"/>
  <c r="W680" i="1"/>
  <c r="Q680" i="1"/>
  <c r="BF679" i="1"/>
  <c r="BE679" i="1"/>
  <c r="BC679" i="1"/>
  <c r="BD679" i="1" s="1"/>
  <c r="BB679" i="1"/>
  <c r="BA679" i="1"/>
  <c r="AZ679" i="1"/>
  <c r="AL679" i="1" s="1"/>
  <c r="AS679" i="1"/>
  <c r="AN679" i="1"/>
  <c r="Q679" i="1" s="1"/>
  <c r="AM679" i="1"/>
  <c r="AF679" i="1"/>
  <c r="AE679" i="1"/>
  <c r="AD679" i="1" s="1"/>
  <c r="W679" i="1"/>
  <c r="U679" i="1"/>
  <c r="R679" i="1"/>
  <c r="P679" i="1"/>
  <c r="O679" i="1" s="1"/>
  <c r="AH679" i="1" s="1"/>
  <c r="BF678" i="1"/>
  <c r="BE678" i="1"/>
  <c r="BC678" i="1"/>
  <c r="BD678" i="1" s="1"/>
  <c r="BB678" i="1"/>
  <c r="AZ678" i="1"/>
  <c r="AS678" i="1"/>
  <c r="P678" i="1" s="1"/>
  <c r="O678" i="1" s="1"/>
  <c r="AH678" i="1" s="1"/>
  <c r="AN678" i="1"/>
  <c r="AF678" i="1"/>
  <c r="AE678" i="1"/>
  <c r="AD678" i="1" s="1"/>
  <c r="Z678" i="1"/>
  <c r="W678" i="1"/>
  <c r="Q678" i="1"/>
  <c r="BF677" i="1"/>
  <c r="BE677" i="1"/>
  <c r="BD677" i="1" s="1"/>
  <c r="BC677" i="1"/>
  <c r="BB677" i="1"/>
  <c r="AZ677" i="1" s="1"/>
  <c r="AS677" i="1"/>
  <c r="P677" i="1" s="1"/>
  <c r="O677" i="1" s="1"/>
  <c r="AN677" i="1"/>
  <c r="AF677" i="1"/>
  <c r="AE677" i="1"/>
  <c r="AD677" i="1" s="1"/>
  <c r="Z677" i="1"/>
  <c r="W677" i="1"/>
  <c r="Q677" i="1"/>
  <c r="BF676" i="1"/>
  <c r="BE676" i="1"/>
  <c r="BD676" i="1"/>
  <c r="BC676" i="1"/>
  <c r="Z676" i="1" s="1"/>
  <c r="BB676" i="1"/>
  <c r="AZ676" i="1" s="1"/>
  <c r="AS676" i="1"/>
  <c r="P676" i="1" s="1"/>
  <c r="O676" i="1" s="1"/>
  <c r="AN676" i="1"/>
  <c r="AL676" i="1"/>
  <c r="AF676" i="1"/>
  <c r="AE676" i="1"/>
  <c r="AD676" i="1"/>
  <c r="W676" i="1"/>
  <c r="Q676" i="1"/>
  <c r="BF675" i="1"/>
  <c r="BE675" i="1"/>
  <c r="BC675" i="1"/>
  <c r="BD675" i="1" s="1"/>
  <c r="BB675" i="1"/>
  <c r="BA675" i="1"/>
  <c r="AZ675" i="1"/>
  <c r="AL675" i="1" s="1"/>
  <c r="AS675" i="1"/>
  <c r="AN675" i="1"/>
  <c r="Q675" i="1" s="1"/>
  <c r="AM675" i="1"/>
  <c r="AF675" i="1"/>
  <c r="AE675" i="1"/>
  <c r="AD675" i="1" s="1"/>
  <c r="W675" i="1"/>
  <c r="U675" i="1"/>
  <c r="R675" i="1"/>
  <c r="P675" i="1"/>
  <c r="O675" i="1" s="1"/>
  <c r="AH675" i="1" s="1"/>
  <c r="BF674" i="1"/>
  <c r="BE674" i="1"/>
  <c r="BC674" i="1"/>
  <c r="BD674" i="1" s="1"/>
  <c r="BB674" i="1"/>
  <c r="AZ674" i="1"/>
  <c r="AS674" i="1"/>
  <c r="P674" i="1" s="1"/>
  <c r="O674" i="1" s="1"/>
  <c r="AN674" i="1"/>
  <c r="AH674" i="1"/>
  <c r="AF674" i="1"/>
  <c r="AE674" i="1"/>
  <c r="AD674" i="1" s="1"/>
  <c r="Z674" i="1"/>
  <c r="W674" i="1"/>
  <c r="R674" i="1"/>
  <c r="Q674" i="1"/>
  <c r="BF673" i="1"/>
  <c r="BE673" i="1"/>
  <c r="BD673" i="1" s="1"/>
  <c r="BC673" i="1"/>
  <c r="BB673" i="1"/>
  <c r="AZ673" i="1" s="1"/>
  <c r="AS673" i="1"/>
  <c r="P673" i="1" s="1"/>
  <c r="O673" i="1" s="1"/>
  <c r="AN673" i="1"/>
  <c r="AF673" i="1"/>
  <c r="AE673" i="1"/>
  <c r="AD673" i="1" s="1"/>
  <c r="Z673" i="1"/>
  <c r="W673" i="1"/>
  <c r="Q673" i="1"/>
  <c r="BF672" i="1"/>
  <c r="BE672" i="1"/>
  <c r="BD672" i="1"/>
  <c r="BC672" i="1"/>
  <c r="Z672" i="1" s="1"/>
  <c r="BB672" i="1"/>
  <c r="AZ672" i="1" s="1"/>
  <c r="AS672" i="1"/>
  <c r="P672" i="1" s="1"/>
  <c r="O672" i="1" s="1"/>
  <c r="AN672" i="1"/>
  <c r="AL672" i="1"/>
  <c r="AF672" i="1"/>
  <c r="AE672" i="1"/>
  <c r="AD672" i="1"/>
  <c r="W672" i="1"/>
  <c r="Q672" i="1"/>
  <c r="BF671" i="1"/>
  <c r="BE671" i="1"/>
  <c r="BC671" i="1"/>
  <c r="BD671" i="1" s="1"/>
  <c r="BB671" i="1"/>
  <c r="BA671" i="1"/>
  <c r="AZ671" i="1"/>
  <c r="AL671" i="1" s="1"/>
  <c r="AS671" i="1"/>
  <c r="AN671" i="1"/>
  <c r="Q671" i="1" s="1"/>
  <c r="AM671" i="1"/>
  <c r="AF671" i="1"/>
  <c r="AE671" i="1"/>
  <c r="W671" i="1"/>
  <c r="U671" i="1"/>
  <c r="R671" i="1"/>
  <c r="P671" i="1"/>
  <c r="O671" i="1" s="1"/>
  <c r="AH671" i="1" s="1"/>
  <c r="BF670" i="1"/>
  <c r="BE670" i="1"/>
  <c r="BC670" i="1"/>
  <c r="BD670" i="1" s="1"/>
  <c r="BB670" i="1"/>
  <c r="AZ670" i="1"/>
  <c r="AS670" i="1"/>
  <c r="P670" i="1" s="1"/>
  <c r="O670" i="1" s="1"/>
  <c r="AN670" i="1"/>
  <c r="AH670" i="1"/>
  <c r="AF670" i="1"/>
  <c r="AE670" i="1"/>
  <c r="AD670" i="1" s="1"/>
  <c r="Z670" i="1"/>
  <c r="W670" i="1"/>
  <c r="R670" i="1"/>
  <c r="Q670" i="1"/>
  <c r="BF669" i="1"/>
  <c r="BE669" i="1"/>
  <c r="BD669" i="1" s="1"/>
  <c r="BC669" i="1"/>
  <c r="BB669" i="1"/>
  <c r="AZ669" i="1" s="1"/>
  <c r="AS669" i="1"/>
  <c r="P669" i="1" s="1"/>
  <c r="O669" i="1" s="1"/>
  <c r="AN669" i="1"/>
  <c r="AF669" i="1"/>
  <c r="AE669" i="1"/>
  <c r="AD669" i="1" s="1"/>
  <c r="Z669" i="1"/>
  <c r="W669" i="1"/>
  <c r="Q669" i="1"/>
  <c r="BF668" i="1"/>
  <c r="BE668" i="1"/>
  <c r="BD668" i="1"/>
  <c r="BC668" i="1"/>
  <c r="Z668" i="1" s="1"/>
  <c r="BB668" i="1"/>
  <c r="AZ668" i="1" s="1"/>
  <c r="AS668" i="1"/>
  <c r="P668" i="1" s="1"/>
  <c r="O668" i="1" s="1"/>
  <c r="AN668" i="1"/>
  <c r="AF668" i="1"/>
  <c r="AE668" i="1"/>
  <c r="AD668" i="1"/>
  <c r="W668" i="1"/>
  <c r="Q668" i="1"/>
  <c r="BF667" i="1"/>
  <c r="BE667" i="1"/>
  <c r="BC667" i="1"/>
  <c r="BD667" i="1" s="1"/>
  <c r="BB667" i="1"/>
  <c r="BA667" i="1"/>
  <c r="AZ667" i="1"/>
  <c r="AL667" i="1" s="1"/>
  <c r="AS667" i="1"/>
  <c r="AN667" i="1"/>
  <c r="Q667" i="1" s="1"/>
  <c r="AM667" i="1"/>
  <c r="AF667" i="1"/>
  <c r="AE667" i="1"/>
  <c r="AD667" i="1" s="1"/>
  <c r="W667" i="1"/>
  <c r="U667" i="1"/>
  <c r="R667" i="1"/>
  <c r="P667" i="1"/>
  <c r="O667" i="1" s="1"/>
  <c r="BF666" i="1"/>
  <c r="BE666" i="1"/>
  <c r="BC666" i="1"/>
  <c r="BD666" i="1" s="1"/>
  <c r="BB666" i="1"/>
  <c r="AZ666" i="1"/>
  <c r="AS666" i="1"/>
  <c r="P666" i="1" s="1"/>
  <c r="O666" i="1" s="1"/>
  <c r="AH666" i="1" s="1"/>
  <c r="AN666" i="1"/>
  <c r="AF666" i="1"/>
  <c r="AE666" i="1"/>
  <c r="AD666" i="1" s="1"/>
  <c r="AC666" i="1"/>
  <c r="AG666" i="1" s="1"/>
  <c r="Z666" i="1"/>
  <c r="AA666" i="1" s="1"/>
  <c r="AB666" i="1" s="1"/>
  <c r="AJ666" i="1" s="1"/>
  <c r="W666" i="1"/>
  <c r="Q666" i="1"/>
  <c r="BF665" i="1"/>
  <c r="BE665" i="1"/>
  <c r="BD665" i="1" s="1"/>
  <c r="BC665" i="1"/>
  <c r="BB665" i="1"/>
  <c r="AZ665" i="1" s="1"/>
  <c r="BA665" i="1" s="1"/>
  <c r="AS665" i="1"/>
  <c r="P665" i="1" s="1"/>
  <c r="AN665" i="1"/>
  <c r="AF665" i="1"/>
  <c r="AE665" i="1"/>
  <c r="AD665" i="1" s="1"/>
  <c r="Z665" i="1"/>
  <c r="W665" i="1"/>
  <c r="Q665" i="1"/>
  <c r="O665" i="1"/>
  <c r="AA665" i="1" s="1"/>
  <c r="AB665" i="1" s="1"/>
  <c r="AC665" i="1" s="1"/>
  <c r="AG665" i="1" s="1"/>
  <c r="BF664" i="1"/>
  <c r="BE664" i="1"/>
  <c r="BC664" i="1"/>
  <c r="Z664" i="1" s="1"/>
  <c r="BB664" i="1"/>
  <c r="AZ664" i="1" s="1"/>
  <c r="AS664" i="1"/>
  <c r="P664" i="1" s="1"/>
  <c r="O664" i="1" s="1"/>
  <c r="AN664" i="1"/>
  <c r="AF664" i="1"/>
  <c r="AE664" i="1"/>
  <c r="AD664" i="1"/>
  <c r="W664" i="1"/>
  <c r="Q664" i="1"/>
  <c r="BF663" i="1"/>
  <c r="BE663" i="1"/>
  <c r="BC663" i="1"/>
  <c r="BB663" i="1"/>
  <c r="BA663" i="1"/>
  <c r="AZ663" i="1"/>
  <c r="AL663" i="1" s="1"/>
  <c r="AS663" i="1"/>
  <c r="AN663" i="1"/>
  <c r="Q663" i="1" s="1"/>
  <c r="AM663" i="1"/>
  <c r="AF663" i="1"/>
  <c r="AE663" i="1"/>
  <c r="W663" i="1"/>
  <c r="U663" i="1"/>
  <c r="R663" i="1"/>
  <c r="P663" i="1"/>
  <c r="O663" i="1" s="1"/>
  <c r="BF662" i="1"/>
  <c r="BE662" i="1"/>
  <c r="BC662" i="1"/>
  <c r="BD662" i="1" s="1"/>
  <c r="BB662" i="1"/>
  <c r="AZ662" i="1"/>
  <c r="AS662" i="1"/>
  <c r="P662" i="1" s="1"/>
  <c r="O662" i="1" s="1"/>
  <c r="AN662" i="1"/>
  <c r="AM662" i="1"/>
  <c r="AF662" i="1"/>
  <c r="AE662" i="1"/>
  <c r="AD662" i="1" s="1"/>
  <c r="Z662" i="1"/>
  <c r="W662" i="1"/>
  <c r="Q662" i="1"/>
  <c r="BF661" i="1"/>
  <c r="BE661" i="1"/>
  <c r="BD661" i="1" s="1"/>
  <c r="BC661" i="1"/>
  <c r="BB661" i="1"/>
  <c r="AZ661" i="1" s="1"/>
  <c r="BA661" i="1" s="1"/>
  <c r="AS661" i="1"/>
  <c r="P661" i="1" s="1"/>
  <c r="AN661" i="1"/>
  <c r="AF661" i="1"/>
  <c r="AE661" i="1"/>
  <c r="AD661" i="1" s="1"/>
  <c r="Z661" i="1"/>
  <c r="W661" i="1"/>
  <c r="Q661" i="1"/>
  <c r="O661" i="1"/>
  <c r="BF660" i="1"/>
  <c r="BE660" i="1"/>
  <c r="BD660" i="1"/>
  <c r="BC660" i="1"/>
  <c r="Z660" i="1" s="1"/>
  <c r="BB660" i="1"/>
  <c r="AZ660" i="1" s="1"/>
  <c r="AL660" i="1" s="1"/>
  <c r="BA660" i="1"/>
  <c r="AS660" i="1"/>
  <c r="P660" i="1" s="1"/>
  <c r="O660" i="1" s="1"/>
  <c r="AN660" i="1"/>
  <c r="AF660" i="1"/>
  <c r="AE660" i="1"/>
  <c r="AD660" i="1"/>
  <c r="W660" i="1"/>
  <c r="U660" i="1"/>
  <c r="Q660" i="1"/>
  <c r="BF659" i="1"/>
  <c r="BE659" i="1"/>
  <c r="BC659" i="1"/>
  <c r="BD659" i="1" s="1"/>
  <c r="BB659" i="1"/>
  <c r="BA659" i="1"/>
  <c r="AZ659" i="1"/>
  <c r="AL659" i="1" s="1"/>
  <c r="AS659" i="1"/>
  <c r="AN659" i="1"/>
  <c r="Q659" i="1" s="1"/>
  <c r="AM659" i="1"/>
  <c r="AF659" i="1"/>
  <c r="AE659" i="1"/>
  <c r="W659" i="1"/>
  <c r="U659" i="1"/>
  <c r="R659" i="1"/>
  <c r="P659" i="1"/>
  <c r="O659" i="1" s="1"/>
  <c r="BF658" i="1"/>
  <c r="BE658" i="1"/>
  <c r="BC658" i="1"/>
  <c r="BB658" i="1"/>
  <c r="AZ658" i="1"/>
  <c r="U658" i="1" s="1"/>
  <c r="AS658" i="1"/>
  <c r="P658" i="1" s="1"/>
  <c r="O658" i="1" s="1"/>
  <c r="AN658" i="1"/>
  <c r="AF658" i="1"/>
  <c r="AE658" i="1"/>
  <c r="AD658" i="1" s="1"/>
  <c r="W658" i="1"/>
  <c r="Q658" i="1"/>
  <c r="BF657" i="1"/>
  <c r="BE657" i="1"/>
  <c r="BD657" i="1"/>
  <c r="BC657" i="1"/>
  <c r="BB657" i="1"/>
  <c r="AZ657" i="1" s="1"/>
  <c r="AS657" i="1"/>
  <c r="P657" i="1" s="1"/>
  <c r="AN657" i="1"/>
  <c r="AJ657" i="1"/>
  <c r="AF657" i="1"/>
  <c r="AE657" i="1"/>
  <c r="AD657" i="1"/>
  <c r="AB657" i="1"/>
  <c r="AA657" i="1"/>
  <c r="Z657" i="1"/>
  <c r="W657" i="1"/>
  <c r="R657" i="1"/>
  <c r="Q657" i="1"/>
  <c r="O657" i="1"/>
  <c r="AH657" i="1" s="1"/>
  <c r="BF656" i="1"/>
  <c r="BE656" i="1"/>
  <c r="BD656" i="1"/>
  <c r="BC656" i="1"/>
  <c r="BB656" i="1"/>
  <c r="AZ656" i="1" s="1"/>
  <c r="BA656" i="1"/>
  <c r="AS656" i="1"/>
  <c r="P656" i="1" s="1"/>
  <c r="O656" i="1" s="1"/>
  <c r="AN656" i="1"/>
  <c r="Q656" i="1" s="1"/>
  <c r="AF656" i="1"/>
  <c r="AD656" i="1" s="1"/>
  <c r="AE656" i="1"/>
  <c r="W656" i="1"/>
  <c r="BF655" i="1"/>
  <c r="Z655" i="1" s="1"/>
  <c r="BE655" i="1"/>
  <c r="BD655" i="1" s="1"/>
  <c r="BC655" i="1"/>
  <c r="BB655" i="1"/>
  <c r="AZ655" i="1"/>
  <c r="BA655" i="1" s="1"/>
  <c r="AS655" i="1"/>
  <c r="AN655" i="1"/>
  <c r="Q655" i="1" s="1"/>
  <c r="AM655" i="1"/>
  <c r="AL655" i="1"/>
  <c r="AF655" i="1"/>
  <c r="AE655" i="1"/>
  <c r="AD655" i="1"/>
  <c r="W655" i="1"/>
  <c r="R655" i="1"/>
  <c r="P655" i="1"/>
  <c r="O655" i="1" s="1"/>
  <c r="AA655" i="1" s="1"/>
  <c r="AB655" i="1" s="1"/>
  <c r="BF654" i="1"/>
  <c r="BE654" i="1"/>
  <c r="BC654" i="1"/>
  <c r="BD654" i="1" s="1"/>
  <c r="BB654" i="1"/>
  <c r="AZ654" i="1"/>
  <c r="AS654" i="1"/>
  <c r="P654" i="1" s="1"/>
  <c r="O654" i="1" s="1"/>
  <c r="AN654" i="1"/>
  <c r="Q654" i="1" s="1"/>
  <c r="AF654" i="1"/>
  <c r="AE654" i="1"/>
  <c r="AD654" i="1" s="1"/>
  <c r="Z654" i="1"/>
  <c r="W654" i="1"/>
  <c r="U654" i="1"/>
  <c r="R654" i="1"/>
  <c r="BF653" i="1"/>
  <c r="BE653" i="1"/>
  <c r="BD653" i="1"/>
  <c r="BC653" i="1"/>
  <c r="BB653" i="1"/>
  <c r="AZ653" i="1" s="1"/>
  <c r="AS653" i="1"/>
  <c r="P653" i="1" s="1"/>
  <c r="AN653" i="1"/>
  <c r="AF653" i="1"/>
  <c r="AE653" i="1"/>
  <c r="AD653" i="1"/>
  <c r="Z653" i="1"/>
  <c r="W653" i="1"/>
  <c r="Q653" i="1"/>
  <c r="O653" i="1"/>
  <c r="AA653" i="1" s="1"/>
  <c r="AB653" i="1" s="1"/>
  <c r="BF652" i="1"/>
  <c r="BE652" i="1"/>
  <c r="BC652" i="1"/>
  <c r="BB652" i="1"/>
  <c r="AZ652" i="1" s="1"/>
  <c r="R652" i="1" s="1"/>
  <c r="BA652" i="1"/>
  <c r="AS652" i="1"/>
  <c r="P652" i="1" s="1"/>
  <c r="O652" i="1" s="1"/>
  <c r="AN652" i="1"/>
  <c r="Q652" i="1" s="1"/>
  <c r="AM652" i="1"/>
  <c r="AL652" i="1"/>
  <c r="AF652" i="1"/>
  <c r="AE652" i="1"/>
  <c r="AD652" i="1" s="1"/>
  <c r="W652" i="1"/>
  <c r="U652" i="1"/>
  <c r="BF651" i="1"/>
  <c r="BE651" i="1"/>
  <c r="BC651" i="1"/>
  <c r="BB651" i="1"/>
  <c r="AZ651" i="1"/>
  <c r="BA651" i="1" s="1"/>
  <c r="AS651" i="1"/>
  <c r="P651" i="1" s="1"/>
  <c r="O651" i="1" s="1"/>
  <c r="AN651" i="1"/>
  <c r="Q651" i="1" s="1"/>
  <c r="AM651" i="1"/>
  <c r="AL651" i="1"/>
  <c r="AF651" i="1"/>
  <c r="AE651" i="1"/>
  <c r="AD651" i="1"/>
  <c r="W651" i="1"/>
  <c r="U651" i="1"/>
  <c r="R651" i="1"/>
  <c r="BF650" i="1"/>
  <c r="BE650" i="1"/>
  <c r="BC650" i="1"/>
  <c r="BB650" i="1"/>
  <c r="AZ650" i="1" s="1"/>
  <c r="AS650" i="1"/>
  <c r="AN650" i="1"/>
  <c r="AF650" i="1"/>
  <c r="AE650" i="1"/>
  <c r="AD650" i="1" s="1"/>
  <c r="W650" i="1"/>
  <c r="R650" i="1"/>
  <c r="Q650" i="1"/>
  <c r="P650" i="1"/>
  <c r="O650" i="1" s="1"/>
  <c r="BF649" i="1"/>
  <c r="BE649" i="1"/>
  <c r="BC649" i="1"/>
  <c r="BB649" i="1"/>
  <c r="AZ649" i="1" s="1"/>
  <c r="AS649" i="1"/>
  <c r="AN649" i="1"/>
  <c r="AH649" i="1"/>
  <c r="AF649" i="1"/>
  <c r="AE649" i="1"/>
  <c r="AD649" i="1"/>
  <c r="W649" i="1"/>
  <c r="Q649" i="1"/>
  <c r="P649" i="1"/>
  <c r="O649" i="1"/>
  <c r="BF648" i="1"/>
  <c r="BE648" i="1"/>
  <c r="BD648" i="1"/>
  <c r="BC648" i="1"/>
  <c r="Z648" i="1" s="1"/>
  <c r="BB648" i="1"/>
  <c r="AZ648" i="1" s="1"/>
  <c r="AM648" i="1" s="1"/>
  <c r="AS648" i="1"/>
  <c r="AN648" i="1"/>
  <c r="Q648" i="1" s="1"/>
  <c r="AF648" i="1"/>
  <c r="AE648" i="1"/>
  <c r="AD648" i="1" s="1"/>
  <c r="W648" i="1"/>
  <c r="P648" i="1"/>
  <c r="O648" i="1"/>
  <c r="BF647" i="1"/>
  <c r="Z647" i="1" s="1"/>
  <c r="BE647" i="1"/>
  <c r="BD647" i="1" s="1"/>
  <c r="BC647" i="1"/>
  <c r="BB647" i="1"/>
  <c r="AZ647" i="1"/>
  <c r="AM647" i="1" s="1"/>
  <c r="AS647" i="1"/>
  <c r="AN647" i="1"/>
  <c r="AF647" i="1"/>
  <c r="AE647" i="1"/>
  <c r="W647" i="1"/>
  <c r="R647" i="1"/>
  <c r="Q647" i="1"/>
  <c r="P647" i="1"/>
  <c r="O647" i="1" s="1"/>
  <c r="AH647" i="1" s="1"/>
  <c r="BF646" i="1"/>
  <c r="BE646" i="1"/>
  <c r="BC646" i="1"/>
  <c r="BD646" i="1" s="1"/>
  <c r="BB646" i="1"/>
  <c r="BA646" i="1"/>
  <c r="AZ646" i="1"/>
  <c r="AS646" i="1"/>
  <c r="P646" i="1" s="1"/>
  <c r="O646" i="1" s="1"/>
  <c r="AN646" i="1"/>
  <c r="AH646" i="1"/>
  <c r="AF646" i="1"/>
  <c r="AD646" i="1" s="1"/>
  <c r="AE646" i="1"/>
  <c r="AA646" i="1"/>
  <c r="AB646" i="1" s="1"/>
  <c r="AI646" i="1" s="1"/>
  <c r="Z646" i="1"/>
  <c r="W646" i="1"/>
  <c r="R646" i="1"/>
  <c r="Q646" i="1"/>
  <c r="BF645" i="1"/>
  <c r="BE645" i="1"/>
  <c r="BC645" i="1"/>
  <c r="BB645" i="1"/>
  <c r="AZ645" i="1" s="1"/>
  <c r="AS645" i="1"/>
  <c r="AN645" i="1"/>
  <c r="Q645" i="1" s="1"/>
  <c r="AH645" i="1"/>
  <c r="AF645" i="1"/>
  <c r="AE645" i="1"/>
  <c r="AD645" i="1"/>
  <c r="W645" i="1"/>
  <c r="U645" i="1"/>
  <c r="P645" i="1"/>
  <c r="O645" i="1"/>
  <c r="BF644" i="1"/>
  <c r="BE644" i="1"/>
  <c r="BD644" i="1"/>
  <c r="BC644" i="1"/>
  <c r="Z644" i="1" s="1"/>
  <c r="BB644" i="1"/>
  <c r="AZ644" i="1" s="1"/>
  <c r="AS644" i="1"/>
  <c r="AN644" i="1"/>
  <c r="Q644" i="1" s="1"/>
  <c r="AM644" i="1"/>
  <c r="AF644" i="1"/>
  <c r="AE644" i="1"/>
  <c r="AD644" i="1"/>
  <c r="W644" i="1"/>
  <c r="P644" i="1"/>
  <c r="O644" i="1"/>
  <c r="BF643" i="1"/>
  <c r="Z643" i="1" s="1"/>
  <c r="BE643" i="1"/>
  <c r="BD643" i="1" s="1"/>
  <c r="BC643" i="1"/>
  <c r="BB643" i="1"/>
  <c r="AZ643" i="1"/>
  <c r="AM643" i="1" s="1"/>
  <c r="AS643" i="1"/>
  <c r="P643" i="1" s="1"/>
  <c r="O643" i="1" s="1"/>
  <c r="AN643" i="1"/>
  <c r="AF643" i="1"/>
  <c r="AE643" i="1"/>
  <c r="W643" i="1"/>
  <c r="R643" i="1"/>
  <c r="Q643" i="1"/>
  <c r="BF642" i="1"/>
  <c r="BE642" i="1"/>
  <c r="BC642" i="1"/>
  <c r="BD642" i="1" s="1"/>
  <c r="BB642" i="1"/>
  <c r="AZ642" i="1"/>
  <c r="AS642" i="1"/>
  <c r="P642" i="1" s="1"/>
  <c r="O642" i="1" s="1"/>
  <c r="AH642" i="1" s="1"/>
  <c r="AN642" i="1"/>
  <c r="AF642" i="1"/>
  <c r="AE642" i="1"/>
  <c r="AD642" i="1" s="1"/>
  <c r="Z642" i="1"/>
  <c r="W642" i="1"/>
  <c r="Q642" i="1"/>
  <c r="BF641" i="1"/>
  <c r="BE641" i="1"/>
  <c r="BC641" i="1"/>
  <c r="BB641" i="1"/>
  <c r="AZ641" i="1" s="1"/>
  <c r="AS641" i="1"/>
  <c r="P641" i="1" s="1"/>
  <c r="O641" i="1" s="1"/>
  <c r="AN641" i="1"/>
  <c r="AF641" i="1"/>
  <c r="AE641" i="1"/>
  <c r="AD641" i="1"/>
  <c r="W641" i="1"/>
  <c r="Q641" i="1"/>
  <c r="BF640" i="1"/>
  <c r="BE640" i="1"/>
  <c r="BD640" i="1"/>
  <c r="BC640" i="1"/>
  <c r="Z640" i="1" s="1"/>
  <c r="BB640" i="1"/>
  <c r="AZ640" i="1" s="1"/>
  <c r="AM640" i="1" s="1"/>
  <c r="AS640" i="1"/>
  <c r="AN640" i="1"/>
  <c r="Q640" i="1" s="1"/>
  <c r="AF640" i="1"/>
  <c r="AE640" i="1"/>
  <c r="AD640" i="1" s="1"/>
  <c r="W640" i="1"/>
  <c r="P640" i="1"/>
  <c r="O640" i="1"/>
  <c r="BF639" i="1"/>
  <c r="Z639" i="1" s="1"/>
  <c r="BE639" i="1"/>
  <c r="BD639" i="1" s="1"/>
  <c r="BC639" i="1"/>
  <c r="BB639" i="1"/>
  <c r="AZ639" i="1"/>
  <c r="AM639" i="1" s="1"/>
  <c r="AS639" i="1"/>
  <c r="AN639" i="1"/>
  <c r="AF639" i="1"/>
  <c r="AE639" i="1"/>
  <c r="W639" i="1"/>
  <c r="R639" i="1"/>
  <c r="Q639" i="1"/>
  <c r="P639" i="1"/>
  <c r="O639" i="1" s="1"/>
  <c r="AH639" i="1" s="1"/>
  <c r="BF638" i="1"/>
  <c r="BE638" i="1"/>
  <c r="BC638" i="1"/>
  <c r="BD638" i="1" s="1"/>
  <c r="BB638" i="1"/>
  <c r="BA638" i="1"/>
  <c r="AZ638" i="1"/>
  <c r="AS638" i="1"/>
  <c r="P638" i="1" s="1"/>
  <c r="O638" i="1" s="1"/>
  <c r="AN638" i="1"/>
  <c r="AH638" i="1"/>
  <c r="AF638" i="1"/>
  <c r="AE638" i="1"/>
  <c r="AD638" i="1" s="1"/>
  <c r="AA638" i="1"/>
  <c r="AB638" i="1" s="1"/>
  <c r="AI638" i="1" s="1"/>
  <c r="Z638" i="1"/>
  <c r="W638" i="1"/>
  <c r="R638" i="1"/>
  <c r="Q638" i="1"/>
  <c r="BF637" i="1"/>
  <c r="BE637" i="1"/>
  <c r="BC637" i="1"/>
  <c r="BB637" i="1"/>
  <c r="AZ637" i="1" s="1"/>
  <c r="AS637" i="1"/>
  <c r="P637" i="1" s="1"/>
  <c r="O637" i="1" s="1"/>
  <c r="AN637" i="1"/>
  <c r="AF637" i="1"/>
  <c r="AE637" i="1"/>
  <c r="AD637" i="1"/>
  <c r="W637" i="1"/>
  <c r="U637" i="1"/>
  <c r="Q637" i="1"/>
  <c r="BF636" i="1"/>
  <c r="BE636" i="1"/>
  <c r="BD636" i="1" s="1"/>
  <c r="BC636" i="1"/>
  <c r="Z636" i="1" s="1"/>
  <c r="BB636" i="1"/>
  <c r="AZ636" i="1" s="1"/>
  <c r="AS636" i="1"/>
  <c r="AN636" i="1"/>
  <c r="Q636" i="1" s="1"/>
  <c r="AM636" i="1"/>
  <c r="AF636" i="1"/>
  <c r="AE636" i="1"/>
  <c r="AD636" i="1" s="1"/>
  <c r="W636" i="1"/>
  <c r="P636" i="1"/>
  <c r="O636" i="1"/>
  <c r="BF635" i="1"/>
  <c r="Z635" i="1" s="1"/>
  <c r="BE635" i="1"/>
  <c r="BD635" i="1" s="1"/>
  <c r="BC635" i="1"/>
  <c r="BB635" i="1"/>
  <c r="AZ635" i="1"/>
  <c r="AM635" i="1" s="1"/>
  <c r="AS635" i="1"/>
  <c r="AN635" i="1"/>
  <c r="AF635" i="1"/>
  <c r="AE635" i="1"/>
  <c r="AD635" i="1" s="1"/>
  <c r="W635" i="1"/>
  <c r="R635" i="1"/>
  <c r="Q635" i="1"/>
  <c r="P635" i="1"/>
  <c r="O635" i="1" s="1"/>
  <c r="BF634" i="1"/>
  <c r="BE634" i="1"/>
  <c r="BC634" i="1"/>
  <c r="BD634" i="1" s="1"/>
  <c r="BB634" i="1"/>
  <c r="AZ634" i="1"/>
  <c r="AS634" i="1"/>
  <c r="P634" i="1" s="1"/>
  <c r="O634" i="1" s="1"/>
  <c r="AN634" i="1"/>
  <c r="AH634" i="1"/>
  <c r="AF634" i="1"/>
  <c r="AE634" i="1"/>
  <c r="AD634" i="1" s="1"/>
  <c r="Z634" i="1"/>
  <c r="W634" i="1"/>
  <c r="Q634" i="1"/>
  <c r="BF633" i="1"/>
  <c r="BE633" i="1"/>
  <c r="BC633" i="1"/>
  <c r="BB633" i="1"/>
  <c r="AZ633" i="1" s="1"/>
  <c r="AS633" i="1"/>
  <c r="P633" i="1" s="1"/>
  <c r="O633" i="1" s="1"/>
  <c r="AN633" i="1"/>
  <c r="AF633" i="1"/>
  <c r="AE633" i="1"/>
  <c r="AD633" i="1"/>
  <c r="W633" i="1"/>
  <c r="Q633" i="1"/>
  <c r="BF632" i="1"/>
  <c r="BE632" i="1"/>
  <c r="BD632" i="1"/>
  <c r="BC632" i="1"/>
  <c r="Z632" i="1" s="1"/>
  <c r="BB632" i="1"/>
  <c r="AZ632" i="1" s="1"/>
  <c r="AS632" i="1"/>
  <c r="AN632" i="1"/>
  <c r="Q632" i="1" s="1"/>
  <c r="AF632" i="1"/>
  <c r="AE632" i="1"/>
  <c r="AD632" i="1" s="1"/>
  <c r="W632" i="1"/>
  <c r="P632" i="1"/>
  <c r="O632" i="1"/>
  <c r="BF631" i="1"/>
  <c r="Z631" i="1" s="1"/>
  <c r="BE631" i="1"/>
  <c r="BD631" i="1" s="1"/>
  <c r="BC631" i="1"/>
  <c r="BB631" i="1"/>
  <c r="AZ631" i="1"/>
  <c r="AM631" i="1" s="1"/>
  <c r="AS631" i="1"/>
  <c r="P631" i="1" s="1"/>
  <c r="O631" i="1" s="1"/>
  <c r="AN631" i="1"/>
  <c r="AF631" i="1"/>
  <c r="AE631" i="1"/>
  <c r="AD631" i="1" s="1"/>
  <c r="W631" i="1"/>
  <c r="R631" i="1"/>
  <c r="Q631" i="1"/>
  <c r="BF630" i="1"/>
  <c r="BE630" i="1"/>
  <c r="BC630" i="1"/>
  <c r="BD630" i="1" s="1"/>
  <c r="BB630" i="1"/>
  <c r="BA630" i="1"/>
  <c r="AZ630" i="1"/>
  <c r="R630" i="1" s="1"/>
  <c r="AS630" i="1"/>
  <c r="P630" i="1" s="1"/>
  <c r="O630" i="1" s="1"/>
  <c r="AH630" i="1" s="1"/>
  <c r="AN630" i="1"/>
  <c r="AF630" i="1"/>
  <c r="AE630" i="1"/>
  <c r="AD630" i="1" s="1"/>
  <c r="AA630" i="1"/>
  <c r="AB630" i="1" s="1"/>
  <c r="Z630" i="1"/>
  <c r="W630" i="1"/>
  <c r="Q630" i="1"/>
  <c r="BF629" i="1"/>
  <c r="BE629" i="1"/>
  <c r="BC629" i="1"/>
  <c r="BB629" i="1"/>
  <c r="AZ629" i="1" s="1"/>
  <c r="U629" i="1" s="1"/>
  <c r="AS629" i="1"/>
  <c r="P629" i="1" s="1"/>
  <c r="O629" i="1" s="1"/>
  <c r="AN629" i="1"/>
  <c r="AF629" i="1"/>
  <c r="AE629" i="1"/>
  <c r="AD629" i="1"/>
  <c r="W629" i="1"/>
  <c r="Q629" i="1"/>
  <c r="BF628" i="1"/>
  <c r="BE628" i="1"/>
  <c r="BD628" i="1" s="1"/>
  <c r="BC628" i="1"/>
  <c r="Z628" i="1" s="1"/>
  <c r="BB628" i="1"/>
  <c r="AZ628" i="1" s="1"/>
  <c r="AS628" i="1"/>
  <c r="AN628" i="1"/>
  <c r="Q628" i="1" s="1"/>
  <c r="AM628" i="1"/>
  <c r="AL628" i="1"/>
  <c r="AF628" i="1"/>
  <c r="AE628" i="1"/>
  <c r="AD628" i="1"/>
  <c r="W628" i="1"/>
  <c r="P628" i="1"/>
  <c r="O628" i="1"/>
  <c r="BF627" i="1"/>
  <c r="Z627" i="1" s="1"/>
  <c r="BE627" i="1"/>
  <c r="BD627" i="1" s="1"/>
  <c r="BC627" i="1"/>
  <c r="BB627" i="1"/>
  <c r="AZ627" i="1"/>
  <c r="AM627" i="1" s="1"/>
  <c r="AS627" i="1"/>
  <c r="AN627" i="1"/>
  <c r="AF627" i="1"/>
  <c r="AE627" i="1"/>
  <c r="AD627" i="1" s="1"/>
  <c r="W627" i="1"/>
  <c r="R627" i="1"/>
  <c r="Q627" i="1"/>
  <c r="P627" i="1"/>
  <c r="O627" i="1" s="1"/>
  <c r="AH627" i="1" s="1"/>
  <c r="BF626" i="1"/>
  <c r="BE626" i="1"/>
  <c r="BC626" i="1"/>
  <c r="BD626" i="1" s="1"/>
  <c r="BB626" i="1"/>
  <c r="BA626" i="1"/>
  <c r="AZ626" i="1"/>
  <c r="AS626" i="1"/>
  <c r="P626" i="1" s="1"/>
  <c r="O626" i="1" s="1"/>
  <c r="AN626" i="1"/>
  <c r="AH626" i="1"/>
  <c r="AF626" i="1"/>
  <c r="AE626" i="1"/>
  <c r="AD626" i="1" s="1"/>
  <c r="Z626" i="1"/>
  <c r="W626" i="1"/>
  <c r="R626" i="1"/>
  <c r="Q626" i="1"/>
  <c r="BF625" i="1"/>
  <c r="BE625" i="1"/>
  <c r="BC625" i="1"/>
  <c r="BB625" i="1"/>
  <c r="AZ625" i="1" s="1"/>
  <c r="AS625" i="1"/>
  <c r="P625" i="1" s="1"/>
  <c r="O625" i="1" s="1"/>
  <c r="AN625" i="1"/>
  <c r="AF625" i="1"/>
  <c r="AE625" i="1"/>
  <c r="AD625" i="1"/>
  <c r="W625" i="1"/>
  <c r="U625" i="1"/>
  <c r="Q625" i="1"/>
  <c r="BF624" i="1"/>
  <c r="BE624" i="1"/>
  <c r="BD624" i="1" s="1"/>
  <c r="BC624" i="1"/>
  <c r="Z624" i="1" s="1"/>
  <c r="BB624" i="1"/>
  <c r="AZ624" i="1" s="1"/>
  <c r="AS624" i="1"/>
  <c r="AN624" i="1"/>
  <c r="Q624" i="1" s="1"/>
  <c r="AL624" i="1"/>
  <c r="AF624" i="1"/>
  <c r="AE624" i="1"/>
  <c r="AD624" i="1"/>
  <c r="W624" i="1"/>
  <c r="P624" i="1"/>
  <c r="O624" i="1"/>
  <c r="BF623" i="1"/>
  <c r="Z623" i="1" s="1"/>
  <c r="BE623" i="1"/>
  <c r="BC623" i="1"/>
  <c r="BD623" i="1" s="1"/>
  <c r="BB623" i="1"/>
  <c r="AZ623" i="1"/>
  <c r="AM623" i="1" s="1"/>
  <c r="AS623" i="1"/>
  <c r="P623" i="1" s="1"/>
  <c r="O623" i="1" s="1"/>
  <c r="AN623" i="1"/>
  <c r="Q623" i="1" s="1"/>
  <c r="AF623" i="1"/>
  <c r="AE623" i="1"/>
  <c r="W623" i="1"/>
  <c r="R623" i="1"/>
  <c r="BF622" i="1"/>
  <c r="BE622" i="1"/>
  <c r="BC622" i="1"/>
  <c r="BD622" i="1" s="1"/>
  <c r="BB622" i="1"/>
  <c r="AZ622" i="1"/>
  <c r="AS622" i="1"/>
  <c r="P622" i="1" s="1"/>
  <c r="O622" i="1" s="1"/>
  <c r="AH622" i="1" s="1"/>
  <c r="AN622" i="1"/>
  <c r="AF622" i="1"/>
  <c r="AE622" i="1"/>
  <c r="AD622" i="1" s="1"/>
  <c r="Z622" i="1"/>
  <c r="W622" i="1"/>
  <c r="Q622" i="1"/>
  <c r="BF621" i="1"/>
  <c r="BE621" i="1"/>
  <c r="BD621" i="1"/>
  <c r="BC621" i="1"/>
  <c r="Z621" i="1" s="1"/>
  <c r="BB621" i="1"/>
  <c r="AZ621" i="1" s="1"/>
  <c r="BA621" i="1"/>
  <c r="AS621" i="1"/>
  <c r="P621" i="1" s="1"/>
  <c r="O621" i="1" s="1"/>
  <c r="AN621" i="1"/>
  <c r="AF621" i="1"/>
  <c r="AE621" i="1"/>
  <c r="AD621" i="1"/>
  <c r="AC621" i="1"/>
  <c r="AG621" i="1" s="1"/>
  <c r="AA621" i="1"/>
  <c r="AB621" i="1" s="1"/>
  <c r="W621" i="1"/>
  <c r="U621" i="1"/>
  <c r="Q621" i="1"/>
  <c r="BF620" i="1"/>
  <c r="BE620" i="1"/>
  <c r="BD620" i="1" s="1"/>
  <c r="BC620" i="1"/>
  <c r="BB620" i="1"/>
  <c r="AZ620" i="1" s="1"/>
  <c r="AS620" i="1"/>
  <c r="AN620" i="1"/>
  <c r="Q620" i="1" s="1"/>
  <c r="AM620" i="1"/>
  <c r="AF620" i="1"/>
  <c r="AE620" i="1"/>
  <c r="AD620" i="1"/>
  <c r="W620" i="1"/>
  <c r="U620" i="1"/>
  <c r="P620" i="1"/>
  <c r="O620" i="1" s="1"/>
  <c r="BF619" i="1"/>
  <c r="Z619" i="1" s="1"/>
  <c r="BE619" i="1"/>
  <c r="BC619" i="1"/>
  <c r="BB619" i="1"/>
  <c r="AZ619" i="1"/>
  <c r="AM619" i="1" s="1"/>
  <c r="AS619" i="1"/>
  <c r="P619" i="1" s="1"/>
  <c r="AN619" i="1"/>
  <c r="AF619" i="1"/>
  <c r="AE619" i="1"/>
  <c r="AD619" i="1" s="1"/>
  <c r="W619" i="1"/>
  <c r="R619" i="1"/>
  <c r="Q619" i="1"/>
  <c r="O619" i="1"/>
  <c r="BF618" i="1"/>
  <c r="BE618" i="1"/>
  <c r="BC618" i="1"/>
  <c r="BD618" i="1" s="1"/>
  <c r="BB618" i="1"/>
  <c r="AZ618" i="1"/>
  <c r="AS618" i="1"/>
  <c r="P618" i="1" s="1"/>
  <c r="O618" i="1" s="1"/>
  <c r="AN618" i="1"/>
  <c r="AF618" i="1"/>
  <c r="AE618" i="1"/>
  <c r="AD618" i="1" s="1"/>
  <c r="Z618" i="1"/>
  <c r="W618" i="1"/>
  <c r="U618" i="1"/>
  <c r="Q618" i="1"/>
  <c r="BF617" i="1"/>
  <c r="BE617" i="1"/>
  <c r="BD617" i="1" s="1"/>
  <c r="BC617" i="1"/>
  <c r="Z617" i="1" s="1"/>
  <c r="BB617" i="1"/>
  <c r="AZ617" i="1" s="1"/>
  <c r="AS617" i="1"/>
  <c r="P617" i="1" s="1"/>
  <c r="O617" i="1" s="1"/>
  <c r="AN617" i="1"/>
  <c r="AF617" i="1"/>
  <c r="AE617" i="1"/>
  <c r="AD617" i="1"/>
  <c r="W617" i="1"/>
  <c r="Q617" i="1"/>
  <c r="BF616" i="1"/>
  <c r="BE616" i="1"/>
  <c r="BD616" i="1"/>
  <c r="BC616" i="1"/>
  <c r="BB616" i="1"/>
  <c r="AZ616" i="1" s="1"/>
  <c r="R616" i="1" s="1"/>
  <c r="BA616" i="1"/>
  <c r="AS616" i="1"/>
  <c r="AN616" i="1"/>
  <c r="Q616" i="1" s="1"/>
  <c r="AM616" i="1"/>
  <c r="AL616" i="1"/>
  <c r="AF616" i="1"/>
  <c r="AE616" i="1"/>
  <c r="AD616" i="1" s="1"/>
  <c r="W616" i="1"/>
  <c r="U616" i="1"/>
  <c r="P616" i="1"/>
  <c r="O616" i="1" s="1"/>
  <c r="BF615" i="1"/>
  <c r="BE615" i="1"/>
  <c r="BD615" i="1"/>
  <c r="BC615" i="1"/>
  <c r="BB615" i="1"/>
  <c r="AZ615" i="1"/>
  <c r="BA615" i="1" s="1"/>
  <c r="AS615" i="1"/>
  <c r="AN615" i="1"/>
  <c r="AF615" i="1"/>
  <c r="AE615" i="1"/>
  <c r="AD615" i="1"/>
  <c r="Z615" i="1"/>
  <c r="W615" i="1"/>
  <c r="Q615" i="1"/>
  <c r="P615" i="1"/>
  <c r="O615" i="1"/>
  <c r="AH615" i="1" s="1"/>
  <c r="BF614" i="1"/>
  <c r="BE614" i="1"/>
  <c r="BC614" i="1"/>
  <c r="BD614" i="1" s="1"/>
  <c r="BB614" i="1"/>
  <c r="AZ614" i="1"/>
  <c r="AS614" i="1"/>
  <c r="AN614" i="1"/>
  <c r="Q614" i="1" s="1"/>
  <c r="AF614" i="1"/>
  <c r="AE614" i="1"/>
  <c r="AD614" i="1" s="1"/>
  <c r="Z614" i="1"/>
  <c r="W614" i="1"/>
  <c r="P614" i="1"/>
  <c r="O614" i="1"/>
  <c r="AH614" i="1" s="1"/>
  <c r="BF613" i="1"/>
  <c r="BE613" i="1"/>
  <c r="BC613" i="1"/>
  <c r="BD613" i="1" s="1"/>
  <c r="BB613" i="1"/>
  <c r="AZ613" i="1" s="1"/>
  <c r="AS613" i="1"/>
  <c r="P613" i="1" s="1"/>
  <c r="O613" i="1" s="1"/>
  <c r="AN613" i="1"/>
  <c r="AF613" i="1"/>
  <c r="AE613" i="1"/>
  <c r="AD613" i="1" s="1"/>
  <c r="W613" i="1"/>
  <c r="Q613" i="1"/>
  <c r="BF612" i="1"/>
  <c r="BE612" i="1"/>
  <c r="BC612" i="1"/>
  <c r="BB612" i="1"/>
  <c r="AZ612" i="1" s="1"/>
  <c r="R612" i="1" s="1"/>
  <c r="AS612" i="1"/>
  <c r="AN612" i="1"/>
  <c r="Q612" i="1" s="1"/>
  <c r="AL612" i="1"/>
  <c r="AF612" i="1"/>
  <c r="AE612" i="1"/>
  <c r="AD612" i="1" s="1"/>
  <c r="W612" i="1"/>
  <c r="P612" i="1"/>
  <c r="O612" i="1" s="1"/>
  <c r="BF611" i="1"/>
  <c r="BE611" i="1"/>
  <c r="BC611" i="1"/>
  <c r="BB611" i="1"/>
  <c r="AZ611" i="1"/>
  <c r="AL611" i="1" s="1"/>
  <c r="AS611" i="1"/>
  <c r="P611" i="1" s="1"/>
  <c r="O611" i="1" s="1"/>
  <c r="AN611" i="1"/>
  <c r="Q611" i="1" s="1"/>
  <c r="AM611" i="1"/>
  <c r="AF611" i="1"/>
  <c r="AE611" i="1"/>
  <c r="AD611" i="1"/>
  <c r="W611" i="1"/>
  <c r="U611" i="1"/>
  <c r="R611" i="1"/>
  <c r="BF610" i="1"/>
  <c r="BE610" i="1"/>
  <c r="BC610" i="1"/>
  <c r="BB610" i="1"/>
  <c r="AZ610" i="1" s="1"/>
  <c r="AS610" i="1"/>
  <c r="P610" i="1" s="1"/>
  <c r="O610" i="1" s="1"/>
  <c r="AN610" i="1"/>
  <c r="AF610" i="1"/>
  <c r="AE610" i="1"/>
  <c r="AD610" i="1" s="1"/>
  <c r="W610" i="1"/>
  <c r="Q610" i="1"/>
  <c r="BF609" i="1"/>
  <c r="BE609" i="1"/>
  <c r="BC609" i="1"/>
  <c r="BB609" i="1"/>
  <c r="AZ609" i="1" s="1"/>
  <c r="AS609" i="1"/>
  <c r="AN609" i="1"/>
  <c r="Q609" i="1" s="1"/>
  <c r="AF609" i="1"/>
  <c r="AE609" i="1"/>
  <c r="AD609" i="1" s="1"/>
  <c r="W609" i="1"/>
  <c r="U609" i="1"/>
  <c r="P609" i="1"/>
  <c r="O609" i="1"/>
  <c r="AH609" i="1" s="1"/>
  <c r="BF608" i="1"/>
  <c r="BE608" i="1"/>
  <c r="BC608" i="1"/>
  <c r="BD608" i="1" s="1"/>
  <c r="BB608" i="1"/>
  <c r="AZ608" i="1"/>
  <c r="AL608" i="1" s="1"/>
  <c r="AS608" i="1"/>
  <c r="P608" i="1" s="1"/>
  <c r="O608" i="1" s="1"/>
  <c r="AN608" i="1"/>
  <c r="AM608" i="1"/>
  <c r="AF608" i="1"/>
  <c r="AE608" i="1"/>
  <c r="AD608" i="1" s="1"/>
  <c r="W608" i="1"/>
  <c r="U608" i="1"/>
  <c r="R608" i="1"/>
  <c r="Q608" i="1"/>
  <c r="BF607" i="1"/>
  <c r="BE607" i="1"/>
  <c r="BC607" i="1"/>
  <c r="BD607" i="1" s="1"/>
  <c r="BB607" i="1"/>
  <c r="AZ607" i="1" s="1"/>
  <c r="AS607" i="1"/>
  <c r="P607" i="1" s="1"/>
  <c r="O607" i="1" s="1"/>
  <c r="AN607" i="1"/>
  <c r="AF607" i="1"/>
  <c r="AE607" i="1"/>
  <c r="AD607" i="1" s="1"/>
  <c r="W607" i="1"/>
  <c r="Q607" i="1"/>
  <c r="BF606" i="1"/>
  <c r="BE606" i="1"/>
  <c r="BC606" i="1"/>
  <c r="Z606" i="1" s="1"/>
  <c r="BB606" i="1"/>
  <c r="BA606" i="1"/>
  <c r="AZ606" i="1"/>
  <c r="AM606" i="1" s="1"/>
  <c r="AS606" i="1"/>
  <c r="P606" i="1" s="1"/>
  <c r="O606" i="1" s="1"/>
  <c r="AN606" i="1"/>
  <c r="AL606" i="1"/>
  <c r="AF606" i="1"/>
  <c r="AE606" i="1"/>
  <c r="AD606" i="1"/>
  <c r="AA606" i="1"/>
  <c r="AB606" i="1" s="1"/>
  <c r="AI606" i="1" s="1"/>
  <c r="W606" i="1"/>
  <c r="U606" i="1"/>
  <c r="R606" i="1"/>
  <c r="Q606" i="1"/>
  <c r="BF605" i="1"/>
  <c r="BE605" i="1"/>
  <c r="BC605" i="1"/>
  <c r="BB605" i="1"/>
  <c r="AZ605" i="1" s="1"/>
  <c r="AS605" i="1"/>
  <c r="AN605" i="1"/>
  <c r="Q605" i="1" s="1"/>
  <c r="AF605" i="1"/>
  <c r="AE605" i="1"/>
  <c r="AD605" i="1" s="1"/>
  <c r="W605" i="1"/>
  <c r="U605" i="1"/>
  <c r="P605" i="1"/>
  <c r="O605" i="1"/>
  <c r="AH605" i="1" s="1"/>
  <c r="BF604" i="1"/>
  <c r="BE604" i="1"/>
  <c r="BC604" i="1"/>
  <c r="BB604" i="1"/>
  <c r="AZ604" i="1"/>
  <c r="AL604" i="1" s="1"/>
  <c r="AS604" i="1"/>
  <c r="P604" i="1" s="1"/>
  <c r="AN604" i="1"/>
  <c r="AM604" i="1"/>
  <c r="AF604" i="1"/>
  <c r="AE604" i="1"/>
  <c r="AD604" i="1" s="1"/>
  <c r="W604" i="1"/>
  <c r="U604" i="1"/>
  <c r="R604" i="1"/>
  <c r="Q604" i="1"/>
  <c r="O604" i="1"/>
  <c r="BF603" i="1"/>
  <c r="BE603" i="1"/>
  <c r="BC603" i="1"/>
  <c r="BD603" i="1" s="1"/>
  <c r="BB603" i="1"/>
  <c r="AZ603" i="1" s="1"/>
  <c r="AS603" i="1"/>
  <c r="P603" i="1" s="1"/>
  <c r="O603" i="1" s="1"/>
  <c r="AN603" i="1"/>
  <c r="AF603" i="1"/>
  <c r="AE603" i="1"/>
  <c r="AD603" i="1" s="1"/>
  <c r="W603" i="1"/>
  <c r="Q603" i="1"/>
  <c r="BF602" i="1"/>
  <c r="BE602" i="1"/>
  <c r="BC602" i="1"/>
  <c r="Z602" i="1" s="1"/>
  <c r="BB602" i="1"/>
  <c r="BA602" i="1"/>
  <c r="AZ602" i="1"/>
  <c r="AS602" i="1"/>
  <c r="P602" i="1" s="1"/>
  <c r="O602" i="1" s="1"/>
  <c r="AA602" i="1" s="1"/>
  <c r="AB602" i="1" s="1"/>
  <c r="AN602" i="1"/>
  <c r="AM602" i="1"/>
  <c r="AL602" i="1"/>
  <c r="AF602" i="1"/>
  <c r="AE602" i="1"/>
  <c r="AD602" i="1"/>
  <c r="W602" i="1"/>
  <c r="U602" i="1"/>
  <c r="R602" i="1"/>
  <c r="Q602" i="1"/>
  <c r="BF601" i="1"/>
  <c r="BE601" i="1"/>
  <c r="BC601" i="1"/>
  <c r="BB601" i="1"/>
  <c r="AZ601" i="1" s="1"/>
  <c r="BA601" i="1" s="1"/>
  <c r="AS601" i="1"/>
  <c r="AN601" i="1"/>
  <c r="Q601" i="1" s="1"/>
  <c r="AF601" i="1"/>
  <c r="AE601" i="1"/>
  <c r="AD601" i="1" s="1"/>
  <c r="W601" i="1"/>
  <c r="P601" i="1"/>
  <c r="O601" i="1"/>
  <c r="AH601" i="1" s="1"/>
  <c r="BF600" i="1"/>
  <c r="BE600" i="1"/>
  <c r="BC600" i="1"/>
  <c r="BB600" i="1"/>
  <c r="AZ600" i="1"/>
  <c r="AL600" i="1" s="1"/>
  <c r="AS600" i="1"/>
  <c r="P600" i="1" s="1"/>
  <c r="O600" i="1" s="1"/>
  <c r="AN600" i="1"/>
  <c r="AM600" i="1"/>
  <c r="AF600" i="1"/>
  <c r="AE600" i="1"/>
  <c r="AD600" i="1" s="1"/>
  <c r="W600" i="1"/>
  <c r="U600" i="1"/>
  <c r="R600" i="1"/>
  <c r="Q600" i="1"/>
  <c r="BF599" i="1"/>
  <c r="BE599" i="1"/>
  <c r="BC599" i="1"/>
  <c r="BD599" i="1" s="1"/>
  <c r="BB599" i="1"/>
  <c r="AZ599" i="1" s="1"/>
  <c r="AS599" i="1"/>
  <c r="P599" i="1" s="1"/>
  <c r="AN599" i="1"/>
  <c r="AM599" i="1"/>
  <c r="AF599" i="1"/>
  <c r="AE599" i="1"/>
  <c r="AD599" i="1" s="1"/>
  <c r="W599" i="1"/>
  <c r="Q599" i="1"/>
  <c r="O599" i="1"/>
  <c r="BF598" i="1"/>
  <c r="BE598" i="1"/>
  <c r="BC598" i="1"/>
  <c r="Z598" i="1" s="1"/>
  <c r="BB598" i="1"/>
  <c r="BA598" i="1"/>
  <c r="AZ598" i="1"/>
  <c r="AS598" i="1"/>
  <c r="P598" i="1" s="1"/>
  <c r="O598" i="1" s="1"/>
  <c r="AN598" i="1"/>
  <c r="AM598" i="1"/>
  <c r="AL598" i="1"/>
  <c r="AF598" i="1"/>
  <c r="AE598" i="1"/>
  <c r="AD598" i="1"/>
  <c r="W598" i="1"/>
  <c r="U598" i="1"/>
  <c r="R598" i="1"/>
  <c r="Q598" i="1"/>
  <c r="BF597" i="1"/>
  <c r="BE597" i="1"/>
  <c r="BC597" i="1"/>
  <c r="BB597" i="1"/>
  <c r="AZ597" i="1" s="1"/>
  <c r="BA597" i="1"/>
  <c r="AS597" i="1"/>
  <c r="AN597" i="1"/>
  <c r="Q597" i="1" s="1"/>
  <c r="AF597" i="1"/>
  <c r="AE597" i="1"/>
  <c r="AD597" i="1" s="1"/>
  <c r="W597" i="1"/>
  <c r="U597" i="1"/>
  <c r="P597" i="1"/>
  <c r="O597" i="1"/>
  <c r="BF596" i="1"/>
  <c r="BE596" i="1"/>
  <c r="BC596" i="1"/>
  <c r="BB596" i="1"/>
  <c r="AZ596" i="1"/>
  <c r="AL596" i="1" s="1"/>
  <c r="AS596" i="1"/>
  <c r="P596" i="1" s="1"/>
  <c r="AN596" i="1"/>
  <c r="AM596" i="1"/>
  <c r="AF596" i="1"/>
  <c r="AE596" i="1"/>
  <c r="AD596" i="1" s="1"/>
  <c r="W596" i="1"/>
  <c r="U596" i="1"/>
  <c r="R596" i="1"/>
  <c r="Q596" i="1"/>
  <c r="O596" i="1"/>
  <c r="BF595" i="1"/>
  <c r="BE595" i="1"/>
  <c r="BC595" i="1"/>
  <c r="BB595" i="1"/>
  <c r="AZ595" i="1" s="1"/>
  <c r="BA595" i="1"/>
  <c r="AS595" i="1"/>
  <c r="P595" i="1" s="1"/>
  <c r="AN595" i="1"/>
  <c r="AM595" i="1"/>
  <c r="AF595" i="1"/>
  <c r="AE595" i="1"/>
  <c r="AD595" i="1" s="1"/>
  <c r="W595" i="1"/>
  <c r="Q595" i="1"/>
  <c r="O595" i="1"/>
  <c r="BF594" i="1"/>
  <c r="BE594" i="1"/>
  <c r="BD594" i="1"/>
  <c r="BC594" i="1"/>
  <c r="Z594" i="1" s="1"/>
  <c r="BB594" i="1"/>
  <c r="BA594" i="1"/>
  <c r="AZ594" i="1"/>
  <c r="AS594" i="1"/>
  <c r="P594" i="1" s="1"/>
  <c r="O594" i="1" s="1"/>
  <c r="AN594" i="1"/>
  <c r="AM594" i="1"/>
  <c r="AL594" i="1"/>
  <c r="AI594" i="1"/>
  <c r="AF594" i="1"/>
  <c r="AE594" i="1"/>
  <c r="AD594" i="1"/>
  <c r="AA594" i="1"/>
  <c r="AB594" i="1" s="1"/>
  <c r="AJ594" i="1" s="1"/>
  <c r="W594" i="1"/>
  <c r="U594" i="1"/>
  <c r="R594" i="1"/>
  <c r="Q594" i="1"/>
  <c r="BF593" i="1"/>
  <c r="BE593" i="1"/>
  <c r="BC593" i="1"/>
  <c r="BB593" i="1"/>
  <c r="AZ593" i="1" s="1"/>
  <c r="BA593" i="1"/>
  <c r="AS593" i="1"/>
  <c r="AN593" i="1"/>
  <c r="Q593" i="1" s="1"/>
  <c r="AF593" i="1"/>
  <c r="AE593" i="1"/>
  <c r="W593" i="1"/>
  <c r="U593" i="1"/>
  <c r="P593" i="1"/>
  <c r="O593" i="1" s="1"/>
  <c r="BF592" i="1"/>
  <c r="BE592" i="1"/>
  <c r="BC592" i="1"/>
  <c r="BB592" i="1"/>
  <c r="AZ592" i="1"/>
  <c r="AM592" i="1" s="1"/>
  <c r="AS592" i="1"/>
  <c r="P592" i="1" s="1"/>
  <c r="AN592" i="1"/>
  <c r="AF592" i="1"/>
  <c r="AE592" i="1"/>
  <c r="AD592" i="1" s="1"/>
  <c r="Z592" i="1"/>
  <c r="W592" i="1"/>
  <c r="Q592" i="1"/>
  <c r="O592" i="1"/>
  <c r="BF591" i="1"/>
  <c r="BE591" i="1"/>
  <c r="BC591" i="1"/>
  <c r="BB591" i="1"/>
  <c r="AZ591" i="1" s="1"/>
  <c r="BA591" i="1"/>
  <c r="AS591" i="1"/>
  <c r="P591" i="1" s="1"/>
  <c r="AN591" i="1"/>
  <c r="AM591" i="1"/>
  <c r="AF591" i="1"/>
  <c r="AE591" i="1"/>
  <c r="AD591" i="1" s="1"/>
  <c r="W591" i="1"/>
  <c r="Q591" i="1"/>
  <c r="O591" i="1"/>
  <c r="BF590" i="1"/>
  <c r="BE590" i="1"/>
  <c r="BD590" i="1"/>
  <c r="BC590" i="1"/>
  <c r="Z590" i="1" s="1"/>
  <c r="BB590" i="1"/>
  <c r="BA590" i="1"/>
  <c r="AZ590" i="1"/>
  <c r="AS590" i="1"/>
  <c r="P590" i="1" s="1"/>
  <c r="O590" i="1" s="1"/>
  <c r="AN590" i="1"/>
  <c r="AM590" i="1"/>
  <c r="AL590" i="1"/>
  <c r="AI590" i="1"/>
  <c r="AF590" i="1"/>
  <c r="AE590" i="1"/>
  <c r="AD590" i="1"/>
  <c r="AA590" i="1"/>
  <c r="AB590" i="1" s="1"/>
  <c r="W590" i="1"/>
  <c r="U590" i="1"/>
  <c r="R590" i="1"/>
  <c r="Q590" i="1"/>
  <c r="BF589" i="1"/>
  <c r="BE589" i="1"/>
  <c r="BC589" i="1"/>
  <c r="BB589" i="1"/>
  <c r="AZ589" i="1" s="1"/>
  <c r="BA589" i="1"/>
  <c r="AS589" i="1"/>
  <c r="AN589" i="1"/>
  <c r="AF589" i="1"/>
  <c r="AE589" i="1"/>
  <c r="AD589" i="1" s="1"/>
  <c r="W589" i="1"/>
  <c r="U589" i="1"/>
  <c r="Q589" i="1"/>
  <c r="P589" i="1"/>
  <c r="O589" i="1" s="1"/>
  <c r="AH589" i="1" s="1"/>
  <c r="BF588" i="1"/>
  <c r="BE588" i="1"/>
  <c r="BC588" i="1"/>
  <c r="BB588" i="1"/>
  <c r="AZ588" i="1"/>
  <c r="AL588" i="1" s="1"/>
  <c r="AS588" i="1"/>
  <c r="P588" i="1" s="1"/>
  <c r="O588" i="1" s="1"/>
  <c r="AN588" i="1"/>
  <c r="AF588" i="1"/>
  <c r="AE588" i="1"/>
  <c r="AD588" i="1" s="1"/>
  <c r="Z588" i="1"/>
  <c r="W588" i="1"/>
  <c r="R588" i="1"/>
  <c r="Q588" i="1"/>
  <c r="BF587" i="1"/>
  <c r="BE587" i="1"/>
  <c r="BC587" i="1"/>
  <c r="BB587" i="1"/>
  <c r="AZ587" i="1" s="1"/>
  <c r="BA587" i="1"/>
  <c r="AS587" i="1"/>
  <c r="P587" i="1" s="1"/>
  <c r="O587" i="1" s="1"/>
  <c r="AN587" i="1"/>
  <c r="AF587" i="1"/>
  <c r="AE587" i="1"/>
  <c r="AD587" i="1" s="1"/>
  <c r="W587" i="1"/>
  <c r="U587" i="1"/>
  <c r="Q587" i="1"/>
  <c r="BF586" i="1"/>
  <c r="BE586" i="1"/>
  <c r="BD586" i="1"/>
  <c r="BC586" i="1"/>
  <c r="Z586" i="1" s="1"/>
  <c r="BB586" i="1"/>
  <c r="BA586" i="1"/>
  <c r="AZ586" i="1"/>
  <c r="AS586" i="1"/>
  <c r="P586" i="1" s="1"/>
  <c r="AN586" i="1"/>
  <c r="AM586" i="1"/>
  <c r="AL586" i="1"/>
  <c r="AF586" i="1"/>
  <c r="AE586" i="1"/>
  <c r="AD586" i="1"/>
  <c r="AA586" i="1"/>
  <c r="AB586" i="1" s="1"/>
  <c r="W586" i="1"/>
  <c r="AI586" i="1" s="1"/>
  <c r="U586" i="1"/>
  <c r="R586" i="1"/>
  <c r="Q586" i="1"/>
  <c r="O586" i="1"/>
  <c r="BF585" i="1"/>
  <c r="BE585" i="1"/>
  <c r="BC585" i="1"/>
  <c r="BB585" i="1"/>
  <c r="AZ585" i="1" s="1"/>
  <c r="BA585" i="1" s="1"/>
  <c r="AS585" i="1"/>
  <c r="P585" i="1" s="1"/>
  <c r="O585" i="1" s="1"/>
  <c r="AN585" i="1"/>
  <c r="AM585" i="1"/>
  <c r="AF585" i="1"/>
  <c r="AE585" i="1"/>
  <c r="AD585" i="1" s="1"/>
  <c r="W585" i="1"/>
  <c r="Q585" i="1"/>
  <c r="BF584" i="1"/>
  <c r="BE584" i="1"/>
  <c r="BC584" i="1"/>
  <c r="BB584" i="1"/>
  <c r="BA584" i="1"/>
  <c r="AZ584" i="1"/>
  <c r="AL584" i="1" s="1"/>
  <c r="AS584" i="1"/>
  <c r="P584" i="1" s="1"/>
  <c r="AN584" i="1"/>
  <c r="AM584" i="1"/>
  <c r="AH584" i="1"/>
  <c r="AF584" i="1"/>
  <c r="AE584" i="1"/>
  <c r="AD584" i="1" s="1"/>
  <c r="W584" i="1"/>
  <c r="U584" i="1"/>
  <c r="Q584" i="1"/>
  <c r="O584" i="1"/>
  <c r="BF583" i="1"/>
  <c r="BE583" i="1"/>
  <c r="BC583" i="1"/>
  <c r="BB583" i="1"/>
  <c r="AZ583" i="1" s="1"/>
  <c r="BA583" i="1" s="1"/>
  <c r="AS583" i="1"/>
  <c r="AN583" i="1"/>
  <c r="Q583" i="1" s="1"/>
  <c r="AF583" i="1"/>
  <c r="AE583" i="1"/>
  <c r="W583" i="1"/>
  <c r="P583" i="1"/>
  <c r="O583" i="1" s="1"/>
  <c r="BF582" i="1"/>
  <c r="BE582" i="1"/>
  <c r="BD582" i="1" s="1"/>
  <c r="BC582" i="1"/>
  <c r="BB582" i="1"/>
  <c r="AZ582" i="1"/>
  <c r="AS582" i="1"/>
  <c r="P582" i="1" s="1"/>
  <c r="AN582" i="1"/>
  <c r="AF582" i="1"/>
  <c r="AE582" i="1"/>
  <c r="AD582" i="1"/>
  <c r="Z582" i="1"/>
  <c r="W582" i="1"/>
  <c r="Q582" i="1"/>
  <c r="O582" i="1"/>
  <c r="BF581" i="1"/>
  <c r="BE581" i="1"/>
  <c r="BC581" i="1"/>
  <c r="BB581" i="1"/>
  <c r="AZ581" i="1" s="1"/>
  <c r="BA581" i="1"/>
  <c r="AS581" i="1"/>
  <c r="P581" i="1" s="1"/>
  <c r="O581" i="1" s="1"/>
  <c r="AN581" i="1"/>
  <c r="AM581" i="1"/>
  <c r="AF581" i="1"/>
  <c r="AE581" i="1"/>
  <c r="W581" i="1"/>
  <c r="U581" i="1"/>
  <c r="Q581" i="1"/>
  <c r="BF580" i="1"/>
  <c r="BE580" i="1"/>
  <c r="BD580" i="1"/>
  <c r="BC580" i="1"/>
  <c r="Z580" i="1" s="1"/>
  <c r="BB580" i="1"/>
  <c r="BA580" i="1"/>
  <c r="AZ580" i="1"/>
  <c r="U580" i="1" s="1"/>
  <c r="AS580" i="1"/>
  <c r="P580" i="1" s="1"/>
  <c r="O580" i="1" s="1"/>
  <c r="AH580" i="1" s="1"/>
  <c r="AN580" i="1"/>
  <c r="AM580" i="1"/>
  <c r="AL580" i="1"/>
  <c r="AF580" i="1"/>
  <c r="AE580" i="1"/>
  <c r="AD580" i="1"/>
  <c r="W580" i="1"/>
  <c r="R580" i="1"/>
  <c r="Q580" i="1"/>
  <c r="BF579" i="1"/>
  <c r="BE579" i="1"/>
  <c r="BC579" i="1"/>
  <c r="BB579" i="1"/>
  <c r="AZ579" i="1" s="1"/>
  <c r="BA579" i="1"/>
  <c r="AS579" i="1"/>
  <c r="AN579" i="1"/>
  <c r="Q579" i="1" s="1"/>
  <c r="AF579" i="1"/>
  <c r="AE579" i="1"/>
  <c r="AD579" i="1" s="1"/>
  <c r="W579" i="1"/>
  <c r="U579" i="1"/>
  <c r="P579" i="1"/>
  <c r="O579" i="1" s="1"/>
  <c r="AH579" i="1" s="1"/>
  <c r="BF578" i="1"/>
  <c r="BE578" i="1"/>
  <c r="BC578" i="1"/>
  <c r="Z578" i="1" s="1"/>
  <c r="BB578" i="1"/>
  <c r="AZ578" i="1"/>
  <c r="AS578" i="1"/>
  <c r="P578" i="1" s="1"/>
  <c r="AN578" i="1"/>
  <c r="AF578" i="1"/>
  <c r="AE578" i="1"/>
  <c r="AD578" i="1" s="1"/>
  <c r="W578" i="1"/>
  <c r="U578" i="1"/>
  <c r="Q578" i="1"/>
  <c r="O578" i="1"/>
  <c r="AH578" i="1" s="1"/>
  <c r="BF577" i="1"/>
  <c r="BE577" i="1"/>
  <c r="BC577" i="1"/>
  <c r="BB577" i="1"/>
  <c r="AZ577" i="1" s="1"/>
  <c r="AS577" i="1"/>
  <c r="P577" i="1" s="1"/>
  <c r="AN577" i="1"/>
  <c r="Q577" i="1" s="1"/>
  <c r="AF577" i="1"/>
  <c r="AE577" i="1"/>
  <c r="AD577" i="1" s="1"/>
  <c r="W577" i="1"/>
  <c r="O577" i="1"/>
  <c r="BF576" i="1"/>
  <c r="BE576" i="1"/>
  <c r="BC576" i="1"/>
  <c r="BB576" i="1"/>
  <c r="BA576" i="1"/>
  <c r="AZ576" i="1"/>
  <c r="AS576" i="1"/>
  <c r="P576" i="1" s="1"/>
  <c r="O576" i="1" s="1"/>
  <c r="AN576" i="1"/>
  <c r="AM576" i="1"/>
  <c r="AL576" i="1"/>
  <c r="AF576" i="1"/>
  <c r="AE576" i="1"/>
  <c r="AD576" i="1"/>
  <c r="Z576" i="1"/>
  <c r="W576" i="1"/>
  <c r="U576" i="1"/>
  <c r="R576" i="1"/>
  <c r="Q576" i="1"/>
  <c r="BF575" i="1"/>
  <c r="BE575" i="1"/>
  <c r="BC575" i="1"/>
  <c r="Z575" i="1" s="1"/>
  <c r="BB575" i="1"/>
  <c r="AZ575" i="1" s="1"/>
  <c r="AS575" i="1"/>
  <c r="P575" i="1" s="1"/>
  <c r="AN575" i="1"/>
  <c r="AF575" i="1"/>
  <c r="AE575" i="1"/>
  <c r="AD575" i="1" s="1"/>
  <c r="W575" i="1"/>
  <c r="Q575" i="1"/>
  <c r="O575" i="1"/>
  <c r="BF574" i="1"/>
  <c r="BE574" i="1"/>
  <c r="BD574" i="1"/>
  <c r="BC574" i="1"/>
  <c r="BB574" i="1"/>
  <c r="BA574" i="1"/>
  <c r="AZ574" i="1"/>
  <c r="U574" i="1" s="1"/>
  <c r="AS574" i="1"/>
  <c r="P574" i="1" s="1"/>
  <c r="O574" i="1" s="1"/>
  <c r="AN574" i="1"/>
  <c r="AL574" i="1"/>
  <c r="AF574" i="1"/>
  <c r="AE574" i="1"/>
  <c r="AD574" i="1"/>
  <c r="AA574" i="1"/>
  <c r="AB574" i="1" s="1"/>
  <c r="AI574" i="1" s="1"/>
  <c r="Z574" i="1"/>
  <c r="W574" i="1"/>
  <c r="R574" i="1"/>
  <c r="Q574" i="1"/>
  <c r="BF573" i="1"/>
  <c r="BE573" i="1"/>
  <c r="BC573" i="1"/>
  <c r="BB573" i="1"/>
  <c r="AZ573" i="1" s="1"/>
  <c r="BA573" i="1"/>
  <c r="AS573" i="1"/>
  <c r="AN573" i="1"/>
  <c r="Q573" i="1" s="1"/>
  <c r="AF573" i="1"/>
  <c r="AE573" i="1"/>
  <c r="AD573" i="1" s="1"/>
  <c r="W573" i="1"/>
  <c r="U573" i="1"/>
  <c r="P573" i="1"/>
  <c r="O573" i="1" s="1"/>
  <c r="BF572" i="1"/>
  <c r="BE572" i="1"/>
  <c r="BC572" i="1"/>
  <c r="BB572" i="1"/>
  <c r="AZ572" i="1"/>
  <c r="AL572" i="1" s="1"/>
  <c r="AS572" i="1"/>
  <c r="P572" i="1" s="1"/>
  <c r="O572" i="1" s="1"/>
  <c r="AN572" i="1"/>
  <c r="AM572" i="1"/>
  <c r="AF572" i="1"/>
  <c r="AE572" i="1"/>
  <c r="AD572" i="1" s="1"/>
  <c r="W572" i="1"/>
  <c r="U572" i="1"/>
  <c r="R572" i="1"/>
  <c r="Q572" i="1"/>
  <c r="BF571" i="1"/>
  <c r="BE571" i="1"/>
  <c r="BC571" i="1"/>
  <c r="Z571" i="1" s="1"/>
  <c r="BB571" i="1"/>
  <c r="AZ571" i="1" s="1"/>
  <c r="AS571" i="1"/>
  <c r="P571" i="1" s="1"/>
  <c r="O571" i="1" s="1"/>
  <c r="AN571" i="1"/>
  <c r="AM571" i="1"/>
  <c r="AF571" i="1"/>
  <c r="AE571" i="1"/>
  <c r="AD571" i="1" s="1"/>
  <c r="W571" i="1"/>
  <c r="Q571" i="1"/>
  <c r="BF570" i="1"/>
  <c r="BE570" i="1"/>
  <c r="BD570" i="1"/>
  <c r="BC570" i="1"/>
  <c r="Z570" i="1" s="1"/>
  <c r="BB570" i="1"/>
  <c r="BA570" i="1"/>
  <c r="AZ570" i="1"/>
  <c r="AM570" i="1" s="1"/>
  <c r="AS570" i="1"/>
  <c r="P570" i="1" s="1"/>
  <c r="O570" i="1" s="1"/>
  <c r="AN570" i="1"/>
  <c r="AL570" i="1"/>
  <c r="AF570" i="1"/>
  <c r="AE570" i="1"/>
  <c r="AD570" i="1"/>
  <c r="W570" i="1"/>
  <c r="U570" i="1"/>
  <c r="R570" i="1"/>
  <c r="Q570" i="1"/>
  <c r="BF569" i="1"/>
  <c r="BE569" i="1"/>
  <c r="BC569" i="1"/>
  <c r="BB569" i="1"/>
  <c r="AZ569" i="1" s="1"/>
  <c r="BA569" i="1"/>
  <c r="AS569" i="1"/>
  <c r="AN569" i="1"/>
  <c r="Q569" i="1" s="1"/>
  <c r="AF569" i="1"/>
  <c r="AE569" i="1"/>
  <c r="AD569" i="1" s="1"/>
  <c r="W569" i="1"/>
  <c r="U569" i="1"/>
  <c r="P569" i="1"/>
  <c r="O569" i="1" s="1"/>
  <c r="AH569" i="1" s="1"/>
  <c r="BF568" i="1"/>
  <c r="BE568" i="1"/>
  <c r="BC568" i="1"/>
  <c r="BD568" i="1" s="1"/>
  <c r="BB568" i="1"/>
  <c r="AZ568" i="1"/>
  <c r="AS568" i="1"/>
  <c r="P568" i="1" s="1"/>
  <c r="AN568" i="1"/>
  <c r="AF568" i="1"/>
  <c r="AE568" i="1"/>
  <c r="AD568" i="1" s="1"/>
  <c r="W568" i="1"/>
  <c r="Q568" i="1"/>
  <c r="O568" i="1"/>
  <c r="BF567" i="1"/>
  <c r="BE567" i="1"/>
  <c r="BC567" i="1"/>
  <c r="Z567" i="1" s="1"/>
  <c r="BB567" i="1"/>
  <c r="AZ567" i="1" s="1"/>
  <c r="AS567" i="1"/>
  <c r="P567" i="1" s="1"/>
  <c r="AN567" i="1"/>
  <c r="AM567" i="1"/>
  <c r="AF567" i="1"/>
  <c r="AE567" i="1"/>
  <c r="AD567" i="1" s="1"/>
  <c r="W567" i="1"/>
  <c r="Q567" i="1"/>
  <c r="O567" i="1"/>
  <c r="BF566" i="1"/>
  <c r="BE566" i="1"/>
  <c r="BD566" i="1"/>
  <c r="BC566" i="1"/>
  <c r="Z566" i="1" s="1"/>
  <c r="BB566" i="1"/>
  <c r="BA566" i="1"/>
  <c r="AZ566" i="1"/>
  <c r="AM566" i="1" s="1"/>
  <c r="AS566" i="1"/>
  <c r="P566" i="1" s="1"/>
  <c r="O566" i="1" s="1"/>
  <c r="AN566" i="1"/>
  <c r="AL566" i="1"/>
  <c r="AF566" i="1"/>
  <c r="AE566" i="1"/>
  <c r="AD566" i="1"/>
  <c r="AA566" i="1"/>
  <c r="AB566" i="1" s="1"/>
  <c r="W566" i="1"/>
  <c r="U566" i="1"/>
  <c r="R566" i="1"/>
  <c r="Q566" i="1"/>
  <c r="BF565" i="1"/>
  <c r="BE565" i="1"/>
  <c r="BC565" i="1"/>
  <c r="BB565" i="1"/>
  <c r="AZ565" i="1" s="1"/>
  <c r="BA565" i="1" s="1"/>
  <c r="AS565" i="1"/>
  <c r="AN565" i="1"/>
  <c r="Q565" i="1" s="1"/>
  <c r="AF565" i="1"/>
  <c r="AE565" i="1"/>
  <c r="AD565" i="1" s="1"/>
  <c r="W565" i="1"/>
  <c r="U565" i="1"/>
  <c r="P565" i="1"/>
  <c r="O565" i="1" s="1"/>
  <c r="AH565" i="1" s="1"/>
  <c r="BF564" i="1"/>
  <c r="BE564" i="1"/>
  <c r="BC564" i="1"/>
  <c r="BB564" i="1"/>
  <c r="AZ564" i="1"/>
  <c r="AS564" i="1"/>
  <c r="P564" i="1" s="1"/>
  <c r="O564" i="1" s="1"/>
  <c r="AN564" i="1"/>
  <c r="AM564" i="1"/>
  <c r="AF564" i="1"/>
  <c r="AE564" i="1"/>
  <c r="AD564" i="1" s="1"/>
  <c r="Z564" i="1"/>
  <c r="W564" i="1"/>
  <c r="U564" i="1"/>
  <c r="R564" i="1"/>
  <c r="Q564" i="1"/>
  <c r="BF563" i="1"/>
  <c r="BE563" i="1"/>
  <c r="BC563" i="1"/>
  <c r="Z563" i="1" s="1"/>
  <c r="BB563" i="1"/>
  <c r="AZ563" i="1" s="1"/>
  <c r="AS563" i="1"/>
  <c r="P563" i="1" s="1"/>
  <c r="O563" i="1" s="1"/>
  <c r="AN563" i="1"/>
  <c r="AF563" i="1"/>
  <c r="AE563" i="1"/>
  <c r="AD563" i="1" s="1"/>
  <c r="W563" i="1"/>
  <c r="Q563" i="1"/>
  <c r="BF562" i="1"/>
  <c r="BE562" i="1"/>
  <c r="BD562" i="1"/>
  <c r="BC562" i="1"/>
  <c r="Z562" i="1" s="1"/>
  <c r="BB562" i="1"/>
  <c r="BA562" i="1"/>
  <c r="AZ562" i="1"/>
  <c r="AM562" i="1" s="1"/>
  <c r="AS562" i="1"/>
  <c r="P562" i="1" s="1"/>
  <c r="O562" i="1" s="1"/>
  <c r="AN562" i="1"/>
  <c r="AL562" i="1"/>
  <c r="AF562" i="1"/>
  <c r="AE562" i="1"/>
  <c r="AD562" i="1"/>
  <c r="W562" i="1"/>
  <c r="U562" i="1"/>
  <c r="R562" i="1"/>
  <c r="Q562" i="1"/>
  <c r="BF561" i="1"/>
  <c r="BE561" i="1"/>
  <c r="BC561" i="1"/>
  <c r="BB561" i="1"/>
  <c r="AZ561" i="1" s="1"/>
  <c r="BA561" i="1"/>
  <c r="AS561" i="1"/>
  <c r="AN561" i="1"/>
  <c r="Q561" i="1" s="1"/>
  <c r="AF561" i="1"/>
  <c r="AE561" i="1"/>
  <c r="AD561" i="1" s="1"/>
  <c r="W561" i="1"/>
  <c r="P561" i="1"/>
  <c r="O561" i="1" s="1"/>
  <c r="AH561" i="1" s="1"/>
  <c r="BF560" i="1"/>
  <c r="BE560" i="1"/>
  <c r="BC560" i="1"/>
  <c r="BD560" i="1" s="1"/>
  <c r="BB560" i="1"/>
  <c r="AZ560" i="1"/>
  <c r="AS560" i="1"/>
  <c r="P560" i="1" s="1"/>
  <c r="AN560" i="1"/>
  <c r="AM560" i="1"/>
  <c r="AF560" i="1"/>
  <c r="AE560" i="1"/>
  <c r="AD560" i="1" s="1"/>
  <c r="W560" i="1"/>
  <c r="U560" i="1"/>
  <c r="R560" i="1"/>
  <c r="Q560" i="1"/>
  <c r="O560" i="1"/>
  <c r="BF559" i="1"/>
  <c r="BE559" i="1"/>
  <c r="BC559" i="1"/>
  <c r="Z559" i="1" s="1"/>
  <c r="BB559" i="1"/>
  <c r="AZ559" i="1" s="1"/>
  <c r="AS559" i="1"/>
  <c r="P559" i="1" s="1"/>
  <c r="AN559" i="1"/>
  <c r="AM559" i="1"/>
  <c r="AF559" i="1"/>
  <c r="AE559" i="1"/>
  <c r="AD559" i="1" s="1"/>
  <c r="W559" i="1"/>
  <c r="Q559" i="1"/>
  <c r="O559" i="1"/>
  <c r="BF558" i="1"/>
  <c r="BE558" i="1"/>
  <c r="BD558" i="1"/>
  <c r="BC558" i="1"/>
  <c r="Z558" i="1" s="1"/>
  <c r="BB558" i="1"/>
  <c r="BA558" i="1"/>
  <c r="AZ558" i="1"/>
  <c r="AS558" i="1"/>
  <c r="P558" i="1" s="1"/>
  <c r="O558" i="1" s="1"/>
  <c r="AN558" i="1"/>
  <c r="AM558" i="1"/>
  <c r="AL558" i="1"/>
  <c r="AF558" i="1"/>
  <c r="AE558" i="1"/>
  <c r="AD558" i="1"/>
  <c r="W558" i="1"/>
  <c r="U558" i="1"/>
  <c r="R558" i="1"/>
  <c r="Q558" i="1"/>
  <c r="BF557" i="1"/>
  <c r="BE557" i="1"/>
  <c r="BC557" i="1"/>
  <c r="BB557" i="1"/>
  <c r="AZ557" i="1" s="1"/>
  <c r="BA557" i="1"/>
  <c r="AS557" i="1"/>
  <c r="AN557" i="1"/>
  <c r="Q557" i="1" s="1"/>
  <c r="AF557" i="1"/>
  <c r="AE557" i="1"/>
  <c r="AD557" i="1" s="1"/>
  <c r="W557" i="1"/>
  <c r="U557" i="1"/>
  <c r="P557" i="1"/>
  <c r="O557" i="1" s="1"/>
  <c r="AH557" i="1" s="1"/>
  <c r="BF556" i="1"/>
  <c r="BE556" i="1"/>
  <c r="BC556" i="1"/>
  <c r="BD556" i="1" s="1"/>
  <c r="BB556" i="1"/>
  <c r="AZ556" i="1"/>
  <c r="AS556" i="1"/>
  <c r="P556" i="1" s="1"/>
  <c r="O556" i="1" s="1"/>
  <c r="AN556" i="1"/>
  <c r="AF556" i="1"/>
  <c r="AE556" i="1"/>
  <c r="AD556" i="1" s="1"/>
  <c r="W556" i="1"/>
  <c r="R556" i="1"/>
  <c r="Q556" i="1"/>
  <c r="BF555" i="1"/>
  <c r="BE555" i="1"/>
  <c r="BC555" i="1"/>
  <c r="Z555" i="1" s="1"/>
  <c r="BB555" i="1"/>
  <c r="AZ555" i="1" s="1"/>
  <c r="BA555" i="1"/>
  <c r="AS555" i="1"/>
  <c r="P555" i="1" s="1"/>
  <c r="O555" i="1" s="1"/>
  <c r="AN555" i="1"/>
  <c r="AM555" i="1"/>
  <c r="AF555" i="1"/>
  <c r="AE555" i="1"/>
  <c r="AD555" i="1" s="1"/>
  <c r="W555" i="1"/>
  <c r="Q555" i="1"/>
  <c r="BF554" i="1"/>
  <c r="BE554" i="1"/>
  <c r="BC554" i="1"/>
  <c r="Z554" i="1" s="1"/>
  <c r="AA554" i="1" s="1"/>
  <c r="AB554" i="1" s="1"/>
  <c r="BB554" i="1"/>
  <c r="BA554" i="1"/>
  <c r="AZ554" i="1"/>
  <c r="AS554" i="1"/>
  <c r="P554" i="1" s="1"/>
  <c r="O554" i="1" s="1"/>
  <c r="AN554" i="1"/>
  <c r="AM554" i="1"/>
  <c r="AL554" i="1"/>
  <c r="AF554" i="1"/>
  <c r="AE554" i="1"/>
  <c r="AD554" i="1"/>
  <c r="W554" i="1"/>
  <c r="U554" i="1"/>
  <c r="R554" i="1"/>
  <c r="Q554" i="1"/>
  <c r="BF553" i="1"/>
  <c r="BE553" i="1"/>
  <c r="BC553" i="1"/>
  <c r="BB553" i="1"/>
  <c r="AZ553" i="1" s="1"/>
  <c r="BA553" i="1"/>
  <c r="AS553" i="1"/>
  <c r="AN553" i="1"/>
  <c r="Q553" i="1" s="1"/>
  <c r="AM553" i="1"/>
  <c r="AF553" i="1"/>
  <c r="AE553" i="1"/>
  <c r="W553" i="1"/>
  <c r="U553" i="1"/>
  <c r="P553" i="1"/>
  <c r="O553" i="1" s="1"/>
  <c r="BF552" i="1"/>
  <c r="BE552" i="1"/>
  <c r="BC552" i="1"/>
  <c r="BD552" i="1" s="1"/>
  <c r="BB552" i="1"/>
  <c r="AZ552" i="1"/>
  <c r="AS552" i="1"/>
  <c r="P552" i="1" s="1"/>
  <c r="O552" i="1" s="1"/>
  <c r="AN552" i="1"/>
  <c r="AF552" i="1"/>
  <c r="AE552" i="1"/>
  <c r="AD552" i="1" s="1"/>
  <c r="W552" i="1"/>
  <c r="R552" i="1"/>
  <c r="Q552" i="1"/>
  <c r="BF551" i="1"/>
  <c r="BE551" i="1"/>
  <c r="BC551" i="1"/>
  <c r="Z551" i="1" s="1"/>
  <c r="BB551" i="1"/>
  <c r="AZ551" i="1" s="1"/>
  <c r="BA551" i="1"/>
  <c r="AS551" i="1"/>
  <c r="P551" i="1" s="1"/>
  <c r="O551" i="1" s="1"/>
  <c r="AN551" i="1"/>
  <c r="AM551" i="1"/>
  <c r="AF551" i="1"/>
  <c r="AE551" i="1"/>
  <c r="AD551" i="1" s="1"/>
  <c r="W551" i="1"/>
  <c r="Q551" i="1"/>
  <c r="BF550" i="1"/>
  <c r="BE550" i="1"/>
  <c r="BC550" i="1"/>
  <c r="Z550" i="1" s="1"/>
  <c r="AA550" i="1" s="1"/>
  <c r="AB550" i="1" s="1"/>
  <c r="BB550" i="1"/>
  <c r="BA550" i="1"/>
  <c r="AZ550" i="1"/>
  <c r="AS550" i="1"/>
  <c r="P550" i="1" s="1"/>
  <c r="O550" i="1" s="1"/>
  <c r="AN550" i="1"/>
  <c r="AM550" i="1"/>
  <c r="AL550" i="1"/>
  <c r="AF550" i="1"/>
  <c r="AE550" i="1"/>
  <c r="AD550" i="1"/>
  <c r="W550" i="1"/>
  <c r="U550" i="1"/>
  <c r="R550" i="1"/>
  <c r="Q550" i="1"/>
  <c r="BF549" i="1"/>
  <c r="BE549" i="1"/>
  <c r="BC549" i="1"/>
  <c r="BB549" i="1"/>
  <c r="AZ549" i="1" s="1"/>
  <c r="BA549" i="1"/>
  <c r="AS549" i="1"/>
  <c r="AN549" i="1"/>
  <c r="Q549" i="1" s="1"/>
  <c r="AM549" i="1"/>
  <c r="AF549" i="1"/>
  <c r="AE549" i="1"/>
  <c r="AD549" i="1" s="1"/>
  <c r="W549" i="1"/>
  <c r="U549" i="1"/>
  <c r="P549" i="1"/>
  <c r="O549" i="1"/>
  <c r="AH549" i="1" s="1"/>
  <c r="BF548" i="1"/>
  <c r="BE548" i="1"/>
  <c r="BC548" i="1"/>
  <c r="BD548" i="1" s="1"/>
  <c r="BB548" i="1"/>
  <c r="AZ548" i="1"/>
  <c r="AL548" i="1" s="1"/>
  <c r="AS548" i="1"/>
  <c r="P548" i="1" s="1"/>
  <c r="O548" i="1" s="1"/>
  <c r="AN548" i="1"/>
  <c r="AM548" i="1"/>
  <c r="AF548" i="1"/>
  <c r="AE548" i="1"/>
  <c r="AD548" i="1" s="1"/>
  <c r="W548" i="1"/>
  <c r="R548" i="1"/>
  <c r="Q548" i="1"/>
  <c r="BF547" i="1"/>
  <c r="BE547" i="1"/>
  <c r="BC547" i="1"/>
  <c r="BB547" i="1"/>
  <c r="AZ547" i="1" s="1"/>
  <c r="BA547" i="1"/>
  <c r="AS547" i="1"/>
  <c r="P547" i="1" s="1"/>
  <c r="O547" i="1" s="1"/>
  <c r="AN547" i="1"/>
  <c r="AM547" i="1"/>
  <c r="AF547" i="1"/>
  <c r="AE547" i="1"/>
  <c r="AD547" i="1" s="1"/>
  <c r="W547" i="1"/>
  <c r="U547" i="1"/>
  <c r="Q547" i="1"/>
  <c r="BF546" i="1"/>
  <c r="BE546" i="1"/>
  <c r="BD546" i="1" s="1"/>
  <c r="BC546" i="1"/>
  <c r="Z546" i="1" s="1"/>
  <c r="BB546" i="1"/>
  <c r="BA546" i="1"/>
  <c r="AZ546" i="1"/>
  <c r="AS546" i="1"/>
  <c r="P546" i="1" s="1"/>
  <c r="O546" i="1" s="1"/>
  <c r="AN546" i="1"/>
  <c r="AM546" i="1"/>
  <c r="AL546" i="1"/>
  <c r="AF546" i="1"/>
  <c r="AE546" i="1"/>
  <c r="AD546" i="1"/>
  <c r="W546" i="1"/>
  <c r="U546" i="1"/>
  <c r="R546" i="1"/>
  <c r="Q546" i="1"/>
  <c r="BF545" i="1"/>
  <c r="BE545" i="1"/>
  <c r="BC545" i="1"/>
  <c r="BB545" i="1"/>
  <c r="AZ545" i="1" s="1"/>
  <c r="BA545" i="1" s="1"/>
  <c r="AS545" i="1"/>
  <c r="P545" i="1" s="1"/>
  <c r="O545" i="1" s="1"/>
  <c r="AN545" i="1"/>
  <c r="Q545" i="1" s="1"/>
  <c r="AF545" i="1"/>
  <c r="AE545" i="1"/>
  <c r="AD545" i="1" s="1"/>
  <c r="W545" i="1"/>
  <c r="BF544" i="1"/>
  <c r="BE544" i="1"/>
  <c r="BC544" i="1"/>
  <c r="BD544" i="1" s="1"/>
  <c r="BB544" i="1"/>
  <c r="BA544" i="1"/>
  <c r="AZ544" i="1"/>
  <c r="AS544" i="1"/>
  <c r="P544" i="1" s="1"/>
  <c r="AN544" i="1"/>
  <c r="AM544" i="1"/>
  <c r="AL544" i="1"/>
  <c r="AF544" i="1"/>
  <c r="AE544" i="1"/>
  <c r="AD544" i="1"/>
  <c r="Z544" i="1"/>
  <c r="W544" i="1"/>
  <c r="U544" i="1"/>
  <c r="R544" i="1"/>
  <c r="Q544" i="1"/>
  <c r="O544" i="1"/>
  <c r="AH544" i="1" s="1"/>
  <c r="BF543" i="1"/>
  <c r="BE543" i="1"/>
  <c r="BC543" i="1"/>
  <c r="BB543" i="1"/>
  <c r="AZ543" i="1" s="1"/>
  <c r="BA543" i="1"/>
  <c r="AS543" i="1"/>
  <c r="P543" i="1" s="1"/>
  <c r="O543" i="1" s="1"/>
  <c r="AN543" i="1"/>
  <c r="AM543" i="1"/>
  <c r="AF543" i="1"/>
  <c r="AE543" i="1"/>
  <c r="W543" i="1"/>
  <c r="U543" i="1"/>
  <c r="Q543" i="1"/>
  <c r="BF542" i="1"/>
  <c r="BE542" i="1"/>
  <c r="BD542" i="1"/>
  <c r="BC542" i="1"/>
  <c r="BB542" i="1"/>
  <c r="BA542" i="1"/>
  <c r="AZ542" i="1"/>
  <c r="AS542" i="1"/>
  <c r="P542" i="1" s="1"/>
  <c r="AN542" i="1"/>
  <c r="AM542" i="1"/>
  <c r="AL542" i="1"/>
  <c r="AH542" i="1"/>
  <c r="AF542" i="1"/>
  <c r="AE542" i="1"/>
  <c r="AD542" i="1"/>
  <c r="Z542" i="1"/>
  <c r="W542" i="1"/>
  <c r="U542" i="1"/>
  <c r="R542" i="1"/>
  <c r="Q542" i="1"/>
  <c r="O542" i="1"/>
  <c r="BF541" i="1"/>
  <c r="Z541" i="1" s="1"/>
  <c r="BE541" i="1"/>
  <c r="BC541" i="1"/>
  <c r="BB541" i="1"/>
  <c r="AZ541" i="1" s="1"/>
  <c r="AL541" i="1" s="1"/>
  <c r="BA541" i="1"/>
  <c r="AS541" i="1"/>
  <c r="P541" i="1" s="1"/>
  <c r="O541" i="1" s="1"/>
  <c r="AN541" i="1"/>
  <c r="Q541" i="1" s="1"/>
  <c r="AM541" i="1"/>
  <c r="AF541" i="1"/>
  <c r="AE541" i="1"/>
  <c r="AD541" i="1" s="1"/>
  <c r="W541" i="1"/>
  <c r="U541" i="1"/>
  <c r="R541" i="1"/>
  <c r="BF540" i="1"/>
  <c r="BE540" i="1"/>
  <c r="BC540" i="1"/>
  <c r="Z540" i="1" s="1"/>
  <c r="BB540" i="1"/>
  <c r="AZ540" i="1" s="1"/>
  <c r="AS540" i="1"/>
  <c r="P540" i="1" s="1"/>
  <c r="AN540" i="1"/>
  <c r="AF540" i="1"/>
  <c r="AE540" i="1"/>
  <c r="AD540" i="1" s="1"/>
  <c r="W540" i="1"/>
  <c r="Q540" i="1"/>
  <c r="O540" i="1"/>
  <c r="BF539" i="1"/>
  <c r="BE539" i="1"/>
  <c r="BC539" i="1"/>
  <c r="BB539" i="1"/>
  <c r="AZ539" i="1" s="1"/>
  <c r="R539" i="1" s="1"/>
  <c r="AS539" i="1"/>
  <c r="AN539" i="1"/>
  <c r="AF539" i="1"/>
  <c r="AE539" i="1"/>
  <c r="AD539" i="1"/>
  <c r="W539" i="1"/>
  <c r="Q539" i="1"/>
  <c r="P539" i="1"/>
  <c r="O539" i="1" s="1"/>
  <c r="BF538" i="1"/>
  <c r="BE538" i="1"/>
  <c r="BC538" i="1"/>
  <c r="BD538" i="1" s="1"/>
  <c r="BB538" i="1"/>
  <c r="AZ538" i="1"/>
  <c r="AM538" i="1" s="1"/>
  <c r="AS538" i="1"/>
  <c r="AN538" i="1"/>
  <c r="AF538" i="1"/>
  <c r="AE538" i="1"/>
  <c r="AD538" i="1"/>
  <c r="W538" i="1"/>
  <c r="Q538" i="1"/>
  <c r="P538" i="1"/>
  <c r="O538" i="1"/>
  <c r="BF537" i="1"/>
  <c r="BE537" i="1"/>
  <c r="BC537" i="1"/>
  <c r="BD537" i="1" s="1"/>
  <c r="BB537" i="1"/>
  <c r="AZ537" i="1" s="1"/>
  <c r="AS537" i="1"/>
  <c r="P537" i="1" s="1"/>
  <c r="O537" i="1" s="1"/>
  <c r="AN537" i="1"/>
  <c r="Q537" i="1" s="1"/>
  <c r="AF537" i="1"/>
  <c r="AE537" i="1"/>
  <c r="AD537" i="1" s="1"/>
  <c r="Z537" i="1"/>
  <c r="W537" i="1"/>
  <c r="BF536" i="1"/>
  <c r="BE536" i="1"/>
  <c r="BC536" i="1"/>
  <c r="BD536" i="1" s="1"/>
  <c r="BB536" i="1"/>
  <c r="AZ536" i="1" s="1"/>
  <c r="AS536" i="1"/>
  <c r="AN536" i="1"/>
  <c r="Q536" i="1" s="1"/>
  <c r="AF536" i="1"/>
  <c r="AE536" i="1"/>
  <c r="AD536" i="1" s="1"/>
  <c r="W536" i="1"/>
  <c r="P536" i="1"/>
  <c r="O536" i="1" s="1"/>
  <c r="BF535" i="1"/>
  <c r="BE535" i="1"/>
  <c r="BC535" i="1"/>
  <c r="BD535" i="1" s="1"/>
  <c r="BB535" i="1"/>
  <c r="AZ535" i="1"/>
  <c r="AM535" i="1" s="1"/>
  <c r="AS535" i="1"/>
  <c r="P535" i="1" s="1"/>
  <c r="O535" i="1" s="1"/>
  <c r="AN535" i="1"/>
  <c r="AF535" i="1"/>
  <c r="AE535" i="1"/>
  <c r="AD535" i="1"/>
  <c r="Z535" i="1"/>
  <c r="W535" i="1"/>
  <c r="R535" i="1"/>
  <c r="Q535" i="1"/>
  <c r="BF534" i="1"/>
  <c r="BE534" i="1"/>
  <c r="BC534" i="1"/>
  <c r="Z534" i="1" s="1"/>
  <c r="BB534" i="1"/>
  <c r="AZ534" i="1" s="1"/>
  <c r="AS534" i="1"/>
  <c r="AN534" i="1"/>
  <c r="Q534" i="1" s="1"/>
  <c r="AF534" i="1"/>
  <c r="AE534" i="1"/>
  <c r="AD534" i="1" s="1"/>
  <c r="W534" i="1"/>
  <c r="P534" i="1"/>
  <c r="O534" i="1"/>
  <c r="AH534" i="1" s="1"/>
  <c r="BF533" i="1"/>
  <c r="BE533" i="1"/>
  <c r="BD533" i="1"/>
  <c r="BC533" i="1"/>
  <c r="BB533" i="1"/>
  <c r="AZ533" i="1"/>
  <c r="U533" i="1" s="1"/>
  <c r="AS533" i="1"/>
  <c r="P533" i="1" s="1"/>
  <c r="O533" i="1" s="1"/>
  <c r="AN533" i="1"/>
  <c r="AL533" i="1"/>
  <c r="AF533" i="1"/>
  <c r="AE533" i="1"/>
  <c r="AD533" i="1"/>
  <c r="Z533" i="1"/>
  <c r="W533" i="1"/>
  <c r="R533" i="1"/>
  <c r="Q533" i="1"/>
  <c r="BF532" i="1"/>
  <c r="BE532" i="1"/>
  <c r="BC532" i="1"/>
  <c r="BD532" i="1" s="1"/>
  <c r="BB532" i="1"/>
  <c r="AZ532" i="1" s="1"/>
  <c r="AS532" i="1"/>
  <c r="AN532" i="1"/>
  <c r="Q532" i="1" s="1"/>
  <c r="AF532" i="1"/>
  <c r="AE532" i="1"/>
  <c r="AD532" i="1" s="1"/>
  <c r="W532" i="1"/>
  <c r="P532" i="1"/>
  <c r="O532" i="1" s="1"/>
  <c r="BF531" i="1"/>
  <c r="BE531" i="1"/>
  <c r="BC531" i="1"/>
  <c r="BD531" i="1" s="1"/>
  <c r="BB531" i="1"/>
  <c r="AZ531" i="1"/>
  <c r="AM531" i="1" s="1"/>
  <c r="AS531" i="1"/>
  <c r="P531" i="1" s="1"/>
  <c r="O531" i="1" s="1"/>
  <c r="AN531" i="1"/>
  <c r="AF531" i="1"/>
  <c r="AE531" i="1"/>
  <c r="AD531" i="1"/>
  <c r="Z531" i="1"/>
  <c r="W531" i="1"/>
  <c r="R531" i="1"/>
  <c r="Q531" i="1"/>
  <c r="BF530" i="1"/>
  <c r="BE530" i="1"/>
  <c r="BC530" i="1"/>
  <c r="Z530" i="1" s="1"/>
  <c r="BB530" i="1"/>
  <c r="AZ530" i="1" s="1"/>
  <c r="AS530" i="1"/>
  <c r="AN530" i="1"/>
  <c r="Q530" i="1" s="1"/>
  <c r="AF530" i="1"/>
  <c r="AE530" i="1"/>
  <c r="AD530" i="1" s="1"/>
  <c r="W530" i="1"/>
  <c r="P530" i="1"/>
  <c r="O530" i="1"/>
  <c r="AH530" i="1" s="1"/>
  <c r="BF529" i="1"/>
  <c r="BE529" i="1"/>
  <c r="BD529" i="1"/>
  <c r="BC529" i="1"/>
  <c r="BB529" i="1"/>
  <c r="AZ529" i="1"/>
  <c r="U529" i="1" s="1"/>
  <c r="AS529" i="1"/>
  <c r="P529" i="1" s="1"/>
  <c r="O529" i="1" s="1"/>
  <c r="AN529" i="1"/>
  <c r="AL529" i="1"/>
  <c r="AF529" i="1"/>
  <c r="AE529" i="1"/>
  <c r="AD529" i="1"/>
  <c r="Z529" i="1"/>
  <c r="W529" i="1"/>
  <c r="R529" i="1"/>
  <c r="Q529" i="1"/>
  <c r="BF528" i="1"/>
  <c r="BE528" i="1"/>
  <c r="BC528" i="1"/>
  <c r="BD528" i="1" s="1"/>
  <c r="BB528" i="1"/>
  <c r="AZ528" i="1" s="1"/>
  <c r="AS528" i="1"/>
  <c r="AN528" i="1"/>
  <c r="Q528" i="1" s="1"/>
  <c r="AF528" i="1"/>
  <c r="AE528" i="1"/>
  <c r="AD528" i="1" s="1"/>
  <c r="W528" i="1"/>
  <c r="P528" i="1"/>
  <c r="O528" i="1" s="1"/>
  <c r="BF527" i="1"/>
  <c r="BE527" i="1"/>
  <c r="BC527" i="1"/>
  <c r="BD527" i="1" s="1"/>
  <c r="BB527" i="1"/>
  <c r="AZ527" i="1"/>
  <c r="AM527" i="1" s="1"/>
  <c r="AS527" i="1"/>
  <c r="P527" i="1" s="1"/>
  <c r="O527" i="1" s="1"/>
  <c r="AN527" i="1"/>
  <c r="AF527" i="1"/>
  <c r="AE527" i="1"/>
  <c r="AD527" i="1"/>
  <c r="Z527" i="1"/>
  <c r="W527" i="1"/>
  <c r="R527" i="1"/>
  <c r="Q527" i="1"/>
  <c r="BF526" i="1"/>
  <c r="BE526" i="1"/>
  <c r="BC526" i="1"/>
  <c r="Z526" i="1" s="1"/>
  <c r="BB526" i="1"/>
  <c r="AZ526" i="1" s="1"/>
  <c r="AS526" i="1"/>
  <c r="AN526" i="1"/>
  <c r="Q526" i="1" s="1"/>
  <c r="AF526" i="1"/>
  <c r="AE526" i="1"/>
  <c r="AD526" i="1" s="1"/>
  <c r="W526" i="1"/>
  <c r="P526" i="1"/>
  <c r="O526" i="1"/>
  <c r="AH526" i="1" s="1"/>
  <c r="BF525" i="1"/>
  <c r="BE525" i="1"/>
  <c r="BD525" i="1"/>
  <c r="BC525" i="1"/>
  <c r="BB525" i="1"/>
  <c r="AZ525" i="1"/>
  <c r="U525" i="1" s="1"/>
  <c r="AS525" i="1"/>
  <c r="P525" i="1" s="1"/>
  <c r="O525" i="1" s="1"/>
  <c r="AN525" i="1"/>
  <c r="AL525" i="1"/>
  <c r="AF525" i="1"/>
  <c r="AE525" i="1"/>
  <c r="AD525" i="1"/>
  <c r="Z525" i="1"/>
  <c r="W525" i="1"/>
  <c r="R525" i="1"/>
  <c r="Q525" i="1"/>
  <c r="BF524" i="1"/>
  <c r="BE524" i="1"/>
  <c r="BC524" i="1"/>
  <c r="BD524" i="1" s="1"/>
  <c r="BB524" i="1"/>
  <c r="AZ524" i="1" s="1"/>
  <c r="AS524" i="1"/>
  <c r="AN524" i="1"/>
  <c r="Q524" i="1" s="1"/>
  <c r="AF524" i="1"/>
  <c r="AE524" i="1"/>
  <c r="AD524" i="1" s="1"/>
  <c r="W524" i="1"/>
  <c r="P524" i="1"/>
  <c r="O524" i="1" s="1"/>
  <c r="BF523" i="1"/>
  <c r="BE523" i="1"/>
  <c r="BC523" i="1"/>
  <c r="BD523" i="1" s="1"/>
  <c r="BB523" i="1"/>
  <c r="AZ523" i="1"/>
  <c r="AM523" i="1" s="1"/>
  <c r="AS523" i="1"/>
  <c r="P523" i="1" s="1"/>
  <c r="O523" i="1" s="1"/>
  <c r="AN523" i="1"/>
  <c r="AF523" i="1"/>
  <c r="AE523" i="1"/>
  <c r="AD523" i="1"/>
  <c r="Z523" i="1"/>
  <c r="W523" i="1"/>
  <c r="R523" i="1"/>
  <c r="Q523" i="1"/>
  <c r="BF522" i="1"/>
  <c r="BE522" i="1"/>
  <c r="BC522" i="1"/>
  <c r="Z522" i="1" s="1"/>
  <c r="BB522" i="1"/>
  <c r="AZ522" i="1" s="1"/>
  <c r="AS522" i="1"/>
  <c r="AN522" i="1"/>
  <c r="Q522" i="1" s="1"/>
  <c r="AF522" i="1"/>
  <c r="AE522" i="1"/>
  <c r="AD522" i="1" s="1"/>
  <c r="W522" i="1"/>
  <c r="P522" i="1"/>
  <c r="O522" i="1"/>
  <c r="AH522" i="1" s="1"/>
  <c r="BF521" i="1"/>
  <c r="BE521" i="1"/>
  <c r="BD521" i="1"/>
  <c r="BC521" i="1"/>
  <c r="BB521" i="1"/>
  <c r="AZ521" i="1"/>
  <c r="U521" i="1" s="1"/>
  <c r="AS521" i="1"/>
  <c r="P521" i="1" s="1"/>
  <c r="O521" i="1" s="1"/>
  <c r="AN521" i="1"/>
  <c r="AL521" i="1"/>
  <c r="AF521" i="1"/>
  <c r="AE521" i="1"/>
  <c r="AD521" i="1"/>
  <c r="Z521" i="1"/>
  <c r="W521" i="1"/>
  <c r="R521" i="1"/>
  <c r="Q521" i="1"/>
  <c r="BF520" i="1"/>
  <c r="BE520" i="1"/>
  <c r="BC520" i="1"/>
  <c r="BD520" i="1" s="1"/>
  <c r="BB520" i="1"/>
  <c r="AZ520" i="1" s="1"/>
  <c r="AS520" i="1"/>
  <c r="AN520" i="1"/>
  <c r="Q520" i="1" s="1"/>
  <c r="AF520" i="1"/>
  <c r="AE520" i="1"/>
  <c r="W520" i="1"/>
  <c r="P520" i="1"/>
  <c r="O520" i="1" s="1"/>
  <c r="AH520" i="1" s="1"/>
  <c r="BF519" i="1"/>
  <c r="BE519" i="1"/>
  <c r="BC519" i="1"/>
  <c r="BD519" i="1" s="1"/>
  <c r="BB519" i="1"/>
  <c r="AZ519" i="1"/>
  <c r="R519" i="1" s="1"/>
  <c r="AS519" i="1"/>
  <c r="P519" i="1" s="1"/>
  <c r="O519" i="1" s="1"/>
  <c r="AH519" i="1" s="1"/>
  <c r="AN519" i="1"/>
  <c r="AF519" i="1"/>
  <c r="AE519" i="1"/>
  <c r="AD519" i="1"/>
  <c r="Z519" i="1"/>
  <c r="W519" i="1"/>
  <c r="Q519" i="1"/>
  <c r="BF518" i="1"/>
  <c r="BE518" i="1"/>
  <c r="BC518" i="1"/>
  <c r="Z518" i="1" s="1"/>
  <c r="BB518" i="1"/>
  <c r="AZ518" i="1" s="1"/>
  <c r="AS518" i="1"/>
  <c r="AN518" i="1"/>
  <c r="Q518" i="1" s="1"/>
  <c r="AM518" i="1"/>
  <c r="AF518" i="1"/>
  <c r="AE518" i="1"/>
  <c r="AD518" i="1" s="1"/>
  <c r="W518" i="1"/>
  <c r="P518" i="1"/>
  <c r="O518" i="1"/>
  <c r="BF517" i="1"/>
  <c r="BE517" i="1"/>
  <c r="BD517" i="1"/>
  <c r="BC517" i="1"/>
  <c r="BB517" i="1"/>
  <c r="AZ517" i="1"/>
  <c r="U517" i="1" s="1"/>
  <c r="AS517" i="1"/>
  <c r="P517" i="1" s="1"/>
  <c r="O517" i="1" s="1"/>
  <c r="AN517" i="1"/>
  <c r="AM517" i="1"/>
  <c r="AL517" i="1"/>
  <c r="AF517" i="1"/>
  <c r="AE517" i="1"/>
  <c r="AD517" i="1"/>
  <c r="Z517" i="1"/>
  <c r="W517" i="1"/>
  <c r="R517" i="1"/>
  <c r="Q517" i="1"/>
  <c r="BF516" i="1"/>
  <c r="BE516" i="1"/>
  <c r="BC516" i="1"/>
  <c r="BD516" i="1" s="1"/>
  <c r="BB516" i="1"/>
  <c r="AZ516" i="1" s="1"/>
  <c r="BA516" i="1" s="1"/>
  <c r="AS516" i="1"/>
  <c r="AN516" i="1"/>
  <c r="Q516" i="1" s="1"/>
  <c r="AF516" i="1"/>
  <c r="AE516" i="1"/>
  <c r="AD516" i="1" s="1"/>
  <c r="W516" i="1"/>
  <c r="P516" i="1"/>
  <c r="O516" i="1" s="1"/>
  <c r="AH516" i="1" s="1"/>
  <c r="BF515" i="1"/>
  <c r="BE515" i="1"/>
  <c r="BC515" i="1"/>
  <c r="BB515" i="1"/>
  <c r="AZ515" i="1"/>
  <c r="U515" i="1" s="1"/>
  <c r="AS515" i="1"/>
  <c r="P515" i="1" s="1"/>
  <c r="O515" i="1" s="1"/>
  <c r="AN515" i="1"/>
  <c r="AH515" i="1"/>
  <c r="AF515" i="1"/>
  <c r="AE515" i="1"/>
  <c r="AD515" i="1"/>
  <c r="W515" i="1"/>
  <c r="R515" i="1"/>
  <c r="Q515" i="1"/>
  <c r="BF514" i="1"/>
  <c r="BE514" i="1"/>
  <c r="BC514" i="1"/>
  <c r="Z514" i="1" s="1"/>
  <c r="BB514" i="1"/>
  <c r="AZ514" i="1" s="1"/>
  <c r="AS514" i="1"/>
  <c r="AN514" i="1"/>
  <c r="Q514" i="1" s="1"/>
  <c r="AM514" i="1"/>
  <c r="AF514" i="1"/>
  <c r="AE514" i="1"/>
  <c r="AD514" i="1" s="1"/>
  <c r="W514" i="1"/>
  <c r="P514" i="1"/>
  <c r="O514" i="1"/>
  <c r="BF513" i="1"/>
  <c r="BE513" i="1"/>
  <c r="BD513" i="1"/>
  <c r="BC513" i="1"/>
  <c r="BB513" i="1"/>
  <c r="AZ513" i="1"/>
  <c r="U513" i="1" s="1"/>
  <c r="AS513" i="1"/>
  <c r="P513" i="1" s="1"/>
  <c r="O513" i="1" s="1"/>
  <c r="AN513" i="1"/>
  <c r="AM513" i="1"/>
  <c r="AL513" i="1"/>
  <c r="AF513" i="1"/>
  <c r="AE513" i="1"/>
  <c r="AD513" i="1"/>
  <c r="Z513" i="1"/>
  <c r="W513" i="1"/>
  <c r="R513" i="1"/>
  <c r="Q513" i="1"/>
  <c r="BF512" i="1"/>
  <c r="BE512" i="1"/>
  <c r="BC512" i="1"/>
  <c r="BD512" i="1" s="1"/>
  <c r="BB512" i="1"/>
  <c r="AZ512" i="1" s="1"/>
  <c r="BA512" i="1" s="1"/>
  <c r="AS512" i="1"/>
  <c r="AN512" i="1"/>
  <c r="Q512" i="1" s="1"/>
  <c r="AF512" i="1"/>
  <c r="AE512" i="1"/>
  <c r="W512" i="1"/>
  <c r="P512" i="1"/>
  <c r="O512" i="1" s="1"/>
  <c r="AH512" i="1" s="1"/>
  <c r="BF511" i="1"/>
  <c r="BE511" i="1"/>
  <c r="BC511" i="1"/>
  <c r="BD511" i="1" s="1"/>
  <c r="BB511" i="1"/>
  <c r="AZ511" i="1"/>
  <c r="AS511" i="1"/>
  <c r="P511" i="1" s="1"/>
  <c r="O511" i="1" s="1"/>
  <c r="AN511" i="1"/>
  <c r="AH511" i="1"/>
  <c r="AF511" i="1"/>
  <c r="AE511" i="1"/>
  <c r="AD511" i="1"/>
  <c r="AC511" i="1"/>
  <c r="AG511" i="1" s="1"/>
  <c r="Z511" i="1"/>
  <c r="AA511" i="1" s="1"/>
  <c r="AB511" i="1" s="1"/>
  <c r="W511" i="1"/>
  <c r="U511" i="1"/>
  <c r="Q511" i="1"/>
  <c r="BF510" i="1"/>
  <c r="BE510" i="1"/>
  <c r="BC510" i="1"/>
  <c r="Z510" i="1" s="1"/>
  <c r="BB510" i="1"/>
  <c r="AZ510" i="1" s="1"/>
  <c r="AS510" i="1"/>
  <c r="AN510" i="1"/>
  <c r="AM510" i="1"/>
  <c r="AF510" i="1"/>
  <c r="AE510" i="1"/>
  <c r="AD510" i="1" s="1"/>
  <c r="W510" i="1"/>
  <c r="Q510" i="1"/>
  <c r="P510" i="1"/>
  <c r="O510" i="1"/>
  <c r="BF509" i="1"/>
  <c r="BE509" i="1"/>
  <c r="BD509" i="1"/>
  <c r="BC509" i="1"/>
  <c r="BB509" i="1"/>
  <c r="AZ509" i="1"/>
  <c r="U509" i="1" s="1"/>
  <c r="AS509" i="1"/>
  <c r="P509" i="1" s="1"/>
  <c r="O509" i="1" s="1"/>
  <c r="AN509" i="1"/>
  <c r="AM509" i="1"/>
  <c r="AL509" i="1"/>
  <c r="AF509" i="1"/>
  <c r="AE509" i="1"/>
  <c r="AD509" i="1"/>
  <c r="Z509" i="1"/>
  <c r="W509" i="1"/>
  <c r="R509" i="1"/>
  <c r="Q509" i="1"/>
  <c r="BF508" i="1"/>
  <c r="BE508" i="1"/>
  <c r="BC508" i="1"/>
  <c r="BD508" i="1" s="1"/>
  <c r="BB508" i="1"/>
  <c r="AZ508" i="1" s="1"/>
  <c r="BA508" i="1" s="1"/>
  <c r="AS508" i="1"/>
  <c r="AN508" i="1"/>
  <c r="Q508" i="1" s="1"/>
  <c r="AF508" i="1"/>
  <c r="AE508" i="1"/>
  <c r="W508" i="1"/>
  <c r="P508" i="1"/>
  <c r="O508" i="1" s="1"/>
  <c r="AH508" i="1" s="1"/>
  <c r="BF507" i="1"/>
  <c r="BE507" i="1"/>
  <c r="BC507" i="1"/>
  <c r="BD507" i="1" s="1"/>
  <c r="BB507" i="1"/>
  <c r="AZ507" i="1"/>
  <c r="R507" i="1" s="1"/>
  <c r="AS507" i="1"/>
  <c r="P507" i="1" s="1"/>
  <c r="O507" i="1" s="1"/>
  <c r="AN507" i="1"/>
  <c r="AH507" i="1"/>
  <c r="AF507" i="1"/>
  <c r="AE507" i="1"/>
  <c r="AD507" i="1"/>
  <c r="W507" i="1"/>
  <c r="U507" i="1"/>
  <c r="Q507" i="1"/>
  <c r="BF506" i="1"/>
  <c r="BE506" i="1"/>
  <c r="BC506" i="1"/>
  <c r="Z506" i="1" s="1"/>
  <c r="BB506" i="1"/>
  <c r="AZ506" i="1" s="1"/>
  <c r="AS506" i="1"/>
  <c r="AN506" i="1"/>
  <c r="AM506" i="1"/>
  <c r="AF506" i="1"/>
  <c r="AE506" i="1"/>
  <c r="AD506" i="1" s="1"/>
  <c r="W506" i="1"/>
  <c r="Q506" i="1"/>
  <c r="P506" i="1"/>
  <c r="O506" i="1"/>
  <c r="BF505" i="1"/>
  <c r="BE505" i="1"/>
  <c r="BD505" i="1"/>
  <c r="BC505" i="1"/>
  <c r="BB505" i="1"/>
  <c r="AZ505" i="1"/>
  <c r="U505" i="1" s="1"/>
  <c r="AS505" i="1"/>
  <c r="P505" i="1" s="1"/>
  <c r="O505" i="1" s="1"/>
  <c r="AN505" i="1"/>
  <c r="AM505" i="1"/>
  <c r="AL505" i="1"/>
  <c r="AF505" i="1"/>
  <c r="AE505" i="1"/>
  <c r="AD505" i="1"/>
  <c r="Z505" i="1"/>
  <c r="W505" i="1"/>
  <c r="R505" i="1"/>
  <c r="Q505" i="1"/>
  <c r="BF504" i="1"/>
  <c r="BE504" i="1"/>
  <c r="BC504" i="1"/>
  <c r="BD504" i="1" s="1"/>
  <c r="BB504" i="1"/>
  <c r="AZ504" i="1" s="1"/>
  <c r="AS504" i="1"/>
  <c r="AN504" i="1"/>
  <c r="Q504" i="1" s="1"/>
  <c r="AF504" i="1"/>
  <c r="AE504" i="1"/>
  <c r="AD504" i="1" s="1"/>
  <c r="W504" i="1"/>
  <c r="P504" i="1"/>
  <c r="O504" i="1" s="1"/>
  <c r="AH504" i="1" s="1"/>
  <c r="BF503" i="1"/>
  <c r="BE503" i="1"/>
  <c r="BC503" i="1"/>
  <c r="BD503" i="1" s="1"/>
  <c r="BB503" i="1"/>
  <c r="AZ503" i="1"/>
  <c r="AS503" i="1"/>
  <c r="P503" i="1" s="1"/>
  <c r="O503" i="1" s="1"/>
  <c r="AH503" i="1" s="1"/>
  <c r="AN503" i="1"/>
  <c r="AF503" i="1"/>
  <c r="AE503" i="1"/>
  <c r="AD503" i="1" s="1"/>
  <c r="Z503" i="1"/>
  <c r="W503" i="1"/>
  <c r="Q503" i="1"/>
  <c r="BF502" i="1"/>
  <c r="BE502" i="1"/>
  <c r="BC502" i="1"/>
  <c r="Z502" i="1" s="1"/>
  <c r="BB502" i="1"/>
  <c r="AZ502" i="1" s="1"/>
  <c r="AS502" i="1"/>
  <c r="P502" i="1" s="1"/>
  <c r="O502" i="1" s="1"/>
  <c r="AN502" i="1"/>
  <c r="AF502" i="1"/>
  <c r="AE502" i="1"/>
  <c r="AD502" i="1" s="1"/>
  <c r="W502" i="1"/>
  <c r="Q502" i="1"/>
  <c r="BF501" i="1"/>
  <c r="BE501" i="1"/>
  <c r="BD501" i="1"/>
  <c r="BC501" i="1"/>
  <c r="BB501" i="1"/>
  <c r="BA501" i="1"/>
  <c r="AZ501" i="1"/>
  <c r="U501" i="1" s="1"/>
  <c r="AS501" i="1"/>
  <c r="P501" i="1" s="1"/>
  <c r="AN501" i="1"/>
  <c r="AM501" i="1"/>
  <c r="AL501" i="1"/>
  <c r="AF501" i="1"/>
  <c r="AE501" i="1"/>
  <c r="AD501" i="1" s="1"/>
  <c r="Z501" i="1"/>
  <c r="W501" i="1"/>
  <c r="R501" i="1"/>
  <c r="Q501" i="1"/>
  <c r="O501" i="1"/>
  <c r="BF500" i="1"/>
  <c r="BE500" i="1"/>
  <c r="BC500" i="1"/>
  <c r="BD500" i="1" s="1"/>
  <c r="BB500" i="1"/>
  <c r="AZ500" i="1" s="1"/>
  <c r="BA500" i="1"/>
  <c r="AS500" i="1"/>
  <c r="AN500" i="1"/>
  <c r="Q500" i="1" s="1"/>
  <c r="AF500" i="1"/>
  <c r="AE500" i="1"/>
  <c r="AD500" i="1" s="1"/>
  <c r="W500" i="1"/>
  <c r="P500" i="1"/>
  <c r="O500" i="1" s="1"/>
  <c r="BF499" i="1"/>
  <c r="BE499" i="1"/>
  <c r="BD499" i="1"/>
  <c r="BC499" i="1"/>
  <c r="BB499" i="1"/>
  <c r="BA499" i="1"/>
  <c r="AZ499" i="1"/>
  <c r="AS499" i="1"/>
  <c r="P499" i="1" s="1"/>
  <c r="O499" i="1" s="1"/>
  <c r="AN499" i="1"/>
  <c r="AM499" i="1"/>
  <c r="AL499" i="1"/>
  <c r="AF499" i="1"/>
  <c r="AE499" i="1"/>
  <c r="AD499" i="1" s="1"/>
  <c r="Z499" i="1"/>
  <c r="W499" i="1"/>
  <c r="U499" i="1"/>
  <c r="R499" i="1"/>
  <c r="Q499" i="1"/>
  <c r="BF498" i="1"/>
  <c r="BE498" i="1"/>
  <c r="BC498" i="1"/>
  <c r="BB498" i="1"/>
  <c r="AZ498" i="1" s="1"/>
  <c r="AS498" i="1"/>
  <c r="AN498" i="1"/>
  <c r="Q498" i="1" s="1"/>
  <c r="AF498" i="1"/>
  <c r="AE498" i="1"/>
  <c r="W498" i="1"/>
  <c r="P498" i="1"/>
  <c r="O498" i="1"/>
  <c r="AH498" i="1" s="1"/>
  <c r="BF497" i="1"/>
  <c r="BE497" i="1"/>
  <c r="BD497" i="1" s="1"/>
  <c r="BC497" i="1"/>
  <c r="BB497" i="1"/>
  <c r="AZ497" i="1"/>
  <c r="BA497" i="1" s="1"/>
  <c r="AS497" i="1"/>
  <c r="P497" i="1" s="1"/>
  <c r="O497" i="1" s="1"/>
  <c r="AN497" i="1"/>
  <c r="AM497" i="1"/>
  <c r="AL497" i="1"/>
  <c r="AF497" i="1"/>
  <c r="AE497" i="1"/>
  <c r="AD497" i="1"/>
  <c r="Z497" i="1"/>
  <c r="W497" i="1"/>
  <c r="R497" i="1"/>
  <c r="Q497" i="1"/>
  <c r="BF496" i="1"/>
  <c r="BE496" i="1"/>
  <c r="BC496" i="1"/>
  <c r="BB496" i="1"/>
  <c r="AZ496" i="1" s="1"/>
  <c r="BA496" i="1"/>
  <c r="AS496" i="1"/>
  <c r="P496" i="1" s="1"/>
  <c r="O496" i="1" s="1"/>
  <c r="AN496" i="1"/>
  <c r="AM496" i="1"/>
  <c r="AF496" i="1"/>
  <c r="AE496" i="1"/>
  <c r="W496" i="1"/>
  <c r="U496" i="1"/>
  <c r="Q496" i="1"/>
  <c r="BF495" i="1"/>
  <c r="BE495" i="1"/>
  <c r="BD495" i="1"/>
  <c r="BC495" i="1"/>
  <c r="Z495" i="1" s="1"/>
  <c r="BB495" i="1"/>
  <c r="BA495" i="1"/>
  <c r="AZ495" i="1"/>
  <c r="AS495" i="1"/>
  <c r="P495" i="1" s="1"/>
  <c r="O495" i="1" s="1"/>
  <c r="AN495" i="1"/>
  <c r="AM495" i="1"/>
  <c r="AL495" i="1"/>
  <c r="AF495" i="1"/>
  <c r="AE495" i="1"/>
  <c r="AD495" i="1" s="1"/>
  <c r="W495" i="1"/>
  <c r="U495" i="1"/>
  <c r="R495" i="1"/>
  <c r="Q495" i="1"/>
  <c r="BF494" i="1"/>
  <c r="BE494" i="1"/>
  <c r="BC494" i="1"/>
  <c r="BB494" i="1"/>
  <c r="AZ494" i="1" s="1"/>
  <c r="BA494" i="1" s="1"/>
  <c r="AS494" i="1"/>
  <c r="P494" i="1" s="1"/>
  <c r="O494" i="1" s="1"/>
  <c r="AN494" i="1"/>
  <c r="Q494" i="1" s="1"/>
  <c r="AF494" i="1"/>
  <c r="AE494" i="1"/>
  <c r="AD494" i="1" s="1"/>
  <c r="W494" i="1"/>
  <c r="BF493" i="1"/>
  <c r="BE493" i="1"/>
  <c r="BC493" i="1"/>
  <c r="BB493" i="1"/>
  <c r="AZ493" i="1" s="1"/>
  <c r="AS493" i="1"/>
  <c r="AN493" i="1"/>
  <c r="Q493" i="1" s="1"/>
  <c r="AF493" i="1"/>
  <c r="AE493" i="1"/>
  <c r="AD493" i="1" s="1"/>
  <c r="W493" i="1"/>
  <c r="U493" i="1"/>
  <c r="P493" i="1"/>
  <c r="O493" i="1"/>
  <c r="AH493" i="1" s="1"/>
  <c r="BF492" i="1"/>
  <c r="BE492" i="1"/>
  <c r="BD492" i="1" s="1"/>
  <c r="BC492" i="1"/>
  <c r="BB492" i="1"/>
  <c r="AZ492" i="1"/>
  <c r="AL492" i="1" s="1"/>
  <c r="AS492" i="1"/>
  <c r="P492" i="1" s="1"/>
  <c r="O492" i="1" s="1"/>
  <c r="AN492" i="1"/>
  <c r="AM492" i="1"/>
  <c r="AF492" i="1"/>
  <c r="AE492" i="1"/>
  <c r="AD492" i="1" s="1"/>
  <c r="Z492" i="1"/>
  <c r="W492" i="1"/>
  <c r="R492" i="1"/>
  <c r="Q492" i="1"/>
  <c r="BF491" i="1"/>
  <c r="Z491" i="1" s="1"/>
  <c r="BE491" i="1"/>
  <c r="BD491" i="1"/>
  <c r="BC491" i="1"/>
  <c r="BB491" i="1"/>
  <c r="AZ491" i="1" s="1"/>
  <c r="AS491" i="1"/>
  <c r="P491" i="1" s="1"/>
  <c r="O491" i="1" s="1"/>
  <c r="AN491" i="1"/>
  <c r="AF491" i="1"/>
  <c r="AD491" i="1" s="1"/>
  <c r="AE491" i="1"/>
  <c r="W491" i="1"/>
  <c r="Q491" i="1"/>
  <c r="BF490" i="1"/>
  <c r="BE490" i="1"/>
  <c r="BC490" i="1"/>
  <c r="Z490" i="1" s="1"/>
  <c r="AA490" i="1" s="1"/>
  <c r="AB490" i="1" s="1"/>
  <c r="AI490" i="1" s="1"/>
  <c r="BB490" i="1"/>
  <c r="BA490" i="1"/>
  <c r="AZ490" i="1"/>
  <c r="AM490" i="1" s="1"/>
  <c r="AS490" i="1"/>
  <c r="P490" i="1" s="1"/>
  <c r="O490" i="1" s="1"/>
  <c r="AN490" i="1"/>
  <c r="AF490" i="1"/>
  <c r="AE490" i="1"/>
  <c r="AD490" i="1"/>
  <c r="W490" i="1"/>
  <c r="U490" i="1"/>
  <c r="R490" i="1"/>
  <c r="Q490" i="1"/>
  <c r="BF489" i="1"/>
  <c r="BE489" i="1"/>
  <c r="BC489" i="1"/>
  <c r="BB489" i="1"/>
  <c r="AZ489" i="1" s="1"/>
  <c r="AS489" i="1"/>
  <c r="AN489" i="1"/>
  <c r="Q489" i="1" s="1"/>
  <c r="AF489" i="1"/>
  <c r="AE489" i="1"/>
  <c r="AD489" i="1" s="1"/>
  <c r="W489" i="1"/>
  <c r="U489" i="1"/>
  <c r="P489" i="1"/>
  <c r="O489" i="1"/>
  <c r="AH489" i="1" s="1"/>
  <c r="BF488" i="1"/>
  <c r="BE488" i="1"/>
  <c r="BD488" i="1" s="1"/>
  <c r="BC488" i="1"/>
  <c r="BB488" i="1"/>
  <c r="AZ488" i="1"/>
  <c r="U488" i="1" s="1"/>
  <c r="AS488" i="1"/>
  <c r="P488" i="1" s="1"/>
  <c r="O488" i="1" s="1"/>
  <c r="AN488" i="1"/>
  <c r="AM488" i="1"/>
  <c r="AL488" i="1"/>
  <c r="AF488" i="1"/>
  <c r="AE488" i="1"/>
  <c r="AD488" i="1" s="1"/>
  <c r="Z488" i="1"/>
  <c r="W488" i="1"/>
  <c r="R488" i="1"/>
  <c r="Q488" i="1"/>
  <c r="BF487" i="1"/>
  <c r="Z487" i="1" s="1"/>
  <c r="BE487" i="1"/>
  <c r="BD487" i="1" s="1"/>
  <c r="BC487" i="1"/>
  <c r="BB487" i="1"/>
  <c r="AZ487" i="1" s="1"/>
  <c r="AS487" i="1"/>
  <c r="P487" i="1" s="1"/>
  <c r="O487" i="1" s="1"/>
  <c r="AN487" i="1"/>
  <c r="AF487" i="1"/>
  <c r="AE487" i="1"/>
  <c r="AD487" i="1" s="1"/>
  <c r="W487" i="1"/>
  <c r="Q487" i="1"/>
  <c r="BF486" i="1"/>
  <c r="BE486" i="1"/>
  <c r="BC486" i="1"/>
  <c r="Z486" i="1" s="1"/>
  <c r="BB486" i="1"/>
  <c r="BA486" i="1"/>
  <c r="AZ486" i="1"/>
  <c r="AM486" i="1" s="1"/>
  <c r="AS486" i="1"/>
  <c r="P486" i="1" s="1"/>
  <c r="O486" i="1" s="1"/>
  <c r="AN486" i="1"/>
  <c r="AF486" i="1"/>
  <c r="AE486" i="1"/>
  <c r="AD486" i="1"/>
  <c r="AA486" i="1"/>
  <c r="AB486" i="1" s="1"/>
  <c r="W486" i="1"/>
  <c r="U486" i="1"/>
  <c r="R486" i="1"/>
  <c r="Q486" i="1"/>
  <c r="BF485" i="1"/>
  <c r="BE485" i="1"/>
  <c r="BC485" i="1"/>
  <c r="BB485" i="1"/>
  <c r="AZ485" i="1" s="1"/>
  <c r="AS485" i="1"/>
  <c r="AN485" i="1"/>
  <c r="Q485" i="1" s="1"/>
  <c r="AF485" i="1"/>
  <c r="AE485" i="1"/>
  <c r="AD485" i="1" s="1"/>
  <c r="W485" i="1"/>
  <c r="U485" i="1"/>
  <c r="P485" i="1"/>
  <c r="O485" i="1"/>
  <c r="AH485" i="1" s="1"/>
  <c r="BF484" i="1"/>
  <c r="BE484" i="1"/>
  <c r="BD484" i="1" s="1"/>
  <c r="BC484" i="1"/>
  <c r="BB484" i="1"/>
  <c r="AZ484" i="1"/>
  <c r="U484" i="1" s="1"/>
  <c r="AS484" i="1"/>
  <c r="P484" i="1" s="1"/>
  <c r="O484" i="1" s="1"/>
  <c r="AN484" i="1"/>
  <c r="AM484" i="1"/>
  <c r="AL484" i="1"/>
  <c r="AF484" i="1"/>
  <c r="AE484" i="1"/>
  <c r="AD484" i="1" s="1"/>
  <c r="Z484" i="1"/>
  <c r="W484" i="1"/>
  <c r="R484" i="1"/>
  <c r="Q484" i="1"/>
  <c r="BF483" i="1"/>
  <c r="Z483" i="1" s="1"/>
  <c r="BE483" i="1"/>
  <c r="BD483" i="1" s="1"/>
  <c r="BC483" i="1"/>
  <c r="BB483" i="1"/>
  <c r="AZ483" i="1" s="1"/>
  <c r="AS483" i="1"/>
  <c r="P483" i="1" s="1"/>
  <c r="O483" i="1" s="1"/>
  <c r="AN483" i="1"/>
  <c r="AF483" i="1"/>
  <c r="AE483" i="1"/>
  <c r="AD483" i="1" s="1"/>
  <c r="W483" i="1"/>
  <c r="Q483" i="1"/>
  <c r="BF482" i="1"/>
  <c r="BE482" i="1"/>
  <c r="BC482" i="1"/>
  <c r="Z482" i="1" s="1"/>
  <c r="BB482" i="1"/>
  <c r="BA482" i="1"/>
  <c r="AZ482" i="1"/>
  <c r="AM482" i="1" s="1"/>
  <c r="AS482" i="1"/>
  <c r="P482" i="1" s="1"/>
  <c r="O482" i="1" s="1"/>
  <c r="AN482" i="1"/>
  <c r="AI482" i="1"/>
  <c r="AF482" i="1"/>
  <c r="AE482" i="1"/>
  <c r="AD482" i="1"/>
  <c r="AA482" i="1"/>
  <c r="AB482" i="1" s="1"/>
  <c r="W482" i="1"/>
  <c r="U482" i="1"/>
  <c r="R482" i="1"/>
  <c r="Q482" i="1"/>
  <c r="BF481" i="1"/>
  <c r="BE481" i="1"/>
  <c r="BC481" i="1"/>
  <c r="BB481" i="1"/>
  <c r="AZ481" i="1" s="1"/>
  <c r="AS481" i="1"/>
  <c r="AN481" i="1"/>
  <c r="Q481" i="1" s="1"/>
  <c r="AF481" i="1"/>
  <c r="AE481" i="1"/>
  <c r="AD481" i="1" s="1"/>
  <c r="W481" i="1"/>
  <c r="U481" i="1"/>
  <c r="P481" i="1"/>
  <c r="O481" i="1"/>
  <c r="AH481" i="1" s="1"/>
  <c r="BF480" i="1"/>
  <c r="BE480" i="1"/>
  <c r="BD480" i="1" s="1"/>
  <c r="BC480" i="1"/>
  <c r="BB480" i="1"/>
  <c r="AZ480" i="1"/>
  <c r="U480" i="1" s="1"/>
  <c r="AS480" i="1"/>
  <c r="P480" i="1" s="1"/>
  <c r="O480" i="1" s="1"/>
  <c r="AN480" i="1"/>
  <c r="AM480" i="1"/>
  <c r="AL480" i="1"/>
  <c r="AF480" i="1"/>
  <c r="AE480" i="1"/>
  <c r="AD480" i="1" s="1"/>
  <c r="Z480" i="1"/>
  <c r="W480" i="1"/>
  <c r="R480" i="1"/>
  <c r="Q480" i="1"/>
  <c r="BF479" i="1"/>
  <c r="Z479" i="1" s="1"/>
  <c r="BE479" i="1"/>
  <c r="BD479" i="1" s="1"/>
  <c r="BC479" i="1"/>
  <c r="BB479" i="1"/>
  <c r="AZ479" i="1" s="1"/>
  <c r="AS479" i="1"/>
  <c r="P479" i="1" s="1"/>
  <c r="O479" i="1" s="1"/>
  <c r="AN479" i="1"/>
  <c r="AF479" i="1"/>
  <c r="AE479" i="1"/>
  <c r="AD479" i="1" s="1"/>
  <c r="W479" i="1"/>
  <c r="Q479" i="1"/>
  <c r="BF478" i="1"/>
  <c r="BE478" i="1"/>
  <c r="BC478" i="1"/>
  <c r="Z478" i="1" s="1"/>
  <c r="BB478" i="1"/>
  <c r="BA478" i="1"/>
  <c r="AZ478" i="1"/>
  <c r="AM478" i="1" s="1"/>
  <c r="AS478" i="1"/>
  <c r="P478" i="1" s="1"/>
  <c r="O478" i="1" s="1"/>
  <c r="AN478" i="1"/>
  <c r="AF478" i="1"/>
  <c r="AE478" i="1"/>
  <c r="AD478" i="1"/>
  <c r="AA478" i="1"/>
  <c r="AB478" i="1" s="1"/>
  <c r="W478" i="1"/>
  <c r="U478" i="1"/>
  <c r="R478" i="1"/>
  <c r="Q478" i="1"/>
  <c r="BF477" i="1"/>
  <c r="BE477" i="1"/>
  <c r="BC477" i="1"/>
  <c r="BB477" i="1"/>
  <c r="AZ477" i="1" s="1"/>
  <c r="AS477" i="1"/>
  <c r="AN477" i="1"/>
  <c r="Q477" i="1" s="1"/>
  <c r="AF477" i="1"/>
  <c r="AE477" i="1"/>
  <c r="AD477" i="1" s="1"/>
  <c r="W477" i="1"/>
  <c r="U477" i="1"/>
  <c r="P477" i="1"/>
  <c r="O477" i="1"/>
  <c r="AH477" i="1" s="1"/>
  <c r="BF476" i="1"/>
  <c r="BE476" i="1"/>
  <c r="BD476" i="1" s="1"/>
  <c r="BC476" i="1"/>
  <c r="BB476" i="1"/>
  <c r="AZ476" i="1"/>
  <c r="U476" i="1" s="1"/>
  <c r="AS476" i="1"/>
  <c r="P476" i="1" s="1"/>
  <c r="O476" i="1" s="1"/>
  <c r="AN476" i="1"/>
  <c r="AM476" i="1"/>
  <c r="AL476" i="1"/>
  <c r="AF476" i="1"/>
  <c r="AE476" i="1"/>
  <c r="AD476" i="1" s="1"/>
  <c r="Z476" i="1"/>
  <c r="W476" i="1"/>
  <c r="R476" i="1"/>
  <c r="Q476" i="1"/>
  <c r="BF475" i="1"/>
  <c r="Z475" i="1" s="1"/>
  <c r="BE475" i="1"/>
  <c r="BD475" i="1" s="1"/>
  <c r="BC475" i="1"/>
  <c r="BB475" i="1"/>
  <c r="AZ475" i="1" s="1"/>
  <c r="AS475" i="1"/>
  <c r="P475" i="1" s="1"/>
  <c r="O475" i="1" s="1"/>
  <c r="AN475" i="1"/>
  <c r="AF475" i="1"/>
  <c r="AE475" i="1"/>
  <c r="AD475" i="1" s="1"/>
  <c r="W475" i="1"/>
  <c r="Q475" i="1"/>
  <c r="BF474" i="1"/>
  <c r="BE474" i="1"/>
  <c r="BC474" i="1"/>
  <c r="Z474" i="1" s="1"/>
  <c r="BB474" i="1"/>
  <c r="BA474" i="1"/>
  <c r="AZ474" i="1"/>
  <c r="AM474" i="1" s="1"/>
  <c r="AS474" i="1"/>
  <c r="P474" i="1" s="1"/>
  <c r="O474" i="1" s="1"/>
  <c r="AN474" i="1"/>
  <c r="AI474" i="1"/>
  <c r="AF474" i="1"/>
  <c r="AE474" i="1"/>
  <c r="AD474" i="1"/>
  <c r="AA474" i="1"/>
  <c r="AB474" i="1" s="1"/>
  <c r="W474" i="1"/>
  <c r="U474" i="1"/>
  <c r="R474" i="1"/>
  <c r="Q474" i="1"/>
  <c r="BF473" i="1"/>
  <c r="BE473" i="1"/>
  <c r="BC473" i="1"/>
  <c r="BB473" i="1"/>
  <c r="AZ473" i="1" s="1"/>
  <c r="AS473" i="1"/>
  <c r="AN473" i="1"/>
  <c r="Q473" i="1" s="1"/>
  <c r="AF473" i="1"/>
  <c r="AE473" i="1"/>
  <c r="AD473" i="1" s="1"/>
  <c r="W473" i="1"/>
  <c r="U473" i="1"/>
  <c r="P473" i="1"/>
  <c r="O473" i="1"/>
  <c r="AH473" i="1" s="1"/>
  <c r="BF472" i="1"/>
  <c r="BE472" i="1"/>
  <c r="BD472" i="1" s="1"/>
  <c r="BC472" i="1"/>
  <c r="BB472" i="1"/>
  <c r="AZ472" i="1"/>
  <c r="U472" i="1" s="1"/>
  <c r="AS472" i="1"/>
  <c r="P472" i="1" s="1"/>
  <c r="O472" i="1" s="1"/>
  <c r="AN472" i="1"/>
  <c r="AM472" i="1"/>
  <c r="AL472" i="1"/>
  <c r="AF472" i="1"/>
  <c r="AE472" i="1"/>
  <c r="AD472" i="1" s="1"/>
  <c r="Z472" i="1"/>
  <c r="W472" i="1"/>
  <c r="R472" i="1"/>
  <c r="Q472" i="1"/>
  <c r="BF471" i="1"/>
  <c r="Z471" i="1" s="1"/>
  <c r="BE471" i="1"/>
  <c r="BD471" i="1" s="1"/>
  <c r="BC471" i="1"/>
  <c r="BB471" i="1"/>
  <c r="AZ471" i="1" s="1"/>
  <c r="AS471" i="1"/>
  <c r="P471" i="1" s="1"/>
  <c r="O471" i="1" s="1"/>
  <c r="AN471" i="1"/>
  <c r="AF471" i="1"/>
  <c r="AE471" i="1"/>
  <c r="AD471" i="1" s="1"/>
  <c r="W471" i="1"/>
  <c r="Q471" i="1"/>
  <c r="BF470" i="1"/>
  <c r="BE470" i="1"/>
  <c r="BC470" i="1"/>
  <c r="Z470" i="1" s="1"/>
  <c r="BB470" i="1"/>
  <c r="BA470" i="1"/>
  <c r="AZ470" i="1"/>
  <c r="AM470" i="1" s="1"/>
  <c r="AS470" i="1"/>
  <c r="P470" i="1" s="1"/>
  <c r="O470" i="1" s="1"/>
  <c r="AN470" i="1"/>
  <c r="AF470" i="1"/>
  <c r="AE470" i="1"/>
  <c r="AD470" i="1"/>
  <c r="AA470" i="1"/>
  <c r="AB470" i="1" s="1"/>
  <c r="W470" i="1"/>
  <c r="U470" i="1"/>
  <c r="R470" i="1"/>
  <c r="Q470" i="1"/>
  <c r="BF469" i="1"/>
  <c r="BE469" i="1"/>
  <c r="BC469" i="1"/>
  <c r="BB469" i="1"/>
  <c r="AZ469" i="1" s="1"/>
  <c r="AS469" i="1"/>
  <c r="AN469" i="1"/>
  <c r="Q469" i="1" s="1"/>
  <c r="AF469" i="1"/>
  <c r="AE469" i="1"/>
  <c r="AD469" i="1" s="1"/>
  <c r="W469" i="1"/>
  <c r="U469" i="1"/>
  <c r="P469" i="1"/>
  <c r="O469" i="1"/>
  <c r="AH469" i="1" s="1"/>
  <c r="BF468" i="1"/>
  <c r="BE468" i="1"/>
  <c r="BD468" i="1" s="1"/>
  <c r="BC468" i="1"/>
  <c r="BB468" i="1"/>
  <c r="AZ468" i="1"/>
  <c r="U468" i="1" s="1"/>
  <c r="AS468" i="1"/>
  <c r="P468" i="1" s="1"/>
  <c r="O468" i="1" s="1"/>
  <c r="AN468" i="1"/>
  <c r="AM468" i="1"/>
  <c r="AL468" i="1"/>
  <c r="AF468" i="1"/>
  <c r="AE468" i="1"/>
  <c r="AD468" i="1" s="1"/>
  <c r="Z468" i="1"/>
  <c r="W468" i="1"/>
  <c r="R468" i="1"/>
  <c r="Q468" i="1"/>
  <c r="BF467" i="1"/>
  <c r="BE467" i="1"/>
  <c r="BD467" i="1" s="1"/>
  <c r="BC467" i="1"/>
  <c r="Z467" i="1" s="1"/>
  <c r="BB467" i="1"/>
  <c r="AZ467" i="1" s="1"/>
  <c r="AS467" i="1"/>
  <c r="P467" i="1" s="1"/>
  <c r="O467" i="1" s="1"/>
  <c r="AN467" i="1"/>
  <c r="AF467" i="1"/>
  <c r="AE467" i="1"/>
  <c r="AD467" i="1" s="1"/>
  <c r="W467" i="1"/>
  <c r="Q467" i="1"/>
  <c r="BF466" i="1"/>
  <c r="BE466" i="1"/>
  <c r="BC466" i="1"/>
  <c r="Z466" i="1" s="1"/>
  <c r="BB466" i="1"/>
  <c r="BA466" i="1"/>
  <c r="AZ466" i="1"/>
  <c r="AM466" i="1" s="1"/>
  <c r="AS466" i="1"/>
  <c r="P466" i="1" s="1"/>
  <c r="O466" i="1" s="1"/>
  <c r="AN466" i="1"/>
  <c r="AI466" i="1"/>
  <c r="AF466" i="1"/>
  <c r="AE466" i="1"/>
  <c r="AD466" i="1"/>
  <c r="AA466" i="1"/>
  <c r="AB466" i="1" s="1"/>
  <c r="W466" i="1"/>
  <c r="U466" i="1"/>
  <c r="R466" i="1"/>
  <c r="Q466" i="1"/>
  <c r="BF465" i="1"/>
  <c r="BE465" i="1"/>
  <c r="BC465" i="1"/>
  <c r="BB465" i="1"/>
  <c r="AZ465" i="1" s="1"/>
  <c r="AS465" i="1"/>
  <c r="AN465" i="1"/>
  <c r="Q465" i="1" s="1"/>
  <c r="AF465" i="1"/>
  <c r="AE465" i="1"/>
  <c r="AD465" i="1" s="1"/>
  <c r="W465" i="1"/>
  <c r="U465" i="1"/>
  <c r="P465" i="1"/>
  <c r="O465" i="1"/>
  <c r="AH465" i="1" s="1"/>
  <c r="BF464" i="1"/>
  <c r="BE464" i="1"/>
  <c r="BD464" i="1" s="1"/>
  <c r="BC464" i="1"/>
  <c r="BB464" i="1"/>
  <c r="AZ464" i="1"/>
  <c r="AL464" i="1" s="1"/>
  <c r="AS464" i="1"/>
  <c r="P464" i="1" s="1"/>
  <c r="O464" i="1" s="1"/>
  <c r="AN464" i="1"/>
  <c r="AM464" i="1"/>
  <c r="AF464" i="1"/>
  <c r="AE464" i="1"/>
  <c r="AD464" i="1" s="1"/>
  <c r="Z464" i="1"/>
  <c r="W464" i="1"/>
  <c r="R464" i="1"/>
  <c r="Q464" i="1"/>
  <c r="BF463" i="1"/>
  <c r="Z463" i="1" s="1"/>
  <c r="BE463" i="1"/>
  <c r="BD463" i="1" s="1"/>
  <c r="BC463" i="1"/>
  <c r="BB463" i="1"/>
  <c r="AZ463" i="1" s="1"/>
  <c r="AS463" i="1"/>
  <c r="P463" i="1" s="1"/>
  <c r="O463" i="1" s="1"/>
  <c r="AN463" i="1"/>
  <c r="AF463" i="1"/>
  <c r="AE463" i="1"/>
  <c r="AD463" i="1" s="1"/>
  <c r="W463" i="1"/>
  <c r="Q463" i="1"/>
  <c r="BF462" i="1"/>
  <c r="BE462" i="1"/>
  <c r="BC462" i="1"/>
  <c r="Z462" i="1" s="1"/>
  <c r="BB462" i="1"/>
  <c r="BA462" i="1"/>
  <c r="AZ462" i="1"/>
  <c r="AM462" i="1" s="1"/>
  <c r="AS462" i="1"/>
  <c r="P462" i="1" s="1"/>
  <c r="O462" i="1" s="1"/>
  <c r="AN462" i="1"/>
  <c r="AL462" i="1"/>
  <c r="AF462" i="1"/>
  <c r="AE462" i="1"/>
  <c r="AD462" i="1"/>
  <c r="AA462" i="1"/>
  <c r="AB462" i="1" s="1"/>
  <c r="W462" i="1"/>
  <c r="U462" i="1"/>
  <c r="R462" i="1"/>
  <c r="Q462" i="1"/>
  <c r="BF461" i="1"/>
  <c r="BE461" i="1"/>
  <c r="BC461" i="1"/>
  <c r="BB461" i="1"/>
  <c r="AZ461" i="1" s="1"/>
  <c r="AS461" i="1"/>
  <c r="AN461" i="1"/>
  <c r="Q461" i="1" s="1"/>
  <c r="AF461" i="1"/>
  <c r="AE461" i="1"/>
  <c r="AD461" i="1" s="1"/>
  <c r="W461" i="1"/>
  <c r="U461" i="1"/>
  <c r="P461" i="1"/>
  <c r="O461" i="1"/>
  <c r="AH461" i="1" s="1"/>
  <c r="BF460" i="1"/>
  <c r="BE460" i="1"/>
  <c r="BD460" i="1" s="1"/>
  <c r="BC460" i="1"/>
  <c r="BB460" i="1"/>
  <c r="AZ460" i="1"/>
  <c r="AL460" i="1" s="1"/>
  <c r="AS460" i="1"/>
  <c r="P460" i="1" s="1"/>
  <c r="O460" i="1" s="1"/>
  <c r="AN460" i="1"/>
  <c r="AM460" i="1"/>
  <c r="AF460" i="1"/>
  <c r="AE460" i="1"/>
  <c r="AD460" i="1" s="1"/>
  <c r="Z460" i="1"/>
  <c r="W460" i="1"/>
  <c r="R460" i="1"/>
  <c r="Q460" i="1"/>
  <c r="BF459" i="1"/>
  <c r="Z459" i="1" s="1"/>
  <c r="BE459" i="1"/>
  <c r="BC459" i="1"/>
  <c r="BD459" i="1" s="1"/>
  <c r="BB459" i="1"/>
  <c r="AZ459" i="1" s="1"/>
  <c r="AS459" i="1"/>
  <c r="P459" i="1" s="1"/>
  <c r="O459" i="1" s="1"/>
  <c r="AN459" i="1"/>
  <c r="AF459" i="1"/>
  <c r="AE459" i="1"/>
  <c r="AD459" i="1" s="1"/>
  <c r="W459" i="1"/>
  <c r="Q459" i="1"/>
  <c r="BF458" i="1"/>
  <c r="BE458" i="1"/>
  <c r="BC458" i="1"/>
  <c r="Z458" i="1" s="1"/>
  <c r="BB458" i="1"/>
  <c r="BA458" i="1"/>
  <c r="AZ458" i="1"/>
  <c r="AM458" i="1" s="1"/>
  <c r="AS458" i="1"/>
  <c r="P458" i="1" s="1"/>
  <c r="O458" i="1" s="1"/>
  <c r="AN458" i="1"/>
  <c r="AL458" i="1"/>
  <c r="AI458" i="1"/>
  <c r="AF458" i="1"/>
  <c r="AE458" i="1"/>
  <c r="AD458" i="1"/>
  <c r="AA458" i="1"/>
  <c r="AB458" i="1" s="1"/>
  <c r="W458" i="1"/>
  <c r="U458" i="1"/>
  <c r="R458" i="1"/>
  <c r="Q458" i="1"/>
  <c r="BF457" i="1"/>
  <c r="BE457" i="1"/>
  <c r="BC457" i="1"/>
  <c r="BB457" i="1"/>
  <c r="AZ457" i="1" s="1"/>
  <c r="AS457" i="1"/>
  <c r="AN457" i="1"/>
  <c r="Q457" i="1" s="1"/>
  <c r="AF457" i="1"/>
  <c r="AE457" i="1"/>
  <c r="AD457" i="1" s="1"/>
  <c r="W457" i="1"/>
  <c r="U457" i="1"/>
  <c r="P457" i="1"/>
  <c r="O457" i="1"/>
  <c r="AH457" i="1" s="1"/>
  <c r="BF456" i="1"/>
  <c r="BE456" i="1"/>
  <c r="BD456" i="1" s="1"/>
  <c r="BC456" i="1"/>
  <c r="BB456" i="1"/>
  <c r="AZ456" i="1"/>
  <c r="AL456" i="1" s="1"/>
  <c r="AS456" i="1"/>
  <c r="P456" i="1" s="1"/>
  <c r="O456" i="1" s="1"/>
  <c r="AN456" i="1"/>
  <c r="AM456" i="1"/>
  <c r="AF456" i="1"/>
  <c r="AE456" i="1"/>
  <c r="AD456" i="1" s="1"/>
  <c r="Z456" i="1"/>
  <c r="W456" i="1"/>
  <c r="R456" i="1"/>
  <c r="Q456" i="1"/>
  <c r="BF455" i="1"/>
  <c r="BE455" i="1"/>
  <c r="BC455" i="1"/>
  <c r="BD455" i="1" s="1"/>
  <c r="BB455" i="1"/>
  <c r="AZ455" i="1" s="1"/>
  <c r="AS455" i="1"/>
  <c r="P455" i="1" s="1"/>
  <c r="O455" i="1" s="1"/>
  <c r="AN455" i="1"/>
  <c r="AF455" i="1"/>
  <c r="AE455" i="1"/>
  <c r="AD455" i="1" s="1"/>
  <c r="W455" i="1"/>
  <c r="Q455" i="1"/>
  <c r="BF454" i="1"/>
  <c r="BE454" i="1"/>
  <c r="BC454" i="1"/>
  <c r="Z454" i="1" s="1"/>
  <c r="BB454" i="1"/>
  <c r="BA454" i="1"/>
  <c r="AZ454" i="1"/>
  <c r="AM454" i="1" s="1"/>
  <c r="AS454" i="1"/>
  <c r="P454" i="1" s="1"/>
  <c r="O454" i="1" s="1"/>
  <c r="AN454" i="1"/>
  <c r="AL454" i="1"/>
  <c r="AF454" i="1"/>
  <c r="AE454" i="1"/>
  <c r="AD454" i="1"/>
  <c r="AA454" i="1"/>
  <c r="AB454" i="1" s="1"/>
  <c r="W454" i="1"/>
  <c r="U454" i="1"/>
  <c r="R454" i="1"/>
  <c r="Q454" i="1"/>
  <c r="BF453" i="1"/>
  <c r="BE453" i="1"/>
  <c r="BC453" i="1"/>
  <c r="BB453" i="1"/>
  <c r="AZ453" i="1" s="1"/>
  <c r="AS453" i="1"/>
  <c r="AN453" i="1"/>
  <c r="Q453" i="1" s="1"/>
  <c r="AF453" i="1"/>
  <c r="AE453" i="1"/>
  <c r="AD453" i="1" s="1"/>
  <c r="W453" i="1"/>
  <c r="U453" i="1"/>
  <c r="P453" i="1"/>
  <c r="O453" i="1"/>
  <c r="AH453" i="1" s="1"/>
  <c r="BF452" i="1"/>
  <c r="BE452" i="1"/>
  <c r="BD452" i="1" s="1"/>
  <c r="BC452" i="1"/>
  <c r="BB452" i="1"/>
  <c r="AZ452" i="1"/>
  <c r="AL452" i="1" s="1"/>
  <c r="AS452" i="1"/>
  <c r="P452" i="1" s="1"/>
  <c r="O452" i="1" s="1"/>
  <c r="AN452" i="1"/>
  <c r="AM452" i="1"/>
  <c r="AF452" i="1"/>
  <c r="AE452" i="1"/>
  <c r="AD452" i="1" s="1"/>
  <c r="Z452" i="1"/>
  <c r="W452" i="1"/>
  <c r="R452" i="1"/>
  <c r="Q452" i="1"/>
  <c r="BF451" i="1"/>
  <c r="BE451" i="1"/>
  <c r="BC451" i="1"/>
  <c r="BD451" i="1" s="1"/>
  <c r="BB451" i="1"/>
  <c r="AZ451" i="1" s="1"/>
  <c r="AS451" i="1"/>
  <c r="P451" i="1" s="1"/>
  <c r="O451" i="1" s="1"/>
  <c r="AN451" i="1"/>
  <c r="AF451" i="1"/>
  <c r="AE451" i="1"/>
  <c r="AD451" i="1" s="1"/>
  <c r="W451" i="1"/>
  <c r="Q451" i="1"/>
  <c r="BF450" i="1"/>
  <c r="BE450" i="1"/>
  <c r="BC450" i="1"/>
  <c r="Z450" i="1" s="1"/>
  <c r="BB450" i="1"/>
  <c r="BA450" i="1"/>
  <c r="AZ450" i="1"/>
  <c r="AM450" i="1" s="1"/>
  <c r="AS450" i="1"/>
  <c r="P450" i="1" s="1"/>
  <c r="O450" i="1" s="1"/>
  <c r="AN450" i="1"/>
  <c r="AL450" i="1"/>
  <c r="AI450" i="1"/>
  <c r="AF450" i="1"/>
  <c r="AE450" i="1"/>
  <c r="AD450" i="1"/>
  <c r="AA450" i="1"/>
  <c r="AB450" i="1" s="1"/>
  <c r="W450" i="1"/>
  <c r="U450" i="1"/>
  <c r="R450" i="1"/>
  <c r="Q450" i="1"/>
  <c r="BF449" i="1"/>
  <c r="BE449" i="1"/>
  <c r="BC449" i="1"/>
  <c r="BB449" i="1"/>
  <c r="AZ449" i="1" s="1"/>
  <c r="U449" i="1" s="1"/>
  <c r="AS449" i="1"/>
  <c r="AN449" i="1"/>
  <c r="Q449" i="1" s="1"/>
  <c r="AM449" i="1"/>
  <c r="AF449" i="1"/>
  <c r="AE449" i="1"/>
  <c r="AD449" i="1" s="1"/>
  <c r="W449" i="1"/>
  <c r="P449" i="1"/>
  <c r="O449" i="1" s="1"/>
  <c r="BF448" i="1"/>
  <c r="BE448" i="1"/>
  <c r="BD448" i="1" s="1"/>
  <c r="BC448" i="1"/>
  <c r="BB448" i="1"/>
  <c r="AZ448" i="1"/>
  <c r="AS448" i="1"/>
  <c r="P448" i="1" s="1"/>
  <c r="AN448" i="1"/>
  <c r="AM448" i="1"/>
  <c r="AF448" i="1"/>
  <c r="AE448" i="1"/>
  <c r="AD448" i="1" s="1"/>
  <c r="Z448" i="1"/>
  <c r="W448" i="1"/>
  <c r="R448" i="1"/>
  <c r="Q448" i="1"/>
  <c r="O448" i="1"/>
  <c r="BF447" i="1"/>
  <c r="BE447" i="1"/>
  <c r="BC447" i="1"/>
  <c r="BD447" i="1" s="1"/>
  <c r="BB447" i="1"/>
  <c r="AZ447" i="1" s="1"/>
  <c r="BA447" i="1"/>
  <c r="AS447" i="1"/>
  <c r="P447" i="1" s="1"/>
  <c r="O447" i="1" s="1"/>
  <c r="AN447" i="1"/>
  <c r="AF447" i="1"/>
  <c r="AE447" i="1"/>
  <c r="AD447" i="1" s="1"/>
  <c r="W447" i="1"/>
  <c r="Q447" i="1"/>
  <c r="BF446" i="1"/>
  <c r="BE446" i="1"/>
  <c r="BD446" i="1"/>
  <c r="BC446" i="1"/>
  <c r="Z446" i="1" s="1"/>
  <c r="BB446" i="1"/>
  <c r="BA446" i="1"/>
  <c r="AZ446" i="1"/>
  <c r="AM446" i="1" s="1"/>
  <c r="AS446" i="1"/>
  <c r="P446" i="1" s="1"/>
  <c r="O446" i="1" s="1"/>
  <c r="AN446" i="1"/>
  <c r="AL446" i="1"/>
  <c r="AF446" i="1"/>
  <c r="AE446" i="1"/>
  <c r="AD446" i="1"/>
  <c r="AA446" i="1"/>
  <c r="AB446" i="1" s="1"/>
  <c r="AJ446" i="1" s="1"/>
  <c r="W446" i="1"/>
  <c r="U446" i="1"/>
  <c r="R446" i="1"/>
  <c r="Q446" i="1"/>
  <c r="BF445" i="1"/>
  <c r="BE445" i="1"/>
  <c r="BC445" i="1"/>
  <c r="BB445" i="1"/>
  <c r="AZ445" i="1" s="1"/>
  <c r="U445" i="1" s="1"/>
  <c r="AS445" i="1"/>
  <c r="AN445" i="1"/>
  <c r="Q445" i="1" s="1"/>
  <c r="AM445" i="1"/>
  <c r="AF445" i="1"/>
  <c r="AE445" i="1"/>
  <c r="AD445" i="1" s="1"/>
  <c r="W445" i="1"/>
  <c r="P445" i="1"/>
  <c r="O445" i="1" s="1"/>
  <c r="BF444" i="1"/>
  <c r="BE444" i="1"/>
  <c r="BD444" i="1" s="1"/>
  <c r="BC444" i="1"/>
  <c r="BB444" i="1"/>
  <c r="AZ444" i="1"/>
  <c r="AS444" i="1"/>
  <c r="P444" i="1" s="1"/>
  <c r="AN444" i="1"/>
  <c r="AM444" i="1"/>
  <c r="AF444" i="1"/>
  <c r="AE444" i="1"/>
  <c r="AD444" i="1" s="1"/>
  <c r="Z444" i="1"/>
  <c r="W444" i="1"/>
  <c r="R444" i="1"/>
  <c r="Q444" i="1"/>
  <c r="O444" i="1"/>
  <c r="BF443" i="1"/>
  <c r="Z443" i="1" s="1"/>
  <c r="BE443" i="1"/>
  <c r="BC443" i="1"/>
  <c r="BD443" i="1" s="1"/>
  <c r="BB443" i="1"/>
  <c r="AZ443" i="1" s="1"/>
  <c r="BA443" i="1"/>
  <c r="AS443" i="1"/>
  <c r="P443" i="1" s="1"/>
  <c r="O443" i="1" s="1"/>
  <c r="AN443" i="1"/>
  <c r="AF443" i="1"/>
  <c r="AE443" i="1"/>
  <c r="AD443" i="1" s="1"/>
  <c r="W443" i="1"/>
  <c r="Q443" i="1"/>
  <c r="BF442" i="1"/>
  <c r="BE442" i="1"/>
  <c r="BD442" i="1"/>
  <c r="BC442" i="1"/>
  <c r="Z442" i="1" s="1"/>
  <c r="BB442" i="1"/>
  <c r="BA442" i="1"/>
  <c r="AZ442" i="1"/>
  <c r="AM442" i="1" s="1"/>
  <c r="AS442" i="1"/>
  <c r="P442" i="1" s="1"/>
  <c r="O442" i="1" s="1"/>
  <c r="AN442" i="1"/>
  <c r="AL442" i="1"/>
  <c r="AF442" i="1"/>
  <c r="AE442" i="1"/>
  <c r="AD442" i="1"/>
  <c r="AA442" i="1"/>
  <c r="AB442" i="1" s="1"/>
  <c r="AJ442" i="1" s="1"/>
  <c r="W442" i="1"/>
  <c r="U442" i="1"/>
  <c r="R442" i="1"/>
  <c r="Q442" i="1"/>
  <c r="BF441" i="1"/>
  <c r="BE441" i="1"/>
  <c r="BC441" i="1"/>
  <c r="BB441" i="1"/>
  <c r="AZ441" i="1" s="1"/>
  <c r="AS441" i="1"/>
  <c r="AN441" i="1"/>
  <c r="Q441" i="1" s="1"/>
  <c r="AM441" i="1"/>
  <c r="AF441" i="1"/>
  <c r="AE441" i="1"/>
  <c r="AD441" i="1" s="1"/>
  <c r="W441" i="1"/>
  <c r="U441" i="1"/>
  <c r="P441" i="1"/>
  <c r="O441" i="1" s="1"/>
  <c r="BF440" i="1"/>
  <c r="BE440" i="1"/>
  <c r="BD440" i="1"/>
  <c r="BC440" i="1"/>
  <c r="BB440" i="1"/>
  <c r="AZ440" i="1"/>
  <c r="AS440" i="1"/>
  <c r="P440" i="1" s="1"/>
  <c r="O440" i="1" s="1"/>
  <c r="AN440" i="1"/>
  <c r="AF440" i="1"/>
  <c r="AE440" i="1"/>
  <c r="AD440" i="1"/>
  <c r="Z440" i="1"/>
  <c r="W440" i="1"/>
  <c r="Q440" i="1"/>
  <c r="BF439" i="1"/>
  <c r="Z439" i="1" s="1"/>
  <c r="BE439" i="1"/>
  <c r="BC439" i="1"/>
  <c r="BD439" i="1" s="1"/>
  <c r="BB439" i="1"/>
  <c r="AZ439" i="1" s="1"/>
  <c r="BA439" i="1"/>
  <c r="AS439" i="1"/>
  <c r="AN439" i="1"/>
  <c r="AF439" i="1"/>
  <c r="AE439" i="1"/>
  <c r="AD439" i="1" s="1"/>
  <c r="W439" i="1"/>
  <c r="Q439" i="1"/>
  <c r="P439" i="1"/>
  <c r="O439" i="1" s="1"/>
  <c r="BF438" i="1"/>
  <c r="BE438" i="1"/>
  <c r="BD438" i="1"/>
  <c r="BC438" i="1"/>
  <c r="BB438" i="1"/>
  <c r="AZ438" i="1"/>
  <c r="AM438" i="1" s="1"/>
  <c r="AS438" i="1"/>
  <c r="P438" i="1" s="1"/>
  <c r="O438" i="1" s="1"/>
  <c r="AN438" i="1"/>
  <c r="AF438" i="1"/>
  <c r="AE438" i="1"/>
  <c r="AD438" i="1"/>
  <c r="AA438" i="1"/>
  <c r="AB438" i="1" s="1"/>
  <c r="Z438" i="1"/>
  <c r="W438" i="1"/>
  <c r="Q438" i="1"/>
  <c r="BF437" i="1"/>
  <c r="BE437" i="1"/>
  <c r="BC437" i="1"/>
  <c r="BB437" i="1"/>
  <c r="AZ437" i="1" s="1"/>
  <c r="BA437" i="1" s="1"/>
  <c r="AS437" i="1"/>
  <c r="AN437" i="1"/>
  <c r="AM437" i="1"/>
  <c r="AF437" i="1"/>
  <c r="AE437" i="1"/>
  <c r="W437" i="1"/>
  <c r="Q437" i="1"/>
  <c r="P437" i="1"/>
  <c r="O437" i="1" s="1"/>
  <c r="BF436" i="1"/>
  <c r="BE436" i="1"/>
  <c r="BD436" i="1" s="1"/>
  <c r="BC436" i="1"/>
  <c r="BB436" i="1"/>
  <c r="BA436" i="1"/>
  <c r="AZ436" i="1"/>
  <c r="AL436" i="1" s="1"/>
  <c r="AS436" i="1"/>
  <c r="AN436" i="1"/>
  <c r="Q436" i="1" s="1"/>
  <c r="AM436" i="1"/>
  <c r="AI436" i="1"/>
  <c r="AF436" i="1"/>
  <c r="AE436" i="1"/>
  <c r="AD436" i="1" s="1"/>
  <c r="AA436" i="1"/>
  <c r="AB436" i="1" s="1"/>
  <c r="Z436" i="1"/>
  <c r="W436" i="1"/>
  <c r="R436" i="1"/>
  <c r="P436" i="1"/>
  <c r="O436" i="1"/>
  <c r="AH436" i="1" s="1"/>
  <c r="BF435" i="1"/>
  <c r="BE435" i="1"/>
  <c r="BC435" i="1"/>
  <c r="BB435" i="1"/>
  <c r="AZ435" i="1" s="1"/>
  <c r="AS435" i="1"/>
  <c r="P435" i="1" s="1"/>
  <c r="O435" i="1" s="1"/>
  <c r="AN435" i="1"/>
  <c r="AF435" i="1"/>
  <c r="AE435" i="1"/>
  <c r="AD435" i="1" s="1"/>
  <c r="W435" i="1"/>
  <c r="U435" i="1"/>
  <c r="Q435" i="1"/>
  <c r="BF434" i="1"/>
  <c r="BE434" i="1"/>
  <c r="BD434" i="1" s="1"/>
  <c r="BC434" i="1"/>
  <c r="BB434" i="1"/>
  <c r="BA434" i="1"/>
  <c r="AZ434" i="1"/>
  <c r="U434" i="1" s="1"/>
  <c r="AS434" i="1"/>
  <c r="P434" i="1" s="1"/>
  <c r="O434" i="1" s="1"/>
  <c r="AN434" i="1"/>
  <c r="AM434" i="1"/>
  <c r="AL434" i="1"/>
  <c r="AF434" i="1"/>
  <c r="AE434" i="1"/>
  <c r="AD434" i="1" s="1"/>
  <c r="Z434" i="1"/>
  <c r="W434" i="1"/>
  <c r="R434" i="1"/>
  <c r="Q434" i="1"/>
  <c r="BF433" i="1"/>
  <c r="BE433" i="1"/>
  <c r="BC433" i="1"/>
  <c r="BD433" i="1" s="1"/>
  <c r="BB433" i="1"/>
  <c r="AZ433" i="1" s="1"/>
  <c r="AS433" i="1"/>
  <c r="P433" i="1" s="1"/>
  <c r="O433" i="1" s="1"/>
  <c r="AN433" i="1"/>
  <c r="AF433" i="1"/>
  <c r="AD433" i="1" s="1"/>
  <c r="AE433" i="1"/>
  <c r="W433" i="1"/>
  <c r="Q433" i="1"/>
  <c r="BF432" i="1"/>
  <c r="BE432" i="1"/>
  <c r="BD432" i="1" s="1"/>
  <c r="BC432" i="1"/>
  <c r="BB432" i="1"/>
  <c r="BA432" i="1"/>
  <c r="AZ432" i="1"/>
  <c r="AL432" i="1" s="1"/>
  <c r="AS432" i="1"/>
  <c r="AN432" i="1"/>
  <c r="Q432" i="1" s="1"/>
  <c r="AM432" i="1"/>
  <c r="AF432" i="1"/>
  <c r="AE432" i="1"/>
  <c r="AD432" i="1" s="1"/>
  <c r="AA432" i="1"/>
  <c r="AB432" i="1" s="1"/>
  <c r="Z432" i="1"/>
  <c r="W432" i="1"/>
  <c r="R432" i="1"/>
  <c r="P432" i="1"/>
  <c r="O432" i="1"/>
  <c r="AH432" i="1" s="1"/>
  <c r="BF431" i="1"/>
  <c r="BE431" i="1"/>
  <c r="BC431" i="1"/>
  <c r="BB431" i="1"/>
  <c r="AZ431" i="1" s="1"/>
  <c r="AS431" i="1"/>
  <c r="P431" i="1" s="1"/>
  <c r="O431" i="1" s="1"/>
  <c r="AN431" i="1"/>
  <c r="AF431" i="1"/>
  <c r="AE431" i="1"/>
  <c r="AD431" i="1" s="1"/>
  <c r="W431" i="1"/>
  <c r="U431" i="1"/>
  <c r="Q431" i="1"/>
  <c r="BF430" i="1"/>
  <c r="BE430" i="1"/>
  <c r="BD430" i="1" s="1"/>
  <c r="BC430" i="1"/>
  <c r="BB430" i="1"/>
  <c r="BA430" i="1"/>
  <c r="AZ430" i="1"/>
  <c r="U430" i="1" s="1"/>
  <c r="AS430" i="1"/>
  <c r="P430" i="1" s="1"/>
  <c r="AN430" i="1"/>
  <c r="AM430" i="1"/>
  <c r="AL430" i="1"/>
  <c r="AF430" i="1"/>
  <c r="AE430" i="1"/>
  <c r="AD430" i="1" s="1"/>
  <c r="Z430" i="1"/>
  <c r="W430" i="1"/>
  <c r="R430" i="1"/>
  <c r="Q430" i="1"/>
  <c r="O430" i="1"/>
  <c r="BF429" i="1"/>
  <c r="BE429" i="1"/>
  <c r="BC429" i="1"/>
  <c r="BD429" i="1" s="1"/>
  <c r="BB429" i="1"/>
  <c r="AZ429" i="1" s="1"/>
  <c r="AS429" i="1"/>
  <c r="P429" i="1" s="1"/>
  <c r="O429" i="1" s="1"/>
  <c r="AN429" i="1"/>
  <c r="AF429" i="1"/>
  <c r="AD429" i="1" s="1"/>
  <c r="AE429" i="1"/>
  <c r="W429" i="1"/>
  <c r="Q429" i="1"/>
  <c r="BF428" i="1"/>
  <c r="BE428" i="1"/>
  <c r="BD428" i="1" s="1"/>
  <c r="BC428" i="1"/>
  <c r="BB428" i="1"/>
  <c r="BA428" i="1"/>
  <c r="AZ428" i="1"/>
  <c r="AL428" i="1" s="1"/>
  <c r="AS428" i="1"/>
  <c r="AN428" i="1"/>
  <c r="Q428" i="1" s="1"/>
  <c r="AM428" i="1"/>
  <c r="AF428" i="1"/>
  <c r="AE428" i="1"/>
  <c r="AD428" i="1" s="1"/>
  <c r="AA428" i="1"/>
  <c r="AB428" i="1" s="1"/>
  <c r="AI428" i="1" s="1"/>
  <c r="Z428" i="1"/>
  <c r="W428" i="1"/>
  <c r="R428" i="1"/>
  <c r="P428" i="1"/>
  <c r="O428" i="1"/>
  <c r="AH428" i="1" s="1"/>
  <c r="BF427" i="1"/>
  <c r="BE427" i="1"/>
  <c r="BC427" i="1"/>
  <c r="BB427" i="1"/>
  <c r="AZ427" i="1" s="1"/>
  <c r="AS427" i="1"/>
  <c r="P427" i="1" s="1"/>
  <c r="O427" i="1" s="1"/>
  <c r="AN427" i="1"/>
  <c r="AF427" i="1"/>
  <c r="AE427" i="1"/>
  <c r="AD427" i="1" s="1"/>
  <c r="W427" i="1"/>
  <c r="U427" i="1"/>
  <c r="Q427" i="1"/>
  <c r="BF426" i="1"/>
  <c r="BE426" i="1"/>
  <c r="BD426" i="1" s="1"/>
  <c r="BC426" i="1"/>
  <c r="BB426" i="1"/>
  <c r="BA426" i="1"/>
  <c r="AZ426" i="1"/>
  <c r="U426" i="1" s="1"/>
  <c r="AS426" i="1"/>
  <c r="P426" i="1" s="1"/>
  <c r="AN426" i="1"/>
  <c r="AM426" i="1"/>
  <c r="AL426" i="1"/>
  <c r="AF426" i="1"/>
  <c r="AE426" i="1"/>
  <c r="AD426" i="1" s="1"/>
  <c r="Z426" i="1"/>
  <c r="W426" i="1"/>
  <c r="R426" i="1"/>
  <c r="Q426" i="1"/>
  <c r="O426" i="1"/>
  <c r="BF425" i="1"/>
  <c r="BE425" i="1"/>
  <c r="BC425" i="1"/>
  <c r="BD425" i="1" s="1"/>
  <c r="BB425" i="1"/>
  <c r="AZ425" i="1" s="1"/>
  <c r="AS425" i="1"/>
  <c r="P425" i="1" s="1"/>
  <c r="O425" i="1" s="1"/>
  <c r="AN425" i="1"/>
  <c r="AF425" i="1"/>
  <c r="AE425" i="1"/>
  <c r="AD425" i="1" s="1"/>
  <c r="W425" i="1"/>
  <c r="Q425" i="1"/>
  <c r="BF424" i="1"/>
  <c r="BE424" i="1"/>
  <c r="BD424" i="1" s="1"/>
  <c r="BC424" i="1"/>
  <c r="BB424" i="1"/>
  <c r="BA424" i="1"/>
  <c r="AZ424" i="1"/>
  <c r="AL424" i="1" s="1"/>
  <c r="AS424" i="1"/>
  <c r="P424" i="1" s="1"/>
  <c r="O424" i="1" s="1"/>
  <c r="AN424" i="1"/>
  <c r="AM424" i="1"/>
  <c r="AF424" i="1"/>
  <c r="AE424" i="1"/>
  <c r="AD424" i="1" s="1"/>
  <c r="Z424" i="1"/>
  <c r="W424" i="1"/>
  <c r="R424" i="1"/>
  <c r="Q424" i="1"/>
  <c r="BF423" i="1"/>
  <c r="BE423" i="1"/>
  <c r="BC423" i="1"/>
  <c r="BB423" i="1"/>
  <c r="AZ423" i="1" s="1"/>
  <c r="AS423" i="1"/>
  <c r="P423" i="1" s="1"/>
  <c r="O423" i="1" s="1"/>
  <c r="AN423" i="1"/>
  <c r="AF423" i="1"/>
  <c r="AE423" i="1"/>
  <c r="AD423" i="1" s="1"/>
  <c r="W423" i="1"/>
  <c r="U423" i="1"/>
  <c r="Q423" i="1"/>
  <c r="BF422" i="1"/>
  <c r="BE422" i="1"/>
  <c r="BD422" i="1" s="1"/>
  <c r="BC422" i="1"/>
  <c r="BB422" i="1"/>
  <c r="BA422" i="1"/>
  <c r="AZ422" i="1"/>
  <c r="U422" i="1" s="1"/>
  <c r="AS422" i="1"/>
  <c r="P422" i="1" s="1"/>
  <c r="AN422" i="1"/>
  <c r="AM422" i="1"/>
  <c r="AL422" i="1"/>
  <c r="AF422" i="1"/>
  <c r="AE422" i="1"/>
  <c r="AD422" i="1" s="1"/>
  <c r="Z422" i="1"/>
  <c r="W422" i="1"/>
  <c r="R422" i="1"/>
  <c r="Q422" i="1"/>
  <c r="O422" i="1"/>
  <c r="BF421" i="1"/>
  <c r="BE421" i="1"/>
  <c r="BC421" i="1"/>
  <c r="BD421" i="1" s="1"/>
  <c r="BB421" i="1"/>
  <c r="AZ421" i="1" s="1"/>
  <c r="AS421" i="1"/>
  <c r="P421" i="1" s="1"/>
  <c r="O421" i="1" s="1"/>
  <c r="AN421" i="1"/>
  <c r="AF421" i="1"/>
  <c r="AE421" i="1"/>
  <c r="AD421" i="1" s="1"/>
  <c r="W421" i="1"/>
  <c r="Q421" i="1"/>
  <c r="BF420" i="1"/>
  <c r="BE420" i="1"/>
  <c r="BC420" i="1"/>
  <c r="BD420" i="1" s="1"/>
  <c r="BB420" i="1"/>
  <c r="BA420" i="1"/>
  <c r="AZ420" i="1"/>
  <c r="AL420" i="1" s="1"/>
  <c r="AS420" i="1"/>
  <c r="P420" i="1" s="1"/>
  <c r="O420" i="1" s="1"/>
  <c r="AN420" i="1"/>
  <c r="AM420" i="1"/>
  <c r="AF420" i="1"/>
  <c r="AE420" i="1"/>
  <c r="AD420" i="1" s="1"/>
  <c r="Z420" i="1"/>
  <c r="W420" i="1"/>
  <c r="R420" i="1"/>
  <c r="Q420" i="1"/>
  <c r="BF419" i="1"/>
  <c r="BE419" i="1"/>
  <c r="BC419" i="1"/>
  <c r="BB419" i="1"/>
  <c r="AZ419" i="1" s="1"/>
  <c r="AS419" i="1"/>
  <c r="P419" i="1" s="1"/>
  <c r="O419" i="1" s="1"/>
  <c r="AN419" i="1"/>
  <c r="AF419" i="1"/>
  <c r="AE419" i="1"/>
  <c r="AD419" i="1" s="1"/>
  <c r="W419" i="1"/>
  <c r="U419" i="1"/>
  <c r="Q419" i="1"/>
  <c r="BF418" i="1"/>
  <c r="BE418" i="1"/>
  <c r="BD418" i="1" s="1"/>
  <c r="BC418" i="1"/>
  <c r="BB418" i="1"/>
  <c r="BA418" i="1"/>
  <c r="AZ418" i="1"/>
  <c r="U418" i="1" s="1"/>
  <c r="AS418" i="1"/>
  <c r="P418" i="1" s="1"/>
  <c r="AN418" i="1"/>
  <c r="AM418" i="1"/>
  <c r="AL418" i="1"/>
  <c r="AF418" i="1"/>
  <c r="AE418" i="1"/>
  <c r="AD418" i="1" s="1"/>
  <c r="Z418" i="1"/>
  <c r="W418" i="1"/>
  <c r="R418" i="1"/>
  <c r="Q418" i="1"/>
  <c r="O418" i="1"/>
  <c r="BF417" i="1"/>
  <c r="BE417" i="1"/>
  <c r="BC417" i="1"/>
  <c r="BD417" i="1" s="1"/>
  <c r="BB417" i="1"/>
  <c r="AZ417" i="1" s="1"/>
  <c r="AS417" i="1"/>
  <c r="P417" i="1" s="1"/>
  <c r="O417" i="1" s="1"/>
  <c r="AN417" i="1"/>
  <c r="AF417" i="1"/>
  <c r="AE417" i="1"/>
  <c r="AD417" i="1" s="1"/>
  <c r="W417" i="1"/>
  <c r="Q417" i="1"/>
  <c r="BF416" i="1"/>
  <c r="BE416" i="1"/>
  <c r="BD416" i="1" s="1"/>
  <c r="BC416" i="1"/>
  <c r="BB416" i="1"/>
  <c r="BA416" i="1"/>
  <c r="AZ416" i="1"/>
  <c r="AL416" i="1" s="1"/>
  <c r="AS416" i="1"/>
  <c r="P416" i="1" s="1"/>
  <c r="O416" i="1" s="1"/>
  <c r="AN416" i="1"/>
  <c r="AM416" i="1"/>
  <c r="AF416" i="1"/>
  <c r="AE416" i="1"/>
  <c r="AD416" i="1" s="1"/>
  <c r="Z416" i="1"/>
  <c r="W416" i="1"/>
  <c r="R416" i="1"/>
  <c r="Q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AD415" i="1" s="1"/>
  <c r="W415" i="1"/>
  <c r="U415" i="1"/>
  <c r="Q415" i="1"/>
  <c r="BF414" i="1"/>
  <c r="BE414" i="1"/>
  <c r="BD414" i="1" s="1"/>
  <c r="BC414" i="1"/>
  <c r="BB414" i="1"/>
  <c r="BA414" i="1"/>
  <c r="AZ414" i="1"/>
  <c r="U414" i="1" s="1"/>
  <c r="AS414" i="1"/>
  <c r="P414" i="1" s="1"/>
  <c r="AN414" i="1"/>
  <c r="AM414" i="1"/>
  <c r="AL414" i="1"/>
  <c r="AF414" i="1"/>
  <c r="AE414" i="1"/>
  <c r="AD414" i="1" s="1"/>
  <c r="Z414" i="1"/>
  <c r="W414" i="1"/>
  <c r="R414" i="1"/>
  <c r="Q414" i="1"/>
  <c r="O414" i="1"/>
  <c r="BF413" i="1"/>
  <c r="BE413" i="1"/>
  <c r="BC413" i="1"/>
  <c r="BD413" i="1" s="1"/>
  <c r="BB413" i="1"/>
  <c r="AZ413" i="1" s="1"/>
  <c r="AS413" i="1"/>
  <c r="P413" i="1" s="1"/>
  <c r="O413" i="1" s="1"/>
  <c r="AN413" i="1"/>
  <c r="AF413" i="1"/>
  <c r="AE413" i="1"/>
  <c r="AD413" i="1" s="1"/>
  <c r="W413" i="1"/>
  <c r="Q413" i="1"/>
  <c r="BF412" i="1"/>
  <c r="BE412" i="1"/>
  <c r="BD412" i="1" s="1"/>
  <c r="BC412" i="1"/>
  <c r="BB412" i="1"/>
  <c r="BA412" i="1"/>
  <c r="AZ412" i="1"/>
  <c r="AL412" i="1" s="1"/>
  <c r="AS412" i="1"/>
  <c r="P412" i="1" s="1"/>
  <c r="O412" i="1" s="1"/>
  <c r="AN412" i="1"/>
  <c r="AM412" i="1"/>
  <c r="AF412" i="1"/>
  <c r="AE412" i="1"/>
  <c r="AD412" i="1" s="1"/>
  <c r="AA412" i="1"/>
  <c r="AB412" i="1" s="1"/>
  <c r="AI412" i="1" s="1"/>
  <c r="Z412" i="1"/>
  <c r="W412" i="1"/>
  <c r="R412" i="1"/>
  <c r="Q412" i="1"/>
  <c r="BF411" i="1"/>
  <c r="BE411" i="1"/>
  <c r="BC411" i="1"/>
  <c r="BB411" i="1"/>
  <c r="AZ411" i="1" s="1"/>
  <c r="AS411" i="1"/>
  <c r="P411" i="1" s="1"/>
  <c r="O411" i="1" s="1"/>
  <c r="AN411" i="1"/>
  <c r="AF411" i="1"/>
  <c r="AE411" i="1"/>
  <c r="AD411" i="1" s="1"/>
  <c r="W411" i="1"/>
  <c r="U411" i="1"/>
  <c r="Q411" i="1"/>
  <c r="BF410" i="1"/>
  <c r="BE410" i="1"/>
  <c r="BD410" i="1" s="1"/>
  <c r="BC410" i="1"/>
  <c r="BB410" i="1"/>
  <c r="BA410" i="1"/>
  <c r="AZ410" i="1"/>
  <c r="U410" i="1" s="1"/>
  <c r="AS410" i="1"/>
  <c r="P410" i="1" s="1"/>
  <c r="AN410" i="1"/>
  <c r="AM410" i="1"/>
  <c r="AL410" i="1"/>
  <c r="AF410" i="1"/>
  <c r="AE410" i="1"/>
  <c r="AD410" i="1" s="1"/>
  <c r="Z410" i="1"/>
  <c r="W410" i="1"/>
  <c r="R410" i="1"/>
  <c r="Q410" i="1"/>
  <c r="O410" i="1"/>
  <c r="BF409" i="1"/>
  <c r="BE409" i="1"/>
  <c r="BC409" i="1"/>
  <c r="BD409" i="1" s="1"/>
  <c r="BB409" i="1"/>
  <c r="AZ409" i="1" s="1"/>
  <c r="AS409" i="1"/>
  <c r="P409" i="1" s="1"/>
  <c r="O409" i="1" s="1"/>
  <c r="AN409" i="1"/>
  <c r="AF409" i="1"/>
  <c r="AE409" i="1"/>
  <c r="AD409" i="1" s="1"/>
  <c r="W409" i="1"/>
  <c r="Q409" i="1"/>
  <c r="BF408" i="1"/>
  <c r="BE408" i="1"/>
  <c r="BC408" i="1"/>
  <c r="BD408" i="1" s="1"/>
  <c r="BB408" i="1"/>
  <c r="BA408" i="1"/>
  <c r="AZ408" i="1"/>
  <c r="AL408" i="1" s="1"/>
  <c r="AS408" i="1"/>
  <c r="P408" i="1" s="1"/>
  <c r="O408" i="1" s="1"/>
  <c r="AN408" i="1"/>
  <c r="AM408" i="1"/>
  <c r="AF408" i="1"/>
  <c r="AE408" i="1"/>
  <c r="AD408" i="1" s="1"/>
  <c r="Z408" i="1"/>
  <c r="W408" i="1"/>
  <c r="R408" i="1"/>
  <c r="Q408" i="1"/>
  <c r="BF407" i="1"/>
  <c r="BE407" i="1"/>
  <c r="BC407" i="1"/>
  <c r="BB407" i="1"/>
  <c r="AZ407" i="1" s="1"/>
  <c r="AS407" i="1"/>
  <c r="P407" i="1" s="1"/>
  <c r="O407" i="1" s="1"/>
  <c r="AN407" i="1"/>
  <c r="AF407" i="1"/>
  <c r="AE407" i="1"/>
  <c r="AD407" i="1" s="1"/>
  <c r="W407" i="1"/>
  <c r="U407" i="1"/>
  <c r="Q407" i="1"/>
  <c r="BF406" i="1"/>
  <c r="BE406" i="1"/>
  <c r="BD406" i="1" s="1"/>
  <c r="BC406" i="1"/>
  <c r="BB406" i="1"/>
  <c r="BA406" i="1"/>
  <c r="AZ406" i="1"/>
  <c r="U406" i="1" s="1"/>
  <c r="AS406" i="1"/>
  <c r="P406" i="1" s="1"/>
  <c r="AN406" i="1"/>
  <c r="AM406" i="1"/>
  <c r="AL406" i="1"/>
  <c r="AF406" i="1"/>
  <c r="AE406" i="1"/>
  <c r="AD406" i="1" s="1"/>
  <c r="Z406" i="1"/>
  <c r="W406" i="1"/>
  <c r="R406" i="1"/>
  <c r="Q406" i="1"/>
  <c r="O406" i="1"/>
  <c r="BF405" i="1"/>
  <c r="BE405" i="1"/>
  <c r="BC405" i="1"/>
  <c r="BD405" i="1" s="1"/>
  <c r="BB405" i="1"/>
  <c r="AZ405" i="1" s="1"/>
  <c r="AS405" i="1"/>
  <c r="P405" i="1" s="1"/>
  <c r="O405" i="1" s="1"/>
  <c r="AN405" i="1"/>
  <c r="AF405" i="1"/>
  <c r="AE405" i="1"/>
  <c r="AD405" i="1" s="1"/>
  <c r="W405" i="1"/>
  <c r="Q405" i="1"/>
  <c r="BF404" i="1"/>
  <c r="BE404" i="1"/>
  <c r="BC404" i="1"/>
  <c r="BD404" i="1" s="1"/>
  <c r="BB404" i="1"/>
  <c r="BA404" i="1"/>
  <c r="AZ404" i="1"/>
  <c r="AL404" i="1" s="1"/>
  <c r="AS404" i="1"/>
  <c r="P404" i="1" s="1"/>
  <c r="O404" i="1" s="1"/>
  <c r="AN404" i="1"/>
  <c r="AM404" i="1"/>
  <c r="AF404" i="1"/>
  <c r="AE404" i="1"/>
  <c r="AD404" i="1" s="1"/>
  <c r="AA404" i="1"/>
  <c r="AB404" i="1" s="1"/>
  <c r="AI404" i="1" s="1"/>
  <c r="Z404" i="1"/>
  <c r="W404" i="1"/>
  <c r="R404" i="1"/>
  <c r="Q404" i="1"/>
  <c r="BF403" i="1"/>
  <c r="BE403" i="1"/>
  <c r="BC403" i="1"/>
  <c r="BB403" i="1"/>
  <c r="AZ403" i="1" s="1"/>
  <c r="AS403" i="1"/>
  <c r="P403" i="1" s="1"/>
  <c r="O403" i="1" s="1"/>
  <c r="AN403" i="1"/>
  <c r="AF403" i="1"/>
  <c r="AE403" i="1"/>
  <c r="AD403" i="1" s="1"/>
  <c r="W403" i="1"/>
  <c r="U403" i="1"/>
  <c r="Q403" i="1"/>
  <c r="BF402" i="1"/>
  <c r="BE402" i="1"/>
  <c r="BD402" i="1" s="1"/>
  <c r="BC402" i="1"/>
  <c r="BB402" i="1"/>
  <c r="BA402" i="1"/>
  <c r="AZ402" i="1"/>
  <c r="U402" i="1" s="1"/>
  <c r="AS402" i="1"/>
  <c r="P402" i="1" s="1"/>
  <c r="AN402" i="1"/>
  <c r="AM402" i="1"/>
  <c r="AL402" i="1"/>
  <c r="AF402" i="1"/>
  <c r="AE402" i="1"/>
  <c r="AD402" i="1" s="1"/>
  <c r="Z402" i="1"/>
  <c r="W402" i="1"/>
  <c r="R402" i="1"/>
  <c r="Q402" i="1"/>
  <c r="O402" i="1"/>
  <c r="BF401" i="1"/>
  <c r="BE401" i="1"/>
  <c r="BC401" i="1"/>
  <c r="BD401" i="1" s="1"/>
  <c r="BB401" i="1"/>
  <c r="AZ401" i="1" s="1"/>
  <c r="AS401" i="1"/>
  <c r="P401" i="1" s="1"/>
  <c r="O401" i="1" s="1"/>
  <c r="AN401" i="1"/>
  <c r="AF401" i="1"/>
  <c r="AE401" i="1"/>
  <c r="AD401" i="1" s="1"/>
  <c r="W401" i="1"/>
  <c r="Q401" i="1"/>
  <c r="BF400" i="1"/>
  <c r="BE400" i="1"/>
  <c r="BC400" i="1"/>
  <c r="BD400" i="1" s="1"/>
  <c r="BB400" i="1"/>
  <c r="BA400" i="1"/>
  <c r="AZ400" i="1"/>
  <c r="AL400" i="1" s="1"/>
  <c r="AS400" i="1"/>
  <c r="P400" i="1" s="1"/>
  <c r="O400" i="1" s="1"/>
  <c r="AN400" i="1"/>
  <c r="AM400" i="1"/>
  <c r="AF400" i="1"/>
  <c r="AE400" i="1"/>
  <c r="AD400" i="1" s="1"/>
  <c r="Z400" i="1"/>
  <c r="W400" i="1"/>
  <c r="R400" i="1"/>
  <c r="Q400" i="1"/>
  <c r="BF399" i="1"/>
  <c r="BE399" i="1"/>
  <c r="BC399" i="1"/>
  <c r="BB399" i="1"/>
  <c r="AZ399" i="1" s="1"/>
  <c r="AS399" i="1"/>
  <c r="P399" i="1" s="1"/>
  <c r="O399" i="1" s="1"/>
  <c r="AN399" i="1"/>
  <c r="AF399" i="1"/>
  <c r="AE399" i="1"/>
  <c r="AD399" i="1" s="1"/>
  <c r="W399" i="1"/>
  <c r="U399" i="1"/>
  <c r="Q399" i="1"/>
  <c r="BF398" i="1"/>
  <c r="BE398" i="1"/>
  <c r="BD398" i="1" s="1"/>
  <c r="BC398" i="1"/>
  <c r="BB398" i="1"/>
  <c r="BA398" i="1"/>
  <c r="AZ398" i="1"/>
  <c r="AL398" i="1" s="1"/>
  <c r="AS398" i="1"/>
  <c r="P398" i="1" s="1"/>
  <c r="AN398" i="1"/>
  <c r="AM398" i="1"/>
  <c r="AF398" i="1"/>
  <c r="AE398" i="1"/>
  <c r="AD398" i="1" s="1"/>
  <c r="Z398" i="1"/>
  <c r="W398" i="1"/>
  <c r="R398" i="1"/>
  <c r="Q398" i="1"/>
  <c r="O398" i="1"/>
  <c r="BF397" i="1"/>
  <c r="BE397" i="1"/>
  <c r="BC397" i="1"/>
  <c r="BD397" i="1" s="1"/>
  <c r="BB397" i="1"/>
  <c r="AZ397" i="1" s="1"/>
  <c r="AS397" i="1"/>
  <c r="P397" i="1" s="1"/>
  <c r="O397" i="1" s="1"/>
  <c r="AN397" i="1"/>
  <c r="AF397" i="1"/>
  <c r="AE397" i="1"/>
  <c r="AD397" i="1" s="1"/>
  <c r="W397" i="1"/>
  <c r="Q397" i="1"/>
  <c r="BF396" i="1"/>
  <c r="BE396" i="1"/>
  <c r="BC396" i="1"/>
  <c r="BD396" i="1" s="1"/>
  <c r="BB396" i="1"/>
  <c r="BA396" i="1"/>
  <c r="AZ396" i="1"/>
  <c r="AL396" i="1" s="1"/>
  <c r="AS396" i="1"/>
  <c r="P396" i="1" s="1"/>
  <c r="O396" i="1" s="1"/>
  <c r="AN396" i="1"/>
  <c r="AM396" i="1"/>
  <c r="AI396" i="1"/>
  <c r="AF396" i="1"/>
  <c r="AE396" i="1"/>
  <c r="AD396" i="1" s="1"/>
  <c r="AA396" i="1"/>
  <c r="AB396" i="1" s="1"/>
  <c r="Z396" i="1"/>
  <c r="W396" i="1"/>
  <c r="R396" i="1"/>
  <c r="Q396" i="1"/>
  <c r="BF395" i="1"/>
  <c r="BE395" i="1"/>
  <c r="BC395" i="1"/>
  <c r="BB395" i="1"/>
  <c r="AZ395" i="1" s="1"/>
  <c r="AS395" i="1"/>
  <c r="P395" i="1" s="1"/>
  <c r="O395" i="1" s="1"/>
  <c r="AN395" i="1"/>
  <c r="AF395" i="1"/>
  <c r="AE395" i="1"/>
  <c r="AD395" i="1" s="1"/>
  <c r="W395" i="1"/>
  <c r="U395" i="1"/>
  <c r="Q395" i="1"/>
  <c r="BF394" i="1"/>
  <c r="BE394" i="1"/>
  <c r="BD394" i="1" s="1"/>
  <c r="BC394" i="1"/>
  <c r="BB394" i="1"/>
  <c r="BA394" i="1"/>
  <c r="AZ394" i="1"/>
  <c r="AL394" i="1" s="1"/>
  <c r="AS394" i="1"/>
  <c r="P394" i="1" s="1"/>
  <c r="O394" i="1" s="1"/>
  <c r="AN394" i="1"/>
  <c r="AM394" i="1"/>
  <c r="AF394" i="1"/>
  <c r="AE394" i="1"/>
  <c r="AD394" i="1" s="1"/>
  <c r="Z394" i="1"/>
  <c r="W394" i="1"/>
  <c r="R394" i="1"/>
  <c r="Q394" i="1"/>
  <c r="BF393" i="1"/>
  <c r="BE393" i="1"/>
  <c r="BC393" i="1"/>
  <c r="BD393" i="1" s="1"/>
  <c r="BB393" i="1"/>
  <c r="AZ393" i="1" s="1"/>
  <c r="AS393" i="1"/>
  <c r="P393" i="1" s="1"/>
  <c r="O393" i="1" s="1"/>
  <c r="AN393" i="1"/>
  <c r="AF393" i="1"/>
  <c r="AE393" i="1"/>
  <c r="AD393" i="1" s="1"/>
  <c r="W393" i="1"/>
  <c r="Q393" i="1"/>
  <c r="BF392" i="1"/>
  <c r="BE392" i="1"/>
  <c r="BC392" i="1"/>
  <c r="Z392" i="1" s="1"/>
  <c r="AA392" i="1" s="1"/>
  <c r="AB392" i="1" s="1"/>
  <c r="BB392" i="1"/>
  <c r="BA392" i="1"/>
  <c r="AZ392" i="1"/>
  <c r="AS392" i="1"/>
  <c r="P392" i="1" s="1"/>
  <c r="O392" i="1" s="1"/>
  <c r="AN392" i="1"/>
  <c r="AM392" i="1"/>
  <c r="AL392" i="1"/>
  <c r="AF392" i="1"/>
  <c r="AE392" i="1"/>
  <c r="AD392" i="1"/>
  <c r="W392" i="1"/>
  <c r="U392" i="1"/>
  <c r="R392" i="1"/>
  <c r="Q392" i="1"/>
  <c r="BF391" i="1"/>
  <c r="BE391" i="1"/>
  <c r="BC391" i="1"/>
  <c r="BB391" i="1"/>
  <c r="AZ391" i="1" s="1"/>
  <c r="AS391" i="1"/>
  <c r="AN391" i="1"/>
  <c r="AF391" i="1"/>
  <c r="AE391" i="1"/>
  <c r="AD391" i="1" s="1"/>
  <c r="W391" i="1"/>
  <c r="U391" i="1"/>
  <c r="Q391" i="1"/>
  <c r="P391" i="1"/>
  <c r="O391" i="1"/>
  <c r="AH391" i="1" s="1"/>
  <c r="BF390" i="1"/>
  <c r="BE390" i="1"/>
  <c r="BD390" i="1" s="1"/>
  <c r="BC390" i="1"/>
  <c r="BB390" i="1"/>
  <c r="AZ390" i="1"/>
  <c r="AL390" i="1" s="1"/>
  <c r="AS390" i="1"/>
  <c r="P390" i="1" s="1"/>
  <c r="O390" i="1" s="1"/>
  <c r="AN390" i="1"/>
  <c r="AM390" i="1"/>
  <c r="AF390" i="1"/>
  <c r="AE390" i="1"/>
  <c r="AD390" i="1" s="1"/>
  <c r="Z390" i="1"/>
  <c r="W390" i="1"/>
  <c r="R390" i="1"/>
  <c r="Q390" i="1"/>
  <c r="BF389" i="1"/>
  <c r="BE389" i="1"/>
  <c r="BC389" i="1"/>
  <c r="BD389" i="1" s="1"/>
  <c r="BB389" i="1"/>
  <c r="AZ389" i="1" s="1"/>
  <c r="AS389" i="1"/>
  <c r="P389" i="1" s="1"/>
  <c r="O389" i="1" s="1"/>
  <c r="AN389" i="1"/>
  <c r="AF389" i="1"/>
  <c r="AE389" i="1"/>
  <c r="AD389" i="1" s="1"/>
  <c r="W389" i="1"/>
  <c r="Q389" i="1"/>
  <c r="BF388" i="1"/>
  <c r="BE388" i="1"/>
  <c r="BC388" i="1"/>
  <c r="Z388" i="1" s="1"/>
  <c r="BB388" i="1"/>
  <c r="BA388" i="1"/>
  <c r="AZ388" i="1"/>
  <c r="AM388" i="1" s="1"/>
  <c r="AS388" i="1"/>
  <c r="P388" i="1" s="1"/>
  <c r="O388" i="1" s="1"/>
  <c r="AN388" i="1"/>
  <c r="AL388" i="1"/>
  <c r="AF388" i="1"/>
  <c r="AE388" i="1"/>
  <c r="AD388" i="1"/>
  <c r="W388" i="1"/>
  <c r="U388" i="1"/>
  <c r="R388" i="1"/>
  <c r="Q388" i="1"/>
  <c r="BF387" i="1"/>
  <c r="BE387" i="1"/>
  <c r="BC387" i="1"/>
  <c r="BB387" i="1"/>
  <c r="AZ387" i="1" s="1"/>
  <c r="AS387" i="1"/>
  <c r="AN387" i="1"/>
  <c r="AF387" i="1"/>
  <c r="AE387" i="1"/>
  <c r="AD387" i="1" s="1"/>
  <c r="W387" i="1"/>
  <c r="U387" i="1"/>
  <c r="Q387" i="1"/>
  <c r="P387" i="1"/>
  <c r="O387" i="1"/>
  <c r="AH387" i="1" s="1"/>
  <c r="BF386" i="1"/>
  <c r="BE386" i="1"/>
  <c r="BD386" i="1" s="1"/>
  <c r="BC386" i="1"/>
  <c r="BB386" i="1"/>
  <c r="AZ386" i="1"/>
  <c r="AL386" i="1" s="1"/>
  <c r="AS386" i="1"/>
  <c r="P386" i="1" s="1"/>
  <c r="AN386" i="1"/>
  <c r="AM386" i="1"/>
  <c r="AF386" i="1"/>
  <c r="AE386" i="1"/>
  <c r="AD386" i="1" s="1"/>
  <c r="Z386" i="1"/>
  <c r="W386" i="1"/>
  <c r="R386" i="1"/>
  <c r="Q386" i="1"/>
  <c r="O386" i="1"/>
  <c r="BF385" i="1"/>
  <c r="BE385" i="1"/>
  <c r="BC385" i="1"/>
  <c r="BD385" i="1" s="1"/>
  <c r="BB385" i="1"/>
  <c r="AZ385" i="1" s="1"/>
  <c r="AS385" i="1"/>
  <c r="P385" i="1" s="1"/>
  <c r="O385" i="1" s="1"/>
  <c r="AN385" i="1"/>
  <c r="AF385" i="1"/>
  <c r="AE385" i="1"/>
  <c r="AD385" i="1" s="1"/>
  <c r="W385" i="1"/>
  <c r="Q385" i="1"/>
  <c r="BF384" i="1"/>
  <c r="BE384" i="1"/>
  <c r="BC384" i="1"/>
  <c r="Z384" i="1" s="1"/>
  <c r="AA384" i="1" s="1"/>
  <c r="AB384" i="1" s="1"/>
  <c r="BB384" i="1"/>
  <c r="BA384" i="1"/>
  <c r="AZ384" i="1"/>
  <c r="AM384" i="1" s="1"/>
  <c r="AS384" i="1"/>
  <c r="P384" i="1" s="1"/>
  <c r="O384" i="1" s="1"/>
  <c r="AN384" i="1"/>
  <c r="AF384" i="1"/>
  <c r="AE384" i="1"/>
  <c r="AD384" i="1"/>
  <c r="W384" i="1"/>
  <c r="U384" i="1"/>
  <c r="R384" i="1"/>
  <c r="Q384" i="1"/>
  <c r="BF383" i="1"/>
  <c r="BE383" i="1"/>
  <c r="BC383" i="1"/>
  <c r="BB383" i="1"/>
  <c r="AZ383" i="1" s="1"/>
  <c r="AS383" i="1"/>
  <c r="AN383" i="1"/>
  <c r="AF383" i="1"/>
  <c r="AE383" i="1"/>
  <c r="AD383" i="1" s="1"/>
  <c r="W383" i="1"/>
  <c r="Q383" i="1"/>
  <c r="P383" i="1"/>
  <c r="O383" i="1"/>
  <c r="BF382" i="1"/>
  <c r="BE382" i="1"/>
  <c r="BD382" i="1" s="1"/>
  <c r="BC382" i="1"/>
  <c r="BB382" i="1"/>
  <c r="AZ382" i="1"/>
  <c r="AL382" i="1" s="1"/>
  <c r="AS382" i="1"/>
  <c r="P382" i="1" s="1"/>
  <c r="O382" i="1" s="1"/>
  <c r="AN382" i="1"/>
  <c r="AM382" i="1"/>
  <c r="AF382" i="1"/>
  <c r="AE382" i="1"/>
  <c r="AD382" i="1" s="1"/>
  <c r="Z382" i="1"/>
  <c r="W382" i="1"/>
  <c r="R382" i="1"/>
  <c r="Q382" i="1"/>
  <c r="BF381" i="1"/>
  <c r="BE381" i="1"/>
  <c r="BC381" i="1"/>
  <c r="BD381" i="1" s="1"/>
  <c r="BB381" i="1"/>
  <c r="AZ381" i="1" s="1"/>
  <c r="BA381" i="1"/>
  <c r="AS381" i="1"/>
  <c r="AN381" i="1"/>
  <c r="AF381" i="1"/>
  <c r="AE381" i="1"/>
  <c r="W381" i="1"/>
  <c r="Q381" i="1"/>
  <c r="P381" i="1"/>
  <c r="O381" i="1" s="1"/>
  <c r="AH381" i="1" s="1"/>
  <c r="BF380" i="1"/>
  <c r="BE380" i="1"/>
  <c r="BC380" i="1"/>
  <c r="BD380" i="1" s="1"/>
  <c r="BB380" i="1"/>
  <c r="BA380" i="1"/>
  <c r="AZ380" i="1"/>
  <c r="R380" i="1" s="1"/>
  <c r="AS380" i="1"/>
  <c r="P380" i="1" s="1"/>
  <c r="O380" i="1" s="1"/>
  <c r="AH380" i="1" s="1"/>
  <c r="AN380" i="1"/>
  <c r="AF380" i="1"/>
  <c r="AE380" i="1"/>
  <c r="AD380" i="1" s="1"/>
  <c r="Z380" i="1"/>
  <c r="W380" i="1"/>
  <c r="U380" i="1"/>
  <c r="Q380" i="1"/>
  <c r="BF379" i="1"/>
  <c r="BE379" i="1"/>
  <c r="BC379" i="1"/>
  <c r="BB379" i="1"/>
  <c r="AZ379" i="1" s="1"/>
  <c r="AM379" i="1" s="1"/>
  <c r="AS379" i="1"/>
  <c r="AN379" i="1"/>
  <c r="AF379" i="1"/>
  <c r="AE379" i="1"/>
  <c r="W379" i="1"/>
  <c r="Q379" i="1"/>
  <c r="P379" i="1"/>
  <c r="O379" i="1" s="1"/>
  <c r="BF378" i="1"/>
  <c r="BE378" i="1"/>
  <c r="BD378" i="1"/>
  <c r="BC378" i="1"/>
  <c r="BB378" i="1"/>
  <c r="AZ378" i="1"/>
  <c r="U378" i="1" s="1"/>
  <c r="AS378" i="1"/>
  <c r="P378" i="1" s="1"/>
  <c r="AN378" i="1"/>
  <c r="AH378" i="1"/>
  <c r="AF378" i="1"/>
  <c r="AE378" i="1"/>
  <c r="AD378" i="1"/>
  <c r="Z378" i="1"/>
  <c r="W378" i="1"/>
  <c r="Q378" i="1"/>
  <c r="O378" i="1"/>
  <c r="BF377" i="1"/>
  <c r="BE377" i="1"/>
  <c r="BC377" i="1"/>
  <c r="BB377" i="1"/>
  <c r="AZ377" i="1" s="1"/>
  <c r="BA377" i="1"/>
  <c r="AS377" i="1"/>
  <c r="AN377" i="1"/>
  <c r="AF377" i="1"/>
  <c r="AE377" i="1"/>
  <c r="AD377" i="1" s="1"/>
  <c r="W377" i="1"/>
  <c r="U377" i="1"/>
  <c r="Q377" i="1"/>
  <c r="P377" i="1"/>
  <c r="O377" i="1" s="1"/>
  <c r="AH377" i="1" s="1"/>
  <c r="BF376" i="1"/>
  <c r="BE376" i="1"/>
  <c r="BD376" i="1"/>
  <c r="BC376" i="1"/>
  <c r="BB376" i="1"/>
  <c r="AZ376" i="1"/>
  <c r="BA376" i="1" s="1"/>
  <c r="AS376" i="1"/>
  <c r="P376" i="1" s="1"/>
  <c r="AN376" i="1"/>
  <c r="AL376" i="1"/>
  <c r="AF376" i="1"/>
  <c r="AE376" i="1"/>
  <c r="AD376" i="1"/>
  <c r="Z376" i="1"/>
  <c r="W376" i="1"/>
  <c r="U376" i="1"/>
  <c r="R376" i="1"/>
  <c r="Q376" i="1"/>
  <c r="O376" i="1"/>
  <c r="BF375" i="1"/>
  <c r="BE375" i="1"/>
  <c r="BC375" i="1"/>
  <c r="BB375" i="1"/>
  <c r="AZ375" i="1" s="1"/>
  <c r="AM375" i="1" s="1"/>
  <c r="AS375" i="1"/>
  <c r="AN375" i="1"/>
  <c r="Q375" i="1" s="1"/>
  <c r="AF375" i="1"/>
  <c r="AE375" i="1"/>
  <c r="AD375" i="1" s="1"/>
  <c r="W375" i="1"/>
  <c r="U375" i="1"/>
  <c r="P375" i="1"/>
  <c r="O375" i="1"/>
  <c r="AH375" i="1" s="1"/>
  <c r="BF374" i="1"/>
  <c r="BE374" i="1"/>
  <c r="BD374" i="1" s="1"/>
  <c r="BC374" i="1"/>
  <c r="BB374" i="1"/>
  <c r="BA374" i="1"/>
  <c r="AZ374" i="1"/>
  <c r="U374" i="1" s="1"/>
  <c r="AS374" i="1"/>
  <c r="P374" i="1" s="1"/>
  <c r="AN374" i="1"/>
  <c r="AM374" i="1"/>
  <c r="AL374" i="1"/>
  <c r="AF374" i="1"/>
  <c r="AE374" i="1"/>
  <c r="AD374" i="1" s="1"/>
  <c r="Z374" i="1"/>
  <c r="W374" i="1"/>
  <c r="R374" i="1"/>
  <c r="Q374" i="1"/>
  <c r="O374" i="1"/>
  <c r="BF373" i="1"/>
  <c r="BE373" i="1"/>
  <c r="BC373" i="1"/>
  <c r="BB373" i="1"/>
  <c r="AZ373" i="1" s="1"/>
  <c r="BA373" i="1" s="1"/>
  <c r="AS373" i="1"/>
  <c r="AN373" i="1"/>
  <c r="AF373" i="1"/>
  <c r="AE373" i="1"/>
  <c r="W373" i="1"/>
  <c r="U373" i="1"/>
  <c r="Q373" i="1"/>
  <c r="P373" i="1"/>
  <c r="O373" i="1" s="1"/>
  <c r="BF372" i="1"/>
  <c r="BE372" i="1"/>
  <c r="BC372" i="1"/>
  <c r="BD372" i="1" s="1"/>
  <c r="BB372" i="1"/>
  <c r="BA372" i="1"/>
  <c r="AZ372" i="1"/>
  <c r="AS372" i="1"/>
  <c r="P372" i="1" s="1"/>
  <c r="O372" i="1" s="1"/>
  <c r="AN372" i="1"/>
  <c r="AM372" i="1"/>
  <c r="AL372" i="1"/>
  <c r="AF372" i="1"/>
  <c r="AE372" i="1"/>
  <c r="AD372" i="1" s="1"/>
  <c r="Z372" i="1"/>
  <c r="W372" i="1"/>
  <c r="U372" i="1"/>
  <c r="R372" i="1"/>
  <c r="Q372" i="1"/>
  <c r="BF371" i="1"/>
  <c r="BE371" i="1"/>
  <c r="BC371" i="1"/>
  <c r="BB371" i="1"/>
  <c r="AZ371" i="1" s="1"/>
  <c r="AS371" i="1"/>
  <c r="AN371" i="1"/>
  <c r="Q371" i="1" s="1"/>
  <c r="AM371" i="1"/>
  <c r="AF371" i="1"/>
  <c r="AE371" i="1"/>
  <c r="W371" i="1"/>
  <c r="U371" i="1"/>
  <c r="P371" i="1"/>
  <c r="O371" i="1" s="1"/>
  <c r="BF370" i="1"/>
  <c r="BE370" i="1"/>
  <c r="BD370" i="1"/>
  <c r="BC370" i="1"/>
  <c r="BB370" i="1"/>
  <c r="AZ370" i="1"/>
  <c r="AS370" i="1"/>
  <c r="P370" i="1" s="1"/>
  <c r="O370" i="1" s="1"/>
  <c r="AN370" i="1"/>
  <c r="AF370" i="1"/>
  <c r="AE370" i="1"/>
  <c r="AD370" i="1"/>
  <c r="Z370" i="1"/>
  <c r="W370" i="1"/>
  <c r="Q370" i="1"/>
  <c r="BF369" i="1"/>
  <c r="BE369" i="1"/>
  <c r="BC369" i="1"/>
  <c r="BB369" i="1"/>
  <c r="AZ369" i="1" s="1"/>
  <c r="BA369" i="1"/>
  <c r="AS369" i="1"/>
  <c r="P369" i="1" s="1"/>
  <c r="O369" i="1" s="1"/>
  <c r="AN369" i="1"/>
  <c r="Q369" i="1" s="1"/>
  <c r="AF369" i="1"/>
  <c r="AE369" i="1"/>
  <c r="W369" i="1"/>
  <c r="U369" i="1"/>
  <c r="BF368" i="1"/>
  <c r="BE368" i="1"/>
  <c r="BD368" i="1"/>
  <c r="BC368" i="1"/>
  <c r="BB368" i="1"/>
  <c r="AZ368" i="1"/>
  <c r="BA368" i="1" s="1"/>
  <c r="AS368" i="1"/>
  <c r="P368" i="1" s="1"/>
  <c r="AN368" i="1"/>
  <c r="AL368" i="1"/>
  <c r="AF368" i="1"/>
  <c r="AE368" i="1"/>
  <c r="AD368" i="1" s="1"/>
  <c r="Z368" i="1"/>
  <c r="W368" i="1"/>
  <c r="U368" i="1"/>
  <c r="R368" i="1"/>
  <c r="Q368" i="1"/>
  <c r="O368" i="1"/>
  <c r="AH368" i="1" s="1"/>
  <c r="BF367" i="1"/>
  <c r="BE367" i="1"/>
  <c r="BC367" i="1"/>
  <c r="BB367" i="1"/>
  <c r="AZ367" i="1" s="1"/>
  <c r="BA367" i="1" s="1"/>
  <c r="AS367" i="1"/>
  <c r="P367" i="1" s="1"/>
  <c r="O367" i="1" s="1"/>
  <c r="AN367" i="1"/>
  <c r="AF367" i="1"/>
  <c r="AE367" i="1"/>
  <c r="AD367" i="1" s="1"/>
  <c r="W367" i="1"/>
  <c r="Q367" i="1"/>
  <c r="BF366" i="1"/>
  <c r="BE366" i="1"/>
  <c r="BC366" i="1"/>
  <c r="BB366" i="1"/>
  <c r="BA366" i="1"/>
  <c r="AZ366" i="1"/>
  <c r="AS366" i="1"/>
  <c r="P366" i="1" s="1"/>
  <c r="O366" i="1" s="1"/>
  <c r="AN366" i="1"/>
  <c r="AM366" i="1"/>
  <c r="AL366" i="1"/>
  <c r="AF366" i="1"/>
  <c r="AE366" i="1"/>
  <c r="AD366" i="1"/>
  <c r="W366" i="1"/>
  <c r="U366" i="1"/>
  <c r="R366" i="1"/>
  <c r="Q366" i="1"/>
  <c r="BF365" i="1"/>
  <c r="BE365" i="1"/>
  <c r="BC365" i="1"/>
  <c r="BB365" i="1"/>
  <c r="AZ365" i="1" s="1"/>
  <c r="BA365" i="1"/>
  <c r="AS365" i="1"/>
  <c r="AN365" i="1"/>
  <c r="Q365" i="1" s="1"/>
  <c r="AM365" i="1"/>
  <c r="AF365" i="1"/>
  <c r="AE365" i="1"/>
  <c r="W365" i="1"/>
  <c r="U365" i="1"/>
  <c r="P365" i="1"/>
  <c r="O365" i="1" s="1"/>
  <c r="BF364" i="1"/>
  <c r="BE364" i="1"/>
  <c r="BD364" i="1"/>
  <c r="BC364" i="1"/>
  <c r="BB364" i="1"/>
  <c r="AZ364" i="1"/>
  <c r="BA364" i="1" s="1"/>
  <c r="AS364" i="1"/>
  <c r="P364" i="1" s="1"/>
  <c r="AN364" i="1"/>
  <c r="AL364" i="1"/>
  <c r="AF364" i="1"/>
  <c r="AE364" i="1"/>
  <c r="AD364" i="1" s="1"/>
  <c r="Z364" i="1"/>
  <c r="W364" i="1"/>
  <c r="U364" i="1"/>
  <c r="R364" i="1"/>
  <c r="Q364" i="1"/>
  <c r="O364" i="1"/>
  <c r="BF363" i="1"/>
  <c r="BE363" i="1"/>
  <c r="BC363" i="1"/>
  <c r="BB363" i="1"/>
  <c r="AZ363" i="1" s="1"/>
  <c r="BA363" i="1" s="1"/>
  <c r="AS363" i="1"/>
  <c r="P363" i="1" s="1"/>
  <c r="O363" i="1" s="1"/>
  <c r="AN363" i="1"/>
  <c r="AM363" i="1"/>
  <c r="AF363" i="1"/>
  <c r="AE363" i="1"/>
  <c r="AD363" i="1" s="1"/>
  <c r="W363" i="1"/>
  <c r="Q363" i="1"/>
  <c r="BF362" i="1"/>
  <c r="BE362" i="1"/>
  <c r="BC362" i="1"/>
  <c r="BD362" i="1" s="1"/>
  <c r="BB362" i="1"/>
  <c r="BA362" i="1"/>
  <c r="AZ362" i="1"/>
  <c r="U362" i="1" s="1"/>
  <c r="AS362" i="1"/>
  <c r="P362" i="1" s="1"/>
  <c r="O362" i="1" s="1"/>
  <c r="AH362" i="1" s="1"/>
  <c r="AN362" i="1"/>
  <c r="AM362" i="1"/>
  <c r="AF362" i="1"/>
  <c r="AE362" i="1"/>
  <c r="AD362" i="1"/>
  <c r="W362" i="1"/>
  <c r="Q362" i="1"/>
  <c r="BF361" i="1"/>
  <c r="BE361" i="1"/>
  <c r="BC361" i="1"/>
  <c r="BB361" i="1"/>
  <c r="AZ361" i="1" s="1"/>
  <c r="AM361" i="1" s="1"/>
  <c r="BA361" i="1"/>
  <c r="AS361" i="1"/>
  <c r="AN361" i="1"/>
  <c r="Q361" i="1" s="1"/>
  <c r="AF361" i="1"/>
  <c r="AE361" i="1"/>
  <c r="W361" i="1"/>
  <c r="U361" i="1"/>
  <c r="P361" i="1"/>
  <c r="O361" i="1" s="1"/>
  <c r="BF360" i="1"/>
  <c r="BE360" i="1"/>
  <c r="BD360" i="1"/>
  <c r="BC360" i="1"/>
  <c r="BB360" i="1"/>
  <c r="AZ360" i="1"/>
  <c r="AS360" i="1"/>
  <c r="P360" i="1" s="1"/>
  <c r="AN360" i="1"/>
  <c r="AF360" i="1"/>
  <c r="AE360" i="1"/>
  <c r="AD360" i="1" s="1"/>
  <c r="Z360" i="1"/>
  <c r="W360" i="1"/>
  <c r="Q360" i="1"/>
  <c r="O360" i="1"/>
  <c r="AH360" i="1" s="1"/>
  <c r="BF359" i="1"/>
  <c r="BE359" i="1"/>
  <c r="BC359" i="1"/>
  <c r="BB359" i="1"/>
  <c r="AZ359" i="1" s="1"/>
  <c r="BA359" i="1" s="1"/>
  <c r="AS359" i="1"/>
  <c r="P359" i="1" s="1"/>
  <c r="AN359" i="1"/>
  <c r="AM359" i="1"/>
  <c r="AF359" i="1"/>
  <c r="AE359" i="1"/>
  <c r="AD359" i="1" s="1"/>
  <c r="W359" i="1"/>
  <c r="Q359" i="1"/>
  <c r="O359" i="1"/>
  <c r="BF358" i="1"/>
  <c r="BE358" i="1"/>
  <c r="BC358" i="1"/>
  <c r="BD358" i="1" s="1"/>
  <c r="BB358" i="1"/>
  <c r="BA358" i="1"/>
  <c r="AZ358" i="1"/>
  <c r="AS358" i="1"/>
  <c r="P358" i="1" s="1"/>
  <c r="O358" i="1" s="1"/>
  <c r="AN358" i="1"/>
  <c r="AM358" i="1"/>
  <c r="AL358" i="1"/>
  <c r="AF358" i="1"/>
  <c r="AE358" i="1"/>
  <c r="AD358" i="1"/>
  <c r="W358" i="1"/>
  <c r="U358" i="1"/>
  <c r="R358" i="1"/>
  <c r="Q358" i="1"/>
  <c r="BF357" i="1"/>
  <c r="BE357" i="1"/>
  <c r="BC357" i="1"/>
  <c r="BB357" i="1"/>
  <c r="AZ357" i="1" s="1"/>
  <c r="AM357" i="1" s="1"/>
  <c r="BA357" i="1"/>
  <c r="AS357" i="1"/>
  <c r="AN357" i="1"/>
  <c r="Q357" i="1" s="1"/>
  <c r="AF357" i="1"/>
  <c r="AE357" i="1"/>
  <c r="W357" i="1"/>
  <c r="U357" i="1"/>
  <c r="P357" i="1"/>
  <c r="O357" i="1" s="1"/>
  <c r="AH357" i="1" s="1"/>
  <c r="BF356" i="1"/>
  <c r="BE356" i="1"/>
  <c r="BD356" i="1" s="1"/>
  <c r="BC356" i="1"/>
  <c r="BB356" i="1"/>
  <c r="AZ356" i="1"/>
  <c r="BA356" i="1" s="1"/>
  <c r="AS356" i="1"/>
  <c r="AN356" i="1"/>
  <c r="AM356" i="1"/>
  <c r="AL356" i="1"/>
  <c r="AF356" i="1"/>
  <c r="AE356" i="1"/>
  <c r="AD356" i="1" s="1"/>
  <c r="Z356" i="1"/>
  <c r="W356" i="1"/>
  <c r="U356" i="1"/>
  <c r="R356" i="1"/>
  <c r="Q356" i="1"/>
  <c r="P356" i="1"/>
  <c r="O356" i="1" s="1"/>
  <c r="BF355" i="1"/>
  <c r="Z355" i="1" s="1"/>
  <c r="BE355" i="1"/>
  <c r="BD355" i="1" s="1"/>
  <c r="BC355" i="1"/>
  <c r="BB355" i="1"/>
  <c r="AZ355" i="1" s="1"/>
  <c r="AS355" i="1"/>
  <c r="AN355" i="1"/>
  <c r="Q355" i="1" s="1"/>
  <c r="AF355" i="1"/>
  <c r="AE355" i="1"/>
  <c r="W355" i="1"/>
  <c r="P355" i="1"/>
  <c r="O355" i="1" s="1"/>
  <c r="AH355" i="1" s="1"/>
  <c r="BF354" i="1"/>
  <c r="BE354" i="1"/>
  <c r="BD354" i="1"/>
  <c r="BC354" i="1"/>
  <c r="BB354" i="1"/>
  <c r="AZ354" i="1"/>
  <c r="R354" i="1" s="1"/>
  <c r="AS354" i="1"/>
  <c r="P354" i="1" s="1"/>
  <c r="O354" i="1" s="1"/>
  <c r="AN354" i="1"/>
  <c r="AH354" i="1"/>
  <c r="AF354" i="1"/>
  <c r="AE354" i="1"/>
  <c r="AD354" i="1"/>
  <c r="Z354" i="1"/>
  <c r="W354" i="1"/>
  <c r="Q354" i="1"/>
  <c r="BF353" i="1"/>
  <c r="Z353" i="1" s="1"/>
  <c r="BE353" i="1"/>
  <c r="BD353" i="1"/>
  <c r="BC353" i="1"/>
  <c r="BB353" i="1"/>
  <c r="AZ353" i="1" s="1"/>
  <c r="AS353" i="1"/>
  <c r="AN353" i="1"/>
  <c r="Q353" i="1" s="1"/>
  <c r="AF353" i="1"/>
  <c r="AD353" i="1" s="1"/>
  <c r="AE353" i="1"/>
  <c r="W353" i="1"/>
  <c r="P353" i="1"/>
  <c r="O353" i="1" s="1"/>
  <c r="BF352" i="1"/>
  <c r="BE352" i="1"/>
  <c r="BD352" i="1"/>
  <c r="BC352" i="1"/>
  <c r="Z352" i="1" s="1"/>
  <c r="BB352" i="1"/>
  <c r="AZ352" i="1"/>
  <c r="BA352" i="1" s="1"/>
  <c r="AS352" i="1"/>
  <c r="AN352" i="1"/>
  <c r="Q352" i="1" s="1"/>
  <c r="AL352" i="1"/>
  <c r="AF352" i="1"/>
  <c r="AE352" i="1"/>
  <c r="AD352" i="1"/>
  <c r="W352" i="1"/>
  <c r="U352" i="1"/>
  <c r="R352" i="1"/>
  <c r="P352" i="1"/>
  <c r="O352" i="1" s="1"/>
  <c r="BF351" i="1"/>
  <c r="Z351" i="1" s="1"/>
  <c r="BE351" i="1"/>
  <c r="BD351" i="1" s="1"/>
  <c r="BC351" i="1"/>
  <c r="BB351" i="1"/>
  <c r="AZ351" i="1" s="1"/>
  <c r="AS351" i="1"/>
  <c r="AN351" i="1"/>
  <c r="Q351" i="1" s="1"/>
  <c r="AF351" i="1"/>
  <c r="AE351" i="1"/>
  <c r="W351" i="1"/>
  <c r="P351" i="1"/>
  <c r="O351" i="1" s="1"/>
  <c r="AH351" i="1" s="1"/>
  <c r="BF350" i="1"/>
  <c r="BE350" i="1"/>
  <c r="BD350" i="1"/>
  <c r="BC350" i="1"/>
  <c r="BB350" i="1"/>
  <c r="AZ350" i="1"/>
  <c r="AS350" i="1"/>
  <c r="P350" i="1" s="1"/>
  <c r="O350" i="1" s="1"/>
  <c r="AH350" i="1" s="1"/>
  <c r="AN350" i="1"/>
  <c r="AF350" i="1"/>
  <c r="AE350" i="1"/>
  <c r="AD350" i="1"/>
  <c r="Z350" i="1"/>
  <c r="W350" i="1"/>
  <c r="R350" i="1"/>
  <c r="Q350" i="1"/>
  <c r="BF349" i="1"/>
  <c r="Z349" i="1" s="1"/>
  <c r="BE349" i="1"/>
  <c r="BD349" i="1"/>
  <c r="BC349" i="1"/>
  <c r="BB349" i="1"/>
  <c r="AZ349" i="1" s="1"/>
  <c r="AS349" i="1"/>
  <c r="AN349" i="1"/>
  <c r="Q349" i="1" s="1"/>
  <c r="AF349" i="1"/>
  <c r="AD349" i="1" s="1"/>
  <c r="AE349" i="1"/>
  <c r="W349" i="1"/>
  <c r="P349" i="1"/>
  <c r="O349" i="1" s="1"/>
  <c r="BF348" i="1"/>
  <c r="BE348" i="1"/>
  <c r="BD348" i="1"/>
  <c r="BC348" i="1"/>
  <c r="Z348" i="1" s="1"/>
  <c r="BB348" i="1"/>
  <c r="AZ348" i="1"/>
  <c r="BA348" i="1" s="1"/>
  <c r="AS348" i="1"/>
  <c r="AN348" i="1"/>
  <c r="Q348" i="1" s="1"/>
  <c r="AL348" i="1"/>
  <c r="AF348" i="1"/>
  <c r="AE348" i="1"/>
  <c r="AD348" i="1"/>
  <c r="W348" i="1"/>
  <c r="U348" i="1"/>
  <c r="R348" i="1"/>
  <c r="P348" i="1"/>
  <c r="O348" i="1" s="1"/>
  <c r="BF347" i="1"/>
  <c r="Z347" i="1" s="1"/>
  <c r="BE347" i="1"/>
  <c r="BD347" i="1" s="1"/>
  <c r="BC347" i="1"/>
  <c r="BB347" i="1"/>
  <c r="AZ347" i="1" s="1"/>
  <c r="AS347" i="1"/>
  <c r="AN347" i="1"/>
  <c r="Q347" i="1" s="1"/>
  <c r="AF347" i="1"/>
  <c r="AE347" i="1"/>
  <c r="AD347" i="1" s="1"/>
  <c r="W347" i="1"/>
  <c r="P347" i="1"/>
  <c r="O347" i="1" s="1"/>
  <c r="BF346" i="1"/>
  <c r="BE346" i="1"/>
  <c r="BD346" i="1"/>
  <c r="BC346" i="1"/>
  <c r="BB346" i="1"/>
  <c r="AZ346" i="1"/>
  <c r="AS346" i="1"/>
  <c r="P346" i="1" s="1"/>
  <c r="O346" i="1" s="1"/>
  <c r="AN346" i="1"/>
  <c r="AF346" i="1"/>
  <c r="AE346" i="1"/>
  <c r="AD346" i="1"/>
  <c r="Z346" i="1"/>
  <c r="W346" i="1"/>
  <c r="R346" i="1"/>
  <c r="Q346" i="1"/>
  <c r="BF345" i="1"/>
  <c r="Z345" i="1" s="1"/>
  <c r="BE345" i="1"/>
  <c r="BD345" i="1"/>
  <c r="BC345" i="1"/>
  <c r="BB345" i="1"/>
  <c r="AZ345" i="1" s="1"/>
  <c r="AS345" i="1"/>
  <c r="AN345" i="1"/>
  <c r="Q345" i="1" s="1"/>
  <c r="AF345" i="1"/>
  <c r="AD345" i="1" s="1"/>
  <c r="AE345" i="1"/>
  <c r="W345" i="1"/>
  <c r="P345" i="1"/>
  <c r="O345" i="1" s="1"/>
  <c r="BF344" i="1"/>
  <c r="BE344" i="1"/>
  <c r="BD344" i="1"/>
  <c r="BC344" i="1"/>
  <c r="Z344" i="1" s="1"/>
  <c r="BB344" i="1"/>
  <c r="AZ344" i="1"/>
  <c r="BA344" i="1" s="1"/>
  <c r="AS344" i="1"/>
  <c r="AN344" i="1"/>
  <c r="Q344" i="1" s="1"/>
  <c r="AL344" i="1"/>
  <c r="AF344" i="1"/>
  <c r="AE344" i="1"/>
  <c r="AD344" i="1"/>
  <c r="W344" i="1"/>
  <c r="U344" i="1"/>
  <c r="R344" i="1"/>
  <c r="P344" i="1"/>
  <c r="O344" i="1" s="1"/>
  <c r="BF343" i="1"/>
  <c r="Z343" i="1" s="1"/>
  <c r="BE343" i="1"/>
  <c r="BD343" i="1" s="1"/>
  <c r="BC343" i="1"/>
  <c r="BB343" i="1"/>
  <c r="AZ343" i="1" s="1"/>
  <c r="AS343" i="1"/>
  <c r="AN343" i="1"/>
  <c r="Q343" i="1" s="1"/>
  <c r="AF343" i="1"/>
  <c r="AE343" i="1"/>
  <c r="AD343" i="1" s="1"/>
  <c r="W343" i="1"/>
  <c r="P343" i="1"/>
  <c r="O343" i="1" s="1"/>
  <c r="AH343" i="1" s="1"/>
  <c r="BF342" i="1"/>
  <c r="BE342" i="1"/>
  <c r="BD342" i="1"/>
  <c r="BC342" i="1"/>
  <c r="BB342" i="1"/>
  <c r="AZ342" i="1"/>
  <c r="AS342" i="1"/>
  <c r="P342" i="1" s="1"/>
  <c r="O342" i="1" s="1"/>
  <c r="AN342" i="1"/>
  <c r="AH342" i="1"/>
  <c r="AF342" i="1"/>
  <c r="AE342" i="1"/>
  <c r="AD342" i="1"/>
  <c r="Z342" i="1"/>
  <c r="W342" i="1"/>
  <c r="Q342" i="1"/>
  <c r="BF341" i="1"/>
  <c r="Z341" i="1" s="1"/>
  <c r="BE341" i="1"/>
  <c r="BD341" i="1"/>
  <c r="BC341" i="1"/>
  <c r="BB341" i="1"/>
  <c r="AZ341" i="1" s="1"/>
  <c r="AS341" i="1"/>
  <c r="AN341" i="1"/>
  <c r="Q341" i="1" s="1"/>
  <c r="AF341" i="1"/>
  <c r="AD341" i="1" s="1"/>
  <c r="AE341" i="1"/>
  <c r="W341" i="1"/>
  <c r="P341" i="1"/>
  <c r="O341" i="1" s="1"/>
  <c r="BF340" i="1"/>
  <c r="BE340" i="1"/>
  <c r="BD340" i="1"/>
  <c r="BC340" i="1"/>
  <c r="Z340" i="1" s="1"/>
  <c r="BB340" i="1"/>
  <c r="AZ340" i="1"/>
  <c r="BA340" i="1" s="1"/>
  <c r="AS340" i="1"/>
  <c r="AN340" i="1"/>
  <c r="Q340" i="1" s="1"/>
  <c r="AL340" i="1"/>
  <c r="AF340" i="1"/>
  <c r="AE340" i="1"/>
  <c r="AD340" i="1"/>
  <c r="W340" i="1"/>
  <c r="U340" i="1"/>
  <c r="R340" i="1"/>
  <c r="P340" i="1"/>
  <c r="O340" i="1" s="1"/>
  <c r="BF339" i="1"/>
  <c r="Z339" i="1" s="1"/>
  <c r="BE339" i="1"/>
  <c r="BD339" i="1" s="1"/>
  <c r="BC339" i="1"/>
  <c r="BB339" i="1"/>
  <c r="AZ339" i="1" s="1"/>
  <c r="AS339" i="1"/>
  <c r="AN339" i="1"/>
  <c r="Q339" i="1" s="1"/>
  <c r="AF339" i="1"/>
  <c r="AE339" i="1"/>
  <c r="W339" i="1"/>
  <c r="P339" i="1"/>
  <c r="O339" i="1" s="1"/>
  <c r="AH339" i="1" s="1"/>
  <c r="BF338" i="1"/>
  <c r="BE338" i="1"/>
  <c r="BD338" i="1"/>
  <c r="BC338" i="1"/>
  <c r="BB338" i="1"/>
  <c r="AZ338" i="1"/>
  <c r="AS338" i="1"/>
  <c r="P338" i="1" s="1"/>
  <c r="O338" i="1" s="1"/>
  <c r="AN338" i="1"/>
  <c r="AH338" i="1"/>
  <c r="AF338" i="1"/>
  <c r="AE338" i="1"/>
  <c r="AD338" i="1"/>
  <c r="Z338" i="1"/>
  <c r="W338" i="1"/>
  <c r="R338" i="1"/>
  <c r="Q338" i="1"/>
  <c r="BF337" i="1"/>
  <c r="Z337" i="1" s="1"/>
  <c r="BE337" i="1"/>
  <c r="BD337" i="1"/>
  <c r="BC337" i="1"/>
  <c r="BB337" i="1"/>
  <c r="AZ337" i="1" s="1"/>
  <c r="AS337" i="1"/>
  <c r="AN337" i="1"/>
  <c r="Q337" i="1" s="1"/>
  <c r="AF337" i="1"/>
  <c r="AD337" i="1" s="1"/>
  <c r="AE337" i="1"/>
  <c r="W337" i="1"/>
  <c r="P337" i="1"/>
  <c r="O337" i="1" s="1"/>
  <c r="BF336" i="1"/>
  <c r="BE336" i="1"/>
  <c r="BD336" i="1"/>
  <c r="BC336" i="1"/>
  <c r="Z336" i="1" s="1"/>
  <c r="BB336" i="1"/>
  <c r="AZ336" i="1"/>
  <c r="BA336" i="1" s="1"/>
  <c r="AS336" i="1"/>
  <c r="P336" i="1" s="1"/>
  <c r="O336" i="1" s="1"/>
  <c r="AN336" i="1"/>
  <c r="AL336" i="1"/>
  <c r="AF336" i="1"/>
  <c r="AE336" i="1"/>
  <c r="AD336" i="1"/>
  <c r="W336" i="1"/>
  <c r="U336" i="1"/>
  <c r="R336" i="1"/>
  <c r="Q336" i="1"/>
  <c r="BF335" i="1"/>
  <c r="Z335" i="1" s="1"/>
  <c r="BE335" i="1"/>
  <c r="BD335" i="1" s="1"/>
  <c r="BC335" i="1"/>
  <c r="BB335" i="1"/>
  <c r="AZ335" i="1" s="1"/>
  <c r="AS335" i="1"/>
  <c r="AN335" i="1"/>
  <c r="Q335" i="1" s="1"/>
  <c r="AF335" i="1"/>
  <c r="AE335" i="1"/>
  <c r="W335" i="1"/>
  <c r="P335" i="1"/>
  <c r="O335" i="1"/>
  <c r="BF334" i="1"/>
  <c r="BE334" i="1"/>
  <c r="BD334" i="1"/>
  <c r="BC334" i="1"/>
  <c r="BB334" i="1"/>
  <c r="AZ334" i="1"/>
  <c r="AS334" i="1"/>
  <c r="P334" i="1" s="1"/>
  <c r="O334" i="1" s="1"/>
  <c r="AN334" i="1"/>
  <c r="AF334" i="1"/>
  <c r="AE334" i="1"/>
  <c r="AD334" i="1"/>
  <c r="Z334" i="1"/>
  <c r="W334" i="1"/>
  <c r="Q334" i="1"/>
  <c r="BF333" i="1"/>
  <c r="Z333" i="1" s="1"/>
  <c r="BE333" i="1"/>
  <c r="BD333" i="1" s="1"/>
  <c r="BC333" i="1"/>
  <c r="BB333" i="1"/>
  <c r="AZ333" i="1" s="1"/>
  <c r="BA333" i="1"/>
  <c r="AS333" i="1"/>
  <c r="AN333" i="1"/>
  <c r="Q333" i="1" s="1"/>
  <c r="AF333" i="1"/>
  <c r="AE333" i="1"/>
  <c r="AD333" i="1" s="1"/>
  <c r="AA333" i="1"/>
  <c r="AB333" i="1" s="1"/>
  <c r="W333" i="1"/>
  <c r="P333" i="1"/>
  <c r="O333" i="1" s="1"/>
  <c r="BF332" i="1"/>
  <c r="BE332" i="1"/>
  <c r="BC332" i="1"/>
  <c r="Z332" i="1" s="1"/>
  <c r="BB332" i="1"/>
  <c r="AZ332" i="1"/>
  <c r="AS332" i="1"/>
  <c r="P332" i="1" s="1"/>
  <c r="O332" i="1" s="1"/>
  <c r="AN332" i="1"/>
  <c r="AL332" i="1"/>
  <c r="AH332" i="1"/>
  <c r="AF332" i="1"/>
  <c r="AE332" i="1"/>
  <c r="AD332" i="1"/>
  <c r="W332" i="1"/>
  <c r="U332" i="1"/>
  <c r="R332" i="1"/>
  <c r="Q332" i="1"/>
  <c r="BF331" i="1"/>
  <c r="Z331" i="1" s="1"/>
  <c r="BE331" i="1"/>
  <c r="BD331" i="1" s="1"/>
  <c r="BC331" i="1"/>
  <c r="BB331" i="1"/>
  <c r="AZ331" i="1" s="1"/>
  <c r="AS331" i="1"/>
  <c r="AN331" i="1"/>
  <c r="Q331" i="1" s="1"/>
  <c r="AM331" i="1"/>
  <c r="AF331" i="1"/>
  <c r="AE331" i="1"/>
  <c r="AD331" i="1" s="1"/>
  <c r="W331" i="1"/>
  <c r="P331" i="1"/>
  <c r="O331" i="1"/>
  <c r="BF330" i="1"/>
  <c r="BE330" i="1"/>
  <c r="BD330" i="1"/>
  <c r="BC330" i="1"/>
  <c r="BB330" i="1"/>
  <c r="AZ330" i="1"/>
  <c r="AS330" i="1"/>
  <c r="P330" i="1" s="1"/>
  <c r="O330" i="1" s="1"/>
  <c r="AN330" i="1"/>
  <c r="AF330" i="1"/>
  <c r="AE330" i="1"/>
  <c r="AD330" i="1"/>
  <c r="Z330" i="1"/>
  <c r="W330" i="1"/>
  <c r="Q330" i="1"/>
  <c r="BF329" i="1"/>
  <c r="Z329" i="1" s="1"/>
  <c r="BE329" i="1"/>
  <c r="BD329" i="1" s="1"/>
  <c r="BC329" i="1"/>
  <c r="BB329" i="1"/>
  <c r="AZ329" i="1" s="1"/>
  <c r="AS329" i="1"/>
  <c r="AN329" i="1"/>
  <c r="Q329" i="1" s="1"/>
  <c r="AF329" i="1"/>
  <c r="AE329" i="1"/>
  <c r="AD329" i="1" s="1"/>
  <c r="W329" i="1"/>
  <c r="P329" i="1"/>
  <c r="O329" i="1" s="1"/>
  <c r="AH329" i="1" s="1"/>
  <c r="BF328" i="1"/>
  <c r="BE328" i="1"/>
  <c r="BC328" i="1"/>
  <c r="BD328" i="1" s="1"/>
  <c r="BB328" i="1"/>
  <c r="AZ328" i="1"/>
  <c r="AS328" i="1"/>
  <c r="P328" i="1" s="1"/>
  <c r="O328" i="1" s="1"/>
  <c r="AN328" i="1"/>
  <c r="AL328" i="1"/>
  <c r="AF328" i="1"/>
  <c r="AE328" i="1"/>
  <c r="AD328" i="1"/>
  <c r="Z328" i="1"/>
  <c r="W328" i="1"/>
  <c r="R328" i="1"/>
  <c r="Q328" i="1"/>
  <c r="BF327" i="1"/>
  <c r="Z327" i="1" s="1"/>
  <c r="BE327" i="1"/>
  <c r="BD327" i="1" s="1"/>
  <c r="BC327" i="1"/>
  <c r="BB327" i="1"/>
  <c r="AZ327" i="1" s="1"/>
  <c r="BA327" i="1"/>
  <c r="AS327" i="1"/>
  <c r="AN327" i="1"/>
  <c r="Q327" i="1" s="1"/>
  <c r="AF327" i="1"/>
  <c r="AE327" i="1"/>
  <c r="AD327" i="1" s="1"/>
  <c r="W327" i="1"/>
  <c r="P327" i="1"/>
  <c r="O327" i="1"/>
  <c r="AH327" i="1" s="1"/>
  <c r="BF326" i="1"/>
  <c r="BE326" i="1"/>
  <c r="BC326" i="1"/>
  <c r="BD326" i="1" s="1"/>
  <c r="BB326" i="1"/>
  <c r="AZ326" i="1"/>
  <c r="AS326" i="1"/>
  <c r="P326" i="1" s="1"/>
  <c r="O326" i="1" s="1"/>
  <c r="AN326" i="1"/>
  <c r="AL326" i="1"/>
  <c r="AF326" i="1"/>
  <c r="AE326" i="1"/>
  <c r="AD326" i="1"/>
  <c r="Z326" i="1"/>
  <c r="W326" i="1"/>
  <c r="R326" i="1"/>
  <c r="Q326" i="1"/>
  <c r="BF325" i="1"/>
  <c r="Z325" i="1" s="1"/>
  <c r="BE325" i="1"/>
  <c r="BD325" i="1" s="1"/>
  <c r="BC325" i="1"/>
  <c r="BB325" i="1"/>
  <c r="AZ325" i="1" s="1"/>
  <c r="BA325" i="1" s="1"/>
  <c r="AS325" i="1"/>
  <c r="AN325" i="1"/>
  <c r="Q325" i="1" s="1"/>
  <c r="AM325" i="1"/>
  <c r="AF325" i="1"/>
  <c r="AE325" i="1"/>
  <c r="AD325" i="1" s="1"/>
  <c r="W325" i="1"/>
  <c r="P325" i="1"/>
  <c r="O325" i="1"/>
  <c r="AH325" i="1" s="1"/>
  <c r="BF324" i="1"/>
  <c r="BE324" i="1"/>
  <c r="BD324" i="1"/>
  <c r="BC324" i="1"/>
  <c r="Z324" i="1" s="1"/>
  <c r="BB324" i="1"/>
  <c r="AZ324" i="1"/>
  <c r="AS324" i="1"/>
  <c r="P324" i="1" s="1"/>
  <c r="O324" i="1" s="1"/>
  <c r="AN324" i="1"/>
  <c r="AH324" i="1"/>
  <c r="AF324" i="1"/>
  <c r="AE324" i="1"/>
  <c r="AD324" i="1"/>
  <c r="W324" i="1"/>
  <c r="R324" i="1"/>
  <c r="Q324" i="1"/>
  <c r="BF323" i="1"/>
  <c r="Z323" i="1" s="1"/>
  <c r="BE323" i="1"/>
  <c r="BD323" i="1" s="1"/>
  <c r="BC323" i="1"/>
  <c r="BB323" i="1"/>
  <c r="AZ323" i="1" s="1"/>
  <c r="BA323" i="1" s="1"/>
  <c r="AS323" i="1"/>
  <c r="AN323" i="1"/>
  <c r="Q323" i="1" s="1"/>
  <c r="AF323" i="1"/>
  <c r="AE323" i="1"/>
  <c r="AD323" i="1" s="1"/>
  <c r="W323" i="1"/>
  <c r="P323" i="1"/>
  <c r="O323" i="1"/>
  <c r="AH323" i="1" s="1"/>
  <c r="BF322" i="1"/>
  <c r="BE322" i="1"/>
  <c r="BD322" i="1"/>
  <c r="BC322" i="1"/>
  <c r="BB322" i="1"/>
  <c r="AZ322" i="1"/>
  <c r="AS322" i="1"/>
  <c r="AN322" i="1"/>
  <c r="AL322" i="1"/>
  <c r="AF322" i="1"/>
  <c r="AE322" i="1"/>
  <c r="AD322" i="1"/>
  <c r="Z322" i="1"/>
  <c r="W322" i="1"/>
  <c r="U322" i="1"/>
  <c r="R322" i="1"/>
  <c r="Q322" i="1"/>
  <c r="P322" i="1"/>
  <c r="O322" i="1" s="1"/>
  <c r="AH322" i="1" s="1"/>
  <c r="BF321" i="1"/>
  <c r="BE321" i="1"/>
  <c r="BD321" i="1" s="1"/>
  <c r="BC321" i="1"/>
  <c r="BB321" i="1"/>
  <c r="AZ321" i="1"/>
  <c r="AS321" i="1"/>
  <c r="AN321" i="1"/>
  <c r="AF321" i="1"/>
  <c r="AE321" i="1"/>
  <c r="AD321" i="1" s="1"/>
  <c r="Z321" i="1"/>
  <c r="W321" i="1"/>
  <c r="Q321" i="1"/>
  <c r="P321" i="1"/>
  <c r="O321" i="1"/>
  <c r="BF320" i="1"/>
  <c r="BE320" i="1"/>
  <c r="BD320" i="1"/>
  <c r="BC320" i="1"/>
  <c r="BB320" i="1"/>
  <c r="AZ320" i="1" s="1"/>
  <c r="AS320" i="1"/>
  <c r="P320" i="1" s="1"/>
  <c r="O320" i="1" s="1"/>
  <c r="AN320" i="1"/>
  <c r="AF320" i="1"/>
  <c r="AE320" i="1"/>
  <c r="AD320" i="1" s="1"/>
  <c r="Z320" i="1"/>
  <c r="W320" i="1"/>
  <c r="Q320" i="1"/>
  <c r="BF319" i="1"/>
  <c r="BE319" i="1"/>
  <c r="BD319" i="1"/>
  <c r="BC319" i="1"/>
  <c r="Z319" i="1" s="1"/>
  <c r="AA319" i="1" s="1"/>
  <c r="AB319" i="1" s="1"/>
  <c r="BB319" i="1"/>
  <c r="AZ319" i="1" s="1"/>
  <c r="BA319" i="1" s="1"/>
  <c r="AS319" i="1"/>
  <c r="P319" i="1" s="1"/>
  <c r="O319" i="1" s="1"/>
  <c r="AN319" i="1"/>
  <c r="AF319" i="1"/>
  <c r="AE319" i="1"/>
  <c r="AD319" i="1"/>
  <c r="W319" i="1"/>
  <c r="Q319" i="1"/>
  <c r="BF318" i="1"/>
  <c r="BE318" i="1"/>
  <c r="BC318" i="1"/>
  <c r="BB318" i="1"/>
  <c r="BA318" i="1"/>
  <c r="AZ318" i="1"/>
  <c r="AS318" i="1"/>
  <c r="AN318" i="1"/>
  <c r="Q318" i="1" s="1"/>
  <c r="AM318" i="1"/>
  <c r="AL318" i="1"/>
  <c r="AF318" i="1"/>
  <c r="AE318" i="1"/>
  <c r="AD318" i="1" s="1"/>
  <c r="W318" i="1"/>
  <c r="U318" i="1"/>
  <c r="R318" i="1"/>
  <c r="P318" i="1"/>
  <c r="O318" i="1" s="1"/>
  <c r="BF317" i="1"/>
  <c r="BE317" i="1"/>
  <c r="BC317" i="1"/>
  <c r="BB317" i="1"/>
  <c r="AZ317" i="1"/>
  <c r="AL317" i="1" s="1"/>
  <c r="AS317" i="1"/>
  <c r="P317" i="1" s="1"/>
  <c r="O317" i="1" s="1"/>
  <c r="AN317" i="1"/>
  <c r="AM317" i="1"/>
  <c r="AF317" i="1"/>
  <c r="AE317" i="1"/>
  <c r="AD317" i="1" s="1"/>
  <c r="Z317" i="1"/>
  <c r="W317" i="1"/>
  <c r="R317" i="1"/>
  <c r="Q317" i="1"/>
  <c r="BF316" i="1"/>
  <c r="BE316" i="1"/>
  <c r="BD316" i="1" s="1"/>
  <c r="BC316" i="1"/>
  <c r="BB316" i="1"/>
  <c r="AZ316" i="1" s="1"/>
  <c r="AS316" i="1"/>
  <c r="P316" i="1" s="1"/>
  <c r="O316" i="1" s="1"/>
  <c r="AN316" i="1"/>
  <c r="AF316" i="1"/>
  <c r="AE316" i="1"/>
  <c r="AD316" i="1" s="1"/>
  <c r="Z316" i="1"/>
  <c r="W316" i="1"/>
  <c r="Q316" i="1"/>
  <c r="BF315" i="1"/>
  <c r="BE315" i="1"/>
  <c r="BD315" i="1"/>
  <c r="BC315" i="1"/>
  <c r="Z315" i="1" s="1"/>
  <c r="BB315" i="1"/>
  <c r="AZ315" i="1" s="1"/>
  <c r="BA315" i="1"/>
  <c r="AS315" i="1"/>
  <c r="P315" i="1" s="1"/>
  <c r="O315" i="1" s="1"/>
  <c r="AN315" i="1"/>
  <c r="AF315" i="1"/>
  <c r="AE315" i="1"/>
  <c r="AD315" i="1"/>
  <c r="W315" i="1"/>
  <c r="Q315" i="1"/>
  <c r="BF314" i="1"/>
  <c r="BE314" i="1"/>
  <c r="BC314" i="1"/>
  <c r="BB314" i="1"/>
  <c r="BA314" i="1"/>
  <c r="AZ314" i="1"/>
  <c r="AS314" i="1"/>
  <c r="AN314" i="1"/>
  <c r="Q314" i="1" s="1"/>
  <c r="AM314" i="1"/>
  <c r="AL314" i="1"/>
  <c r="AF314" i="1"/>
  <c r="AE314" i="1"/>
  <c r="AD314" i="1" s="1"/>
  <c r="W314" i="1"/>
  <c r="U314" i="1"/>
  <c r="R314" i="1"/>
  <c r="P314" i="1"/>
  <c r="O314" i="1" s="1"/>
  <c r="BF313" i="1"/>
  <c r="BE313" i="1"/>
  <c r="BC313" i="1"/>
  <c r="BB313" i="1"/>
  <c r="AZ313" i="1"/>
  <c r="AL313" i="1" s="1"/>
  <c r="AS313" i="1"/>
  <c r="P313" i="1" s="1"/>
  <c r="AN313" i="1"/>
  <c r="AM313" i="1"/>
  <c r="AF313" i="1"/>
  <c r="AE313" i="1"/>
  <c r="AD313" i="1" s="1"/>
  <c r="Z313" i="1"/>
  <c r="W313" i="1"/>
  <c r="R313" i="1"/>
  <c r="Q313" i="1"/>
  <c r="O313" i="1"/>
  <c r="BF312" i="1"/>
  <c r="BE312" i="1"/>
  <c r="BC312" i="1"/>
  <c r="BD312" i="1" s="1"/>
  <c r="BB312" i="1"/>
  <c r="AZ312" i="1" s="1"/>
  <c r="AS312" i="1"/>
  <c r="P312" i="1" s="1"/>
  <c r="O312" i="1" s="1"/>
  <c r="AN312" i="1"/>
  <c r="AF312" i="1"/>
  <c r="AE312" i="1"/>
  <c r="AD312" i="1" s="1"/>
  <c r="Z312" i="1"/>
  <c r="W312" i="1"/>
  <c r="Q312" i="1"/>
  <c r="BF311" i="1"/>
  <c r="BE311" i="1"/>
  <c r="BD311" i="1"/>
  <c r="BC311" i="1"/>
  <c r="Z311" i="1" s="1"/>
  <c r="AA311" i="1" s="1"/>
  <c r="AB311" i="1" s="1"/>
  <c r="BB311" i="1"/>
  <c r="AZ311" i="1" s="1"/>
  <c r="BA311" i="1"/>
  <c r="AS311" i="1"/>
  <c r="P311" i="1" s="1"/>
  <c r="O311" i="1" s="1"/>
  <c r="AN311" i="1"/>
  <c r="AF311" i="1"/>
  <c r="AE311" i="1"/>
  <c r="AD311" i="1"/>
  <c r="W311" i="1"/>
  <c r="Q311" i="1"/>
  <c r="BF310" i="1"/>
  <c r="BE310" i="1"/>
  <c r="BC310" i="1"/>
  <c r="BB310" i="1"/>
  <c r="BA310" i="1"/>
  <c r="AZ310" i="1"/>
  <c r="AS310" i="1"/>
  <c r="AN310" i="1"/>
  <c r="Q310" i="1" s="1"/>
  <c r="AM310" i="1"/>
  <c r="AL310" i="1"/>
  <c r="AF310" i="1"/>
  <c r="AE310" i="1"/>
  <c r="AD310" i="1" s="1"/>
  <c r="W310" i="1"/>
  <c r="U310" i="1"/>
  <c r="R310" i="1"/>
  <c r="P310" i="1"/>
  <c r="O310" i="1" s="1"/>
  <c r="BF309" i="1"/>
  <c r="BE309" i="1"/>
  <c r="BC309" i="1"/>
  <c r="BB309" i="1"/>
  <c r="AZ309" i="1"/>
  <c r="AL309" i="1" s="1"/>
  <c r="AS309" i="1"/>
  <c r="P309" i="1" s="1"/>
  <c r="O309" i="1" s="1"/>
  <c r="AN309" i="1"/>
  <c r="AM309" i="1"/>
  <c r="AF309" i="1"/>
  <c r="AE309" i="1"/>
  <c r="AD309" i="1" s="1"/>
  <c r="Z309" i="1"/>
  <c r="W309" i="1"/>
  <c r="R309" i="1"/>
  <c r="Q309" i="1"/>
  <c r="BF308" i="1"/>
  <c r="BE308" i="1"/>
  <c r="BC308" i="1"/>
  <c r="BD308" i="1" s="1"/>
  <c r="BB308" i="1"/>
  <c r="AZ308" i="1" s="1"/>
  <c r="AS308" i="1"/>
  <c r="P308" i="1" s="1"/>
  <c r="O308" i="1" s="1"/>
  <c r="AN308" i="1"/>
  <c r="AF308" i="1"/>
  <c r="AE308" i="1"/>
  <c r="AD308" i="1" s="1"/>
  <c r="Z308" i="1"/>
  <c r="W308" i="1"/>
  <c r="Q308" i="1"/>
  <c r="BF307" i="1"/>
  <c r="BE307" i="1"/>
  <c r="BD307" i="1"/>
  <c r="BC307" i="1"/>
  <c r="Z307" i="1" s="1"/>
  <c r="BB307" i="1"/>
  <c r="AZ307" i="1" s="1"/>
  <c r="BA307" i="1"/>
  <c r="AS307" i="1"/>
  <c r="P307" i="1" s="1"/>
  <c r="O307" i="1" s="1"/>
  <c r="AN307" i="1"/>
  <c r="AI307" i="1"/>
  <c r="AF307" i="1"/>
  <c r="AE307" i="1"/>
  <c r="AD307" i="1"/>
  <c r="AA307" i="1"/>
  <c r="AB307" i="1" s="1"/>
  <c r="W307" i="1"/>
  <c r="Q307" i="1"/>
  <c r="BF306" i="1"/>
  <c r="BE306" i="1"/>
  <c r="BC306" i="1"/>
  <c r="BB306" i="1"/>
  <c r="BA306" i="1"/>
  <c r="AZ306" i="1"/>
  <c r="AS306" i="1"/>
  <c r="AN306" i="1"/>
  <c r="Q306" i="1" s="1"/>
  <c r="AM306" i="1"/>
  <c r="AL306" i="1"/>
  <c r="AF306" i="1"/>
  <c r="AE306" i="1"/>
  <c r="AD306" i="1" s="1"/>
  <c r="W306" i="1"/>
  <c r="U306" i="1"/>
  <c r="R306" i="1"/>
  <c r="P306" i="1"/>
  <c r="O306" i="1" s="1"/>
  <c r="BF305" i="1"/>
  <c r="BE305" i="1"/>
  <c r="BC305" i="1"/>
  <c r="BD305" i="1" s="1"/>
  <c r="BB305" i="1"/>
  <c r="AZ305" i="1"/>
  <c r="AL305" i="1" s="1"/>
  <c r="AS305" i="1"/>
  <c r="P305" i="1" s="1"/>
  <c r="O305" i="1" s="1"/>
  <c r="AN305" i="1"/>
  <c r="AM305" i="1"/>
  <c r="AF305" i="1"/>
  <c r="AE305" i="1"/>
  <c r="AD305" i="1" s="1"/>
  <c r="Z305" i="1"/>
  <c r="W305" i="1"/>
  <c r="R305" i="1"/>
  <c r="Q305" i="1"/>
  <c r="BF304" i="1"/>
  <c r="BE304" i="1"/>
  <c r="BC304" i="1"/>
  <c r="BD304" i="1" s="1"/>
  <c r="BB304" i="1"/>
  <c r="AZ304" i="1" s="1"/>
  <c r="AS304" i="1"/>
  <c r="P304" i="1" s="1"/>
  <c r="O304" i="1" s="1"/>
  <c r="AN304" i="1"/>
  <c r="AF304" i="1"/>
  <c r="AE304" i="1"/>
  <c r="AD304" i="1" s="1"/>
  <c r="Z304" i="1"/>
  <c r="W304" i="1"/>
  <c r="Q304" i="1"/>
  <c r="BF303" i="1"/>
  <c r="BE303" i="1"/>
  <c r="BD303" i="1"/>
  <c r="BC303" i="1"/>
  <c r="Z303" i="1" s="1"/>
  <c r="AA303" i="1" s="1"/>
  <c r="AB303" i="1" s="1"/>
  <c r="BB303" i="1"/>
  <c r="AZ303" i="1" s="1"/>
  <c r="BA303" i="1" s="1"/>
  <c r="AS303" i="1"/>
  <c r="P303" i="1" s="1"/>
  <c r="O303" i="1" s="1"/>
  <c r="AN303" i="1"/>
  <c r="AF303" i="1"/>
  <c r="AE303" i="1"/>
  <c r="AD303" i="1"/>
  <c r="W303" i="1"/>
  <c r="Q303" i="1"/>
  <c r="BF302" i="1"/>
  <c r="BE302" i="1"/>
  <c r="BC302" i="1"/>
  <c r="BB302" i="1"/>
  <c r="BA302" i="1"/>
  <c r="AZ302" i="1"/>
  <c r="AS302" i="1"/>
  <c r="AN302" i="1"/>
  <c r="Q302" i="1" s="1"/>
  <c r="AM302" i="1"/>
  <c r="AL302" i="1"/>
  <c r="AF302" i="1"/>
  <c r="AE302" i="1"/>
  <c r="AD302" i="1" s="1"/>
  <c r="W302" i="1"/>
  <c r="U302" i="1"/>
  <c r="R302" i="1"/>
  <c r="P302" i="1"/>
  <c r="O302" i="1" s="1"/>
  <c r="BF301" i="1"/>
  <c r="BE301" i="1"/>
  <c r="BC301" i="1"/>
  <c r="BB301" i="1"/>
  <c r="AZ301" i="1"/>
  <c r="AL301" i="1" s="1"/>
  <c r="AS301" i="1"/>
  <c r="P301" i="1" s="1"/>
  <c r="O301" i="1" s="1"/>
  <c r="AN301" i="1"/>
  <c r="AM301" i="1"/>
  <c r="AF301" i="1"/>
  <c r="AE301" i="1"/>
  <c r="AD301" i="1" s="1"/>
  <c r="Z301" i="1"/>
  <c r="W301" i="1"/>
  <c r="R301" i="1"/>
  <c r="Q301" i="1"/>
  <c r="BF300" i="1"/>
  <c r="BE300" i="1"/>
  <c r="BC300" i="1"/>
  <c r="BD300" i="1" s="1"/>
  <c r="BB300" i="1"/>
  <c r="AZ300" i="1" s="1"/>
  <c r="AS300" i="1"/>
  <c r="P300" i="1" s="1"/>
  <c r="O300" i="1" s="1"/>
  <c r="AN300" i="1"/>
  <c r="AF300" i="1"/>
  <c r="AE300" i="1"/>
  <c r="AD300" i="1" s="1"/>
  <c r="Z300" i="1"/>
  <c r="W300" i="1"/>
  <c r="Q300" i="1"/>
  <c r="BF299" i="1"/>
  <c r="BE299" i="1"/>
  <c r="BD299" i="1"/>
  <c r="BC299" i="1"/>
  <c r="Z299" i="1" s="1"/>
  <c r="BB299" i="1"/>
  <c r="AZ299" i="1" s="1"/>
  <c r="BA299" i="1"/>
  <c r="AS299" i="1"/>
  <c r="P299" i="1" s="1"/>
  <c r="O299" i="1" s="1"/>
  <c r="AN299" i="1"/>
  <c r="AF299" i="1"/>
  <c r="AE299" i="1"/>
  <c r="AD299" i="1"/>
  <c r="W299" i="1"/>
  <c r="Q299" i="1"/>
  <c r="BF298" i="1"/>
  <c r="BE298" i="1"/>
  <c r="BC298" i="1"/>
  <c r="BB298" i="1"/>
  <c r="BA298" i="1"/>
  <c r="AZ298" i="1"/>
  <c r="AS298" i="1"/>
  <c r="AN298" i="1"/>
  <c r="Q298" i="1" s="1"/>
  <c r="AM298" i="1"/>
  <c r="AL298" i="1"/>
  <c r="AF298" i="1"/>
  <c r="AE298" i="1"/>
  <c r="AD298" i="1" s="1"/>
  <c r="W298" i="1"/>
  <c r="U298" i="1"/>
  <c r="R298" i="1"/>
  <c r="P298" i="1"/>
  <c r="O298" i="1" s="1"/>
  <c r="BF297" i="1"/>
  <c r="BE297" i="1"/>
  <c r="BC297" i="1"/>
  <c r="BB297" i="1"/>
  <c r="AZ297" i="1"/>
  <c r="AL297" i="1" s="1"/>
  <c r="AS297" i="1"/>
  <c r="P297" i="1" s="1"/>
  <c r="AN297" i="1"/>
  <c r="AM297" i="1"/>
  <c r="AF297" i="1"/>
  <c r="AE297" i="1"/>
  <c r="AD297" i="1" s="1"/>
  <c r="Z297" i="1"/>
  <c r="W297" i="1"/>
  <c r="R297" i="1"/>
  <c r="Q297" i="1"/>
  <c r="O297" i="1"/>
  <c r="BF296" i="1"/>
  <c r="BE296" i="1"/>
  <c r="BC296" i="1"/>
  <c r="BD296" i="1" s="1"/>
  <c r="BB296" i="1"/>
  <c r="AZ296" i="1" s="1"/>
  <c r="AS296" i="1"/>
  <c r="P296" i="1" s="1"/>
  <c r="O296" i="1" s="1"/>
  <c r="AN296" i="1"/>
  <c r="AF296" i="1"/>
  <c r="AE296" i="1"/>
  <c r="AD296" i="1" s="1"/>
  <c r="Z296" i="1"/>
  <c r="W296" i="1"/>
  <c r="Q296" i="1"/>
  <c r="BF295" i="1"/>
  <c r="BE295" i="1"/>
  <c r="BD295" i="1"/>
  <c r="BC295" i="1"/>
  <c r="Z295" i="1" s="1"/>
  <c r="AA295" i="1" s="1"/>
  <c r="AB295" i="1" s="1"/>
  <c r="BB295" i="1"/>
  <c r="AZ295" i="1" s="1"/>
  <c r="BA295" i="1"/>
  <c r="AS295" i="1"/>
  <c r="P295" i="1" s="1"/>
  <c r="O295" i="1" s="1"/>
  <c r="AN295" i="1"/>
  <c r="AF295" i="1"/>
  <c r="AE295" i="1"/>
  <c r="AD295" i="1"/>
  <c r="W295" i="1"/>
  <c r="Q295" i="1"/>
  <c r="BF294" i="1"/>
  <c r="BE294" i="1"/>
  <c r="BC294" i="1"/>
  <c r="BB294" i="1"/>
  <c r="BA294" i="1"/>
  <c r="AZ294" i="1"/>
  <c r="AS294" i="1"/>
  <c r="AN294" i="1"/>
  <c r="Q294" i="1" s="1"/>
  <c r="AM294" i="1"/>
  <c r="AL294" i="1"/>
  <c r="AF294" i="1"/>
  <c r="AE294" i="1"/>
  <c r="AD294" i="1" s="1"/>
  <c r="W294" i="1"/>
  <c r="U294" i="1"/>
  <c r="R294" i="1"/>
  <c r="P294" i="1"/>
  <c r="O294" i="1" s="1"/>
  <c r="BF293" i="1"/>
  <c r="BE293" i="1"/>
  <c r="BC293" i="1"/>
  <c r="BB293" i="1"/>
  <c r="AZ293" i="1"/>
  <c r="AL293" i="1" s="1"/>
  <c r="AS293" i="1"/>
  <c r="P293" i="1" s="1"/>
  <c r="O293" i="1" s="1"/>
  <c r="AN293" i="1"/>
  <c r="AM293" i="1"/>
  <c r="AF293" i="1"/>
  <c r="AE293" i="1"/>
  <c r="AD293" i="1" s="1"/>
  <c r="Z293" i="1"/>
  <c r="W293" i="1"/>
  <c r="R293" i="1"/>
  <c r="Q293" i="1"/>
  <c r="BF292" i="1"/>
  <c r="BE292" i="1"/>
  <c r="BC292" i="1"/>
  <c r="BD292" i="1" s="1"/>
  <c r="BB292" i="1"/>
  <c r="AZ292" i="1" s="1"/>
  <c r="AS292" i="1"/>
  <c r="P292" i="1" s="1"/>
  <c r="O292" i="1" s="1"/>
  <c r="AN292" i="1"/>
  <c r="AF292" i="1"/>
  <c r="AE292" i="1"/>
  <c r="AD292" i="1" s="1"/>
  <c r="Z292" i="1"/>
  <c r="W292" i="1"/>
  <c r="Q292" i="1"/>
  <c r="BF291" i="1"/>
  <c r="BE291" i="1"/>
  <c r="BD291" i="1"/>
  <c r="BC291" i="1"/>
  <c r="Z291" i="1" s="1"/>
  <c r="BB291" i="1"/>
  <c r="AZ291" i="1" s="1"/>
  <c r="BA291" i="1"/>
  <c r="AS291" i="1"/>
  <c r="P291" i="1" s="1"/>
  <c r="O291" i="1" s="1"/>
  <c r="AN291" i="1"/>
  <c r="AF291" i="1"/>
  <c r="AE291" i="1"/>
  <c r="AD291" i="1"/>
  <c r="AA291" i="1"/>
  <c r="AB291" i="1" s="1"/>
  <c r="W291" i="1"/>
  <c r="Q291" i="1"/>
  <c r="BF290" i="1"/>
  <c r="BE290" i="1"/>
  <c r="BC290" i="1"/>
  <c r="BB290" i="1"/>
  <c r="AZ290" i="1" s="1"/>
  <c r="AS290" i="1"/>
  <c r="AN290" i="1"/>
  <c r="Q290" i="1" s="1"/>
  <c r="AF290" i="1"/>
  <c r="AE290" i="1"/>
  <c r="AD290" i="1" s="1"/>
  <c r="W290" i="1"/>
  <c r="U290" i="1"/>
  <c r="P290" i="1"/>
  <c r="O290" i="1" s="1"/>
  <c r="BF289" i="1"/>
  <c r="BE289" i="1"/>
  <c r="BC289" i="1"/>
  <c r="BD289" i="1" s="1"/>
  <c r="BB289" i="1"/>
  <c r="AZ289" i="1"/>
  <c r="AL289" i="1" s="1"/>
  <c r="AS289" i="1"/>
  <c r="P289" i="1" s="1"/>
  <c r="O289" i="1" s="1"/>
  <c r="AN289" i="1"/>
  <c r="AM289" i="1"/>
  <c r="AF289" i="1"/>
  <c r="AE289" i="1"/>
  <c r="AD289" i="1" s="1"/>
  <c r="Z289" i="1"/>
  <c r="W289" i="1"/>
  <c r="R289" i="1"/>
  <c r="Q289" i="1"/>
  <c r="BF288" i="1"/>
  <c r="BE288" i="1"/>
  <c r="BC288" i="1"/>
  <c r="BD288" i="1" s="1"/>
  <c r="BB288" i="1"/>
  <c r="AZ288" i="1" s="1"/>
  <c r="AS288" i="1"/>
  <c r="P288" i="1" s="1"/>
  <c r="O288" i="1" s="1"/>
  <c r="AN288" i="1"/>
  <c r="AF288" i="1"/>
  <c r="AE288" i="1"/>
  <c r="AD288" i="1" s="1"/>
  <c r="Z288" i="1"/>
  <c r="W288" i="1"/>
  <c r="Q288" i="1"/>
  <c r="BF287" i="1"/>
  <c r="BE287" i="1"/>
  <c r="BD287" i="1"/>
  <c r="BC287" i="1"/>
  <c r="Z287" i="1" s="1"/>
  <c r="BB287" i="1"/>
  <c r="AZ287" i="1" s="1"/>
  <c r="BA287" i="1" s="1"/>
  <c r="AS287" i="1"/>
  <c r="P287" i="1" s="1"/>
  <c r="O287" i="1" s="1"/>
  <c r="AN287" i="1"/>
  <c r="AF287" i="1"/>
  <c r="AE287" i="1"/>
  <c r="AD287" i="1"/>
  <c r="W287" i="1"/>
  <c r="Q287" i="1"/>
  <c r="BF286" i="1"/>
  <c r="BE286" i="1"/>
  <c r="BC286" i="1"/>
  <c r="BB286" i="1"/>
  <c r="AZ286" i="1" s="1"/>
  <c r="AS286" i="1"/>
  <c r="AN286" i="1"/>
  <c r="Q286" i="1" s="1"/>
  <c r="AF286" i="1"/>
  <c r="AE286" i="1"/>
  <c r="AD286" i="1" s="1"/>
  <c r="W286" i="1"/>
  <c r="U286" i="1"/>
  <c r="P286" i="1"/>
  <c r="O286" i="1" s="1"/>
  <c r="BF285" i="1"/>
  <c r="BE285" i="1"/>
  <c r="BC285" i="1"/>
  <c r="BB285" i="1"/>
  <c r="AZ285" i="1"/>
  <c r="AL285" i="1" s="1"/>
  <c r="AS285" i="1"/>
  <c r="P285" i="1" s="1"/>
  <c r="AN285" i="1"/>
  <c r="AM285" i="1"/>
  <c r="AF285" i="1"/>
  <c r="AE285" i="1"/>
  <c r="AD285" i="1" s="1"/>
  <c r="Z285" i="1"/>
  <c r="W285" i="1"/>
  <c r="R285" i="1"/>
  <c r="Q285" i="1"/>
  <c r="O285" i="1"/>
  <c r="BF284" i="1"/>
  <c r="BE284" i="1"/>
  <c r="BC284" i="1"/>
  <c r="BD284" i="1" s="1"/>
  <c r="BB284" i="1"/>
  <c r="AZ284" i="1" s="1"/>
  <c r="AS284" i="1"/>
  <c r="P284" i="1" s="1"/>
  <c r="O284" i="1" s="1"/>
  <c r="AN284" i="1"/>
  <c r="AF284" i="1"/>
  <c r="AE284" i="1"/>
  <c r="AD284" i="1" s="1"/>
  <c r="Z284" i="1"/>
  <c r="W284" i="1"/>
  <c r="Q284" i="1"/>
  <c r="BF283" i="1"/>
  <c r="BE283" i="1"/>
  <c r="BD283" i="1"/>
  <c r="BC283" i="1"/>
  <c r="Z283" i="1" s="1"/>
  <c r="AA283" i="1" s="1"/>
  <c r="AB283" i="1" s="1"/>
  <c r="BB283" i="1"/>
  <c r="AZ283" i="1" s="1"/>
  <c r="BA283" i="1"/>
  <c r="AS283" i="1"/>
  <c r="P283" i="1" s="1"/>
  <c r="O283" i="1" s="1"/>
  <c r="AN283" i="1"/>
  <c r="AF283" i="1"/>
  <c r="AE283" i="1"/>
  <c r="AD283" i="1"/>
  <c r="W283" i="1"/>
  <c r="Q283" i="1"/>
  <c r="BF282" i="1"/>
  <c r="BE282" i="1"/>
  <c r="BC282" i="1"/>
  <c r="BB282" i="1"/>
  <c r="AZ282" i="1" s="1"/>
  <c r="AS282" i="1"/>
  <c r="AN282" i="1"/>
  <c r="Q282" i="1" s="1"/>
  <c r="AF282" i="1"/>
  <c r="AE282" i="1"/>
  <c r="AD282" i="1" s="1"/>
  <c r="W282" i="1"/>
  <c r="U282" i="1"/>
  <c r="P282" i="1"/>
  <c r="O282" i="1" s="1"/>
  <c r="BF281" i="1"/>
  <c r="BE281" i="1"/>
  <c r="BC281" i="1"/>
  <c r="BD281" i="1" s="1"/>
  <c r="BB281" i="1"/>
  <c r="AZ281" i="1"/>
  <c r="AL281" i="1" s="1"/>
  <c r="AS281" i="1"/>
  <c r="P281" i="1" s="1"/>
  <c r="AN281" i="1"/>
  <c r="AM281" i="1"/>
  <c r="AF281" i="1"/>
  <c r="AE281" i="1"/>
  <c r="AD281" i="1" s="1"/>
  <c r="Z281" i="1"/>
  <c r="W281" i="1"/>
  <c r="R281" i="1"/>
  <c r="Q281" i="1"/>
  <c r="O281" i="1"/>
  <c r="BF280" i="1"/>
  <c r="BE280" i="1"/>
  <c r="BC280" i="1"/>
  <c r="BD280" i="1" s="1"/>
  <c r="BB280" i="1"/>
  <c r="AZ280" i="1" s="1"/>
  <c r="AS280" i="1"/>
  <c r="P280" i="1" s="1"/>
  <c r="O280" i="1" s="1"/>
  <c r="AN280" i="1"/>
  <c r="AF280" i="1"/>
  <c r="AE280" i="1"/>
  <c r="AD280" i="1" s="1"/>
  <c r="Z280" i="1"/>
  <c r="W280" i="1"/>
  <c r="Q280" i="1"/>
  <c r="BF279" i="1"/>
  <c r="BE279" i="1"/>
  <c r="BD279" i="1"/>
  <c r="BC279" i="1"/>
  <c r="Z279" i="1" s="1"/>
  <c r="BB279" i="1"/>
  <c r="AZ279" i="1" s="1"/>
  <c r="AS279" i="1"/>
  <c r="P279" i="1" s="1"/>
  <c r="O279" i="1" s="1"/>
  <c r="AN279" i="1"/>
  <c r="AF279" i="1"/>
  <c r="AE279" i="1"/>
  <c r="AD279" i="1"/>
  <c r="AA279" i="1"/>
  <c r="AB279" i="1" s="1"/>
  <c r="W279" i="1"/>
  <c r="Q279" i="1"/>
  <c r="BF278" i="1"/>
  <c r="BE278" i="1"/>
  <c r="BC278" i="1"/>
  <c r="BB278" i="1"/>
  <c r="BA278" i="1"/>
  <c r="AZ278" i="1"/>
  <c r="AS278" i="1"/>
  <c r="AN278" i="1"/>
  <c r="Q278" i="1" s="1"/>
  <c r="AM278" i="1"/>
  <c r="AL278" i="1"/>
  <c r="AF278" i="1"/>
  <c r="AE278" i="1"/>
  <c r="AD278" i="1" s="1"/>
  <c r="W278" i="1"/>
  <c r="U278" i="1"/>
  <c r="R278" i="1"/>
  <c r="P278" i="1"/>
  <c r="O278" i="1" s="1"/>
  <c r="BF277" i="1"/>
  <c r="BE277" i="1"/>
  <c r="BC277" i="1"/>
  <c r="BD277" i="1" s="1"/>
  <c r="BB277" i="1"/>
  <c r="AZ277" i="1"/>
  <c r="AL277" i="1" s="1"/>
  <c r="AS277" i="1"/>
  <c r="P277" i="1" s="1"/>
  <c r="O277" i="1" s="1"/>
  <c r="AN277" i="1"/>
  <c r="AM277" i="1"/>
  <c r="AF277" i="1"/>
  <c r="AE277" i="1"/>
  <c r="AD277" i="1" s="1"/>
  <c r="Z277" i="1"/>
  <c r="W277" i="1"/>
  <c r="R277" i="1"/>
  <c r="Q277" i="1"/>
  <c r="BF276" i="1"/>
  <c r="BE276" i="1"/>
  <c r="BC276" i="1"/>
  <c r="BD276" i="1" s="1"/>
  <c r="BB276" i="1"/>
  <c r="AZ276" i="1" s="1"/>
  <c r="AS276" i="1"/>
  <c r="P276" i="1" s="1"/>
  <c r="O276" i="1" s="1"/>
  <c r="AN276" i="1"/>
  <c r="AF276" i="1"/>
  <c r="AE276" i="1"/>
  <c r="AD276" i="1" s="1"/>
  <c r="Z276" i="1"/>
  <c r="W276" i="1"/>
  <c r="Q276" i="1"/>
  <c r="BF275" i="1"/>
  <c r="BE275" i="1"/>
  <c r="BD275" i="1"/>
  <c r="BC275" i="1"/>
  <c r="Z275" i="1" s="1"/>
  <c r="BB275" i="1"/>
  <c r="AZ275" i="1" s="1"/>
  <c r="BA275" i="1" s="1"/>
  <c r="AS275" i="1"/>
  <c r="P275" i="1" s="1"/>
  <c r="O275" i="1" s="1"/>
  <c r="AN275" i="1"/>
  <c r="AF275" i="1"/>
  <c r="AE275" i="1"/>
  <c r="AD275" i="1"/>
  <c r="W275" i="1"/>
  <c r="Q275" i="1"/>
  <c r="BF274" i="1"/>
  <c r="BE274" i="1"/>
  <c r="BC274" i="1"/>
  <c r="BB274" i="1"/>
  <c r="BA274" i="1"/>
  <c r="AZ274" i="1"/>
  <c r="AS274" i="1"/>
  <c r="AN274" i="1"/>
  <c r="Q274" i="1" s="1"/>
  <c r="AM274" i="1"/>
  <c r="AL274" i="1"/>
  <c r="AF274" i="1"/>
  <c r="AE274" i="1"/>
  <c r="AD274" i="1" s="1"/>
  <c r="W274" i="1"/>
  <c r="U274" i="1"/>
  <c r="R274" i="1"/>
  <c r="P274" i="1"/>
  <c r="O274" i="1" s="1"/>
  <c r="BF273" i="1"/>
  <c r="BE273" i="1"/>
  <c r="BC273" i="1"/>
  <c r="BD273" i="1" s="1"/>
  <c r="BB273" i="1"/>
  <c r="AZ273" i="1"/>
  <c r="AL273" i="1" s="1"/>
  <c r="AS273" i="1"/>
  <c r="P273" i="1" s="1"/>
  <c r="AN273" i="1"/>
  <c r="AM273" i="1"/>
  <c r="AF273" i="1"/>
  <c r="AE273" i="1"/>
  <c r="AD273" i="1" s="1"/>
  <c r="Z273" i="1"/>
  <c r="W273" i="1"/>
  <c r="R273" i="1"/>
  <c r="Q273" i="1"/>
  <c r="O273" i="1"/>
  <c r="BF272" i="1"/>
  <c r="BE272" i="1"/>
  <c r="BC272" i="1"/>
  <c r="BD272" i="1" s="1"/>
  <c r="BB272" i="1"/>
  <c r="AZ272" i="1" s="1"/>
  <c r="AS272" i="1"/>
  <c r="P272" i="1" s="1"/>
  <c r="O272" i="1" s="1"/>
  <c r="AN272" i="1"/>
  <c r="AF272" i="1"/>
  <c r="AE272" i="1"/>
  <c r="AD272" i="1" s="1"/>
  <c r="Z272" i="1"/>
  <c r="W272" i="1"/>
  <c r="Q272" i="1"/>
  <c r="BF271" i="1"/>
  <c r="BE271" i="1"/>
  <c r="BD271" i="1"/>
  <c r="BC271" i="1"/>
  <c r="Z271" i="1" s="1"/>
  <c r="AA271" i="1" s="1"/>
  <c r="AB271" i="1" s="1"/>
  <c r="BB271" i="1"/>
  <c r="AZ271" i="1" s="1"/>
  <c r="BA271" i="1"/>
  <c r="AS271" i="1"/>
  <c r="P271" i="1" s="1"/>
  <c r="O271" i="1" s="1"/>
  <c r="AN271" i="1"/>
  <c r="AI271" i="1"/>
  <c r="AF271" i="1"/>
  <c r="AE271" i="1"/>
  <c r="AD271" i="1"/>
  <c r="W271" i="1"/>
  <c r="Q271" i="1"/>
  <c r="BF270" i="1"/>
  <c r="BE270" i="1"/>
  <c r="BC270" i="1"/>
  <c r="BB270" i="1"/>
  <c r="BA270" i="1"/>
  <c r="AZ270" i="1"/>
  <c r="AS270" i="1"/>
  <c r="AN270" i="1"/>
  <c r="Q270" i="1" s="1"/>
  <c r="AM270" i="1"/>
  <c r="AL270" i="1"/>
  <c r="AF270" i="1"/>
  <c r="AE270" i="1"/>
  <c r="AD270" i="1" s="1"/>
  <c r="W270" i="1"/>
  <c r="U270" i="1"/>
  <c r="R270" i="1"/>
  <c r="P270" i="1"/>
  <c r="O270" i="1" s="1"/>
  <c r="BF269" i="1"/>
  <c r="BE269" i="1"/>
  <c r="BC269" i="1"/>
  <c r="BB269" i="1"/>
  <c r="AZ269" i="1"/>
  <c r="AL269" i="1" s="1"/>
  <c r="AS269" i="1"/>
  <c r="P269" i="1" s="1"/>
  <c r="AN269" i="1"/>
  <c r="AM269" i="1"/>
  <c r="AF269" i="1"/>
  <c r="AE269" i="1"/>
  <c r="AD269" i="1" s="1"/>
  <c r="Z269" i="1"/>
  <c r="W269" i="1"/>
  <c r="R269" i="1"/>
  <c r="Q269" i="1"/>
  <c r="O269" i="1"/>
  <c r="BF268" i="1"/>
  <c r="BE268" i="1"/>
  <c r="BC268" i="1"/>
  <c r="BD268" i="1" s="1"/>
  <c r="BB268" i="1"/>
  <c r="AZ268" i="1" s="1"/>
  <c r="AS268" i="1"/>
  <c r="P268" i="1" s="1"/>
  <c r="O268" i="1" s="1"/>
  <c r="AN268" i="1"/>
  <c r="AF268" i="1"/>
  <c r="AE268" i="1"/>
  <c r="AD268" i="1" s="1"/>
  <c r="Z268" i="1"/>
  <c r="W268" i="1"/>
  <c r="Q268" i="1"/>
  <c r="BF267" i="1"/>
  <c r="BE267" i="1"/>
  <c r="BD267" i="1"/>
  <c r="BC267" i="1"/>
  <c r="Z267" i="1" s="1"/>
  <c r="BB267" i="1"/>
  <c r="AZ267" i="1" s="1"/>
  <c r="BA267" i="1" s="1"/>
  <c r="AS267" i="1"/>
  <c r="P267" i="1" s="1"/>
  <c r="O267" i="1" s="1"/>
  <c r="AN267" i="1"/>
  <c r="AF267" i="1"/>
  <c r="AE267" i="1"/>
  <c r="AD267" i="1"/>
  <c r="AA267" i="1"/>
  <c r="AB267" i="1" s="1"/>
  <c r="AI267" i="1" s="1"/>
  <c r="W267" i="1"/>
  <c r="Q267" i="1"/>
  <c r="BF266" i="1"/>
  <c r="BE266" i="1"/>
  <c r="BC266" i="1"/>
  <c r="BB266" i="1"/>
  <c r="BA266" i="1"/>
  <c r="AZ266" i="1"/>
  <c r="AS266" i="1"/>
  <c r="AN266" i="1"/>
  <c r="Q266" i="1" s="1"/>
  <c r="AM266" i="1"/>
  <c r="AL266" i="1"/>
  <c r="AF266" i="1"/>
  <c r="AE266" i="1"/>
  <c r="W266" i="1"/>
  <c r="U266" i="1"/>
  <c r="R266" i="1"/>
  <c r="P266" i="1"/>
  <c r="O266" i="1"/>
  <c r="AH266" i="1" s="1"/>
  <c r="BF265" i="1"/>
  <c r="BE265" i="1"/>
  <c r="BC265" i="1"/>
  <c r="BD265" i="1" s="1"/>
  <c r="BB265" i="1"/>
  <c r="AZ265" i="1"/>
  <c r="AS265" i="1"/>
  <c r="P265" i="1" s="1"/>
  <c r="O265" i="1" s="1"/>
  <c r="AN265" i="1"/>
  <c r="AM265" i="1"/>
  <c r="AF265" i="1"/>
  <c r="AE265" i="1"/>
  <c r="AD265" i="1" s="1"/>
  <c r="Z265" i="1"/>
  <c r="W265" i="1"/>
  <c r="R265" i="1"/>
  <c r="Q265" i="1"/>
  <c r="BF264" i="1"/>
  <c r="BE264" i="1"/>
  <c r="BC264" i="1"/>
  <c r="BD264" i="1" s="1"/>
  <c r="BB264" i="1"/>
  <c r="AZ264" i="1" s="1"/>
  <c r="AS264" i="1"/>
  <c r="P264" i="1" s="1"/>
  <c r="O264" i="1" s="1"/>
  <c r="AN264" i="1"/>
  <c r="AF264" i="1"/>
  <c r="AE264" i="1"/>
  <c r="AD264" i="1" s="1"/>
  <c r="AA264" i="1"/>
  <c r="AB264" i="1" s="1"/>
  <c r="Z264" i="1"/>
  <c r="W264" i="1"/>
  <c r="Q264" i="1"/>
  <c r="BF263" i="1"/>
  <c r="BE263" i="1"/>
  <c r="BD263" i="1"/>
  <c r="BC263" i="1"/>
  <c r="Z263" i="1" s="1"/>
  <c r="BB263" i="1"/>
  <c r="AZ263" i="1" s="1"/>
  <c r="BA263" i="1"/>
  <c r="AS263" i="1"/>
  <c r="P263" i="1" s="1"/>
  <c r="O263" i="1" s="1"/>
  <c r="AN263" i="1"/>
  <c r="AF263" i="1"/>
  <c r="AE263" i="1"/>
  <c r="AD263" i="1"/>
  <c r="AA263" i="1"/>
  <c r="AB263" i="1" s="1"/>
  <c r="W263" i="1"/>
  <c r="Q263" i="1"/>
  <c r="BF262" i="1"/>
  <c r="BE262" i="1"/>
  <c r="BC262" i="1"/>
  <c r="BB262" i="1"/>
  <c r="AZ262" i="1" s="1"/>
  <c r="U262" i="1" s="1"/>
  <c r="AS262" i="1"/>
  <c r="AN262" i="1"/>
  <c r="Q262" i="1" s="1"/>
  <c r="AF262" i="1"/>
  <c r="AE262" i="1"/>
  <c r="W262" i="1"/>
  <c r="P262" i="1"/>
  <c r="O262" i="1"/>
  <c r="AH262" i="1" s="1"/>
  <c r="BF261" i="1"/>
  <c r="BE261" i="1"/>
  <c r="BC261" i="1"/>
  <c r="BD261" i="1" s="1"/>
  <c r="BB261" i="1"/>
  <c r="AZ261" i="1"/>
  <c r="AM261" i="1" s="1"/>
  <c r="AS261" i="1"/>
  <c r="P261" i="1" s="1"/>
  <c r="O261" i="1" s="1"/>
  <c r="AN261" i="1"/>
  <c r="AF261" i="1"/>
  <c r="AE261" i="1"/>
  <c r="AD261" i="1" s="1"/>
  <c r="Z261" i="1"/>
  <c r="W261" i="1"/>
  <c r="Q261" i="1"/>
  <c r="BF260" i="1"/>
  <c r="BE260" i="1"/>
  <c r="BC260" i="1"/>
  <c r="BD260" i="1" s="1"/>
  <c r="BB260" i="1"/>
  <c r="AZ260" i="1" s="1"/>
  <c r="BA260" i="1" s="1"/>
  <c r="AS260" i="1"/>
  <c r="P260" i="1" s="1"/>
  <c r="O260" i="1" s="1"/>
  <c r="AN260" i="1"/>
  <c r="AF260" i="1"/>
  <c r="AE260" i="1"/>
  <c r="AD260" i="1" s="1"/>
  <c r="AA260" i="1"/>
  <c r="AB260" i="1" s="1"/>
  <c r="Z260" i="1"/>
  <c r="W260" i="1"/>
  <c r="Q260" i="1"/>
  <c r="BF259" i="1"/>
  <c r="BE259" i="1"/>
  <c r="BD259" i="1"/>
  <c r="BC259" i="1"/>
  <c r="Z259" i="1" s="1"/>
  <c r="BB259" i="1"/>
  <c r="AZ259" i="1" s="1"/>
  <c r="AS259" i="1"/>
  <c r="P259" i="1" s="1"/>
  <c r="O259" i="1" s="1"/>
  <c r="AA259" i="1" s="1"/>
  <c r="AB259" i="1" s="1"/>
  <c r="AN259" i="1"/>
  <c r="AF259" i="1"/>
  <c r="AE259" i="1"/>
  <c r="AD259" i="1"/>
  <c r="W259" i="1"/>
  <c r="Q259" i="1"/>
  <c r="BF258" i="1"/>
  <c r="BE258" i="1"/>
  <c r="BC258" i="1"/>
  <c r="BB258" i="1"/>
  <c r="AZ258" i="1" s="1"/>
  <c r="AS258" i="1"/>
  <c r="AN258" i="1"/>
  <c r="Q258" i="1" s="1"/>
  <c r="AM258" i="1"/>
  <c r="AF258" i="1"/>
  <c r="AE258" i="1"/>
  <c r="AD258" i="1" s="1"/>
  <c r="W258" i="1"/>
  <c r="U258" i="1"/>
  <c r="P258" i="1"/>
  <c r="O258" i="1"/>
  <c r="BF257" i="1"/>
  <c r="BE257" i="1"/>
  <c r="BC257" i="1"/>
  <c r="BB257" i="1"/>
  <c r="AZ257" i="1"/>
  <c r="AS257" i="1"/>
  <c r="P257" i="1" s="1"/>
  <c r="O257" i="1" s="1"/>
  <c r="AN257" i="1"/>
  <c r="AM257" i="1"/>
  <c r="AF257" i="1"/>
  <c r="AE257" i="1"/>
  <c r="Z257" i="1"/>
  <c r="W257" i="1"/>
  <c r="Q257" i="1"/>
  <c r="BF256" i="1"/>
  <c r="BE256" i="1"/>
  <c r="BC256" i="1"/>
  <c r="BD256" i="1" s="1"/>
  <c r="BB256" i="1"/>
  <c r="AZ256" i="1" s="1"/>
  <c r="AS256" i="1"/>
  <c r="P256" i="1" s="1"/>
  <c r="O256" i="1" s="1"/>
  <c r="AH256" i="1" s="1"/>
  <c r="AN256" i="1"/>
  <c r="AF256" i="1"/>
  <c r="AE256" i="1"/>
  <c r="AD256" i="1" s="1"/>
  <c r="Z256" i="1"/>
  <c r="W256" i="1"/>
  <c r="Q256" i="1"/>
  <c r="BF255" i="1"/>
  <c r="BE255" i="1"/>
  <c r="BD255" i="1"/>
  <c r="BC255" i="1"/>
  <c r="Z255" i="1" s="1"/>
  <c r="BB255" i="1"/>
  <c r="AZ255" i="1" s="1"/>
  <c r="AS255" i="1"/>
  <c r="P255" i="1" s="1"/>
  <c r="O255" i="1" s="1"/>
  <c r="AA255" i="1" s="1"/>
  <c r="AB255" i="1" s="1"/>
  <c r="AN255" i="1"/>
  <c r="AF255" i="1"/>
  <c r="AE255" i="1"/>
  <c r="AD255" i="1"/>
  <c r="W255" i="1"/>
  <c r="Q255" i="1"/>
  <c r="BF254" i="1"/>
  <c r="BE254" i="1"/>
  <c r="BD254" i="1" s="1"/>
  <c r="BC254" i="1"/>
  <c r="Z254" i="1" s="1"/>
  <c r="BB254" i="1"/>
  <c r="AZ254" i="1" s="1"/>
  <c r="AS254" i="1"/>
  <c r="AN254" i="1"/>
  <c r="Q254" i="1" s="1"/>
  <c r="AF254" i="1"/>
  <c r="AE254" i="1"/>
  <c r="AD254" i="1"/>
  <c r="W254" i="1"/>
  <c r="P254" i="1"/>
  <c r="O254" i="1" s="1"/>
  <c r="BF253" i="1"/>
  <c r="Z253" i="1" s="1"/>
  <c r="BE253" i="1"/>
  <c r="BC253" i="1"/>
  <c r="BD253" i="1" s="1"/>
  <c r="BB253" i="1"/>
  <c r="AZ253" i="1"/>
  <c r="AS253" i="1"/>
  <c r="AN253" i="1"/>
  <c r="Q253" i="1" s="1"/>
  <c r="AM253" i="1"/>
  <c r="AH253" i="1"/>
  <c r="AF253" i="1"/>
  <c r="AE253" i="1"/>
  <c r="W253" i="1"/>
  <c r="R253" i="1"/>
  <c r="P253" i="1"/>
  <c r="O253" i="1" s="1"/>
  <c r="BF252" i="1"/>
  <c r="BE252" i="1"/>
  <c r="BC252" i="1"/>
  <c r="BD252" i="1" s="1"/>
  <c r="BB252" i="1"/>
  <c r="BA252" i="1"/>
  <c r="AZ252" i="1"/>
  <c r="AS252" i="1"/>
  <c r="P252" i="1" s="1"/>
  <c r="O252" i="1" s="1"/>
  <c r="AA252" i="1" s="1"/>
  <c r="AB252" i="1" s="1"/>
  <c r="AN252" i="1"/>
  <c r="AF252" i="1"/>
  <c r="AE252" i="1"/>
  <c r="AD252" i="1" s="1"/>
  <c r="Z252" i="1"/>
  <c r="W252" i="1"/>
  <c r="R252" i="1"/>
  <c r="Q252" i="1"/>
  <c r="BF251" i="1"/>
  <c r="BE251" i="1"/>
  <c r="BD251" i="1"/>
  <c r="BC251" i="1"/>
  <c r="Z251" i="1" s="1"/>
  <c r="BB251" i="1"/>
  <c r="AZ251" i="1" s="1"/>
  <c r="BA251" i="1"/>
  <c r="AS251" i="1"/>
  <c r="P251" i="1" s="1"/>
  <c r="O251" i="1" s="1"/>
  <c r="AN251" i="1"/>
  <c r="AL251" i="1"/>
  <c r="AF251" i="1"/>
  <c r="AE251" i="1"/>
  <c r="AD251" i="1"/>
  <c r="W251" i="1"/>
  <c r="U251" i="1"/>
  <c r="Q251" i="1"/>
  <c r="BF250" i="1"/>
  <c r="BE250" i="1"/>
  <c r="BD250" i="1"/>
  <c r="BC250" i="1"/>
  <c r="Z250" i="1" s="1"/>
  <c r="BB250" i="1"/>
  <c r="AZ250" i="1" s="1"/>
  <c r="AS250" i="1"/>
  <c r="AN250" i="1"/>
  <c r="Q250" i="1" s="1"/>
  <c r="AM250" i="1"/>
  <c r="AL250" i="1"/>
  <c r="AF250" i="1"/>
  <c r="AE250" i="1"/>
  <c r="AD250" i="1" s="1"/>
  <c r="W250" i="1"/>
  <c r="P250" i="1"/>
  <c r="O250" i="1" s="1"/>
  <c r="BF249" i="1"/>
  <c r="BE249" i="1"/>
  <c r="BC249" i="1"/>
  <c r="BB249" i="1"/>
  <c r="AZ249" i="1"/>
  <c r="R249" i="1" s="1"/>
  <c r="AS249" i="1"/>
  <c r="AN249" i="1"/>
  <c r="AM249" i="1"/>
  <c r="AF249" i="1"/>
  <c r="AE249" i="1"/>
  <c r="AD249" i="1" s="1"/>
  <c r="Z249" i="1"/>
  <c r="W249" i="1"/>
  <c r="Q249" i="1"/>
  <c r="P249" i="1"/>
  <c r="O249" i="1"/>
  <c r="BF248" i="1"/>
  <c r="BE248" i="1"/>
  <c r="BC248" i="1"/>
  <c r="BD248" i="1" s="1"/>
  <c r="BB248" i="1"/>
  <c r="AZ248" i="1"/>
  <c r="AS248" i="1"/>
  <c r="P248" i="1" s="1"/>
  <c r="O248" i="1" s="1"/>
  <c r="AN248" i="1"/>
  <c r="AH248" i="1"/>
  <c r="AF248" i="1"/>
  <c r="AE248" i="1"/>
  <c r="AD248" i="1" s="1"/>
  <c r="AA248" i="1"/>
  <c r="AB248" i="1" s="1"/>
  <c r="Z248" i="1"/>
  <c r="W248" i="1"/>
  <c r="R248" i="1"/>
  <c r="Q248" i="1"/>
  <c r="BF247" i="1"/>
  <c r="BE247" i="1"/>
  <c r="BC247" i="1"/>
  <c r="Z247" i="1" s="1"/>
  <c r="BB247" i="1"/>
  <c r="AZ247" i="1" s="1"/>
  <c r="BA247" i="1" s="1"/>
  <c r="AS247" i="1"/>
  <c r="P247" i="1" s="1"/>
  <c r="O247" i="1" s="1"/>
  <c r="AN247" i="1"/>
  <c r="AL247" i="1"/>
  <c r="AF247" i="1"/>
  <c r="AE247" i="1"/>
  <c r="AD247" i="1"/>
  <c r="W247" i="1"/>
  <c r="U247" i="1"/>
  <c r="Q247" i="1"/>
  <c r="BF246" i="1"/>
  <c r="BE246" i="1"/>
  <c r="BC246" i="1"/>
  <c r="BB246" i="1"/>
  <c r="BA246" i="1"/>
  <c r="AZ246" i="1"/>
  <c r="AS246" i="1"/>
  <c r="AN246" i="1"/>
  <c r="Q246" i="1" s="1"/>
  <c r="AM246" i="1"/>
  <c r="AL246" i="1"/>
  <c r="AF246" i="1"/>
  <c r="AE246" i="1"/>
  <c r="AD246" i="1"/>
  <c r="W246" i="1"/>
  <c r="U246" i="1"/>
  <c r="R246" i="1"/>
  <c r="P246" i="1"/>
  <c r="O246" i="1"/>
  <c r="BF245" i="1"/>
  <c r="BE245" i="1"/>
  <c r="BC245" i="1"/>
  <c r="BB245" i="1"/>
  <c r="AZ245" i="1"/>
  <c r="AS245" i="1"/>
  <c r="P245" i="1" s="1"/>
  <c r="O245" i="1" s="1"/>
  <c r="AN245" i="1"/>
  <c r="AM245" i="1"/>
  <c r="AF245" i="1"/>
  <c r="AE245" i="1"/>
  <c r="Z245" i="1"/>
  <c r="W245" i="1"/>
  <c r="Q245" i="1"/>
  <c r="BF244" i="1"/>
  <c r="BE244" i="1"/>
  <c r="BC244" i="1"/>
  <c r="BD244" i="1" s="1"/>
  <c r="BB244" i="1"/>
  <c r="AZ244" i="1" s="1"/>
  <c r="AS244" i="1"/>
  <c r="P244" i="1" s="1"/>
  <c r="O244" i="1" s="1"/>
  <c r="AN244" i="1"/>
  <c r="AF244" i="1"/>
  <c r="AE244" i="1"/>
  <c r="AD244" i="1" s="1"/>
  <c r="Z244" i="1"/>
  <c r="W244" i="1"/>
  <c r="Q244" i="1"/>
  <c r="BF243" i="1"/>
  <c r="BE243" i="1"/>
  <c r="BC243" i="1"/>
  <c r="BB243" i="1"/>
  <c r="AZ243" i="1" s="1"/>
  <c r="R243" i="1" s="1"/>
  <c r="BA243" i="1"/>
  <c r="AS243" i="1"/>
  <c r="P243" i="1" s="1"/>
  <c r="AN243" i="1"/>
  <c r="AM243" i="1"/>
  <c r="AL243" i="1"/>
  <c r="AF243" i="1"/>
  <c r="AE243" i="1"/>
  <c r="AD243" i="1"/>
  <c r="W243" i="1"/>
  <c r="Q243" i="1"/>
  <c r="O243" i="1"/>
  <c r="BF242" i="1"/>
  <c r="BE242" i="1"/>
  <c r="BD242" i="1" s="1"/>
  <c r="BC242" i="1"/>
  <c r="BB242" i="1"/>
  <c r="BA242" i="1"/>
  <c r="AZ242" i="1"/>
  <c r="AS242" i="1"/>
  <c r="P242" i="1" s="1"/>
  <c r="O242" i="1" s="1"/>
  <c r="AN242" i="1"/>
  <c r="AM242" i="1"/>
  <c r="AL242" i="1"/>
  <c r="AF242" i="1"/>
  <c r="AE242" i="1"/>
  <c r="AD242" i="1" s="1"/>
  <c r="W242" i="1"/>
  <c r="U242" i="1"/>
  <c r="R242" i="1"/>
  <c r="Q242" i="1"/>
  <c r="BF241" i="1"/>
  <c r="BE241" i="1"/>
  <c r="BC241" i="1"/>
  <c r="BB241" i="1"/>
  <c r="BA241" i="1"/>
  <c r="AZ241" i="1"/>
  <c r="AL241" i="1" s="1"/>
  <c r="AS241" i="1"/>
  <c r="AN241" i="1"/>
  <c r="AM241" i="1"/>
  <c r="AF241" i="1"/>
  <c r="AE241" i="1"/>
  <c r="W241" i="1"/>
  <c r="U241" i="1"/>
  <c r="R241" i="1"/>
  <c r="Q241" i="1"/>
  <c r="P241" i="1"/>
  <c r="O241" i="1"/>
  <c r="BF240" i="1"/>
  <c r="BE240" i="1"/>
  <c r="BC240" i="1"/>
  <c r="Z240" i="1" s="1"/>
  <c r="BB240" i="1"/>
  <c r="BA240" i="1"/>
  <c r="AZ240" i="1"/>
  <c r="AL240" i="1" s="1"/>
  <c r="AS240" i="1"/>
  <c r="P240" i="1" s="1"/>
  <c r="O240" i="1" s="1"/>
  <c r="AN240" i="1"/>
  <c r="AF240" i="1"/>
  <c r="AE240" i="1"/>
  <c r="AD240" i="1" s="1"/>
  <c r="W240" i="1"/>
  <c r="R240" i="1"/>
  <c r="Q240" i="1"/>
  <c r="BF239" i="1"/>
  <c r="BE239" i="1"/>
  <c r="BC239" i="1"/>
  <c r="BB239" i="1"/>
  <c r="AZ239" i="1" s="1"/>
  <c r="R239" i="1" s="1"/>
  <c r="BA239" i="1"/>
  <c r="AS239" i="1"/>
  <c r="P239" i="1" s="1"/>
  <c r="AN239" i="1"/>
  <c r="AM239" i="1"/>
  <c r="AL239" i="1"/>
  <c r="AF239" i="1"/>
  <c r="AE239" i="1"/>
  <c r="AD239" i="1"/>
  <c r="W239" i="1"/>
  <c r="Q239" i="1"/>
  <c r="O239" i="1"/>
  <c r="BF238" i="1"/>
  <c r="BE238" i="1"/>
  <c r="BD238" i="1" s="1"/>
  <c r="BC238" i="1"/>
  <c r="BB238" i="1"/>
  <c r="AZ238" i="1" s="1"/>
  <c r="R238" i="1" s="1"/>
  <c r="BA238" i="1"/>
  <c r="AS238" i="1"/>
  <c r="AN238" i="1"/>
  <c r="Q238" i="1" s="1"/>
  <c r="AL238" i="1"/>
  <c r="AF238" i="1"/>
  <c r="AE238" i="1"/>
  <c r="AD238" i="1"/>
  <c r="W238" i="1"/>
  <c r="P238" i="1"/>
  <c r="O238" i="1" s="1"/>
  <c r="BF237" i="1"/>
  <c r="BE237" i="1"/>
  <c r="BC237" i="1"/>
  <c r="BD237" i="1" s="1"/>
  <c r="BB237" i="1"/>
  <c r="BA237" i="1"/>
  <c r="AZ237" i="1"/>
  <c r="AL237" i="1" s="1"/>
  <c r="AS237" i="1"/>
  <c r="P237" i="1" s="1"/>
  <c r="O237" i="1" s="1"/>
  <c r="AN237" i="1"/>
  <c r="Q237" i="1" s="1"/>
  <c r="AF237" i="1"/>
  <c r="AE237" i="1"/>
  <c r="AD237" i="1" s="1"/>
  <c r="Z237" i="1"/>
  <c r="AA237" i="1" s="1"/>
  <c r="AB237" i="1" s="1"/>
  <c r="W237" i="1"/>
  <c r="U237" i="1"/>
  <c r="R237" i="1"/>
  <c r="BF236" i="1"/>
  <c r="BE236" i="1"/>
  <c r="BC236" i="1"/>
  <c r="BB236" i="1"/>
  <c r="AZ236" i="1" s="1"/>
  <c r="AS236" i="1"/>
  <c r="P236" i="1" s="1"/>
  <c r="AN236" i="1"/>
  <c r="AF236" i="1"/>
  <c r="AE236" i="1"/>
  <c r="AD236" i="1" s="1"/>
  <c r="Z236" i="1"/>
  <c r="AA236" i="1" s="1"/>
  <c r="AB236" i="1" s="1"/>
  <c r="W236" i="1"/>
  <c r="R236" i="1"/>
  <c r="Q236" i="1"/>
  <c r="O236" i="1"/>
  <c r="AH236" i="1" s="1"/>
  <c r="BF235" i="1"/>
  <c r="BE235" i="1"/>
  <c r="BD235" i="1"/>
  <c r="BC235" i="1"/>
  <c r="Z235" i="1" s="1"/>
  <c r="BB235" i="1"/>
  <c r="AZ235" i="1" s="1"/>
  <c r="R235" i="1" s="1"/>
  <c r="BA235" i="1"/>
  <c r="AS235" i="1"/>
  <c r="P235" i="1" s="1"/>
  <c r="AN235" i="1"/>
  <c r="AM235" i="1"/>
  <c r="AF235" i="1"/>
  <c r="AE235" i="1"/>
  <c r="AD235" i="1" s="1"/>
  <c r="W235" i="1"/>
  <c r="U235" i="1"/>
  <c r="Q235" i="1"/>
  <c r="O235" i="1"/>
  <c r="BF234" i="1"/>
  <c r="BE234" i="1"/>
  <c r="BC234" i="1"/>
  <c r="Z234" i="1" s="1"/>
  <c r="BB234" i="1"/>
  <c r="AZ234" i="1" s="1"/>
  <c r="R234" i="1" s="1"/>
  <c r="AS234" i="1"/>
  <c r="AN234" i="1"/>
  <c r="Q234" i="1" s="1"/>
  <c r="AL234" i="1"/>
  <c r="AF234" i="1"/>
  <c r="AE234" i="1"/>
  <c r="AD234" i="1" s="1"/>
  <c r="AA234" i="1"/>
  <c r="AB234" i="1" s="1"/>
  <c r="W234" i="1"/>
  <c r="U234" i="1"/>
  <c r="P234" i="1"/>
  <c r="O234" i="1" s="1"/>
  <c r="BF233" i="1"/>
  <c r="Z233" i="1" s="1"/>
  <c r="BE233" i="1"/>
  <c r="BC233" i="1"/>
  <c r="BB233" i="1"/>
  <c r="BA233" i="1"/>
  <c r="AZ233" i="1"/>
  <c r="AL233" i="1" s="1"/>
  <c r="AS233" i="1"/>
  <c r="P233" i="1" s="1"/>
  <c r="O233" i="1" s="1"/>
  <c r="AN233" i="1"/>
  <c r="AM233" i="1"/>
  <c r="AF233" i="1"/>
  <c r="AE233" i="1"/>
  <c r="AD233" i="1" s="1"/>
  <c r="W233" i="1"/>
  <c r="U233" i="1"/>
  <c r="R233" i="1"/>
  <c r="Q233" i="1"/>
  <c r="BF232" i="1"/>
  <c r="BE232" i="1"/>
  <c r="BC232" i="1"/>
  <c r="BB232" i="1"/>
  <c r="AZ232" i="1" s="1"/>
  <c r="AS232" i="1"/>
  <c r="P232" i="1" s="1"/>
  <c r="AN232" i="1"/>
  <c r="AF232" i="1"/>
  <c r="AE232" i="1"/>
  <c r="AD232" i="1" s="1"/>
  <c r="Z232" i="1"/>
  <c r="W232" i="1"/>
  <c r="Q232" i="1"/>
  <c r="O232" i="1"/>
  <c r="BF231" i="1"/>
  <c r="BE231" i="1"/>
  <c r="BD231" i="1" s="1"/>
  <c r="BC231" i="1"/>
  <c r="Z231" i="1" s="1"/>
  <c r="BB231" i="1"/>
  <c r="AZ231" i="1" s="1"/>
  <c r="R231" i="1" s="1"/>
  <c r="BA231" i="1"/>
  <c r="AS231" i="1"/>
  <c r="P231" i="1" s="1"/>
  <c r="O231" i="1" s="1"/>
  <c r="AN231" i="1"/>
  <c r="AL231" i="1"/>
  <c r="AF231" i="1"/>
  <c r="AE231" i="1"/>
  <c r="AD231" i="1" s="1"/>
  <c r="W231" i="1"/>
  <c r="U231" i="1"/>
  <c r="Q231" i="1"/>
  <c r="BF230" i="1"/>
  <c r="BE230" i="1"/>
  <c r="BC230" i="1"/>
  <c r="BB230" i="1"/>
  <c r="BA230" i="1"/>
  <c r="AZ230" i="1"/>
  <c r="AS230" i="1"/>
  <c r="AN230" i="1"/>
  <c r="Q230" i="1" s="1"/>
  <c r="AM230" i="1"/>
  <c r="AL230" i="1"/>
  <c r="AF230" i="1"/>
  <c r="AE230" i="1"/>
  <c r="AD230" i="1"/>
  <c r="W230" i="1"/>
  <c r="U230" i="1"/>
  <c r="R230" i="1"/>
  <c r="P230" i="1"/>
  <c r="O230" i="1" s="1"/>
  <c r="BF229" i="1"/>
  <c r="Z229" i="1" s="1"/>
  <c r="BE229" i="1"/>
  <c r="BC229" i="1"/>
  <c r="BB229" i="1"/>
  <c r="BA229" i="1"/>
  <c r="AZ229" i="1"/>
  <c r="AL229" i="1" s="1"/>
  <c r="AS229" i="1"/>
  <c r="P229" i="1" s="1"/>
  <c r="O229" i="1" s="1"/>
  <c r="AN229" i="1"/>
  <c r="AM229" i="1"/>
  <c r="AF229" i="1"/>
  <c r="AE229" i="1"/>
  <c r="AD229" i="1" s="1"/>
  <c r="W229" i="1"/>
  <c r="U229" i="1"/>
  <c r="R229" i="1"/>
  <c r="Q229" i="1"/>
  <c r="BF228" i="1"/>
  <c r="BE228" i="1"/>
  <c r="BC228" i="1"/>
  <c r="BB228" i="1"/>
  <c r="AZ228" i="1" s="1"/>
  <c r="AS228" i="1"/>
  <c r="P228" i="1" s="1"/>
  <c r="AN228" i="1"/>
  <c r="AF228" i="1"/>
  <c r="AE228" i="1"/>
  <c r="AD228" i="1" s="1"/>
  <c r="Z228" i="1"/>
  <c r="W228" i="1"/>
  <c r="Q228" i="1"/>
  <c r="O228" i="1"/>
  <c r="BF227" i="1"/>
  <c r="BE227" i="1"/>
  <c r="BD227" i="1" s="1"/>
  <c r="BC227" i="1"/>
  <c r="Z227" i="1" s="1"/>
  <c r="BB227" i="1"/>
  <c r="AZ227" i="1" s="1"/>
  <c r="AM227" i="1" s="1"/>
  <c r="BA227" i="1"/>
  <c r="AS227" i="1"/>
  <c r="AN227" i="1"/>
  <c r="AL227" i="1"/>
  <c r="AF227" i="1"/>
  <c r="AE227" i="1"/>
  <c r="AD227" i="1" s="1"/>
  <c r="W227" i="1"/>
  <c r="Q227" i="1"/>
  <c r="P227" i="1"/>
  <c r="O227" i="1" s="1"/>
  <c r="BF226" i="1"/>
  <c r="Z226" i="1" s="1"/>
  <c r="BE226" i="1"/>
  <c r="BD226" i="1"/>
  <c r="BC226" i="1"/>
  <c r="BB226" i="1"/>
  <c r="AZ226" i="1"/>
  <c r="AM226" i="1" s="1"/>
  <c r="AS226" i="1"/>
  <c r="AN226" i="1"/>
  <c r="Q226" i="1" s="1"/>
  <c r="AL226" i="1"/>
  <c r="AF226" i="1"/>
  <c r="AD226" i="1" s="1"/>
  <c r="AE226" i="1"/>
  <c r="W226" i="1"/>
  <c r="R226" i="1"/>
  <c r="P226" i="1"/>
  <c r="O226" i="1" s="1"/>
  <c r="AH226" i="1" s="1"/>
  <c r="BF225" i="1"/>
  <c r="BE225" i="1"/>
  <c r="BC225" i="1"/>
  <c r="BD225" i="1" s="1"/>
  <c r="BB225" i="1"/>
  <c r="AZ225" i="1"/>
  <c r="AS225" i="1"/>
  <c r="AN225" i="1"/>
  <c r="Q225" i="1" s="1"/>
  <c r="AH225" i="1"/>
  <c r="AF225" i="1"/>
  <c r="AE225" i="1"/>
  <c r="AD225" i="1" s="1"/>
  <c r="Z225" i="1"/>
  <c r="W225" i="1"/>
  <c r="R225" i="1"/>
  <c r="P225" i="1"/>
  <c r="O225" i="1" s="1"/>
  <c r="BF224" i="1"/>
  <c r="BE224" i="1"/>
  <c r="BD224" i="1"/>
  <c r="BC224" i="1"/>
  <c r="BB224" i="1"/>
  <c r="AZ224" i="1" s="1"/>
  <c r="AS224" i="1"/>
  <c r="P224" i="1" s="1"/>
  <c r="O224" i="1" s="1"/>
  <c r="AN224" i="1"/>
  <c r="AF224" i="1"/>
  <c r="AE224" i="1"/>
  <c r="AD224" i="1"/>
  <c r="Z224" i="1"/>
  <c r="W224" i="1"/>
  <c r="Q224" i="1"/>
  <c r="BF223" i="1"/>
  <c r="BE223" i="1"/>
  <c r="BD223" i="1"/>
  <c r="BC223" i="1"/>
  <c r="Z223" i="1" s="1"/>
  <c r="BB223" i="1"/>
  <c r="AZ223" i="1" s="1"/>
  <c r="AS223" i="1"/>
  <c r="AN223" i="1"/>
  <c r="Q223" i="1" s="1"/>
  <c r="AL223" i="1"/>
  <c r="AF223" i="1"/>
  <c r="AE223" i="1"/>
  <c r="AD223" i="1"/>
  <c r="W223" i="1"/>
  <c r="P223" i="1"/>
  <c r="O223" i="1" s="1"/>
  <c r="BF222" i="1"/>
  <c r="Z222" i="1" s="1"/>
  <c r="BE222" i="1"/>
  <c r="BD222" i="1"/>
  <c r="BC222" i="1"/>
  <c r="BB222" i="1"/>
  <c r="AZ222" i="1"/>
  <c r="AM222" i="1" s="1"/>
  <c r="AS222" i="1"/>
  <c r="AN222" i="1"/>
  <c r="Q222" i="1" s="1"/>
  <c r="AL222" i="1"/>
  <c r="AF222" i="1"/>
  <c r="AD222" i="1" s="1"/>
  <c r="AE222" i="1"/>
  <c r="W222" i="1"/>
  <c r="R222" i="1"/>
  <c r="P222" i="1"/>
  <c r="O222" i="1" s="1"/>
  <c r="AH222" i="1" s="1"/>
  <c r="BF221" i="1"/>
  <c r="BE221" i="1"/>
  <c r="BC221" i="1"/>
  <c r="BD221" i="1" s="1"/>
  <c r="BB221" i="1"/>
  <c r="AZ221" i="1"/>
  <c r="AS221" i="1"/>
  <c r="AN221" i="1"/>
  <c r="Q221" i="1" s="1"/>
  <c r="AH221" i="1"/>
  <c r="AF221" i="1"/>
  <c r="AE221" i="1"/>
  <c r="AD221" i="1" s="1"/>
  <c r="Z221" i="1"/>
  <c r="W221" i="1"/>
  <c r="R221" i="1"/>
  <c r="P221" i="1"/>
  <c r="O221" i="1" s="1"/>
  <c r="BF220" i="1"/>
  <c r="BE220" i="1"/>
  <c r="BD220" i="1"/>
  <c r="BC220" i="1"/>
  <c r="BB220" i="1"/>
  <c r="AZ220" i="1" s="1"/>
  <c r="AS220" i="1"/>
  <c r="P220" i="1" s="1"/>
  <c r="O220" i="1" s="1"/>
  <c r="AN220" i="1"/>
  <c r="AF220" i="1"/>
  <c r="AE220" i="1"/>
  <c r="AD220" i="1"/>
  <c r="Z220" i="1"/>
  <c r="W220" i="1"/>
  <c r="Q220" i="1"/>
  <c r="BF219" i="1"/>
  <c r="BE219" i="1"/>
  <c r="BD219" i="1"/>
  <c r="BC219" i="1"/>
  <c r="Z219" i="1" s="1"/>
  <c r="BB219" i="1"/>
  <c r="AZ219" i="1" s="1"/>
  <c r="AL219" i="1" s="1"/>
  <c r="AS219" i="1"/>
  <c r="AN219" i="1"/>
  <c r="Q219" i="1" s="1"/>
  <c r="AF219" i="1"/>
  <c r="AE219" i="1"/>
  <c r="AD219" i="1"/>
  <c r="W219" i="1"/>
  <c r="P219" i="1"/>
  <c r="O219" i="1" s="1"/>
  <c r="BF218" i="1"/>
  <c r="Z218" i="1" s="1"/>
  <c r="BE218" i="1"/>
  <c r="BD218" i="1"/>
  <c r="BC218" i="1"/>
  <c r="BB218" i="1"/>
  <c r="AZ218" i="1"/>
  <c r="AM218" i="1" s="1"/>
  <c r="AS218" i="1"/>
  <c r="AN218" i="1"/>
  <c r="Q218" i="1" s="1"/>
  <c r="AL218" i="1"/>
  <c r="AF218" i="1"/>
  <c r="AD218" i="1" s="1"/>
  <c r="AE218" i="1"/>
  <c r="W218" i="1"/>
  <c r="R218" i="1"/>
  <c r="P218" i="1"/>
  <c r="O218" i="1" s="1"/>
  <c r="AH218" i="1" s="1"/>
  <c r="BF217" i="1"/>
  <c r="BE217" i="1"/>
  <c r="BC217" i="1"/>
  <c r="BD217" i="1" s="1"/>
  <c r="BB217" i="1"/>
  <c r="AZ217" i="1"/>
  <c r="AS217" i="1"/>
  <c r="AN217" i="1"/>
  <c r="Q217" i="1" s="1"/>
  <c r="AH217" i="1"/>
  <c r="AF217" i="1"/>
  <c r="AE217" i="1"/>
  <c r="AD217" i="1" s="1"/>
  <c r="Z217" i="1"/>
  <c r="W217" i="1"/>
  <c r="R217" i="1"/>
  <c r="P217" i="1"/>
  <c r="O217" i="1" s="1"/>
  <c r="BF216" i="1"/>
  <c r="BE216" i="1"/>
  <c r="BD216" i="1"/>
  <c r="BC216" i="1"/>
  <c r="BB216" i="1"/>
  <c r="AZ216" i="1" s="1"/>
  <c r="AS216" i="1"/>
  <c r="P216" i="1" s="1"/>
  <c r="O216" i="1" s="1"/>
  <c r="AN216" i="1"/>
  <c r="AF216" i="1"/>
  <c r="AE216" i="1"/>
  <c r="AD216" i="1"/>
  <c r="Z216" i="1"/>
  <c r="W216" i="1"/>
  <c r="Q216" i="1"/>
  <c r="BF215" i="1"/>
  <c r="BE215" i="1"/>
  <c r="BD215" i="1"/>
  <c r="BC215" i="1"/>
  <c r="Z215" i="1" s="1"/>
  <c r="BB215" i="1"/>
  <c r="AZ215" i="1" s="1"/>
  <c r="AS215" i="1"/>
  <c r="AN215" i="1"/>
  <c r="Q215" i="1" s="1"/>
  <c r="AL215" i="1"/>
  <c r="AF215" i="1"/>
  <c r="AE215" i="1"/>
  <c r="AD215" i="1"/>
  <c r="W215" i="1"/>
  <c r="P215" i="1"/>
  <c r="O215" i="1" s="1"/>
  <c r="BF214" i="1"/>
  <c r="Z214" i="1" s="1"/>
  <c r="BE214" i="1"/>
  <c r="BD214" i="1"/>
  <c r="BC214" i="1"/>
  <c r="BB214" i="1"/>
  <c r="AZ214" i="1"/>
  <c r="AM214" i="1" s="1"/>
  <c r="AS214" i="1"/>
  <c r="AN214" i="1"/>
  <c r="Q214" i="1" s="1"/>
  <c r="AL214" i="1"/>
  <c r="AF214" i="1"/>
  <c r="AD214" i="1" s="1"/>
  <c r="AE214" i="1"/>
  <c r="W214" i="1"/>
  <c r="R214" i="1"/>
  <c r="P214" i="1"/>
  <c r="O214" i="1" s="1"/>
  <c r="AH214" i="1" s="1"/>
  <c r="BF213" i="1"/>
  <c r="BE213" i="1"/>
  <c r="BC213" i="1"/>
  <c r="BD213" i="1" s="1"/>
  <c r="BB213" i="1"/>
  <c r="AZ213" i="1"/>
  <c r="AS213" i="1"/>
  <c r="AN213" i="1"/>
  <c r="Q213" i="1" s="1"/>
  <c r="AF213" i="1"/>
  <c r="AE213" i="1"/>
  <c r="AD213" i="1" s="1"/>
  <c r="Z213" i="1"/>
  <c r="W213" i="1"/>
  <c r="R213" i="1"/>
  <c r="P213" i="1"/>
  <c r="O213" i="1" s="1"/>
  <c r="AH213" i="1" s="1"/>
  <c r="BF212" i="1"/>
  <c r="BE212" i="1"/>
  <c r="BD212" i="1"/>
  <c r="BC212" i="1"/>
  <c r="BB212" i="1"/>
  <c r="AZ212" i="1" s="1"/>
  <c r="AS212" i="1"/>
  <c r="P212" i="1" s="1"/>
  <c r="O212" i="1" s="1"/>
  <c r="AN212" i="1"/>
  <c r="AF212" i="1"/>
  <c r="AE212" i="1"/>
  <c r="AD212" i="1"/>
  <c r="Z212" i="1"/>
  <c r="AA212" i="1" s="1"/>
  <c r="AB212" i="1" s="1"/>
  <c r="W212" i="1"/>
  <c r="Q212" i="1"/>
  <c r="BF211" i="1"/>
  <c r="BE211" i="1"/>
  <c r="BD211" i="1"/>
  <c r="BC211" i="1"/>
  <c r="Z211" i="1" s="1"/>
  <c r="BB211" i="1"/>
  <c r="AZ211" i="1" s="1"/>
  <c r="AL211" i="1" s="1"/>
  <c r="AS211" i="1"/>
  <c r="AN211" i="1"/>
  <c r="Q211" i="1" s="1"/>
  <c r="AF211" i="1"/>
  <c r="AE211" i="1"/>
  <c r="AD211" i="1"/>
  <c r="W211" i="1"/>
  <c r="P211" i="1"/>
  <c r="O211" i="1" s="1"/>
  <c r="BF210" i="1"/>
  <c r="Z210" i="1" s="1"/>
  <c r="BE210" i="1"/>
  <c r="BD210" i="1"/>
  <c r="BC210" i="1"/>
  <c r="BB210" i="1"/>
  <c r="AZ210" i="1"/>
  <c r="AM210" i="1" s="1"/>
  <c r="AS210" i="1"/>
  <c r="AN210" i="1"/>
  <c r="Q210" i="1" s="1"/>
  <c r="AL210" i="1"/>
  <c r="AF210" i="1"/>
  <c r="AD210" i="1" s="1"/>
  <c r="AE210" i="1"/>
  <c r="W210" i="1"/>
  <c r="R210" i="1"/>
  <c r="P210" i="1"/>
  <c r="O210" i="1" s="1"/>
  <c r="AH210" i="1" s="1"/>
  <c r="BF209" i="1"/>
  <c r="BE209" i="1"/>
  <c r="BC209" i="1"/>
  <c r="BD209" i="1" s="1"/>
  <c r="BB209" i="1"/>
  <c r="AZ209" i="1"/>
  <c r="AS209" i="1"/>
  <c r="AN209" i="1"/>
  <c r="Q209" i="1" s="1"/>
  <c r="AF209" i="1"/>
  <c r="AE209" i="1"/>
  <c r="AD209" i="1" s="1"/>
  <c r="Z209" i="1"/>
  <c r="W209" i="1"/>
  <c r="R209" i="1"/>
  <c r="P209" i="1"/>
  <c r="O209" i="1" s="1"/>
  <c r="BF208" i="1"/>
  <c r="BE208" i="1"/>
  <c r="BD208" i="1"/>
  <c r="BC208" i="1"/>
  <c r="BB208" i="1"/>
  <c r="AZ208" i="1" s="1"/>
  <c r="AS208" i="1"/>
  <c r="P208" i="1" s="1"/>
  <c r="O208" i="1" s="1"/>
  <c r="AN208" i="1"/>
  <c r="AF208" i="1"/>
  <c r="AE208" i="1"/>
  <c r="AD208" i="1"/>
  <c r="Z208" i="1"/>
  <c r="W208" i="1"/>
  <c r="Q208" i="1"/>
  <c r="BF207" i="1"/>
  <c r="BE207" i="1"/>
  <c r="BD207" i="1"/>
  <c r="BC207" i="1"/>
  <c r="Z207" i="1" s="1"/>
  <c r="BB207" i="1"/>
  <c r="AZ207" i="1" s="1"/>
  <c r="AS207" i="1"/>
  <c r="AN207" i="1"/>
  <c r="Q207" i="1" s="1"/>
  <c r="AL207" i="1"/>
  <c r="AF207" i="1"/>
  <c r="AE207" i="1"/>
  <c r="AD207" i="1"/>
  <c r="W207" i="1"/>
  <c r="P207" i="1"/>
  <c r="O207" i="1" s="1"/>
  <c r="BF206" i="1"/>
  <c r="Z206" i="1" s="1"/>
  <c r="BE206" i="1"/>
  <c r="BD206" i="1"/>
  <c r="BC206" i="1"/>
  <c r="BB206" i="1"/>
  <c r="AZ206" i="1"/>
  <c r="AM206" i="1" s="1"/>
  <c r="AS206" i="1"/>
  <c r="AN206" i="1"/>
  <c r="Q206" i="1" s="1"/>
  <c r="AL206" i="1"/>
  <c r="AF206" i="1"/>
  <c r="AD206" i="1" s="1"/>
  <c r="AE206" i="1"/>
  <c r="W206" i="1"/>
  <c r="R206" i="1"/>
  <c r="P206" i="1"/>
  <c r="O206" i="1" s="1"/>
  <c r="AH206" i="1" s="1"/>
  <c r="BF205" i="1"/>
  <c r="BE205" i="1"/>
  <c r="BC205" i="1"/>
  <c r="BD205" i="1" s="1"/>
  <c r="BB205" i="1"/>
  <c r="AZ205" i="1"/>
  <c r="AS205" i="1"/>
  <c r="AN205" i="1"/>
  <c r="Q205" i="1" s="1"/>
  <c r="AH205" i="1"/>
  <c r="AF205" i="1"/>
  <c r="AE205" i="1"/>
  <c r="AD205" i="1" s="1"/>
  <c r="Z205" i="1"/>
  <c r="W205" i="1"/>
  <c r="R205" i="1"/>
  <c r="P205" i="1"/>
  <c r="O205" i="1" s="1"/>
  <c r="BF204" i="1"/>
  <c r="BE204" i="1"/>
  <c r="BD204" i="1"/>
  <c r="BC204" i="1"/>
  <c r="BB204" i="1"/>
  <c r="AZ204" i="1" s="1"/>
  <c r="AS204" i="1"/>
  <c r="P204" i="1" s="1"/>
  <c r="O204" i="1" s="1"/>
  <c r="AN204" i="1"/>
  <c r="AF204" i="1"/>
  <c r="AE204" i="1"/>
  <c r="AD204" i="1"/>
  <c r="Z204" i="1"/>
  <c r="AA204" i="1" s="1"/>
  <c r="AB204" i="1" s="1"/>
  <c r="W204" i="1"/>
  <c r="Q204" i="1"/>
  <c r="BF203" i="1"/>
  <c r="BE203" i="1"/>
  <c r="BD203" i="1"/>
  <c r="BC203" i="1"/>
  <c r="Z203" i="1" s="1"/>
  <c r="BB203" i="1"/>
  <c r="AZ203" i="1" s="1"/>
  <c r="AS203" i="1"/>
  <c r="AN203" i="1"/>
  <c r="Q203" i="1" s="1"/>
  <c r="AF203" i="1"/>
  <c r="AE203" i="1"/>
  <c r="AD203" i="1"/>
  <c r="W203" i="1"/>
  <c r="P203" i="1"/>
  <c r="O203" i="1" s="1"/>
  <c r="BF202" i="1"/>
  <c r="Z202" i="1" s="1"/>
  <c r="BE202" i="1"/>
  <c r="BD202" i="1"/>
  <c r="BC202" i="1"/>
  <c r="BB202" i="1"/>
  <c r="AZ202" i="1"/>
  <c r="AM202" i="1" s="1"/>
  <c r="AS202" i="1"/>
  <c r="AN202" i="1"/>
  <c r="Q202" i="1" s="1"/>
  <c r="AL202" i="1"/>
  <c r="AF202" i="1"/>
  <c r="AD202" i="1" s="1"/>
  <c r="AE202" i="1"/>
  <c r="W202" i="1"/>
  <c r="R202" i="1"/>
  <c r="P202" i="1"/>
  <c r="O202" i="1" s="1"/>
  <c r="BF201" i="1"/>
  <c r="BE201" i="1"/>
  <c r="BC201" i="1"/>
  <c r="BD201" i="1" s="1"/>
  <c r="BB201" i="1"/>
  <c r="AZ201" i="1"/>
  <c r="AS201" i="1"/>
  <c r="AN201" i="1"/>
  <c r="Q201" i="1" s="1"/>
  <c r="AH201" i="1"/>
  <c r="AF201" i="1"/>
  <c r="AE201" i="1"/>
  <c r="AD201" i="1" s="1"/>
  <c r="Z201" i="1"/>
  <c r="W201" i="1"/>
  <c r="R201" i="1"/>
  <c r="P201" i="1"/>
  <c r="O201" i="1" s="1"/>
  <c r="BF200" i="1"/>
  <c r="BE200" i="1"/>
  <c r="BD200" i="1"/>
  <c r="BC200" i="1"/>
  <c r="BB200" i="1"/>
  <c r="AZ200" i="1" s="1"/>
  <c r="AS200" i="1"/>
  <c r="P200" i="1" s="1"/>
  <c r="O200" i="1" s="1"/>
  <c r="AN200" i="1"/>
  <c r="AF200" i="1"/>
  <c r="AE200" i="1"/>
  <c r="AD200" i="1"/>
  <c r="Z200" i="1"/>
  <c r="W200" i="1"/>
  <c r="Q200" i="1"/>
  <c r="BF199" i="1"/>
  <c r="BE199" i="1"/>
  <c r="BD199" i="1"/>
  <c r="BC199" i="1"/>
  <c r="Z199" i="1" s="1"/>
  <c r="BB199" i="1"/>
  <c r="AZ199" i="1" s="1"/>
  <c r="AS199" i="1"/>
  <c r="AN199" i="1"/>
  <c r="AL199" i="1"/>
  <c r="AF199" i="1"/>
  <c r="AE199" i="1"/>
  <c r="AD199" i="1"/>
  <c r="W199" i="1"/>
  <c r="Q199" i="1"/>
  <c r="P199" i="1"/>
  <c r="O199" i="1" s="1"/>
  <c r="BF198" i="1"/>
  <c r="Z198" i="1" s="1"/>
  <c r="BE198" i="1"/>
  <c r="BD198" i="1"/>
  <c r="BC198" i="1"/>
  <c r="BB198" i="1"/>
  <c r="AZ198" i="1"/>
  <c r="AM198" i="1" s="1"/>
  <c r="AS198" i="1"/>
  <c r="AN198" i="1"/>
  <c r="Q198" i="1" s="1"/>
  <c r="AL198" i="1"/>
  <c r="AF198" i="1"/>
  <c r="AD198" i="1" s="1"/>
  <c r="AE198" i="1"/>
  <c r="W198" i="1"/>
  <c r="R198" i="1"/>
  <c r="P198" i="1"/>
  <c r="O198" i="1" s="1"/>
  <c r="AH198" i="1" s="1"/>
  <c r="BF197" i="1"/>
  <c r="BE197" i="1"/>
  <c r="BC197" i="1"/>
  <c r="BD197" i="1" s="1"/>
  <c r="BB197" i="1"/>
  <c r="AZ197" i="1"/>
  <c r="AS197" i="1"/>
  <c r="AN197" i="1"/>
  <c r="Q197" i="1" s="1"/>
  <c r="AF197" i="1"/>
  <c r="AE197" i="1"/>
  <c r="AD197" i="1" s="1"/>
  <c r="Z197" i="1"/>
  <c r="W197" i="1"/>
  <c r="R197" i="1"/>
  <c r="P197" i="1"/>
  <c r="O197" i="1" s="1"/>
  <c r="AH197" i="1" s="1"/>
  <c r="BF196" i="1"/>
  <c r="BE196" i="1"/>
  <c r="BD196" i="1"/>
  <c r="BC196" i="1"/>
  <c r="BB196" i="1"/>
  <c r="AZ196" i="1" s="1"/>
  <c r="AS196" i="1"/>
  <c r="P196" i="1" s="1"/>
  <c r="O196" i="1" s="1"/>
  <c r="AN196" i="1"/>
  <c r="AF196" i="1"/>
  <c r="AE196" i="1"/>
  <c r="AD196" i="1"/>
  <c r="Z196" i="1"/>
  <c r="W196" i="1"/>
  <c r="Q196" i="1"/>
  <c r="BF195" i="1"/>
  <c r="BE195" i="1"/>
  <c r="BD195" i="1"/>
  <c r="BC195" i="1"/>
  <c r="Z195" i="1" s="1"/>
  <c r="BB195" i="1"/>
  <c r="AZ195" i="1" s="1"/>
  <c r="AS195" i="1"/>
  <c r="AN195" i="1"/>
  <c r="AL195" i="1"/>
  <c r="AF195" i="1"/>
  <c r="AE195" i="1"/>
  <c r="AD195" i="1"/>
  <c r="W195" i="1"/>
  <c r="Q195" i="1"/>
  <c r="P195" i="1"/>
  <c r="O195" i="1" s="1"/>
  <c r="BF194" i="1"/>
  <c r="Z194" i="1" s="1"/>
  <c r="BE194" i="1"/>
  <c r="BD194" i="1"/>
  <c r="BC194" i="1"/>
  <c r="BB194" i="1"/>
  <c r="BA194" i="1"/>
  <c r="AZ194" i="1"/>
  <c r="AM194" i="1" s="1"/>
  <c r="AS194" i="1"/>
  <c r="AN194" i="1"/>
  <c r="Q194" i="1" s="1"/>
  <c r="AL194" i="1"/>
  <c r="AF194" i="1"/>
  <c r="AD194" i="1" s="1"/>
  <c r="AE194" i="1"/>
  <c r="W194" i="1"/>
  <c r="R194" i="1"/>
  <c r="P194" i="1"/>
  <c r="O194" i="1" s="1"/>
  <c r="AH194" i="1" s="1"/>
  <c r="BF193" i="1"/>
  <c r="BE193" i="1"/>
  <c r="BC193" i="1"/>
  <c r="BD193" i="1" s="1"/>
  <c r="BB193" i="1"/>
  <c r="AZ193" i="1"/>
  <c r="R193" i="1" s="1"/>
  <c r="AS193" i="1"/>
  <c r="AN193" i="1"/>
  <c r="Q193" i="1" s="1"/>
  <c r="AF193" i="1"/>
  <c r="AE193" i="1"/>
  <c r="AD193" i="1" s="1"/>
  <c r="Z193" i="1"/>
  <c r="W193" i="1"/>
  <c r="P193" i="1"/>
  <c r="O193" i="1" s="1"/>
  <c r="BF192" i="1"/>
  <c r="BE192" i="1"/>
  <c r="BD192" i="1" s="1"/>
  <c r="BC192" i="1"/>
  <c r="BB192" i="1"/>
  <c r="AZ192" i="1"/>
  <c r="AS192" i="1"/>
  <c r="P192" i="1" s="1"/>
  <c r="O192" i="1" s="1"/>
  <c r="AN192" i="1"/>
  <c r="AF192" i="1"/>
  <c r="AE192" i="1"/>
  <c r="AD192" i="1" s="1"/>
  <c r="Z192" i="1"/>
  <c r="W192" i="1"/>
  <c r="R192" i="1"/>
  <c r="Q192" i="1"/>
  <c r="BF191" i="1"/>
  <c r="BE191" i="1"/>
  <c r="BD191" i="1"/>
  <c r="BC191" i="1"/>
  <c r="Z191" i="1" s="1"/>
  <c r="BB191" i="1"/>
  <c r="AZ191" i="1" s="1"/>
  <c r="AS191" i="1"/>
  <c r="P191" i="1" s="1"/>
  <c r="O191" i="1" s="1"/>
  <c r="AN191" i="1"/>
  <c r="AF191" i="1"/>
  <c r="AE191" i="1"/>
  <c r="AD191" i="1"/>
  <c r="W191" i="1"/>
  <c r="Q191" i="1"/>
  <c r="BF190" i="1"/>
  <c r="Z190" i="1" s="1"/>
  <c r="BE190" i="1"/>
  <c r="BD190" i="1"/>
  <c r="BC190" i="1"/>
  <c r="BB190" i="1"/>
  <c r="BA190" i="1"/>
  <c r="AZ190" i="1"/>
  <c r="AM190" i="1" s="1"/>
  <c r="AS190" i="1"/>
  <c r="AN190" i="1"/>
  <c r="Q190" i="1" s="1"/>
  <c r="AL190" i="1"/>
  <c r="AF190" i="1"/>
  <c r="AD190" i="1" s="1"/>
  <c r="AE190" i="1"/>
  <c r="W190" i="1"/>
  <c r="R190" i="1"/>
  <c r="P190" i="1"/>
  <c r="O190" i="1" s="1"/>
  <c r="AH190" i="1" s="1"/>
  <c r="BF189" i="1"/>
  <c r="Z189" i="1" s="1"/>
  <c r="BE189" i="1"/>
  <c r="BC189" i="1"/>
  <c r="BD189" i="1" s="1"/>
  <c r="BB189" i="1"/>
  <c r="AZ189" i="1"/>
  <c r="AS189" i="1"/>
  <c r="AN189" i="1"/>
  <c r="Q189" i="1" s="1"/>
  <c r="AH189" i="1"/>
  <c r="AF189" i="1"/>
  <c r="AE189" i="1"/>
  <c r="AD189" i="1" s="1"/>
  <c r="W189" i="1"/>
  <c r="R189" i="1"/>
  <c r="P189" i="1"/>
  <c r="O189" i="1" s="1"/>
  <c r="BF188" i="1"/>
  <c r="BE188" i="1"/>
  <c r="BD188" i="1" s="1"/>
  <c r="BC188" i="1"/>
  <c r="BB188" i="1"/>
  <c r="AZ188" i="1"/>
  <c r="AS188" i="1"/>
  <c r="P188" i="1" s="1"/>
  <c r="O188" i="1" s="1"/>
  <c r="AN188" i="1"/>
  <c r="AH188" i="1"/>
  <c r="AF188" i="1"/>
  <c r="AE188" i="1"/>
  <c r="AD188" i="1" s="1"/>
  <c r="Z188" i="1"/>
  <c r="W188" i="1"/>
  <c r="Q188" i="1"/>
  <c r="BF187" i="1"/>
  <c r="BE187" i="1"/>
  <c r="BD187" i="1"/>
  <c r="BC187" i="1"/>
  <c r="Z187" i="1" s="1"/>
  <c r="BB187" i="1"/>
  <c r="AZ187" i="1" s="1"/>
  <c r="AS187" i="1"/>
  <c r="P187" i="1" s="1"/>
  <c r="O187" i="1" s="1"/>
  <c r="AN187" i="1"/>
  <c r="AL187" i="1"/>
  <c r="AF187" i="1"/>
  <c r="AE187" i="1"/>
  <c r="AD187" i="1"/>
  <c r="W187" i="1"/>
  <c r="Q187" i="1"/>
  <c r="BF186" i="1"/>
  <c r="Z186" i="1" s="1"/>
  <c r="BE186" i="1"/>
  <c r="BD186" i="1"/>
  <c r="BC186" i="1"/>
  <c r="BB186" i="1"/>
  <c r="BA186" i="1"/>
  <c r="AZ186" i="1"/>
  <c r="AM186" i="1" s="1"/>
  <c r="AS186" i="1"/>
  <c r="AN186" i="1"/>
  <c r="Q186" i="1" s="1"/>
  <c r="AL186" i="1"/>
  <c r="AF186" i="1"/>
  <c r="AD186" i="1" s="1"/>
  <c r="AE186" i="1"/>
  <c r="W186" i="1"/>
  <c r="R186" i="1"/>
  <c r="P186" i="1"/>
  <c r="O186" i="1" s="1"/>
  <c r="AH186" i="1" s="1"/>
  <c r="BF185" i="1"/>
  <c r="Z185" i="1" s="1"/>
  <c r="BE185" i="1"/>
  <c r="BC185" i="1"/>
  <c r="BD185" i="1" s="1"/>
  <c r="BB185" i="1"/>
  <c r="AZ185" i="1"/>
  <c r="AS185" i="1"/>
  <c r="AN185" i="1"/>
  <c r="Q185" i="1" s="1"/>
  <c r="AF185" i="1"/>
  <c r="AE185" i="1"/>
  <c r="W185" i="1"/>
  <c r="R185" i="1"/>
  <c r="P185" i="1"/>
  <c r="O185" i="1" s="1"/>
  <c r="BF184" i="1"/>
  <c r="BE184" i="1"/>
  <c r="BD184" i="1" s="1"/>
  <c r="BC184" i="1"/>
  <c r="BB184" i="1"/>
  <c r="AZ184" i="1" s="1"/>
  <c r="AS184" i="1"/>
  <c r="P184" i="1" s="1"/>
  <c r="O184" i="1" s="1"/>
  <c r="AH184" i="1" s="1"/>
  <c r="AN184" i="1"/>
  <c r="AF184" i="1"/>
  <c r="AE184" i="1"/>
  <c r="AD184" i="1" s="1"/>
  <c r="Z184" i="1"/>
  <c r="W184" i="1"/>
  <c r="Q184" i="1"/>
  <c r="BF183" i="1"/>
  <c r="BE183" i="1"/>
  <c r="BD183" i="1"/>
  <c r="BC183" i="1"/>
  <c r="Z183" i="1" s="1"/>
  <c r="BB183" i="1"/>
  <c r="AZ183" i="1" s="1"/>
  <c r="AL183" i="1" s="1"/>
  <c r="AS183" i="1"/>
  <c r="AN183" i="1"/>
  <c r="AF183" i="1"/>
  <c r="AE183" i="1"/>
  <c r="AD183" i="1"/>
  <c r="W183" i="1"/>
  <c r="Q183" i="1"/>
  <c r="P183" i="1"/>
  <c r="O183" i="1" s="1"/>
  <c r="BF182" i="1"/>
  <c r="Z182" i="1" s="1"/>
  <c r="BE182" i="1"/>
  <c r="BD182" i="1"/>
  <c r="BC182" i="1"/>
  <c r="BB182" i="1"/>
  <c r="AZ182" i="1"/>
  <c r="AM182" i="1" s="1"/>
  <c r="AS182" i="1"/>
  <c r="AN182" i="1"/>
  <c r="Q182" i="1" s="1"/>
  <c r="AL182" i="1"/>
  <c r="AF182" i="1"/>
  <c r="AE182" i="1"/>
  <c r="AD182" i="1"/>
  <c r="W182" i="1"/>
  <c r="R182" i="1"/>
  <c r="P182" i="1"/>
  <c r="O182" i="1" s="1"/>
  <c r="AH182" i="1" s="1"/>
  <c r="BF181" i="1"/>
  <c r="BE181" i="1"/>
  <c r="BC181" i="1"/>
  <c r="BD181" i="1" s="1"/>
  <c r="BB181" i="1"/>
  <c r="AZ181" i="1"/>
  <c r="AS181" i="1"/>
  <c r="AN181" i="1"/>
  <c r="Q181" i="1" s="1"/>
  <c r="AH181" i="1"/>
  <c r="AF181" i="1"/>
  <c r="AE181" i="1"/>
  <c r="AD181" i="1" s="1"/>
  <c r="Z181" i="1"/>
  <c r="W181" i="1"/>
  <c r="R181" i="1"/>
  <c r="P181" i="1"/>
  <c r="O181" i="1" s="1"/>
  <c r="BF180" i="1"/>
  <c r="BE180" i="1"/>
  <c r="BD180" i="1"/>
  <c r="BC180" i="1"/>
  <c r="BB180" i="1"/>
  <c r="AZ180" i="1" s="1"/>
  <c r="AS180" i="1"/>
  <c r="P180" i="1" s="1"/>
  <c r="AN180" i="1"/>
  <c r="AF180" i="1"/>
  <c r="AE180" i="1"/>
  <c r="AD180" i="1"/>
  <c r="Z180" i="1"/>
  <c r="W180" i="1"/>
  <c r="Q180" i="1"/>
  <c r="O180" i="1"/>
  <c r="AH180" i="1" s="1"/>
  <c r="BF179" i="1"/>
  <c r="BE179" i="1"/>
  <c r="BD179" i="1"/>
  <c r="BC179" i="1"/>
  <c r="Z179" i="1" s="1"/>
  <c r="BB179" i="1"/>
  <c r="AZ179" i="1" s="1"/>
  <c r="AS179" i="1"/>
  <c r="P179" i="1" s="1"/>
  <c r="O179" i="1" s="1"/>
  <c r="AN179" i="1"/>
  <c r="AL179" i="1"/>
  <c r="AF179" i="1"/>
  <c r="AD179" i="1" s="1"/>
  <c r="AE179" i="1"/>
  <c r="W179" i="1"/>
  <c r="Q179" i="1"/>
  <c r="BF178" i="1"/>
  <c r="Z178" i="1" s="1"/>
  <c r="BE178" i="1"/>
  <c r="BD178" i="1"/>
  <c r="BC178" i="1"/>
  <c r="BB178" i="1"/>
  <c r="AZ178" i="1"/>
  <c r="AS178" i="1"/>
  <c r="AN178" i="1"/>
  <c r="Q178" i="1" s="1"/>
  <c r="AF178" i="1"/>
  <c r="AE178" i="1"/>
  <c r="AD178" i="1"/>
  <c r="W178" i="1"/>
  <c r="P178" i="1"/>
  <c r="O178" i="1" s="1"/>
  <c r="BF177" i="1"/>
  <c r="BE177" i="1"/>
  <c r="BC177" i="1"/>
  <c r="BD177" i="1" s="1"/>
  <c r="BB177" i="1"/>
  <c r="AZ177" i="1" s="1"/>
  <c r="AS177" i="1"/>
  <c r="AN177" i="1"/>
  <c r="Q177" i="1" s="1"/>
  <c r="AH177" i="1"/>
  <c r="AF177" i="1"/>
  <c r="AE177" i="1"/>
  <c r="AD177" i="1" s="1"/>
  <c r="Z177" i="1"/>
  <c r="AA177" i="1" s="1"/>
  <c r="AB177" i="1" s="1"/>
  <c r="W177" i="1"/>
  <c r="U177" i="1"/>
  <c r="P177" i="1"/>
  <c r="O177" i="1" s="1"/>
  <c r="BF176" i="1"/>
  <c r="BE176" i="1"/>
  <c r="BD176" i="1"/>
  <c r="BC176" i="1"/>
  <c r="BB176" i="1"/>
  <c r="AZ176" i="1" s="1"/>
  <c r="AS176" i="1"/>
  <c r="P176" i="1" s="1"/>
  <c r="AN176" i="1"/>
  <c r="AF176" i="1"/>
  <c r="AE176" i="1"/>
  <c r="AD176" i="1"/>
  <c r="Z176" i="1"/>
  <c r="W176" i="1"/>
  <c r="R176" i="1"/>
  <c r="Q176" i="1"/>
  <c r="O176" i="1"/>
  <c r="AH176" i="1" s="1"/>
  <c r="BF175" i="1"/>
  <c r="BE175" i="1"/>
  <c r="BD175" i="1"/>
  <c r="BC175" i="1"/>
  <c r="Z175" i="1" s="1"/>
  <c r="BB175" i="1"/>
  <c r="AZ175" i="1" s="1"/>
  <c r="AS175" i="1"/>
  <c r="P175" i="1" s="1"/>
  <c r="O175" i="1" s="1"/>
  <c r="AN175" i="1"/>
  <c r="AL175" i="1"/>
  <c r="AF175" i="1"/>
  <c r="AD175" i="1" s="1"/>
  <c r="AE175" i="1"/>
  <c r="W175" i="1"/>
  <c r="Q175" i="1"/>
  <c r="BF174" i="1"/>
  <c r="BE174" i="1"/>
  <c r="BD174" i="1"/>
  <c r="BC174" i="1"/>
  <c r="BB174" i="1"/>
  <c r="AZ174" i="1"/>
  <c r="AS174" i="1"/>
  <c r="AN174" i="1"/>
  <c r="Q174" i="1" s="1"/>
  <c r="AF174" i="1"/>
  <c r="AE174" i="1"/>
  <c r="AD174" i="1"/>
  <c r="Z174" i="1"/>
  <c r="W174" i="1"/>
  <c r="P174" i="1"/>
  <c r="O174" i="1" s="1"/>
  <c r="BF173" i="1"/>
  <c r="BE173" i="1"/>
  <c r="BC173" i="1"/>
  <c r="BD173" i="1" s="1"/>
  <c r="BB173" i="1"/>
  <c r="AZ173" i="1" s="1"/>
  <c r="AS173" i="1"/>
  <c r="AN173" i="1"/>
  <c r="Q173" i="1" s="1"/>
  <c r="AH173" i="1"/>
  <c r="AF173" i="1"/>
  <c r="AE173" i="1"/>
  <c r="AD173" i="1" s="1"/>
  <c r="Z173" i="1"/>
  <c r="W173" i="1"/>
  <c r="P173" i="1"/>
  <c r="O173" i="1" s="1"/>
  <c r="BF172" i="1"/>
  <c r="BE172" i="1"/>
  <c r="BD172" i="1"/>
  <c r="BC172" i="1"/>
  <c r="BB172" i="1"/>
  <c r="AZ172" i="1" s="1"/>
  <c r="AS172" i="1"/>
  <c r="P172" i="1" s="1"/>
  <c r="AN172" i="1"/>
  <c r="AL172" i="1"/>
  <c r="AF172" i="1"/>
  <c r="AE172" i="1"/>
  <c r="AD172" i="1" s="1"/>
  <c r="Z172" i="1"/>
  <c r="W172" i="1"/>
  <c r="R172" i="1"/>
  <c r="Q172" i="1"/>
  <c r="O172" i="1"/>
  <c r="AH172" i="1" s="1"/>
  <c r="BF171" i="1"/>
  <c r="BE171" i="1"/>
  <c r="BC171" i="1"/>
  <c r="Z171" i="1" s="1"/>
  <c r="BB171" i="1"/>
  <c r="AZ171" i="1" s="1"/>
  <c r="BA171" i="1"/>
  <c r="AS171" i="1"/>
  <c r="AN171" i="1"/>
  <c r="Q171" i="1" s="1"/>
  <c r="AF171" i="1"/>
  <c r="AD171" i="1" s="1"/>
  <c r="AE171" i="1"/>
  <c r="W171" i="1"/>
  <c r="U171" i="1"/>
  <c r="P171" i="1"/>
  <c r="O171" i="1" s="1"/>
  <c r="AH171" i="1" s="1"/>
  <c r="BF170" i="1"/>
  <c r="BE170" i="1"/>
  <c r="BC170" i="1"/>
  <c r="BB170" i="1"/>
  <c r="AZ170" i="1"/>
  <c r="AL170" i="1" s="1"/>
  <c r="AS170" i="1"/>
  <c r="AN170" i="1"/>
  <c r="Q170" i="1" s="1"/>
  <c r="AM170" i="1"/>
  <c r="AF170" i="1"/>
  <c r="AE170" i="1"/>
  <c r="AD170" i="1" s="1"/>
  <c r="Z170" i="1"/>
  <c r="AA170" i="1" s="1"/>
  <c r="AB170" i="1" s="1"/>
  <c r="AJ170" i="1" s="1"/>
  <c r="W170" i="1"/>
  <c r="U170" i="1"/>
  <c r="R170" i="1"/>
  <c r="P170" i="1"/>
  <c r="O170" i="1"/>
  <c r="BF169" i="1"/>
  <c r="BE169" i="1"/>
  <c r="BC169" i="1"/>
  <c r="BD169" i="1" s="1"/>
  <c r="BB169" i="1"/>
  <c r="AZ169" i="1" s="1"/>
  <c r="AS169" i="1"/>
  <c r="P169" i="1" s="1"/>
  <c r="O169" i="1" s="1"/>
  <c r="AN169" i="1"/>
  <c r="AF169" i="1"/>
  <c r="AE169" i="1"/>
  <c r="AD169" i="1" s="1"/>
  <c r="W169" i="1"/>
  <c r="Q169" i="1"/>
  <c r="BF168" i="1"/>
  <c r="BE168" i="1"/>
  <c r="BD168" i="1" s="1"/>
  <c r="BC168" i="1"/>
  <c r="BB168" i="1"/>
  <c r="AZ168" i="1" s="1"/>
  <c r="AS168" i="1"/>
  <c r="P168" i="1" s="1"/>
  <c r="AN168" i="1"/>
  <c r="AH168" i="1"/>
  <c r="AF168" i="1"/>
  <c r="AE168" i="1"/>
  <c r="AD168" i="1"/>
  <c r="AA168" i="1"/>
  <c r="AB168" i="1" s="1"/>
  <c r="AJ168" i="1" s="1"/>
  <c r="Z168" i="1"/>
  <c r="W168" i="1"/>
  <c r="Q168" i="1"/>
  <c r="O168" i="1"/>
  <c r="BF167" i="1"/>
  <c r="BE167" i="1"/>
  <c r="BC167" i="1"/>
  <c r="BB167" i="1"/>
  <c r="AZ167" i="1" s="1"/>
  <c r="BA167" i="1" s="1"/>
  <c r="AS167" i="1"/>
  <c r="P167" i="1" s="1"/>
  <c r="O167" i="1" s="1"/>
  <c r="AN167" i="1"/>
  <c r="Q167" i="1" s="1"/>
  <c r="AF167" i="1"/>
  <c r="AE167" i="1"/>
  <c r="AD167" i="1"/>
  <c r="W167" i="1"/>
  <c r="BF166" i="1"/>
  <c r="Z166" i="1" s="1"/>
  <c r="BE166" i="1"/>
  <c r="BD166" i="1"/>
  <c r="BC166" i="1"/>
  <c r="BB166" i="1"/>
  <c r="AZ166" i="1"/>
  <c r="BA166" i="1" s="1"/>
  <c r="AS166" i="1"/>
  <c r="AN166" i="1"/>
  <c r="Q166" i="1" s="1"/>
  <c r="AL166" i="1"/>
  <c r="AF166" i="1"/>
  <c r="AE166" i="1"/>
  <c r="AD166" i="1"/>
  <c r="AA166" i="1"/>
  <c r="AB166" i="1" s="1"/>
  <c r="W166" i="1"/>
  <c r="U166" i="1"/>
  <c r="P166" i="1"/>
  <c r="O166" i="1" s="1"/>
  <c r="BF165" i="1"/>
  <c r="BE165" i="1"/>
  <c r="BC165" i="1"/>
  <c r="BD165" i="1" s="1"/>
  <c r="BB165" i="1"/>
  <c r="AZ165" i="1"/>
  <c r="AS165" i="1"/>
  <c r="AN165" i="1"/>
  <c r="Q165" i="1" s="1"/>
  <c r="AF165" i="1"/>
  <c r="AE165" i="1"/>
  <c r="Z165" i="1"/>
  <c r="W165" i="1"/>
  <c r="U165" i="1"/>
  <c r="R165" i="1"/>
  <c r="P165" i="1"/>
  <c r="O165" i="1" s="1"/>
  <c r="BF164" i="1"/>
  <c r="BE164" i="1"/>
  <c r="BD164" i="1"/>
  <c r="BC164" i="1"/>
  <c r="BB164" i="1"/>
  <c r="AZ164" i="1" s="1"/>
  <c r="AS164" i="1"/>
  <c r="P164" i="1" s="1"/>
  <c r="AN164" i="1"/>
  <c r="AF164" i="1"/>
  <c r="AE164" i="1"/>
  <c r="AD164" i="1"/>
  <c r="Z164" i="1"/>
  <c r="W164" i="1"/>
  <c r="Q164" i="1"/>
  <c r="O164" i="1"/>
  <c r="BF163" i="1"/>
  <c r="BE163" i="1"/>
  <c r="BC163" i="1"/>
  <c r="BB163" i="1"/>
  <c r="AZ163" i="1" s="1"/>
  <c r="BA163" i="1"/>
  <c r="AS163" i="1"/>
  <c r="AN163" i="1"/>
  <c r="Q163" i="1" s="1"/>
  <c r="AF163" i="1"/>
  <c r="AE163" i="1"/>
  <c r="AD163" i="1"/>
  <c r="W163" i="1"/>
  <c r="U163" i="1"/>
  <c r="P163" i="1"/>
  <c r="O163" i="1" s="1"/>
  <c r="AH163" i="1" s="1"/>
  <c r="BF162" i="1"/>
  <c r="BE162" i="1"/>
  <c r="BC162" i="1"/>
  <c r="BD162" i="1" s="1"/>
  <c r="BB162" i="1"/>
  <c r="BA162" i="1"/>
  <c r="AZ162" i="1"/>
  <c r="AL162" i="1" s="1"/>
  <c r="AS162" i="1"/>
  <c r="AN162" i="1"/>
  <c r="Q162" i="1" s="1"/>
  <c r="AM162" i="1"/>
  <c r="AF162" i="1"/>
  <c r="AE162" i="1"/>
  <c r="AD162" i="1"/>
  <c r="Z162" i="1"/>
  <c r="AA162" i="1" s="1"/>
  <c r="AB162" i="1" s="1"/>
  <c r="W162" i="1"/>
  <c r="U162" i="1"/>
  <c r="R162" i="1"/>
  <c r="P162" i="1"/>
  <c r="O162" i="1"/>
  <c r="BF161" i="1"/>
  <c r="BE161" i="1"/>
  <c r="BC161" i="1"/>
  <c r="BB161" i="1"/>
  <c r="AZ161" i="1"/>
  <c r="R161" i="1" s="1"/>
  <c r="AS161" i="1"/>
  <c r="P161" i="1" s="1"/>
  <c r="O161" i="1" s="1"/>
  <c r="AN161" i="1"/>
  <c r="AM161" i="1"/>
  <c r="AF161" i="1"/>
  <c r="AE161" i="1"/>
  <c r="AD161" i="1" s="1"/>
  <c r="Z161" i="1"/>
  <c r="W161" i="1"/>
  <c r="U161" i="1"/>
  <c r="Q161" i="1"/>
  <c r="BF160" i="1"/>
  <c r="BE160" i="1"/>
  <c r="BD160" i="1"/>
  <c r="BC160" i="1"/>
  <c r="BB160" i="1"/>
  <c r="BA160" i="1"/>
  <c r="AZ160" i="1"/>
  <c r="U160" i="1" s="1"/>
  <c r="AS160" i="1"/>
  <c r="P160" i="1" s="1"/>
  <c r="O160" i="1" s="1"/>
  <c r="AH160" i="1" s="1"/>
  <c r="AN160" i="1"/>
  <c r="AL160" i="1"/>
  <c r="AF160" i="1"/>
  <c r="AE160" i="1"/>
  <c r="AD160" i="1"/>
  <c r="Z160" i="1"/>
  <c r="W160" i="1"/>
  <c r="R160" i="1"/>
  <c r="Q160" i="1"/>
  <c r="BF159" i="1"/>
  <c r="BE159" i="1"/>
  <c r="BD159" i="1"/>
  <c r="BC159" i="1"/>
  <c r="BB159" i="1"/>
  <c r="AZ159" i="1" s="1"/>
  <c r="U159" i="1" s="1"/>
  <c r="BA159" i="1"/>
  <c r="AS159" i="1"/>
  <c r="P159" i="1" s="1"/>
  <c r="O159" i="1" s="1"/>
  <c r="AN159" i="1"/>
  <c r="AL159" i="1"/>
  <c r="AF159" i="1"/>
  <c r="AD159" i="1" s="1"/>
  <c r="AE159" i="1"/>
  <c r="W159" i="1"/>
  <c r="Q159" i="1"/>
  <c r="BF158" i="1"/>
  <c r="BE158" i="1"/>
  <c r="BD158" i="1"/>
  <c r="BC158" i="1"/>
  <c r="BB158" i="1"/>
  <c r="AZ158" i="1"/>
  <c r="BA158" i="1" s="1"/>
  <c r="AS158" i="1"/>
  <c r="AN158" i="1"/>
  <c r="AL158" i="1"/>
  <c r="AF158" i="1"/>
  <c r="AE158" i="1"/>
  <c r="AD158" i="1"/>
  <c r="Z158" i="1"/>
  <c r="W158" i="1"/>
  <c r="Q158" i="1"/>
  <c r="P158" i="1"/>
  <c r="O158" i="1"/>
  <c r="AH158" i="1" s="1"/>
  <c r="BF157" i="1"/>
  <c r="BE157" i="1"/>
  <c r="BC157" i="1"/>
  <c r="BD157" i="1" s="1"/>
  <c r="BB157" i="1"/>
  <c r="AZ157" i="1"/>
  <c r="AS157" i="1"/>
  <c r="P157" i="1" s="1"/>
  <c r="O157" i="1" s="1"/>
  <c r="AN157" i="1"/>
  <c r="AF157" i="1"/>
  <c r="AE157" i="1"/>
  <c r="AD157" i="1" s="1"/>
  <c r="Z157" i="1"/>
  <c r="W157" i="1"/>
  <c r="Q157" i="1"/>
  <c r="BF156" i="1"/>
  <c r="BE156" i="1"/>
  <c r="BC156" i="1"/>
  <c r="BD156" i="1" s="1"/>
  <c r="BB156" i="1"/>
  <c r="AZ156" i="1" s="1"/>
  <c r="AS156" i="1"/>
  <c r="P156" i="1" s="1"/>
  <c r="O156" i="1" s="1"/>
  <c r="AN156" i="1"/>
  <c r="AF156" i="1"/>
  <c r="AE156" i="1"/>
  <c r="AD156" i="1" s="1"/>
  <c r="W156" i="1"/>
  <c r="Q156" i="1"/>
  <c r="BF155" i="1"/>
  <c r="BE155" i="1"/>
  <c r="BC155" i="1"/>
  <c r="BD155" i="1" s="1"/>
  <c r="BB155" i="1"/>
  <c r="AZ155" i="1" s="1"/>
  <c r="AM155" i="1" s="1"/>
  <c r="BA155" i="1"/>
  <c r="AS155" i="1"/>
  <c r="AN155" i="1"/>
  <c r="Q155" i="1" s="1"/>
  <c r="AL155" i="1"/>
  <c r="AF155" i="1"/>
  <c r="AE155" i="1"/>
  <c r="AD155" i="1" s="1"/>
  <c r="Z155" i="1"/>
  <c r="W155" i="1"/>
  <c r="U155" i="1"/>
  <c r="R155" i="1"/>
  <c r="P155" i="1"/>
  <c r="O155" i="1"/>
  <c r="BF154" i="1"/>
  <c r="BE154" i="1"/>
  <c r="BC154" i="1"/>
  <c r="BD154" i="1" s="1"/>
  <c r="BB154" i="1"/>
  <c r="AZ154" i="1" s="1"/>
  <c r="AS154" i="1"/>
  <c r="P154" i="1" s="1"/>
  <c r="O154" i="1" s="1"/>
  <c r="AN154" i="1"/>
  <c r="AF154" i="1"/>
  <c r="AE154" i="1"/>
  <c r="AD154" i="1" s="1"/>
  <c r="W154" i="1"/>
  <c r="Q154" i="1"/>
  <c r="BF153" i="1"/>
  <c r="BE153" i="1"/>
  <c r="BC153" i="1"/>
  <c r="Z153" i="1" s="1"/>
  <c r="BB153" i="1"/>
  <c r="BA153" i="1"/>
  <c r="AZ153" i="1"/>
  <c r="AM153" i="1" s="1"/>
  <c r="AS153" i="1"/>
  <c r="P153" i="1" s="1"/>
  <c r="O153" i="1" s="1"/>
  <c r="AN153" i="1"/>
  <c r="AL153" i="1"/>
  <c r="AF153" i="1"/>
  <c r="AE153" i="1"/>
  <c r="AD153" i="1"/>
  <c r="AA153" i="1"/>
  <c r="AB153" i="1" s="1"/>
  <c r="AI153" i="1" s="1"/>
  <c r="W153" i="1"/>
  <c r="U153" i="1"/>
  <c r="R153" i="1"/>
  <c r="Q153" i="1"/>
  <c r="BF152" i="1"/>
  <c r="BE152" i="1"/>
  <c r="BC152" i="1"/>
  <c r="BB152" i="1"/>
  <c r="AZ152" i="1" s="1"/>
  <c r="AS152" i="1"/>
  <c r="AN152" i="1"/>
  <c r="Q152" i="1" s="1"/>
  <c r="AF152" i="1"/>
  <c r="AE152" i="1"/>
  <c r="AD152" i="1" s="1"/>
  <c r="W152" i="1"/>
  <c r="U152" i="1"/>
  <c r="P152" i="1"/>
  <c r="O152" i="1"/>
  <c r="AH152" i="1" s="1"/>
  <c r="BF151" i="1"/>
  <c r="BE151" i="1"/>
  <c r="BC151" i="1"/>
  <c r="BD151" i="1" s="1"/>
  <c r="BB151" i="1"/>
  <c r="AZ151" i="1"/>
  <c r="AL151" i="1" s="1"/>
  <c r="AS151" i="1"/>
  <c r="P151" i="1" s="1"/>
  <c r="AN151" i="1"/>
  <c r="AM151" i="1"/>
  <c r="AF151" i="1"/>
  <c r="AE151" i="1"/>
  <c r="AD151" i="1" s="1"/>
  <c r="W151" i="1"/>
  <c r="U151" i="1"/>
  <c r="R151" i="1"/>
  <c r="Q151" i="1"/>
  <c r="O151" i="1"/>
  <c r="BF150" i="1"/>
  <c r="BE150" i="1"/>
  <c r="BC150" i="1"/>
  <c r="BD150" i="1" s="1"/>
  <c r="BB150" i="1"/>
  <c r="AZ150" i="1" s="1"/>
  <c r="AS150" i="1"/>
  <c r="P150" i="1" s="1"/>
  <c r="O150" i="1" s="1"/>
  <c r="AN150" i="1"/>
  <c r="AF150" i="1"/>
  <c r="AE150" i="1"/>
  <c r="AD150" i="1" s="1"/>
  <c r="W150" i="1"/>
  <c r="Q150" i="1"/>
  <c r="BF149" i="1"/>
  <c r="BE149" i="1"/>
  <c r="BC149" i="1"/>
  <c r="Z149" i="1" s="1"/>
  <c r="BB149" i="1"/>
  <c r="BA149" i="1"/>
  <c r="AZ149" i="1"/>
  <c r="AM149" i="1" s="1"/>
  <c r="AS149" i="1"/>
  <c r="P149" i="1" s="1"/>
  <c r="O149" i="1" s="1"/>
  <c r="AN149" i="1"/>
  <c r="AL149" i="1"/>
  <c r="AI149" i="1"/>
  <c r="AF149" i="1"/>
  <c r="AE149" i="1"/>
  <c r="AD149" i="1"/>
  <c r="AA149" i="1"/>
  <c r="AB149" i="1" s="1"/>
  <c r="W149" i="1"/>
  <c r="U149" i="1"/>
  <c r="R149" i="1"/>
  <c r="Q149" i="1"/>
  <c r="BF148" i="1"/>
  <c r="BE148" i="1"/>
  <c r="BC148" i="1"/>
  <c r="BB148" i="1"/>
  <c r="AZ148" i="1" s="1"/>
  <c r="AS148" i="1"/>
  <c r="AN148" i="1"/>
  <c r="Q148" i="1" s="1"/>
  <c r="AF148" i="1"/>
  <c r="AE148" i="1"/>
  <c r="AD148" i="1" s="1"/>
  <c r="W148" i="1"/>
  <c r="U148" i="1"/>
  <c r="P148" i="1"/>
  <c r="O148" i="1"/>
  <c r="BF147" i="1"/>
  <c r="BE147" i="1"/>
  <c r="BC147" i="1"/>
  <c r="BD147" i="1" s="1"/>
  <c r="BB147" i="1"/>
  <c r="AZ147" i="1"/>
  <c r="AL147" i="1" s="1"/>
  <c r="AS147" i="1"/>
  <c r="P147" i="1" s="1"/>
  <c r="AN147" i="1"/>
  <c r="AM147" i="1"/>
  <c r="AF147" i="1"/>
  <c r="AE147" i="1"/>
  <c r="AD147" i="1" s="1"/>
  <c r="W147" i="1"/>
  <c r="U147" i="1"/>
  <c r="R147" i="1"/>
  <c r="Q147" i="1"/>
  <c r="O147" i="1"/>
  <c r="BF146" i="1"/>
  <c r="BE146" i="1"/>
  <c r="BC146" i="1"/>
  <c r="BD146" i="1" s="1"/>
  <c r="BB146" i="1"/>
  <c r="AZ146" i="1" s="1"/>
  <c r="BA146" i="1" s="1"/>
  <c r="AS146" i="1"/>
  <c r="P146" i="1" s="1"/>
  <c r="O146" i="1" s="1"/>
  <c r="AN146" i="1"/>
  <c r="AF146" i="1"/>
  <c r="AE146" i="1"/>
  <c r="AD146" i="1" s="1"/>
  <c r="W146" i="1"/>
  <c r="Q146" i="1"/>
  <c r="BF145" i="1"/>
  <c r="BE145" i="1"/>
  <c r="BC145" i="1"/>
  <c r="BB145" i="1"/>
  <c r="BA145" i="1"/>
  <c r="AZ145" i="1"/>
  <c r="AM145" i="1" s="1"/>
  <c r="AS145" i="1"/>
  <c r="P145" i="1" s="1"/>
  <c r="O145" i="1" s="1"/>
  <c r="AN145" i="1"/>
  <c r="AL145" i="1"/>
  <c r="AF145" i="1"/>
  <c r="AE145" i="1"/>
  <c r="AD145" i="1"/>
  <c r="W145" i="1"/>
  <c r="U145" i="1"/>
  <c r="R145" i="1"/>
  <c r="Q145" i="1"/>
  <c r="BF144" i="1"/>
  <c r="BE144" i="1"/>
  <c r="BC144" i="1"/>
  <c r="BB144" i="1"/>
  <c r="AZ144" i="1" s="1"/>
  <c r="AS144" i="1"/>
  <c r="AN144" i="1"/>
  <c r="Q144" i="1" s="1"/>
  <c r="AM144" i="1"/>
  <c r="AF144" i="1"/>
  <c r="AE144" i="1"/>
  <c r="AD144" i="1" s="1"/>
  <c r="W144" i="1"/>
  <c r="U144" i="1"/>
  <c r="P144" i="1"/>
  <c r="O144" i="1"/>
  <c r="BF143" i="1"/>
  <c r="BE143" i="1"/>
  <c r="BC143" i="1"/>
  <c r="BB143" i="1"/>
  <c r="AZ143" i="1"/>
  <c r="AL143" i="1" s="1"/>
  <c r="AS143" i="1"/>
  <c r="P143" i="1" s="1"/>
  <c r="O143" i="1" s="1"/>
  <c r="AN143" i="1"/>
  <c r="AM143" i="1"/>
  <c r="AF143" i="1"/>
  <c r="AE143" i="1"/>
  <c r="AD143" i="1" s="1"/>
  <c r="W143" i="1"/>
  <c r="U143" i="1"/>
  <c r="R143" i="1"/>
  <c r="Q143" i="1"/>
  <c r="BF142" i="1"/>
  <c r="BE142" i="1"/>
  <c r="BC142" i="1"/>
  <c r="BD142" i="1" s="1"/>
  <c r="BB142" i="1"/>
  <c r="AZ142" i="1" s="1"/>
  <c r="BA142" i="1"/>
  <c r="AS142" i="1"/>
  <c r="P142" i="1" s="1"/>
  <c r="O142" i="1" s="1"/>
  <c r="AN142" i="1"/>
  <c r="AF142" i="1"/>
  <c r="AE142" i="1"/>
  <c r="AD142" i="1" s="1"/>
  <c r="W142" i="1"/>
  <c r="Q142" i="1"/>
  <c r="BF141" i="1"/>
  <c r="BE141" i="1"/>
  <c r="BC141" i="1"/>
  <c r="BB141" i="1"/>
  <c r="BA141" i="1"/>
  <c r="AZ141" i="1"/>
  <c r="AM141" i="1" s="1"/>
  <c r="AS141" i="1"/>
  <c r="P141" i="1" s="1"/>
  <c r="O141" i="1" s="1"/>
  <c r="AN141" i="1"/>
  <c r="AL141" i="1"/>
  <c r="AF141" i="1"/>
  <c r="AE141" i="1"/>
  <c r="AD141" i="1"/>
  <c r="W141" i="1"/>
  <c r="U141" i="1"/>
  <c r="R141" i="1"/>
  <c r="Q141" i="1"/>
  <c r="BF140" i="1"/>
  <c r="BE140" i="1"/>
  <c r="BC140" i="1"/>
  <c r="BB140" i="1"/>
  <c r="AZ140" i="1" s="1"/>
  <c r="AS140" i="1"/>
  <c r="AN140" i="1"/>
  <c r="Q140" i="1" s="1"/>
  <c r="AF140" i="1"/>
  <c r="AE140" i="1"/>
  <c r="AD140" i="1" s="1"/>
  <c r="W140" i="1"/>
  <c r="P140" i="1"/>
  <c r="O140" i="1"/>
  <c r="BF139" i="1"/>
  <c r="BE139" i="1"/>
  <c r="BC139" i="1"/>
  <c r="BD139" i="1" s="1"/>
  <c r="BB139" i="1"/>
  <c r="AZ139" i="1"/>
  <c r="AL139" i="1" s="1"/>
  <c r="AS139" i="1"/>
  <c r="P139" i="1" s="1"/>
  <c r="AN139" i="1"/>
  <c r="AM139" i="1"/>
  <c r="AF139" i="1"/>
  <c r="AE139" i="1"/>
  <c r="AD139" i="1" s="1"/>
  <c r="W139" i="1"/>
  <c r="U139" i="1"/>
  <c r="R139" i="1"/>
  <c r="Q139" i="1"/>
  <c r="O139" i="1"/>
  <c r="BF138" i="1"/>
  <c r="BE138" i="1"/>
  <c r="BC138" i="1"/>
  <c r="BD138" i="1" s="1"/>
  <c r="BB138" i="1"/>
  <c r="AZ138" i="1" s="1"/>
  <c r="AS138" i="1"/>
  <c r="P138" i="1" s="1"/>
  <c r="O138" i="1" s="1"/>
  <c r="AN138" i="1"/>
  <c r="AF138" i="1"/>
  <c r="AE138" i="1"/>
  <c r="AD138" i="1" s="1"/>
  <c r="W138" i="1"/>
  <c r="Q138" i="1"/>
  <c r="BF137" i="1"/>
  <c r="BE137" i="1"/>
  <c r="BC137" i="1"/>
  <c r="BB137" i="1"/>
  <c r="BA137" i="1"/>
  <c r="AZ137" i="1"/>
  <c r="AM137" i="1" s="1"/>
  <c r="AS137" i="1"/>
  <c r="P137" i="1" s="1"/>
  <c r="O137" i="1" s="1"/>
  <c r="AN137" i="1"/>
  <c r="AL137" i="1"/>
  <c r="AF137" i="1"/>
  <c r="AE137" i="1"/>
  <c r="AD137" i="1"/>
  <c r="W137" i="1"/>
  <c r="U137" i="1"/>
  <c r="R137" i="1"/>
  <c r="Q137" i="1"/>
  <c r="BF136" i="1"/>
  <c r="BE136" i="1"/>
  <c r="BC136" i="1"/>
  <c r="BB136" i="1"/>
  <c r="AZ136" i="1" s="1"/>
  <c r="AS136" i="1"/>
  <c r="AN136" i="1"/>
  <c r="Q136" i="1" s="1"/>
  <c r="AM136" i="1"/>
  <c r="AF136" i="1"/>
  <c r="AE136" i="1"/>
  <c r="AD136" i="1" s="1"/>
  <c r="W136" i="1"/>
  <c r="U136" i="1"/>
  <c r="P136" i="1"/>
  <c r="O136" i="1"/>
  <c r="BF135" i="1"/>
  <c r="BE135" i="1"/>
  <c r="BC135" i="1"/>
  <c r="BB135" i="1"/>
  <c r="AZ135" i="1"/>
  <c r="AL135" i="1" s="1"/>
  <c r="AS135" i="1"/>
  <c r="P135" i="1" s="1"/>
  <c r="O135" i="1" s="1"/>
  <c r="AN135" i="1"/>
  <c r="AM135" i="1"/>
  <c r="AF135" i="1"/>
  <c r="AE135" i="1"/>
  <c r="AD135" i="1" s="1"/>
  <c r="W135" i="1"/>
  <c r="U135" i="1"/>
  <c r="R135" i="1"/>
  <c r="Q135" i="1"/>
  <c r="BF134" i="1"/>
  <c r="BE134" i="1"/>
  <c r="BC134" i="1"/>
  <c r="BD134" i="1" s="1"/>
  <c r="BB134" i="1"/>
  <c r="AZ134" i="1" s="1"/>
  <c r="BA134" i="1"/>
  <c r="AS134" i="1"/>
  <c r="P134" i="1" s="1"/>
  <c r="O134" i="1" s="1"/>
  <c r="AN134" i="1"/>
  <c r="AF134" i="1"/>
  <c r="AE134" i="1"/>
  <c r="AD134" i="1" s="1"/>
  <c r="W134" i="1"/>
  <c r="Q134" i="1"/>
  <c r="BF133" i="1"/>
  <c r="BE133" i="1"/>
  <c r="BC133" i="1"/>
  <c r="BB133" i="1"/>
  <c r="BA133" i="1"/>
  <c r="AZ133" i="1"/>
  <c r="AM133" i="1" s="1"/>
  <c r="AS133" i="1"/>
  <c r="P133" i="1" s="1"/>
  <c r="O133" i="1" s="1"/>
  <c r="AN133" i="1"/>
  <c r="AL133" i="1"/>
  <c r="AF133" i="1"/>
  <c r="AE133" i="1"/>
  <c r="AD133" i="1"/>
  <c r="W133" i="1"/>
  <c r="U133" i="1"/>
  <c r="R133" i="1"/>
  <c r="Q133" i="1"/>
  <c r="BF132" i="1"/>
  <c r="BE132" i="1"/>
  <c r="BC132" i="1"/>
  <c r="BB132" i="1"/>
  <c r="AZ132" i="1" s="1"/>
  <c r="U132" i="1" s="1"/>
  <c r="AS132" i="1"/>
  <c r="AN132" i="1"/>
  <c r="Q132" i="1" s="1"/>
  <c r="AF132" i="1"/>
  <c r="AE132" i="1"/>
  <c r="AD132" i="1" s="1"/>
  <c r="W132" i="1"/>
  <c r="P132" i="1"/>
  <c r="O132" i="1"/>
  <c r="BF131" i="1"/>
  <c r="BE131" i="1"/>
  <c r="BC131" i="1"/>
  <c r="BD131" i="1" s="1"/>
  <c r="BB131" i="1"/>
  <c r="AZ131" i="1"/>
  <c r="AL131" i="1" s="1"/>
  <c r="AS131" i="1"/>
  <c r="P131" i="1" s="1"/>
  <c r="AN131" i="1"/>
  <c r="AM131" i="1"/>
  <c r="AF131" i="1"/>
  <c r="AE131" i="1"/>
  <c r="AD131" i="1" s="1"/>
  <c r="W131" i="1"/>
  <c r="U131" i="1"/>
  <c r="R131" i="1"/>
  <c r="Q131" i="1"/>
  <c r="O131" i="1"/>
  <c r="BF130" i="1"/>
  <c r="BE130" i="1"/>
  <c r="BC130" i="1"/>
  <c r="BD130" i="1" s="1"/>
  <c r="BB130" i="1"/>
  <c r="AZ130" i="1" s="1"/>
  <c r="BA130" i="1" s="1"/>
  <c r="AS130" i="1"/>
  <c r="P130" i="1" s="1"/>
  <c r="O130" i="1" s="1"/>
  <c r="AN130" i="1"/>
  <c r="AF130" i="1"/>
  <c r="AE130" i="1"/>
  <c r="AD130" i="1" s="1"/>
  <c r="W130" i="1"/>
  <c r="Q130" i="1"/>
  <c r="BF129" i="1"/>
  <c r="BE129" i="1"/>
  <c r="BC129" i="1"/>
  <c r="BB129" i="1"/>
  <c r="BA129" i="1"/>
  <c r="AZ129" i="1"/>
  <c r="AM129" i="1" s="1"/>
  <c r="AS129" i="1"/>
  <c r="P129" i="1" s="1"/>
  <c r="O129" i="1" s="1"/>
  <c r="AN129" i="1"/>
  <c r="AL129" i="1"/>
  <c r="AF129" i="1"/>
  <c r="AE129" i="1"/>
  <c r="AD129" i="1"/>
  <c r="W129" i="1"/>
  <c r="U129" i="1"/>
  <c r="R129" i="1"/>
  <c r="Q129" i="1"/>
  <c r="BF128" i="1"/>
  <c r="BE128" i="1"/>
  <c r="BC128" i="1"/>
  <c r="BB128" i="1"/>
  <c r="AZ128" i="1" s="1"/>
  <c r="BA128" i="1"/>
  <c r="AS128" i="1"/>
  <c r="AN128" i="1"/>
  <c r="Q128" i="1" s="1"/>
  <c r="AM128" i="1"/>
  <c r="AF128" i="1"/>
  <c r="AE128" i="1"/>
  <c r="AD128" i="1" s="1"/>
  <c r="W128" i="1"/>
  <c r="U128" i="1"/>
  <c r="P128" i="1"/>
  <c r="O128" i="1"/>
  <c r="BF127" i="1"/>
  <c r="BE127" i="1"/>
  <c r="BC127" i="1"/>
  <c r="BB127" i="1"/>
  <c r="AZ127" i="1"/>
  <c r="AL127" i="1" s="1"/>
  <c r="AS127" i="1"/>
  <c r="P127" i="1" s="1"/>
  <c r="O127" i="1" s="1"/>
  <c r="AN127" i="1"/>
  <c r="AM127" i="1"/>
  <c r="AF127" i="1"/>
  <c r="AE127" i="1"/>
  <c r="AD127" i="1" s="1"/>
  <c r="W127" i="1"/>
  <c r="U127" i="1"/>
  <c r="R127" i="1"/>
  <c r="Q127" i="1"/>
  <c r="BF126" i="1"/>
  <c r="BE126" i="1"/>
  <c r="BC126" i="1"/>
  <c r="BD126" i="1" s="1"/>
  <c r="BB126" i="1"/>
  <c r="AZ126" i="1" s="1"/>
  <c r="BA126" i="1"/>
  <c r="AS126" i="1"/>
  <c r="P126" i="1" s="1"/>
  <c r="AN126" i="1"/>
  <c r="AM126" i="1"/>
  <c r="AF126" i="1"/>
  <c r="AE126" i="1"/>
  <c r="AD126" i="1" s="1"/>
  <c r="W126" i="1"/>
  <c r="Q126" i="1"/>
  <c r="O126" i="1"/>
  <c r="BF125" i="1"/>
  <c r="BE125" i="1"/>
  <c r="BC125" i="1"/>
  <c r="BB125" i="1"/>
  <c r="BA125" i="1"/>
  <c r="AZ125" i="1"/>
  <c r="AM125" i="1" s="1"/>
  <c r="AS125" i="1"/>
  <c r="P125" i="1" s="1"/>
  <c r="O125" i="1" s="1"/>
  <c r="AN125" i="1"/>
  <c r="AL125" i="1"/>
  <c r="AF125" i="1"/>
  <c r="AE125" i="1"/>
  <c r="AD125" i="1"/>
  <c r="W125" i="1"/>
  <c r="U125" i="1"/>
  <c r="R125" i="1"/>
  <c r="Q125" i="1"/>
  <c r="BF124" i="1"/>
  <c r="BE124" i="1"/>
  <c r="BC124" i="1"/>
  <c r="BB124" i="1"/>
  <c r="AZ124" i="1" s="1"/>
  <c r="BA124" i="1" s="1"/>
  <c r="AS124" i="1"/>
  <c r="AN124" i="1"/>
  <c r="Q124" i="1" s="1"/>
  <c r="AF124" i="1"/>
  <c r="AE124" i="1"/>
  <c r="AD124" i="1" s="1"/>
  <c r="W124" i="1"/>
  <c r="P124" i="1"/>
  <c r="O124" i="1"/>
  <c r="BF123" i="1"/>
  <c r="BE123" i="1"/>
  <c r="BC123" i="1"/>
  <c r="BB123" i="1"/>
  <c r="AZ123" i="1"/>
  <c r="AL123" i="1" s="1"/>
  <c r="AS123" i="1"/>
  <c r="P123" i="1" s="1"/>
  <c r="AN123" i="1"/>
  <c r="AM123" i="1"/>
  <c r="AF123" i="1"/>
  <c r="AE123" i="1"/>
  <c r="AD123" i="1" s="1"/>
  <c r="W123" i="1"/>
  <c r="U123" i="1"/>
  <c r="R123" i="1"/>
  <c r="Q123" i="1"/>
  <c r="O123" i="1"/>
  <c r="BF122" i="1"/>
  <c r="BE122" i="1"/>
  <c r="BC122" i="1"/>
  <c r="BB122" i="1"/>
  <c r="AZ122" i="1" s="1"/>
  <c r="BA122" i="1" s="1"/>
  <c r="AS122" i="1"/>
  <c r="P122" i="1" s="1"/>
  <c r="O122" i="1" s="1"/>
  <c r="AN122" i="1"/>
  <c r="AM122" i="1"/>
  <c r="AF122" i="1"/>
  <c r="AE122" i="1"/>
  <c r="AD122" i="1" s="1"/>
  <c r="W122" i="1"/>
  <c r="Q122" i="1"/>
  <c r="BF121" i="1"/>
  <c r="BE121" i="1"/>
  <c r="BC121" i="1"/>
  <c r="BB121" i="1"/>
  <c r="BA121" i="1"/>
  <c r="AZ121" i="1"/>
  <c r="AM121" i="1" s="1"/>
  <c r="AS121" i="1"/>
  <c r="P121" i="1" s="1"/>
  <c r="O121" i="1" s="1"/>
  <c r="AN121" i="1"/>
  <c r="AL121" i="1"/>
  <c r="AF121" i="1"/>
  <c r="AE121" i="1"/>
  <c r="AD121" i="1"/>
  <c r="W121" i="1"/>
  <c r="U121" i="1"/>
  <c r="R121" i="1"/>
  <c r="Q121" i="1"/>
  <c r="BF120" i="1"/>
  <c r="BE120" i="1"/>
  <c r="BC120" i="1"/>
  <c r="BB120" i="1"/>
  <c r="AZ120" i="1" s="1"/>
  <c r="BA120" i="1"/>
  <c r="AS120" i="1"/>
  <c r="AN120" i="1"/>
  <c r="Q120" i="1" s="1"/>
  <c r="AM120" i="1"/>
  <c r="AF120" i="1"/>
  <c r="AE120" i="1"/>
  <c r="W120" i="1"/>
  <c r="U120" i="1"/>
  <c r="P120" i="1"/>
  <c r="O120" i="1" s="1"/>
  <c r="BF119" i="1"/>
  <c r="BE119" i="1"/>
  <c r="BC119" i="1"/>
  <c r="BD119" i="1" s="1"/>
  <c r="BB119" i="1"/>
  <c r="AZ119" i="1"/>
  <c r="AM119" i="1" s="1"/>
  <c r="AS119" i="1"/>
  <c r="P119" i="1" s="1"/>
  <c r="AN119" i="1"/>
  <c r="AF119" i="1"/>
  <c r="AE119" i="1"/>
  <c r="AD119" i="1" s="1"/>
  <c r="W119" i="1"/>
  <c r="R119" i="1"/>
  <c r="Q119" i="1"/>
  <c r="O119" i="1"/>
  <c r="AH119" i="1" s="1"/>
  <c r="BF118" i="1"/>
  <c r="BE118" i="1"/>
  <c r="BC118" i="1"/>
  <c r="BB118" i="1"/>
  <c r="AZ118" i="1" s="1"/>
  <c r="BA118" i="1" s="1"/>
  <c r="AS118" i="1"/>
  <c r="P118" i="1" s="1"/>
  <c r="O118" i="1" s="1"/>
  <c r="AN118" i="1"/>
  <c r="AF118" i="1"/>
  <c r="AE118" i="1"/>
  <c r="AD118" i="1" s="1"/>
  <c r="W118" i="1"/>
  <c r="Q118" i="1"/>
  <c r="BF117" i="1"/>
  <c r="BE117" i="1"/>
  <c r="BD117" i="1"/>
  <c r="BC117" i="1"/>
  <c r="Z117" i="1" s="1"/>
  <c r="AA117" i="1" s="1"/>
  <c r="AB117" i="1" s="1"/>
  <c r="BB117" i="1"/>
  <c r="BA117" i="1"/>
  <c r="AZ117" i="1"/>
  <c r="AM117" i="1" s="1"/>
  <c r="AS117" i="1"/>
  <c r="P117" i="1" s="1"/>
  <c r="O117" i="1" s="1"/>
  <c r="AN117" i="1"/>
  <c r="AL117" i="1"/>
  <c r="AF117" i="1"/>
  <c r="AE117" i="1"/>
  <c r="AD117" i="1"/>
  <c r="W117" i="1"/>
  <c r="U117" i="1"/>
  <c r="R117" i="1"/>
  <c r="Q117" i="1"/>
  <c r="BF116" i="1"/>
  <c r="BE116" i="1"/>
  <c r="BC116" i="1"/>
  <c r="BB116" i="1"/>
  <c r="AZ116" i="1" s="1"/>
  <c r="BA116" i="1" s="1"/>
  <c r="AS116" i="1"/>
  <c r="AN116" i="1"/>
  <c r="Q116" i="1" s="1"/>
  <c r="AM116" i="1"/>
  <c r="AF116" i="1"/>
  <c r="AE116" i="1"/>
  <c r="AD116" i="1" s="1"/>
  <c r="W116" i="1"/>
  <c r="P116" i="1"/>
  <c r="O116" i="1"/>
  <c r="AH116" i="1" s="1"/>
  <c r="BF115" i="1"/>
  <c r="BE115" i="1"/>
  <c r="BC115" i="1"/>
  <c r="BB115" i="1"/>
  <c r="AZ115" i="1"/>
  <c r="R115" i="1" s="1"/>
  <c r="AS115" i="1"/>
  <c r="P115" i="1" s="1"/>
  <c r="O115" i="1" s="1"/>
  <c r="AN115" i="1"/>
  <c r="AM115" i="1"/>
  <c r="AF115" i="1"/>
  <c r="AE115" i="1"/>
  <c r="AD115" i="1" s="1"/>
  <c r="Z115" i="1"/>
  <c r="W115" i="1"/>
  <c r="U115" i="1"/>
  <c r="Q115" i="1"/>
  <c r="BF114" i="1"/>
  <c r="BE114" i="1"/>
  <c r="BC114" i="1"/>
  <c r="BD114" i="1" s="1"/>
  <c r="BB114" i="1"/>
  <c r="AZ114" i="1" s="1"/>
  <c r="BA114" i="1"/>
  <c r="AS114" i="1"/>
  <c r="P114" i="1" s="1"/>
  <c r="AN114" i="1"/>
  <c r="AM114" i="1"/>
  <c r="AF114" i="1"/>
  <c r="AE114" i="1"/>
  <c r="AD114" i="1" s="1"/>
  <c r="W114" i="1"/>
  <c r="Q114" i="1"/>
  <c r="O114" i="1"/>
  <c r="BF113" i="1"/>
  <c r="BE113" i="1"/>
  <c r="BC113" i="1"/>
  <c r="Z113" i="1" s="1"/>
  <c r="BB113" i="1"/>
  <c r="BA113" i="1"/>
  <c r="AZ113" i="1"/>
  <c r="AM113" i="1" s="1"/>
  <c r="AS113" i="1"/>
  <c r="P113" i="1" s="1"/>
  <c r="O113" i="1" s="1"/>
  <c r="AN113" i="1"/>
  <c r="AL113" i="1"/>
  <c r="AF113" i="1"/>
  <c r="AE113" i="1"/>
  <c r="AD113" i="1"/>
  <c r="AA113" i="1"/>
  <c r="AB113" i="1" s="1"/>
  <c r="AJ113" i="1" s="1"/>
  <c r="W113" i="1"/>
  <c r="U113" i="1"/>
  <c r="R113" i="1"/>
  <c r="Q113" i="1"/>
  <c r="BF112" i="1"/>
  <c r="BE112" i="1"/>
  <c r="BC112" i="1"/>
  <c r="BB112" i="1"/>
  <c r="AZ112" i="1" s="1"/>
  <c r="AM112" i="1" s="1"/>
  <c r="BA112" i="1"/>
  <c r="AS112" i="1"/>
  <c r="AN112" i="1"/>
  <c r="Q112" i="1" s="1"/>
  <c r="AF112" i="1"/>
  <c r="AE112" i="1"/>
  <c r="AD112" i="1" s="1"/>
  <c r="W112" i="1"/>
  <c r="U112" i="1"/>
  <c r="P112" i="1"/>
  <c r="O112" i="1"/>
  <c r="AH112" i="1" s="1"/>
  <c r="BF111" i="1"/>
  <c r="BE111" i="1"/>
  <c r="BC111" i="1"/>
  <c r="BD111" i="1" s="1"/>
  <c r="BB111" i="1"/>
  <c r="AZ111" i="1"/>
  <c r="BA111" i="1" s="1"/>
  <c r="AS111" i="1"/>
  <c r="P111" i="1" s="1"/>
  <c r="O111" i="1" s="1"/>
  <c r="AN111" i="1"/>
  <c r="AL111" i="1"/>
  <c r="AF111" i="1"/>
  <c r="AE111" i="1"/>
  <c r="AD111" i="1"/>
  <c r="Z111" i="1"/>
  <c r="W111" i="1"/>
  <c r="U111" i="1"/>
  <c r="Q111" i="1"/>
  <c r="BF110" i="1"/>
  <c r="BE110" i="1"/>
  <c r="BC110" i="1"/>
  <c r="BD110" i="1" s="1"/>
  <c r="BB110" i="1"/>
  <c r="AZ110" i="1" s="1"/>
  <c r="AM110" i="1" s="1"/>
  <c r="BA110" i="1"/>
  <c r="AS110" i="1"/>
  <c r="AN110" i="1"/>
  <c r="Q110" i="1" s="1"/>
  <c r="AF110" i="1"/>
  <c r="AE110" i="1"/>
  <c r="AD110" i="1" s="1"/>
  <c r="W110" i="1"/>
  <c r="P110" i="1"/>
  <c r="O110" i="1"/>
  <c r="AH110" i="1" s="1"/>
  <c r="BF109" i="1"/>
  <c r="BE109" i="1"/>
  <c r="BC109" i="1"/>
  <c r="BD109" i="1" s="1"/>
  <c r="BB109" i="1"/>
  <c r="BA109" i="1"/>
  <c r="AZ109" i="1"/>
  <c r="AM109" i="1" s="1"/>
  <c r="AS109" i="1"/>
  <c r="P109" i="1" s="1"/>
  <c r="O109" i="1" s="1"/>
  <c r="AN109" i="1"/>
  <c r="AL109" i="1"/>
  <c r="AF109" i="1"/>
  <c r="AE109" i="1"/>
  <c r="AD109" i="1"/>
  <c r="Z109" i="1"/>
  <c r="W109" i="1"/>
  <c r="U109" i="1"/>
  <c r="R109" i="1"/>
  <c r="Q109" i="1"/>
  <c r="BF108" i="1"/>
  <c r="BE108" i="1"/>
  <c r="BC108" i="1"/>
  <c r="BB108" i="1"/>
  <c r="AZ108" i="1" s="1"/>
  <c r="BA108" i="1"/>
  <c r="AS108" i="1"/>
  <c r="AN108" i="1"/>
  <c r="Q108" i="1" s="1"/>
  <c r="AM108" i="1"/>
  <c r="AF108" i="1"/>
  <c r="AE108" i="1"/>
  <c r="AD108" i="1" s="1"/>
  <c r="W108" i="1"/>
  <c r="U108" i="1"/>
  <c r="P108" i="1"/>
  <c r="O108" i="1"/>
  <c r="AH108" i="1" s="1"/>
  <c r="BF107" i="1"/>
  <c r="BE107" i="1"/>
  <c r="BC107" i="1"/>
  <c r="BD107" i="1" s="1"/>
  <c r="BB107" i="1"/>
  <c r="AZ107" i="1"/>
  <c r="BA107" i="1" s="1"/>
  <c r="AS107" i="1"/>
  <c r="P107" i="1" s="1"/>
  <c r="AN107" i="1"/>
  <c r="AH107" i="1"/>
  <c r="AF107" i="1"/>
  <c r="AE107" i="1"/>
  <c r="AD107" i="1"/>
  <c r="Z107" i="1"/>
  <c r="AA107" i="1" s="1"/>
  <c r="AB107" i="1" s="1"/>
  <c r="AJ107" i="1" s="1"/>
  <c r="W107" i="1"/>
  <c r="U107" i="1"/>
  <c r="Q107" i="1"/>
  <c r="O107" i="1"/>
  <c r="BF106" i="1"/>
  <c r="BE106" i="1"/>
  <c r="BC106" i="1"/>
  <c r="BD106" i="1" s="1"/>
  <c r="BB106" i="1"/>
  <c r="AZ106" i="1" s="1"/>
  <c r="BA106" i="1"/>
  <c r="AS106" i="1"/>
  <c r="AN106" i="1"/>
  <c r="Q106" i="1" s="1"/>
  <c r="AM106" i="1"/>
  <c r="AF106" i="1"/>
  <c r="AE106" i="1"/>
  <c r="AD106" i="1" s="1"/>
  <c r="W106" i="1"/>
  <c r="P106" i="1"/>
  <c r="O106" i="1"/>
  <c r="AH106" i="1" s="1"/>
  <c r="BF105" i="1"/>
  <c r="BE105" i="1"/>
  <c r="BC105" i="1"/>
  <c r="BD105" i="1" s="1"/>
  <c r="BB105" i="1"/>
  <c r="BA105" i="1"/>
  <c r="AZ105" i="1"/>
  <c r="AM105" i="1" s="1"/>
  <c r="AS105" i="1"/>
  <c r="P105" i="1" s="1"/>
  <c r="O105" i="1" s="1"/>
  <c r="AH105" i="1" s="1"/>
  <c r="AN105" i="1"/>
  <c r="AL105" i="1"/>
  <c r="AF105" i="1"/>
  <c r="AE105" i="1"/>
  <c r="AD105" i="1"/>
  <c r="Z105" i="1"/>
  <c r="W105" i="1"/>
  <c r="U105" i="1"/>
  <c r="R105" i="1"/>
  <c r="Q105" i="1"/>
  <c r="BF104" i="1"/>
  <c r="BE104" i="1"/>
  <c r="BC104" i="1"/>
  <c r="BB104" i="1"/>
  <c r="AZ104" i="1" s="1"/>
  <c r="BA104" i="1"/>
  <c r="AS104" i="1"/>
  <c r="AN104" i="1"/>
  <c r="Q104" i="1" s="1"/>
  <c r="AM104" i="1"/>
  <c r="AF104" i="1"/>
  <c r="AE104" i="1"/>
  <c r="AD104" i="1" s="1"/>
  <c r="W104" i="1"/>
  <c r="U104" i="1"/>
  <c r="P104" i="1"/>
  <c r="O104" i="1"/>
  <c r="AH104" i="1" s="1"/>
  <c r="BF103" i="1"/>
  <c r="BE103" i="1"/>
  <c r="BC103" i="1"/>
  <c r="Z103" i="1" s="1"/>
  <c r="BB103" i="1"/>
  <c r="AZ103" i="1"/>
  <c r="BA103" i="1" s="1"/>
  <c r="AS103" i="1"/>
  <c r="P103" i="1" s="1"/>
  <c r="AN103" i="1"/>
  <c r="AH103" i="1"/>
  <c r="AF103" i="1"/>
  <c r="AE103" i="1"/>
  <c r="AD103" i="1"/>
  <c r="W103" i="1"/>
  <c r="Q103" i="1"/>
  <c r="O103" i="1"/>
  <c r="BF102" i="1"/>
  <c r="BE102" i="1"/>
  <c r="BC102" i="1"/>
  <c r="BD102" i="1" s="1"/>
  <c r="BB102" i="1"/>
  <c r="AZ102" i="1" s="1"/>
  <c r="BA102" i="1"/>
  <c r="AS102" i="1"/>
  <c r="AN102" i="1"/>
  <c r="AM102" i="1"/>
  <c r="AF102" i="1"/>
  <c r="AE102" i="1"/>
  <c r="AD102" i="1" s="1"/>
  <c r="W102" i="1"/>
  <c r="Q102" i="1"/>
  <c r="P102" i="1"/>
  <c r="O102" i="1"/>
  <c r="AH102" i="1" s="1"/>
  <c r="BF101" i="1"/>
  <c r="BE101" i="1"/>
  <c r="BC101" i="1"/>
  <c r="BD101" i="1" s="1"/>
  <c r="BB101" i="1"/>
  <c r="BA101" i="1"/>
  <c r="AZ101" i="1"/>
  <c r="AM101" i="1" s="1"/>
  <c r="AS101" i="1"/>
  <c r="P101" i="1" s="1"/>
  <c r="AN101" i="1"/>
  <c r="AL101" i="1"/>
  <c r="AF101" i="1"/>
  <c r="AE101" i="1"/>
  <c r="AD101" i="1"/>
  <c r="Z101" i="1"/>
  <c r="W101" i="1"/>
  <c r="U101" i="1"/>
  <c r="R101" i="1"/>
  <c r="Q101" i="1"/>
  <c r="O101" i="1"/>
  <c r="AH101" i="1" s="1"/>
  <c r="BF100" i="1"/>
  <c r="BE100" i="1"/>
  <c r="BC100" i="1"/>
  <c r="BB100" i="1"/>
  <c r="AZ100" i="1" s="1"/>
  <c r="BA100" i="1" s="1"/>
  <c r="AS100" i="1"/>
  <c r="P100" i="1" s="1"/>
  <c r="O100" i="1" s="1"/>
  <c r="AN100" i="1"/>
  <c r="AM100" i="1"/>
  <c r="AF100" i="1"/>
  <c r="AE100" i="1"/>
  <c r="AD100" i="1" s="1"/>
  <c r="W100" i="1"/>
  <c r="Q100" i="1"/>
  <c r="BF99" i="1"/>
  <c r="BE99" i="1"/>
  <c r="BC99" i="1"/>
  <c r="BD99" i="1" s="1"/>
  <c r="BB99" i="1"/>
  <c r="BA99" i="1"/>
  <c r="AZ99" i="1"/>
  <c r="AS99" i="1"/>
  <c r="P99" i="1" s="1"/>
  <c r="O99" i="1" s="1"/>
  <c r="AN99" i="1"/>
  <c r="AM99" i="1"/>
  <c r="AL99" i="1"/>
  <c r="AF99" i="1"/>
  <c r="AE99" i="1"/>
  <c r="AD99" i="1"/>
  <c r="W99" i="1"/>
  <c r="U99" i="1"/>
  <c r="R99" i="1"/>
  <c r="Q99" i="1"/>
  <c r="BF98" i="1"/>
  <c r="BE98" i="1"/>
  <c r="BC98" i="1"/>
  <c r="BB98" i="1"/>
  <c r="AZ98" i="1" s="1"/>
  <c r="AM98" i="1" s="1"/>
  <c r="BA98" i="1"/>
  <c r="AS98" i="1"/>
  <c r="AN98" i="1"/>
  <c r="Q98" i="1" s="1"/>
  <c r="AF98" i="1"/>
  <c r="AE98" i="1"/>
  <c r="W98" i="1"/>
  <c r="U98" i="1"/>
  <c r="P98" i="1"/>
  <c r="O98" i="1" s="1"/>
  <c r="BF97" i="1"/>
  <c r="BE97" i="1"/>
  <c r="BD97" i="1"/>
  <c r="BC97" i="1"/>
  <c r="BB97" i="1"/>
  <c r="AZ97" i="1"/>
  <c r="AM97" i="1" s="1"/>
  <c r="AS97" i="1"/>
  <c r="P97" i="1" s="1"/>
  <c r="AN97" i="1"/>
  <c r="AF97" i="1"/>
  <c r="AE97" i="1"/>
  <c r="AD97" i="1" s="1"/>
  <c r="Z97" i="1"/>
  <c r="W97" i="1"/>
  <c r="U97" i="1"/>
  <c r="Q97" i="1"/>
  <c r="O97" i="1"/>
  <c r="AH97" i="1" s="1"/>
  <c r="BF96" i="1"/>
  <c r="BE96" i="1"/>
  <c r="BC96" i="1"/>
  <c r="BB96" i="1"/>
  <c r="AZ96" i="1" s="1"/>
  <c r="AM96" i="1" s="1"/>
  <c r="AS96" i="1"/>
  <c r="P96" i="1" s="1"/>
  <c r="O96" i="1" s="1"/>
  <c r="AN96" i="1"/>
  <c r="AF96" i="1"/>
  <c r="AE96" i="1"/>
  <c r="AD96" i="1" s="1"/>
  <c r="W96" i="1"/>
  <c r="Q96" i="1"/>
  <c r="BF95" i="1"/>
  <c r="BE95" i="1"/>
  <c r="BC95" i="1"/>
  <c r="BD95" i="1" s="1"/>
  <c r="BB95" i="1"/>
  <c r="BA95" i="1"/>
  <c r="AZ95" i="1"/>
  <c r="U95" i="1" s="1"/>
  <c r="AS95" i="1"/>
  <c r="P95" i="1" s="1"/>
  <c r="O95" i="1" s="1"/>
  <c r="AN95" i="1"/>
  <c r="AM95" i="1"/>
  <c r="AL95" i="1"/>
  <c r="AF95" i="1"/>
  <c r="AE95" i="1"/>
  <c r="AD95" i="1"/>
  <c r="W95" i="1"/>
  <c r="R95" i="1"/>
  <c r="Q95" i="1"/>
  <c r="BF94" i="1"/>
  <c r="BE94" i="1"/>
  <c r="BC94" i="1"/>
  <c r="BB94" i="1"/>
  <c r="AZ94" i="1" s="1"/>
  <c r="BA94" i="1"/>
  <c r="AS94" i="1"/>
  <c r="AN94" i="1"/>
  <c r="Q94" i="1" s="1"/>
  <c r="AM94" i="1"/>
  <c r="AF94" i="1"/>
  <c r="AE94" i="1"/>
  <c r="W94" i="1"/>
  <c r="U94" i="1"/>
  <c r="P94" i="1"/>
  <c r="O94" i="1" s="1"/>
  <c r="BF93" i="1"/>
  <c r="BE93" i="1"/>
  <c r="BD93" i="1"/>
  <c r="BC93" i="1"/>
  <c r="BB93" i="1"/>
  <c r="AZ93" i="1"/>
  <c r="BA93" i="1" s="1"/>
  <c r="AS93" i="1"/>
  <c r="P93" i="1" s="1"/>
  <c r="AN93" i="1"/>
  <c r="AL93" i="1"/>
  <c r="AF93" i="1"/>
  <c r="AE93" i="1"/>
  <c r="AD93" i="1" s="1"/>
  <c r="Z93" i="1"/>
  <c r="W93" i="1"/>
  <c r="U93" i="1"/>
  <c r="R93" i="1"/>
  <c r="Q93" i="1"/>
  <c r="O93" i="1"/>
  <c r="AH93" i="1" s="1"/>
  <c r="BF92" i="1"/>
  <c r="BE92" i="1"/>
  <c r="BC92" i="1"/>
  <c r="BB92" i="1"/>
  <c r="AZ92" i="1" s="1"/>
  <c r="BA92" i="1" s="1"/>
  <c r="AS92" i="1"/>
  <c r="P92" i="1" s="1"/>
  <c r="O92" i="1" s="1"/>
  <c r="AN92" i="1"/>
  <c r="AF92" i="1"/>
  <c r="AE92" i="1"/>
  <c r="AD92" i="1" s="1"/>
  <c r="W92" i="1"/>
  <c r="Q92" i="1"/>
  <c r="BF91" i="1"/>
  <c r="BE91" i="1"/>
  <c r="BC91" i="1"/>
  <c r="Z91" i="1" s="1"/>
  <c r="BB91" i="1"/>
  <c r="BA91" i="1"/>
  <c r="AZ91" i="1"/>
  <c r="U91" i="1" s="1"/>
  <c r="AS91" i="1"/>
  <c r="P91" i="1" s="1"/>
  <c r="O91" i="1" s="1"/>
  <c r="AN91" i="1"/>
  <c r="AM91" i="1"/>
  <c r="AF91" i="1"/>
  <c r="AE91" i="1"/>
  <c r="AD91" i="1"/>
  <c r="W91" i="1"/>
  <c r="Q91" i="1"/>
  <c r="BF90" i="1"/>
  <c r="BE90" i="1"/>
  <c r="BC90" i="1"/>
  <c r="BB90" i="1"/>
  <c r="AZ90" i="1" s="1"/>
  <c r="BA90" i="1"/>
  <c r="AS90" i="1"/>
  <c r="AN90" i="1"/>
  <c r="Q90" i="1" s="1"/>
  <c r="AM90" i="1"/>
  <c r="AF90" i="1"/>
  <c r="AE90" i="1"/>
  <c r="W90" i="1"/>
  <c r="U90" i="1"/>
  <c r="P90" i="1"/>
  <c r="O90" i="1" s="1"/>
  <c r="BF89" i="1"/>
  <c r="BE89" i="1"/>
  <c r="BD89" i="1"/>
  <c r="BC89" i="1"/>
  <c r="BB89" i="1"/>
  <c r="AZ89" i="1"/>
  <c r="BA89" i="1" s="1"/>
  <c r="AS89" i="1"/>
  <c r="P89" i="1" s="1"/>
  <c r="AN89" i="1"/>
  <c r="AL89" i="1"/>
  <c r="AF89" i="1"/>
  <c r="AE89" i="1"/>
  <c r="AD89" i="1" s="1"/>
  <c r="Z89" i="1"/>
  <c r="W89" i="1"/>
  <c r="R89" i="1"/>
  <c r="Q89" i="1"/>
  <c r="O89" i="1"/>
  <c r="BF88" i="1"/>
  <c r="BE88" i="1"/>
  <c r="BC88" i="1"/>
  <c r="BB88" i="1"/>
  <c r="AZ88" i="1" s="1"/>
  <c r="BA88" i="1" s="1"/>
  <c r="AS88" i="1"/>
  <c r="P88" i="1" s="1"/>
  <c r="O88" i="1" s="1"/>
  <c r="AN88" i="1"/>
  <c r="AM88" i="1"/>
  <c r="AF88" i="1"/>
  <c r="AE88" i="1"/>
  <c r="AD88" i="1" s="1"/>
  <c r="W88" i="1"/>
  <c r="Q88" i="1"/>
  <c r="BF87" i="1"/>
  <c r="BE87" i="1"/>
  <c r="BC87" i="1"/>
  <c r="BD87" i="1" s="1"/>
  <c r="BB87" i="1"/>
  <c r="BA87" i="1"/>
  <c r="AZ87" i="1"/>
  <c r="AL87" i="1" s="1"/>
  <c r="AS87" i="1"/>
  <c r="P87" i="1" s="1"/>
  <c r="O87" i="1" s="1"/>
  <c r="AN87" i="1"/>
  <c r="AM87" i="1"/>
  <c r="AF87" i="1"/>
  <c r="AE87" i="1"/>
  <c r="AD87" i="1"/>
  <c r="W87" i="1"/>
  <c r="U87" i="1"/>
  <c r="Q87" i="1"/>
  <c r="BF86" i="1"/>
  <c r="BE86" i="1"/>
  <c r="BC86" i="1"/>
  <c r="BB86" i="1"/>
  <c r="AZ86" i="1" s="1"/>
  <c r="AM86" i="1" s="1"/>
  <c r="BA86" i="1"/>
  <c r="AS86" i="1"/>
  <c r="AN86" i="1"/>
  <c r="Q86" i="1" s="1"/>
  <c r="AF86" i="1"/>
  <c r="AE86" i="1"/>
  <c r="W86" i="1"/>
  <c r="U86" i="1"/>
  <c r="P86" i="1"/>
  <c r="O86" i="1" s="1"/>
  <c r="BF85" i="1"/>
  <c r="BE85" i="1"/>
  <c r="BD85" i="1"/>
  <c r="BC85" i="1"/>
  <c r="BB85" i="1"/>
  <c r="AZ85" i="1"/>
  <c r="U85" i="1" s="1"/>
  <c r="AS85" i="1"/>
  <c r="P85" i="1" s="1"/>
  <c r="AN85" i="1"/>
  <c r="AF85" i="1"/>
  <c r="AE85" i="1"/>
  <c r="AD85" i="1" s="1"/>
  <c r="Z85" i="1"/>
  <c r="W85" i="1"/>
  <c r="Q85" i="1"/>
  <c r="O85" i="1"/>
  <c r="AH85" i="1" s="1"/>
  <c r="BF84" i="1"/>
  <c r="BE84" i="1"/>
  <c r="BC84" i="1"/>
  <c r="BB84" i="1"/>
  <c r="AZ84" i="1" s="1"/>
  <c r="BA84" i="1" s="1"/>
  <c r="AS84" i="1"/>
  <c r="P84" i="1" s="1"/>
  <c r="O84" i="1" s="1"/>
  <c r="AN84" i="1"/>
  <c r="AM84" i="1"/>
  <c r="AF84" i="1"/>
  <c r="AE84" i="1"/>
  <c r="AD84" i="1" s="1"/>
  <c r="W84" i="1"/>
  <c r="Q84" i="1"/>
  <c r="BF83" i="1"/>
  <c r="BE83" i="1"/>
  <c r="BC83" i="1"/>
  <c r="BD83" i="1" s="1"/>
  <c r="BB83" i="1"/>
  <c r="BA83" i="1"/>
  <c r="AZ83" i="1"/>
  <c r="AS83" i="1"/>
  <c r="P83" i="1" s="1"/>
  <c r="O83" i="1" s="1"/>
  <c r="AN83" i="1"/>
  <c r="AM83" i="1"/>
  <c r="AL83" i="1"/>
  <c r="AF83" i="1"/>
  <c r="AE83" i="1"/>
  <c r="AD83" i="1"/>
  <c r="W83" i="1"/>
  <c r="U83" i="1"/>
  <c r="R83" i="1"/>
  <c r="Q83" i="1"/>
  <c r="BF82" i="1"/>
  <c r="BE82" i="1"/>
  <c r="BC82" i="1"/>
  <c r="BB82" i="1"/>
  <c r="AZ82" i="1" s="1"/>
  <c r="AM82" i="1" s="1"/>
  <c r="BA82" i="1"/>
  <c r="AS82" i="1"/>
  <c r="AN82" i="1"/>
  <c r="Q82" i="1" s="1"/>
  <c r="AF82" i="1"/>
  <c r="AE82" i="1"/>
  <c r="W82" i="1"/>
  <c r="U82" i="1"/>
  <c r="P82" i="1"/>
  <c r="O82" i="1" s="1"/>
  <c r="BF81" i="1"/>
  <c r="BE81" i="1"/>
  <c r="BD81" i="1"/>
  <c r="BC81" i="1"/>
  <c r="BB81" i="1"/>
  <c r="AZ81" i="1"/>
  <c r="AM81" i="1" s="1"/>
  <c r="AS81" i="1"/>
  <c r="P81" i="1" s="1"/>
  <c r="AN81" i="1"/>
  <c r="AF81" i="1"/>
  <c r="AE81" i="1"/>
  <c r="AD81" i="1" s="1"/>
  <c r="Z81" i="1"/>
  <c r="W81" i="1"/>
  <c r="U81" i="1"/>
  <c r="Q81" i="1"/>
  <c r="O81" i="1"/>
  <c r="AH81" i="1" s="1"/>
  <c r="BF80" i="1"/>
  <c r="BE80" i="1"/>
  <c r="BC80" i="1"/>
  <c r="BB80" i="1"/>
  <c r="AZ80" i="1" s="1"/>
  <c r="AS80" i="1"/>
  <c r="P80" i="1" s="1"/>
  <c r="O80" i="1" s="1"/>
  <c r="AN80" i="1"/>
  <c r="AF80" i="1"/>
  <c r="AE80" i="1"/>
  <c r="AD80" i="1" s="1"/>
  <c r="W80" i="1"/>
  <c r="Q80" i="1"/>
  <c r="BF79" i="1"/>
  <c r="BE79" i="1"/>
  <c r="BC79" i="1"/>
  <c r="BD79" i="1" s="1"/>
  <c r="BB79" i="1"/>
  <c r="BA79" i="1"/>
  <c r="AZ79" i="1"/>
  <c r="AS79" i="1"/>
  <c r="P79" i="1" s="1"/>
  <c r="O79" i="1" s="1"/>
  <c r="AN79" i="1"/>
  <c r="AM79" i="1"/>
  <c r="AL79" i="1"/>
  <c r="AF79" i="1"/>
  <c r="AE79" i="1"/>
  <c r="AD79" i="1"/>
  <c r="W79" i="1"/>
  <c r="U79" i="1"/>
  <c r="R79" i="1"/>
  <c r="Q79" i="1"/>
  <c r="BF78" i="1"/>
  <c r="BE78" i="1"/>
  <c r="BC78" i="1"/>
  <c r="BD78" i="1" s="1"/>
  <c r="BB78" i="1"/>
  <c r="BA78" i="1"/>
  <c r="AZ78" i="1"/>
  <c r="AL78" i="1" s="1"/>
  <c r="AS78" i="1"/>
  <c r="AN78" i="1"/>
  <c r="AM78" i="1"/>
  <c r="AF78" i="1"/>
  <c r="AE78" i="1"/>
  <c r="W78" i="1"/>
  <c r="R78" i="1"/>
  <c r="Q78" i="1"/>
  <c r="P78" i="1"/>
  <c r="O78" i="1" s="1"/>
  <c r="BF77" i="1"/>
  <c r="BE77" i="1"/>
  <c r="BD77" i="1"/>
  <c r="BC77" i="1"/>
  <c r="BB77" i="1"/>
  <c r="AZ77" i="1" s="1"/>
  <c r="AS77" i="1"/>
  <c r="AN77" i="1"/>
  <c r="Q77" i="1" s="1"/>
  <c r="AF77" i="1"/>
  <c r="AE77" i="1"/>
  <c r="AD77" i="1"/>
  <c r="Z77" i="1"/>
  <c r="W77" i="1"/>
  <c r="P77" i="1"/>
  <c r="O77" i="1" s="1"/>
  <c r="BF76" i="1"/>
  <c r="Z76" i="1" s="1"/>
  <c r="BE76" i="1"/>
  <c r="BD76" i="1"/>
  <c r="BC76" i="1"/>
  <c r="BB76" i="1"/>
  <c r="AZ76" i="1" s="1"/>
  <c r="AS76" i="1"/>
  <c r="AN76" i="1"/>
  <c r="Q76" i="1" s="1"/>
  <c r="AF76" i="1"/>
  <c r="AE76" i="1"/>
  <c r="AD76" i="1"/>
  <c r="W76" i="1"/>
  <c r="P76" i="1"/>
  <c r="O76" i="1" s="1"/>
  <c r="BF75" i="1"/>
  <c r="Z75" i="1" s="1"/>
  <c r="BE75" i="1"/>
  <c r="BD75" i="1"/>
  <c r="BC75" i="1"/>
  <c r="BB75" i="1"/>
  <c r="AZ75" i="1"/>
  <c r="AM75" i="1" s="1"/>
  <c r="AS75" i="1"/>
  <c r="AN75" i="1"/>
  <c r="Q75" i="1" s="1"/>
  <c r="AF75" i="1"/>
  <c r="AD75" i="1" s="1"/>
  <c r="AE75" i="1"/>
  <c r="W75" i="1"/>
  <c r="R75" i="1"/>
  <c r="P75" i="1"/>
  <c r="O75" i="1" s="1"/>
  <c r="BF74" i="1"/>
  <c r="BE74" i="1"/>
  <c r="BD74" i="1"/>
  <c r="BC74" i="1"/>
  <c r="BB74" i="1"/>
  <c r="AZ74" i="1"/>
  <c r="AM74" i="1" s="1"/>
  <c r="AS74" i="1"/>
  <c r="AN74" i="1"/>
  <c r="Q74" i="1" s="1"/>
  <c r="AF74" i="1"/>
  <c r="AD74" i="1" s="1"/>
  <c r="AE74" i="1"/>
  <c r="Z74" i="1"/>
  <c r="W74" i="1"/>
  <c r="R74" i="1"/>
  <c r="P74" i="1"/>
  <c r="O74" i="1" s="1"/>
  <c r="BF73" i="1"/>
  <c r="BE73" i="1"/>
  <c r="BD73" i="1"/>
  <c r="BC73" i="1"/>
  <c r="BB73" i="1"/>
  <c r="AZ73" i="1" s="1"/>
  <c r="AS73" i="1"/>
  <c r="AN73" i="1"/>
  <c r="Q73" i="1" s="1"/>
  <c r="AF73" i="1"/>
  <c r="AE73" i="1"/>
  <c r="AD73" i="1"/>
  <c r="Z73" i="1"/>
  <c r="AA73" i="1" s="1"/>
  <c r="AB73" i="1" s="1"/>
  <c r="W73" i="1"/>
  <c r="P73" i="1"/>
  <c r="O73" i="1" s="1"/>
  <c r="BF72" i="1"/>
  <c r="Z72" i="1" s="1"/>
  <c r="BE72" i="1"/>
  <c r="BD72" i="1"/>
  <c r="BC72" i="1"/>
  <c r="BB72" i="1"/>
  <c r="AZ72" i="1" s="1"/>
  <c r="AS72" i="1"/>
  <c r="AN72" i="1"/>
  <c r="Q72" i="1" s="1"/>
  <c r="AF72" i="1"/>
  <c r="AE72" i="1"/>
  <c r="AD72" i="1"/>
  <c r="W72" i="1"/>
  <c r="P72" i="1"/>
  <c r="O72" i="1" s="1"/>
  <c r="BF71" i="1"/>
  <c r="Z71" i="1" s="1"/>
  <c r="BE71" i="1"/>
  <c r="BD71" i="1"/>
  <c r="BC71" i="1"/>
  <c r="BB71" i="1"/>
  <c r="AZ71" i="1"/>
  <c r="AM71" i="1" s="1"/>
  <c r="AS71" i="1"/>
  <c r="AN71" i="1"/>
  <c r="Q71" i="1" s="1"/>
  <c r="AF71" i="1"/>
  <c r="AD71" i="1" s="1"/>
  <c r="AE71" i="1"/>
  <c r="W71" i="1"/>
  <c r="R71" i="1"/>
  <c r="P71" i="1"/>
  <c r="O71" i="1" s="1"/>
  <c r="BF70" i="1"/>
  <c r="BE70" i="1"/>
  <c r="BD70" i="1"/>
  <c r="BC70" i="1"/>
  <c r="BB70" i="1"/>
  <c r="AZ70" i="1"/>
  <c r="AM70" i="1" s="1"/>
  <c r="AS70" i="1"/>
  <c r="AN70" i="1"/>
  <c r="Q70" i="1" s="1"/>
  <c r="AF70" i="1"/>
  <c r="AD70" i="1" s="1"/>
  <c r="AE70" i="1"/>
  <c r="Z70" i="1"/>
  <c r="W70" i="1"/>
  <c r="R70" i="1"/>
  <c r="P70" i="1"/>
  <c r="O70" i="1" s="1"/>
  <c r="BF69" i="1"/>
  <c r="BE69" i="1"/>
  <c r="BD69" i="1"/>
  <c r="BC69" i="1"/>
  <c r="BB69" i="1"/>
  <c r="AZ69" i="1" s="1"/>
  <c r="AS69" i="1"/>
  <c r="AN69" i="1"/>
  <c r="Q69" i="1" s="1"/>
  <c r="AF69" i="1"/>
  <c r="AE69" i="1"/>
  <c r="AD69" i="1"/>
  <c r="Z69" i="1"/>
  <c r="W69" i="1"/>
  <c r="P69" i="1"/>
  <c r="O69" i="1" s="1"/>
  <c r="BF68" i="1"/>
  <c r="Z68" i="1" s="1"/>
  <c r="BE68" i="1"/>
  <c r="BD68" i="1"/>
  <c r="BC68" i="1"/>
  <c r="BB68" i="1"/>
  <c r="AZ68" i="1" s="1"/>
  <c r="AS68" i="1"/>
  <c r="AN68" i="1"/>
  <c r="Q68" i="1" s="1"/>
  <c r="AF68" i="1"/>
  <c r="AE68" i="1"/>
  <c r="AD68" i="1"/>
  <c r="W68" i="1"/>
  <c r="P68" i="1"/>
  <c r="O68" i="1" s="1"/>
  <c r="BF67" i="1"/>
  <c r="Z67" i="1" s="1"/>
  <c r="BE67" i="1"/>
  <c r="BD67" i="1"/>
  <c r="BC67" i="1"/>
  <c r="BB67" i="1"/>
  <c r="AZ67" i="1"/>
  <c r="AM67" i="1" s="1"/>
  <c r="AS67" i="1"/>
  <c r="AN67" i="1"/>
  <c r="Q67" i="1" s="1"/>
  <c r="AF67" i="1"/>
  <c r="AD67" i="1" s="1"/>
  <c r="AE67" i="1"/>
  <c r="W67" i="1"/>
  <c r="R67" i="1"/>
  <c r="P67" i="1"/>
  <c r="O67" i="1" s="1"/>
  <c r="BF66" i="1"/>
  <c r="BE66" i="1"/>
  <c r="BD66" i="1"/>
  <c r="BC66" i="1"/>
  <c r="BB66" i="1"/>
  <c r="AZ66" i="1"/>
  <c r="R66" i="1" s="1"/>
  <c r="AS66" i="1"/>
  <c r="AN66" i="1"/>
  <c r="Q66" i="1" s="1"/>
  <c r="AF66" i="1"/>
  <c r="AD66" i="1" s="1"/>
  <c r="AE66" i="1"/>
  <c r="Z66" i="1"/>
  <c r="W66" i="1"/>
  <c r="P66" i="1"/>
  <c r="O66" i="1" s="1"/>
  <c r="BF65" i="1"/>
  <c r="BE65" i="1"/>
  <c r="BD65" i="1"/>
  <c r="BC65" i="1"/>
  <c r="BB65" i="1"/>
  <c r="AZ65" i="1" s="1"/>
  <c r="AS65" i="1"/>
  <c r="AN65" i="1"/>
  <c r="Q65" i="1" s="1"/>
  <c r="AF65" i="1"/>
  <c r="AE65" i="1"/>
  <c r="AD65" i="1"/>
  <c r="Z65" i="1"/>
  <c r="W65" i="1"/>
  <c r="P65" i="1"/>
  <c r="O65" i="1" s="1"/>
  <c r="BF64" i="1"/>
  <c r="Z64" i="1" s="1"/>
  <c r="BE64" i="1"/>
  <c r="BD64" i="1"/>
  <c r="BC64" i="1"/>
  <c r="BB64" i="1"/>
  <c r="AZ64" i="1" s="1"/>
  <c r="AS64" i="1"/>
  <c r="AN64" i="1"/>
  <c r="Q64" i="1" s="1"/>
  <c r="AF64" i="1"/>
  <c r="AE64" i="1"/>
  <c r="AD64" i="1"/>
  <c r="W64" i="1"/>
  <c r="P64" i="1"/>
  <c r="O64" i="1" s="1"/>
  <c r="BF63" i="1"/>
  <c r="Z63" i="1" s="1"/>
  <c r="BE63" i="1"/>
  <c r="BD63" i="1"/>
  <c r="BC63" i="1"/>
  <c r="BB63" i="1"/>
  <c r="AZ63" i="1"/>
  <c r="AM63" i="1" s="1"/>
  <c r="AS63" i="1"/>
  <c r="AN63" i="1"/>
  <c r="Q63" i="1" s="1"/>
  <c r="AF63" i="1"/>
  <c r="AD63" i="1" s="1"/>
  <c r="AE63" i="1"/>
  <c r="W63" i="1"/>
  <c r="R63" i="1"/>
  <c r="P63" i="1"/>
  <c r="O63" i="1" s="1"/>
  <c r="BF62" i="1"/>
  <c r="BE62" i="1"/>
  <c r="BD62" i="1"/>
  <c r="BC62" i="1"/>
  <c r="BB62" i="1"/>
  <c r="AZ62" i="1"/>
  <c r="AM62" i="1" s="1"/>
  <c r="AS62" i="1"/>
  <c r="AN62" i="1"/>
  <c r="Q62" i="1" s="1"/>
  <c r="AF62" i="1"/>
  <c r="AD62" i="1" s="1"/>
  <c r="AE62" i="1"/>
  <c r="Z62" i="1"/>
  <c r="W62" i="1"/>
  <c r="R62" i="1"/>
  <c r="P62" i="1"/>
  <c r="O62" i="1" s="1"/>
  <c r="BF61" i="1"/>
  <c r="BE61" i="1"/>
  <c r="BD61" i="1"/>
  <c r="BC61" i="1"/>
  <c r="BB61" i="1"/>
  <c r="AZ61" i="1" s="1"/>
  <c r="AS61" i="1"/>
  <c r="AN61" i="1"/>
  <c r="Q61" i="1" s="1"/>
  <c r="AF61" i="1"/>
  <c r="AE61" i="1"/>
  <c r="AD61" i="1"/>
  <c r="Z61" i="1"/>
  <c r="W61" i="1"/>
  <c r="P61" i="1"/>
  <c r="O61" i="1" s="1"/>
  <c r="BF60" i="1"/>
  <c r="Z60" i="1" s="1"/>
  <c r="BE60" i="1"/>
  <c r="BD60" i="1"/>
  <c r="BC60" i="1"/>
  <c r="BB60" i="1"/>
  <c r="AZ60" i="1" s="1"/>
  <c r="AS60" i="1"/>
  <c r="AN60" i="1"/>
  <c r="Q60" i="1" s="1"/>
  <c r="AF60" i="1"/>
  <c r="AE60" i="1"/>
  <c r="AD60" i="1"/>
  <c r="W60" i="1"/>
  <c r="P60" i="1"/>
  <c r="O60" i="1" s="1"/>
  <c r="BF59" i="1"/>
  <c r="Z59" i="1" s="1"/>
  <c r="BE59" i="1"/>
  <c r="BD59" i="1"/>
  <c r="BC59" i="1"/>
  <c r="BB59" i="1"/>
  <c r="AZ59" i="1"/>
  <c r="AM59" i="1" s="1"/>
  <c r="AS59" i="1"/>
  <c r="AN59" i="1"/>
  <c r="Q59" i="1" s="1"/>
  <c r="AF59" i="1"/>
  <c r="AE59" i="1"/>
  <c r="AD59" i="1" s="1"/>
  <c r="W59" i="1"/>
  <c r="R59" i="1"/>
  <c r="P59" i="1"/>
  <c r="O59" i="1" s="1"/>
  <c r="BF58" i="1"/>
  <c r="BE58" i="1"/>
  <c r="BD58" i="1"/>
  <c r="BC58" i="1"/>
  <c r="BB58" i="1"/>
  <c r="AZ58" i="1"/>
  <c r="AM58" i="1" s="1"/>
  <c r="AS58" i="1"/>
  <c r="P58" i="1" s="1"/>
  <c r="O58" i="1" s="1"/>
  <c r="AN58" i="1"/>
  <c r="AF58" i="1"/>
  <c r="AD58" i="1" s="1"/>
  <c r="AE58" i="1"/>
  <c r="Z58" i="1"/>
  <c r="W58" i="1"/>
  <c r="Q58" i="1"/>
  <c r="BF57" i="1"/>
  <c r="BE57" i="1"/>
  <c r="BD57" i="1"/>
  <c r="BC57" i="1"/>
  <c r="BB57" i="1"/>
  <c r="AZ57" i="1" s="1"/>
  <c r="AS57" i="1"/>
  <c r="AN57" i="1"/>
  <c r="Q57" i="1" s="1"/>
  <c r="AF57" i="1"/>
  <c r="AE57" i="1"/>
  <c r="AD57" i="1"/>
  <c r="Z57" i="1"/>
  <c r="W57" i="1"/>
  <c r="P57" i="1"/>
  <c r="O57" i="1" s="1"/>
  <c r="BF56" i="1"/>
  <c r="BE56" i="1"/>
  <c r="BD56" i="1"/>
  <c r="BC56" i="1"/>
  <c r="Z56" i="1" s="1"/>
  <c r="BB56" i="1"/>
  <c r="AZ56" i="1" s="1"/>
  <c r="AS56" i="1"/>
  <c r="AN56" i="1"/>
  <c r="Q56" i="1" s="1"/>
  <c r="AF56" i="1"/>
  <c r="AE56" i="1"/>
  <c r="AD56" i="1"/>
  <c r="W56" i="1"/>
  <c r="P56" i="1"/>
  <c r="O56" i="1" s="1"/>
  <c r="BF55" i="1"/>
  <c r="Z55" i="1" s="1"/>
  <c r="BE55" i="1"/>
  <c r="BD55" i="1" s="1"/>
  <c r="BC55" i="1"/>
  <c r="BB55" i="1"/>
  <c r="AZ55" i="1"/>
  <c r="AM55" i="1" s="1"/>
  <c r="AS55" i="1"/>
  <c r="AN55" i="1"/>
  <c r="Q55" i="1" s="1"/>
  <c r="AF55" i="1"/>
  <c r="AE55" i="1"/>
  <c r="AD55" i="1" s="1"/>
  <c r="W55" i="1"/>
  <c r="R55" i="1"/>
  <c r="P55" i="1"/>
  <c r="O55" i="1" s="1"/>
  <c r="BF54" i="1"/>
  <c r="BE54" i="1"/>
  <c r="BD54" i="1"/>
  <c r="BC54" i="1"/>
  <c r="BB54" i="1"/>
  <c r="AZ54" i="1"/>
  <c r="AM54" i="1" s="1"/>
  <c r="AS54" i="1"/>
  <c r="P54" i="1" s="1"/>
  <c r="O54" i="1" s="1"/>
  <c r="AN54" i="1"/>
  <c r="AF54" i="1"/>
  <c r="AD54" i="1" s="1"/>
  <c r="AE54" i="1"/>
  <c r="Z54" i="1"/>
  <c r="W54" i="1"/>
  <c r="R54" i="1"/>
  <c r="Q54" i="1"/>
  <c r="BF53" i="1"/>
  <c r="BE53" i="1"/>
  <c r="BD53" i="1"/>
  <c r="BC53" i="1"/>
  <c r="BB53" i="1"/>
  <c r="AZ53" i="1" s="1"/>
  <c r="AS53" i="1"/>
  <c r="AN53" i="1"/>
  <c r="Q53" i="1" s="1"/>
  <c r="AF53" i="1"/>
  <c r="AE53" i="1"/>
  <c r="AD53" i="1"/>
  <c r="Z53" i="1"/>
  <c r="W53" i="1"/>
  <c r="P53" i="1"/>
  <c r="O53" i="1" s="1"/>
  <c r="BF52" i="1"/>
  <c r="BE52" i="1"/>
  <c r="BD52" i="1"/>
  <c r="BC52" i="1"/>
  <c r="Z52" i="1" s="1"/>
  <c r="BB52" i="1"/>
  <c r="AZ52" i="1" s="1"/>
  <c r="AS52" i="1"/>
  <c r="AN52" i="1"/>
  <c r="Q52" i="1" s="1"/>
  <c r="AF52" i="1"/>
  <c r="AE52" i="1"/>
  <c r="AD52" i="1"/>
  <c r="W52" i="1"/>
  <c r="P52" i="1"/>
  <c r="O52" i="1" s="1"/>
  <c r="BF51" i="1"/>
  <c r="Z51" i="1" s="1"/>
  <c r="BE51" i="1"/>
  <c r="BD51" i="1" s="1"/>
  <c r="BC51" i="1"/>
  <c r="BB51" i="1"/>
  <c r="AZ51" i="1"/>
  <c r="AM51" i="1" s="1"/>
  <c r="AS51" i="1"/>
  <c r="AN51" i="1"/>
  <c r="Q51" i="1" s="1"/>
  <c r="AF51" i="1"/>
  <c r="AE51" i="1"/>
  <c r="AD51" i="1" s="1"/>
  <c r="W51" i="1"/>
  <c r="P51" i="1"/>
  <c r="O51" i="1" s="1"/>
  <c r="BF50" i="1"/>
  <c r="BE50" i="1"/>
  <c r="BD50" i="1" s="1"/>
  <c r="BC50" i="1"/>
  <c r="BB50" i="1"/>
  <c r="AZ50" i="1"/>
  <c r="AM50" i="1" s="1"/>
  <c r="AS50" i="1"/>
  <c r="P50" i="1" s="1"/>
  <c r="O50" i="1" s="1"/>
  <c r="AN50" i="1"/>
  <c r="AF50" i="1"/>
  <c r="AE50" i="1"/>
  <c r="AD50" i="1" s="1"/>
  <c r="Z50" i="1"/>
  <c r="W50" i="1"/>
  <c r="Q50" i="1"/>
  <c r="BF49" i="1"/>
  <c r="BE49" i="1"/>
  <c r="BD49" i="1"/>
  <c r="BC49" i="1"/>
  <c r="BB49" i="1"/>
  <c r="AZ49" i="1" s="1"/>
  <c r="AS49" i="1"/>
  <c r="P49" i="1" s="1"/>
  <c r="O49" i="1" s="1"/>
  <c r="AN49" i="1"/>
  <c r="AF49" i="1"/>
  <c r="AE49" i="1"/>
  <c r="AD49" i="1"/>
  <c r="Z49" i="1"/>
  <c r="W49" i="1"/>
  <c r="Q49" i="1"/>
  <c r="BF48" i="1"/>
  <c r="BE48" i="1"/>
  <c r="BD48" i="1"/>
  <c r="BC48" i="1"/>
  <c r="Z48" i="1" s="1"/>
  <c r="BB48" i="1"/>
  <c r="AZ48" i="1" s="1"/>
  <c r="AS48" i="1"/>
  <c r="AN48" i="1"/>
  <c r="Q48" i="1" s="1"/>
  <c r="AF48" i="1"/>
  <c r="AE48" i="1"/>
  <c r="AD48" i="1"/>
  <c r="W48" i="1"/>
  <c r="P48" i="1"/>
  <c r="O48" i="1" s="1"/>
  <c r="BF47" i="1"/>
  <c r="Z47" i="1" s="1"/>
  <c r="BE47" i="1"/>
  <c r="BC47" i="1"/>
  <c r="BD47" i="1" s="1"/>
  <c r="BB47" i="1"/>
  <c r="AZ47" i="1"/>
  <c r="AM47" i="1" s="1"/>
  <c r="AS47" i="1"/>
  <c r="AN47" i="1"/>
  <c r="Q47" i="1" s="1"/>
  <c r="AF47" i="1"/>
  <c r="AE47" i="1"/>
  <c r="AD47" i="1" s="1"/>
  <c r="W47" i="1"/>
  <c r="P47" i="1"/>
  <c r="O47" i="1" s="1"/>
  <c r="BF46" i="1"/>
  <c r="BE46" i="1"/>
  <c r="BD46" i="1" s="1"/>
  <c r="BC46" i="1"/>
  <c r="BB46" i="1"/>
  <c r="AZ46" i="1"/>
  <c r="AM46" i="1" s="1"/>
  <c r="AS46" i="1"/>
  <c r="P46" i="1" s="1"/>
  <c r="O46" i="1" s="1"/>
  <c r="AN46" i="1"/>
  <c r="AF46" i="1"/>
  <c r="AE46" i="1"/>
  <c r="AD46" i="1" s="1"/>
  <c r="Z46" i="1"/>
  <c r="W46" i="1"/>
  <c r="Q46" i="1"/>
  <c r="BF45" i="1"/>
  <c r="BE45" i="1"/>
  <c r="BD45" i="1"/>
  <c r="BC45" i="1"/>
  <c r="BB45" i="1"/>
  <c r="AZ45" i="1" s="1"/>
  <c r="AS45" i="1"/>
  <c r="P45" i="1" s="1"/>
  <c r="O45" i="1" s="1"/>
  <c r="AN45" i="1"/>
  <c r="AF45" i="1"/>
  <c r="AE45" i="1"/>
  <c r="AD45" i="1"/>
  <c r="Z45" i="1"/>
  <c r="W45" i="1"/>
  <c r="Q45" i="1"/>
  <c r="BF44" i="1"/>
  <c r="BE44" i="1"/>
  <c r="BD44" i="1"/>
  <c r="BC44" i="1"/>
  <c r="Z44" i="1" s="1"/>
  <c r="BB44" i="1"/>
  <c r="AZ44" i="1" s="1"/>
  <c r="AS44" i="1"/>
  <c r="AN44" i="1"/>
  <c r="Q44" i="1" s="1"/>
  <c r="AF44" i="1"/>
  <c r="AE44" i="1"/>
  <c r="AD44" i="1"/>
  <c r="W44" i="1"/>
  <c r="P44" i="1"/>
  <c r="O44" i="1" s="1"/>
  <c r="BF43" i="1"/>
  <c r="Z43" i="1" s="1"/>
  <c r="BE43" i="1"/>
  <c r="BC43" i="1"/>
  <c r="BD43" i="1" s="1"/>
  <c r="BB43" i="1"/>
  <c r="AZ43" i="1"/>
  <c r="AM43" i="1" s="1"/>
  <c r="AS43" i="1"/>
  <c r="AN43" i="1"/>
  <c r="Q43" i="1" s="1"/>
  <c r="AF43" i="1"/>
  <c r="AE43" i="1"/>
  <c r="AD43" i="1" s="1"/>
  <c r="W43" i="1"/>
  <c r="P43" i="1"/>
  <c r="O43" i="1" s="1"/>
  <c r="AH43" i="1" s="1"/>
  <c r="BF42" i="1"/>
  <c r="BE42" i="1"/>
  <c r="BD42" i="1" s="1"/>
  <c r="BC42" i="1"/>
  <c r="BB42" i="1"/>
  <c r="AZ42" i="1"/>
  <c r="AS42" i="1"/>
  <c r="P42" i="1" s="1"/>
  <c r="O42" i="1" s="1"/>
  <c r="AN42" i="1"/>
  <c r="AH42" i="1"/>
  <c r="AF42" i="1"/>
  <c r="AE42" i="1"/>
  <c r="AD42" i="1" s="1"/>
  <c r="Z42" i="1"/>
  <c r="W42" i="1"/>
  <c r="R42" i="1"/>
  <c r="Q42" i="1"/>
  <c r="BF41" i="1"/>
  <c r="BE41" i="1"/>
  <c r="BD41" i="1"/>
  <c r="BC41" i="1"/>
  <c r="BB41" i="1"/>
  <c r="AZ41" i="1" s="1"/>
  <c r="AS41" i="1"/>
  <c r="P41" i="1" s="1"/>
  <c r="O41" i="1" s="1"/>
  <c r="AN41" i="1"/>
  <c r="AF41" i="1"/>
  <c r="AE41" i="1"/>
  <c r="AD41" i="1"/>
  <c r="Z41" i="1"/>
  <c r="W41" i="1"/>
  <c r="Q41" i="1"/>
  <c r="BF40" i="1"/>
  <c r="BE40" i="1"/>
  <c r="BD40" i="1"/>
  <c r="BC40" i="1"/>
  <c r="Z40" i="1" s="1"/>
  <c r="BB40" i="1"/>
  <c r="AZ40" i="1" s="1"/>
  <c r="AS40" i="1"/>
  <c r="AN40" i="1"/>
  <c r="Q40" i="1" s="1"/>
  <c r="AL40" i="1"/>
  <c r="AF40" i="1"/>
  <c r="AE40" i="1"/>
  <c r="AD40" i="1"/>
  <c r="W40" i="1"/>
  <c r="P40" i="1"/>
  <c r="O40" i="1" s="1"/>
  <c r="BF39" i="1"/>
  <c r="Z39" i="1" s="1"/>
  <c r="BE39" i="1"/>
  <c r="BC39" i="1"/>
  <c r="BD39" i="1" s="1"/>
  <c r="BB39" i="1"/>
  <c r="AZ39" i="1"/>
  <c r="AM39" i="1" s="1"/>
  <c r="AS39" i="1"/>
  <c r="AN39" i="1"/>
  <c r="Q39" i="1" s="1"/>
  <c r="AF39" i="1"/>
  <c r="AE39" i="1"/>
  <c r="AD39" i="1" s="1"/>
  <c r="W39" i="1"/>
  <c r="P39" i="1"/>
  <c r="O39" i="1" s="1"/>
  <c r="AH39" i="1" s="1"/>
  <c r="BF38" i="1"/>
  <c r="BE38" i="1"/>
  <c r="BD38" i="1" s="1"/>
  <c r="BC38" i="1"/>
  <c r="BB38" i="1"/>
  <c r="AZ38" i="1"/>
  <c r="AS38" i="1"/>
  <c r="P38" i="1" s="1"/>
  <c r="O38" i="1" s="1"/>
  <c r="AN38" i="1"/>
  <c r="AH38" i="1"/>
  <c r="AF38" i="1"/>
  <c r="AE38" i="1"/>
  <c r="AD38" i="1" s="1"/>
  <c r="Z38" i="1"/>
  <c r="W38" i="1"/>
  <c r="R38" i="1"/>
  <c r="Q38" i="1"/>
  <c r="BF37" i="1"/>
  <c r="BE37" i="1"/>
  <c r="BD37" i="1"/>
  <c r="BC37" i="1"/>
  <c r="BB37" i="1"/>
  <c r="AZ37" i="1" s="1"/>
  <c r="AS37" i="1"/>
  <c r="P37" i="1" s="1"/>
  <c r="O37" i="1" s="1"/>
  <c r="AN37" i="1"/>
  <c r="AF37" i="1"/>
  <c r="AE37" i="1"/>
  <c r="AD37" i="1"/>
  <c r="Z37" i="1"/>
  <c r="W37" i="1"/>
  <c r="Q37" i="1"/>
  <c r="BF36" i="1"/>
  <c r="BE36" i="1"/>
  <c r="BD36" i="1"/>
  <c r="BC36" i="1"/>
  <c r="Z36" i="1" s="1"/>
  <c r="BB36" i="1"/>
  <c r="AZ36" i="1" s="1"/>
  <c r="AS36" i="1"/>
  <c r="AN36" i="1"/>
  <c r="Q36" i="1" s="1"/>
  <c r="AL36" i="1"/>
  <c r="AF36" i="1"/>
  <c r="AE36" i="1"/>
  <c r="AD36" i="1"/>
  <c r="W36" i="1"/>
  <c r="P36" i="1"/>
  <c r="O36" i="1" s="1"/>
  <c r="BF35" i="1"/>
  <c r="Z35" i="1" s="1"/>
  <c r="BE35" i="1"/>
  <c r="BC35" i="1"/>
  <c r="BD35" i="1" s="1"/>
  <c r="BB35" i="1"/>
  <c r="AZ35" i="1"/>
  <c r="AM35" i="1" s="1"/>
  <c r="AS35" i="1"/>
  <c r="AN35" i="1"/>
  <c r="Q35" i="1" s="1"/>
  <c r="AF35" i="1"/>
  <c r="AE35" i="1"/>
  <c r="AD35" i="1" s="1"/>
  <c r="W35" i="1"/>
  <c r="R35" i="1"/>
  <c r="P35" i="1"/>
  <c r="O35" i="1" s="1"/>
  <c r="AH35" i="1" s="1"/>
  <c r="BF34" i="1"/>
  <c r="BE34" i="1"/>
  <c r="BD34" i="1" s="1"/>
  <c r="BC34" i="1"/>
  <c r="BB34" i="1"/>
  <c r="AZ34" i="1"/>
  <c r="AS34" i="1"/>
  <c r="P34" i="1" s="1"/>
  <c r="O34" i="1" s="1"/>
  <c r="AN34" i="1"/>
  <c r="AH34" i="1"/>
  <c r="AF34" i="1"/>
  <c r="AE34" i="1"/>
  <c r="AD34" i="1" s="1"/>
  <c r="Z34" i="1"/>
  <c r="W34" i="1"/>
  <c r="R34" i="1"/>
  <c r="Q34" i="1"/>
  <c r="BF33" i="1"/>
  <c r="BE33" i="1"/>
  <c r="BD33" i="1"/>
  <c r="BC33" i="1"/>
  <c r="BB33" i="1"/>
  <c r="AZ33" i="1" s="1"/>
  <c r="AS33" i="1"/>
  <c r="P33" i="1" s="1"/>
  <c r="O33" i="1" s="1"/>
  <c r="AN33" i="1"/>
  <c r="AF33" i="1"/>
  <c r="AE33" i="1"/>
  <c r="AD33" i="1"/>
  <c r="Z33" i="1"/>
  <c r="W33" i="1"/>
  <c r="Q33" i="1"/>
  <c r="BF32" i="1"/>
  <c r="BE32" i="1"/>
  <c r="BD32" i="1"/>
  <c r="BC32" i="1"/>
  <c r="Z32" i="1" s="1"/>
  <c r="BB32" i="1"/>
  <c r="AZ32" i="1" s="1"/>
  <c r="AL32" i="1" s="1"/>
  <c r="AS32" i="1"/>
  <c r="AN32" i="1"/>
  <c r="Q32" i="1" s="1"/>
  <c r="AF32" i="1"/>
  <c r="AE32" i="1"/>
  <c r="AD32" i="1"/>
  <c r="W32" i="1"/>
  <c r="P32" i="1"/>
  <c r="O32" i="1" s="1"/>
  <c r="BF31" i="1"/>
  <c r="Z31" i="1" s="1"/>
  <c r="BE31" i="1"/>
  <c r="BC31" i="1"/>
  <c r="BD31" i="1" s="1"/>
  <c r="BB31" i="1"/>
  <c r="AZ31" i="1"/>
  <c r="AM31" i="1" s="1"/>
  <c r="AS31" i="1"/>
  <c r="AN31" i="1"/>
  <c r="Q31" i="1" s="1"/>
  <c r="AF31" i="1"/>
  <c r="AE31" i="1"/>
  <c r="AD31" i="1" s="1"/>
  <c r="W31" i="1"/>
  <c r="R31" i="1"/>
  <c r="P31" i="1"/>
  <c r="O31" i="1" s="1"/>
  <c r="AH31" i="1" s="1"/>
  <c r="BF30" i="1"/>
  <c r="BE30" i="1"/>
  <c r="BD30" i="1" s="1"/>
  <c r="BC30" i="1"/>
  <c r="BB30" i="1"/>
  <c r="AZ30" i="1"/>
  <c r="AS30" i="1"/>
  <c r="P30" i="1" s="1"/>
  <c r="O30" i="1" s="1"/>
  <c r="AH30" i="1" s="1"/>
  <c r="AN30" i="1"/>
  <c r="AF30" i="1"/>
  <c r="AE30" i="1"/>
  <c r="AD30" i="1" s="1"/>
  <c r="Z30" i="1"/>
  <c r="W30" i="1"/>
  <c r="R30" i="1"/>
  <c r="Q30" i="1"/>
  <c r="BF29" i="1"/>
  <c r="BE29" i="1"/>
  <c r="BD29" i="1"/>
  <c r="BC29" i="1"/>
  <c r="BB29" i="1"/>
  <c r="AZ29" i="1" s="1"/>
  <c r="AS29" i="1"/>
  <c r="P29" i="1" s="1"/>
  <c r="O29" i="1" s="1"/>
  <c r="AN29" i="1"/>
  <c r="AF29" i="1"/>
  <c r="AE29" i="1"/>
  <c r="AD29" i="1"/>
  <c r="Z29" i="1"/>
  <c r="W29" i="1"/>
  <c r="Q29" i="1"/>
  <c r="BF28" i="1"/>
  <c r="BE28" i="1"/>
  <c r="BD28" i="1"/>
  <c r="BC28" i="1"/>
  <c r="Z28" i="1" s="1"/>
  <c r="BB28" i="1"/>
  <c r="AZ28" i="1" s="1"/>
  <c r="AS28" i="1"/>
  <c r="AN28" i="1"/>
  <c r="Q28" i="1" s="1"/>
  <c r="AL28" i="1"/>
  <c r="AF28" i="1"/>
  <c r="AE28" i="1"/>
  <c r="AD28" i="1"/>
  <c r="W28" i="1"/>
  <c r="P28" i="1"/>
  <c r="O28" i="1" s="1"/>
  <c r="BF27" i="1"/>
  <c r="Z27" i="1" s="1"/>
  <c r="BE27" i="1"/>
  <c r="BC27" i="1"/>
  <c r="BD27" i="1" s="1"/>
  <c r="BB27" i="1"/>
  <c r="AZ27" i="1"/>
  <c r="AM27" i="1" s="1"/>
  <c r="AS27" i="1"/>
  <c r="AN27" i="1"/>
  <c r="Q27" i="1" s="1"/>
  <c r="AF27" i="1"/>
  <c r="AE27" i="1"/>
  <c r="W27" i="1"/>
  <c r="R27" i="1"/>
  <c r="P27" i="1"/>
  <c r="O27" i="1" s="1"/>
  <c r="AH27" i="1" s="1"/>
  <c r="BF26" i="1"/>
  <c r="BE26" i="1"/>
  <c r="BD26" i="1" s="1"/>
  <c r="BC26" i="1"/>
  <c r="BB26" i="1"/>
  <c r="AZ26" i="1"/>
  <c r="AS26" i="1"/>
  <c r="P26" i="1" s="1"/>
  <c r="O26" i="1" s="1"/>
  <c r="AN26" i="1"/>
  <c r="AH26" i="1"/>
  <c r="AF26" i="1"/>
  <c r="AE26" i="1"/>
  <c r="AD26" i="1" s="1"/>
  <c r="Z26" i="1"/>
  <c r="W26" i="1"/>
  <c r="R26" i="1"/>
  <c r="Q26" i="1"/>
  <c r="BF25" i="1"/>
  <c r="BE25" i="1"/>
  <c r="BD25" i="1"/>
  <c r="BC25" i="1"/>
  <c r="BB25" i="1"/>
  <c r="AZ25" i="1" s="1"/>
  <c r="AS25" i="1"/>
  <c r="P25" i="1" s="1"/>
  <c r="O25" i="1" s="1"/>
  <c r="AN25" i="1"/>
  <c r="AF25" i="1"/>
  <c r="AE25" i="1"/>
  <c r="AD25" i="1"/>
  <c r="Z25" i="1"/>
  <c r="W25" i="1"/>
  <c r="Q25" i="1"/>
  <c r="BF24" i="1"/>
  <c r="BE24" i="1"/>
  <c r="BD24" i="1"/>
  <c r="BC24" i="1"/>
  <c r="Z24" i="1" s="1"/>
  <c r="BB24" i="1"/>
  <c r="AZ24" i="1" s="1"/>
  <c r="AL24" i="1" s="1"/>
  <c r="AS24" i="1"/>
  <c r="AN24" i="1"/>
  <c r="Q24" i="1" s="1"/>
  <c r="AF24" i="1"/>
  <c r="AE24" i="1"/>
  <c r="AD24" i="1"/>
  <c r="W24" i="1"/>
  <c r="P24" i="1"/>
  <c r="O24" i="1" s="1"/>
  <c r="BF23" i="1"/>
  <c r="Z23" i="1" s="1"/>
  <c r="BE23" i="1"/>
  <c r="BC23" i="1"/>
  <c r="BD23" i="1" s="1"/>
  <c r="BB23" i="1"/>
  <c r="AZ23" i="1"/>
  <c r="AM23" i="1" s="1"/>
  <c r="AS23" i="1"/>
  <c r="AN23" i="1"/>
  <c r="Q23" i="1" s="1"/>
  <c r="AF23" i="1"/>
  <c r="AE23" i="1"/>
  <c r="AD23" i="1" s="1"/>
  <c r="W23" i="1"/>
  <c r="R23" i="1"/>
  <c r="P23" i="1"/>
  <c r="O23" i="1" s="1"/>
  <c r="AH23" i="1" s="1"/>
  <c r="BF22" i="1"/>
  <c r="BE22" i="1"/>
  <c r="BC22" i="1"/>
  <c r="BD22" i="1" s="1"/>
  <c r="BB22" i="1"/>
  <c r="AZ22" i="1"/>
  <c r="AS22" i="1"/>
  <c r="P22" i="1" s="1"/>
  <c r="O22" i="1" s="1"/>
  <c r="AN22" i="1"/>
  <c r="AH22" i="1"/>
  <c r="AF22" i="1"/>
  <c r="AE22" i="1"/>
  <c r="AD22" i="1" s="1"/>
  <c r="Z22" i="1"/>
  <c r="W22" i="1"/>
  <c r="R22" i="1"/>
  <c r="Q22" i="1"/>
  <c r="BF21" i="1"/>
  <c r="BE21" i="1"/>
  <c r="BD21" i="1"/>
  <c r="BC21" i="1"/>
  <c r="BB21" i="1"/>
  <c r="AZ21" i="1" s="1"/>
  <c r="AS21" i="1"/>
  <c r="P21" i="1" s="1"/>
  <c r="O21" i="1" s="1"/>
  <c r="AN21" i="1"/>
  <c r="AF21" i="1"/>
  <c r="AE21" i="1"/>
  <c r="AD21" i="1"/>
  <c r="Z21" i="1"/>
  <c r="W21" i="1"/>
  <c r="Q21" i="1"/>
  <c r="BF20" i="1"/>
  <c r="BE20" i="1"/>
  <c r="BD20" i="1"/>
  <c r="BC20" i="1"/>
  <c r="Z20" i="1" s="1"/>
  <c r="BB20" i="1"/>
  <c r="AZ20" i="1" s="1"/>
  <c r="AL20" i="1" s="1"/>
  <c r="AS20" i="1"/>
  <c r="AN20" i="1"/>
  <c r="Q20" i="1" s="1"/>
  <c r="AF20" i="1"/>
  <c r="AE20" i="1"/>
  <c r="AD20" i="1"/>
  <c r="W20" i="1"/>
  <c r="P20" i="1"/>
  <c r="O20" i="1" s="1"/>
  <c r="BF19" i="1"/>
  <c r="Z19" i="1" s="1"/>
  <c r="BE19" i="1"/>
  <c r="BC19" i="1"/>
  <c r="BD19" i="1" s="1"/>
  <c r="BB19" i="1"/>
  <c r="AZ19" i="1"/>
  <c r="AM19" i="1" s="1"/>
  <c r="AS19" i="1"/>
  <c r="AN19" i="1"/>
  <c r="Q19" i="1" s="1"/>
  <c r="AF19" i="1"/>
  <c r="AE19" i="1"/>
  <c r="W19" i="1"/>
  <c r="P19" i="1"/>
  <c r="O19" i="1" s="1"/>
  <c r="AH19" i="1" s="1"/>
  <c r="BF18" i="1"/>
  <c r="BE18" i="1"/>
  <c r="BC18" i="1"/>
  <c r="BD18" i="1" s="1"/>
  <c r="BB18" i="1"/>
  <c r="AZ18" i="1"/>
  <c r="AS18" i="1"/>
  <c r="P18" i="1" s="1"/>
  <c r="O18" i="1" s="1"/>
  <c r="AN18" i="1"/>
  <c r="AH18" i="1"/>
  <c r="AF18" i="1"/>
  <c r="AE18" i="1"/>
  <c r="AD18" i="1" s="1"/>
  <c r="Z18" i="1"/>
  <c r="W18" i="1"/>
  <c r="R18" i="1"/>
  <c r="Q18" i="1"/>
  <c r="BF17" i="1"/>
  <c r="BE17" i="1"/>
  <c r="BD17" i="1"/>
  <c r="BC17" i="1"/>
  <c r="Z17" i="1" s="1"/>
  <c r="BB17" i="1"/>
  <c r="AZ17" i="1" s="1"/>
  <c r="AS17" i="1"/>
  <c r="P17" i="1" s="1"/>
  <c r="O17" i="1" s="1"/>
  <c r="AN17" i="1"/>
  <c r="AF17" i="1"/>
  <c r="AE17" i="1"/>
  <c r="AD17" i="1"/>
  <c r="W17" i="1"/>
  <c r="Q17" i="1"/>
  <c r="BA69" i="1" l="1"/>
  <c r="R69" i="1"/>
  <c r="AM69" i="1"/>
  <c r="AL69" i="1"/>
  <c r="U69" i="1"/>
  <c r="AH77" i="1"/>
  <c r="BA25" i="1"/>
  <c r="R25" i="1"/>
  <c r="AM25" i="1"/>
  <c r="AL25" i="1"/>
  <c r="U25" i="1"/>
  <c r="AI30" i="1"/>
  <c r="AA36" i="1"/>
  <c r="AB36" i="1" s="1"/>
  <c r="AA40" i="1"/>
  <c r="AB40" i="1" s="1"/>
  <c r="AH46" i="1"/>
  <c r="AA47" i="1"/>
  <c r="AB47" i="1" s="1"/>
  <c r="U48" i="1"/>
  <c r="AL48" i="1"/>
  <c r="BA48" i="1"/>
  <c r="R48" i="1"/>
  <c r="AM48" i="1"/>
  <c r="AH50" i="1"/>
  <c r="AA51" i="1"/>
  <c r="AB51" i="1" s="1"/>
  <c r="U52" i="1"/>
  <c r="BA52" i="1"/>
  <c r="R52" i="1"/>
  <c r="AL52" i="1"/>
  <c r="AM52" i="1"/>
  <c r="AH55" i="1"/>
  <c r="AA57" i="1"/>
  <c r="AB57" i="1" s="1"/>
  <c r="X57" i="1" s="1"/>
  <c r="V57" i="1" s="1"/>
  <c r="Y57" i="1" s="1"/>
  <c r="S57" i="1" s="1"/>
  <c r="T57" i="1" s="1"/>
  <c r="AH57" i="1"/>
  <c r="BA57" i="1"/>
  <c r="R57" i="1"/>
  <c r="AM57" i="1"/>
  <c r="AL57" i="1"/>
  <c r="U57" i="1"/>
  <c r="AH62" i="1"/>
  <c r="AI73" i="1"/>
  <c r="AC73" i="1"/>
  <c r="AG73" i="1" s="1"/>
  <c r="AJ73" i="1"/>
  <c r="AH79" i="1"/>
  <c r="AH82" i="1"/>
  <c r="AH91" i="1"/>
  <c r="AH95" i="1"/>
  <c r="AH98" i="1"/>
  <c r="AH127" i="1"/>
  <c r="AA23" i="1"/>
  <c r="AB23" i="1" s="1"/>
  <c r="X23" i="1" s="1"/>
  <c r="V23" i="1" s="1"/>
  <c r="Y23" i="1" s="1"/>
  <c r="S23" i="1" s="1"/>
  <c r="T23" i="1" s="1"/>
  <c r="AI31" i="1"/>
  <c r="U64" i="1"/>
  <c r="BA64" i="1"/>
  <c r="AL64" i="1"/>
  <c r="R64" i="1"/>
  <c r="AM64" i="1"/>
  <c r="AH87" i="1"/>
  <c r="AA31" i="1"/>
  <c r="AB31" i="1" s="1"/>
  <c r="AM34" i="1"/>
  <c r="AL34" i="1"/>
  <c r="U34" i="1"/>
  <c r="BA34" i="1"/>
  <c r="AM18" i="1"/>
  <c r="AL18" i="1"/>
  <c r="U18" i="1"/>
  <c r="BA18" i="1"/>
  <c r="AD19" i="1"/>
  <c r="AA19" i="1"/>
  <c r="AB19" i="1" s="1"/>
  <c r="AI19" i="1" s="1"/>
  <c r="AM22" i="1"/>
  <c r="AL22" i="1"/>
  <c r="U22" i="1"/>
  <c r="BA22" i="1"/>
  <c r="AH48" i="1"/>
  <c r="AA48" i="1"/>
  <c r="AB48" i="1" s="1"/>
  <c r="AH52" i="1"/>
  <c r="X52" i="1"/>
  <c r="V52" i="1" s="1"/>
  <c r="Y52" i="1" s="1"/>
  <c r="S52" i="1" s="1"/>
  <c r="T52" i="1" s="1"/>
  <c r="AA52" i="1"/>
  <c r="AB52" i="1" s="1"/>
  <c r="AH54" i="1"/>
  <c r="AA65" i="1"/>
  <c r="AB65" i="1" s="1"/>
  <c r="AH67" i="1"/>
  <c r="AA68" i="1"/>
  <c r="AB68" i="1" s="1"/>
  <c r="AA71" i="1"/>
  <c r="AB71" i="1" s="1"/>
  <c r="U72" i="1"/>
  <c r="BA72" i="1"/>
  <c r="R72" i="1"/>
  <c r="AL72" i="1"/>
  <c r="AM72" i="1"/>
  <c r="AH75" i="1"/>
  <c r="X75" i="1"/>
  <c r="V75" i="1" s="1"/>
  <c r="Y75" i="1" s="1"/>
  <c r="S75" i="1" s="1"/>
  <c r="T75" i="1" s="1"/>
  <c r="AA76" i="1"/>
  <c r="AB76" i="1" s="1"/>
  <c r="AH120" i="1"/>
  <c r="AA178" i="1"/>
  <c r="AB178" i="1" s="1"/>
  <c r="AI91" i="1"/>
  <c r="AA21" i="1"/>
  <c r="AB21" i="1" s="1"/>
  <c r="AH21" i="1"/>
  <c r="BA17" i="1"/>
  <c r="R17" i="1"/>
  <c r="AM17" i="1"/>
  <c r="AL17" i="1"/>
  <c r="U17" i="1"/>
  <c r="AA18" i="1"/>
  <c r="AB18" i="1" s="1"/>
  <c r="U20" i="1"/>
  <c r="BA20" i="1"/>
  <c r="R20" i="1"/>
  <c r="AM20" i="1"/>
  <c r="BA21" i="1"/>
  <c r="R21" i="1"/>
  <c r="AL21" i="1"/>
  <c r="AM21" i="1"/>
  <c r="U21" i="1"/>
  <c r="AA22" i="1"/>
  <c r="AB22" i="1" s="1"/>
  <c r="AH24" i="1"/>
  <c r="AA25" i="1"/>
  <c r="AB25" i="1" s="1"/>
  <c r="AH25" i="1"/>
  <c r="AI26" i="1"/>
  <c r="AD27" i="1"/>
  <c r="AA27" i="1"/>
  <c r="AB27" i="1" s="1"/>
  <c r="AM30" i="1"/>
  <c r="AL30" i="1"/>
  <c r="U30" i="1"/>
  <c r="BA30" i="1"/>
  <c r="X31" i="1"/>
  <c r="V31" i="1" s="1"/>
  <c r="Y31" i="1" s="1"/>
  <c r="S31" i="1" s="1"/>
  <c r="T31" i="1" s="1"/>
  <c r="AI43" i="1"/>
  <c r="AA55" i="1"/>
  <c r="AB55" i="1" s="1"/>
  <c r="X55" i="1" s="1"/>
  <c r="V55" i="1" s="1"/>
  <c r="Y55" i="1" s="1"/>
  <c r="S55" i="1" s="1"/>
  <c r="T55" i="1" s="1"/>
  <c r="U56" i="1"/>
  <c r="BA56" i="1"/>
  <c r="AL56" i="1"/>
  <c r="R56" i="1"/>
  <c r="AM56" i="1"/>
  <c r="AH58" i="1"/>
  <c r="AH61" i="1"/>
  <c r="BA61" i="1"/>
  <c r="R61" i="1"/>
  <c r="AM61" i="1"/>
  <c r="AL61" i="1"/>
  <c r="U61" i="1"/>
  <c r="AH64" i="1"/>
  <c r="AH74" i="1"/>
  <c r="AI75" i="1"/>
  <c r="AH84" i="1"/>
  <c r="AH100" i="1"/>
  <c r="AA103" i="1"/>
  <c r="AB103" i="1" s="1"/>
  <c r="AH135" i="1"/>
  <c r="AH17" i="1"/>
  <c r="AM26" i="1"/>
  <c r="AL26" i="1"/>
  <c r="U26" i="1"/>
  <c r="BA26" i="1"/>
  <c r="AA20" i="1"/>
  <c r="AB20" i="1" s="1"/>
  <c r="X20" i="1" s="1"/>
  <c r="V20" i="1" s="1"/>
  <c r="Y20" i="1" s="1"/>
  <c r="S20" i="1" s="1"/>
  <c r="T20" i="1" s="1"/>
  <c r="AH28" i="1"/>
  <c r="X43" i="1"/>
  <c r="V43" i="1" s="1"/>
  <c r="Y43" i="1" s="1"/>
  <c r="AA45" i="1"/>
  <c r="AB45" i="1" s="1"/>
  <c r="AH45" i="1"/>
  <c r="X45" i="1"/>
  <c r="V45" i="1" s="1"/>
  <c r="Y45" i="1" s="1"/>
  <c r="AA49" i="1"/>
  <c r="AB49" i="1" s="1"/>
  <c r="AH49" i="1"/>
  <c r="X49" i="1"/>
  <c r="V49" i="1" s="1"/>
  <c r="Y49" i="1" s="1"/>
  <c r="S49" i="1" s="1"/>
  <c r="T49" i="1" s="1"/>
  <c r="AH56" i="1"/>
  <c r="X56" i="1"/>
  <c r="V56" i="1" s="1"/>
  <c r="Y56" i="1" s="1"/>
  <c r="S56" i="1" s="1"/>
  <c r="T56" i="1" s="1"/>
  <c r="AA56" i="1"/>
  <c r="AB56" i="1" s="1"/>
  <c r="X66" i="1"/>
  <c r="V66" i="1" s="1"/>
  <c r="Y66" i="1" s="1"/>
  <c r="S66" i="1" s="1"/>
  <c r="T66" i="1" s="1"/>
  <c r="AH66" i="1"/>
  <c r="AA69" i="1"/>
  <c r="AB69" i="1" s="1"/>
  <c r="AA77" i="1"/>
  <c r="AB77" i="1" s="1"/>
  <c r="X77" i="1" s="1"/>
  <c r="V77" i="1" s="1"/>
  <c r="Y77" i="1" s="1"/>
  <c r="S77" i="1" s="1"/>
  <c r="T77" i="1" s="1"/>
  <c r="AH80" i="1"/>
  <c r="AH90" i="1"/>
  <c r="AA91" i="1"/>
  <c r="AB91" i="1" s="1"/>
  <c r="AH92" i="1"/>
  <c r="AH96" i="1"/>
  <c r="AH122" i="1"/>
  <c r="AH156" i="1"/>
  <c r="AH20" i="1"/>
  <c r="AI22" i="1"/>
  <c r="AH59" i="1"/>
  <c r="AA63" i="1"/>
  <c r="AB63" i="1" s="1"/>
  <c r="AI63" i="1" s="1"/>
  <c r="AA17" i="1"/>
  <c r="AB17" i="1" s="1"/>
  <c r="AA29" i="1"/>
  <c r="AB29" i="1" s="1"/>
  <c r="AH29" i="1"/>
  <c r="U28" i="1"/>
  <c r="BA28" i="1"/>
  <c r="R28" i="1"/>
  <c r="AM28" i="1"/>
  <c r="BA29" i="1"/>
  <c r="R29" i="1"/>
  <c r="AM29" i="1"/>
  <c r="AL29" i="1"/>
  <c r="U29" i="1"/>
  <c r="AA30" i="1"/>
  <c r="AB30" i="1" s="1"/>
  <c r="AH32" i="1"/>
  <c r="AA33" i="1"/>
  <c r="AB33" i="1" s="1"/>
  <c r="AH33" i="1"/>
  <c r="AI34" i="1"/>
  <c r="AA35" i="1"/>
  <c r="AB35" i="1" s="1"/>
  <c r="AM38" i="1"/>
  <c r="AL38" i="1"/>
  <c r="U38" i="1"/>
  <c r="BA38" i="1"/>
  <c r="AA39" i="1"/>
  <c r="AB39" i="1" s="1"/>
  <c r="AI39" i="1" s="1"/>
  <c r="AM42" i="1"/>
  <c r="AL42" i="1"/>
  <c r="U42" i="1"/>
  <c r="BA42" i="1"/>
  <c r="AA43" i="1"/>
  <c r="AB43" i="1" s="1"/>
  <c r="BA45" i="1"/>
  <c r="R45" i="1"/>
  <c r="AM45" i="1"/>
  <c r="AL45" i="1"/>
  <c r="U45" i="1"/>
  <c r="BA49" i="1"/>
  <c r="R49" i="1"/>
  <c r="AM49" i="1"/>
  <c r="AL49" i="1"/>
  <c r="U49" i="1"/>
  <c r="AA53" i="1"/>
  <c r="AB53" i="1" s="1"/>
  <c r="AH53" i="1"/>
  <c r="X53" i="1"/>
  <c r="V53" i="1" s="1"/>
  <c r="Y53" i="1" s="1"/>
  <c r="BA53" i="1"/>
  <c r="R53" i="1"/>
  <c r="AM53" i="1"/>
  <c r="AL53" i="1"/>
  <c r="U53" i="1"/>
  <c r="AA61" i="1"/>
  <c r="AB61" i="1" s="1"/>
  <c r="AA67" i="1"/>
  <c r="AB67" i="1" s="1"/>
  <c r="U68" i="1"/>
  <c r="BA68" i="1"/>
  <c r="R68" i="1"/>
  <c r="AM68" i="1"/>
  <c r="AL68" i="1"/>
  <c r="AH71" i="1"/>
  <c r="X71" i="1"/>
  <c r="V71" i="1" s="1"/>
  <c r="Y71" i="1" s="1"/>
  <c r="S71" i="1" s="1"/>
  <c r="T71" i="1" s="1"/>
  <c r="AA72" i="1"/>
  <c r="AB72" i="1" s="1"/>
  <c r="AA75" i="1"/>
  <c r="AB75" i="1" s="1"/>
  <c r="U76" i="1"/>
  <c r="AL76" i="1"/>
  <c r="BA76" i="1"/>
  <c r="R76" i="1"/>
  <c r="AM76" i="1"/>
  <c r="AH143" i="1"/>
  <c r="AI18" i="1"/>
  <c r="AA60" i="1"/>
  <c r="AB60" i="1" s="1"/>
  <c r="AH69" i="1"/>
  <c r="X69" i="1"/>
  <c r="V69" i="1" s="1"/>
  <c r="Y69" i="1" s="1"/>
  <c r="S69" i="1" s="1"/>
  <c r="T69" i="1" s="1"/>
  <c r="AH72" i="1"/>
  <c r="X72" i="1"/>
  <c r="V72" i="1" s="1"/>
  <c r="Y72" i="1" s="1"/>
  <c r="S72" i="1" s="1"/>
  <c r="T72" i="1" s="1"/>
  <c r="U24" i="1"/>
  <c r="BA24" i="1"/>
  <c r="R24" i="1"/>
  <c r="AM24" i="1"/>
  <c r="AA24" i="1"/>
  <c r="AB24" i="1" s="1"/>
  <c r="AA28" i="1"/>
  <c r="AB28" i="1" s="1"/>
  <c r="X28" i="1" s="1"/>
  <c r="V28" i="1" s="1"/>
  <c r="Y28" i="1" s="1"/>
  <c r="S28" i="1" s="1"/>
  <c r="T28" i="1" s="1"/>
  <c r="U32" i="1"/>
  <c r="BA32" i="1"/>
  <c r="R32" i="1"/>
  <c r="AM32" i="1"/>
  <c r="BA33" i="1"/>
  <c r="R33" i="1"/>
  <c r="AM33" i="1"/>
  <c r="AL33" i="1"/>
  <c r="U33" i="1"/>
  <c r="AA34" i="1"/>
  <c r="AB34" i="1" s="1"/>
  <c r="AH36" i="1"/>
  <c r="X36" i="1"/>
  <c r="V36" i="1" s="1"/>
  <c r="Y36" i="1" s="1"/>
  <c r="AA37" i="1"/>
  <c r="AB37" i="1" s="1"/>
  <c r="AH37" i="1"/>
  <c r="X37" i="1"/>
  <c r="V37" i="1" s="1"/>
  <c r="Y37" i="1" s="1"/>
  <c r="S37" i="1" s="1"/>
  <c r="T37" i="1" s="1"/>
  <c r="X40" i="1"/>
  <c r="V40" i="1" s="1"/>
  <c r="Y40" i="1" s="1"/>
  <c r="S40" i="1" s="1"/>
  <c r="T40" i="1" s="1"/>
  <c r="AH40" i="1"/>
  <c r="AA41" i="1"/>
  <c r="AB41" i="1" s="1"/>
  <c r="AH41" i="1"/>
  <c r="AH44" i="1"/>
  <c r="U44" i="1"/>
  <c r="BA44" i="1"/>
  <c r="R44" i="1"/>
  <c r="AL44" i="1"/>
  <c r="AM44" i="1"/>
  <c r="X47" i="1"/>
  <c r="V47" i="1" s="1"/>
  <c r="Y47" i="1" s="1"/>
  <c r="AH47" i="1"/>
  <c r="X51" i="1"/>
  <c r="V51" i="1" s="1"/>
  <c r="Y51" i="1" s="1"/>
  <c r="AH51" i="1"/>
  <c r="AA59" i="1"/>
  <c r="AB59" i="1" s="1"/>
  <c r="AI59" i="1" s="1"/>
  <c r="U60" i="1"/>
  <c r="AL60" i="1"/>
  <c r="BA60" i="1"/>
  <c r="R60" i="1"/>
  <c r="AM60" i="1"/>
  <c r="X63" i="1"/>
  <c r="V63" i="1" s="1"/>
  <c r="Y63" i="1" s="1"/>
  <c r="S63" i="1" s="1"/>
  <c r="T63" i="1" s="1"/>
  <c r="AH63" i="1"/>
  <c r="AA64" i="1"/>
  <c r="AB64" i="1" s="1"/>
  <c r="X64" i="1" s="1"/>
  <c r="V64" i="1" s="1"/>
  <c r="Y64" i="1" s="1"/>
  <c r="S64" i="1" s="1"/>
  <c r="T64" i="1" s="1"/>
  <c r="AH68" i="1"/>
  <c r="X68" i="1"/>
  <c r="V68" i="1" s="1"/>
  <c r="Y68" i="1" s="1"/>
  <c r="AH73" i="1"/>
  <c r="AK73" i="1" s="1"/>
  <c r="X73" i="1"/>
  <c r="V73" i="1" s="1"/>
  <c r="Y73" i="1" s="1"/>
  <c r="S73" i="1" s="1"/>
  <c r="T73" i="1" s="1"/>
  <c r="BA73" i="1"/>
  <c r="R73" i="1"/>
  <c r="AM73" i="1"/>
  <c r="AL73" i="1"/>
  <c r="U73" i="1"/>
  <c r="AH76" i="1"/>
  <c r="X76" i="1"/>
  <c r="V76" i="1" s="1"/>
  <c r="Y76" i="1" s="1"/>
  <c r="S76" i="1" s="1"/>
  <c r="T76" i="1" s="1"/>
  <c r="AH83" i="1"/>
  <c r="AH86" i="1"/>
  <c r="AH99" i="1"/>
  <c r="AH111" i="1"/>
  <c r="AJ117" i="1"/>
  <c r="AI117" i="1"/>
  <c r="AC117" i="1"/>
  <c r="AG117" i="1" s="1"/>
  <c r="BA77" i="1"/>
  <c r="R77" i="1"/>
  <c r="AM77" i="1"/>
  <c r="AL77" i="1"/>
  <c r="U77" i="1"/>
  <c r="AH94" i="1"/>
  <c r="AA26" i="1"/>
  <c r="AB26" i="1" s="1"/>
  <c r="AA32" i="1"/>
  <c r="AB32" i="1" s="1"/>
  <c r="X32" i="1" s="1"/>
  <c r="V32" i="1" s="1"/>
  <c r="Y32" i="1" s="1"/>
  <c r="S32" i="1" s="1"/>
  <c r="T32" i="1" s="1"/>
  <c r="U36" i="1"/>
  <c r="BA36" i="1"/>
  <c r="R36" i="1"/>
  <c r="AM36" i="1"/>
  <c r="BA37" i="1"/>
  <c r="R37" i="1"/>
  <c r="AM37" i="1"/>
  <c r="AL37" i="1"/>
  <c r="U37" i="1"/>
  <c r="AA38" i="1"/>
  <c r="AB38" i="1" s="1"/>
  <c r="X38" i="1" s="1"/>
  <c r="V38" i="1" s="1"/>
  <c r="Y38" i="1" s="1"/>
  <c r="S38" i="1" s="1"/>
  <c r="T38" i="1" s="1"/>
  <c r="U40" i="1"/>
  <c r="BA40" i="1"/>
  <c r="R40" i="1"/>
  <c r="AM40" i="1"/>
  <c r="BA41" i="1"/>
  <c r="R41" i="1"/>
  <c r="AM41" i="1"/>
  <c r="AL41" i="1"/>
  <c r="U41" i="1"/>
  <c r="AA42" i="1"/>
  <c r="AB42" i="1" s="1"/>
  <c r="X42" i="1" s="1"/>
  <c r="V42" i="1" s="1"/>
  <c r="Y42" i="1" s="1"/>
  <c r="S42" i="1" s="1"/>
  <c r="T42" i="1" s="1"/>
  <c r="AA44" i="1"/>
  <c r="AB44" i="1" s="1"/>
  <c r="AI47" i="1"/>
  <c r="AI51" i="1"/>
  <c r="AH60" i="1"/>
  <c r="X60" i="1"/>
  <c r="V60" i="1" s="1"/>
  <c r="Y60" i="1" s="1"/>
  <c r="AH65" i="1"/>
  <c r="X65" i="1"/>
  <c r="V65" i="1" s="1"/>
  <c r="Y65" i="1" s="1"/>
  <c r="BA65" i="1"/>
  <c r="R65" i="1"/>
  <c r="AM65" i="1"/>
  <c r="AL65" i="1"/>
  <c r="U65" i="1"/>
  <c r="AH70" i="1"/>
  <c r="AI71" i="1"/>
  <c r="AH78" i="1"/>
  <c r="AH88" i="1"/>
  <c r="AH115" i="1"/>
  <c r="AH118" i="1"/>
  <c r="AH157" i="1"/>
  <c r="R58" i="1"/>
  <c r="BD123" i="1"/>
  <c r="Z123" i="1"/>
  <c r="AH133" i="1"/>
  <c r="BA140" i="1"/>
  <c r="R140" i="1"/>
  <c r="AL140" i="1"/>
  <c r="AH521" i="1"/>
  <c r="AA46" i="1"/>
  <c r="AB46" i="1" s="1"/>
  <c r="BA46" i="1"/>
  <c r="AA50" i="1"/>
  <c r="AB50" i="1" s="1"/>
  <c r="AI50" i="1" s="1"/>
  <c r="BA50" i="1"/>
  <c r="AA54" i="1"/>
  <c r="AB54" i="1" s="1"/>
  <c r="AI54" i="1" s="1"/>
  <c r="BA54" i="1"/>
  <c r="AA58" i="1"/>
  <c r="AB58" i="1" s="1"/>
  <c r="AI58" i="1" s="1"/>
  <c r="BA58" i="1"/>
  <c r="AA62" i="1"/>
  <c r="AB62" i="1" s="1"/>
  <c r="AI62" i="1" s="1"/>
  <c r="BA62" i="1"/>
  <c r="AA66" i="1"/>
  <c r="AB66" i="1" s="1"/>
  <c r="AI66" i="1" s="1"/>
  <c r="BA66" i="1"/>
  <c r="AA70" i="1"/>
  <c r="AB70" i="1" s="1"/>
  <c r="BA70" i="1"/>
  <c r="AA74" i="1"/>
  <c r="AB74" i="1" s="1"/>
  <c r="X74" i="1" s="1"/>
  <c r="V74" i="1" s="1"/>
  <c r="Y74" i="1" s="1"/>
  <c r="S74" i="1" s="1"/>
  <c r="T74" i="1" s="1"/>
  <c r="BA74" i="1"/>
  <c r="Z80" i="1"/>
  <c r="BD80" i="1"/>
  <c r="BA85" i="1"/>
  <c r="Z87" i="1"/>
  <c r="AA89" i="1"/>
  <c r="AB89" i="1" s="1"/>
  <c r="AD90" i="1"/>
  <c r="R91" i="1"/>
  <c r="AL91" i="1"/>
  <c r="BD91" i="1"/>
  <c r="U92" i="1"/>
  <c r="AM93" i="1"/>
  <c r="AL94" i="1"/>
  <c r="R94" i="1"/>
  <c r="Z96" i="1"/>
  <c r="BD96" i="1"/>
  <c r="AL102" i="1"/>
  <c r="U102" i="1"/>
  <c r="R102" i="1"/>
  <c r="R104" i="1"/>
  <c r="AL104" i="1"/>
  <c r="R107" i="1"/>
  <c r="AM111" i="1"/>
  <c r="AC113" i="1"/>
  <c r="AG113" i="1" s="1"/>
  <c r="BD115" i="1"/>
  <c r="AH117" i="1"/>
  <c r="X117" i="1"/>
  <c r="V117" i="1" s="1"/>
  <c r="Y117" i="1" s="1"/>
  <c r="S117" i="1" s="1"/>
  <c r="T117" i="1" s="1"/>
  <c r="U119" i="1"/>
  <c r="R128" i="1"/>
  <c r="AL128" i="1"/>
  <c r="AH134" i="1"/>
  <c r="Z137" i="1"/>
  <c r="BD137" i="1"/>
  <c r="Z140" i="1"/>
  <c r="BD140" i="1"/>
  <c r="BA148" i="1"/>
  <c r="R148" i="1"/>
  <c r="AM148" i="1"/>
  <c r="AL148" i="1"/>
  <c r="AH149" i="1"/>
  <c r="X149" i="1"/>
  <c r="V149" i="1" s="1"/>
  <c r="Y149" i="1" s="1"/>
  <c r="S149" i="1" s="1"/>
  <c r="T149" i="1" s="1"/>
  <c r="AM156" i="1"/>
  <c r="AL156" i="1"/>
  <c r="U156" i="1"/>
  <c r="BA156" i="1"/>
  <c r="R156" i="1"/>
  <c r="AH161" i="1"/>
  <c r="U164" i="1"/>
  <c r="BA164" i="1"/>
  <c r="AM164" i="1"/>
  <c r="AL164" i="1"/>
  <c r="R164" i="1"/>
  <c r="AC170" i="1"/>
  <c r="AG170" i="1" s="1"/>
  <c r="BD170" i="1"/>
  <c r="AH175" i="1"/>
  <c r="BA176" i="1"/>
  <c r="U176" i="1"/>
  <c r="AM176" i="1"/>
  <c r="AL176" i="1"/>
  <c r="AC177" i="1"/>
  <c r="AG177" i="1" s="1"/>
  <c r="X177" i="1"/>
  <c r="V177" i="1" s="1"/>
  <c r="Y177" i="1" s="1"/>
  <c r="S177" i="1" s="1"/>
  <c r="T177" i="1" s="1"/>
  <c r="AJ177" i="1"/>
  <c r="AC204" i="1"/>
  <c r="AG204" i="1" s="1"/>
  <c r="AJ204" i="1"/>
  <c r="AL228" i="1"/>
  <c r="BA228" i="1"/>
  <c r="U228" i="1"/>
  <c r="AM228" i="1"/>
  <c r="R228" i="1"/>
  <c r="R51" i="1"/>
  <c r="R92" i="1"/>
  <c r="AL92" i="1"/>
  <c r="BD94" i="1"/>
  <c r="Z94" i="1"/>
  <c r="X101" i="1"/>
  <c r="V101" i="1" s="1"/>
  <c r="Y101" i="1" s="1"/>
  <c r="S101" i="1" s="1"/>
  <c r="T101" i="1" s="1"/>
  <c r="AI103" i="1"/>
  <c r="Z104" i="1"/>
  <c r="BD104" i="1"/>
  <c r="AH113" i="1"/>
  <c r="AK113" i="1" s="1"/>
  <c r="X113" i="1"/>
  <c r="V113" i="1" s="1"/>
  <c r="Y113" i="1" s="1"/>
  <c r="S113" i="1" s="1"/>
  <c r="T113" i="1" s="1"/>
  <c r="AH114" i="1"/>
  <c r="AL118" i="1"/>
  <c r="U118" i="1"/>
  <c r="R118" i="1"/>
  <c r="R124" i="1"/>
  <c r="AL124" i="1"/>
  <c r="Z125" i="1"/>
  <c r="BD125" i="1"/>
  <c r="AH128" i="1"/>
  <c r="Z128" i="1"/>
  <c r="BD128" i="1"/>
  <c r="AH131" i="1"/>
  <c r="AH141" i="1"/>
  <c r="AH144" i="1"/>
  <c r="AM146" i="1"/>
  <c r="AL146" i="1"/>
  <c r="U146" i="1"/>
  <c r="R146" i="1"/>
  <c r="Z148" i="1"/>
  <c r="BD148" i="1"/>
  <c r="AC149" i="1"/>
  <c r="AG149" i="1" s="1"/>
  <c r="AJ149" i="1"/>
  <c r="AK149" i="1" s="1"/>
  <c r="AA164" i="1"/>
  <c r="AB164" i="1" s="1"/>
  <c r="AH193" i="1"/>
  <c r="AH196" i="1"/>
  <c r="U203" i="1"/>
  <c r="BA203" i="1"/>
  <c r="R203" i="1"/>
  <c r="AM203" i="1"/>
  <c r="AL203" i="1"/>
  <c r="AH215" i="1"/>
  <c r="AJ237" i="1"/>
  <c r="AC237" i="1"/>
  <c r="AG237" i="1" s="1"/>
  <c r="R46" i="1"/>
  <c r="R50" i="1"/>
  <c r="BD98" i="1"/>
  <c r="Z98" i="1"/>
  <c r="AM138" i="1"/>
  <c r="AL138" i="1"/>
  <c r="U138" i="1"/>
  <c r="R138" i="1"/>
  <c r="R43" i="1"/>
  <c r="R47" i="1"/>
  <c r="BA19" i="1"/>
  <c r="BA23" i="1"/>
  <c r="BA27" i="1"/>
  <c r="BA31" i="1"/>
  <c r="BA35" i="1"/>
  <c r="BA39" i="1"/>
  <c r="BA43" i="1"/>
  <c r="U46" i="1"/>
  <c r="BA47" i="1"/>
  <c r="U50" i="1"/>
  <c r="BA51" i="1"/>
  <c r="U54" i="1"/>
  <c r="BA55" i="1"/>
  <c r="U58" i="1"/>
  <c r="BA59" i="1"/>
  <c r="U62" i="1"/>
  <c r="BA63" i="1"/>
  <c r="U66" i="1"/>
  <c r="BA67" i="1"/>
  <c r="U70" i="1"/>
  <c r="BA71" i="1"/>
  <c r="U74" i="1"/>
  <c r="BA75" i="1"/>
  <c r="U78" i="1"/>
  <c r="AD78" i="1"/>
  <c r="BA81" i="1"/>
  <c r="Z83" i="1"/>
  <c r="AA85" i="1"/>
  <c r="AB85" i="1" s="1"/>
  <c r="AD86" i="1"/>
  <c r="R87" i="1"/>
  <c r="U88" i="1"/>
  <c r="AM89" i="1"/>
  <c r="AL90" i="1"/>
  <c r="R90" i="1"/>
  <c r="Z92" i="1"/>
  <c r="BD92" i="1"/>
  <c r="BA97" i="1"/>
  <c r="Z99" i="1"/>
  <c r="AA101" i="1"/>
  <c r="AB101" i="1" s="1"/>
  <c r="BD103" i="1"/>
  <c r="AL106" i="1"/>
  <c r="U106" i="1"/>
  <c r="R106" i="1"/>
  <c r="R108" i="1"/>
  <c r="AL108" i="1"/>
  <c r="R111" i="1"/>
  <c r="AL114" i="1"/>
  <c r="U114" i="1"/>
  <c r="R114" i="1"/>
  <c r="BD118" i="1"/>
  <c r="AD120" i="1"/>
  <c r="R120" i="1"/>
  <c r="AL120" i="1"/>
  <c r="Z121" i="1"/>
  <c r="BD121" i="1"/>
  <c r="AH124" i="1"/>
  <c r="Z124" i="1"/>
  <c r="BD124" i="1"/>
  <c r="AL126" i="1"/>
  <c r="U126" i="1"/>
  <c r="R126" i="1"/>
  <c r="AH129" i="1"/>
  <c r="AH132" i="1"/>
  <c r="AM132" i="1"/>
  <c r="AM134" i="1"/>
  <c r="AL134" i="1"/>
  <c r="U134" i="1"/>
  <c r="R134" i="1"/>
  <c r="BA136" i="1"/>
  <c r="R136" i="1"/>
  <c r="AL136" i="1"/>
  <c r="AH142" i="1"/>
  <c r="Z145" i="1"/>
  <c r="BD145" i="1"/>
  <c r="AH154" i="1"/>
  <c r="AI162" i="1"/>
  <c r="AH167" i="1"/>
  <c r="X170" i="1"/>
  <c r="V170" i="1" s="1"/>
  <c r="Y170" i="1" s="1"/>
  <c r="S170" i="1" s="1"/>
  <c r="T170" i="1" s="1"/>
  <c r="U172" i="1"/>
  <c r="BA172" i="1"/>
  <c r="AM172" i="1"/>
  <c r="X178" i="1"/>
  <c r="V178" i="1" s="1"/>
  <c r="Y178" i="1" s="1"/>
  <c r="AH209" i="1"/>
  <c r="AA226" i="1"/>
  <c r="AB226" i="1" s="1"/>
  <c r="AA253" i="1"/>
  <c r="AB253" i="1" s="1"/>
  <c r="BA254" i="1"/>
  <c r="R254" i="1"/>
  <c r="AM254" i="1"/>
  <c r="AL254" i="1"/>
  <c r="U254" i="1"/>
  <c r="R80" i="1"/>
  <c r="AL80" i="1"/>
  <c r="X89" i="1"/>
  <c r="V89" i="1" s="1"/>
  <c r="Y89" i="1" s="1"/>
  <c r="S89" i="1" s="1"/>
  <c r="T89" i="1" s="1"/>
  <c r="U103" i="1"/>
  <c r="AM150" i="1"/>
  <c r="AL150" i="1"/>
  <c r="U150" i="1"/>
  <c r="BA150" i="1"/>
  <c r="R150" i="1"/>
  <c r="AH179" i="1"/>
  <c r="AH301" i="1"/>
  <c r="AH531" i="1"/>
  <c r="AH572" i="1"/>
  <c r="R19" i="1"/>
  <c r="R39" i="1"/>
  <c r="AL46" i="1"/>
  <c r="AL50" i="1"/>
  <c r="AL54" i="1"/>
  <c r="AL58" i="1"/>
  <c r="AL62" i="1"/>
  <c r="AL66" i="1"/>
  <c r="AL70" i="1"/>
  <c r="AL74" i="1"/>
  <c r="AM80" i="1"/>
  <c r="X81" i="1"/>
  <c r="V81" i="1" s="1"/>
  <c r="Y81" i="1" s="1"/>
  <c r="R85" i="1"/>
  <c r="AL85" i="1"/>
  <c r="R88" i="1"/>
  <c r="AL88" i="1"/>
  <c r="U89" i="1"/>
  <c r="BD90" i="1"/>
  <c r="Z90" i="1"/>
  <c r="AL103" i="1"/>
  <c r="AI107" i="1"/>
  <c r="Z108" i="1"/>
  <c r="BD108" i="1"/>
  <c r="R116" i="1"/>
  <c r="AL116" i="1"/>
  <c r="Z119" i="1"/>
  <c r="Z120" i="1"/>
  <c r="BD120" i="1"/>
  <c r="AL122" i="1"/>
  <c r="U122" i="1"/>
  <c r="R122" i="1"/>
  <c r="AH130" i="1"/>
  <c r="Z133" i="1"/>
  <c r="BD133" i="1"/>
  <c r="Z136" i="1"/>
  <c r="BD136" i="1"/>
  <c r="AH139" i="1"/>
  <c r="AH151" i="1"/>
  <c r="AM154" i="1"/>
  <c r="AL154" i="1"/>
  <c r="U154" i="1"/>
  <c r="BA154" i="1"/>
  <c r="R154" i="1"/>
  <c r="AJ162" i="1"/>
  <c r="AC162" i="1"/>
  <c r="AG162" i="1" s="1"/>
  <c r="AC168" i="1"/>
  <c r="AG168" i="1" s="1"/>
  <c r="AI168" i="1"/>
  <c r="U168" i="1"/>
  <c r="BA168" i="1"/>
  <c r="AM168" i="1"/>
  <c r="AL168" i="1"/>
  <c r="R168" i="1"/>
  <c r="X174" i="1"/>
  <c r="V174" i="1" s="1"/>
  <c r="Y174" i="1" s="1"/>
  <c r="BA188" i="1"/>
  <c r="AM188" i="1"/>
  <c r="AL188" i="1"/>
  <c r="U188" i="1"/>
  <c r="R188" i="1"/>
  <c r="AH202" i="1"/>
  <c r="AC212" i="1"/>
  <c r="AG212" i="1" s="1"/>
  <c r="AJ212" i="1"/>
  <c r="BD82" i="1"/>
  <c r="Z82" i="1"/>
  <c r="R96" i="1"/>
  <c r="AL96" i="1"/>
  <c r="AH123" i="1"/>
  <c r="AH136" i="1"/>
  <c r="AH146" i="1"/>
  <c r="AJ166" i="1"/>
  <c r="AI166" i="1"/>
  <c r="AK166" i="1" s="1"/>
  <c r="AC166" i="1"/>
  <c r="AG166" i="1" s="1"/>
  <c r="BA180" i="1"/>
  <c r="U180" i="1"/>
  <c r="AM180" i="1"/>
  <c r="AL180" i="1"/>
  <c r="AH545" i="1"/>
  <c r="U23" i="1"/>
  <c r="U27" i="1"/>
  <c r="U31" i="1"/>
  <c r="U35" i="1"/>
  <c r="U39" i="1"/>
  <c r="U43" i="1"/>
  <c r="U47" i="1"/>
  <c r="U51" i="1"/>
  <c r="U55" i="1"/>
  <c r="U59" i="1"/>
  <c r="U63" i="1"/>
  <c r="AM66" i="1"/>
  <c r="U67" i="1"/>
  <c r="U71" i="1"/>
  <c r="U75" i="1"/>
  <c r="Z79" i="1"/>
  <c r="AA81" i="1"/>
  <c r="AB81" i="1" s="1"/>
  <c r="AI81" i="1" s="1"/>
  <c r="AD82" i="1"/>
  <c r="U84" i="1"/>
  <c r="AM85" i="1"/>
  <c r="AL86" i="1"/>
  <c r="R86" i="1"/>
  <c r="Z88" i="1"/>
  <c r="BD88" i="1"/>
  <c r="Z95" i="1"/>
  <c r="AA97" i="1"/>
  <c r="AB97" i="1" s="1"/>
  <c r="X97" i="1" s="1"/>
  <c r="V97" i="1" s="1"/>
  <c r="Y97" i="1" s="1"/>
  <c r="S97" i="1" s="1"/>
  <c r="T97" i="1" s="1"/>
  <c r="AD98" i="1"/>
  <c r="U100" i="1"/>
  <c r="X103" i="1"/>
  <c r="V103" i="1" s="1"/>
  <c r="Y103" i="1" s="1"/>
  <c r="S103" i="1" s="1"/>
  <c r="T103" i="1" s="1"/>
  <c r="AM103" i="1"/>
  <c r="AA105" i="1"/>
  <c r="AB105" i="1" s="1"/>
  <c r="AK107" i="1"/>
  <c r="AH109" i="1"/>
  <c r="AL110" i="1"/>
  <c r="U110" i="1"/>
  <c r="R110" i="1"/>
  <c r="R112" i="1"/>
  <c r="AL112" i="1"/>
  <c r="AA115" i="1"/>
  <c r="AB115" i="1" s="1"/>
  <c r="Z116" i="1"/>
  <c r="BD116" i="1"/>
  <c r="BD122" i="1"/>
  <c r="AH126" i="1"/>
  <c r="BD135" i="1"/>
  <c r="AH137" i="1"/>
  <c r="AH140" i="1"/>
  <c r="AM140" i="1"/>
  <c r="AM142" i="1"/>
  <c r="AL142" i="1"/>
  <c r="U142" i="1"/>
  <c r="R142" i="1"/>
  <c r="BA144" i="1"/>
  <c r="R144" i="1"/>
  <c r="AL144" i="1"/>
  <c r="BA152" i="1"/>
  <c r="R152" i="1"/>
  <c r="AM152" i="1"/>
  <c r="AL152" i="1"/>
  <c r="AH153" i="1"/>
  <c r="X153" i="1"/>
  <c r="V153" i="1" s="1"/>
  <c r="Y153" i="1" s="1"/>
  <c r="S153" i="1" s="1"/>
  <c r="T153" i="1" s="1"/>
  <c r="X166" i="1"/>
  <c r="V166" i="1" s="1"/>
  <c r="Y166" i="1" s="1"/>
  <c r="AH166" i="1"/>
  <c r="AA233" i="1"/>
  <c r="AB233" i="1" s="1"/>
  <c r="AM264" i="1"/>
  <c r="AL264" i="1"/>
  <c r="U264" i="1"/>
  <c r="R264" i="1"/>
  <c r="BA264" i="1"/>
  <c r="AH155" i="1"/>
  <c r="AA158" i="1"/>
  <c r="AB158" i="1" s="1"/>
  <c r="AA160" i="1"/>
  <c r="AB160" i="1" s="1"/>
  <c r="BA184" i="1"/>
  <c r="AM184" i="1"/>
  <c r="AL184" i="1"/>
  <c r="U184" i="1"/>
  <c r="R184" i="1"/>
  <c r="AH537" i="1"/>
  <c r="U19" i="1"/>
  <c r="AL19" i="1"/>
  <c r="AL23" i="1"/>
  <c r="AL27" i="1"/>
  <c r="AL31" i="1"/>
  <c r="AL35" i="1"/>
  <c r="AL39" i="1"/>
  <c r="AL43" i="1"/>
  <c r="AL47" i="1"/>
  <c r="AL51" i="1"/>
  <c r="AL55" i="1"/>
  <c r="AL59" i="1"/>
  <c r="AL63" i="1"/>
  <c r="AL67" i="1"/>
  <c r="AL71" i="1"/>
  <c r="AL75" i="1"/>
  <c r="R81" i="1"/>
  <c r="AL81" i="1"/>
  <c r="R84" i="1"/>
  <c r="AL84" i="1"/>
  <c r="BD86" i="1"/>
  <c r="Z86" i="1"/>
  <c r="AM92" i="1"/>
  <c r="X93" i="1"/>
  <c r="V93" i="1" s="1"/>
  <c r="Y93" i="1" s="1"/>
  <c r="S93" i="1" s="1"/>
  <c r="T93" i="1" s="1"/>
  <c r="R97" i="1"/>
  <c r="AL97" i="1"/>
  <c r="R100" i="1"/>
  <c r="AL100" i="1"/>
  <c r="AL107" i="1"/>
  <c r="Z112" i="1"/>
  <c r="BD112" i="1"/>
  <c r="AI113" i="1"/>
  <c r="AM118" i="1"/>
  <c r="AL119" i="1"/>
  <c r="BA119" i="1"/>
  <c r="U124" i="1"/>
  <c r="AM124" i="1"/>
  <c r="AH125" i="1"/>
  <c r="AM130" i="1"/>
  <c r="AL130" i="1"/>
  <c r="U130" i="1"/>
  <c r="R130" i="1"/>
  <c r="BA132" i="1"/>
  <c r="R132" i="1"/>
  <c r="AL132" i="1"/>
  <c r="AH138" i="1"/>
  <c r="Z141" i="1"/>
  <c r="BD141" i="1"/>
  <c r="Z144" i="1"/>
  <c r="BD144" i="1"/>
  <c r="AH147" i="1"/>
  <c r="Z152" i="1"/>
  <c r="BD152" i="1"/>
  <c r="AC153" i="1"/>
  <c r="AG153" i="1" s="1"/>
  <c r="AJ153" i="1"/>
  <c r="AK153" i="1" s="1"/>
  <c r="AH159" i="1"/>
  <c r="AH165" i="1"/>
  <c r="AH169" i="1"/>
  <c r="AA174" i="1"/>
  <c r="AB174" i="1" s="1"/>
  <c r="AA188" i="1"/>
  <c r="AB188" i="1" s="1"/>
  <c r="AA189" i="1"/>
  <c r="AB189" i="1" s="1"/>
  <c r="AH216" i="1"/>
  <c r="AA223" i="1"/>
  <c r="AB223" i="1" s="1"/>
  <c r="AJ236" i="1"/>
  <c r="AK236" i="1" s="1"/>
  <c r="AI236" i="1"/>
  <c r="AC236" i="1"/>
  <c r="AG236" i="1" s="1"/>
  <c r="Z239" i="1"/>
  <c r="BD239" i="1"/>
  <c r="AH261" i="1"/>
  <c r="X105" i="1"/>
  <c r="V105" i="1" s="1"/>
  <c r="Y105" i="1" s="1"/>
  <c r="S105" i="1" s="1"/>
  <c r="T105" i="1" s="1"/>
  <c r="AA111" i="1"/>
  <c r="AB111" i="1" s="1"/>
  <c r="AM173" i="1"/>
  <c r="AL173" i="1"/>
  <c r="BA173" i="1"/>
  <c r="U173" i="1"/>
  <c r="R173" i="1"/>
  <c r="R180" i="1"/>
  <c r="AA187" i="1"/>
  <c r="AB187" i="1" s="1"/>
  <c r="AH374" i="1"/>
  <c r="AA374" i="1"/>
  <c r="AB374" i="1" s="1"/>
  <c r="AH452" i="1"/>
  <c r="AH524" i="1"/>
  <c r="AA534" i="1"/>
  <c r="AB534" i="1" s="1"/>
  <c r="Z78" i="1"/>
  <c r="U80" i="1"/>
  <c r="BA80" i="1"/>
  <c r="AL82" i="1"/>
  <c r="R82" i="1"/>
  <c r="Z84" i="1"/>
  <c r="BD84" i="1"/>
  <c r="AH89" i="1"/>
  <c r="AA93" i="1"/>
  <c r="AB93" i="1" s="1"/>
  <c r="AD94" i="1"/>
  <c r="U96" i="1"/>
  <c r="BA96" i="1"/>
  <c r="AL98" i="1"/>
  <c r="R98" i="1"/>
  <c r="Z100" i="1"/>
  <c r="BD100" i="1"/>
  <c r="R103" i="1"/>
  <c r="X107" i="1"/>
  <c r="V107" i="1" s="1"/>
  <c r="Y107" i="1" s="1"/>
  <c r="S107" i="1" s="1"/>
  <c r="T107" i="1" s="1"/>
  <c r="AC107" i="1"/>
  <c r="AG107" i="1" s="1"/>
  <c r="AM107" i="1"/>
  <c r="AA109" i="1"/>
  <c r="AB109" i="1" s="1"/>
  <c r="BD113" i="1"/>
  <c r="AL115" i="1"/>
  <c r="BA115" i="1"/>
  <c r="U116" i="1"/>
  <c r="AH121" i="1"/>
  <c r="BD127" i="1"/>
  <c r="Z127" i="1"/>
  <c r="Z129" i="1"/>
  <c r="BD129" i="1"/>
  <c r="Z132" i="1"/>
  <c r="BD132" i="1"/>
  <c r="BA138" i="1"/>
  <c r="U140" i="1"/>
  <c r="BD143" i="1"/>
  <c r="AH145" i="1"/>
  <c r="AH148" i="1"/>
  <c r="AH150" i="1"/>
  <c r="AL157" i="1"/>
  <c r="U157" i="1"/>
  <c r="AM157" i="1"/>
  <c r="R157" i="1"/>
  <c r="BA157" i="1"/>
  <c r="X162" i="1"/>
  <c r="V162" i="1" s="1"/>
  <c r="Y162" i="1" s="1"/>
  <c r="S162" i="1" s="1"/>
  <c r="T162" i="1" s="1"/>
  <c r="AH162" i="1"/>
  <c r="X164" i="1"/>
  <c r="V164" i="1" s="1"/>
  <c r="Y164" i="1" s="1"/>
  <c r="S164" i="1" s="1"/>
  <c r="T164" i="1" s="1"/>
  <c r="AH164" i="1"/>
  <c r="AL169" i="1"/>
  <c r="BA169" i="1"/>
  <c r="R169" i="1"/>
  <c r="AM169" i="1"/>
  <c r="U169" i="1"/>
  <c r="AI170" i="1"/>
  <c r="AM177" i="1"/>
  <c r="AL177" i="1"/>
  <c r="BA177" i="1"/>
  <c r="R177" i="1"/>
  <c r="AI181" i="1"/>
  <c r="AA185" i="1"/>
  <c r="AB185" i="1" s="1"/>
  <c r="X185" i="1" s="1"/>
  <c r="V185" i="1" s="1"/>
  <c r="Y185" i="1" s="1"/>
  <c r="S185" i="1" s="1"/>
  <c r="T185" i="1" s="1"/>
  <c r="BA204" i="1"/>
  <c r="R204" i="1"/>
  <c r="AM204" i="1"/>
  <c r="AL204" i="1"/>
  <c r="U204" i="1"/>
  <c r="AA205" i="1"/>
  <c r="AB205" i="1" s="1"/>
  <c r="R259" i="1"/>
  <c r="AM259" i="1"/>
  <c r="BA259" i="1"/>
  <c r="AL259" i="1"/>
  <c r="U259" i="1"/>
  <c r="AC260" i="1"/>
  <c r="AG260" i="1" s="1"/>
  <c r="AJ260" i="1"/>
  <c r="AI260" i="1"/>
  <c r="Z102" i="1"/>
  <c r="Z106" i="1"/>
  <c r="Z110" i="1"/>
  <c r="Z114" i="1"/>
  <c r="Z118" i="1"/>
  <c r="Z122" i="1"/>
  <c r="Z126" i="1"/>
  <c r="Z130" i="1"/>
  <c r="Z134" i="1"/>
  <c r="Z138" i="1"/>
  <c r="Z142" i="1"/>
  <c r="Z146" i="1"/>
  <c r="Z150" i="1"/>
  <c r="Z154" i="1"/>
  <c r="Z156" i="1"/>
  <c r="R158" i="1"/>
  <c r="AD165" i="1"/>
  <c r="R166" i="1"/>
  <c r="AM166" i="1"/>
  <c r="R171" i="1"/>
  <c r="AM171" i="1"/>
  <c r="U175" i="1"/>
  <c r="BA175" i="1"/>
  <c r="R175" i="1"/>
  <c r="AM175" i="1"/>
  <c r="AI177" i="1"/>
  <c r="U179" i="1"/>
  <c r="BA179" i="1"/>
  <c r="R179" i="1"/>
  <c r="AM179" i="1"/>
  <c r="AM181" i="1"/>
  <c r="AL181" i="1"/>
  <c r="U181" i="1"/>
  <c r="BA181" i="1"/>
  <c r="AH185" i="1"/>
  <c r="AH191" i="1"/>
  <c r="U195" i="1"/>
  <c r="BA195" i="1"/>
  <c r="R195" i="1"/>
  <c r="AM195" i="1"/>
  <c r="AA196" i="1"/>
  <c r="AB196" i="1" s="1"/>
  <c r="BA196" i="1"/>
  <c r="R196" i="1"/>
  <c r="AM196" i="1"/>
  <c r="AL196" i="1"/>
  <c r="U196" i="1"/>
  <c r="AA197" i="1"/>
  <c r="AB197" i="1" s="1"/>
  <c r="AA203" i="1"/>
  <c r="AB203" i="1" s="1"/>
  <c r="AA206" i="1"/>
  <c r="AB206" i="1" s="1"/>
  <c r="AM209" i="1"/>
  <c r="AL209" i="1"/>
  <c r="U209" i="1"/>
  <c r="BA209" i="1"/>
  <c r="U215" i="1"/>
  <c r="BA215" i="1"/>
  <c r="R215" i="1"/>
  <c r="AM215" i="1"/>
  <c r="AA216" i="1"/>
  <c r="AB216" i="1" s="1"/>
  <c r="BA216" i="1"/>
  <c r="R216" i="1"/>
  <c r="AM216" i="1"/>
  <c r="AL216" i="1"/>
  <c r="U216" i="1"/>
  <c r="AA217" i="1"/>
  <c r="AB217" i="1" s="1"/>
  <c r="AH227" i="1"/>
  <c r="AA227" i="1"/>
  <c r="AB227" i="1" s="1"/>
  <c r="X227" i="1" s="1"/>
  <c r="V227" i="1" s="1"/>
  <c r="Y227" i="1" s="1"/>
  <c r="S227" i="1" s="1"/>
  <c r="T227" i="1" s="1"/>
  <c r="AH234" i="1"/>
  <c r="X234" i="1"/>
  <c r="V234" i="1" s="1"/>
  <c r="Y234" i="1" s="1"/>
  <c r="S234" i="1" s="1"/>
  <c r="T234" i="1" s="1"/>
  <c r="AI235" i="1"/>
  <c r="AL236" i="1"/>
  <c r="BA236" i="1"/>
  <c r="U236" i="1"/>
  <c r="AM236" i="1"/>
  <c r="AH241" i="1"/>
  <c r="BD241" i="1"/>
  <c r="Z241" i="1"/>
  <c r="AH245" i="1"/>
  <c r="AM248" i="1"/>
  <c r="AL248" i="1"/>
  <c r="U248" i="1"/>
  <c r="BA248" i="1"/>
  <c r="AH254" i="1"/>
  <c r="R279" i="1"/>
  <c r="AM279" i="1"/>
  <c r="AL279" i="1"/>
  <c r="U279" i="1"/>
  <c r="BA279" i="1"/>
  <c r="AH293" i="1"/>
  <c r="AC295" i="1"/>
  <c r="AG295" i="1" s="1"/>
  <c r="AJ295" i="1"/>
  <c r="AI295" i="1"/>
  <c r="AA299" i="1"/>
  <c r="AB299" i="1" s="1"/>
  <c r="AA308" i="1"/>
  <c r="AB308" i="1" s="1"/>
  <c r="AH308" i="1"/>
  <c r="BA324" i="1"/>
  <c r="AM324" i="1"/>
  <c r="AL324" i="1"/>
  <c r="U324" i="1"/>
  <c r="U360" i="1"/>
  <c r="AM360" i="1"/>
  <c r="AL360" i="1"/>
  <c r="R360" i="1"/>
  <c r="BA360" i="1"/>
  <c r="AL165" i="1"/>
  <c r="BA165" i="1"/>
  <c r="R167" i="1"/>
  <c r="AM167" i="1"/>
  <c r="AM174" i="1"/>
  <c r="U174" i="1"/>
  <c r="AA175" i="1"/>
  <c r="AB175" i="1" s="1"/>
  <c r="AM178" i="1"/>
  <c r="U178" i="1"/>
  <c r="AA179" i="1"/>
  <c r="AB179" i="1" s="1"/>
  <c r="X179" i="1" s="1"/>
  <c r="V179" i="1" s="1"/>
  <c r="Y179" i="1" s="1"/>
  <c r="S179" i="1" s="1"/>
  <c r="T179" i="1" s="1"/>
  <c r="AA181" i="1"/>
  <c r="AB181" i="1" s="1"/>
  <c r="AA186" i="1"/>
  <c r="AB186" i="1" s="1"/>
  <c r="U191" i="1"/>
  <c r="BA191" i="1"/>
  <c r="R191" i="1"/>
  <c r="AM191" i="1"/>
  <c r="AM193" i="1"/>
  <c r="AL193" i="1"/>
  <c r="U193" i="1"/>
  <c r="BA193" i="1"/>
  <c r="AA195" i="1"/>
  <c r="AB195" i="1" s="1"/>
  <c r="AA198" i="1"/>
  <c r="AB198" i="1" s="1"/>
  <c r="AH207" i="1"/>
  <c r="AH208" i="1"/>
  <c r="AA215" i="1"/>
  <c r="AB215" i="1" s="1"/>
  <c r="X215" i="1" s="1"/>
  <c r="V215" i="1" s="1"/>
  <c r="Y215" i="1" s="1"/>
  <c r="S215" i="1" s="1"/>
  <c r="T215" i="1" s="1"/>
  <c r="AA218" i="1"/>
  <c r="AB218" i="1" s="1"/>
  <c r="AM221" i="1"/>
  <c r="AL221" i="1"/>
  <c r="U221" i="1"/>
  <c r="BA221" i="1"/>
  <c r="AA228" i="1"/>
  <c r="AB228" i="1" s="1"/>
  <c r="AH233" i="1"/>
  <c r="X233" i="1"/>
  <c r="V233" i="1" s="1"/>
  <c r="Y233" i="1" s="1"/>
  <c r="S233" i="1" s="1"/>
  <c r="T233" i="1" s="1"/>
  <c r="AH239" i="1"/>
  <c r="X240" i="1"/>
  <c r="V240" i="1" s="1"/>
  <c r="Y240" i="1" s="1"/>
  <c r="S240" i="1" s="1"/>
  <c r="T240" i="1" s="1"/>
  <c r="AH240" i="1"/>
  <c r="Z243" i="1"/>
  <c r="BD243" i="1"/>
  <c r="AH247" i="1"/>
  <c r="AM256" i="1"/>
  <c r="AL256" i="1"/>
  <c r="U256" i="1"/>
  <c r="BA256" i="1"/>
  <c r="R256" i="1"/>
  <c r="AH275" i="1"/>
  <c r="AA275" i="1"/>
  <c r="AB275" i="1" s="1"/>
  <c r="Z131" i="1"/>
  <c r="Z135" i="1"/>
  <c r="Z139" i="1"/>
  <c r="Z143" i="1"/>
  <c r="Z147" i="1"/>
  <c r="BD149" i="1"/>
  <c r="Z151" i="1"/>
  <c r="BD153" i="1"/>
  <c r="AA157" i="1"/>
  <c r="AB157" i="1" s="1"/>
  <c r="X157" i="1" s="1"/>
  <c r="V157" i="1" s="1"/>
  <c r="Y157" i="1" s="1"/>
  <c r="S157" i="1" s="1"/>
  <c r="T157" i="1" s="1"/>
  <c r="U158" i="1"/>
  <c r="AM158" i="1"/>
  <c r="AL161" i="1"/>
  <c r="BA161" i="1"/>
  <c r="R163" i="1"/>
  <c r="AM163" i="1"/>
  <c r="Z167" i="1"/>
  <c r="AA171" i="1"/>
  <c r="AB171" i="1" s="1"/>
  <c r="BD171" i="1"/>
  <c r="AA173" i="1"/>
  <c r="AB173" i="1" s="1"/>
  <c r="AI173" i="1" s="1"/>
  <c r="R174" i="1"/>
  <c r="BA174" i="1"/>
  <c r="R178" i="1"/>
  <c r="BA178" i="1"/>
  <c r="AA191" i="1"/>
  <c r="AB191" i="1" s="1"/>
  <c r="AA192" i="1"/>
  <c r="AB192" i="1" s="1"/>
  <c r="BA192" i="1"/>
  <c r="AM192" i="1"/>
  <c r="AL192" i="1"/>
  <c r="U192" i="1"/>
  <c r="AH199" i="1"/>
  <c r="AM201" i="1"/>
  <c r="AL201" i="1"/>
  <c r="U201" i="1"/>
  <c r="BA201" i="1"/>
  <c r="U207" i="1"/>
  <c r="BA207" i="1"/>
  <c r="R207" i="1"/>
  <c r="AM207" i="1"/>
  <c r="AA208" i="1"/>
  <c r="AB208" i="1" s="1"/>
  <c r="AI208" i="1" s="1"/>
  <c r="BA208" i="1"/>
  <c r="R208" i="1"/>
  <c r="AM208" i="1"/>
  <c r="AL208" i="1"/>
  <c r="U208" i="1"/>
  <c r="AA209" i="1"/>
  <c r="AB209" i="1" s="1"/>
  <c r="AH219" i="1"/>
  <c r="AH220" i="1"/>
  <c r="AA229" i="1"/>
  <c r="AB229" i="1" s="1"/>
  <c r="AC248" i="1"/>
  <c r="AG248" i="1" s="1"/>
  <c r="AJ248" i="1"/>
  <c r="AI248" i="1"/>
  <c r="X253" i="1"/>
  <c r="V253" i="1" s="1"/>
  <c r="Y253" i="1" s="1"/>
  <c r="S253" i="1" s="1"/>
  <c r="T253" i="1" s="1"/>
  <c r="AC255" i="1"/>
  <c r="AG255" i="1" s="1"/>
  <c r="AJ255" i="1"/>
  <c r="AI255" i="1"/>
  <c r="AH258" i="1"/>
  <c r="AC264" i="1"/>
  <c r="AG264" i="1" s="1"/>
  <c r="AJ264" i="1"/>
  <c r="AI264" i="1"/>
  <c r="AH277" i="1"/>
  <c r="AC279" i="1"/>
  <c r="AG279" i="1" s="1"/>
  <c r="AJ279" i="1"/>
  <c r="AI279" i="1"/>
  <c r="AM288" i="1"/>
  <c r="AL288" i="1"/>
  <c r="U288" i="1"/>
  <c r="BA288" i="1"/>
  <c r="R288" i="1"/>
  <c r="AH318" i="1"/>
  <c r="AC319" i="1"/>
  <c r="AG319" i="1" s="1"/>
  <c r="AJ319" i="1"/>
  <c r="AI319" i="1"/>
  <c r="BA123" i="1"/>
  <c r="BA127" i="1"/>
  <c r="BA131" i="1"/>
  <c r="BA135" i="1"/>
  <c r="BA139" i="1"/>
  <c r="BA143" i="1"/>
  <c r="BA147" i="1"/>
  <c r="BA151" i="1"/>
  <c r="AA155" i="1"/>
  <c r="AB155" i="1" s="1"/>
  <c r="X155" i="1" s="1"/>
  <c r="V155" i="1" s="1"/>
  <c r="Y155" i="1" s="1"/>
  <c r="S155" i="1" s="1"/>
  <c r="T155" i="1" s="1"/>
  <c r="R159" i="1"/>
  <c r="AM159" i="1"/>
  <c r="AM160" i="1"/>
  <c r="Z163" i="1"/>
  <c r="BD167" i="1"/>
  <c r="AH170" i="1"/>
  <c r="BA170" i="1"/>
  <c r="AA176" i="1"/>
  <c r="AB176" i="1" s="1"/>
  <c r="AI176" i="1" s="1"/>
  <c r="AA180" i="1"/>
  <c r="AB180" i="1" s="1"/>
  <c r="U183" i="1"/>
  <c r="BA183" i="1"/>
  <c r="R183" i="1"/>
  <c r="AM183" i="1"/>
  <c r="AI184" i="1"/>
  <c r="X184" i="1"/>
  <c r="V184" i="1" s="1"/>
  <c r="Y184" i="1" s="1"/>
  <c r="S184" i="1" s="1"/>
  <c r="T184" i="1" s="1"/>
  <c r="AI185" i="1"/>
  <c r="AM185" i="1"/>
  <c r="AL185" i="1"/>
  <c r="U185" i="1"/>
  <c r="BA185" i="1"/>
  <c r="AA193" i="1"/>
  <c r="AB193" i="1" s="1"/>
  <c r="AH200" i="1"/>
  <c r="AI201" i="1"/>
  <c r="AA207" i="1"/>
  <c r="AB207" i="1" s="1"/>
  <c r="X207" i="1" s="1"/>
  <c r="V207" i="1" s="1"/>
  <c r="Y207" i="1" s="1"/>
  <c r="S207" i="1" s="1"/>
  <c r="T207" i="1" s="1"/>
  <c r="AA210" i="1"/>
  <c r="AB210" i="1" s="1"/>
  <c r="X210" i="1" s="1"/>
  <c r="V210" i="1" s="1"/>
  <c r="Y210" i="1" s="1"/>
  <c r="S210" i="1" s="1"/>
  <c r="T210" i="1" s="1"/>
  <c r="AM213" i="1"/>
  <c r="AL213" i="1"/>
  <c r="U213" i="1"/>
  <c r="BA213" i="1"/>
  <c r="U219" i="1"/>
  <c r="BA219" i="1"/>
  <c r="R219" i="1"/>
  <c r="AM219" i="1"/>
  <c r="AA220" i="1"/>
  <c r="AB220" i="1" s="1"/>
  <c r="BA220" i="1"/>
  <c r="R220" i="1"/>
  <c r="AM220" i="1"/>
  <c r="AL220" i="1"/>
  <c r="U220" i="1"/>
  <c r="AA221" i="1"/>
  <c r="AB221" i="1" s="1"/>
  <c r="X225" i="1"/>
  <c r="V225" i="1" s="1"/>
  <c r="Y225" i="1" s="1"/>
  <c r="S225" i="1" s="1"/>
  <c r="T225" i="1" s="1"/>
  <c r="AH230" i="1"/>
  <c r="Z230" i="1"/>
  <c r="BD230" i="1"/>
  <c r="AH232" i="1"/>
  <c r="AJ234" i="1"/>
  <c r="AK234" i="1" s="1"/>
  <c r="AI234" i="1"/>
  <c r="AC234" i="1"/>
  <c r="AG234" i="1" s="1"/>
  <c r="AH238" i="1"/>
  <c r="AH243" i="1"/>
  <c r="AC252" i="1"/>
  <c r="AG252" i="1" s="1"/>
  <c r="AJ252" i="1"/>
  <c r="AI252" i="1"/>
  <c r="R255" i="1"/>
  <c r="AM255" i="1"/>
  <c r="BA255" i="1"/>
  <c r="AL255" i="1"/>
  <c r="AJ263" i="1"/>
  <c r="AI263" i="1"/>
  <c r="AC263" i="1"/>
  <c r="AG263" i="1" s="1"/>
  <c r="AH269" i="1"/>
  <c r="AC283" i="1"/>
  <c r="AG283" i="1" s="1"/>
  <c r="AJ283" i="1"/>
  <c r="AI283" i="1"/>
  <c r="AA292" i="1"/>
  <c r="AB292" i="1" s="1"/>
  <c r="AH292" i="1"/>
  <c r="AA321" i="1"/>
  <c r="AB321" i="1" s="1"/>
  <c r="AH321" i="1"/>
  <c r="X321" i="1"/>
  <c r="V321" i="1" s="1"/>
  <c r="Y321" i="1" s="1"/>
  <c r="Z159" i="1"/>
  <c r="BD161" i="1"/>
  <c r="BD163" i="1"/>
  <c r="Z169" i="1"/>
  <c r="AL171" i="1"/>
  <c r="AH174" i="1"/>
  <c r="AH178" i="1"/>
  <c r="AA183" i="1"/>
  <c r="AB183" i="1" s="1"/>
  <c r="AA184" i="1"/>
  <c r="AB184" i="1" s="1"/>
  <c r="X186" i="1"/>
  <c r="V186" i="1" s="1"/>
  <c r="Y186" i="1" s="1"/>
  <c r="S186" i="1" s="1"/>
  <c r="T186" i="1" s="1"/>
  <c r="AA190" i="1"/>
  <c r="AB190" i="1" s="1"/>
  <c r="U199" i="1"/>
  <c r="BA199" i="1"/>
  <c r="R199" i="1"/>
  <c r="AM199" i="1"/>
  <c r="AA200" i="1"/>
  <c r="AB200" i="1" s="1"/>
  <c r="AI200" i="1" s="1"/>
  <c r="BA200" i="1"/>
  <c r="R200" i="1"/>
  <c r="AM200" i="1"/>
  <c r="AL200" i="1"/>
  <c r="U200" i="1"/>
  <c r="AA201" i="1"/>
  <c r="AB201" i="1" s="1"/>
  <c r="X205" i="1"/>
  <c r="V205" i="1" s="1"/>
  <c r="Y205" i="1" s="1"/>
  <c r="S205" i="1" s="1"/>
  <c r="T205" i="1" s="1"/>
  <c r="AH211" i="1"/>
  <c r="AI212" i="1"/>
  <c r="AH212" i="1"/>
  <c r="X212" i="1"/>
  <c r="V212" i="1" s="1"/>
  <c r="Y212" i="1" s="1"/>
  <c r="S212" i="1" s="1"/>
  <c r="T212" i="1" s="1"/>
  <c r="AA219" i="1"/>
  <c r="AB219" i="1" s="1"/>
  <c r="X219" i="1" s="1"/>
  <c r="V219" i="1" s="1"/>
  <c r="Y219" i="1" s="1"/>
  <c r="S219" i="1" s="1"/>
  <c r="T219" i="1" s="1"/>
  <c r="AA222" i="1"/>
  <c r="AB222" i="1" s="1"/>
  <c r="AM225" i="1"/>
  <c r="AL225" i="1"/>
  <c r="U225" i="1"/>
  <c r="BA225" i="1"/>
  <c r="X226" i="1"/>
  <c r="V226" i="1" s="1"/>
  <c r="Y226" i="1" s="1"/>
  <c r="S226" i="1" s="1"/>
  <c r="T226" i="1" s="1"/>
  <c r="AH229" i="1"/>
  <c r="X229" i="1"/>
  <c r="V229" i="1" s="1"/>
  <c r="Y229" i="1" s="1"/>
  <c r="S229" i="1" s="1"/>
  <c r="T229" i="1" s="1"/>
  <c r="AL232" i="1"/>
  <c r="BA232" i="1"/>
  <c r="U232" i="1"/>
  <c r="AM232" i="1"/>
  <c r="R232" i="1"/>
  <c r="AI233" i="1"/>
  <c r="AH237" i="1"/>
  <c r="X237" i="1"/>
  <c r="V237" i="1" s="1"/>
  <c r="Y237" i="1" s="1"/>
  <c r="S237" i="1" s="1"/>
  <c r="T237" i="1" s="1"/>
  <c r="AH242" i="1"/>
  <c r="AH244" i="1"/>
  <c r="U255" i="1"/>
  <c r="AH257" i="1"/>
  <c r="X265" i="1"/>
  <c r="V265" i="1" s="1"/>
  <c r="Y265" i="1" s="1"/>
  <c r="S265" i="1" s="1"/>
  <c r="T265" i="1" s="1"/>
  <c r="AH265" i="1"/>
  <c r="AC271" i="1"/>
  <c r="AG271" i="1" s="1"/>
  <c r="AJ271" i="1"/>
  <c r="AH317" i="1"/>
  <c r="R329" i="1"/>
  <c r="AM329" i="1"/>
  <c r="AL329" i="1"/>
  <c r="U329" i="1"/>
  <c r="BA329" i="1"/>
  <c r="X158" i="1"/>
  <c r="V158" i="1" s="1"/>
  <c r="Y158" i="1" s="1"/>
  <c r="S158" i="1" s="1"/>
  <c r="T158" i="1" s="1"/>
  <c r="AA165" i="1"/>
  <c r="AB165" i="1" s="1"/>
  <c r="AL167" i="1"/>
  <c r="AK170" i="1"/>
  <c r="X180" i="1"/>
  <c r="V180" i="1" s="1"/>
  <c r="Y180" i="1" s="1"/>
  <c r="S180" i="1" s="1"/>
  <c r="T180" i="1" s="1"/>
  <c r="AA182" i="1"/>
  <c r="AB182" i="1" s="1"/>
  <c r="AH187" i="1"/>
  <c r="X187" i="1"/>
  <c r="V187" i="1" s="1"/>
  <c r="Y187" i="1" s="1"/>
  <c r="AA194" i="1"/>
  <c r="AB194" i="1" s="1"/>
  <c r="AA199" i="1"/>
  <c r="AB199" i="1" s="1"/>
  <c r="X199" i="1" s="1"/>
  <c r="V199" i="1" s="1"/>
  <c r="Y199" i="1" s="1"/>
  <c r="S199" i="1" s="1"/>
  <c r="T199" i="1" s="1"/>
  <c r="AA202" i="1"/>
  <c r="AB202" i="1" s="1"/>
  <c r="X202" i="1" s="1"/>
  <c r="V202" i="1" s="1"/>
  <c r="Y202" i="1" s="1"/>
  <c r="S202" i="1" s="1"/>
  <c r="T202" i="1" s="1"/>
  <c r="AM205" i="1"/>
  <c r="AL205" i="1"/>
  <c r="U205" i="1"/>
  <c r="BA205" i="1"/>
  <c r="X206" i="1"/>
  <c r="V206" i="1" s="1"/>
  <c r="Y206" i="1" s="1"/>
  <c r="S206" i="1" s="1"/>
  <c r="T206" i="1" s="1"/>
  <c r="U211" i="1"/>
  <c r="BA211" i="1"/>
  <c r="R211" i="1"/>
  <c r="AM211" i="1"/>
  <c r="BA212" i="1"/>
  <c r="R212" i="1"/>
  <c r="AM212" i="1"/>
  <c r="AL212" i="1"/>
  <c r="U212" i="1"/>
  <c r="AA213" i="1"/>
  <c r="AB213" i="1" s="1"/>
  <c r="X213" i="1" s="1"/>
  <c r="V213" i="1" s="1"/>
  <c r="Y213" i="1" s="1"/>
  <c r="S213" i="1" s="1"/>
  <c r="T213" i="1" s="1"/>
  <c r="X217" i="1"/>
  <c r="V217" i="1" s="1"/>
  <c r="Y217" i="1" s="1"/>
  <c r="S217" i="1" s="1"/>
  <c r="T217" i="1" s="1"/>
  <c r="AH223" i="1"/>
  <c r="X223" i="1"/>
  <c r="V223" i="1" s="1"/>
  <c r="Y223" i="1" s="1"/>
  <c r="AH224" i="1"/>
  <c r="AH231" i="1"/>
  <c r="AA231" i="1"/>
  <c r="AB231" i="1" s="1"/>
  <c r="AA240" i="1"/>
  <c r="AB240" i="1" s="1"/>
  <c r="AM244" i="1"/>
  <c r="AL244" i="1"/>
  <c r="U244" i="1"/>
  <c r="BA244" i="1"/>
  <c r="R244" i="1"/>
  <c r="AH250" i="1"/>
  <c r="AH287" i="1"/>
  <c r="X287" i="1"/>
  <c r="V287" i="1" s="1"/>
  <c r="Y287" i="1" s="1"/>
  <c r="AA287" i="1"/>
  <c r="AB287" i="1" s="1"/>
  <c r="AH302" i="1"/>
  <c r="AC303" i="1"/>
  <c r="AG303" i="1" s="1"/>
  <c r="AJ303" i="1"/>
  <c r="AI303" i="1"/>
  <c r="AH305" i="1"/>
  <c r="AH309" i="1"/>
  <c r="AC311" i="1"/>
  <c r="AG311" i="1" s="1"/>
  <c r="AJ311" i="1"/>
  <c r="AI311" i="1"/>
  <c r="AA315" i="1"/>
  <c r="AB315" i="1" s="1"/>
  <c r="AA161" i="1"/>
  <c r="AB161" i="1" s="1"/>
  <c r="AL163" i="1"/>
  <c r="AM165" i="1"/>
  <c r="U167" i="1"/>
  <c r="X168" i="1"/>
  <c r="V168" i="1" s="1"/>
  <c r="Y168" i="1" s="1"/>
  <c r="S168" i="1" s="1"/>
  <c r="T168" i="1" s="1"/>
  <c r="AK168" i="1"/>
  <c r="AA172" i="1"/>
  <c r="AB172" i="1" s="1"/>
  <c r="AL174" i="1"/>
  <c r="AL178" i="1"/>
  <c r="AH183" i="1"/>
  <c r="AD185" i="1"/>
  <c r="U187" i="1"/>
  <c r="BA187" i="1"/>
  <c r="R187" i="1"/>
  <c r="AM187" i="1"/>
  <c r="X188" i="1"/>
  <c r="V188" i="1" s="1"/>
  <c r="Y188" i="1" s="1"/>
  <c r="S188" i="1" s="1"/>
  <c r="T188" i="1" s="1"/>
  <c r="AI189" i="1"/>
  <c r="AM189" i="1"/>
  <c r="AL189" i="1"/>
  <c r="U189" i="1"/>
  <c r="BA189" i="1"/>
  <c r="AL191" i="1"/>
  <c r="AH192" i="1"/>
  <c r="AH195" i="1"/>
  <c r="X195" i="1"/>
  <c r="V195" i="1" s="1"/>
  <c r="Y195" i="1" s="1"/>
  <c r="S195" i="1" s="1"/>
  <c r="T195" i="1" s="1"/>
  <c r="AM197" i="1"/>
  <c r="AL197" i="1"/>
  <c r="U197" i="1"/>
  <c r="BA197" i="1"/>
  <c r="X198" i="1"/>
  <c r="V198" i="1" s="1"/>
  <c r="Y198" i="1" s="1"/>
  <c r="S198" i="1" s="1"/>
  <c r="T198" i="1" s="1"/>
  <c r="AH203" i="1"/>
  <c r="X203" i="1"/>
  <c r="V203" i="1" s="1"/>
  <c r="Y203" i="1" s="1"/>
  <c r="S203" i="1" s="1"/>
  <c r="T203" i="1" s="1"/>
  <c r="AI204" i="1"/>
  <c r="AH204" i="1"/>
  <c r="AK204" i="1" s="1"/>
  <c r="X204" i="1"/>
  <c r="V204" i="1" s="1"/>
  <c r="Y204" i="1" s="1"/>
  <c r="S204" i="1" s="1"/>
  <c r="T204" i="1" s="1"/>
  <c r="AI205" i="1"/>
  <c r="AA211" i="1"/>
  <c r="AB211" i="1" s="1"/>
  <c r="AA214" i="1"/>
  <c r="AB214" i="1" s="1"/>
  <c r="AM217" i="1"/>
  <c r="AL217" i="1"/>
  <c r="U217" i="1"/>
  <c r="BA217" i="1"/>
  <c r="X218" i="1"/>
  <c r="V218" i="1" s="1"/>
  <c r="Y218" i="1" s="1"/>
  <c r="S218" i="1" s="1"/>
  <c r="T218" i="1" s="1"/>
  <c r="U223" i="1"/>
  <c r="BA223" i="1"/>
  <c r="R223" i="1"/>
  <c r="AM223" i="1"/>
  <c r="AA224" i="1"/>
  <c r="AB224" i="1" s="1"/>
  <c r="BA224" i="1"/>
  <c r="R224" i="1"/>
  <c r="AM224" i="1"/>
  <c r="AL224" i="1"/>
  <c r="U224" i="1"/>
  <c r="AA225" i="1"/>
  <c r="AB225" i="1" s="1"/>
  <c r="AI225" i="1" s="1"/>
  <c r="X228" i="1"/>
  <c r="V228" i="1" s="1"/>
  <c r="Y228" i="1" s="1"/>
  <c r="S228" i="1" s="1"/>
  <c r="T228" i="1" s="1"/>
  <c r="AH228" i="1"/>
  <c r="AA232" i="1"/>
  <c r="AB232" i="1" s="1"/>
  <c r="AI237" i="1"/>
  <c r="AH246" i="1"/>
  <c r="AJ259" i="1"/>
  <c r="AC259" i="1"/>
  <c r="AG259" i="1" s="1"/>
  <c r="AI259" i="1"/>
  <c r="Z262" i="1"/>
  <c r="BD262" i="1"/>
  <c r="AM276" i="1"/>
  <c r="AL276" i="1"/>
  <c r="U276" i="1"/>
  <c r="BA276" i="1"/>
  <c r="R276" i="1"/>
  <c r="AH289" i="1"/>
  <c r="AK212" i="1"/>
  <c r="BD228" i="1"/>
  <c r="BD232" i="1"/>
  <c r="AM234" i="1"/>
  <c r="U238" i="1"/>
  <c r="U240" i="1"/>
  <c r="AH249" i="1"/>
  <c r="BA250" i="1"/>
  <c r="R250" i="1"/>
  <c r="R251" i="1"/>
  <c r="AM251" i="1"/>
  <c r="AI253" i="1"/>
  <c r="AA254" i="1"/>
  <c r="AB254" i="1" s="1"/>
  <c r="AD262" i="1"/>
  <c r="AH263" i="1"/>
  <c r="X263" i="1"/>
  <c r="V263" i="1" s="1"/>
  <c r="Y263" i="1" s="1"/>
  <c r="S263" i="1" s="1"/>
  <c r="T263" i="1" s="1"/>
  <c r="AA265" i="1"/>
  <c r="AB265" i="1" s="1"/>
  <c r="AL265" i="1"/>
  <c r="U265" i="1"/>
  <c r="BA265" i="1"/>
  <c r="AA272" i="1"/>
  <c r="AB272" i="1" s="1"/>
  <c r="AH272" i="1"/>
  <c r="AH282" i="1"/>
  <c r="R283" i="1"/>
  <c r="AM283" i="1"/>
  <c r="AL283" i="1"/>
  <c r="U283" i="1"/>
  <c r="AH291" i="1"/>
  <c r="X291" i="1"/>
  <c r="V291" i="1" s="1"/>
  <c r="Y291" i="1" s="1"/>
  <c r="AM292" i="1"/>
  <c r="AL292" i="1"/>
  <c r="U292" i="1"/>
  <c r="BA292" i="1"/>
  <c r="R292" i="1"/>
  <c r="BD293" i="1"/>
  <c r="R295" i="1"/>
  <c r="AM295" i="1"/>
  <c r="AL295" i="1"/>
  <c r="U295" i="1"/>
  <c r="Z298" i="1"/>
  <c r="BD298" i="1"/>
  <c r="AH307" i="1"/>
  <c r="X307" i="1"/>
  <c r="V307" i="1" s="1"/>
  <c r="Y307" i="1" s="1"/>
  <c r="AM308" i="1"/>
  <c r="AL308" i="1"/>
  <c r="U308" i="1"/>
  <c r="BA308" i="1"/>
  <c r="R308" i="1"/>
  <c r="BD309" i="1"/>
  <c r="R311" i="1"/>
  <c r="AM311" i="1"/>
  <c r="AL311" i="1"/>
  <c r="U311" i="1"/>
  <c r="Z314" i="1"/>
  <c r="BD314" i="1"/>
  <c r="AA348" i="1"/>
  <c r="AB348" i="1" s="1"/>
  <c r="AH235" i="1"/>
  <c r="X235" i="1"/>
  <c r="V235" i="1" s="1"/>
  <c r="Y235" i="1" s="1"/>
  <c r="S235" i="1" s="1"/>
  <c r="T235" i="1" s="1"/>
  <c r="AA235" i="1"/>
  <c r="AB235" i="1" s="1"/>
  <c r="R247" i="1"/>
  <c r="AM247" i="1"/>
  <c r="AA250" i="1"/>
  <c r="AB250" i="1" s="1"/>
  <c r="AH252" i="1"/>
  <c r="AK252" i="1" s="1"/>
  <c r="AK260" i="1"/>
  <c r="AH271" i="1"/>
  <c r="AK271" i="1" s="1"/>
  <c r="X271" i="1"/>
  <c r="V271" i="1" s="1"/>
  <c r="Y271" i="1" s="1"/>
  <c r="S271" i="1" s="1"/>
  <c r="T271" i="1" s="1"/>
  <c r="AM272" i="1"/>
  <c r="AL272" i="1"/>
  <c r="U272" i="1"/>
  <c r="BA272" i="1"/>
  <c r="R272" i="1"/>
  <c r="R275" i="1"/>
  <c r="AM275" i="1"/>
  <c r="AL275" i="1"/>
  <c r="U275" i="1"/>
  <c r="Z278" i="1"/>
  <c r="BD278" i="1"/>
  <c r="AH281" i="1"/>
  <c r="BA282" i="1"/>
  <c r="R282" i="1"/>
  <c r="AM282" i="1"/>
  <c r="AL282" i="1"/>
  <c r="AK283" i="1"/>
  <c r="AH286" i="1"/>
  <c r="R287" i="1"/>
  <c r="AM287" i="1"/>
  <c r="AL287" i="1"/>
  <c r="U287" i="1"/>
  <c r="AH298" i="1"/>
  <c r="X304" i="1"/>
  <c r="V304" i="1" s="1"/>
  <c r="Y304" i="1" s="1"/>
  <c r="S304" i="1" s="1"/>
  <c r="T304" i="1" s="1"/>
  <c r="AA304" i="1"/>
  <c r="AB304" i="1" s="1"/>
  <c r="AH304" i="1"/>
  <c r="AH314" i="1"/>
  <c r="AA320" i="1"/>
  <c r="AB320" i="1" s="1"/>
  <c r="AH320" i="1"/>
  <c r="AA324" i="1"/>
  <c r="AB324" i="1" s="1"/>
  <c r="AC333" i="1"/>
  <c r="AG333" i="1" s="1"/>
  <c r="AJ333" i="1"/>
  <c r="AI333" i="1"/>
  <c r="AH335" i="1"/>
  <c r="BA182" i="1"/>
  <c r="BA198" i="1"/>
  <c r="BA202" i="1"/>
  <c r="BA206" i="1"/>
  <c r="BA210" i="1"/>
  <c r="BA214" i="1"/>
  <c r="BA218" i="1"/>
  <c r="BA222" i="1"/>
  <c r="BA226" i="1"/>
  <c r="AK237" i="1"/>
  <c r="AA245" i="1"/>
  <c r="AB245" i="1" s="1"/>
  <c r="AI245" i="1" s="1"/>
  <c r="AL245" i="1"/>
  <c r="U245" i="1"/>
  <c r="BA245" i="1"/>
  <c r="Z246" i="1"/>
  <c r="AA257" i="1"/>
  <c r="AB257" i="1" s="1"/>
  <c r="AL257" i="1"/>
  <c r="U257" i="1"/>
  <c r="BA257" i="1"/>
  <c r="X260" i="1"/>
  <c r="V260" i="1" s="1"/>
  <c r="Y260" i="1" s="1"/>
  <c r="AH260" i="1"/>
  <c r="R261" i="1"/>
  <c r="R263" i="1"/>
  <c r="AM263" i="1"/>
  <c r="AA268" i="1"/>
  <c r="AB268" i="1" s="1"/>
  <c r="AH268" i="1"/>
  <c r="AH278" i="1"/>
  <c r="Z282" i="1"/>
  <c r="BD282" i="1"/>
  <c r="AH285" i="1"/>
  <c r="BA286" i="1"/>
  <c r="R286" i="1"/>
  <c r="AM286" i="1"/>
  <c r="AL286" i="1"/>
  <c r="AH290" i="1"/>
  <c r="AC291" i="1"/>
  <c r="AG291" i="1" s="1"/>
  <c r="AJ291" i="1"/>
  <c r="R291" i="1"/>
  <c r="AM291" i="1"/>
  <c r="AL291" i="1"/>
  <c r="U291" i="1"/>
  <c r="Z294" i="1"/>
  <c r="BD294" i="1"/>
  <c r="AH297" i="1"/>
  <c r="AH303" i="1"/>
  <c r="X303" i="1"/>
  <c r="V303" i="1" s="1"/>
  <c r="Y303" i="1" s="1"/>
  <c r="AM304" i="1"/>
  <c r="AL304" i="1"/>
  <c r="U304" i="1"/>
  <c r="BA304" i="1"/>
  <c r="R304" i="1"/>
  <c r="AC307" i="1"/>
  <c r="AG307" i="1" s="1"/>
  <c r="AJ307" i="1"/>
  <c r="R307" i="1"/>
  <c r="AM307" i="1"/>
  <c r="AL307" i="1"/>
  <c r="U307" i="1"/>
  <c r="Z310" i="1"/>
  <c r="BD310" i="1"/>
  <c r="AH313" i="1"/>
  <c r="AH319" i="1"/>
  <c r="X319" i="1"/>
  <c r="V319" i="1" s="1"/>
  <c r="Y319" i="1" s="1"/>
  <c r="AM320" i="1"/>
  <c r="AL320" i="1"/>
  <c r="U320" i="1"/>
  <c r="BA320" i="1"/>
  <c r="R320" i="1"/>
  <c r="U321" i="1"/>
  <c r="AM321" i="1"/>
  <c r="AL321" i="1"/>
  <c r="R321" i="1"/>
  <c r="BA321" i="1"/>
  <c r="AH331" i="1"/>
  <c r="AH341" i="1"/>
  <c r="AH347" i="1"/>
  <c r="AH364" i="1"/>
  <c r="AH408" i="1"/>
  <c r="AA408" i="1"/>
  <c r="AB408" i="1" s="1"/>
  <c r="R227" i="1"/>
  <c r="BD229" i="1"/>
  <c r="BD233" i="1"/>
  <c r="BA234" i="1"/>
  <c r="AL235" i="1"/>
  <c r="AM237" i="1"/>
  <c r="Z238" i="1"/>
  <c r="U239" i="1"/>
  <c r="AD241" i="1"/>
  <c r="Z242" i="1"/>
  <c r="U243" i="1"/>
  <c r="AA244" i="1"/>
  <c r="AB244" i="1" s="1"/>
  <c r="AD245" i="1"/>
  <c r="BD246" i="1"/>
  <c r="BD247" i="1"/>
  <c r="U250" i="1"/>
  <c r="AA251" i="1"/>
  <c r="AB251" i="1" s="1"/>
  <c r="AL253" i="1"/>
  <c r="U253" i="1"/>
  <c r="BA253" i="1"/>
  <c r="AA256" i="1"/>
  <c r="AB256" i="1" s="1"/>
  <c r="AD257" i="1"/>
  <c r="BA258" i="1"/>
  <c r="R258" i="1"/>
  <c r="AL258" i="1"/>
  <c r="AM262" i="1"/>
  <c r="AH267" i="1"/>
  <c r="X267" i="1"/>
  <c r="V267" i="1" s="1"/>
  <c r="Y267" i="1" s="1"/>
  <c r="AM268" i="1"/>
  <c r="AL268" i="1"/>
  <c r="U268" i="1"/>
  <c r="BA268" i="1"/>
  <c r="R268" i="1"/>
  <c r="BD269" i="1"/>
  <c r="R271" i="1"/>
  <c r="AM271" i="1"/>
  <c r="AL271" i="1"/>
  <c r="U271" i="1"/>
  <c r="Z274" i="1"/>
  <c r="BD274" i="1"/>
  <c r="Z286" i="1"/>
  <c r="BD286" i="1"/>
  <c r="BA290" i="1"/>
  <c r="R290" i="1"/>
  <c r="AM290" i="1"/>
  <c r="AL290" i="1"/>
  <c r="AK291" i="1"/>
  <c r="AH294" i="1"/>
  <c r="X300" i="1"/>
  <c r="V300" i="1" s="1"/>
  <c r="Y300" i="1" s="1"/>
  <c r="S300" i="1" s="1"/>
  <c r="T300" i="1" s="1"/>
  <c r="AA300" i="1"/>
  <c r="AB300" i="1" s="1"/>
  <c r="AH300" i="1"/>
  <c r="AK307" i="1"/>
  <c r="AH310" i="1"/>
  <c r="AA316" i="1"/>
  <c r="AB316" i="1" s="1"/>
  <c r="AH316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BD240" i="1"/>
  <c r="BD245" i="1"/>
  <c r="AA247" i="1"/>
  <c r="AB247" i="1" s="1"/>
  <c r="X247" i="1" s="1"/>
  <c r="V247" i="1" s="1"/>
  <c r="Y247" i="1" s="1"/>
  <c r="S247" i="1" s="1"/>
  <c r="T247" i="1" s="1"/>
  <c r="AK248" i="1"/>
  <c r="AA249" i="1"/>
  <c r="AB249" i="1" s="1"/>
  <c r="AL249" i="1"/>
  <c r="U249" i="1"/>
  <c r="BA249" i="1"/>
  <c r="AD253" i="1"/>
  <c r="AI254" i="1"/>
  <c r="X256" i="1"/>
  <c r="V256" i="1" s="1"/>
  <c r="Y256" i="1" s="1"/>
  <c r="S256" i="1" s="1"/>
  <c r="T256" i="1" s="1"/>
  <c r="BD257" i="1"/>
  <c r="Z258" i="1"/>
  <c r="BD258" i="1"/>
  <c r="AM260" i="1"/>
  <c r="AL260" i="1"/>
  <c r="U260" i="1"/>
  <c r="R260" i="1"/>
  <c r="U263" i="1"/>
  <c r="AK264" i="1"/>
  <c r="AD266" i="1"/>
  <c r="AH274" i="1"/>
  <c r="X280" i="1"/>
  <c r="V280" i="1" s="1"/>
  <c r="Y280" i="1" s="1"/>
  <c r="AA280" i="1"/>
  <c r="AB280" i="1" s="1"/>
  <c r="AH280" i="1"/>
  <c r="Z290" i="1"/>
  <c r="BD290" i="1"/>
  <c r="AH299" i="1"/>
  <c r="X299" i="1"/>
  <c r="V299" i="1" s="1"/>
  <c r="Y299" i="1" s="1"/>
  <c r="AM300" i="1"/>
  <c r="AL300" i="1"/>
  <c r="U300" i="1"/>
  <c r="BA300" i="1"/>
  <c r="R300" i="1"/>
  <c r="BD301" i="1"/>
  <c r="R303" i="1"/>
  <c r="AM303" i="1"/>
  <c r="AL303" i="1"/>
  <c r="U303" i="1"/>
  <c r="Z306" i="1"/>
  <c r="BD306" i="1"/>
  <c r="AH315" i="1"/>
  <c r="X315" i="1"/>
  <c r="V315" i="1" s="1"/>
  <c r="Y315" i="1" s="1"/>
  <c r="AM316" i="1"/>
  <c r="AL316" i="1"/>
  <c r="U316" i="1"/>
  <c r="BA316" i="1"/>
  <c r="R316" i="1"/>
  <c r="BD317" i="1"/>
  <c r="R319" i="1"/>
  <c r="AM319" i="1"/>
  <c r="AL319" i="1"/>
  <c r="U319" i="1"/>
  <c r="AA322" i="1"/>
  <c r="AB322" i="1" s="1"/>
  <c r="AI322" i="1" s="1"/>
  <c r="AA332" i="1"/>
  <c r="AB332" i="1" s="1"/>
  <c r="X376" i="1"/>
  <c r="V376" i="1" s="1"/>
  <c r="Y376" i="1" s="1"/>
  <c r="S376" i="1" s="1"/>
  <c r="T376" i="1" s="1"/>
  <c r="AH376" i="1"/>
  <c r="AA376" i="1"/>
  <c r="AB376" i="1" s="1"/>
  <c r="X236" i="1"/>
  <c r="V236" i="1" s="1"/>
  <c r="Y236" i="1" s="1"/>
  <c r="S236" i="1" s="1"/>
  <c r="T236" i="1" s="1"/>
  <c r="AI250" i="1"/>
  <c r="X252" i="1"/>
  <c r="V252" i="1" s="1"/>
  <c r="Y252" i="1" s="1"/>
  <c r="S252" i="1" s="1"/>
  <c r="T252" i="1" s="1"/>
  <c r="AH255" i="1"/>
  <c r="X255" i="1"/>
  <c r="V255" i="1" s="1"/>
  <c r="Y255" i="1" s="1"/>
  <c r="S255" i="1" s="1"/>
  <c r="T255" i="1" s="1"/>
  <c r="AH259" i="1"/>
  <c r="X259" i="1"/>
  <c r="V259" i="1" s="1"/>
  <c r="Y259" i="1" s="1"/>
  <c r="S259" i="1" s="1"/>
  <c r="T259" i="1" s="1"/>
  <c r="AA261" i="1"/>
  <c r="AB261" i="1" s="1"/>
  <c r="X261" i="1" s="1"/>
  <c r="V261" i="1" s="1"/>
  <c r="Y261" i="1" s="1"/>
  <c r="S261" i="1" s="1"/>
  <c r="T261" i="1" s="1"/>
  <c r="AL261" i="1"/>
  <c r="U261" i="1"/>
  <c r="BA261" i="1"/>
  <c r="X264" i="1"/>
  <c r="V264" i="1" s="1"/>
  <c r="Y264" i="1" s="1"/>
  <c r="S264" i="1" s="1"/>
  <c r="T264" i="1" s="1"/>
  <c r="AH264" i="1"/>
  <c r="AC267" i="1"/>
  <c r="AG267" i="1" s="1"/>
  <c r="AJ267" i="1"/>
  <c r="AK267" i="1" s="1"/>
  <c r="R267" i="1"/>
  <c r="AM267" i="1"/>
  <c r="AL267" i="1"/>
  <c r="U267" i="1"/>
  <c r="Z270" i="1"/>
  <c r="BD270" i="1"/>
  <c r="AH273" i="1"/>
  <c r="AH279" i="1"/>
  <c r="AK279" i="1" s="1"/>
  <c r="X279" i="1"/>
  <c r="V279" i="1" s="1"/>
  <c r="Y279" i="1" s="1"/>
  <c r="S279" i="1" s="1"/>
  <c r="T279" i="1" s="1"/>
  <c r="AM280" i="1"/>
  <c r="AL280" i="1"/>
  <c r="U280" i="1"/>
  <c r="BA280" i="1"/>
  <c r="R280" i="1"/>
  <c r="AA284" i="1"/>
  <c r="AB284" i="1" s="1"/>
  <c r="AH284" i="1"/>
  <c r="AA296" i="1"/>
  <c r="AB296" i="1" s="1"/>
  <c r="AH296" i="1"/>
  <c r="AK303" i="1"/>
  <c r="AH306" i="1"/>
  <c r="X312" i="1"/>
  <c r="V312" i="1" s="1"/>
  <c r="Y312" i="1" s="1"/>
  <c r="S312" i="1" s="1"/>
  <c r="T312" i="1" s="1"/>
  <c r="AA312" i="1"/>
  <c r="AB312" i="1" s="1"/>
  <c r="AH312" i="1"/>
  <c r="AK319" i="1"/>
  <c r="U227" i="1"/>
  <c r="AM231" i="1"/>
  <c r="BD234" i="1"/>
  <c r="BD236" i="1"/>
  <c r="AM238" i="1"/>
  <c r="AM240" i="1"/>
  <c r="R245" i="1"/>
  <c r="X248" i="1"/>
  <c r="V248" i="1" s="1"/>
  <c r="Y248" i="1" s="1"/>
  <c r="S248" i="1" s="1"/>
  <c r="T248" i="1" s="1"/>
  <c r="BD249" i="1"/>
  <c r="AH251" i="1"/>
  <c r="X251" i="1"/>
  <c r="V251" i="1" s="1"/>
  <c r="Y251" i="1" s="1"/>
  <c r="S251" i="1" s="1"/>
  <c r="T251" i="1" s="1"/>
  <c r="AM252" i="1"/>
  <c r="AL252" i="1"/>
  <c r="U252" i="1"/>
  <c r="R257" i="1"/>
  <c r="BA262" i="1"/>
  <c r="R262" i="1"/>
  <c r="AL262" i="1"/>
  <c r="AL263" i="1"/>
  <c r="AI265" i="1"/>
  <c r="Z266" i="1"/>
  <c r="BD266" i="1"/>
  <c r="AH270" i="1"/>
  <c r="X276" i="1"/>
  <c r="V276" i="1" s="1"/>
  <c r="Y276" i="1" s="1"/>
  <c r="S276" i="1" s="1"/>
  <c r="T276" i="1" s="1"/>
  <c r="AA276" i="1"/>
  <c r="AB276" i="1" s="1"/>
  <c r="AH276" i="1"/>
  <c r="AI277" i="1"/>
  <c r="AH283" i="1"/>
  <c r="X283" i="1"/>
  <c r="V283" i="1" s="1"/>
  <c r="Y283" i="1" s="1"/>
  <c r="S283" i="1" s="1"/>
  <c r="T283" i="1" s="1"/>
  <c r="AM284" i="1"/>
  <c r="AL284" i="1"/>
  <c r="U284" i="1"/>
  <c r="BA284" i="1"/>
  <c r="R284" i="1"/>
  <c r="BD285" i="1"/>
  <c r="AA288" i="1"/>
  <c r="AB288" i="1" s="1"/>
  <c r="AH288" i="1"/>
  <c r="AI289" i="1"/>
  <c r="AI291" i="1"/>
  <c r="AH295" i="1"/>
  <c r="AK295" i="1" s="1"/>
  <c r="X295" i="1"/>
  <c r="V295" i="1" s="1"/>
  <c r="Y295" i="1" s="1"/>
  <c r="S295" i="1" s="1"/>
  <c r="T295" i="1" s="1"/>
  <c r="AM296" i="1"/>
  <c r="AL296" i="1"/>
  <c r="U296" i="1"/>
  <c r="BA296" i="1"/>
  <c r="R296" i="1"/>
  <c r="BD297" i="1"/>
  <c r="R299" i="1"/>
  <c r="AM299" i="1"/>
  <c r="AL299" i="1"/>
  <c r="U299" i="1"/>
  <c r="Z302" i="1"/>
  <c r="BD302" i="1"/>
  <c r="AH311" i="1"/>
  <c r="AK311" i="1" s="1"/>
  <c r="X311" i="1"/>
  <c r="V311" i="1" s="1"/>
  <c r="Y311" i="1" s="1"/>
  <c r="S311" i="1" s="1"/>
  <c r="T311" i="1" s="1"/>
  <c r="AM312" i="1"/>
  <c r="AL312" i="1"/>
  <c r="U312" i="1"/>
  <c r="BA312" i="1"/>
  <c r="R312" i="1"/>
  <c r="BD313" i="1"/>
  <c r="R315" i="1"/>
  <c r="AM315" i="1"/>
  <c r="AL315" i="1"/>
  <c r="U315" i="1"/>
  <c r="Z318" i="1"/>
  <c r="BD318" i="1"/>
  <c r="AA326" i="1"/>
  <c r="AB326" i="1" s="1"/>
  <c r="AM342" i="1"/>
  <c r="AL342" i="1"/>
  <c r="U342" i="1"/>
  <c r="BA342" i="1"/>
  <c r="R342" i="1"/>
  <c r="AA343" i="1"/>
  <c r="AB343" i="1" s="1"/>
  <c r="BA383" i="1"/>
  <c r="R383" i="1"/>
  <c r="AL383" i="1"/>
  <c r="U383" i="1"/>
  <c r="AM383" i="1"/>
  <c r="AC384" i="1"/>
  <c r="AG384" i="1" s="1"/>
  <c r="AJ384" i="1"/>
  <c r="AI384" i="1"/>
  <c r="AA323" i="1"/>
  <c r="AB323" i="1" s="1"/>
  <c r="AL327" i="1"/>
  <c r="U327" i="1"/>
  <c r="R327" i="1"/>
  <c r="AA330" i="1"/>
  <c r="AB330" i="1" s="1"/>
  <c r="X330" i="1" s="1"/>
  <c r="V330" i="1" s="1"/>
  <c r="Y330" i="1" s="1"/>
  <c r="S330" i="1" s="1"/>
  <c r="T330" i="1" s="1"/>
  <c r="X334" i="1"/>
  <c r="V334" i="1" s="1"/>
  <c r="Y334" i="1" s="1"/>
  <c r="S334" i="1" s="1"/>
  <c r="T334" i="1" s="1"/>
  <c r="AL335" i="1"/>
  <c r="U335" i="1"/>
  <c r="BA335" i="1"/>
  <c r="R335" i="1"/>
  <c r="BA341" i="1"/>
  <c r="R341" i="1"/>
  <c r="AM341" i="1"/>
  <c r="AL341" i="1"/>
  <c r="U341" i="1"/>
  <c r="AA342" i="1"/>
  <c r="AB342" i="1" s="1"/>
  <c r="AI342" i="1" s="1"/>
  <c r="AH344" i="1"/>
  <c r="X346" i="1"/>
  <c r="V346" i="1" s="1"/>
  <c r="Y346" i="1" s="1"/>
  <c r="S346" i="1" s="1"/>
  <c r="T346" i="1" s="1"/>
  <c r="AI347" i="1"/>
  <c r="AA349" i="1"/>
  <c r="AB349" i="1" s="1"/>
  <c r="AM351" i="1"/>
  <c r="AL351" i="1"/>
  <c r="U351" i="1"/>
  <c r="BA351" i="1"/>
  <c r="R351" i="1"/>
  <c r="AH359" i="1"/>
  <c r="Z366" i="1"/>
  <c r="BD366" i="1"/>
  <c r="AH379" i="1"/>
  <c r="AA380" i="1"/>
  <c r="AB380" i="1" s="1"/>
  <c r="AA398" i="1"/>
  <c r="AB398" i="1" s="1"/>
  <c r="AH398" i="1"/>
  <c r="AH433" i="1"/>
  <c r="AA443" i="1"/>
  <c r="AB443" i="1" s="1"/>
  <c r="AH445" i="1"/>
  <c r="AA328" i="1"/>
  <c r="AB328" i="1" s="1"/>
  <c r="AM330" i="1"/>
  <c r="U330" i="1"/>
  <c r="BA330" i="1"/>
  <c r="BD332" i="1"/>
  <c r="R333" i="1"/>
  <c r="AM333" i="1"/>
  <c r="AL333" i="1"/>
  <c r="U333" i="1"/>
  <c r="AA334" i="1"/>
  <c r="AB334" i="1" s="1"/>
  <c r="AI334" i="1" s="1"/>
  <c r="AM334" i="1"/>
  <c r="AL334" i="1"/>
  <c r="U334" i="1"/>
  <c r="BA334" i="1"/>
  <c r="AA336" i="1"/>
  <c r="AB336" i="1" s="1"/>
  <c r="AH345" i="1"/>
  <c r="AI346" i="1"/>
  <c r="AM346" i="1"/>
  <c r="AL346" i="1"/>
  <c r="U346" i="1"/>
  <c r="BA346" i="1"/>
  <c r="AA347" i="1"/>
  <c r="AB347" i="1" s="1"/>
  <c r="X347" i="1" s="1"/>
  <c r="V347" i="1" s="1"/>
  <c r="Y347" i="1" s="1"/>
  <c r="S347" i="1" s="1"/>
  <c r="T347" i="1" s="1"/>
  <c r="AA352" i="1"/>
  <c r="AB352" i="1" s="1"/>
  <c r="AH358" i="1"/>
  <c r="AH365" i="1"/>
  <c r="AH367" i="1"/>
  <c r="AH373" i="1"/>
  <c r="Z379" i="1"/>
  <c r="BD379" i="1"/>
  <c r="AH382" i="1"/>
  <c r="AH423" i="1"/>
  <c r="AC486" i="1"/>
  <c r="AG486" i="1" s="1"/>
  <c r="AJ486" i="1"/>
  <c r="AI486" i="1"/>
  <c r="AL323" i="1"/>
  <c r="U323" i="1"/>
  <c r="R323" i="1"/>
  <c r="AI324" i="1"/>
  <c r="AM326" i="1"/>
  <c r="BA326" i="1"/>
  <c r="X328" i="1"/>
  <c r="V328" i="1" s="1"/>
  <c r="Y328" i="1" s="1"/>
  <c r="S328" i="1" s="1"/>
  <c r="T328" i="1" s="1"/>
  <c r="AA337" i="1"/>
  <c r="AB337" i="1" s="1"/>
  <c r="X337" i="1" s="1"/>
  <c r="V337" i="1" s="1"/>
  <c r="Y337" i="1" s="1"/>
  <c r="S337" i="1" s="1"/>
  <c r="T337" i="1" s="1"/>
  <c r="AM339" i="1"/>
  <c r="AL339" i="1"/>
  <c r="U339" i="1"/>
  <c r="BA339" i="1"/>
  <c r="R339" i="1"/>
  <c r="BA345" i="1"/>
  <c r="R345" i="1"/>
  <c r="AM345" i="1"/>
  <c r="AL345" i="1"/>
  <c r="U345" i="1"/>
  <c r="AA346" i="1"/>
  <c r="AB346" i="1" s="1"/>
  <c r="AH348" i="1"/>
  <c r="X348" i="1"/>
  <c r="V348" i="1" s="1"/>
  <c r="Y348" i="1" s="1"/>
  <c r="S348" i="1" s="1"/>
  <c r="T348" i="1" s="1"/>
  <c r="AA353" i="1"/>
  <c r="AB353" i="1" s="1"/>
  <c r="AM355" i="1"/>
  <c r="AL355" i="1"/>
  <c r="U355" i="1"/>
  <c r="BA355" i="1"/>
  <c r="R355" i="1"/>
  <c r="AH363" i="1"/>
  <c r="AI368" i="1"/>
  <c r="AH371" i="1"/>
  <c r="X372" i="1"/>
  <c r="V372" i="1" s="1"/>
  <c r="Y372" i="1" s="1"/>
  <c r="S372" i="1" s="1"/>
  <c r="T372" i="1" s="1"/>
  <c r="AH372" i="1"/>
  <c r="AH394" i="1"/>
  <c r="AH407" i="1"/>
  <c r="AH475" i="1"/>
  <c r="AA269" i="1"/>
  <c r="AB269" i="1" s="1"/>
  <c r="BA269" i="1"/>
  <c r="AA273" i="1"/>
  <c r="AB273" i="1" s="1"/>
  <c r="AI273" i="1" s="1"/>
  <c r="BA273" i="1"/>
  <c r="AA277" i="1"/>
  <c r="AB277" i="1" s="1"/>
  <c r="BA277" i="1"/>
  <c r="AA281" i="1"/>
  <c r="AB281" i="1" s="1"/>
  <c r="AI281" i="1" s="1"/>
  <c r="BA281" i="1"/>
  <c r="AA285" i="1"/>
  <c r="AB285" i="1" s="1"/>
  <c r="AI285" i="1" s="1"/>
  <c r="BA285" i="1"/>
  <c r="AA289" i="1"/>
  <c r="AB289" i="1" s="1"/>
  <c r="X289" i="1" s="1"/>
  <c r="V289" i="1" s="1"/>
  <c r="Y289" i="1" s="1"/>
  <c r="S289" i="1" s="1"/>
  <c r="T289" i="1" s="1"/>
  <c r="BA289" i="1"/>
  <c r="AA293" i="1"/>
  <c r="AB293" i="1" s="1"/>
  <c r="BA293" i="1"/>
  <c r="AA297" i="1"/>
  <c r="AB297" i="1" s="1"/>
  <c r="AI297" i="1" s="1"/>
  <c r="BA297" i="1"/>
  <c r="AA301" i="1"/>
  <c r="AB301" i="1" s="1"/>
  <c r="AI301" i="1" s="1"/>
  <c r="BA301" i="1"/>
  <c r="AA305" i="1"/>
  <c r="AB305" i="1" s="1"/>
  <c r="X305" i="1" s="1"/>
  <c r="V305" i="1" s="1"/>
  <c r="Y305" i="1" s="1"/>
  <c r="S305" i="1" s="1"/>
  <c r="T305" i="1" s="1"/>
  <c r="BA305" i="1"/>
  <c r="AA309" i="1"/>
  <c r="AB309" i="1" s="1"/>
  <c r="BA309" i="1"/>
  <c r="AA313" i="1"/>
  <c r="AB313" i="1" s="1"/>
  <c r="AI313" i="1" s="1"/>
  <c r="BA313" i="1"/>
  <c r="AA317" i="1"/>
  <c r="AB317" i="1" s="1"/>
  <c r="BA317" i="1"/>
  <c r="AA325" i="1"/>
  <c r="AB325" i="1" s="1"/>
  <c r="U326" i="1"/>
  <c r="BA328" i="1"/>
  <c r="AM328" i="1"/>
  <c r="AL331" i="1"/>
  <c r="U331" i="1"/>
  <c r="BA331" i="1"/>
  <c r="R331" i="1"/>
  <c r="AI332" i="1"/>
  <c r="AD335" i="1"/>
  <c r="AA335" i="1"/>
  <c r="AB335" i="1" s="1"/>
  <c r="AA340" i="1"/>
  <c r="AB340" i="1" s="1"/>
  <c r="X340" i="1" s="1"/>
  <c r="V340" i="1" s="1"/>
  <c r="Y340" i="1" s="1"/>
  <c r="S340" i="1" s="1"/>
  <c r="T340" i="1" s="1"/>
  <c r="AH349" i="1"/>
  <c r="AI350" i="1"/>
  <c r="AM350" i="1"/>
  <c r="AL350" i="1"/>
  <c r="U350" i="1"/>
  <c r="BA350" i="1"/>
  <c r="AA351" i="1"/>
  <c r="AB351" i="1" s="1"/>
  <c r="BD357" i="1"/>
  <c r="Z357" i="1"/>
  <c r="AH370" i="1"/>
  <c r="AI372" i="1"/>
  <c r="AI376" i="1"/>
  <c r="AH400" i="1"/>
  <c r="X400" i="1"/>
  <c r="V400" i="1" s="1"/>
  <c r="Y400" i="1" s="1"/>
  <c r="S400" i="1" s="1"/>
  <c r="T400" i="1" s="1"/>
  <c r="AA400" i="1"/>
  <c r="AB400" i="1" s="1"/>
  <c r="AH416" i="1"/>
  <c r="AA416" i="1"/>
  <c r="AB416" i="1" s="1"/>
  <c r="AC470" i="1"/>
  <c r="AG470" i="1" s="1"/>
  <c r="AJ470" i="1"/>
  <c r="AI470" i="1"/>
  <c r="AM322" i="1"/>
  <c r="BA322" i="1"/>
  <c r="AM327" i="1"/>
  <c r="R330" i="1"/>
  <c r="AH333" i="1"/>
  <c r="X333" i="1"/>
  <c r="V333" i="1" s="1"/>
  <c r="Y333" i="1" s="1"/>
  <c r="AK333" i="1"/>
  <c r="AA341" i="1"/>
  <c r="AB341" i="1" s="1"/>
  <c r="X341" i="1" s="1"/>
  <c r="V341" i="1" s="1"/>
  <c r="Y341" i="1" s="1"/>
  <c r="S341" i="1" s="1"/>
  <c r="T341" i="1" s="1"/>
  <c r="AM343" i="1"/>
  <c r="AL343" i="1"/>
  <c r="U343" i="1"/>
  <c r="BA343" i="1"/>
  <c r="R343" i="1"/>
  <c r="BA349" i="1"/>
  <c r="R349" i="1"/>
  <c r="AM349" i="1"/>
  <c r="AL349" i="1"/>
  <c r="U349" i="1"/>
  <c r="AA350" i="1"/>
  <c r="AB350" i="1" s="1"/>
  <c r="AD351" i="1"/>
  <c r="AH352" i="1"/>
  <c r="AA364" i="1"/>
  <c r="AB364" i="1" s="1"/>
  <c r="X364" i="1" s="1"/>
  <c r="V364" i="1" s="1"/>
  <c r="Y364" i="1" s="1"/>
  <c r="S364" i="1" s="1"/>
  <c r="T364" i="1" s="1"/>
  <c r="AH366" i="1"/>
  <c r="U370" i="1"/>
  <c r="R370" i="1"/>
  <c r="AM370" i="1"/>
  <c r="AL370" i="1"/>
  <c r="BA370" i="1"/>
  <c r="AA372" i="1"/>
  <c r="AB372" i="1" s="1"/>
  <c r="AH390" i="1"/>
  <c r="X390" i="1"/>
  <c r="V390" i="1" s="1"/>
  <c r="Y390" i="1" s="1"/>
  <c r="S390" i="1" s="1"/>
  <c r="T390" i="1" s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R325" i="1"/>
  <c r="AL325" i="1"/>
  <c r="U325" i="1"/>
  <c r="AI326" i="1"/>
  <c r="AH326" i="1"/>
  <c r="X327" i="1"/>
  <c r="V327" i="1" s="1"/>
  <c r="Y327" i="1" s="1"/>
  <c r="S327" i="1" s="1"/>
  <c r="T327" i="1" s="1"/>
  <c r="X329" i="1"/>
  <c r="V329" i="1" s="1"/>
  <c r="Y329" i="1" s="1"/>
  <c r="S329" i="1" s="1"/>
  <c r="T329" i="1" s="1"/>
  <c r="AH330" i="1"/>
  <c r="AM335" i="1"/>
  <c r="AH337" i="1"/>
  <c r="AM338" i="1"/>
  <c r="AL338" i="1"/>
  <c r="U338" i="1"/>
  <c r="BA338" i="1"/>
  <c r="AA339" i="1"/>
  <c r="AB339" i="1" s="1"/>
  <c r="AA344" i="1"/>
  <c r="AB344" i="1" s="1"/>
  <c r="AH353" i="1"/>
  <c r="X353" i="1"/>
  <c r="V353" i="1" s="1"/>
  <c r="Y353" i="1" s="1"/>
  <c r="S353" i="1" s="1"/>
  <c r="T353" i="1" s="1"/>
  <c r="AM354" i="1"/>
  <c r="AL354" i="1"/>
  <c r="U354" i="1"/>
  <c r="BA354" i="1"/>
  <c r="AA355" i="1"/>
  <c r="AB355" i="1" s="1"/>
  <c r="AH361" i="1"/>
  <c r="AH369" i="1"/>
  <c r="BD377" i="1"/>
  <c r="Z377" i="1"/>
  <c r="X380" i="1"/>
  <c r="V380" i="1" s="1"/>
  <c r="Y380" i="1" s="1"/>
  <c r="S380" i="1" s="1"/>
  <c r="T380" i="1" s="1"/>
  <c r="AC392" i="1"/>
  <c r="AG392" i="1" s="1"/>
  <c r="AJ392" i="1"/>
  <c r="AI392" i="1"/>
  <c r="AH393" i="1"/>
  <c r="Z435" i="1"/>
  <c r="BD435" i="1"/>
  <c r="AM323" i="1"/>
  <c r="X324" i="1"/>
  <c r="V324" i="1" s="1"/>
  <c r="Y324" i="1" s="1"/>
  <c r="S324" i="1" s="1"/>
  <c r="T324" i="1" s="1"/>
  <c r="AA327" i="1"/>
  <c r="AB327" i="1" s="1"/>
  <c r="U328" i="1"/>
  <c r="AH328" i="1"/>
  <c r="AA329" i="1"/>
  <c r="AB329" i="1" s="1"/>
  <c r="AI330" i="1"/>
  <c r="AL330" i="1"/>
  <c r="AA331" i="1"/>
  <c r="AB331" i="1" s="1"/>
  <c r="BA332" i="1"/>
  <c r="AM332" i="1"/>
  <c r="R334" i="1"/>
  <c r="AH334" i="1"/>
  <c r="AH336" i="1"/>
  <c r="X336" i="1"/>
  <c r="V336" i="1" s="1"/>
  <c r="Y336" i="1" s="1"/>
  <c r="S336" i="1" s="1"/>
  <c r="T336" i="1" s="1"/>
  <c r="BA337" i="1"/>
  <c r="R337" i="1"/>
  <c r="AM337" i="1"/>
  <c r="AL337" i="1"/>
  <c r="U337" i="1"/>
  <c r="AA338" i="1"/>
  <c r="AB338" i="1" s="1"/>
  <c r="X338" i="1" s="1"/>
  <c r="V338" i="1" s="1"/>
  <c r="Y338" i="1" s="1"/>
  <c r="S338" i="1" s="1"/>
  <c r="T338" i="1" s="1"/>
  <c r="AD339" i="1"/>
  <c r="AH340" i="1"/>
  <c r="AI343" i="1"/>
  <c r="AA345" i="1"/>
  <c r="AB345" i="1" s="1"/>
  <c r="X345" i="1" s="1"/>
  <c r="V345" i="1" s="1"/>
  <c r="Y345" i="1" s="1"/>
  <c r="S345" i="1" s="1"/>
  <c r="T345" i="1" s="1"/>
  <c r="AH346" i="1"/>
  <c r="AM347" i="1"/>
  <c r="AL347" i="1"/>
  <c r="U347" i="1"/>
  <c r="BA347" i="1"/>
  <c r="R347" i="1"/>
  <c r="AI348" i="1"/>
  <c r="BA353" i="1"/>
  <c r="R353" i="1"/>
  <c r="AM353" i="1"/>
  <c r="AL353" i="1"/>
  <c r="U353" i="1"/>
  <c r="AA354" i="1"/>
  <c r="AB354" i="1" s="1"/>
  <c r="X354" i="1" s="1"/>
  <c r="V354" i="1" s="1"/>
  <c r="Y354" i="1" s="1"/>
  <c r="S354" i="1" s="1"/>
  <c r="T354" i="1" s="1"/>
  <c r="AD355" i="1"/>
  <c r="AH356" i="1"/>
  <c r="AA388" i="1"/>
  <c r="AB388" i="1" s="1"/>
  <c r="AH399" i="1"/>
  <c r="AH415" i="1"/>
  <c r="AH424" i="1"/>
  <c r="AA424" i="1"/>
  <c r="AB424" i="1" s="1"/>
  <c r="AA430" i="1"/>
  <c r="AB430" i="1" s="1"/>
  <c r="AH430" i="1"/>
  <c r="AA434" i="1"/>
  <c r="AB434" i="1" s="1"/>
  <c r="X434" i="1" s="1"/>
  <c r="V434" i="1" s="1"/>
  <c r="Y434" i="1" s="1"/>
  <c r="S434" i="1" s="1"/>
  <c r="T434" i="1" s="1"/>
  <c r="AH434" i="1"/>
  <c r="AM336" i="1"/>
  <c r="AM340" i="1"/>
  <c r="AM344" i="1"/>
  <c r="AM348" i="1"/>
  <c r="AM352" i="1"/>
  <c r="Z362" i="1"/>
  <c r="AD365" i="1"/>
  <c r="U367" i="1"/>
  <c r="AM368" i="1"/>
  <c r="AL369" i="1"/>
  <c r="R369" i="1"/>
  <c r="AD371" i="1"/>
  <c r="BA371" i="1"/>
  <c r="R371" i="1"/>
  <c r="AL371" i="1"/>
  <c r="AM376" i="1"/>
  <c r="U379" i="1"/>
  <c r="Z383" i="1"/>
  <c r="BD383" i="1"/>
  <c r="BA391" i="1"/>
  <c r="R391" i="1"/>
  <c r="AM391" i="1"/>
  <c r="AL391" i="1"/>
  <c r="AM393" i="1"/>
  <c r="AL393" i="1"/>
  <c r="U393" i="1"/>
  <c r="BA393" i="1"/>
  <c r="R393" i="1"/>
  <c r="BA399" i="1"/>
  <c r="R399" i="1"/>
  <c r="AM399" i="1"/>
  <c r="AL399" i="1"/>
  <c r="BA407" i="1"/>
  <c r="R407" i="1"/>
  <c r="AM407" i="1"/>
  <c r="AL407" i="1"/>
  <c r="BA415" i="1"/>
  <c r="R415" i="1"/>
  <c r="AM415" i="1"/>
  <c r="AL415" i="1"/>
  <c r="BA423" i="1"/>
  <c r="R423" i="1"/>
  <c r="AM423" i="1"/>
  <c r="AL423" i="1"/>
  <c r="AH431" i="1"/>
  <c r="AM433" i="1"/>
  <c r="AL433" i="1"/>
  <c r="U433" i="1"/>
  <c r="BA433" i="1"/>
  <c r="R433" i="1"/>
  <c r="AC436" i="1"/>
  <c r="AG436" i="1" s="1"/>
  <c r="AJ436" i="1"/>
  <c r="AK436" i="1" s="1"/>
  <c r="Z445" i="1"/>
  <c r="BD445" i="1"/>
  <c r="AH449" i="1"/>
  <c r="Z469" i="1"/>
  <c r="BD469" i="1"/>
  <c r="AA479" i="1"/>
  <c r="AB479" i="1" s="1"/>
  <c r="Z485" i="1"/>
  <c r="BD485" i="1"/>
  <c r="X360" i="1"/>
  <c r="V360" i="1" s="1"/>
  <c r="Y360" i="1" s="1"/>
  <c r="S360" i="1" s="1"/>
  <c r="T360" i="1" s="1"/>
  <c r="R367" i="1"/>
  <c r="AL367" i="1"/>
  <c r="BD369" i="1"/>
  <c r="Z369" i="1"/>
  <c r="Z371" i="1"/>
  <c r="BD371" i="1"/>
  <c r="AL378" i="1"/>
  <c r="AH386" i="1"/>
  <c r="AH389" i="1"/>
  <c r="Z391" i="1"/>
  <c r="BD391" i="1"/>
  <c r="AH392" i="1"/>
  <c r="X392" i="1"/>
  <c r="V392" i="1" s="1"/>
  <c r="Y392" i="1" s="1"/>
  <c r="S392" i="1" s="1"/>
  <c r="T392" i="1" s="1"/>
  <c r="Z399" i="1"/>
  <c r="BD399" i="1"/>
  <c r="AH405" i="1"/>
  <c r="AI406" i="1"/>
  <c r="Z407" i="1"/>
  <c r="BD407" i="1"/>
  <c r="AH413" i="1"/>
  <c r="Z415" i="1"/>
  <c r="BD415" i="1"/>
  <c r="AH421" i="1"/>
  <c r="Z423" i="1"/>
  <c r="BD423" i="1"/>
  <c r="BA431" i="1"/>
  <c r="R431" i="1"/>
  <c r="AM431" i="1"/>
  <c r="AL431" i="1"/>
  <c r="AH468" i="1"/>
  <c r="AH484" i="1"/>
  <c r="Z358" i="1"/>
  <c r="AA360" i="1"/>
  <c r="AB360" i="1" s="1"/>
  <c r="AD361" i="1"/>
  <c r="R362" i="1"/>
  <c r="AL362" i="1"/>
  <c r="U363" i="1"/>
  <c r="AM364" i="1"/>
  <c r="AL365" i="1"/>
  <c r="R365" i="1"/>
  <c r="Z367" i="1"/>
  <c r="BD367" i="1"/>
  <c r="AD373" i="1"/>
  <c r="AA378" i="1"/>
  <c r="AB378" i="1" s="1"/>
  <c r="AM378" i="1"/>
  <c r="AL380" i="1"/>
  <c r="AK384" i="1"/>
  <c r="AM389" i="1"/>
  <c r="AL389" i="1"/>
  <c r="U389" i="1"/>
  <c r="BA389" i="1"/>
  <c r="R389" i="1"/>
  <c r="AH397" i="1"/>
  <c r="AA402" i="1"/>
  <c r="AB402" i="1" s="1"/>
  <c r="X402" i="1" s="1"/>
  <c r="V402" i="1" s="1"/>
  <c r="Y402" i="1" s="1"/>
  <c r="S402" i="1" s="1"/>
  <c r="T402" i="1" s="1"/>
  <c r="AH402" i="1"/>
  <c r="AM405" i="1"/>
  <c r="AL405" i="1"/>
  <c r="U405" i="1"/>
  <c r="BA405" i="1"/>
  <c r="R405" i="1"/>
  <c r="AA410" i="1"/>
  <c r="AB410" i="1" s="1"/>
  <c r="AH410" i="1"/>
  <c r="X410" i="1"/>
  <c r="V410" i="1" s="1"/>
  <c r="Y410" i="1" s="1"/>
  <c r="S410" i="1" s="1"/>
  <c r="T410" i="1" s="1"/>
  <c r="AM413" i="1"/>
  <c r="AL413" i="1"/>
  <c r="U413" i="1"/>
  <c r="BA413" i="1"/>
  <c r="R413" i="1"/>
  <c r="AA418" i="1"/>
  <c r="AB418" i="1" s="1"/>
  <c r="AH418" i="1"/>
  <c r="X418" i="1"/>
  <c r="V418" i="1" s="1"/>
  <c r="Y418" i="1" s="1"/>
  <c r="S418" i="1" s="1"/>
  <c r="T418" i="1" s="1"/>
  <c r="AM421" i="1"/>
  <c r="AL421" i="1"/>
  <c r="U421" i="1"/>
  <c r="BA421" i="1"/>
  <c r="R421" i="1"/>
  <c r="AA426" i="1"/>
  <c r="AB426" i="1" s="1"/>
  <c r="AH426" i="1"/>
  <c r="X426" i="1"/>
  <c r="V426" i="1" s="1"/>
  <c r="Y426" i="1" s="1"/>
  <c r="S426" i="1" s="1"/>
  <c r="T426" i="1" s="1"/>
  <c r="AH429" i="1"/>
  <c r="Z431" i="1"/>
  <c r="BD431" i="1"/>
  <c r="AH439" i="1"/>
  <c r="X439" i="1"/>
  <c r="V439" i="1" s="1"/>
  <c r="Y439" i="1" s="1"/>
  <c r="AC462" i="1"/>
  <c r="AG462" i="1" s="1"/>
  <c r="AJ462" i="1"/>
  <c r="AI462" i="1"/>
  <c r="AH464" i="1"/>
  <c r="AH480" i="1"/>
  <c r="AH494" i="1"/>
  <c r="R363" i="1"/>
  <c r="AL363" i="1"/>
  <c r="BD365" i="1"/>
  <c r="Z365" i="1"/>
  <c r="AM373" i="1"/>
  <c r="AL373" i="1"/>
  <c r="R373" i="1"/>
  <c r="BA375" i="1"/>
  <c r="R375" i="1"/>
  <c r="AL375" i="1"/>
  <c r="AM380" i="1"/>
  <c r="AH383" i="1"/>
  <c r="BA387" i="1"/>
  <c r="R387" i="1"/>
  <c r="AM387" i="1"/>
  <c r="AL387" i="1"/>
  <c r="AH388" i="1"/>
  <c r="AM397" i="1"/>
  <c r="AL397" i="1"/>
  <c r="U397" i="1"/>
  <c r="BA397" i="1"/>
  <c r="R397" i="1"/>
  <c r="AH403" i="1"/>
  <c r="AH404" i="1"/>
  <c r="X404" i="1"/>
  <c r="V404" i="1" s="1"/>
  <c r="Y404" i="1" s="1"/>
  <c r="S404" i="1" s="1"/>
  <c r="T404" i="1" s="1"/>
  <c r="AH411" i="1"/>
  <c r="AH412" i="1"/>
  <c r="X412" i="1"/>
  <c r="V412" i="1" s="1"/>
  <c r="Y412" i="1" s="1"/>
  <c r="S412" i="1" s="1"/>
  <c r="T412" i="1" s="1"/>
  <c r="AH419" i="1"/>
  <c r="AH420" i="1"/>
  <c r="AH427" i="1"/>
  <c r="AM429" i="1"/>
  <c r="AL429" i="1"/>
  <c r="U429" i="1"/>
  <c r="BA429" i="1"/>
  <c r="R429" i="1"/>
  <c r="AC432" i="1"/>
  <c r="AG432" i="1" s="1"/>
  <c r="AJ432" i="1"/>
  <c r="AK432" i="1" s="1"/>
  <c r="Z461" i="1"/>
  <c r="BD461" i="1"/>
  <c r="AH467" i="1"/>
  <c r="AC478" i="1"/>
  <c r="AG478" i="1" s="1"/>
  <c r="AJ478" i="1"/>
  <c r="AI478" i="1"/>
  <c r="X483" i="1"/>
  <c r="V483" i="1" s="1"/>
  <c r="Y483" i="1" s="1"/>
  <c r="AH483" i="1"/>
  <c r="Z493" i="1"/>
  <c r="BD493" i="1"/>
  <c r="AA356" i="1"/>
  <c r="AB356" i="1" s="1"/>
  <c r="X356" i="1" s="1"/>
  <c r="V356" i="1" s="1"/>
  <c r="Y356" i="1" s="1"/>
  <c r="S356" i="1" s="1"/>
  <c r="T356" i="1" s="1"/>
  <c r="AD357" i="1"/>
  <c r="U359" i="1"/>
  <c r="AL361" i="1"/>
  <c r="R361" i="1"/>
  <c r="Z363" i="1"/>
  <c r="BD363" i="1"/>
  <c r="AM369" i="1"/>
  <c r="AA370" i="1"/>
  <c r="AB370" i="1" s="1"/>
  <c r="AI370" i="1" s="1"/>
  <c r="BD373" i="1"/>
  <c r="Z373" i="1"/>
  <c r="Z375" i="1"/>
  <c r="BD375" i="1"/>
  <c r="R378" i="1"/>
  <c r="AH385" i="1"/>
  <c r="Z387" i="1"/>
  <c r="BD387" i="1"/>
  <c r="AH395" i="1"/>
  <c r="AH396" i="1"/>
  <c r="X396" i="1"/>
  <c r="V396" i="1" s="1"/>
  <c r="Y396" i="1" s="1"/>
  <c r="S396" i="1" s="1"/>
  <c r="T396" i="1" s="1"/>
  <c r="BA403" i="1"/>
  <c r="R403" i="1"/>
  <c r="AM403" i="1"/>
  <c r="AL403" i="1"/>
  <c r="AK404" i="1"/>
  <c r="BA411" i="1"/>
  <c r="R411" i="1"/>
  <c r="AM411" i="1"/>
  <c r="AL411" i="1"/>
  <c r="AK412" i="1"/>
  <c r="BA419" i="1"/>
  <c r="R419" i="1"/>
  <c r="AM419" i="1"/>
  <c r="AL419" i="1"/>
  <c r="BA427" i="1"/>
  <c r="R427" i="1"/>
  <c r="AM427" i="1"/>
  <c r="AL427" i="1"/>
  <c r="AH460" i="1"/>
  <c r="AA471" i="1"/>
  <c r="AB471" i="1" s="1"/>
  <c r="Z477" i="1"/>
  <c r="BD477" i="1"/>
  <c r="AA487" i="1"/>
  <c r="AB487" i="1" s="1"/>
  <c r="AH492" i="1"/>
  <c r="R359" i="1"/>
  <c r="AL359" i="1"/>
  <c r="BD361" i="1"/>
  <c r="Z361" i="1"/>
  <c r="AM367" i="1"/>
  <c r="X368" i="1"/>
  <c r="V368" i="1" s="1"/>
  <c r="Y368" i="1" s="1"/>
  <c r="S368" i="1" s="1"/>
  <c r="T368" i="1" s="1"/>
  <c r="AI382" i="1"/>
  <c r="AM385" i="1"/>
  <c r="AL385" i="1"/>
  <c r="U385" i="1"/>
  <c r="BA385" i="1"/>
  <c r="R385" i="1"/>
  <c r="AK392" i="1"/>
  <c r="BA395" i="1"/>
  <c r="R395" i="1"/>
  <c r="AM395" i="1"/>
  <c r="AL395" i="1"/>
  <c r="AH401" i="1"/>
  <c r="AI402" i="1"/>
  <c r="Z403" i="1"/>
  <c r="BD403" i="1"/>
  <c r="AC404" i="1"/>
  <c r="AG404" i="1" s="1"/>
  <c r="AJ404" i="1"/>
  <c r="AH409" i="1"/>
  <c r="AI410" i="1"/>
  <c r="Z411" i="1"/>
  <c r="BD411" i="1"/>
  <c r="AC412" i="1"/>
  <c r="AG412" i="1" s="1"/>
  <c r="AJ412" i="1"/>
  <c r="AH417" i="1"/>
  <c r="AI418" i="1"/>
  <c r="Z419" i="1"/>
  <c r="BD419" i="1"/>
  <c r="AA420" i="1"/>
  <c r="AB420" i="1" s="1"/>
  <c r="X420" i="1" s="1"/>
  <c r="V420" i="1" s="1"/>
  <c r="Y420" i="1" s="1"/>
  <c r="S420" i="1" s="1"/>
  <c r="T420" i="1" s="1"/>
  <c r="AH425" i="1"/>
  <c r="AI426" i="1"/>
  <c r="Z427" i="1"/>
  <c r="BD427" i="1"/>
  <c r="AH435" i="1"/>
  <c r="AH437" i="1"/>
  <c r="AJ438" i="1"/>
  <c r="AI438" i="1"/>
  <c r="AC438" i="1"/>
  <c r="AG438" i="1" s="1"/>
  <c r="AH441" i="1"/>
  <c r="AC454" i="1"/>
  <c r="AG454" i="1" s="1"/>
  <c r="AJ454" i="1"/>
  <c r="AI454" i="1"/>
  <c r="AH456" i="1"/>
  <c r="AH476" i="1"/>
  <c r="AL357" i="1"/>
  <c r="R357" i="1"/>
  <c r="Z359" i="1"/>
  <c r="BD359" i="1"/>
  <c r="AA368" i="1"/>
  <c r="AB368" i="1" s="1"/>
  <c r="AD369" i="1"/>
  <c r="AM377" i="1"/>
  <c r="AL377" i="1"/>
  <c r="R377" i="1"/>
  <c r="BA378" i="1"/>
  <c r="AD379" i="1"/>
  <c r="BA379" i="1"/>
  <c r="R379" i="1"/>
  <c r="AL379" i="1"/>
  <c r="AD381" i="1"/>
  <c r="AM381" i="1"/>
  <c r="AL381" i="1"/>
  <c r="U381" i="1"/>
  <c r="R381" i="1"/>
  <c r="AH384" i="1"/>
  <c r="X384" i="1"/>
  <c r="V384" i="1" s="1"/>
  <c r="Y384" i="1" s="1"/>
  <c r="S384" i="1" s="1"/>
  <c r="T384" i="1" s="1"/>
  <c r="Z395" i="1"/>
  <c r="BD395" i="1"/>
  <c r="AC396" i="1"/>
  <c r="AG396" i="1" s="1"/>
  <c r="AJ396" i="1"/>
  <c r="AK396" i="1" s="1"/>
  <c r="AM401" i="1"/>
  <c r="AL401" i="1"/>
  <c r="U401" i="1"/>
  <c r="BA401" i="1"/>
  <c r="R401" i="1"/>
  <c r="AA406" i="1"/>
  <c r="AB406" i="1" s="1"/>
  <c r="X406" i="1" s="1"/>
  <c r="V406" i="1" s="1"/>
  <c r="Y406" i="1" s="1"/>
  <c r="S406" i="1" s="1"/>
  <c r="T406" i="1" s="1"/>
  <c r="AH406" i="1"/>
  <c r="AM409" i="1"/>
  <c r="AL409" i="1"/>
  <c r="U409" i="1"/>
  <c r="BA409" i="1"/>
  <c r="R409" i="1"/>
  <c r="AA414" i="1"/>
  <c r="AB414" i="1" s="1"/>
  <c r="AH414" i="1"/>
  <c r="AM417" i="1"/>
  <c r="AL417" i="1"/>
  <c r="U417" i="1"/>
  <c r="BA417" i="1"/>
  <c r="R417" i="1"/>
  <c r="AA422" i="1"/>
  <c r="AB422" i="1" s="1"/>
  <c r="AH422" i="1"/>
  <c r="X422" i="1"/>
  <c r="V422" i="1" s="1"/>
  <c r="Y422" i="1" s="1"/>
  <c r="S422" i="1" s="1"/>
  <c r="T422" i="1" s="1"/>
  <c r="AM425" i="1"/>
  <c r="AL425" i="1"/>
  <c r="U425" i="1"/>
  <c r="BA425" i="1"/>
  <c r="R425" i="1"/>
  <c r="AC428" i="1"/>
  <c r="AG428" i="1" s="1"/>
  <c r="AJ428" i="1"/>
  <c r="AK428" i="1" s="1"/>
  <c r="AI432" i="1"/>
  <c r="BA435" i="1"/>
  <c r="R435" i="1"/>
  <c r="AM435" i="1"/>
  <c r="AL435" i="1"/>
  <c r="AA439" i="1"/>
  <c r="AB439" i="1" s="1"/>
  <c r="X440" i="1"/>
  <c r="V440" i="1" s="1"/>
  <c r="Y440" i="1" s="1"/>
  <c r="AH440" i="1"/>
  <c r="Z453" i="1"/>
  <c r="BD453" i="1"/>
  <c r="AH472" i="1"/>
  <c r="AH488" i="1"/>
  <c r="AC490" i="1"/>
  <c r="AG490" i="1" s="1"/>
  <c r="AJ490" i="1"/>
  <c r="X491" i="1"/>
  <c r="V491" i="1" s="1"/>
  <c r="Y491" i="1" s="1"/>
  <c r="S491" i="1" s="1"/>
  <c r="T491" i="1" s="1"/>
  <c r="AH491" i="1"/>
  <c r="Z381" i="1"/>
  <c r="Z385" i="1"/>
  <c r="Z389" i="1"/>
  <c r="Z393" i="1"/>
  <c r="Z397" i="1"/>
  <c r="Z401" i="1"/>
  <c r="Z405" i="1"/>
  <c r="Z409" i="1"/>
  <c r="Z413" i="1"/>
  <c r="Z417" i="1"/>
  <c r="Z421" i="1"/>
  <c r="Z425" i="1"/>
  <c r="Z429" i="1"/>
  <c r="Z433" i="1"/>
  <c r="R438" i="1"/>
  <c r="AL438" i="1"/>
  <c r="U440" i="1"/>
  <c r="BA440" i="1"/>
  <c r="AM447" i="1"/>
  <c r="AL447" i="1"/>
  <c r="U447" i="1"/>
  <c r="R447" i="1"/>
  <c r="AH451" i="1"/>
  <c r="X459" i="1"/>
  <c r="V459" i="1" s="1"/>
  <c r="Y459" i="1" s="1"/>
  <c r="S459" i="1" s="1"/>
  <c r="T459" i="1" s="1"/>
  <c r="AH459" i="1"/>
  <c r="AA463" i="1"/>
  <c r="AB463" i="1" s="1"/>
  <c r="AM467" i="1"/>
  <c r="AL467" i="1"/>
  <c r="U467" i="1"/>
  <c r="BA467" i="1"/>
  <c r="R467" i="1"/>
  <c r="AM475" i="1"/>
  <c r="AL475" i="1"/>
  <c r="U475" i="1"/>
  <c r="BA475" i="1"/>
  <c r="R475" i="1"/>
  <c r="AM483" i="1"/>
  <c r="AL483" i="1"/>
  <c r="U483" i="1"/>
  <c r="BA483" i="1"/>
  <c r="R483" i="1"/>
  <c r="AM491" i="1"/>
  <c r="AL491" i="1"/>
  <c r="U491" i="1"/>
  <c r="BA491" i="1"/>
  <c r="R491" i="1"/>
  <c r="U396" i="1"/>
  <c r="U400" i="1"/>
  <c r="U404" i="1"/>
  <c r="U408" i="1"/>
  <c r="U412" i="1"/>
  <c r="U416" i="1"/>
  <c r="U420" i="1"/>
  <c r="U424" i="1"/>
  <c r="U428" i="1"/>
  <c r="U432" i="1"/>
  <c r="U436" i="1"/>
  <c r="AD437" i="1"/>
  <c r="AI442" i="1"/>
  <c r="AH444" i="1"/>
  <c r="AC446" i="1"/>
  <c r="AG446" i="1" s="1"/>
  <c r="AH446" i="1"/>
  <c r="AK446" i="1" s="1"/>
  <c r="X446" i="1"/>
  <c r="V446" i="1" s="1"/>
  <c r="Y446" i="1" s="1"/>
  <c r="S446" i="1" s="1"/>
  <c r="T446" i="1" s="1"/>
  <c r="AA448" i="1"/>
  <c r="AB448" i="1" s="1"/>
  <c r="X448" i="1" s="1"/>
  <c r="V448" i="1" s="1"/>
  <c r="Y448" i="1" s="1"/>
  <c r="S448" i="1" s="1"/>
  <c r="T448" i="1" s="1"/>
  <c r="AL448" i="1"/>
  <c r="U448" i="1"/>
  <c r="BA448" i="1"/>
  <c r="AM451" i="1"/>
  <c r="AL451" i="1"/>
  <c r="U451" i="1"/>
  <c r="BA451" i="1"/>
  <c r="R451" i="1"/>
  <c r="AM459" i="1"/>
  <c r="AL459" i="1"/>
  <c r="U459" i="1"/>
  <c r="BA459" i="1"/>
  <c r="R459" i="1"/>
  <c r="AH466" i="1"/>
  <c r="X466" i="1"/>
  <c r="V466" i="1" s="1"/>
  <c r="Y466" i="1" s="1"/>
  <c r="S466" i="1" s="1"/>
  <c r="T466" i="1" s="1"/>
  <c r="AA467" i="1"/>
  <c r="AB467" i="1" s="1"/>
  <c r="AK470" i="1"/>
  <c r="AH474" i="1"/>
  <c r="X474" i="1"/>
  <c r="V474" i="1" s="1"/>
  <c r="Y474" i="1" s="1"/>
  <c r="S474" i="1" s="1"/>
  <c r="T474" i="1" s="1"/>
  <c r="AK478" i="1"/>
  <c r="AH482" i="1"/>
  <c r="X482" i="1"/>
  <c r="V482" i="1" s="1"/>
  <c r="Y482" i="1" s="1"/>
  <c r="S482" i="1" s="1"/>
  <c r="T482" i="1" s="1"/>
  <c r="AK486" i="1"/>
  <c r="AH490" i="1"/>
  <c r="X490" i="1"/>
  <c r="V490" i="1" s="1"/>
  <c r="Y490" i="1" s="1"/>
  <c r="S490" i="1" s="1"/>
  <c r="T490" i="1" s="1"/>
  <c r="AM503" i="1"/>
  <c r="AL503" i="1"/>
  <c r="BA503" i="1"/>
  <c r="U503" i="1"/>
  <c r="R503" i="1"/>
  <c r="AA519" i="1"/>
  <c r="AB519" i="1" s="1"/>
  <c r="AL384" i="1"/>
  <c r="BD384" i="1"/>
  <c r="BD388" i="1"/>
  <c r="BD392" i="1"/>
  <c r="U437" i="1"/>
  <c r="U438" i="1"/>
  <c r="X438" i="1"/>
  <c r="V438" i="1" s="1"/>
  <c r="Y438" i="1" s="1"/>
  <c r="R440" i="1"/>
  <c r="BA441" i="1"/>
  <c r="R441" i="1"/>
  <c r="AL441" i="1"/>
  <c r="X443" i="1"/>
  <c r="V443" i="1" s="1"/>
  <c r="Y443" i="1" s="1"/>
  <c r="S443" i="1" s="1"/>
  <c r="T443" i="1" s="1"/>
  <c r="AH443" i="1"/>
  <c r="BA449" i="1"/>
  <c r="R449" i="1"/>
  <c r="AL449" i="1"/>
  <c r="AH450" i="1"/>
  <c r="X450" i="1"/>
  <c r="V450" i="1" s="1"/>
  <c r="Y450" i="1" s="1"/>
  <c r="S450" i="1" s="1"/>
  <c r="T450" i="1" s="1"/>
  <c r="AK454" i="1"/>
  <c r="BA457" i="1"/>
  <c r="R457" i="1"/>
  <c r="AM457" i="1"/>
  <c r="AL457" i="1"/>
  <c r="AH458" i="1"/>
  <c r="X458" i="1"/>
  <c r="V458" i="1" s="1"/>
  <c r="Y458" i="1" s="1"/>
  <c r="S458" i="1" s="1"/>
  <c r="T458" i="1" s="1"/>
  <c r="BA465" i="1"/>
  <c r="R465" i="1"/>
  <c r="AM465" i="1"/>
  <c r="AL465" i="1"/>
  <c r="BA473" i="1"/>
  <c r="R473" i="1"/>
  <c r="AM473" i="1"/>
  <c r="AL473" i="1"/>
  <c r="BA481" i="1"/>
  <c r="R481" i="1"/>
  <c r="AM481" i="1"/>
  <c r="AL481" i="1"/>
  <c r="BA489" i="1"/>
  <c r="R489" i="1"/>
  <c r="AM489" i="1"/>
  <c r="AL489" i="1"/>
  <c r="AA495" i="1"/>
  <c r="AB495" i="1" s="1"/>
  <c r="X499" i="1"/>
  <c r="V499" i="1" s="1"/>
  <c r="Y499" i="1" s="1"/>
  <c r="S499" i="1" s="1"/>
  <c r="T499" i="1" s="1"/>
  <c r="AA499" i="1"/>
  <c r="AB499" i="1" s="1"/>
  <c r="AH499" i="1"/>
  <c r="AH500" i="1"/>
  <c r="AA382" i="1"/>
  <c r="AB382" i="1" s="1"/>
  <c r="BA382" i="1"/>
  <c r="AA386" i="1"/>
  <c r="AB386" i="1" s="1"/>
  <c r="BA386" i="1"/>
  <c r="AA390" i="1"/>
  <c r="AB390" i="1" s="1"/>
  <c r="BA390" i="1"/>
  <c r="AA394" i="1"/>
  <c r="AB394" i="1" s="1"/>
  <c r="X394" i="1" s="1"/>
  <c r="V394" i="1" s="1"/>
  <c r="Y394" i="1" s="1"/>
  <c r="S394" i="1" s="1"/>
  <c r="T394" i="1" s="1"/>
  <c r="R437" i="1"/>
  <c r="AL437" i="1"/>
  <c r="Z441" i="1"/>
  <c r="BD441" i="1"/>
  <c r="AI444" i="1"/>
  <c r="Z449" i="1"/>
  <c r="BD449" i="1"/>
  <c r="AC450" i="1"/>
  <c r="AG450" i="1" s="1"/>
  <c r="AJ450" i="1"/>
  <c r="Z457" i="1"/>
  <c r="BD457" i="1"/>
  <c r="AC458" i="1"/>
  <c r="AG458" i="1" s="1"/>
  <c r="AJ458" i="1"/>
  <c r="Z465" i="1"/>
  <c r="BD465" i="1"/>
  <c r="AC466" i="1"/>
  <c r="AG466" i="1" s="1"/>
  <c r="AJ466" i="1"/>
  <c r="AK466" i="1" s="1"/>
  <c r="X471" i="1"/>
  <c r="V471" i="1" s="1"/>
  <c r="Y471" i="1" s="1"/>
  <c r="S471" i="1" s="1"/>
  <c r="T471" i="1" s="1"/>
  <c r="AH471" i="1"/>
  <c r="Z473" i="1"/>
  <c r="BD473" i="1"/>
  <c r="AC474" i="1"/>
  <c r="AG474" i="1" s="1"/>
  <c r="AJ474" i="1"/>
  <c r="AA475" i="1"/>
  <c r="AB475" i="1" s="1"/>
  <c r="X479" i="1"/>
  <c r="V479" i="1" s="1"/>
  <c r="Y479" i="1" s="1"/>
  <c r="AH479" i="1"/>
  <c r="Z481" i="1"/>
  <c r="BD481" i="1"/>
  <c r="AC482" i="1"/>
  <c r="AG482" i="1" s="1"/>
  <c r="AJ482" i="1"/>
  <c r="AA483" i="1"/>
  <c r="AB483" i="1" s="1"/>
  <c r="X487" i="1"/>
  <c r="V487" i="1" s="1"/>
  <c r="Y487" i="1" s="1"/>
  <c r="S487" i="1" s="1"/>
  <c r="T487" i="1" s="1"/>
  <c r="AH487" i="1"/>
  <c r="Z489" i="1"/>
  <c r="BD489" i="1"/>
  <c r="AH506" i="1"/>
  <c r="X428" i="1"/>
  <c r="V428" i="1" s="1"/>
  <c r="Y428" i="1" s="1"/>
  <c r="S428" i="1" s="1"/>
  <c r="T428" i="1" s="1"/>
  <c r="X432" i="1"/>
  <c r="V432" i="1" s="1"/>
  <c r="Y432" i="1" s="1"/>
  <c r="S432" i="1" s="1"/>
  <c r="T432" i="1" s="1"/>
  <c r="X436" i="1"/>
  <c r="V436" i="1" s="1"/>
  <c r="Y436" i="1" s="1"/>
  <c r="S436" i="1" s="1"/>
  <c r="T436" i="1" s="1"/>
  <c r="Z437" i="1"/>
  <c r="BD437" i="1"/>
  <c r="BA438" i="1"/>
  <c r="AM439" i="1"/>
  <c r="AL439" i="1"/>
  <c r="U439" i="1"/>
  <c r="R439" i="1"/>
  <c r="AI440" i="1"/>
  <c r="AL440" i="1"/>
  <c r="AM443" i="1"/>
  <c r="AL443" i="1"/>
  <c r="U443" i="1"/>
  <c r="R443" i="1"/>
  <c r="AH455" i="1"/>
  <c r="AA459" i="1"/>
  <c r="AB459" i="1" s="1"/>
  <c r="X463" i="1"/>
  <c r="V463" i="1" s="1"/>
  <c r="Y463" i="1" s="1"/>
  <c r="AH463" i="1"/>
  <c r="AM471" i="1"/>
  <c r="AL471" i="1"/>
  <c r="U471" i="1"/>
  <c r="BA471" i="1"/>
  <c r="R471" i="1"/>
  <c r="AM479" i="1"/>
  <c r="AL479" i="1"/>
  <c r="U479" i="1"/>
  <c r="BA479" i="1"/>
  <c r="R479" i="1"/>
  <c r="AM487" i="1"/>
  <c r="AL487" i="1"/>
  <c r="U487" i="1"/>
  <c r="BA487" i="1"/>
  <c r="R487" i="1"/>
  <c r="AA491" i="1"/>
  <c r="AB491" i="1" s="1"/>
  <c r="R498" i="1"/>
  <c r="AL498" i="1"/>
  <c r="BA498" i="1"/>
  <c r="U498" i="1"/>
  <c r="AM498" i="1"/>
  <c r="AA503" i="1"/>
  <c r="AB503" i="1" s="1"/>
  <c r="BD515" i="1"/>
  <c r="Z515" i="1"/>
  <c r="U382" i="1"/>
  <c r="U386" i="1"/>
  <c r="U390" i="1"/>
  <c r="U394" i="1"/>
  <c r="U398" i="1"/>
  <c r="AH438" i="1"/>
  <c r="AM440" i="1"/>
  <c r="AC442" i="1"/>
  <c r="AG442" i="1" s="1"/>
  <c r="AH442" i="1"/>
  <c r="AK442" i="1" s="1"/>
  <c r="X442" i="1"/>
  <c r="V442" i="1" s="1"/>
  <c r="Y442" i="1" s="1"/>
  <c r="S442" i="1" s="1"/>
  <c r="T442" i="1" s="1"/>
  <c r="AA444" i="1"/>
  <c r="AB444" i="1" s="1"/>
  <c r="AL444" i="1"/>
  <c r="U444" i="1"/>
  <c r="BA444" i="1"/>
  <c r="AI446" i="1"/>
  <c r="AH448" i="1"/>
  <c r="AM455" i="1"/>
  <c r="AL455" i="1"/>
  <c r="U455" i="1"/>
  <c r="BA455" i="1"/>
  <c r="R455" i="1"/>
  <c r="AM463" i="1"/>
  <c r="AL463" i="1"/>
  <c r="U463" i="1"/>
  <c r="BA463" i="1"/>
  <c r="R463" i="1"/>
  <c r="AH470" i="1"/>
  <c r="X470" i="1"/>
  <c r="V470" i="1" s="1"/>
  <c r="Y470" i="1" s="1"/>
  <c r="S470" i="1" s="1"/>
  <c r="T470" i="1" s="1"/>
  <c r="AK474" i="1"/>
  <c r="AH478" i="1"/>
  <c r="X478" i="1"/>
  <c r="V478" i="1" s="1"/>
  <c r="Y478" i="1" s="1"/>
  <c r="S478" i="1" s="1"/>
  <c r="T478" i="1" s="1"/>
  <c r="AK482" i="1"/>
  <c r="AH486" i="1"/>
  <c r="X486" i="1"/>
  <c r="V486" i="1" s="1"/>
  <c r="Y486" i="1" s="1"/>
  <c r="S486" i="1" s="1"/>
  <c r="T486" i="1" s="1"/>
  <c r="AK490" i="1"/>
  <c r="AH496" i="1"/>
  <c r="AH502" i="1"/>
  <c r="AM504" i="1"/>
  <c r="AL504" i="1"/>
  <c r="U504" i="1"/>
  <c r="R504" i="1"/>
  <c r="BA504" i="1"/>
  <c r="AA440" i="1"/>
  <c r="AB440" i="1" s="1"/>
  <c r="BA445" i="1"/>
  <c r="R445" i="1"/>
  <c r="AL445" i="1"/>
  <c r="AH447" i="1"/>
  <c r="AK450" i="1"/>
  <c r="BA453" i="1"/>
  <c r="R453" i="1"/>
  <c r="AM453" i="1"/>
  <c r="AL453" i="1"/>
  <c r="AH454" i="1"/>
  <c r="X454" i="1"/>
  <c r="V454" i="1" s="1"/>
  <c r="Y454" i="1" s="1"/>
  <c r="S454" i="1" s="1"/>
  <c r="T454" i="1" s="1"/>
  <c r="AK458" i="1"/>
  <c r="BA461" i="1"/>
  <c r="R461" i="1"/>
  <c r="AM461" i="1"/>
  <c r="AL461" i="1"/>
  <c r="AH462" i="1"/>
  <c r="AK462" i="1" s="1"/>
  <c r="X462" i="1"/>
  <c r="V462" i="1" s="1"/>
  <c r="Y462" i="1" s="1"/>
  <c r="S462" i="1" s="1"/>
  <c r="T462" i="1" s="1"/>
  <c r="BA469" i="1"/>
  <c r="R469" i="1"/>
  <c r="AM469" i="1"/>
  <c r="AL469" i="1"/>
  <c r="BA477" i="1"/>
  <c r="R477" i="1"/>
  <c r="AM477" i="1"/>
  <c r="AL477" i="1"/>
  <c r="BA485" i="1"/>
  <c r="R485" i="1"/>
  <c r="AM485" i="1"/>
  <c r="AL485" i="1"/>
  <c r="BA493" i="1"/>
  <c r="R493" i="1"/>
  <c r="AM493" i="1"/>
  <c r="AL493" i="1"/>
  <c r="AH495" i="1"/>
  <c r="AH497" i="1"/>
  <c r="BA502" i="1"/>
  <c r="R502" i="1"/>
  <c r="AL502" i="1"/>
  <c r="U502" i="1"/>
  <c r="AM502" i="1"/>
  <c r="Z447" i="1"/>
  <c r="Z451" i="1"/>
  <c r="Z455" i="1"/>
  <c r="U494" i="1"/>
  <c r="AL496" i="1"/>
  <c r="R496" i="1"/>
  <c r="U497" i="1"/>
  <c r="Z498" i="1"/>
  <c r="BD498" i="1"/>
  <c r="AA502" i="1"/>
  <c r="AB502" i="1" s="1"/>
  <c r="AH505" i="1"/>
  <c r="BA510" i="1"/>
  <c r="R510" i="1"/>
  <c r="AL510" i="1"/>
  <c r="U510" i="1"/>
  <c r="AJ511" i="1"/>
  <c r="AK511" i="1" s="1"/>
  <c r="AI511" i="1"/>
  <c r="X511" i="1"/>
  <c r="V511" i="1" s="1"/>
  <c r="Y511" i="1" s="1"/>
  <c r="S511" i="1" s="1"/>
  <c r="T511" i="1" s="1"/>
  <c r="AI518" i="1"/>
  <c r="BA518" i="1"/>
  <c r="R518" i="1"/>
  <c r="AL518" i="1"/>
  <c r="U518" i="1"/>
  <c r="AI522" i="1"/>
  <c r="BA526" i="1"/>
  <c r="R526" i="1"/>
  <c r="AM526" i="1"/>
  <c r="AL526" i="1"/>
  <c r="U526" i="1"/>
  <c r="AM528" i="1"/>
  <c r="AL528" i="1"/>
  <c r="U528" i="1"/>
  <c r="BA528" i="1"/>
  <c r="R528" i="1"/>
  <c r="AH533" i="1"/>
  <c r="X533" i="1"/>
  <c r="V533" i="1" s="1"/>
  <c r="Y533" i="1" s="1"/>
  <c r="S533" i="1" s="1"/>
  <c r="T533" i="1" s="1"/>
  <c r="AH536" i="1"/>
  <c r="AL537" i="1"/>
  <c r="AM537" i="1"/>
  <c r="U537" i="1"/>
  <c r="R537" i="1"/>
  <c r="BA537" i="1"/>
  <c r="AH541" i="1"/>
  <c r="AH552" i="1"/>
  <c r="R494" i="1"/>
  <c r="AL494" i="1"/>
  <c r="BD496" i="1"/>
  <c r="Z496" i="1"/>
  <c r="AA510" i="1"/>
  <c r="AB510" i="1" s="1"/>
  <c r="AM511" i="1"/>
  <c r="AL511" i="1"/>
  <c r="BA511" i="1"/>
  <c r="AM512" i="1"/>
  <c r="AL512" i="1"/>
  <c r="U512" i="1"/>
  <c r="R512" i="1"/>
  <c r="AH514" i="1"/>
  <c r="X514" i="1"/>
  <c r="V514" i="1" s="1"/>
  <c r="Y514" i="1" s="1"/>
  <c r="S514" i="1" s="1"/>
  <c r="T514" i="1" s="1"/>
  <c r="AA518" i="1"/>
  <c r="AB518" i="1" s="1"/>
  <c r="AH523" i="1"/>
  <c r="X523" i="1"/>
  <c r="V523" i="1" s="1"/>
  <c r="Y523" i="1" s="1"/>
  <c r="S523" i="1" s="1"/>
  <c r="T523" i="1" s="1"/>
  <c r="AA526" i="1"/>
  <c r="AB526" i="1" s="1"/>
  <c r="AI533" i="1"/>
  <c r="AI534" i="1"/>
  <c r="AH548" i="1"/>
  <c r="AJ554" i="1"/>
  <c r="AI554" i="1"/>
  <c r="AC554" i="1"/>
  <c r="AG554" i="1" s="1"/>
  <c r="AH576" i="1"/>
  <c r="X576" i="1"/>
  <c r="V576" i="1" s="1"/>
  <c r="Y576" i="1" s="1"/>
  <c r="S576" i="1" s="1"/>
  <c r="T576" i="1" s="1"/>
  <c r="BD450" i="1"/>
  <c r="BD454" i="1"/>
  <c r="BD458" i="1"/>
  <c r="BD462" i="1"/>
  <c r="AL466" i="1"/>
  <c r="BD466" i="1"/>
  <c r="AL470" i="1"/>
  <c r="BD470" i="1"/>
  <c r="AL474" i="1"/>
  <c r="BD474" i="1"/>
  <c r="AL478" i="1"/>
  <c r="BD478" i="1"/>
  <c r="AL482" i="1"/>
  <c r="BD482" i="1"/>
  <c r="AL486" i="1"/>
  <c r="BD486" i="1"/>
  <c r="AL490" i="1"/>
  <c r="BD490" i="1"/>
  <c r="Z494" i="1"/>
  <c r="BD494" i="1"/>
  <c r="AM500" i="1"/>
  <c r="AL500" i="1"/>
  <c r="R500" i="1"/>
  <c r="AH513" i="1"/>
  <c r="X513" i="1"/>
  <c r="V513" i="1" s="1"/>
  <c r="Y513" i="1" s="1"/>
  <c r="S513" i="1" s="1"/>
  <c r="T513" i="1" s="1"/>
  <c r="AM520" i="1"/>
  <c r="AL520" i="1"/>
  <c r="U520" i="1"/>
  <c r="BA520" i="1"/>
  <c r="R520" i="1"/>
  <c r="AH525" i="1"/>
  <c r="AH528" i="1"/>
  <c r="AH535" i="1"/>
  <c r="AH539" i="1"/>
  <c r="AH543" i="1"/>
  <c r="AH555" i="1"/>
  <c r="AA555" i="1"/>
  <c r="AB555" i="1" s="1"/>
  <c r="AH571" i="1"/>
  <c r="X571" i="1"/>
  <c r="V571" i="1" s="1"/>
  <c r="Y571" i="1" s="1"/>
  <c r="S571" i="1" s="1"/>
  <c r="T571" i="1" s="1"/>
  <c r="AA452" i="1"/>
  <c r="AB452" i="1" s="1"/>
  <c r="BA452" i="1"/>
  <c r="AA456" i="1"/>
  <c r="AB456" i="1" s="1"/>
  <c r="X456" i="1" s="1"/>
  <c r="V456" i="1" s="1"/>
  <c r="Y456" i="1" s="1"/>
  <c r="S456" i="1" s="1"/>
  <c r="T456" i="1" s="1"/>
  <c r="BA456" i="1"/>
  <c r="AA460" i="1"/>
  <c r="AB460" i="1" s="1"/>
  <c r="X460" i="1" s="1"/>
  <c r="V460" i="1" s="1"/>
  <c r="Y460" i="1" s="1"/>
  <c r="S460" i="1" s="1"/>
  <c r="T460" i="1" s="1"/>
  <c r="BA460" i="1"/>
  <c r="AA464" i="1"/>
  <c r="AB464" i="1" s="1"/>
  <c r="BA464" i="1"/>
  <c r="AA468" i="1"/>
  <c r="AB468" i="1" s="1"/>
  <c r="BA468" i="1"/>
  <c r="AA472" i="1"/>
  <c r="AB472" i="1" s="1"/>
  <c r="X472" i="1" s="1"/>
  <c r="V472" i="1" s="1"/>
  <c r="Y472" i="1" s="1"/>
  <c r="S472" i="1" s="1"/>
  <c r="T472" i="1" s="1"/>
  <c r="BA472" i="1"/>
  <c r="AA476" i="1"/>
  <c r="AB476" i="1" s="1"/>
  <c r="AI476" i="1" s="1"/>
  <c r="BA476" i="1"/>
  <c r="AA480" i="1"/>
  <c r="AB480" i="1" s="1"/>
  <c r="BA480" i="1"/>
  <c r="AA484" i="1"/>
  <c r="AB484" i="1" s="1"/>
  <c r="BA484" i="1"/>
  <c r="AA488" i="1"/>
  <c r="AB488" i="1" s="1"/>
  <c r="X488" i="1" s="1"/>
  <c r="V488" i="1" s="1"/>
  <c r="Y488" i="1" s="1"/>
  <c r="S488" i="1" s="1"/>
  <c r="T488" i="1" s="1"/>
  <c r="BA488" i="1"/>
  <c r="AA492" i="1"/>
  <c r="AB492" i="1" s="1"/>
  <c r="AI492" i="1" s="1"/>
  <c r="BA492" i="1"/>
  <c r="U500" i="1"/>
  <c r="BA506" i="1"/>
  <c r="R506" i="1"/>
  <c r="AL506" i="1"/>
  <c r="U506" i="1"/>
  <c r="Z507" i="1"/>
  <c r="AD512" i="1"/>
  <c r="BA530" i="1"/>
  <c r="R530" i="1"/>
  <c r="AM530" i="1"/>
  <c r="AL530" i="1"/>
  <c r="U530" i="1"/>
  <c r="AM532" i="1"/>
  <c r="AL532" i="1"/>
  <c r="U532" i="1"/>
  <c r="BA532" i="1"/>
  <c r="R532" i="1"/>
  <c r="AJ550" i="1"/>
  <c r="AI550" i="1"/>
  <c r="AC550" i="1"/>
  <c r="AG550" i="1" s="1"/>
  <c r="AH581" i="1"/>
  <c r="AA506" i="1"/>
  <c r="AB506" i="1" s="1"/>
  <c r="AI506" i="1" s="1"/>
  <c r="AM507" i="1"/>
  <c r="AL507" i="1"/>
  <c r="BA507" i="1"/>
  <c r="AM508" i="1"/>
  <c r="AL508" i="1"/>
  <c r="U508" i="1"/>
  <c r="R508" i="1"/>
  <c r="AH510" i="1"/>
  <c r="BA514" i="1"/>
  <c r="R514" i="1"/>
  <c r="AL514" i="1"/>
  <c r="U514" i="1"/>
  <c r="AH527" i="1"/>
  <c r="AA530" i="1"/>
  <c r="AB530" i="1" s="1"/>
  <c r="AH547" i="1"/>
  <c r="AH551" i="1"/>
  <c r="AA551" i="1"/>
  <c r="AB551" i="1" s="1"/>
  <c r="X564" i="1"/>
  <c r="V564" i="1" s="1"/>
  <c r="Y564" i="1" s="1"/>
  <c r="S564" i="1" s="1"/>
  <c r="T564" i="1" s="1"/>
  <c r="AH564" i="1"/>
  <c r="U452" i="1"/>
  <c r="U456" i="1"/>
  <c r="U460" i="1"/>
  <c r="U464" i="1"/>
  <c r="U492" i="1"/>
  <c r="AM494" i="1"/>
  <c r="AA497" i="1"/>
  <c r="AB497" i="1" s="1"/>
  <c r="AD498" i="1"/>
  <c r="AH509" i="1"/>
  <c r="X509" i="1"/>
  <c r="V509" i="1" s="1"/>
  <c r="Y509" i="1" s="1"/>
  <c r="S509" i="1" s="1"/>
  <c r="T509" i="1" s="1"/>
  <c r="R511" i="1"/>
  <c r="AA514" i="1"/>
  <c r="AB514" i="1" s="1"/>
  <c r="AM515" i="1"/>
  <c r="AL515" i="1"/>
  <c r="BA515" i="1"/>
  <c r="AM516" i="1"/>
  <c r="AL516" i="1"/>
  <c r="U516" i="1"/>
  <c r="R516" i="1"/>
  <c r="AH518" i="1"/>
  <c r="X518" i="1"/>
  <c r="V518" i="1" s="1"/>
  <c r="Y518" i="1" s="1"/>
  <c r="S518" i="1" s="1"/>
  <c r="T518" i="1" s="1"/>
  <c r="X519" i="1"/>
  <c r="V519" i="1" s="1"/>
  <c r="Y519" i="1" s="1"/>
  <c r="S519" i="1" s="1"/>
  <c r="T519" i="1" s="1"/>
  <c r="BA522" i="1"/>
  <c r="R522" i="1"/>
  <c r="AM522" i="1"/>
  <c r="AL522" i="1"/>
  <c r="U522" i="1"/>
  <c r="AM524" i="1"/>
  <c r="AL524" i="1"/>
  <c r="U524" i="1"/>
  <c r="BA524" i="1"/>
  <c r="R524" i="1"/>
  <c r="AH529" i="1"/>
  <c r="X529" i="1"/>
  <c r="V529" i="1" s="1"/>
  <c r="Y529" i="1" s="1"/>
  <c r="S529" i="1" s="1"/>
  <c r="T529" i="1" s="1"/>
  <c r="AH532" i="1"/>
  <c r="BA540" i="1"/>
  <c r="R540" i="1"/>
  <c r="AM540" i="1"/>
  <c r="AL540" i="1"/>
  <c r="U540" i="1"/>
  <c r="AA541" i="1"/>
  <c r="AB541" i="1" s="1"/>
  <c r="X541" i="1" s="1"/>
  <c r="V541" i="1" s="1"/>
  <c r="Y541" i="1" s="1"/>
  <c r="S541" i="1" s="1"/>
  <c r="T541" i="1" s="1"/>
  <c r="AI555" i="1"/>
  <c r="AD496" i="1"/>
  <c r="AA501" i="1"/>
  <c r="AB501" i="1" s="1"/>
  <c r="AH501" i="1"/>
  <c r="AI505" i="1"/>
  <c r="AD508" i="1"/>
  <c r="AH517" i="1"/>
  <c r="X517" i="1"/>
  <c r="V517" i="1" s="1"/>
  <c r="Y517" i="1" s="1"/>
  <c r="S517" i="1" s="1"/>
  <c r="T517" i="1" s="1"/>
  <c r="AM519" i="1"/>
  <c r="AL519" i="1"/>
  <c r="U519" i="1"/>
  <c r="BA519" i="1"/>
  <c r="AD520" i="1"/>
  <c r="AA522" i="1"/>
  <c r="AB522" i="1" s="1"/>
  <c r="AI529" i="1"/>
  <c r="BA534" i="1"/>
  <c r="R534" i="1"/>
  <c r="AM534" i="1"/>
  <c r="AL534" i="1"/>
  <c r="U534" i="1"/>
  <c r="AM536" i="1"/>
  <c r="AL536" i="1"/>
  <c r="U536" i="1"/>
  <c r="BA536" i="1"/>
  <c r="R536" i="1"/>
  <c r="AA540" i="1"/>
  <c r="AB540" i="1" s="1"/>
  <c r="AH546" i="1"/>
  <c r="AA546" i="1"/>
  <c r="AB546" i="1" s="1"/>
  <c r="AH553" i="1"/>
  <c r="AH556" i="1"/>
  <c r="AH563" i="1"/>
  <c r="X563" i="1"/>
  <c r="V563" i="1" s="1"/>
  <c r="Y563" i="1" s="1"/>
  <c r="AH613" i="1"/>
  <c r="AM521" i="1"/>
  <c r="AA523" i="1"/>
  <c r="AB523" i="1" s="1"/>
  <c r="BA523" i="1"/>
  <c r="AM525" i="1"/>
  <c r="AA527" i="1"/>
  <c r="AB527" i="1" s="1"/>
  <c r="BA527" i="1"/>
  <c r="AM529" i="1"/>
  <c r="AA531" i="1"/>
  <c r="AB531" i="1" s="1"/>
  <c r="BA531" i="1"/>
  <c r="AM533" i="1"/>
  <c r="AA535" i="1"/>
  <c r="AB535" i="1" s="1"/>
  <c r="BA535" i="1"/>
  <c r="AH538" i="1"/>
  <c r="BA538" i="1"/>
  <c r="Z539" i="1"/>
  <c r="AA544" i="1"/>
  <c r="AB544" i="1" s="1"/>
  <c r="Z548" i="1"/>
  <c r="BD550" i="1"/>
  <c r="AL552" i="1"/>
  <c r="BA552" i="1"/>
  <c r="BD554" i="1"/>
  <c r="AL556" i="1"/>
  <c r="BA556" i="1"/>
  <c r="AL568" i="1"/>
  <c r="BA568" i="1"/>
  <c r="AH573" i="1"/>
  <c r="AH577" i="1"/>
  <c r="AA578" i="1"/>
  <c r="AB578" i="1" s="1"/>
  <c r="BD579" i="1"/>
  <c r="Z579" i="1"/>
  <c r="AH582" i="1"/>
  <c r="AH583" i="1"/>
  <c r="AH593" i="1"/>
  <c r="AK594" i="1"/>
  <c r="AC602" i="1"/>
  <c r="AG602" i="1" s="1"/>
  <c r="AJ602" i="1"/>
  <c r="AI602" i="1"/>
  <c r="AC630" i="1"/>
  <c r="AG630" i="1" s="1"/>
  <c r="AJ630" i="1"/>
  <c r="AI630" i="1"/>
  <c r="AC653" i="1"/>
  <c r="AG653" i="1" s="1"/>
  <c r="AJ653" i="1"/>
  <c r="AI653" i="1"/>
  <c r="Z500" i="1"/>
  <c r="BD502" i="1"/>
  <c r="Z504" i="1"/>
  <c r="BD506" i="1"/>
  <c r="Z508" i="1"/>
  <c r="BD510" i="1"/>
  <c r="Z512" i="1"/>
  <c r="BD514" i="1"/>
  <c r="Z516" i="1"/>
  <c r="BD518" i="1"/>
  <c r="Z520" i="1"/>
  <c r="BD522" i="1"/>
  <c r="Z524" i="1"/>
  <c r="BD526" i="1"/>
  <c r="Z528" i="1"/>
  <c r="BD530" i="1"/>
  <c r="Z532" i="1"/>
  <c r="BD534" i="1"/>
  <c r="Z536" i="1"/>
  <c r="Z538" i="1"/>
  <c r="BD539" i="1"/>
  <c r="BD540" i="1"/>
  <c r="AA542" i="1"/>
  <c r="AB542" i="1" s="1"/>
  <c r="X542" i="1" s="1"/>
  <c r="V542" i="1" s="1"/>
  <c r="Y542" i="1" s="1"/>
  <c r="S542" i="1" s="1"/>
  <c r="T542" i="1" s="1"/>
  <c r="AD543" i="1"/>
  <c r="U545" i="1"/>
  <c r="AH560" i="1"/>
  <c r="AM561" i="1"/>
  <c r="AL561" i="1"/>
  <c r="R561" i="1"/>
  <c r="BA563" i="1"/>
  <c r="R563" i="1"/>
  <c r="AL563" i="1"/>
  <c r="U563" i="1"/>
  <c r="AI564" i="1"/>
  <c r="AC566" i="1"/>
  <c r="AG566" i="1" s="1"/>
  <c r="AJ566" i="1"/>
  <c r="AH566" i="1"/>
  <c r="X566" i="1"/>
  <c r="V566" i="1" s="1"/>
  <c r="Y566" i="1" s="1"/>
  <c r="S566" i="1" s="1"/>
  <c r="T566" i="1" s="1"/>
  <c r="AH567" i="1"/>
  <c r="BA575" i="1"/>
  <c r="R575" i="1"/>
  <c r="AL575" i="1"/>
  <c r="U575" i="1"/>
  <c r="AI576" i="1"/>
  <c r="R577" i="1"/>
  <c r="AL577" i="1"/>
  <c r="AM577" i="1"/>
  <c r="BA577" i="1"/>
  <c r="U577" i="1"/>
  <c r="AH585" i="1"/>
  <c r="Z593" i="1"/>
  <c r="BD593" i="1"/>
  <c r="AH604" i="1"/>
  <c r="AA615" i="1"/>
  <c r="AB615" i="1" s="1"/>
  <c r="U523" i="1"/>
  <c r="U527" i="1"/>
  <c r="U531" i="1"/>
  <c r="U535" i="1"/>
  <c r="R538" i="1"/>
  <c r="AL539" i="1"/>
  <c r="AL545" i="1"/>
  <c r="R545" i="1"/>
  <c r="BD561" i="1"/>
  <c r="Z561" i="1"/>
  <c r="AA563" i="1"/>
  <c r="AB563" i="1" s="1"/>
  <c r="AA564" i="1"/>
  <c r="AB564" i="1" s="1"/>
  <c r="AA575" i="1"/>
  <c r="AB575" i="1" s="1"/>
  <c r="AI575" i="1" s="1"/>
  <c r="AM678" i="1"/>
  <c r="AL678" i="1"/>
  <c r="U678" i="1"/>
  <c r="BA678" i="1"/>
  <c r="R678" i="1"/>
  <c r="X522" i="1"/>
  <c r="V522" i="1" s="1"/>
  <c r="Y522" i="1" s="1"/>
  <c r="S522" i="1" s="1"/>
  <c r="T522" i="1" s="1"/>
  <c r="AL523" i="1"/>
  <c r="X526" i="1"/>
  <c r="V526" i="1" s="1"/>
  <c r="Y526" i="1" s="1"/>
  <c r="S526" i="1" s="1"/>
  <c r="T526" i="1" s="1"/>
  <c r="AL527" i="1"/>
  <c r="X530" i="1"/>
  <c r="V530" i="1" s="1"/>
  <c r="Y530" i="1" s="1"/>
  <c r="S530" i="1" s="1"/>
  <c r="T530" i="1" s="1"/>
  <c r="AL531" i="1"/>
  <c r="X534" i="1"/>
  <c r="V534" i="1" s="1"/>
  <c r="Y534" i="1" s="1"/>
  <c r="AL535" i="1"/>
  <c r="AL538" i="1"/>
  <c r="U539" i="1"/>
  <c r="AM539" i="1"/>
  <c r="R543" i="1"/>
  <c r="AL543" i="1"/>
  <c r="BD545" i="1"/>
  <c r="Z545" i="1"/>
  <c r="AH550" i="1"/>
  <c r="X550" i="1"/>
  <c r="V550" i="1" s="1"/>
  <c r="Y550" i="1" s="1"/>
  <c r="S550" i="1" s="1"/>
  <c r="T550" i="1" s="1"/>
  <c r="U552" i="1"/>
  <c r="AH554" i="1"/>
  <c r="X554" i="1"/>
  <c r="V554" i="1" s="1"/>
  <c r="Y554" i="1" s="1"/>
  <c r="S554" i="1" s="1"/>
  <c r="T554" i="1" s="1"/>
  <c r="U556" i="1"/>
  <c r="AM557" i="1"/>
  <c r="AL557" i="1"/>
  <c r="R557" i="1"/>
  <c r="AL564" i="1"/>
  <c r="BA564" i="1"/>
  <c r="AH568" i="1"/>
  <c r="AM569" i="1"/>
  <c r="AL569" i="1"/>
  <c r="R569" i="1"/>
  <c r="BA571" i="1"/>
  <c r="R571" i="1"/>
  <c r="AL571" i="1"/>
  <c r="U571" i="1"/>
  <c r="AA580" i="1"/>
  <c r="AB580" i="1" s="1"/>
  <c r="AA582" i="1"/>
  <c r="AB582" i="1" s="1"/>
  <c r="AM582" i="1"/>
  <c r="AL582" i="1"/>
  <c r="R582" i="1"/>
  <c r="BA582" i="1"/>
  <c r="U582" i="1"/>
  <c r="AJ586" i="1"/>
  <c r="AC586" i="1"/>
  <c r="AG586" i="1" s="1"/>
  <c r="AH587" i="1"/>
  <c r="AH600" i="1"/>
  <c r="AM607" i="1"/>
  <c r="AL607" i="1"/>
  <c r="U607" i="1"/>
  <c r="BA607" i="1"/>
  <c r="R607" i="1"/>
  <c r="AA505" i="1"/>
  <c r="AB505" i="1" s="1"/>
  <c r="BA505" i="1"/>
  <c r="AA509" i="1"/>
  <c r="AB509" i="1" s="1"/>
  <c r="BA509" i="1"/>
  <c r="AA513" i="1"/>
  <c r="AB513" i="1" s="1"/>
  <c r="AI513" i="1" s="1"/>
  <c r="BA513" i="1"/>
  <c r="AA517" i="1"/>
  <c r="AB517" i="1" s="1"/>
  <c r="BA517" i="1"/>
  <c r="AA521" i="1"/>
  <c r="AB521" i="1" s="1"/>
  <c r="BA521" i="1"/>
  <c r="AA525" i="1"/>
  <c r="AB525" i="1" s="1"/>
  <c r="X525" i="1" s="1"/>
  <c r="V525" i="1" s="1"/>
  <c r="Y525" i="1" s="1"/>
  <c r="S525" i="1" s="1"/>
  <c r="T525" i="1" s="1"/>
  <c r="BA525" i="1"/>
  <c r="AA529" i="1"/>
  <c r="AB529" i="1" s="1"/>
  <c r="BA529" i="1"/>
  <c r="AA533" i="1"/>
  <c r="AB533" i="1" s="1"/>
  <c r="BA533" i="1"/>
  <c r="AA537" i="1"/>
  <c r="AB537" i="1" s="1"/>
  <c r="U538" i="1"/>
  <c r="Z543" i="1"/>
  <c r="BD543" i="1"/>
  <c r="R551" i="1"/>
  <c r="AL551" i="1"/>
  <c r="U551" i="1"/>
  <c r="R555" i="1"/>
  <c r="AL555" i="1"/>
  <c r="U555" i="1"/>
  <c r="BD557" i="1"/>
  <c r="Z557" i="1"/>
  <c r="BA559" i="1"/>
  <c r="R559" i="1"/>
  <c r="AL559" i="1"/>
  <c r="U559" i="1"/>
  <c r="AA562" i="1"/>
  <c r="AB562" i="1" s="1"/>
  <c r="AH562" i="1"/>
  <c r="X562" i="1"/>
  <c r="V562" i="1" s="1"/>
  <c r="Y562" i="1" s="1"/>
  <c r="S562" i="1" s="1"/>
  <c r="T562" i="1" s="1"/>
  <c r="AI567" i="1"/>
  <c r="R568" i="1"/>
  <c r="BD569" i="1"/>
  <c r="Z569" i="1"/>
  <c r="AA571" i="1"/>
  <c r="AB571" i="1" s="1"/>
  <c r="AA588" i="1"/>
  <c r="AB588" i="1" s="1"/>
  <c r="AI588" i="1" s="1"/>
  <c r="AJ590" i="1"/>
  <c r="AC590" i="1"/>
  <c r="AG590" i="1" s="1"/>
  <c r="AH540" i="1"/>
  <c r="BD541" i="1"/>
  <c r="R547" i="1"/>
  <c r="AL547" i="1"/>
  <c r="U548" i="1"/>
  <c r="BA548" i="1"/>
  <c r="AL549" i="1"/>
  <c r="R549" i="1"/>
  <c r="AM552" i="1"/>
  <c r="AD553" i="1"/>
  <c r="AL553" i="1"/>
  <c r="R553" i="1"/>
  <c r="AM556" i="1"/>
  <c r="AA559" i="1"/>
  <c r="AB559" i="1" s="1"/>
  <c r="Z560" i="1"/>
  <c r="U561" i="1"/>
  <c r="BD564" i="1"/>
  <c r="AK566" i="1"/>
  <c r="U568" i="1"/>
  <c r="AM568" i="1"/>
  <c r="Z572" i="1"/>
  <c r="BD572" i="1"/>
  <c r="AM573" i="1"/>
  <c r="AL573" i="1"/>
  <c r="R573" i="1"/>
  <c r="BD576" i="1"/>
  <c r="Z589" i="1"/>
  <c r="BD589" i="1"/>
  <c r="BA539" i="1"/>
  <c r="AM545" i="1"/>
  <c r="Z547" i="1"/>
  <c r="BD547" i="1"/>
  <c r="BD549" i="1"/>
  <c r="Z549" i="1"/>
  <c r="Z552" i="1"/>
  <c r="BD553" i="1"/>
  <c r="Z553" i="1"/>
  <c r="Z556" i="1"/>
  <c r="AA558" i="1"/>
  <c r="AB558" i="1" s="1"/>
  <c r="AL560" i="1"/>
  <c r="BA560" i="1"/>
  <c r="AM563" i="1"/>
  <c r="AM565" i="1"/>
  <c r="AL565" i="1"/>
  <c r="R565" i="1"/>
  <c r="AI566" i="1"/>
  <c r="BA567" i="1"/>
  <c r="R567" i="1"/>
  <c r="AL567" i="1"/>
  <c r="U567" i="1"/>
  <c r="AA570" i="1"/>
  <c r="AB570" i="1" s="1"/>
  <c r="AH570" i="1"/>
  <c r="BD573" i="1"/>
  <c r="Z573" i="1"/>
  <c r="AK574" i="1"/>
  <c r="AM575" i="1"/>
  <c r="BA578" i="1"/>
  <c r="AM578" i="1"/>
  <c r="AL578" i="1"/>
  <c r="R578" i="1"/>
  <c r="AI580" i="1"/>
  <c r="BD584" i="1"/>
  <c r="Z584" i="1"/>
  <c r="AH586" i="1"/>
  <c r="X586" i="1"/>
  <c r="V586" i="1" s="1"/>
  <c r="Y586" i="1" s="1"/>
  <c r="S586" i="1" s="1"/>
  <c r="T586" i="1" s="1"/>
  <c r="BD587" i="1"/>
  <c r="Z587" i="1"/>
  <c r="AA592" i="1"/>
  <c r="AB592" i="1" s="1"/>
  <c r="X544" i="1"/>
  <c r="V544" i="1" s="1"/>
  <c r="Y544" i="1" s="1"/>
  <c r="S544" i="1" s="1"/>
  <c r="T544" i="1" s="1"/>
  <c r="AH558" i="1"/>
  <c r="X558" i="1"/>
  <c r="V558" i="1" s="1"/>
  <c r="Y558" i="1" s="1"/>
  <c r="S558" i="1" s="1"/>
  <c r="T558" i="1" s="1"/>
  <c r="AH559" i="1"/>
  <c r="X559" i="1"/>
  <c r="V559" i="1" s="1"/>
  <c r="Y559" i="1" s="1"/>
  <c r="S559" i="1" s="1"/>
  <c r="T559" i="1" s="1"/>
  <c r="AI563" i="1"/>
  <c r="BD565" i="1"/>
  <c r="Z565" i="1"/>
  <c r="AA567" i="1"/>
  <c r="AB567" i="1" s="1"/>
  <c r="X567" i="1" s="1"/>
  <c r="V567" i="1" s="1"/>
  <c r="Y567" i="1" s="1"/>
  <c r="S567" i="1" s="1"/>
  <c r="T567" i="1" s="1"/>
  <c r="Z568" i="1"/>
  <c r="AC574" i="1"/>
  <c r="AG574" i="1" s="1"/>
  <c r="AJ574" i="1"/>
  <c r="AH574" i="1"/>
  <c r="X574" i="1"/>
  <c r="V574" i="1" s="1"/>
  <c r="Y574" i="1" s="1"/>
  <c r="S574" i="1" s="1"/>
  <c r="T574" i="1" s="1"/>
  <c r="AH575" i="1"/>
  <c r="X580" i="1"/>
  <c r="V580" i="1" s="1"/>
  <c r="Y580" i="1" s="1"/>
  <c r="S580" i="1" s="1"/>
  <c r="T580" i="1" s="1"/>
  <c r="AH588" i="1"/>
  <c r="AH608" i="1"/>
  <c r="BA572" i="1"/>
  <c r="AM574" i="1"/>
  <c r="AA576" i="1"/>
  <c r="AB576" i="1" s="1"/>
  <c r="BD578" i="1"/>
  <c r="R581" i="1"/>
  <c r="AL581" i="1"/>
  <c r="BD583" i="1"/>
  <c r="Z583" i="1"/>
  <c r="AL591" i="1"/>
  <c r="U591" i="1"/>
  <c r="R591" i="1"/>
  <c r="AI592" i="1"/>
  <c r="AL595" i="1"/>
  <c r="U595" i="1"/>
  <c r="R595" i="1"/>
  <c r="AH598" i="1"/>
  <c r="X598" i="1"/>
  <c r="V598" i="1" s="1"/>
  <c r="Y598" i="1" s="1"/>
  <c r="S598" i="1" s="1"/>
  <c r="T598" i="1" s="1"/>
  <c r="Z609" i="1"/>
  <c r="BD609" i="1"/>
  <c r="AH611" i="1"/>
  <c r="AH617" i="1"/>
  <c r="AA617" i="1"/>
  <c r="AB617" i="1" s="1"/>
  <c r="AA619" i="1"/>
  <c r="AB619" i="1" s="1"/>
  <c r="U632" i="1"/>
  <c r="BA632" i="1"/>
  <c r="R632" i="1"/>
  <c r="AM632" i="1"/>
  <c r="AL632" i="1"/>
  <c r="AH654" i="1"/>
  <c r="AH708" i="1"/>
  <c r="AH762" i="1"/>
  <c r="X763" i="1"/>
  <c r="V763" i="1" s="1"/>
  <c r="Y763" i="1" s="1"/>
  <c r="AA763" i="1"/>
  <c r="AB763" i="1" s="1"/>
  <c r="AH763" i="1"/>
  <c r="BD551" i="1"/>
  <c r="BD555" i="1"/>
  <c r="BD559" i="1"/>
  <c r="BD563" i="1"/>
  <c r="BD567" i="1"/>
  <c r="BD571" i="1"/>
  <c r="BD575" i="1"/>
  <c r="AL579" i="1"/>
  <c r="R579" i="1"/>
  <c r="Z581" i="1"/>
  <c r="BD581" i="1"/>
  <c r="AL587" i="1"/>
  <c r="R587" i="1"/>
  <c r="U588" i="1"/>
  <c r="BA588" i="1"/>
  <c r="R589" i="1"/>
  <c r="AL589" i="1"/>
  <c r="BD591" i="1"/>
  <c r="AD593" i="1"/>
  <c r="R593" i="1"/>
  <c r="AL593" i="1"/>
  <c r="BD595" i="1"/>
  <c r="AL599" i="1"/>
  <c r="U599" i="1"/>
  <c r="BA599" i="1"/>
  <c r="R599" i="1"/>
  <c r="U601" i="1"/>
  <c r="AH607" i="1"/>
  <c r="AL614" i="1"/>
  <c r="U614" i="1"/>
  <c r="AM614" i="1"/>
  <c r="R614" i="1"/>
  <c r="BA614" i="1"/>
  <c r="R617" i="1"/>
  <c r="BA617" i="1"/>
  <c r="U617" i="1"/>
  <c r="AM617" i="1"/>
  <c r="AL617" i="1"/>
  <c r="AH620" i="1"/>
  <c r="AJ621" i="1"/>
  <c r="AK621" i="1" s="1"/>
  <c r="AI621" i="1"/>
  <c r="AH623" i="1"/>
  <c r="AM642" i="1"/>
  <c r="AL642" i="1"/>
  <c r="U642" i="1"/>
  <c r="R642" i="1"/>
  <c r="BA642" i="1"/>
  <c r="AA689" i="1"/>
  <c r="AB689" i="1" s="1"/>
  <c r="AH689" i="1"/>
  <c r="X689" i="1"/>
  <c r="V689" i="1" s="1"/>
  <c r="Y689" i="1" s="1"/>
  <c r="AA690" i="1"/>
  <c r="AB690" i="1" s="1"/>
  <c r="Z577" i="1"/>
  <c r="BD577" i="1"/>
  <c r="AM583" i="1"/>
  <c r="BD588" i="1"/>
  <c r="BD600" i="1"/>
  <c r="Z600" i="1"/>
  <c r="BA605" i="1"/>
  <c r="R605" i="1"/>
  <c r="AM605" i="1"/>
  <c r="AL605" i="1"/>
  <c r="AH606" i="1"/>
  <c r="X606" i="1"/>
  <c r="V606" i="1" s="1"/>
  <c r="Y606" i="1" s="1"/>
  <c r="S606" i="1" s="1"/>
  <c r="T606" i="1" s="1"/>
  <c r="AH610" i="1"/>
  <c r="BD611" i="1"/>
  <c r="AM613" i="1"/>
  <c r="AL613" i="1"/>
  <c r="U613" i="1"/>
  <c r="BA613" i="1"/>
  <c r="R613" i="1"/>
  <c r="AH631" i="1"/>
  <c r="X592" i="1"/>
  <c r="V592" i="1" s="1"/>
  <c r="Y592" i="1" s="1"/>
  <c r="AL592" i="1"/>
  <c r="BA592" i="1"/>
  <c r="AH596" i="1"/>
  <c r="BD596" i="1"/>
  <c r="Z596" i="1"/>
  <c r="R601" i="1"/>
  <c r="AM601" i="1"/>
  <c r="AL601" i="1"/>
  <c r="Z605" i="1"/>
  <c r="BD605" i="1"/>
  <c r="AC606" i="1"/>
  <c r="AG606" i="1" s="1"/>
  <c r="AJ606" i="1"/>
  <c r="AL610" i="1"/>
  <c r="R610" i="1"/>
  <c r="BA610" i="1"/>
  <c r="AM610" i="1"/>
  <c r="U610" i="1"/>
  <c r="X619" i="1"/>
  <c r="V619" i="1" s="1"/>
  <c r="Y619" i="1" s="1"/>
  <c r="S619" i="1" s="1"/>
  <c r="T619" i="1" s="1"/>
  <c r="AH619" i="1"/>
  <c r="Z629" i="1"/>
  <c r="BD629" i="1"/>
  <c r="AH636" i="1"/>
  <c r="X636" i="1"/>
  <c r="V636" i="1" s="1"/>
  <c r="Y636" i="1" s="1"/>
  <c r="S636" i="1" s="1"/>
  <c r="T636" i="1" s="1"/>
  <c r="AA642" i="1"/>
  <c r="AB642" i="1" s="1"/>
  <c r="AH643" i="1"/>
  <c r="AH652" i="1"/>
  <c r="AM579" i="1"/>
  <c r="AD583" i="1"/>
  <c r="R584" i="1"/>
  <c r="U585" i="1"/>
  <c r="AM587" i="1"/>
  <c r="AM588" i="1"/>
  <c r="AM589" i="1"/>
  <c r="AM593" i="1"/>
  <c r="AC594" i="1"/>
  <c r="AG594" i="1" s="1"/>
  <c r="R597" i="1"/>
  <c r="AM597" i="1"/>
  <c r="AL597" i="1"/>
  <c r="Z601" i="1"/>
  <c r="BD601" i="1"/>
  <c r="AH603" i="1"/>
  <c r="BD610" i="1"/>
  <c r="Z610" i="1"/>
  <c r="AD581" i="1"/>
  <c r="U583" i="1"/>
  <c r="R585" i="1"/>
  <c r="AL585" i="1"/>
  <c r="R592" i="1"/>
  <c r="BD592" i="1"/>
  <c r="Z597" i="1"/>
  <c r="BD597" i="1"/>
  <c r="AM603" i="1"/>
  <c r="AL603" i="1"/>
  <c r="U603" i="1"/>
  <c r="BA603" i="1"/>
  <c r="R603" i="1"/>
  <c r="BD604" i="1"/>
  <c r="AH612" i="1"/>
  <c r="X618" i="1"/>
  <c r="V618" i="1" s="1"/>
  <c r="Y618" i="1" s="1"/>
  <c r="AA618" i="1"/>
  <c r="AB618" i="1" s="1"/>
  <c r="AH618" i="1"/>
  <c r="AM622" i="1"/>
  <c r="AL622" i="1"/>
  <c r="U622" i="1"/>
  <c r="BA622" i="1"/>
  <c r="R622" i="1"/>
  <c r="AH635" i="1"/>
  <c r="X635" i="1"/>
  <c r="V635" i="1" s="1"/>
  <c r="Y635" i="1" s="1"/>
  <c r="S635" i="1" s="1"/>
  <c r="T635" i="1" s="1"/>
  <c r="BA641" i="1"/>
  <c r="R641" i="1"/>
  <c r="AM641" i="1"/>
  <c r="AL641" i="1"/>
  <c r="U641" i="1"/>
  <c r="AJ655" i="1"/>
  <c r="AI655" i="1"/>
  <c r="AC655" i="1"/>
  <c r="AG655" i="1" s="1"/>
  <c r="AI661" i="1"/>
  <c r="AL583" i="1"/>
  <c r="R583" i="1"/>
  <c r="Z585" i="1"/>
  <c r="BD585" i="1"/>
  <c r="AH590" i="1"/>
  <c r="X590" i="1"/>
  <c r="V590" i="1" s="1"/>
  <c r="Y590" i="1" s="1"/>
  <c r="S590" i="1" s="1"/>
  <c r="T590" i="1" s="1"/>
  <c r="AH591" i="1"/>
  <c r="U592" i="1"/>
  <c r="AH592" i="1"/>
  <c r="AH594" i="1"/>
  <c r="X594" i="1"/>
  <c r="V594" i="1" s="1"/>
  <c r="Y594" i="1" s="1"/>
  <c r="S594" i="1" s="1"/>
  <c r="T594" i="1" s="1"/>
  <c r="AH595" i="1"/>
  <c r="AH597" i="1"/>
  <c r="AA598" i="1"/>
  <c r="AB598" i="1" s="1"/>
  <c r="AH599" i="1"/>
  <c r="AH602" i="1"/>
  <c r="AK602" i="1" s="1"/>
  <c r="X602" i="1"/>
  <c r="V602" i="1" s="1"/>
  <c r="Y602" i="1" s="1"/>
  <c r="S602" i="1" s="1"/>
  <c r="T602" i="1" s="1"/>
  <c r="AK606" i="1"/>
  <c r="BA609" i="1"/>
  <c r="R609" i="1"/>
  <c r="AM609" i="1"/>
  <c r="AL609" i="1"/>
  <c r="AH616" i="1"/>
  <c r="AI631" i="1"/>
  <c r="Z591" i="1"/>
  <c r="Z595" i="1"/>
  <c r="Z599" i="1"/>
  <c r="Z603" i="1"/>
  <c r="Z607" i="1"/>
  <c r="Z613" i="1"/>
  <c r="R615" i="1"/>
  <c r="BD619" i="1"/>
  <c r="AH621" i="1"/>
  <c r="X621" i="1"/>
  <c r="V621" i="1" s="1"/>
  <c r="Y621" i="1" s="1"/>
  <c r="AA627" i="1"/>
  <c r="AB627" i="1" s="1"/>
  <c r="AA632" i="1"/>
  <c r="AB632" i="1" s="1"/>
  <c r="AI632" i="1" s="1"/>
  <c r="AH633" i="1"/>
  <c r="AD639" i="1"/>
  <c r="Z641" i="1"/>
  <c r="BD641" i="1"/>
  <c r="U644" i="1"/>
  <c r="BA644" i="1"/>
  <c r="R644" i="1"/>
  <c r="AD647" i="1"/>
  <c r="AD659" i="1"/>
  <c r="AA660" i="1"/>
  <c r="AB660" i="1" s="1"/>
  <c r="AH664" i="1"/>
  <c r="BA612" i="1"/>
  <c r="AL615" i="1"/>
  <c r="AM618" i="1"/>
  <c r="AL618" i="1"/>
  <c r="AI623" i="1"/>
  <c r="U624" i="1"/>
  <c r="BA624" i="1"/>
  <c r="R624" i="1"/>
  <c r="AH628" i="1"/>
  <c r="BA633" i="1"/>
  <c r="R633" i="1"/>
  <c r="AM633" i="1"/>
  <c r="AL633" i="1"/>
  <c r="AM634" i="1"/>
  <c r="AL634" i="1"/>
  <c r="U634" i="1"/>
  <c r="AA639" i="1"/>
  <c r="AB639" i="1" s="1"/>
  <c r="AL640" i="1"/>
  <c r="AA644" i="1"/>
  <c r="AB644" i="1" s="1"/>
  <c r="X644" i="1" s="1"/>
  <c r="V644" i="1" s="1"/>
  <c r="Y644" i="1" s="1"/>
  <c r="S644" i="1" s="1"/>
  <c r="T644" i="1" s="1"/>
  <c r="AA647" i="1"/>
  <c r="AB647" i="1" s="1"/>
  <c r="AL648" i="1"/>
  <c r="AH651" i="1"/>
  <c r="U653" i="1"/>
  <c r="BA653" i="1"/>
  <c r="AM653" i="1"/>
  <c r="AL653" i="1"/>
  <c r="R653" i="1"/>
  <c r="AC657" i="1"/>
  <c r="AG657" i="1" s="1"/>
  <c r="AI657" i="1"/>
  <c r="U657" i="1"/>
  <c r="BA657" i="1"/>
  <c r="AM657" i="1"/>
  <c r="AH663" i="1"/>
  <c r="BA664" i="1"/>
  <c r="R664" i="1"/>
  <c r="AM664" i="1"/>
  <c r="AL664" i="1"/>
  <c r="U664" i="1"/>
  <c r="BD598" i="1"/>
  <c r="BD602" i="1"/>
  <c r="Z604" i="1"/>
  <c r="BD606" i="1"/>
  <c r="Z608" i="1"/>
  <c r="AA614" i="1"/>
  <c r="AB614" i="1" s="1"/>
  <c r="U615" i="1"/>
  <c r="AM615" i="1"/>
  <c r="BA618" i="1"/>
  <c r="BA620" i="1"/>
  <c r="R620" i="1"/>
  <c r="R621" i="1"/>
  <c r="AM621" i="1"/>
  <c r="AA624" i="1"/>
  <c r="AB624" i="1" s="1"/>
  <c r="AH625" i="1"/>
  <c r="X626" i="1"/>
  <c r="V626" i="1" s="1"/>
  <c r="Y626" i="1" s="1"/>
  <c r="S626" i="1" s="1"/>
  <c r="T626" i="1" s="1"/>
  <c r="Z633" i="1"/>
  <c r="BD633" i="1"/>
  <c r="AA634" i="1"/>
  <c r="AB634" i="1" s="1"/>
  <c r="X634" i="1" s="1"/>
  <c r="V634" i="1" s="1"/>
  <c r="Y634" i="1" s="1"/>
  <c r="S634" i="1" s="1"/>
  <c r="T634" i="1" s="1"/>
  <c r="BA634" i="1"/>
  <c r="U636" i="1"/>
  <c r="BA636" i="1"/>
  <c r="R636" i="1"/>
  <c r="AH640" i="1"/>
  <c r="X640" i="1"/>
  <c r="V640" i="1" s="1"/>
  <c r="Y640" i="1" s="1"/>
  <c r="AH648" i="1"/>
  <c r="BA649" i="1"/>
  <c r="R649" i="1"/>
  <c r="AM649" i="1"/>
  <c r="AL649" i="1"/>
  <c r="AH667" i="1"/>
  <c r="U668" i="1"/>
  <c r="BA668" i="1"/>
  <c r="R668" i="1"/>
  <c r="AM668" i="1"/>
  <c r="AL668" i="1"/>
  <c r="BA596" i="1"/>
  <c r="BA600" i="1"/>
  <c r="BA604" i="1"/>
  <c r="BA608" i="1"/>
  <c r="BA611" i="1"/>
  <c r="Z612" i="1"/>
  <c r="AI619" i="1"/>
  <c r="Z620" i="1"/>
  <c r="BA625" i="1"/>
  <c r="R625" i="1"/>
  <c r="AM625" i="1"/>
  <c r="AL625" i="1"/>
  <c r="AM626" i="1"/>
  <c r="AL626" i="1"/>
  <c r="U626" i="1"/>
  <c r="AA631" i="1"/>
  <c r="AB631" i="1" s="1"/>
  <c r="AA636" i="1"/>
  <c r="AB636" i="1" s="1"/>
  <c r="AH637" i="1"/>
  <c r="X638" i="1"/>
  <c r="V638" i="1" s="1"/>
  <c r="Y638" i="1" s="1"/>
  <c r="S638" i="1" s="1"/>
  <c r="T638" i="1" s="1"/>
  <c r="AD643" i="1"/>
  <c r="X646" i="1"/>
  <c r="V646" i="1" s="1"/>
  <c r="Y646" i="1" s="1"/>
  <c r="S646" i="1" s="1"/>
  <c r="T646" i="1" s="1"/>
  <c r="Z649" i="1"/>
  <c r="BD649" i="1"/>
  <c r="AL650" i="1"/>
  <c r="BA650" i="1"/>
  <c r="U650" i="1"/>
  <c r="AM650" i="1"/>
  <c r="AH659" i="1"/>
  <c r="X662" i="1"/>
  <c r="V662" i="1" s="1"/>
  <c r="Y662" i="1" s="1"/>
  <c r="AH662" i="1"/>
  <c r="AA668" i="1"/>
  <c r="AB668" i="1" s="1"/>
  <c r="Z611" i="1"/>
  <c r="BD612" i="1"/>
  <c r="Z616" i="1"/>
  <c r="AD623" i="1"/>
  <c r="Z625" i="1"/>
  <c r="BD625" i="1"/>
  <c r="AA626" i="1"/>
  <c r="AB626" i="1" s="1"/>
  <c r="AI627" i="1"/>
  <c r="U628" i="1"/>
  <c r="BA628" i="1"/>
  <c r="R628" i="1"/>
  <c r="AH632" i="1"/>
  <c r="X632" i="1"/>
  <c r="V632" i="1" s="1"/>
  <c r="Y632" i="1" s="1"/>
  <c r="BA637" i="1"/>
  <c r="R637" i="1"/>
  <c r="AM637" i="1"/>
  <c r="AL637" i="1"/>
  <c r="AK638" i="1"/>
  <c r="AM638" i="1"/>
  <c r="AL638" i="1"/>
  <c r="U638" i="1"/>
  <c r="AA643" i="1"/>
  <c r="AB643" i="1" s="1"/>
  <c r="AL644" i="1"/>
  <c r="BA645" i="1"/>
  <c r="R645" i="1"/>
  <c r="AM645" i="1"/>
  <c r="AL645" i="1"/>
  <c r="AK646" i="1"/>
  <c r="AM646" i="1"/>
  <c r="AL646" i="1"/>
  <c r="U646" i="1"/>
  <c r="BD650" i="1"/>
  <c r="Z650" i="1"/>
  <c r="BD651" i="1"/>
  <c r="AH656" i="1"/>
  <c r="AA661" i="1"/>
  <c r="AB661" i="1" s="1"/>
  <c r="AA673" i="1"/>
  <c r="AB673" i="1" s="1"/>
  <c r="X673" i="1" s="1"/>
  <c r="V673" i="1" s="1"/>
  <c r="Y673" i="1" s="1"/>
  <c r="S673" i="1" s="1"/>
  <c r="T673" i="1" s="1"/>
  <c r="AH673" i="1"/>
  <c r="AA674" i="1"/>
  <c r="AB674" i="1" s="1"/>
  <c r="AH703" i="1"/>
  <c r="X615" i="1"/>
  <c r="V615" i="1" s="1"/>
  <c r="Y615" i="1" s="1"/>
  <c r="AA623" i="1"/>
  <c r="AB623" i="1" s="1"/>
  <c r="AA628" i="1"/>
  <c r="AB628" i="1" s="1"/>
  <c r="AH629" i="1"/>
  <c r="X630" i="1"/>
  <c r="V630" i="1" s="1"/>
  <c r="Y630" i="1" s="1"/>
  <c r="S630" i="1" s="1"/>
  <c r="T630" i="1" s="1"/>
  <c r="Z637" i="1"/>
  <c r="BD637" i="1"/>
  <c r="AC638" i="1"/>
  <c r="AG638" i="1" s="1"/>
  <c r="AJ638" i="1"/>
  <c r="AI639" i="1"/>
  <c r="U640" i="1"/>
  <c r="BA640" i="1"/>
  <c r="R640" i="1"/>
  <c r="AH644" i="1"/>
  <c r="Z645" i="1"/>
  <c r="BD645" i="1"/>
  <c r="AC646" i="1"/>
  <c r="AG646" i="1" s="1"/>
  <c r="AJ646" i="1"/>
  <c r="AI647" i="1"/>
  <c r="U648" i="1"/>
  <c r="BA648" i="1"/>
  <c r="R648" i="1"/>
  <c r="X653" i="1"/>
  <c r="V653" i="1" s="1"/>
  <c r="Y653" i="1" s="1"/>
  <c r="S653" i="1" s="1"/>
  <c r="T653" i="1" s="1"/>
  <c r="AH653" i="1"/>
  <c r="X655" i="1"/>
  <c r="V655" i="1" s="1"/>
  <c r="Y655" i="1" s="1"/>
  <c r="S655" i="1" s="1"/>
  <c r="T655" i="1" s="1"/>
  <c r="AH655" i="1"/>
  <c r="AH658" i="1"/>
  <c r="AA662" i="1"/>
  <c r="AB662" i="1" s="1"/>
  <c r="AI665" i="1"/>
  <c r="AM666" i="1"/>
  <c r="AL666" i="1"/>
  <c r="BA666" i="1"/>
  <c r="U666" i="1"/>
  <c r="R666" i="1"/>
  <c r="U612" i="1"/>
  <c r="AM612" i="1"/>
  <c r="R618" i="1"/>
  <c r="AL619" i="1"/>
  <c r="U619" i="1"/>
  <c r="BA619" i="1"/>
  <c r="AL620" i="1"/>
  <c r="AL621" i="1"/>
  <c r="AA622" i="1"/>
  <c r="AB622" i="1" s="1"/>
  <c r="AH624" i="1"/>
  <c r="AM624" i="1"/>
  <c r="BA629" i="1"/>
  <c r="R629" i="1"/>
  <c r="AM629" i="1"/>
  <c r="AL629" i="1"/>
  <c r="AK630" i="1"/>
  <c r="AM630" i="1"/>
  <c r="AL630" i="1"/>
  <c r="U630" i="1"/>
  <c r="U633" i="1"/>
  <c r="R634" i="1"/>
  <c r="AA635" i="1"/>
  <c r="AB635" i="1" s="1"/>
  <c r="AL636" i="1"/>
  <c r="X639" i="1"/>
  <c r="V639" i="1" s="1"/>
  <c r="Y639" i="1" s="1"/>
  <c r="S639" i="1" s="1"/>
  <c r="T639" i="1" s="1"/>
  <c r="AA640" i="1"/>
  <c r="AB640" i="1" s="1"/>
  <c r="AH641" i="1"/>
  <c r="X642" i="1"/>
  <c r="V642" i="1" s="1"/>
  <c r="Y642" i="1" s="1"/>
  <c r="S642" i="1" s="1"/>
  <c r="T642" i="1" s="1"/>
  <c r="X647" i="1"/>
  <c r="V647" i="1" s="1"/>
  <c r="Y647" i="1" s="1"/>
  <c r="S647" i="1" s="1"/>
  <c r="T647" i="1" s="1"/>
  <c r="AA648" i="1"/>
  <c r="AB648" i="1" s="1"/>
  <c r="U649" i="1"/>
  <c r="AH650" i="1"/>
  <c r="AK655" i="1"/>
  <c r="AL657" i="1"/>
  <c r="AL658" i="1"/>
  <c r="BA658" i="1"/>
  <c r="R658" i="1"/>
  <c r="AM658" i="1"/>
  <c r="BD663" i="1"/>
  <c r="AJ665" i="1"/>
  <c r="U684" i="1"/>
  <c r="BA684" i="1"/>
  <c r="R684" i="1"/>
  <c r="AM684" i="1"/>
  <c r="AL684" i="1"/>
  <c r="AH672" i="1"/>
  <c r="BA673" i="1"/>
  <c r="R673" i="1"/>
  <c r="AM673" i="1"/>
  <c r="AL673" i="1"/>
  <c r="U673" i="1"/>
  <c r="X682" i="1"/>
  <c r="V682" i="1" s="1"/>
  <c r="Y682" i="1" s="1"/>
  <c r="S682" i="1" s="1"/>
  <c r="T682" i="1" s="1"/>
  <c r="AA684" i="1"/>
  <c r="AB684" i="1" s="1"/>
  <c r="AH688" i="1"/>
  <c r="BA689" i="1"/>
  <c r="R689" i="1"/>
  <c r="AM689" i="1"/>
  <c r="AL689" i="1"/>
  <c r="U689" i="1"/>
  <c r="AH695" i="1"/>
  <c r="AH696" i="1"/>
  <c r="AH697" i="1"/>
  <c r="AC698" i="1"/>
  <c r="AG698" i="1" s="1"/>
  <c r="AJ698" i="1"/>
  <c r="AK698" i="1" s="1"/>
  <c r="AI698" i="1"/>
  <c r="AL654" i="1"/>
  <c r="BA654" i="1"/>
  <c r="R656" i="1"/>
  <c r="AM656" i="1"/>
  <c r="AM661" i="1"/>
  <c r="AL662" i="1"/>
  <c r="BA662" i="1"/>
  <c r="AA664" i="1"/>
  <c r="AB664" i="1" s="1"/>
  <c r="AM665" i="1"/>
  <c r="U672" i="1"/>
  <c r="BA672" i="1"/>
  <c r="R672" i="1"/>
  <c r="AM672" i="1"/>
  <c r="AA677" i="1"/>
  <c r="AB677" i="1" s="1"/>
  <c r="X677" i="1" s="1"/>
  <c r="V677" i="1" s="1"/>
  <c r="Y677" i="1" s="1"/>
  <c r="S677" i="1" s="1"/>
  <c r="T677" i="1" s="1"/>
  <c r="AH677" i="1"/>
  <c r="AA678" i="1"/>
  <c r="AB678" i="1" s="1"/>
  <c r="AM682" i="1"/>
  <c r="AL682" i="1"/>
  <c r="U682" i="1"/>
  <c r="BA682" i="1"/>
  <c r="U688" i="1"/>
  <c r="BA688" i="1"/>
  <c r="R688" i="1"/>
  <c r="AM688" i="1"/>
  <c r="AA693" i="1"/>
  <c r="AB693" i="1" s="1"/>
  <c r="X693" i="1" s="1"/>
  <c r="V693" i="1" s="1"/>
  <c r="Y693" i="1" s="1"/>
  <c r="S693" i="1" s="1"/>
  <c r="T693" i="1" s="1"/>
  <c r="AH693" i="1"/>
  <c r="AH724" i="1"/>
  <c r="AA724" i="1"/>
  <c r="AB724" i="1" s="1"/>
  <c r="BA623" i="1"/>
  <c r="BA627" i="1"/>
  <c r="BA631" i="1"/>
  <c r="BA635" i="1"/>
  <c r="BA639" i="1"/>
  <c r="BA643" i="1"/>
  <c r="BA647" i="1"/>
  <c r="U655" i="1"/>
  <c r="Z656" i="1"/>
  <c r="BD658" i="1"/>
  <c r="BD664" i="1"/>
  <c r="AK665" i="1"/>
  <c r="AA672" i="1"/>
  <c r="AB672" i="1" s="1"/>
  <c r="AH676" i="1"/>
  <c r="BA677" i="1"/>
  <c r="R677" i="1"/>
  <c r="AM677" i="1"/>
  <c r="AL677" i="1"/>
  <c r="U677" i="1"/>
  <c r="AI682" i="1"/>
  <c r="AA688" i="1"/>
  <c r="AB688" i="1" s="1"/>
  <c r="X688" i="1" s="1"/>
  <c r="V688" i="1" s="1"/>
  <c r="Y688" i="1" s="1"/>
  <c r="S688" i="1" s="1"/>
  <c r="T688" i="1" s="1"/>
  <c r="AH692" i="1"/>
  <c r="BA693" i="1"/>
  <c r="R693" i="1"/>
  <c r="AM693" i="1"/>
  <c r="AL693" i="1"/>
  <c r="U693" i="1"/>
  <c r="Z697" i="1"/>
  <c r="BD697" i="1"/>
  <c r="AH699" i="1"/>
  <c r="AH710" i="1"/>
  <c r="X710" i="1"/>
  <c r="V710" i="1" s="1"/>
  <c r="Y710" i="1" s="1"/>
  <c r="AA711" i="1"/>
  <c r="AB711" i="1" s="1"/>
  <c r="Z652" i="1"/>
  <c r="AH661" i="1"/>
  <c r="X661" i="1"/>
  <c r="V661" i="1" s="1"/>
  <c r="Y661" i="1" s="1"/>
  <c r="R662" i="1"/>
  <c r="AM670" i="1"/>
  <c r="AL670" i="1"/>
  <c r="U670" i="1"/>
  <c r="BA670" i="1"/>
  <c r="U676" i="1"/>
  <c r="BA676" i="1"/>
  <c r="R676" i="1"/>
  <c r="AM676" i="1"/>
  <c r="AA681" i="1"/>
  <c r="AB681" i="1" s="1"/>
  <c r="X681" i="1" s="1"/>
  <c r="V681" i="1" s="1"/>
  <c r="Y681" i="1" s="1"/>
  <c r="S681" i="1" s="1"/>
  <c r="T681" i="1" s="1"/>
  <c r="AH681" i="1"/>
  <c r="AA682" i="1"/>
  <c r="AB682" i="1" s="1"/>
  <c r="AM686" i="1"/>
  <c r="AL686" i="1"/>
  <c r="U686" i="1"/>
  <c r="BA686" i="1"/>
  <c r="U692" i="1"/>
  <c r="BA692" i="1"/>
  <c r="R692" i="1"/>
  <c r="AM692" i="1"/>
  <c r="Z701" i="1"/>
  <c r="BD701" i="1"/>
  <c r="U623" i="1"/>
  <c r="U627" i="1"/>
  <c r="U631" i="1"/>
  <c r="U635" i="1"/>
  <c r="U639" i="1"/>
  <c r="U643" i="1"/>
  <c r="U647" i="1"/>
  <c r="Z651" i="1"/>
  <c r="BD652" i="1"/>
  <c r="Z658" i="1"/>
  <c r="Z659" i="1"/>
  <c r="AH660" i="1"/>
  <c r="X660" i="1"/>
  <c r="V660" i="1" s="1"/>
  <c r="Y660" i="1" s="1"/>
  <c r="S660" i="1" s="1"/>
  <c r="T660" i="1" s="1"/>
  <c r="U662" i="1"/>
  <c r="AI666" i="1"/>
  <c r="AK666" i="1"/>
  <c r="AA676" i="1"/>
  <c r="AB676" i="1" s="1"/>
  <c r="X676" i="1" s="1"/>
  <c r="V676" i="1" s="1"/>
  <c r="Y676" i="1" s="1"/>
  <c r="S676" i="1" s="1"/>
  <c r="T676" i="1" s="1"/>
  <c r="AH680" i="1"/>
  <c r="BA681" i="1"/>
  <c r="R681" i="1"/>
  <c r="AM681" i="1"/>
  <c r="AL681" i="1"/>
  <c r="U681" i="1"/>
  <c r="X690" i="1"/>
  <c r="V690" i="1" s="1"/>
  <c r="Y690" i="1" s="1"/>
  <c r="S690" i="1" s="1"/>
  <c r="T690" i="1" s="1"/>
  <c r="AA692" i="1"/>
  <c r="AB692" i="1" s="1"/>
  <c r="AJ694" i="1"/>
  <c r="AK694" i="1" s="1"/>
  <c r="AI694" i="1"/>
  <c r="AA695" i="1"/>
  <c r="AB695" i="1" s="1"/>
  <c r="AL623" i="1"/>
  <c r="AL627" i="1"/>
  <c r="AL631" i="1"/>
  <c r="AL635" i="1"/>
  <c r="AL639" i="1"/>
  <c r="AL643" i="1"/>
  <c r="AL647" i="1"/>
  <c r="AA654" i="1"/>
  <c r="AB654" i="1" s="1"/>
  <c r="AI654" i="1" s="1"/>
  <c r="AL656" i="1"/>
  <c r="R661" i="1"/>
  <c r="AL661" i="1"/>
  <c r="U661" i="1"/>
  <c r="AI662" i="1"/>
  <c r="AH665" i="1"/>
  <c r="X665" i="1"/>
  <c r="V665" i="1" s="1"/>
  <c r="Y665" i="1" s="1"/>
  <c r="S665" i="1" s="1"/>
  <c r="T665" i="1" s="1"/>
  <c r="R665" i="1"/>
  <c r="AL665" i="1"/>
  <c r="U665" i="1"/>
  <c r="AA669" i="1"/>
  <c r="AB669" i="1" s="1"/>
  <c r="AH669" i="1"/>
  <c r="AA670" i="1"/>
  <c r="AB670" i="1" s="1"/>
  <c r="AD671" i="1"/>
  <c r="AM674" i="1"/>
  <c r="AL674" i="1"/>
  <c r="U674" i="1"/>
  <c r="BA674" i="1"/>
  <c r="U680" i="1"/>
  <c r="BA680" i="1"/>
  <c r="R680" i="1"/>
  <c r="AM680" i="1"/>
  <c r="AA685" i="1"/>
  <c r="AB685" i="1" s="1"/>
  <c r="AH685" i="1"/>
  <c r="X685" i="1"/>
  <c r="V685" i="1" s="1"/>
  <c r="Y685" i="1" s="1"/>
  <c r="S685" i="1" s="1"/>
  <c r="T685" i="1" s="1"/>
  <c r="AA686" i="1"/>
  <c r="AB686" i="1" s="1"/>
  <c r="AI686" i="1" s="1"/>
  <c r="AM690" i="1"/>
  <c r="AL690" i="1"/>
  <c r="U690" i="1"/>
  <c r="BA690" i="1"/>
  <c r="AM698" i="1"/>
  <c r="AL698" i="1"/>
  <c r="R698" i="1"/>
  <c r="BA698" i="1"/>
  <c r="AH704" i="1"/>
  <c r="AM654" i="1"/>
  <c r="U656" i="1"/>
  <c r="X657" i="1"/>
  <c r="V657" i="1" s="1"/>
  <c r="Y657" i="1" s="1"/>
  <c r="S657" i="1" s="1"/>
  <c r="T657" i="1" s="1"/>
  <c r="AK657" i="1"/>
  <c r="R660" i="1"/>
  <c r="AM660" i="1"/>
  <c r="AD663" i="1"/>
  <c r="X666" i="1"/>
  <c r="V666" i="1" s="1"/>
  <c r="Y666" i="1" s="1"/>
  <c r="S666" i="1" s="1"/>
  <c r="T666" i="1" s="1"/>
  <c r="AH668" i="1"/>
  <c r="X668" i="1"/>
  <c r="V668" i="1" s="1"/>
  <c r="Y668" i="1" s="1"/>
  <c r="S668" i="1" s="1"/>
  <c r="T668" i="1" s="1"/>
  <c r="BA669" i="1"/>
  <c r="R669" i="1"/>
  <c r="AM669" i="1"/>
  <c r="AL669" i="1"/>
  <c r="U669" i="1"/>
  <c r="X678" i="1"/>
  <c r="V678" i="1" s="1"/>
  <c r="Y678" i="1" s="1"/>
  <c r="S678" i="1" s="1"/>
  <c r="T678" i="1" s="1"/>
  <c r="AA680" i="1"/>
  <c r="AB680" i="1" s="1"/>
  <c r="X680" i="1" s="1"/>
  <c r="V680" i="1" s="1"/>
  <c r="Y680" i="1" s="1"/>
  <c r="S680" i="1" s="1"/>
  <c r="T680" i="1" s="1"/>
  <c r="AH682" i="1"/>
  <c r="AH684" i="1"/>
  <c r="X684" i="1"/>
  <c r="V684" i="1" s="1"/>
  <c r="Y684" i="1" s="1"/>
  <c r="S684" i="1" s="1"/>
  <c r="T684" i="1" s="1"/>
  <c r="BA685" i="1"/>
  <c r="R685" i="1"/>
  <c r="AM685" i="1"/>
  <c r="AL685" i="1"/>
  <c r="U685" i="1"/>
  <c r="AI690" i="1"/>
  <c r="U698" i="1"/>
  <c r="AC706" i="1"/>
  <c r="AG706" i="1" s="1"/>
  <c r="AI706" i="1"/>
  <c r="U701" i="1"/>
  <c r="AH705" i="1"/>
  <c r="X705" i="1"/>
  <c r="V705" i="1" s="1"/>
  <c r="Y705" i="1" s="1"/>
  <c r="BA710" i="1"/>
  <c r="R710" i="1"/>
  <c r="AM710" i="1"/>
  <c r="AL710" i="1"/>
  <c r="U710" i="1"/>
  <c r="AC716" i="1"/>
  <c r="AG716" i="1" s="1"/>
  <c r="AJ716" i="1"/>
  <c r="X759" i="1"/>
  <c r="V759" i="1" s="1"/>
  <c r="Y759" i="1" s="1"/>
  <c r="S759" i="1" s="1"/>
  <c r="T759" i="1" s="1"/>
  <c r="AA759" i="1"/>
  <c r="AB759" i="1" s="1"/>
  <c r="AH759" i="1"/>
  <c r="Z663" i="1"/>
  <c r="Z667" i="1"/>
  <c r="Z671" i="1"/>
  <c r="Z675" i="1"/>
  <c r="Z679" i="1"/>
  <c r="Z683" i="1"/>
  <c r="Z687" i="1"/>
  <c r="Z691" i="1"/>
  <c r="AM694" i="1"/>
  <c r="AL694" i="1"/>
  <c r="AD695" i="1"/>
  <c r="AL695" i="1"/>
  <c r="U695" i="1"/>
  <c r="AL697" i="1"/>
  <c r="AD700" i="1"/>
  <c r="AH702" i="1"/>
  <c r="AK702" i="1" s="1"/>
  <c r="X702" i="1"/>
  <c r="V702" i="1" s="1"/>
  <c r="Y702" i="1" s="1"/>
  <c r="R703" i="1"/>
  <c r="BA705" i="1"/>
  <c r="R705" i="1"/>
  <c r="AM705" i="1"/>
  <c r="AH706" i="1"/>
  <c r="AK706" i="1" s="1"/>
  <c r="X706" i="1"/>
  <c r="V706" i="1" s="1"/>
  <c r="Y706" i="1" s="1"/>
  <c r="AI707" i="1"/>
  <c r="AA710" i="1"/>
  <c r="AB710" i="1" s="1"/>
  <c r="X714" i="1"/>
  <c r="V714" i="1" s="1"/>
  <c r="Y714" i="1" s="1"/>
  <c r="S714" i="1" s="1"/>
  <c r="T714" i="1" s="1"/>
  <c r="AH714" i="1"/>
  <c r="AH718" i="1"/>
  <c r="AM697" i="1"/>
  <c r="AL701" i="1"/>
  <c r="AJ705" i="1"/>
  <c r="AK705" i="1" s="1"/>
  <c r="AI705" i="1"/>
  <c r="AM707" i="1"/>
  <c r="AL707" i="1"/>
  <c r="U707" i="1"/>
  <c r="BA707" i="1"/>
  <c r="U709" i="1"/>
  <c r="BA709" i="1"/>
  <c r="R709" i="1"/>
  <c r="AM709" i="1"/>
  <c r="AH726" i="1"/>
  <c r="X726" i="1"/>
  <c r="V726" i="1" s="1"/>
  <c r="Y726" i="1" s="1"/>
  <c r="S726" i="1" s="1"/>
  <c r="T726" i="1" s="1"/>
  <c r="AA733" i="1"/>
  <c r="AB733" i="1" s="1"/>
  <c r="AA745" i="1"/>
  <c r="AB745" i="1" s="1"/>
  <c r="BD700" i="1"/>
  <c r="Z700" i="1"/>
  <c r="R702" i="1"/>
  <c r="AM702" i="1"/>
  <c r="AL702" i="1"/>
  <c r="U702" i="1"/>
  <c r="BD705" i="1"/>
  <c r="R706" i="1"/>
  <c r="AM706" i="1"/>
  <c r="AL706" i="1"/>
  <c r="U706" i="1"/>
  <c r="AA707" i="1"/>
  <c r="AB707" i="1" s="1"/>
  <c r="AA709" i="1"/>
  <c r="AB709" i="1" s="1"/>
  <c r="AI714" i="1"/>
  <c r="AA718" i="1"/>
  <c r="AB718" i="1" s="1"/>
  <c r="X718" i="1" s="1"/>
  <c r="V718" i="1" s="1"/>
  <c r="Y718" i="1" s="1"/>
  <c r="S718" i="1" s="1"/>
  <c r="T718" i="1" s="1"/>
  <c r="AI720" i="1"/>
  <c r="AA726" i="1"/>
  <c r="AB726" i="1" s="1"/>
  <c r="AA742" i="1"/>
  <c r="AB742" i="1" s="1"/>
  <c r="X694" i="1"/>
  <c r="V694" i="1" s="1"/>
  <c r="Y694" i="1" s="1"/>
  <c r="S694" i="1" s="1"/>
  <c r="T694" i="1" s="1"/>
  <c r="AH701" i="1"/>
  <c r="AA703" i="1"/>
  <c r="AB703" i="1" s="1"/>
  <c r="AI703" i="1" s="1"/>
  <c r="AL703" i="1"/>
  <c r="U703" i="1"/>
  <c r="BA703" i="1"/>
  <c r="X711" i="1"/>
  <c r="V711" i="1" s="1"/>
  <c r="Y711" i="1" s="1"/>
  <c r="S711" i="1" s="1"/>
  <c r="T711" i="1" s="1"/>
  <c r="U713" i="1"/>
  <c r="BA713" i="1"/>
  <c r="R713" i="1"/>
  <c r="AM713" i="1"/>
  <c r="AH722" i="1"/>
  <c r="AA722" i="1"/>
  <c r="AB722" i="1" s="1"/>
  <c r="X722" i="1"/>
  <c r="V722" i="1" s="1"/>
  <c r="Y722" i="1" s="1"/>
  <c r="S722" i="1" s="1"/>
  <c r="T722" i="1" s="1"/>
  <c r="AI696" i="1"/>
  <c r="AA696" i="1"/>
  <c r="AB696" i="1" s="1"/>
  <c r="X696" i="1" s="1"/>
  <c r="V696" i="1" s="1"/>
  <c r="Y696" i="1" s="1"/>
  <c r="S696" i="1" s="1"/>
  <c r="T696" i="1" s="1"/>
  <c r="U697" i="1"/>
  <c r="BA697" i="1"/>
  <c r="AA699" i="1"/>
  <c r="AB699" i="1" s="1"/>
  <c r="AL699" i="1"/>
  <c r="U699" i="1"/>
  <c r="BA699" i="1"/>
  <c r="AM711" i="1"/>
  <c r="AL711" i="1"/>
  <c r="U711" i="1"/>
  <c r="BA711" i="1"/>
  <c r="AA713" i="1"/>
  <c r="AB713" i="1" s="1"/>
  <c r="AH715" i="1"/>
  <c r="X715" i="1"/>
  <c r="V715" i="1" s="1"/>
  <c r="Y715" i="1" s="1"/>
  <c r="S715" i="1" s="1"/>
  <c r="T715" i="1" s="1"/>
  <c r="AI722" i="1"/>
  <c r="X698" i="1"/>
  <c r="V698" i="1" s="1"/>
  <c r="Y698" i="1" s="1"/>
  <c r="S698" i="1" s="1"/>
  <c r="T698" i="1" s="1"/>
  <c r="AD699" i="1"/>
  <c r="R701" i="1"/>
  <c r="AM701" i="1"/>
  <c r="BD703" i="1"/>
  <c r="AI711" i="1"/>
  <c r="AA714" i="1"/>
  <c r="AB714" i="1" s="1"/>
  <c r="AL716" i="1"/>
  <c r="U716" i="1"/>
  <c r="BA716" i="1"/>
  <c r="AM716" i="1"/>
  <c r="AA725" i="1"/>
  <c r="AB725" i="1" s="1"/>
  <c r="X725" i="1" s="1"/>
  <c r="V725" i="1" s="1"/>
  <c r="Y725" i="1" s="1"/>
  <c r="S725" i="1" s="1"/>
  <c r="T725" i="1" s="1"/>
  <c r="AH731" i="1"/>
  <c r="BA715" i="1"/>
  <c r="R715" i="1"/>
  <c r="AM715" i="1"/>
  <c r="X717" i="1"/>
  <c r="V717" i="1" s="1"/>
  <c r="Y717" i="1" s="1"/>
  <c r="S717" i="1" s="1"/>
  <c r="T717" i="1" s="1"/>
  <c r="AA720" i="1"/>
  <c r="AB720" i="1" s="1"/>
  <c r="AH723" i="1"/>
  <c r="BA732" i="1"/>
  <c r="R732" i="1"/>
  <c r="AM732" i="1"/>
  <c r="AL732" i="1"/>
  <c r="U732" i="1"/>
  <c r="R736" i="1"/>
  <c r="BA736" i="1"/>
  <c r="U736" i="1"/>
  <c r="AM736" i="1"/>
  <c r="AL736" i="1"/>
  <c r="Z704" i="1"/>
  <c r="BD706" i="1"/>
  <c r="Z708" i="1"/>
  <c r="X709" i="1"/>
  <c r="V709" i="1" s="1"/>
  <c r="Y709" i="1" s="1"/>
  <c r="BD710" i="1"/>
  <c r="Z712" i="1"/>
  <c r="X713" i="1"/>
  <c r="V713" i="1" s="1"/>
  <c r="Y713" i="1" s="1"/>
  <c r="S713" i="1" s="1"/>
  <c r="T713" i="1" s="1"/>
  <c r="BA714" i="1"/>
  <c r="U715" i="1"/>
  <c r="AA715" i="1"/>
  <c r="AB715" i="1" s="1"/>
  <c r="AC717" i="1"/>
  <c r="AG717" i="1" s="1"/>
  <c r="AM717" i="1"/>
  <c r="AL717" i="1"/>
  <c r="BA717" i="1"/>
  <c r="AK719" i="1"/>
  <c r="AM725" i="1"/>
  <c r="AL725" i="1"/>
  <c r="BA725" i="1"/>
  <c r="AH728" i="1"/>
  <c r="X728" i="1"/>
  <c r="V728" i="1" s="1"/>
  <c r="Y728" i="1" s="1"/>
  <c r="S728" i="1" s="1"/>
  <c r="T728" i="1" s="1"/>
  <c r="AI729" i="1"/>
  <c r="AM729" i="1"/>
  <c r="AL729" i="1"/>
  <c r="U729" i="1"/>
  <c r="BA729" i="1"/>
  <c r="AH736" i="1"/>
  <c r="Z739" i="1"/>
  <c r="BD739" i="1"/>
  <c r="BA750" i="1"/>
  <c r="R750" i="1"/>
  <c r="AL750" i="1"/>
  <c r="U750" i="1"/>
  <c r="AM750" i="1"/>
  <c r="AI719" i="1"/>
  <c r="AH720" i="1"/>
  <c r="X720" i="1"/>
  <c r="V720" i="1" s="1"/>
  <c r="Y720" i="1" s="1"/>
  <c r="S720" i="1" s="1"/>
  <c r="T720" i="1" s="1"/>
  <c r="R720" i="1"/>
  <c r="AL720" i="1"/>
  <c r="U720" i="1"/>
  <c r="AM722" i="1"/>
  <c r="AM724" i="1"/>
  <c r="AM726" i="1"/>
  <c r="AL726" i="1"/>
  <c r="U726" i="1"/>
  <c r="R726" i="1"/>
  <c r="AH727" i="1"/>
  <c r="AA729" i="1"/>
  <c r="AB729" i="1" s="1"/>
  <c r="X729" i="1" s="1"/>
  <c r="V729" i="1" s="1"/>
  <c r="Y729" i="1" s="1"/>
  <c r="S729" i="1" s="1"/>
  <c r="T729" i="1" s="1"/>
  <c r="AA731" i="1"/>
  <c r="AB731" i="1" s="1"/>
  <c r="X731" i="1" s="1"/>
  <c r="V731" i="1" s="1"/>
  <c r="Y731" i="1" s="1"/>
  <c r="S731" i="1" s="1"/>
  <c r="T731" i="1" s="1"/>
  <c r="BD744" i="1"/>
  <c r="Z744" i="1"/>
  <c r="AH750" i="1"/>
  <c r="X750" i="1"/>
  <c r="V750" i="1" s="1"/>
  <c r="Y750" i="1" s="1"/>
  <c r="S750" i="1" s="1"/>
  <c r="T750" i="1" s="1"/>
  <c r="AI715" i="1"/>
  <c r="AK716" i="1"/>
  <c r="AL718" i="1"/>
  <c r="U718" i="1"/>
  <c r="R718" i="1"/>
  <c r="Z721" i="1"/>
  <c r="AA723" i="1"/>
  <c r="AB723" i="1" s="1"/>
  <c r="BA728" i="1"/>
  <c r="R728" i="1"/>
  <c r="AM728" i="1"/>
  <c r="AL728" i="1"/>
  <c r="U728" i="1"/>
  <c r="AA732" i="1"/>
  <c r="AB732" i="1" s="1"/>
  <c r="AI732" i="1" s="1"/>
  <c r="X734" i="1"/>
  <c r="V734" i="1" s="1"/>
  <c r="Y734" i="1" s="1"/>
  <c r="S734" i="1" s="1"/>
  <c r="T734" i="1" s="1"/>
  <c r="AH735" i="1"/>
  <c r="X735" i="1"/>
  <c r="V735" i="1" s="1"/>
  <c r="Y735" i="1" s="1"/>
  <c r="S735" i="1" s="1"/>
  <c r="T735" i="1" s="1"/>
  <c r="AM768" i="1"/>
  <c r="AL768" i="1"/>
  <c r="U768" i="1"/>
  <c r="R768" i="1"/>
  <c r="BA768" i="1"/>
  <c r="AC719" i="1"/>
  <c r="AG719" i="1" s="1"/>
  <c r="AH719" i="1"/>
  <c r="X719" i="1"/>
  <c r="V719" i="1" s="1"/>
  <c r="Y719" i="1" s="1"/>
  <c r="S719" i="1" s="1"/>
  <c r="T719" i="1" s="1"/>
  <c r="AM721" i="1"/>
  <c r="AL721" i="1"/>
  <c r="BA721" i="1"/>
  <c r="AI728" i="1"/>
  <c r="AA730" i="1"/>
  <c r="AB730" i="1" s="1"/>
  <c r="X730" i="1" s="1"/>
  <c r="V730" i="1" s="1"/>
  <c r="Y730" i="1" s="1"/>
  <c r="S730" i="1" s="1"/>
  <c r="T730" i="1" s="1"/>
  <c r="AI734" i="1"/>
  <c r="AH742" i="1"/>
  <c r="X742" i="1"/>
  <c r="V742" i="1" s="1"/>
  <c r="Y742" i="1" s="1"/>
  <c r="AI754" i="1"/>
  <c r="R714" i="1"/>
  <c r="AM714" i="1"/>
  <c r="AL715" i="1"/>
  <c r="X716" i="1"/>
  <c r="V716" i="1" s="1"/>
  <c r="Y716" i="1" s="1"/>
  <c r="S716" i="1" s="1"/>
  <c r="T716" i="1" s="1"/>
  <c r="AH717" i="1"/>
  <c r="AK717" i="1" s="1"/>
  <c r="BA719" i="1"/>
  <c r="R719" i="1"/>
  <c r="AM719" i="1"/>
  <c r="AI725" i="1"/>
  <c r="AA727" i="1"/>
  <c r="AB727" i="1" s="1"/>
  <c r="X727" i="1" s="1"/>
  <c r="V727" i="1" s="1"/>
  <c r="Y727" i="1" s="1"/>
  <c r="S727" i="1" s="1"/>
  <c r="T727" i="1" s="1"/>
  <c r="X733" i="1"/>
  <c r="V733" i="1" s="1"/>
  <c r="Y733" i="1" s="1"/>
  <c r="S733" i="1" s="1"/>
  <c r="T733" i="1" s="1"/>
  <c r="AH738" i="1"/>
  <c r="X738" i="1"/>
  <c r="V738" i="1" s="1"/>
  <c r="Y738" i="1" s="1"/>
  <c r="S738" i="1" s="1"/>
  <c r="T738" i="1" s="1"/>
  <c r="AC741" i="1"/>
  <c r="AG741" i="1" s="1"/>
  <c r="AJ741" i="1"/>
  <c r="AI741" i="1"/>
  <c r="AH746" i="1"/>
  <c r="X746" i="1"/>
  <c r="V746" i="1" s="1"/>
  <c r="Y746" i="1" s="1"/>
  <c r="AL764" i="1"/>
  <c r="U764" i="1"/>
  <c r="R764" i="1"/>
  <c r="AM764" i="1"/>
  <c r="BA764" i="1"/>
  <c r="AL722" i="1"/>
  <c r="U722" i="1"/>
  <c r="R722" i="1"/>
  <c r="R724" i="1"/>
  <c r="AL724" i="1"/>
  <c r="U724" i="1"/>
  <c r="AA728" i="1"/>
  <c r="AB728" i="1" s="1"/>
  <c r="AI733" i="1"/>
  <c r="AM733" i="1"/>
  <c r="AL733" i="1"/>
  <c r="U733" i="1"/>
  <c r="BA733" i="1"/>
  <c r="AA734" i="1"/>
  <c r="AB734" i="1" s="1"/>
  <c r="AJ735" i="1"/>
  <c r="AK735" i="1" s="1"/>
  <c r="AC735" i="1"/>
  <c r="AG735" i="1" s="1"/>
  <c r="BA738" i="1"/>
  <c r="R738" i="1"/>
  <c r="AL738" i="1"/>
  <c r="U738" i="1"/>
  <c r="AM738" i="1"/>
  <c r="AM723" i="1"/>
  <c r="AM727" i="1"/>
  <c r="AM731" i="1"/>
  <c r="AM735" i="1"/>
  <c r="Z736" i="1"/>
  <c r="U737" i="1"/>
  <c r="AD738" i="1"/>
  <c r="BD738" i="1"/>
  <c r="X741" i="1"/>
  <c r="V741" i="1" s="1"/>
  <c r="Y741" i="1" s="1"/>
  <c r="S741" i="1" s="1"/>
  <c r="T741" i="1" s="1"/>
  <c r="AH743" i="1"/>
  <c r="X743" i="1"/>
  <c r="V743" i="1" s="1"/>
  <c r="Y743" i="1" s="1"/>
  <c r="S743" i="1" s="1"/>
  <c r="T743" i="1" s="1"/>
  <c r="X745" i="1"/>
  <c r="V745" i="1" s="1"/>
  <c r="Y745" i="1" s="1"/>
  <c r="AH748" i="1"/>
  <c r="AH749" i="1"/>
  <c r="AM752" i="1"/>
  <c r="AL752" i="1"/>
  <c r="U752" i="1"/>
  <c r="R752" i="1"/>
  <c r="AA754" i="1"/>
  <c r="AB754" i="1" s="1"/>
  <c r="AA757" i="1"/>
  <c r="AB757" i="1" s="1"/>
  <c r="AI757" i="1" s="1"/>
  <c r="AA760" i="1"/>
  <c r="AB760" i="1" s="1"/>
  <c r="AM763" i="1"/>
  <c r="R763" i="1"/>
  <c r="BA763" i="1"/>
  <c r="R734" i="1"/>
  <c r="BD734" i="1"/>
  <c r="U741" i="1"/>
  <c r="AM741" i="1"/>
  <c r="U744" i="1"/>
  <c r="AL745" i="1"/>
  <c r="U745" i="1"/>
  <c r="AM745" i="1"/>
  <c r="BA746" i="1"/>
  <c r="R746" i="1"/>
  <c r="AL746" i="1"/>
  <c r="U746" i="1"/>
  <c r="AI750" i="1"/>
  <c r="Z755" i="1"/>
  <c r="BD755" i="1"/>
  <c r="BD756" i="1"/>
  <c r="Z756" i="1"/>
  <c r="AH766" i="1"/>
  <c r="X766" i="1"/>
  <c r="V766" i="1" s="1"/>
  <c r="Y766" i="1" s="1"/>
  <c r="S766" i="1" s="1"/>
  <c r="T766" i="1" s="1"/>
  <c r="AA766" i="1"/>
  <c r="AB766" i="1" s="1"/>
  <c r="AA738" i="1"/>
  <c r="AB738" i="1" s="1"/>
  <c r="AI746" i="1"/>
  <c r="AM748" i="1"/>
  <c r="AL748" i="1"/>
  <c r="U748" i="1"/>
  <c r="R748" i="1"/>
  <c r="AA750" i="1"/>
  <c r="AB750" i="1" s="1"/>
  <c r="AI758" i="1"/>
  <c r="AC768" i="1"/>
  <c r="AG768" i="1" s="1"/>
  <c r="AJ768" i="1"/>
  <c r="AI768" i="1"/>
  <c r="AK768" i="1" s="1"/>
  <c r="X732" i="1"/>
  <c r="V732" i="1" s="1"/>
  <c r="Y732" i="1" s="1"/>
  <c r="AM734" i="1"/>
  <c r="AI735" i="1"/>
  <c r="AI742" i="1"/>
  <c r="BD743" i="1"/>
  <c r="R745" i="1"/>
  <c r="Z751" i="1"/>
  <c r="BD751" i="1"/>
  <c r="AH757" i="1"/>
  <c r="X757" i="1"/>
  <c r="V757" i="1" s="1"/>
  <c r="Y757" i="1" s="1"/>
  <c r="S757" i="1" s="1"/>
  <c r="T757" i="1" s="1"/>
  <c r="AH765" i="1"/>
  <c r="AH770" i="1"/>
  <c r="AA771" i="1"/>
  <c r="AB771" i="1" s="1"/>
  <c r="AC781" i="1"/>
  <c r="AG781" i="1" s="1"/>
  <c r="AJ781" i="1"/>
  <c r="AK781" i="1" s="1"/>
  <c r="AI781" i="1"/>
  <c r="AM785" i="1"/>
  <c r="AL785" i="1"/>
  <c r="U785" i="1"/>
  <c r="R785" i="1"/>
  <c r="BA785" i="1"/>
  <c r="U730" i="1"/>
  <c r="U734" i="1"/>
  <c r="AI738" i="1"/>
  <c r="AD740" i="1"/>
  <c r="AM740" i="1"/>
  <c r="AL740" i="1"/>
  <c r="R740" i="1"/>
  <c r="BA742" i="1"/>
  <c r="R742" i="1"/>
  <c r="AL742" i="1"/>
  <c r="U742" i="1"/>
  <c r="AD746" i="1"/>
  <c r="AA746" i="1"/>
  <c r="AB746" i="1" s="1"/>
  <c r="AH756" i="1"/>
  <c r="AL760" i="1"/>
  <c r="AM760" i="1"/>
  <c r="R760" i="1"/>
  <c r="BA760" i="1"/>
  <c r="U760" i="1"/>
  <c r="AH761" i="1"/>
  <c r="R737" i="1"/>
  <c r="AA737" i="1"/>
  <c r="AB737" i="1" s="1"/>
  <c r="X737" i="1" s="1"/>
  <c r="V737" i="1" s="1"/>
  <c r="Y737" i="1" s="1"/>
  <c r="S737" i="1" s="1"/>
  <c r="T737" i="1" s="1"/>
  <c r="BD740" i="1"/>
  <c r="Z740" i="1"/>
  <c r="BD742" i="1"/>
  <c r="Z747" i="1"/>
  <c r="BD747" i="1"/>
  <c r="AH754" i="1"/>
  <c r="X754" i="1"/>
  <c r="V754" i="1" s="1"/>
  <c r="Y754" i="1" s="1"/>
  <c r="S754" i="1" s="1"/>
  <c r="T754" i="1" s="1"/>
  <c r="BA754" i="1"/>
  <c r="R754" i="1"/>
  <c r="AL754" i="1"/>
  <c r="U754" i="1"/>
  <c r="AA761" i="1"/>
  <c r="AB761" i="1" s="1"/>
  <c r="AK741" i="1"/>
  <c r="AD742" i="1"/>
  <c r="AI743" i="1"/>
  <c r="AK743" i="1" s="1"/>
  <c r="AH744" i="1"/>
  <c r="AM744" i="1"/>
  <c r="AL744" i="1"/>
  <c r="R744" i="1"/>
  <c r="AH752" i="1"/>
  <c r="AH753" i="1"/>
  <c r="AH758" i="1"/>
  <c r="AA758" i="1"/>
  <c r="AB758" i="1" s="1"/>
  <c r="X758" i="1"/>
  <c r="V758" i="1" s="1"/>
  <c r="Y758" i="1" s="1"/>
  <c r="S758" i="1" s="1"/>
  <c r="T758" i="1" s="1"/>
  <c r="X760" i="1"/>
  <c r="V760" i="1" s="1"/>
  <c r="Y760" i="1" s="1"/>
  <c r="S760" i="1" s="1"/>
  <c r="T760" i="1" s="1"/>
  <c r="AM774" i="1"/>
  <c r="R774" i="1"/>
  <c r="BA774" i="1"/>
  <c r="AL774" i="1"/>
  <c r="U774" i="1"/>
  <c r="AM749" i="1"/>
  <c r="AM753" i="1"/>
  <c r="BA756" i="1"/>
  <c r="R757" i="1"/>
  <c r="AL758" i="1"/>
  <c r="AD760" i="1"/>
  <c r="AD764" i="1"/>
  <c r="Z765" i="1"/>
  <c r="X768" i="1"/>
  <c r="V768" i="1" s="1"/>
  <c r="Y768" i="1" s="1"/>
  <c r="S768" i="1" s="1"/>
  <c r="T768" i="1" s="1"/>
  <c r="Z770" i="1"/>
  <c r="BD770" i="1"/>
  <c r="AA775" i="1"/>
  <c r="AB775" i="1" s="1"/>
  <c r="X775" i="1" s="1"/>
  <c r="V775" i="1" s="1"/>
  <c r="Y775" i="1" s="1"/>
  <c r="S775" i="1" s="1"/>
  <c r="T775" i="1" s="1"/>
  <c r="Z748" i="1"/>
  <c r="Z752" i="1"/>
  <c r="R756" i="1"/>
  <c r="AL757" i="1"/>
  <c r="U758" i="1"/>
  <c r="AM758" i="1"/>
  <c r="Z762" i="1"/>
  <c r="AD766" i="1"/>
  <c r="R766" i="1"/>
  <c r="AL766" i="1"/>
  <c r="U766" i="1"/>
  <c r="X776" i="1"/>
  <c r="V776" i="1" s="1"/>
  <c r="Y776" i="1" s="1"/>
  <c r="S776" i="1" s="1"/>
  <c r="T776" i="1" s="1"/>
  <c r="AM777" i="1"/>
  <c r="R777" i="1"/>
  <c r="AL777" i="1"/>
  <c r="BA777" i="1"/>
  <c r="AH815" i="1"/>
  <c r="BA765" i="1"/>
  <c r="AM765" i="1"/>
  <c r="AJ767" i="1"/>
  <c r="AK767" i="1" s="1"/>
  <c r="AI767" i="1"/>
  <c r="AD768" i="1"/>
  <c r="AA769" i="1"/>
  <c r="AB769" i="1" s="1"/>
  <c r="AA774" i="1"/>
  <c r="AB774" i="1" s="1"/>
  <c r="AH775" i="1"/>
  <c r="AC785" i="1"/>
  <c r="AG785" i="1" s="1"/>
  <c r="AJ785" i="1"/>
  <c r="AK785" i="1" s="1"/>
  <c r="AI785" i="1"/>
  <c r="AH791" i="1"/>
  <c r="AA749" i="1"/>
  <c r="AB749" i="1" s="1"/>
  <c r="X749" i="1" s="1"/>
  <c r="V749" i="1" s="1"/>
  <c r="Y749" i="1" s="1"/>
  <c r="S749" i="1" s="1"/>
  <c r="T749" i="1" s="1"/>
  <c r="BA749" i="1"/>
  <c r="AA753" i="1"/>
  <c r="AB753" i="1" s="1"/>
  <c r="BA753" i="1"/>
  <c r="U769" i="1"/>
  <c r="BA769" i="1"/>
  <c r="AM769" i="1"/>
  <c r="AH807" i="1"/>
  <c r="X767" i="1"/>
  <c r="V767" i="1" s="1"/>
  <c r="Y767" i="1" s="1"/>
  <c r="S767" i="1" s="1"/>
  <c r="T767" i="1" s="1"/>
  <c r="AI771" i="1"/>
  <c r="Z772" i="1"/>
  <c r="BD772" i="1"/>
  <c r="Z773" i="1"/>
  <c r="BD773" i="1"/>
  <c r="AL775" i="1"/>
  <c r="U775" i="1"/>
  <c r="R775" i="1"/>
  <c r="AM775" i="1"/>
  <c r="AH783" i="1"/>
  <c r="U749" i="1"/>
  <c r="U753" i="1"/>
  <c r="AA764" i="1"/>
  <c r="AB764" i="1" s="1"/>
  <c r="AM767" i="1"/>
  <c r="BA767" i="1"/>
  <c r="X771" i="1"/>
  <c r="V771" i="1" s="1"/>
  <c r="Y771" i="1" s="1"/>
  <c r="S771" i="1" s="1"/>
  <c r="T771" i="1" s="1"/>
  <c r="AL771" i="1"/>
  <c r="R771" i="1"/>
  <c r="BA771" i="1"/>
  <c r="U771" i="1"/>
  <c r="AA776" i="1"/>
  <c r="AB776" i="1" s="1"/>
  <c r="AI776" i="1" s="1"/>
  <c r="AH787" i="1"/>
  <c r="AH796" i="1"/>
  <c r="X796" i="1"/>
  <c r="V796" i="1" s="1"/>
  <c r="Y796" i="1" s="1"/>
  <c r="S796" i="1" s="1"/>
  <c r="T796" i="1" s="1"/>
  <c r="BA770" i="1"/>
  <c r="R770" i="1"/>
  <c r="AM770" i="1"/>
  <c r="AL770" i="1"/>
  <c r="U770" i="1"/>
  <c r="AH786" i="1"/>
  <c r="X778" i="1"/>
  <c r="V778" i="1" s="1"/>
  <c r="Y778" i="1" s="1"/>
  <c r="S778" i="1" s="1"/>
  <c r="T778" i="1" s="1"/>
  <c r="AA779" i="1"/>
  <c r="AB779" i="1" s="1"/>
  <c r="AI779" i="1" s="1"/>
  <c r="AA783" i="1"/>
  <c r="AB783" i="1" s="1"/>
  <c r="X783" i="1" s="1"/>
  <c r="V783" i="1" s="1"/>
  <c r="Y783" i="1" s="1"/>
  <c r="S783" i="1" s="1"/>
  <c r="T783" i="1" s="1"/>
  <c r="AH788" i="1"/>
  <c r="X788" i="1"/>
  <c r="V788" i="1" s="1"/>
  <c r="Y788" i="1" s="1"/>
  <c r="S788" i="1" s="1"/>
  <c r="T788" i="1" s="1"/>
  <c r="BD788" i="1"/>
  <c r="AA790" i="1"/>
  <c r="AB790" i="1" s="1"/>
  <c r="AA791" i="1"/>
  <c r="AB791" i="1" s="1"/>
  <c r="AI792" i="1"/>
  <c r="BD799" i="1"/>
  <c r="Z799" i="1"/>
  <c r="AJ803" i="1"/>
  <c r="AI803" i="1"/>
  <c r="BD808" i="1"/>
  <c r="Z808" i="1"/>
  <c r="AI818" i="1"/>
  <c r="AH820" i="1"/>
  <c r="BD766" i="1"/>
  <c r="AD771" i="1"/>
  <c r="BD774" i="1"/>
  <c r="AL778" i="1"/>
  <c r="U778" i="1"/>
  <c r="AM778" i="1"/>
  <c r="AH780" i="1"/>
  <c r="AA780" i="1"/>
  <c r="AB780" i="1" s="1"/>
  <c r="AH784" i="1"/>
  <c r="AK784" i="1" s="1"/>
  <c r="X784" i="1"/>
  <c r="V784" i="1" s="1"/>
  <c r="Y784" i="1" s="1"/>
  <c r="S784" i="1" s="1"/>
  <c r="T784" i="1" s="1"/>
  <c r="BD784" i="1"/>
  <c r="AK788" i="1"/>
  <c r="AJ792" i="1"/>
  <c r="AK797" i="1"/>
  <c r="AC803" i="1"/>
  <c r="AG803" i="1" s="1"/>
  <c r="AH776" i="1"/>
  <c r="AM781" i="1"/>
  <c r="AL781" i="1"/>
  <c r="U781" i="1"/>
  <c r="R781" i="1"/>
  <c r="AA786" i="1"/>
  <c r="AB786" i="1" s="1"/>
  <c r="X786" i="1" s="1"/>
  <c r="V786" i="1" s="1"/>
  <c r="Y786" i="1" s="1"/>
  <c r="S786" i="1" s="1"/>
  <c r="T786" i="1" s="1"/>
  <c r="AL786" i="1"/>
  <c r="U786" i="1"/>
  <c r="BA786" i="1"/>
  <c r="AM786" i="1"/>
  <c r="AH789" i="1"/>
  <c r="AH793" i="1"/>
  <c r="AA796" i="1"/>
  <c r="AB796" i="1" s="1"/>
  <c r="AH823" i="1"/>
  <c r="X774" i="1"/>
  <c r="V774" i="1" s="1"/>
  <c r="Y774" i="1" s="1"/>
  <c r="BD776" i="1"/>
  <c r="BD777" i="1"/>
  <c r="AH778" i="1"/>
  <c r="AA782" i="1"/>
  <c r="AB782" i="1" s="1"/>
  <c r="AL782" i="1"/>
  <c r="U782" i="1"/>
  <c r="BA782" i="1"/>
  <c r="AM782" i="1"/>
  <c r="X785" i="1"/>
  <c r="V785" i="1" s="1"/>
  <c r="Y785" i="1" s="1"/>
  <c r="S785" i="1" s="1"/>
  <c r="T785" i="1" s="1"/>
  <c r="AH785" i="1"/>
  <c r="AI787" i="1"/>
  <c r="AI788" i="1"/>
  <c r="X792" i="1"/>
  <c r="V792" i="1" s="1"/>
  <c r="Y792" i="1" s="1"/>
  <c r="AM793" i="1"/>
  <c r="BA793" i="1"/>
  <c r="AL793" i="1"/>
  <c r="R793" i="1"/>
  <c r="AM794" i="1"/>
  <c r="AL794" i="1"/>
  <c r="U794" i="1"/>
  <c r="X797" i="1"/>
  <c r="V797" i="1" s="1"/>
  <c r="Y797" i="1" s="1"/>
  <c r="S797" i="1" s="1"/>
  <c r="T797" i="1" s="1"/>
  <c r="AC806" i="1"/>
  <c r="AG806" i="1" s="1"/>
  <c r="AJ806" i="1"/>
  <c r="BD771" i="1"/>
  <c r="AM773" i="1"/>
  <c r="AA777" i="1"/>
  <c r="AB777" i="1" s="1"/>
  <c r="X777" i="1" s="1"/>
  <c r="V777" i="1" s="1"/>
  <c r="Y777" i="1" s="1"/>
  <c r="S777" i="1" s="1"/>
  <c r="T777" i="1" s="1"/>
  <c r="X779" i="1"/>
  <c r="V779" i="1" s="1"/>
  <c r="Y779" i="1" s="1"/>
  <c r="S779" i="1" s="1"/>
  <c r="T779" i="1" s="1"/>
  <c r="X781" i="1"/>
  <c r="V781" i="1" s="1"/>
  <c r="Y781" i="1" s="1"/>
  <c r="AH781" i="1"/>
  <c r="AI783" i="1"/>
  <c r="AI784" i="1"/>
  <c r="BD787" i="1"/>
  <c r="AC788" i="1"/>
  <c r="AG788" i="1" s="1"/>
  <c r="U793" i="1"/>
  <c r="AC794" i="1"/>
  <c r="AG794" i="1" s="1"/>
  <c r="AJ794" i="1"/>
  <c r="X794" i="1"/>
  <c r="V794" i="1" s="1"/>
  <c r="Y794" i="1" s="1"/>
  <c r="S794" i="1" s="1"/>
  <c r="T794" i="1" s="1"/>
  <c r="AI794" i="1"/>
  <c r="AK794" i="1" s="1"/>
  <c r="AA778" i="1"/>
  <c r="AB778" i="1" s="1"/>
  <c r="BD779" i="1"/>
  <c r="BD783" i="1"/>
  <c r="AC784" i="1"/>
  <c r="AG784" i="1" s="1"/>
  <c r="AD787" i="1"/>
  <c r="AD794" i="1"/>
  <c r="AH821" i="1"/>
  <c r="AI822" i="1"/>
  <c r="AH777" i="1"/>
  <c r="AA787" i="1"/>
  <c r="AB787" i="1" s="1"/>
  <c r="X787" i="1" s="1"/>
  <c r="V787" i="1" s="1"/>
  <c r="Y787" i="1" s="1"/>
  <c r="S787" i="1" s="1"/>
  <c r="T787" i="1" s="1"/>
  <c r="AL790" i="1"/>
  <c r="AM790" i="1"/>
  <c r="R790" i="1"/>
  <c r="BA790" i="1"/>
  <c r="U790" i="1"/>
  <c r="AH799" i="1"/>
  <c r="AH801" i="1"/>
  <c r="R818" i="1"/>
  <c r="AM818" i="1"/>
  <c r="AL818" i="1"/>
  <c r="U818" i="1"/>
  <c r="AC822" i="1"/>
  <c r="AG822" i="1" s="1"/>
  <c r="AJ822" i="1"/>
  <c r="AK822" i="1" s="1"/>
  <c r="U779" i="1"/>
  <c r="U783" i="1"/>
  <c r="BA784" i="1"/>
  <c r="U787" i="1"/>
  <c r="BA788" i="1"/>
  <c r="R791" i="1"/>
  <c r="AI800" i="1"/>
  <c r="AI806" i="1"/>
  <c r="AH808" i="1"/>
  <c r="AI809" i="1"/>
  <c r="AA809" i="1"/>
  <c r="AB809" i="1" s="1"/>
  <c r="AI810" i="1"/>
  <c r="AI811" i="1"/>
  <c r="AA813" i="1"/>
  <c r="AB813" i="1" s="1"/>
  <c r="X813" i="1" s="1"/>
  <c r="V813" i="1" s="1"/>
  <c r="Y813" i="1" s="1"/>
  <c r="S813" i="1" s="1"/>
  <c r="T813" i="1" s="1"/>
  <c r="AH816" i="1"/>
  <c r="AH822" i="1"/>
  <c r="X822" i="1"/>
  <c r="V822" i="1" s="1"/>
  <c r="Y822" i="1" s="1"/>
  <c r="S822" i="1" s="1"/>
  <c r="T822" i="1" s="1"/>
  <c r="AL779" i="1"/>
  <c r="AL783" i="1"/>
  <c r="AL787" i="1"/>
  <c r="R789" i="1"/>
  <c r="AL789" i="1"/>
  <c r="AL791" i="1"/>
  <c r="R792" i="1"/>
  <c r="U792" i="1"/>
  <c r="AI797" i="1"/>
  <c r="BD797" i="1"/>
  <c r="AL799" i="1"/>
  <c r="U799" i="1"/>
  <c r="AM799" i="1"/>
  <c r="BA799" i="1"/>
  <c r="AD800" i="1"/>
  <c r="AA800" i="1"/>
  <c r="AB800" i="1" s="1"/>
  <c r="AL803" i="1"/>
  <c r="BA803" i="1"/>
  <c r="U803" i="1"/>
  <c r="AL811" i="1"/>
  <c r="AM811" i="1"/>
  <c r="R811" i="1"/>
  <c r="U811" i="1"/>
  <c r="AH812" i="1"/>
  <c r="BD813" i="1"/>
  <c r="AL816" i="1"/>
  <c r="BA816" i="1"/>
  <c r="R816" i="1"/>
  <c r="AM816" i="1"/>
  <c r="U795" i="1"/>
  <c r="BA795" i="1"/>
  <c r="AM795" i="1"/>
  <c r="AL795" i="1"/>
  <c r="AH800" i="1"/>
  <c r="X800" i="1"/>
  <c r="V800" i="1" s="1"/>
  <c r="Y800" i="1" s="1"/>
  <c r="S800" i="1" s="1"/>
  <c r="T800" i="1" s="1"/>
  <c r="AH814" i="1"/>
  <c r="X814" i="1"/>
  <c r="V814" i="1" s="1"/>
  <c r="Y814" i="1" s="1"/>
  <c r="S814" i="1" s="1"/>
  <c r="T814" i="1" s="1"/>
  <c r="AA814" i="1"/>
  <c r="AB814" i="1" s="1"/>
  <c r="AI814" i="1" s="1"/>
  <c r="AK792" i="1"/>
  <c r="AA795" i="1"/>
  <c r="AB795" i="1" s="1"/>
  <c r="AI796" i="1"/>
  <c r="AH798" i="1"/>
  <c r="AA798" i="1"/>
  <c r="AB798" i="1" s="1"/>
  <c r="AL800" i="1"/>
  <c r="BA800" i="1"/>
  <c r="R800" i="1"/>
  <c r="AM800" i="1"/>
  <c r="AH806" i="1"/>
  <c r="X806" i="1"/>
  <c r="V806" i="1" s="1"/>
  <c r="Y806" i="1" s="1"/>
  <c r="S806" i="1" s="1"/>
  <c r="T806" i="1" s="1"/>
  <c r="AL815" i="1"/>
  <c r="U815" i="1"/>
  <c r="AM815" i="1"/>
  <c r="R815" i="1"/>
  <c r="BA815" i="1"/>
  <c r="AJ819" i="1"/>
  <c r="AI819" i="1"/>
  <c r="AL819" i="1"/>
  <c r="BA819" i="1"/>
  <c r="U819" i="1"/>
  <c r="Z793" i="1"/>
  <c r="BA796" i="1"/>
  <c r="R796" i="1"/>
  <c r="U796" i="1"/>
  <c r="AA807" i="1"/>
  <c r="AB807" i="1" s="1"/>
  <c r="AA815" i="1"/>
  <c r="AB815" i="1" s="1"/>
  <c r="X815" i="1" s="1"/>
  <c r="V815" i="1" s="1"/>
  <c r="Y815" i="1" s="1"/>
  <c r="S815" i="1" s="1"/>
  <c r="T815" i="1" s="1"/>
  <c r="AH817" i="1"/>
  <c r="AC819" i="1"/>
  <c r="AG819" i="1" s="1"/>
  <c r="AI823" i="1"/>
  <c r="AA789" i="1"/>
  <c r="AB789" i="1" s="1"/>
  <c r="X789" i="1" s="1"/>
  <c r="V789" i="1" s="1"/>
  <c r="Y789" i="1" s="1"/>
  <c r="S789" i="1" s="1"/>
  <c r="T789" i="1" s="1"/>
  <c r="R802" i="1"/>
  <c r="AM802" i="1"/>
  <c r="AL802" i="1"/>
  <c r="U802" i="1"/>
  <c r="AH805" i="1"/>
  <c r="X805" i="1"/>
  <c r="V805" i="1" s="1"/>
  <c r="Y805" i="1" s="1"/>
  <c r="S805" i="1" s="1"/>
  <c r="T805" i="1" s="1"/>
  <c r="AA805" i="1"/>
  <c r="AB805" i="1" s="1"/>
  <c r="AI805" i="1" s="1"/>
  <c r="R809" i="1"/>
  <c r="AM809" i="1"/>
  <c r="AL809" i="1"/>
  <c r="U809" i="1"/>
  <c r="AA823" i="1"/>
  <c r="AB823" i="1" s="1"/>
  <c r="X823" i="1" s="1"/>
  <c r="V823" i="1" s="1"/>
  <c r="Y823" i="1" s="1"/>
  <c r="S823" i="1" s="1"/>
  <c r="T823" i="1" s="1"/>
  <c r="Z801" i="1"/>
  <c r="X803" i="1"/>
  <c r="V803" i="1" s="1"/>
  <c r="Y803" i="1" s="1"/>
  <c r="S803" i="1" s="1"/>
  <c r="T803" i="1" s="1"/>
  <c r="R807" i="1"/>
  <c r="AH810" i="1"/>
  <c r="X810" i="1"/>
  <c r="V810" i="1" s="1"/>
  <c r="Y810" i="1" s="1"/>
  <c r="S810" i="1" s="1"/>
  <c r="T810" i="1" s="1"/>
  <c r="AA810" i="1"/>
  <c r="AB810" i="1" s="1"/>
  <c r="Z817" i="1"/>
  <c r="X819" i="1"/>
  <c r="V819" i="1" s="1"/>
  <c r="Y819" i="1" s="1"/>
  <c r="S819" i="1" s="1"/>
  <c r="T819" i="1" s="1"/>
  <c r="BA822" i="1"/>
  <c r="AM798" i="1"/>
  <c r="BD801" i="1"/>
  <c r="BD803" i="1"/>
  <c r="AM805" i="1"/>
  <c r="AM807" i="1"/>
  <c r="BD810" i="1"/>
  <c r="Z812" i="1"/>
  <c r="AM814" i="1"/>
  <c r="BD817" i="1"/>
  <c r="BD819" i="1"/>
  <c r="AH802" i="1"/>
  <c r="X802" i="1"/>
  <c r="V802" i="1" s="1"/>
  <c r="Y802" i="1" s="1"/>
  <c r="AA802" i="1"/>
  <c r="AB802" i="1" s="1"/>
  <c r="X811" i="1"/>
  <c r="V811" i="1" s="1"/>
  <c r="Y811" i="1" s="1"/>
  <c r="S811" i="1" s="1"/>
  <c r="T811" i="1" s="1"/>
  <c r="AH818" i="1"/>
  <c r="X818" i="1"/>
  <c r="V818" i="1" s="1"/>
  <c r="Y818" i="1" s="1"/>
  <c r="AA818" i="1"/>
  <c r="AB818" i="1" s="1"/>
  <c r="AL823" i="1"/>
  <c r="BA823" i="1"/>
  <c r="BD802" i="1"/>
  <c r="Z804" i="1"/>
  <c r="BA807" i="1"/>
  <c r="BD809" i="1"/>
  <c r="AA811" i="1"/>
  <c r="AB811" i="1" s="1"/>
  <c r="BD818" i="1"/>
  <c r="Z820" i="1"/>
  <c r="AM822" i="1"/>
  <c r="BD800" i="1"/>
  <c r="BA812" i="1"/>
  <c r="AM820" i="1"/>
  <c r="Z821" i="1"/>
  <c r="U822" i="1"/>
  <c r="AH803" i="1"/>
  <c r="BD807" i="1"/>
  <c r="BD814" i="1"/>
  <c r="Z816" i="1"/>
  <c r="AH819" i="1"/>
  <c r="R820" i="1"/>
  <c r="AJ761" i="1" l="1"/>
  <c r="AK761" i="1" s="1"/>
  <c r="AC761" i="1"/>
  <c r="AG761" i="1" s="1"/>
  <c r="AI761" i="1"/>
  <c r="AA675" i="1"/>
  <c r="AB675" i="1" s="1"/>
  <c r="AC669" i="1"/>
  <c r="AG669" i="1" s="1"/>
  <c r="AJ669" i="1"/>
  <c r="AC692" i="1"/>
  <c r="AG692" i="1" s="1"/>
  <c r="AJ692" i="1"/>
  <c r="AK692" i="1" s="1"/>
  <c r="AI692" i="1"/>
  <c r="X692" i="1"/>
  <c r="V692" i="1" s="1"/>
  <c r="Y692" i="1" s="1"/>
  <c r="S692" i="1" s="1"/>
  <c r="T692" i="1" s="1"/>
  <c r="AA697" i="1"/>
  <c r="AB697" i="1" s="1"/>
  <c r="AC648" i="1"/>
  <c r="AG648" i="1" s="1"/>
  <c r="AJ648" i="1"/>
  <c r="X648" i="1"/>
  <c r="V648" i="1" s="1"/>
  <c r="Y648" i="1" s="1"/>
  <c r="S648" i="1" s="1"/>
  <c r="T648" i="1" s="1"/>
  <c r="AC622" i="1"/>
  <c r="AG622" i="1" s="1"/>
  <c r="AJ622" i="1"/>
  <c r="AI622" i="1"/>
  <c r="AA645" i="1"/>
  <c r="AB645" i="1" s="1"/>
  <c r="AC628" i="1"/>
  <c r="AG628" i="1" s="1"/>
  <c r="AJ628" i="1"/>
  <c r="X628" i="1"/>
  <c r="V628" i="1" s="1"/>
  <c r="Y628" i="1" s="1"/>
  <c r="S628" i="1" s="1"/>
  <c r="T628" i="1" s="1"/>
  <c r="AC674" i="1"/>
  <c r="AG674" i="1" s="1"/>
  <c r="AJ674" i="1"/>
  <c r="AA616" i="1"/>
  <c r="AB616" i="1" s="1"/>
  <c r="AC617" i="1"/>
  <c r="AG617" i="1" s="1"/>
  <c r="AJ617" i="1"/>
  <c r="AK617" i="1" s="1"/>
  <c r="AI617" i="1"/>
  <c r="X617" i="1"/>
  <c r="V617" i="1" s="1"/>
  <c r="Y617" i="1" s="1"/>
  <c r="S617" i="1" s="1"/>
  <c r="T617" i="1" s="1"/>
  <c r="AA573" i="1"/>
  <c r="AB573" i="1" s="1"/>
  <c r="AC531" i="1"/>
  <c r="AG531" i="1" s="1"/>
  <c r="AJ531" i="1"/>
  <c r="AI531" i="1"/>
  <c r="X531" i="1"/>
  <c r="V531" i="1" s="1"/>
  <c r="Y531" i="1" s="1"/>
  <c r="S531" i="1" s="1"/>
  <c r="T531" i="1" s="1"/>
  <c r="AJ540" i="1"/>
  <c r="AC540" i="1"/>
  <c r="AG540" i="1" s="1"/>
  <c r="AI540" i="1"/>
  <c r="AC510" i="1"/>
  <c r="AG510" i="1" s="1"/>
  <c r="AJ510" i="1"/>
  <c r="X510" i="1"/>
  <c r="V510" i="1" s="1"/>
  <c r="Y510" i="1" s="1"/>
  <c r="S510" i="1" s="1"/>
  <c r="T510" i="1" s="1"/>
  <c r="AI510" i="1"/>
  <c r="AJ780" i="1"/>
  <c r="AC780" i="1"/>
  <c r="AG780" i="1" s="1"/>
  <c r="AK803" i="1"/>
  <c r="AC769" i="1"/>
  <c r="AG769" i="1" s="1"/>
  <c r="AJ769" i="1"/>
  <c r="AI769" i="1"/>
  <c r="AJ723" i="1"/>
  <c r="AC723" i="1"/>
  <c r="AG723" i="1" s="1"/>
  <c r="AC745" i="1"/>
  <c r="AG745" i="1" s="1"/>
  <c r="AJ745" i="1"/>
  <c r="AI745" i="1"/>
  <c r="AA816" i="1"/>
  <c r="AB816" i="1" s="1"/>
  <c r="AA804" i="1"/>
  <c r="AB804" i="1" s="1"/>
  <c r="AC802" i="1"/>
  <c r="AG802" i="1" s="1"/>
  <c r="AJ802" i="1"/>
  <c r="AK802" i="1" s="1"/>
  <c r="AI802" i="1"/>
  <c r="AJ810" i="1"/>
  <c r="AK810" i="1" s="1"/>
  <c r="AC810" i="1"/>
  <c r="AG810" i="1" s="1"/>
  <c r="AA793" i="1"/>
  <c r="AB793" i="1" s="1"/>
  <c r="AJ800" i="1"/>
  <c r="AK800" i="1" s="1"/>
  <c r="AC800" i="1"/>
  <c r="AG800" i="1" s="1"/>
  <c r="AJ809" i="1"/>
  <c r="AK809" i="1" s="1"/>
  <c r="AC809" i="1"/>
  <c r="AG809" i="1" s="1"/>
  <c r="X809" i="1"/>
  <c r="V809" i="1" s="1"/>
  <c r="Y809" i="1" s="1"/>
  <c r="S809" i="1" s="1"/>
  <c r="T809" i="1" s="1"/>
  <c r="X780" i="1"/>
  <c r="V780" i="1" s="1"/>
  <c r="Y780" i="1" s="1"/>
  <c r="S780" i="1" s="1"/>
  <c r="T780" i="1" s="1"/>
  <c r="AA799" i="1"/>
  <c r="AB799" i="1" s="1"/>
  <c r="AA773" i="1"/>
  <c r="AB773" i="1" s="1"/>
  <c r="AA765" i="1"/>
  <c r="AB765" i="1" s="1"/>
  <c r="AJ758" i="1"/>
  <c r="AK758" i="1" s="1"/>
  <c r="AC758" i="1"/>
  <c r="AG758" i="1" s="1"/>
  <c r="X761" i="1"/>
  <c r="V761" i="1" s="1"/>
  <c r="Y761" i="1" s="1"/>
  <c r="S761" i="1" s="1"/>
  <c r="T761" i="1" s="1"/>
  <c r="AJ771" i="1"/>
  <c r="AK771" i="1" s="1"/>
  <c r="AC771" i="1"/>
  <c r="AG771" i="1" s="1"/>
  <c r="AJ750" i="1"/>
  <c r="AK750" i="1" s="1"/>
  <c r="AC750" i="1"/>
  <c r="AG750" i="1" s="1"/>
  <c r="AC738" i="1"/>
  <c r="AG738" i="1" s="1"/>
  <c r="AJ738" i="1"/>
  <c r="AK738" i="1" s="1"/>
  <c r="AC734" i="1"/>
  <c r="AG734" i="1" s="1"/>
  <c r="AJ734" i="1"/>
  <c r="AK734" i="1" s="1"/>
  <c r="AC728" i="1"/>
  <c r="AG728" i="1" s="1"/>
  <c r="AJ728" i="1"/>
  <c r="AK728" i="1" s="1"/>
  <c r="AA712" i="1"/>
  <c r="AB712" i="1" s="1"/>
  <c r="AC722" i="1"/>
  <c r="AG722" i="1" s="1"/>
  <c r="AJ722" i="1"/>
  <c r="AK722" i="1" s="1"/>
  <c r="AC709" i="1"/>
  <c r="AG709" i="1" s="1"/>
  <c r="AJ709" i="1"/>
  <c r="AK709" i="1" s="1"/>
  <c r="AI709" i="1"/>
  <c r="AA671" i="1"/>
  <c r="AB671" i="1" s="1"/>
  <c r="AI674" i="1"/>
  <c r="AI685" i="1"/>
  <c r="AC685" i="1"/>
  <c r="AG685" i="1" s="1"/>
  <c r="AJ685" i="1"/>
  <c r="AK685" i="1" s="1"/>
  <c r="AI681" i="1"/>
  <c r="AA651" i="1"/>
  <c r="AB651" i="1" s="1"/>
  <c r="AA652" i="1"/>
  <c r="AB652" i="1" s="1"/>
  <c r="X686" i="1"/>
  <c r="V686" i="1" s="1"/>
  <c r="Y686" i="1" s="1"/>
  <c r="S686" i="1" s="1"/>
  <c r="T686" i="1" s="1"/>
  <c r="AI677" i="1"/>
  <c r="AA656" i="1"/>
  <c r="AB656" i="1" s="1"/>
  <c r="AC635" i="1"/>
  <c r="AG635" i="1" s="1"/>
  <c r="AJ635" i="1"/>
  <c r="AI635" i="1"/>
  <c r="AJ662" i="1"/>
  <c r="AK662" i="1" s="1"/>
  <c r="AC662" i="1"/>
  <c r="AG662" i="1" s="1"/>
  <c r="AA650" i="1"/>
  <c r="AB650" i="1" s="1"/>
  <c r="AA612" i="1"/>
  <c r="AB612" i="1" s="1"/>
  <c r="AC614" i="1"/>
  <c r="AG614" i="1" s="1"/>
  <c r="AJ614" i="1"/>
  <c r="AK614" i="1" s="1"/>
  <c r="AI614" i="1"/>
  <c r="X614" i="1"/>
  <c r="V614" i="1" s="1"/>
  <c r="Y614" i="1" s="1"/>
  <c r="S614" i="1" s="1"/>
  <c r="T614" i="1" s="1"/>
  <c r="AA596" i="1"/>
  <c r="AB596" i="1" s="1"/>
  <c r="AA553" i="1"/>
  <c r="AB553" i="1" s="1"/>
  <c r="AC795" i="1"/>
  <c r="AG795" i="1" s="1"/>
  <c r="AJ795" i="1"/>
  <c r="AK795" i="1" s="1"/>
  <c r="AI795" i="1"/>
  <c r="X795" i="1"/>
  <c r="V795" i="1" s="1"/>
  <c r="Y795" i="1" s="1"/>
  <c r="S795" i="1" s="1"/>
  <c r="T795" i="1" s="1"/>
  <c r="AC727" i="1"/>
  <c r="AG727" i="1" s="1"/>
  <c r="AJ727" i="1"/>
  <c r="AK727" i="1" s="1"/>
  <c r="AI727" i="1"/>
  <c r="AC778" i="1"/>
  <c r="AG778" i="1" s="1"/>
  <c r="AJ778" i="1"/>
  <c r="AI778" i="1"/>
  <c r="AC777" i="1"/>
  <c r="AG777" i="1" s="1"/>
  <c r="AJ777" i="1"/>
  <c r="AI777" i="1"/>
  <c r="S792" i="1"/>
  <c r="T792" i="1" s="1"/>
  <c r="AC753" i="1"/>
  <c r="AG753" i="1" s="1"/>
  <c r="AJ753" i="1"/>
  <c r="AK753" i="1" s="1"/>
  <c r="AI753" i="1"/>
  <c r="AA752" i="1"/>
  <c r="AB752" i="1" s="1"/>
  <c r="AC766" i="1"/>
  <c r="AG766" i="1" s="1"/>
  <c r="AJ766" i="1"/>
  <c r="AK766" i="1" s="1"/>
  <c r="AI766" i="1"/>
  <c r="AA755" i="1"/>
  <c r="AB755" i="1" s="1"/>
  <c r="AJ754" i="1"/>
  <c r="AK754" i="1" s="1"/>
  <c r="AC754" i="1"/>
  <c r="AG754" i="1" s="1"/>
  <c r="AC732" i="1"/>
  <c r="AG732" i="1" s="1"/>
  <c r="AJ732" i="1"/>
  <c r="AK732" i="1" s="1"/>
  <c r="AA721" i="1"/>
  <c r="AB721" i="1" s="1"/>
  <c r="AA744" i="1"/>
  <c r="AB744" i="1" s="1"/>
  <c r="AC714" i="1"/>
  <c r="AG714" i="1" s="1"/>
  <c r="AJ714" i="1"/>
  <c r="AK714" i="1" s="1"/>
  <c r="AC699" i="1"/>
  <c r="AG699" i="1" s="1"/>
  <c r="AJ699" i="1"/>
  <c r="AK699" i="1" s="1"/>
  <c r="X699" i="1"/>
  <c r="V699" i="1" s="1"/>
  <c r="Y699" i="1" s="1"/>
  <c r="S699" i="1" s="1"/>
  <c r="T699" i="1" s="1"/>
  <c r="AC733" i="1"/>
  <c r="AG733" i="1" s="1"/>
  <c r="AJ733" i="1"/>
  <c r="AK733" i="1" s="1"/>
  <c r="AI710" i="1"/>
  <c r="AC710" i="1"/>
  <c r="AG710" i="1" s="1"/>
  <c r="AJ710" i="1"/>
  <c r="AK710" i="1" s="1"/>
  <c r="AA667" i="1"/>
  <c r="AB667" i="1" s="1"/>
  <c r="AA701" i="1"/>
  <c r="AB701" i="1" s="1"/>
  <c r="AC711" i="1"/>
  <c r="AG711" i="1" s="1"/>
  <c r="AJ711" i="1"/>
  <c r="AK711" i="1" s="1"/>
  <c r="AC678" i="1"/>
  <c r="AG678" i="1" s="1"/>
  <c r="AJ678" i="1"/>
  <c r="AK678" i="1" s="1"/>
  <c r="AI678" i="1"/>
  <c r="AC623" i="1"/>
  <c r="AG623" i="1" s="1"/>
  <c r="AJ623" i="1"/>
  <c r="AK623" i="1" s="1"/>
  <c r="AI628" i="1"/>
  <c r="AA611" i="1"/>
  <c r="AB611" i="1" s="1"/>
  <c r="AC634" i="1"/>
  <c r="AG634" i="1" s="1"/>
  <c r="AJ634" i="1"/>
  <c r="AK634" i="1" s="1"/>
  <c r="AI634" i="1"/>
  <c r="AC639" i="1"/>
  <c r="AG639" i="1" s="1"/>
  <c r="AJ639" i="1"/>
  <c r="AK639" i="1" s="1"/>
  <c r="AA629" i="1"/>
  <c r="AB629" i="1" s="1"/>
  <c r="AA572" i="1"/>
  <c r="AB572" i="1" s="1"/>
  <c r="AC559" i="1"/>
  <c r="AG559" i="1" s="1"/>
  <c r="AJ559" i="1"/>
  <c r="AI559" i="1"/>
  <c r="AA817" i="1"/>
  <c r="AB817" i="1" s="1"/>
  <c r="AC786" i="1"/>
  <c r="AG786" i="1" s="1"/>
  <c r="AJ786" i="1"/>
  <c r="AK786" i="1" s="1"/>
  <c r="AI786" i="1"/>
  <c r="AC730" i="1"/>
  <c r="AG730" i="1" s="1"/>
  <c r="AJ730" i="1"/>
  <c r="AI730" i="1"/>
  <c r="S802" i="1"/>
  <c r="T802" i="1" s="1"/>
  <c r="AA820" i="1"/>
  <c r="AB820" i="1" s="1"/>
  <c r="AI789" i="1"/>
  <c r="AC782" i="1"/>
  <c r="AG782" i="1" s="1"/>
  <c r="AJ782" i="1"/>
  <c r="AK782" i="1" s="1"/>
  <c r="AI782" i="1"/>
  <c r="S774" i="1"/>
  <c r="T774" i="1" s="1"/>
  <c r="X782" i="1"/>
  <c r="V782" i="1" s="1"/>
  <c r="Y782" i="1" s="1"/>
  <c r="S782" i="1" s="1"/>
  <c r="T782" i="1" s="1"/>
  <c r="AA772" i="1"/>
  <c r="AB772" i="1" s="1"/>
  <c r="AA748" i="1"/>
  <c r="AB748" i="1" s="1"/>
  <c r="X753" i="1"/>
  <c r="V753" i="1" s="1"/>
  <c r="Y753" i="1" s="1"/>
  <c r="S753" i="1" s="1"/>
  <c r="T753" i="1" s="1"/>
  <c r="AA747" i="1"/>
  <c r="AB747" i="1" s="1"/>
  <c r="AJ746" i="1"/>
  <c r="AK746" i="1" s="1"/>
  <c r="AC746" i="1"/>
  <c r="AG746" i="1" s="1"/>
  <c r="AA751" i="1"/>
  <c r="AB751" i="1" s="1"/>
  <c r="S732" i="1"/>
  <c r="T732" i="1" s="1"/>
  <c r="S709" i="1"/>
  <c r="T709" i="1" s="1"/>
  <c r="X723" i="1"/>
  <c r="V723" i="1" s="1"/>
  <c r="Y723" i="1" s="1"/>
  <c r="S723" i="1" s="1"/>
  <c r="T723" i="1" s="1"/>
  <c r="AJ742" i="1"/>
  <c r="AK742" i="1" s="1"/>
  <c r="AC742" i="1"/>
  <c r="AG742" i="1" s="1"/>
  <c r="AC707" i="1"/>
  <c r="AG707" i="1" s="1"/>
  <c r="AJ707" i="1"/>
  <c r="AK707" i="1" s="1"/>
  <c r="AI699" i="1"/>
  <c r="X707" i="1"/>
  <c r="V707" i="1" s="1"/>
  <c r="Y707" i="1" s="1"/>
  <c r="S707" i="1" s="1"/>
  <c r="T707" i="1" s="1"/>
  <c r="S702" i="1"/>
  <c r="T702" i="1" s="1"/>
  <c r="AA663" i="1"/>
  <c r="AB663" i="1" s="1"/>
  <c r="AC681" i="1"/>
  <c r="AG681" i="1" s="1"/>
  <c r="AJ681" i="1"/>
  <c r="AK681" i="1" s="1"/>
  <c r="AC724" i="1"/>
  <c r="AG724" i="1" s="1"/>
  <c r="AJ724" i="1"/>
  <c r="AI724" i="1"/>
  <c r="X724" i="1"/>
  <c r="V724" i="1" s="1"/>
  <c r="Y724" i="1" s="1"/>
  <c r="S724" i="1" s="1"/>
  <c r="T724" i="1" s="1"/>
  <c r="AI648" i="1"/>
  <c r="AC668" i="1"/>
  <c r="AG668" i="1" s="1"/>
  <c r="AJ668" i="1"/>
  <c r="AK668" i="1" s="1"/>
  <c r="AI668" i="1"/>
  <c r="AA608" i="1"/>
  <c r="AB608" i="1" s="1"/>
  <c r="AC570" i="1"/>
  <c r="AG570" i="1" s="1"/>
  <c r="AJ570" i="1"/>
  <c r="AK570" i="1" s="1"/>
  <c r="AI570" i="1"/>
  <c r="X570" i="1"/>
  <c r="V570" i="1" s="1"/>
  <c r="Y570" i="1" s="1"/>
  <c r="S570" i="1" s="1"/>
  <c r="T570" i="1" s="1"/>
  <c r="X540" i="1"/>
  <c r="V540" i="1" s="1"/>
  <c r="Y540" i="1" s="1"/>
  <c r="S540" i="1" s="1"/>
  <c r="T540" i="1" s="1"/>
  <c r="AC525" i="1"/>
  <c r="AG525" i="1" s="1"/>
  <c r="AJ525" i="1"/>
  <c r="AK525" i="1" s="1"/>
  <c r="AI525" i="1"/>
  <c r="AC509" i="1"/>
  <c r="AG509" i="1" s="1"/>
  <c r="AJ509" i="1"/>
  <c r="AK509" i="1" s="1"/>
  <c r="AI509" i="1"/>
  <c r="AJ578" i="1"/>
  <c r="AC578" i="1"/>
  <c r="AG578" i="1" s="1"/>
  <c r="AI578" i="1"/>
  <c r="X578" i="1"/>
  <c r="V578" i="1" s="1"/>
  <c r="Y578" i="1" s="1"/>
  <c r="S578" i="1" s="1"/>
  <c r="T578" i="1" s="1"/>
  <c r="AC527" i="1"/>
  <c r="AG527" i="1" s="1"/>
  <c r="AJ527" i="1"/>
  <c r="AI527" i="1"/>
  <c r="X527" i="1"/>
  <c r="V527" i="1" s="1"/>
  <c r="Y527" i="1" s="1"/>
  <c r="S527" i="1" s="1"/>
  <c r="T527" i="1" s="1"/>
  <c r="AC506" i="1"/>
  <c r="AG506" i="1" s="1"/>
  <c r="AJ506" i="1"/>
  <c r="AK506" i="1" s="1"/>
  <c r="X506" i="1"/>
  <c r="V506" i="1" s="1"/>
  <c r="Y506" i="1" s="1"/>
  <c r="S506" i="1" s="1"/>
  <c r="T506" i="1" s="1"/>
  <c r="AC815" i="1"/>
  <c r="AG815" i="1" s="1"/>
  <c r="AI815" i="1"/>
  <c r="AJ815" i="1"/>
  <c r="AK815" i="1" s="1"/>
  <c r="AC749" i="1"/>
  <c r="AG749" i="1" s="1"/>
  <c r="AJ749" i="1"/>
  <c r="AI749" i="1"/>
  <c r="AC775" i="1"/>
  <c r="AG775" i="1" s="1"/>
  <c r="AJ775" i="1"/>
  <c r="AK775" i="1" s="1"/>
  <c r="AC731" i="1"/>
  <c r="AG731" i="1" s="1"/>
  <c r="AJ731" i="1"/>
  <c r="AI731" i="1"/>
  <c r="AA691" i="1"/>
  <c r="AB691" i="1" s="1"/>
  <c r="AC670" i="1"/>
  <c r="AG670" i="1" s="1"/>
  <c r="AJ670" i="1"/>
  <c r="AK670" i="1" s="1"/>
  <c r="AI670" i="1"/>
  <c r="AJ654" i="1"/>
  <c r="AK654" i="1" s="1"/>
  <c r="AC654" i="1"/>
  <c r="AG654" i="1" s="1"/>
  <c r="X654" i="1"/>
  <c r="V654" i="1" s="1"/>
  <c r="Y654" i="1" s="1"/>
  <c r="S654" i="1" s="1"/>
  <c r="T654" i="1" s="1"/>
  <c r="AC695" i="1"/>
  <c r="AG695" i="1" s="1"/>
  <c r="AJ695" i="1"/>
  <c r="AK695" i="1" s="1"/>
  <c r="AC676" i="1"/>
  <c r="AG676" i="1" s="1"/>
  <c r="AJ676" i="1"/>
  <c r="AK676" i="1" s="1"/>
  <c r="AI676" i="1"/>
  <c r="AI695" i="1"/>
  <c r="S710" i="1"/>
  <c r="T710" i="1" s="1"/>
  <c r="AC672" i="1"/>
  <c r="AG672" i="1" s="1"/>
  <c r="AJ672" i="1"/>
  <c r="AK672" i="1" s="1"/>
  <c r="AI672" i="1"/>
  <c r="AA637" i="1"/>
  <c r="AB637" i="1" s="1"/>
  <c r="AC673" i="1"/>
  <c r="AG673" i="1" s="1"/>
  <c r="AJ673" i="1"/>
  <c r="AC643" i="1"/>
  <c r="AG643" i="1" s="1"/>
  <c r="AJ643" i="1"/>
  <c r="S640" i="1"/>
  <c r="T640" i="1" s="1"/>
  <c r="AA603" i="1"/>
  <c r="AB603" i="1" s="1"/>
  <c r="X643" i="1"/>
  <c r="V643" i="1" s="1"/>
  <c r="Y643" i="1" s="1"/>
  <c r="S643" i="1" s="1"/>
  <c r="T643" i="1" s="1"/>
  <c r="AJ575" i="1"/>
  <c r="AK575" i="1" s="1"/>
  <c r="AC575" i="1"/>
  <c r="AG575" i="1" s="1"/>
  <c r="X575" i="1"/>
  <c r="V575" i="1" s="1"/>
  <c r="Y575" i="1" s="1"/>
  <c r="S575" i="1" s="1"/>
  <c r="T575" i="1" s="1"/>
  <c r="AJ542" i="1"/>
  <c r="AC542" i="1"/>
  <c r="AG542" i="1" s="1"/>
  <c r="AI542" i="1"/>
  <c r="AA528" i="1"/>
  <c r="AB528" i="1" s="1"/>
  <c r="AA512" i="1"/>
  <c r="AB512" i="1" s="1"/>
  <c r="AK653" i="1"/>
  <c r="AJ798" i="1"/>
  <c r="AC798" i="1"/>
  <c r="AG798" i="1" s="1"/>
  <c r="AJ791" i="1"/>
  <c r="AI791" i="1"/>
  <c r="AC791" i="1"/>
  <c r="AG791" i="1" s="1"/>
  <c r="S745" i="1"/>
  <c r="T745" i="1" s="1"/>
  <c r="AA708" i="1"/>
  <c r="AB708" i="1" s="1"/>
  <c r="AC811" i="1"/>
  <c r="AG811" i="1" s="1"/>
  <c r="AJ811" i="1"/>
  <c r="AK811" i="1" s="1"/>
  <c r="AC818" i="1"/>
  <c r="AG818" i="1" s="1"/>
  <c r="AJ818" i="1"/>
  <c r="AK818" i="1" s="1"/>
  <c r="AI798" i="1"/>
  <c r="AJ807" i="1"/>
  <c r="AK807" i="1" s="1"/>
  <c r="AC807" i="1"/>
  <c r="AG807" i="1" s="1"/>
  <c r="AI807" i="1"/>
  <c r="X798" i="1"/>
  <c r="V798" i="1" s="1"/>
  <c r="Y798" i="1" s="1"/>
  <c r="S798" i="1" s="1"/>
  <c r="T798" i="1" s="1"/>
  <c r="AA808" i="1"/>
  <c r="AB808" i="1" s="1"/>
  <c r="AJ783" i="1"/>
  <c r="AK783" i="1" s="1"/>
  <c r="AC783" i="1"/>
  <c r="AG783" i="1" s="1"/>
  <c r="AJ776" i="1"/>
  <c r="AK776" i="1" s="1"/>
  <c r="AC776" i="1"/>
  <c r="AG776" i="1" s="1"/>
  <c r="X807" i="1"/>
  <c r="V807" i="1" s="1"/>
  <c r="Y807" i="1" s="1"/>
  <c r="S807" i="1" s="1"/>
  <c r="T807" i="1" s="1"/>
  <c r="X791" i="1"/>
  <c r="V791" i="1" s="1"/>
  <c r="Y791" i="1" s="1"/>
  <c r="S791" i="1" s="1"/>
  <c r="T791" i="1" s="1"/>
  <c r="AI774" i="1"/>
  <c r="AC774" i="1"/>
  <c r="AG774" i="1" s="1"/>
  <c r="AJ774" i="1"/>
  <c r="AA762" i="1"/>
  <c r="AB762" i="1" s="1"/>
  <c r="AA740" i="1"/>
  <c r="AB740" i="1" s="1"/>
  <c r="AC760" i="1"/>
  <c r="AG760" i="1" s="1"/>
  <c r="AJ760" i="1"/>
  <c r="AK760" i="1" s="1"/>
  <c r="AI760" i="1"/>
  <c r="AA736" i="1"/>
  <c r="AB736" i="1" s="1"/>
  <c r="AI723" i="1"/>
  <c r="S742" i="1"/>
  <c r="T742" i="1" s="1"/>
  <c r="AC715" i="1"/>
  <c r="AG715" i="1" s="1"/>
  <c r="AJ715" i="1"/>
  <c r="AK715" i="1" s="1"/>
  <c r="AC720" i="1"/>
  <c r="AG720" i="1" s="1"/>
  <c r="AJ720" i="1"/>
  <c r="AK720" i="1" s="1"/>
  <c r="AJ725" i="1"/>
  <c r="AK725" i="1" s="1"/>
  <c r="AC725" i="1"/>
  <c r="AG725" i="1" s="1"/>
  <c r="AC703" i="1"/>
  <c r="AG703" i="1" s="1"/>
  <c r="AJ703" i="1"/>
  <c r="AK703" i="1" s="1"/>
  <c r="AC726" i="1"/>
  <c r="AG726" i="1" s="1"/>
  <c r="AJ726" i="1"/>
  <c r="AI726" i="1"/>
  <c r="S706" i="1"/>
  <c r="T706" i="1" s="1"/>
  <c r="AA687" i="1"/>
  <c r="AB687" i="1" s="1"/>
  <c r="AC759" i="1"/>
  <c r="AG759" i="1" s="1"/>
  <c r="AJ759" i="1"/>
  <c r="AK759" i="1" s="1"/>
  <c r="AI759" i="1"/>
  <c r="AC686" i="1"/>
  <c r="AG686" i="1" s="1"/>
  <c r="AJ686" i="1"/>
  <c r="AK686" i="1" s="1"/>
  <c r="X670" i="1"/>
  <c r="V670" i="1" s="1"/>
  <c r="Y670" i="1" s="1"/>
  <c r="S670" i="1" s="1"/>
  <c r="T670" i="1" s="1"/>
  <c r="AC677" i="1"/>
  <c r="AG677" i="1" s="1"/>
  <c r="AJ677" i="1"/>
  <c r="AK677" i="1" s="1"/>
  <c r="AJ664" i="1"/>
  <c r="AK664" i="1" s="1"/>
  <c r="AI664" i="1"/>
  <c r="AC664" i="1"/>
  <c r="AG664" i="1" s="1"/>
  <c r="X695" i="1"/>
  <c r="V695" i="1" s="1"/>
  <c r="Y695" i="1" s="1"/>
  <c r="S695" i="1" s="1"/>
  <c r="T695" i="1" s="1"/>
  <c r="AC684" i="1"/>
  <c r="AG684" i="1" s="1"/>
  <c r="AJ684" i="1"/>
  <c r="AK684" i="1" s="1"/>
  <c r="AI684" i="1"/>
  <c r="AI673" i="1"/>
  <c r="S632" i="1"/>
  <c r="T632" i="1" s="1"/>
  <c r="S662" i="1"/>
  <c r="T662" i="1" s="1"/>
  <c r="AA649" i="1"/>
  <c r="AB649" i="1" s="1"/>
  <c r="AC631" i="1"/>
  <c r="AG631" i="1" s="1"/>
  <c r="AJ631" i="1"/>
  <c r="AK631" i="1" s="1"/>
  <c r="X664" i="1"/>
  <c r="V664" i="1" s="1"/>
  <c r="Y664" i="1" s="1"/>
  <c r="S664" i="1" s="1"/>
  <c r="T664" i="1" s="1"/>
  <c r="AI643" i="1"/>
  <c r="AC627" i="1"/>
  <c r="AG627" i="1" s="1"/>
  <c r="AJ627" i="1"/>
  <c r="AK627" i="1" s="1"/>
  <c r="X627" i="1"/>
  <c r="V627" i="1" s="1"/>
  <c r="Y627" i="1" s="1"/>
  <c r="S627" i="1" s="1"/>
  <c r="T627" i="1" s="1"/>
  <c r="S689" i="1"/>
  <c r="T689" i="1" s="1"/>
  <c r="X623" i="1"/>
  <c r="V623" i="1" s="1"/>
  <c r="Y623" i="1" s="1"/>
  <c r="S623" i="1" s="1"/>
  <c r="T623" i="1" s="1"/>
  <c r="AJ546" i="1"/>
  <c r="AC546" i="1"/>
  <c r="AG546" i="1" s="1"/>
  <c r="X546" i="1"/>
  <c r="V546" i="1" s="1"/>
  <c r="Y546" i="1" s="1"/>
  <c r="S546" i="1" s="1"/>
  <c r="T546" i="1" s="1"/>
  <c r="AI546" i="1"/>
  <c r="AA821" i="1"/>
  <c r="AB821" i="1" s="1"/>
  <c r="S818" i="1"/>
  <c r="T818" i="1" s="1"/>
  <c r="AA801" i="1"/>
  <c r="AB801" i="1" s="1"/>
  <c r="AJ805" i="1"/>
  <c r="AK805" i="1" s="1"/>
  <c r="AC805" i="1"/>
  <c r="AG805" i="1" s="1"/>
  <c r="AK819" i="1"/>
  <c r="AJ814" i="1"/>
  <c r="AK814" i="1" s="1"/>
  <c r="AC814" i="1"/>
  <c r="AG814" i="1" s="1"/>
  <c r="AJ813" i="1"/>
  <c r="AC813" i="1"/>
  <c r="AG813" i="1" s="1"/>
  <c r="AI813" i="1"/>
  <c r="S781" i="1"/>
  <c r="T781" i="1" s="1"/>
  <c r="AC790" i="1"/>
  <c r="AG790" i="1" s="1"/>
  <c r="X790" i="1"/>
  <c r="V790" i="1" s="1"/>
  <c r="Y790" i="1" s="1"/>
  <c r="S790" i="1" s="1"/>
  <c r="T790" i="1" s="1"/>
  <c r="AJ790" i="1"/>
  <c r="AK790" i="1" s="1"/>
  <c r="AI790" i="1"/>
  <c r="AI775" i="1"/>
  <c r="AC729" i="1"/>
  <c r="AG729" i="1" s="1"/>
  <c r="AJ729" i="1"/>
  <c r="AK729" i="1" s="1"/>
  <c r="AA739" i="1"/>
  <c r="AB739" i="1" s="1"/>
  <c r="AA704" i="1"/>
  <c r="AB704" i="1" s="1"/>
  <c r="AC713" i="1"/>
  <c r="AG713" i="1" s="1"/>
  <c r="AJ713" i="1"/>
  <c r="AI713" i="1"/>
  <c r="AJ696" i="1"/>
  <c r="AK696" i="1" s="1"/>
  <c r="AC696" i="1"/>
  <c r="AG696" i="1" s="1"/>
  <c r="AA700" i="1"/>
  <c r="AB700" i="1" s="1"/>
  <c r="AA683" i="1"/>
  <c r="AB683" i="1" s="1"/>
  <c r="S705" i="1"/>
  <c r="T705" i="1" s="1"/>
  <c r="AC680" i="1"/>
  <c r="AG680" i="1" s="1"/>
  <c r="AJ680" i="1"/>
  <c r="AI680" i="1"/>
  <c r="X669" i="1"/>
  <c r="V669" i="1" s="1"/>
  <c r="Y669" i="1" s="1"/>
  <c r="S669" i="1" s="1"/>
  <c r="T669" i="1" s="1"/>
  <c r="X674" i="1"/>
  <c r="V674" i="1" s="1"/>
  <c r="Y674" i="1" s="1"/>
  <c r="S674" i="1" s="1"/>
  <c r="T674" i="1" s="1"/>
  <c r="AA659" i="1"/>
  <c r="AB659" i="1" s="1"/>
  <c r="X672" i="1"/>
  <c r="V672" i="1" s="1"/>
  <c r="Y672" i="1" s="1"/>
  <c r="S672" i="1" s="1"/>
  <c r="T672" i="1" s="1"/>
  <c r="AC640" i="1"/>
  <c r="AG640" i="1" s="1"/>
  <c r="AJ640" i="1"/>
  <c r="AA625" i="1"/>
  <c r="AB625" i="1" s="1"/>
  <c r="AA604" i="1"/>
  <c r="AB604" i="1" s="1"/>
  <c r="AJ618" i="1"/>
  <c r="AI618" i="1"/>
  <c r="AC618" i="1"/>
  <c r="AG618" i="1" s="1"/>
  <c r="AA601" i="1"/>
  <c r="AB601" i="1" s="1"/>
  <c r="AJ582" i="1"/>
  <c r="AK582" i="1" s="1"/>
  <c r="AC582" i="1"/>
  <c r="AG582" i="1" s="1"/>
  <c r="X582" i="1"/>
  <c r="V582" i="1" s="1"/>
  <c r="Y582" i="1" s="1"/>
  <c r="S582" i="1" s="1"/>
  <c r="T582" i="1" s="1"/>
  <c r="AI582" i="1"/>
  <c r="AA812" i="1"/>
  <c r="AB812" i="1" s="1"/>
  <c r="AJ823" i="1"/>
  <c r="AK823" i="1" s="1"/>
  <c r="AC823" i="1"/>
  <c r="AG823" i="1" s="1"/>
  <c r="AJ789" i="1"/>
  <c r="AK789" i="1" s="1"/>
  <c r="AC789" i="1"/>
  <c r="AG789" i="1" s="1"/>
  <c r="AJ787" i="1"/>
  <c r="AK787" i="1" s="1"/>
  <c r="AC787" i="1"/>
  <c r="AG787" i="1" s="1"/>
  <c r="AI780" i="1"/>
  <c r="AK806" i="1"/>
  <c r="AC796" i="1"/>
  <c r="AG796" i="1" s="1"/>
  <c r="AJ796" i="1"/>
  <c r="AK796" i="1" s="1"/>
  <c r="AJ779" i="1"/>
  <c r="AK779" i="1" s="1"/>
  <c r="AC779" i="1"/>
  <c r="AG779" i="1" s="1"/>
  <c r="AC764" i="1"/>
  <c r="AG764" i="1" s="1"/>
  <c r="AJ764" i="1"/>
  <c r="AI764" i="1"/>
  <c r="X769" i="1"/>
  <c r="V769" i="1" s="1"/>
  <c r="Y769" i="1" s="1"/>
  <c r="S769" i="1" s="1"/>
  <c r="T769" i="1" s="1"/>
  <c r="X764" i="1"/>
  <c r="V764" i="1" s="1"/>
  <c r="Y764" i="1" s="1"/>
  <c r="S764" i="1" s="1"/>
  <c r="T764" i="1" s="1"/>
  <c r="AA770" i="1"/>
  <c r="AB770" i="1" s="1"/>
  <c r="AJ737" i="1"/>
  <c r="AK737" i="1" s="1"/>
  <c r="AI737" i="1"/>
  <c r="AC737" i="1"/>
  <c r="AG737" i="1" s="1"/>
  <c r="AA756" i="1"/>
  <c r="AB756" i="1" s="1"/>
  <c r="AJ757" i="1"/>
  <c r="AK757" i="1" s="1"/>
  <c r="AC757" i="1"/>
  <c r="AG757" i="1" s="1"/>
  <c r="S746" i="1"/>
  <c r="T746" i="1" s="1"/>
  <c r="AC718" i="1"/>
  <c r="AG718" i="1" s="1"/>
  <c r="AJ718" i="1"/>
  <c r="AK718" i="1" s="1"/>
  <c r="AI718" i="1"/>
  <c r="AA679" i="1"/>
  <c r="AB679" i="1" s="1"/>
  <c r="AI669" i="1"/>
  <c r="AC688" i="1"/>
  <c r="AG688" i="1" s="1"/>
  <c r="AJ688" i="1"/>
  <c r="AK688" i="1" s="1"/>
  <c r="AI688" i="1"/>
  <c r="AI693" i="1"/>
  <c r="AC693" i="1"/>
  <c r="AG693" i="1" s="1"/>
  <c r="AJ693" i="1"/>
  <c r="X622" i="1"/>
  <c r="V622" i="1" s="1"/>
  <c r="Y622" i="1" s="1"/>
  <c r="S622" i="1" s="1"/>
  <c r="T622" i="1" s="1"/>
  <c r="AI640" i="1"/>
  <c r="X703" i="1"/>
  <c r="V703" i="1" s="1"/>
  <c r="Y703" i="1" s="1"/>
  <c r="S703" i="1" s="1"/>
  <c r="T703" i="1" s="1"/>
  <c r="AA620" i="1"/>
  <c r="AB620" i="1" s="1"/>
  <c r="AC644" i="1"/>
  <c r="AG644" i="1" s="1"/>
  <c r="AJ644" i="1"/>
  <c r="AI644" i="1"/>
  <c r="AJ660" i="1"/>
  <c r="AK660" i="1" s="1"/>
  <c r="AC660" i="1"/>
  <c r="AG660" i="1" s="1"/>
  <c r="AI660" i="1"/>
  <c r="AA591" i="1"/>
  <c r="AB591" i="1" s="1"/>
  <c r="S618" i="1"/>
  <c r="T618" i="1" s="1"/>
  <c r="X631" i="1"/>
  <c r="V631" i="1" s="1"/>
  <c r="Y631" i="1" s="1"/>
  <c r="S631" i="1" s="1"/>
  <c r="T631" i="1" s="1"/>
  <c r="AA568" i="1"/>
  <c r="AB568" i="1" s="1"/>
  <c r="AC501" i="1"/>
  <c r="AG501" i="1" s="1"/>
  <c r="AJ501" i="1"/>
  <c r="X501" i="1"/>
  <c r="V501" i="1" s="1"/>
  <c r="Y501" i="1" s="1"/>
  <c r="S501" i="1" s="1"/>
  <c r="T501" i="1" s="1"/>
  <c r="AI501" i="1"/>
  <c r="AJ497" i="1"/>
  <c r="AK497" i="1" s="1"/>
  <c r="AC497" i="1"/>
  <c r="AG497" i="1" s="1"/>
  <c r="AI497" i="1"/>
  <c r="X497" i="1"/>
  <c r="V497" i="1" s="1"/>
  <c r="Y497" i="1" s="1"/>
  <c r="S497" i="1" s="1"/>
  <c r="T497" i="1" s="1"/>
  <c r="AC624" i="1"/>
  <c r="AG624" i="1" s="1"/>
  <c r="AJ624" i="1"/>
  <c r="AC647" i="1"/>
  <c r="AG647" i="1" s="1"/>
  <c r="AJ647" i="1"/>
  <c r="AK647" i="1" s="1"/>
  <c r="S621" i="1"/>
  <c r="T621" i="1" s="1"/>
  <c r="AA595" i="1"/>
  <c r="AB595" i="1" s="1"/>
  <c r="AI689" i="1"/>
  <c r="AC689" i="1"/>
  <c r="AG689" i="1" s="1"/>
  <c r="AJ689" i="1"/>
  <c r="S763" i="1"/>
  <c r="T763" i="1" s="1"/>
  <c r="AA587" i="1"/>
  <c r="AB587" i="1" s="1"/>
  <c r="AA556" i="1"/>
  <c r="AB556" i="1" s="1"/>
  <c r="AA560" i="1"/>
  <c r="AB560" i="1" s="1"/>
  <c r="AA569" i="1"/>
  <c r="AB569" i="1" s="1"/>
  <c r="AA543" i="1"/>
  <c r="AB543" i="1" s="1"/>
  <c r="AK586" i="1"/>
  <c r="AJ580" i="1"/>
  <c r="AK580" i="1" s="1"/>
  <c r="AC580" i="1"/>
  <c r="AG580" i="1" s="1"/>
  <c r="AA561" i="1"/>
  <c r="AB561" i="1" s="1"/>
  <c r="AA593" i="1"/>
  <c r="AB593" i="1" s="1"/>
  <c r="AA579" i="1"/>
  <c r="AB579" i="1" s="1"/>
  <c r="S563" i="1"/>
  <c r="T563" i="1" s="1"/>
  <c r="AJ522" i="1"/>
  <c r="AK522" i="1" s="1"/>
  <c r="AC522" i="1"/>
  <c r="AG522" i="1" s="1"/>
  <c r="AK550" i="1"/>
  <c r="AC484" i="1"/>
  <c r="AG484" i="1" s="1"/>
  <c r="AJ484" i="1"/>
  <c r="AC468" i="1"/>
  <c r="AG468" i="1" s="1"/>
  <c r="AJ468" i="1"/>
  <c r="AC452" i="1"/>
  <c r="AG452" i="1" s="1"/>
  <c r="AJ452" i="1"/>
  <c r="AA494" i="1"/>
  <c r="AB494" i="1" s="1"/>
  <c r="AJ526" i="1"/>
  <c r="AK526" i="1" s="1"/>
  <c r="AC526" i="1"/>
  <c r="AG526" i="1" s="1"/>
  <c r="AC491" i="1"/>
  <c r="AG491" i="1" s="1"/>
  <c r="AJ491" i="1"/>
  <c r="AK491" i="1" s="1"/>
  <c r="AI491" i="1"/>
  <c r="S479" i="1"/>
  <c r="T479" i="1" s="1"/>
  <c r="AI472" i="1"/>
  <c r="AA449" i="1"/>
  <c r="AB449" i="1" s="1"/>
  <c r="AC390" i="1"/>
  <c r="AG390" i="1" s="1"/>
  <c r="AJ390" i="1"/>
  <c r="AJ499" i="1"/>
  <c r="AC499" i="1"/>
  <c r="AG499" i="1" s="1"/>
  <c r="AC519" i="1"/>
  <c r="AG519" i="1" s="1"/>
  <c r="AJ519" i="1"/>
  <c r="AI519" i="1"/>
  <c r="AA413" i="1"/>
  <c r="AB413" i="1" s="1"/>
  <c r="AA381" i="1"/>
  <c r="AB381" i="1" s="1"/>
  <c r="AC422" i="1"/>
  <c r="AG422" i="1" s="1"/>
  <c r="AJ422" i="1"/>
  <c r="AJ368" i="1"/>
  <c r="AK368" i="1" s="1"/>
  <c r="AC368" i="1"/>
  <c r="AG368" i="1" s="1"/>
  <c r="AA419" i="1"/>
  <c r="AB419" i="1" s="1"/>
  <c r="AA411" i="1"/>
  <c r="AB411" i="1" s="1"/>
  <c r="AA403" i="1"/>
  <c r="AB403" i="1" s="1"/>
  <c r="X492" i="1"/>
  <c r="V492" i="1" s="1"/>
  <c r="Y492" i="1" s="1"/>
  <c r="S492" i="1" s="1"/>
  <c r="T492" i="1" s="1"/>
  <c r="AA363" i="1"/>
  <c r="AB363" i="1" s="1"/>
  <c r="AA461" i="1"/>
  <c r="AB461" i="1" s="1"/>
  <c r="S439" i="1"/>
  <c r="T439" i="1" s="1"/>
  <c r="AA367" i="1"/>
  <c r="AB367" i="1" s="1"/>
  <c r="AJ360" i="1"/>
  <c r="AC360" i="1"/>
  <c r="AG360" i="1" s="1"/>
  <c r="AC331" i="1"/>
  <c r="AG331" i="1" s="1"/>
  <c r="AJ331" i="1"/>
  <c r="AI354" i="1"/>
  <c r="AI394" i="1"/>
  <c r="AC350" i="1"/>
  <c r="AG350" i="1" s="1"/>
  <c r="AJ350" i="1"/>
  <c r="AK350" i="1" s="1"/>
  <c r="AC309" i="1"/>
  <c r="AG309" i="1" s="1"/>
  <c r="AJ309" i="1"/>
  <c r="AC293" i="1"/>
  <c r="AG293" i="1" s="1"/>
  <c r="AJ293" i="1"/>
  <c r="AC277" i="1"/>
  <c r="AG277" i="1" s="1"/>
  <c r="AJ277" i="1"/>
  <c r="AK277" i="1" s="1"/>
  <c r="AC346" i="1"/>
  <c r="AG346" i="1" s="1"/>
  <c r="AJ346" i="1"/>
  <c r="AK346" i="1" s="1"/>
  <c r="AA379" i="1"/>
  <c r="AB379" i="1" s="1"/>
  <c r="AA302" i="1"/>
  <c r="AB302" i="1" s="1"/>
  <c r="AC276" i="1"/>
  <c r="AG276" i="1" s="1"/>
  <c r="AJ276" i="1"/>
  <c r="AK276" i="1" s="1"/>
  <c r="AI276" i="1"/>
  <c r="AA270" i="1"/>
  <c r="AB270" i="1" s="1"/>
  <c r="AA290" i="1"/>
  <c r="AB290" i="1" s="1"/>
  <c r="AA314" i="1"/>
  <c r="AB314" i="1" s="1"/>
  <c r="AA262" i="1"/>
  <c r="AB262" i="1" s="1"/>
  <c r="AC232" i="1"/>
  <c r="AG232" i="1" s="1"/>
  <c r="AJ232" i="1"/>
  <c r="AK232" i="1" s="1"/>
  <c r="AI232" i="1"/>
  <c r="AC211" i="1"/>
  <c r="AG211" i="1" s="1"/>
  <c r="AJ211" i="1"/>
  <c r="AK211" i="1" s="1"/>
  <c r="AI211" i="1"/>
  <c r="AJ161" i="1"/>
  <c r="AC161" i="1"/>
  <c r="AG161" i="1" s="1"/>
  <c r="S287" i="1"/>
  <c r="T287" i="1" s="1"/>
  <c r="S223" i="1"/>
  <c r="T223" i="1" s="1"/>
  <c r="AC194" i="1"/>
  <c r="AG194" i="1" s="1"/>
  <c r="AJ194" i="1"/>
  <c r="AK194" i="1" s="1"/>
  <c r="AI194" i="1"/>
  <c r="X194" i="1"/>
  <c r="V194" i="1" s="1"/>
  <c r="Y194" i="1" s="1"/>
  <c r="S194" i="1" s="1"/>
  <c r="T194" i="1" s="1"/>
  <c r="AC222" i="1"/>
  <c r="AG222" i="1" s="1"/>
  <c r="AJ222" i="1"/>
  <c r="AI222" i="1"/>
  <c r="X222" i="1"/>
  <c r="V222" i="1" s="1"/>
  <c r="Y222" i="1" s="1"/>
  <c r="S222" i="1" s="1"/>
  <c r="T222" i="1" s="1"/>
  <c r="X211" i="1"/>
  <c r="V211" i="1" s="1"/>
  <c r="Y211" i="1" s="1"/>
  <c r="S211" i="1" s="1"/>
  <c r="T211" i="1" s="1"/>
  <c r="AC180" i="1"/>
  <c r="AG180" i="1" s="1"/>
  <c r="AJ180" i="1"/>
  <c r="AC299" i="1"/>
  <c r="AG299" i="1" s="1"/>
  <c r="AJ299" i="1"/>
  <c r="AK299" i="1" s="1"/>
  <c r="AI299" i="1"/>
  <c r="AC196" i="1"/>
  <c r="AG196" i="1" s="1"/>
  <c r="AJ196" i="1"/>
  <c r="AA146" i="1"/>
  <c r="AB146" i="1" s="1"/>
  <c r="AA114" i="1"/>
  <c r="AB114" i="1" s="1"/>
  <c r="AA127" i="1"/>
  <c r="AB127" i="1" s="1"/>
  <c r="AA84" i="1"/>
  <c r="AB84" i="1" s="1"/>
  <c r="AJ534" i="1"/>
  <c r="AK534" i="1" s="1"/>
  <c r="AC534" i="1"/>
  <c r="AG534" i="1" s="1"/>
  <c r="AC187" i="1"/>
  <c r="AG187" i="1" s="1"/>
  <c r="AI187" i="1"/>
  <c r="AJ187" i="1"/>
  <c r="AA116" i="1"/>
  <c r="AB116" i="1" s="1"/>
  <c r="AA79" i="1"/>
  <c r="AB79" i="1" s="1"/>
  <c r="X173" i="1"/>
  <c r="V173" i="1" s="1"/>
  <c r="Y173" i="1" s="1"/>
  <c r="S173" i="1" s="1"/>
  <c r="T173" i="1" s="1"/>
  <c r="AA136" i="1"/>
  <c r="AB136" i="1" s="1"/>
  <c r="S178" i="1"/>
  <c r="T178" i="1" s="1"/>
  <c r="AJ85" i="1"/>
  <c r="AC85" i="1"/>
  <c r="AG85" i="1" s="1"/>
  <c r="X196" i="1"/>
  <c r="V196" i="1" s="1"/>
  <c r="Y196" i="1" s="1"/>
  <c r="S196" i="1" s="1"/>
  <c r="T196" i="1" s="1"/>
  <c r="AA104" i="1"/>
  <c r="AB104" i="1" s="1"/>
  <c r="AK177" i="1"/>
  <c r="AA87" i="1"/>
  <c r="AB87" i="1" s="1"/>
  <c r="AC46" i="1"/>
  <c r="AG46" i="1" s="1"/>
  <c r="AJ46" i="1"/>
  <c r="AC26" i="1"/>
  <c r="AG26" i="1" s="1"/>
  <c r="AJ26" i="1"/>
  <c r="AK26" i="1" s="1"/>
  <c r="S36" i="1"/>
  <c r="T36" i="1" s="1"/>
  <c r="AC72" i="1"/>
  <c r="AG72" i="1" s="1"/>
  <c r="AJ72" i="1"/>
  <c r="AK72" i="1" s="1"/>
  <c r="AI72" i="1"/>
  <c r="AC43" i="1"/>
  <c r="AG43" i="1" s="1"/>
  <c r="AJ43" i="1"/>
  <c r="AK43" i="1" s="1"/>
  <c r="X59" i="1"/>
  <c r="V59" i="1" s="1"/>
  <c r="Y59" i="1" s="1"/>
  <c r="S59" i="1" s="1"/>
  <c r="T59" i="1" s="1"/>
  <c r="AI69" i="1"/>
  <c r="AC69" i="1"/>
  <c r="AG69" i="1" s="1"/>
  <c r="AJ69" i="1"/>
  <c r="AK69" i="1" s="1"/>
  <c r="AI45" i="1"/>
  <c r="AJ45" i="1"/>
  <c r="AC45" i="1"/>
  <c r="AG45" i="1" s="1"/>
  <c r="AJ18" i="1"/>
  <c r="AK18" i="1" s="1"/>
  <c r="AC18" i="1"/>
  <c r="AG18" i="1" s="1"/>
  <c r="AC68" i="1"/>
  <c r="AG68" i="1" s="1"/>
  <c r="AJ68" i="1"/>
  <c r="AK68" i="1" s="1"/>
  <c r="AI68" i="1"/>
  <c r="X26" i="1"/>
  <c r="V26" i="1" s="1"/>
  <c r="Y26" i="1" s="1"/>
  <c r="S26" i="1" s="1"/>
  <c r="T26" i="1" s="1"/>
  <c r="AC40" i="1"/>
  <c r="AG40" i="1" s="1"/>
  <c r="AJ40" i="1"/>
  <c r="AI40" i="1"/>
  <c r="AJ503" i="1"/>
  <c r="AK503" i="1" s="1"/>
  <c r="AI503" i="1"/>
  <c r="AC503" i="1"/>
  <c r="AG503" i="1" s="1"/>
  <c r="AI456" i="1"/>
  <c r="AA437" i="1"/>
  <c r="AB437" i="1" s="1"/>
  <c r="AC475" i="1"/>
  <c r="AG475" i="1" s="1"/>
  <c r="AJ475" i="1"/>
  <c r="AK475" i="1" s="1"/>
  <c r="AI475" i="1"/>
  <c r="AA409" i="1"/>
  <c r="AB409" i="1" s="1"/>
  <c r="AC414" i="1"/>
  <c r="AG414" i="1" s="1"/>
  <c r="AJ414" i="1"/>
  <c r="AA427" i="1"/>
  <c r="AB427" i="1" s="1"/>
  <c r="S483" i="1"/>
  <c r="T483" i="1" s="1"/>
  <c r="AA358" i="1"/>
  <c r="AB358" i="1" s="1"/>
  <c r="AA415" i="1"/>
  <c r="AB415" i="1" s="1"/>
  <c r="AA383" i="1"/>
  <c r="AB383" i="1" s="1"/>
  <c r="AC430" i="1"/>
  <c r="AG430" i="1" s="1"/>
  <c r="AJ430" i="1"/>
  <c r="AC388" i="1"/>
  <c r="AG388" i="1" s="1"/>
  <c r="AJ388" i="1"/>
  <c r="AI388" i="1"/>
  <c r="AC398" i="1"/>
  <c r="AG398" i="1" s="1"/>
  <c r="AJ398" i="1"/>
  <c r="AI349" i="1"/>
  <c r="AC349" i="1"/>
  <c r="AG349" i="1" s="1"/>
  <c r="AJ349" i="1"/>
  <c r="AK349" i="1" s="1"/>
  <c r="AA258" i="1"/>
  <c r="AB258" i="1" s="1"/>
  <c r="AC249" i="1"/>
  <c r="AG249" i="1" s="1"/>
  <c r="AJ249" i="1"/>
  <c r="AA310" i="1"/>
  <c r="AB310" i="1" s="1"/>
  <c r="AC245" i="1"/>
  <c r="AG245" i="1" s="1"/>
  <c r="AJ245" i="1"/>
  <c r="AK245" i="1" s="1"/>
  <c r="AA278" i="1"/>
  <c r="AB278" i="1" s="1"/>
  <c r="AA298" i="1"/>
  <c r="AB298" i="1" s="1"/>
  <c r="AC172" i="1"/>
  <c r="AG172" i="1" s="1"/>
  <c r="AJ172" i="1"/>
  <c r="AK172" i="1" s="1"/>
  <c r="AI172" i="1"/>
  <c r="AC315" i="1"/>
  <c r="AG315" i="1" s="1"/>
  <c r="AJ315" i="1"/>
  <c r="AK315" i="1" s="1"/>
  <c r="AI315" i="1"/>
  <c r="AC231" i="1"/>
  <c r="AG231" i="1" s="1"/>
  <c r="AJ231" i="1"/>
  <c r="X172" i="1"/>
  <c r="V172" i="1" s="1"/>
  <c r="Y172" i="1" s="1"/>
  <c r="S172" i="1" s="1"/>
  <c r="T172" i="1" s="1"/>
  <c r="AA169" i="1"/>
  <c r="AB169" i="1" s="1"/>
  <c r="AC292" i="1"/>
  <c r="AG292" i="1" s="1"/>
  <c r="AJ292" i="1"/>
  <c r="AK292" i="1" s="1"/>
  <c r="AI292" i="1"/>
  <c r="AC220" i="1"/>
  <c r="AG220" i="1" s="1"/>
  <c r="AJ220" i="1"/>
  <c r="AI293" i="1"/>
  <c r="AA151" i="1"/>
  <c r="AB151" i="1" s="1"/>
  <c r="AC275" i="1"/>
  <c r="AG275" i="1" s="1"/>
  <c r="AJ275" i="1"/>
  <c r="AK275" i="1" s="1"/>
  <c r="AI275" i="1"/>
  <c r="AC218" i="1"/>
  <c r="AG218" i="1" s="1"/>
  <c r="AJ218" i="1"/>
  <c r="AK218" i="1" s="1"/>
  <c r="AI218" i="1"/>
  <c r="AC227" i="1"/>
  <c r="AG227" i="1" s="1"/>
  <c r="AJ227" i="1"/>
  <c r="AI227" i="1"/>
  <c r="AC197" i="1"/>
  <c r="AG197" i="1" s="1"/>
  <c r="AJ197" i="1"/>
  <c r="AA142" i="1"/>
  <c r="AB142" i="1" s="1"/>
  <c r="AA110" i="1"/>
  <c r="AB110" i="1" s="1"/>
  <c r="AJ109" i="1"/>
  <c r="AC109" i="1"/>
  <c r="AG109" i="1" s="1"/>
  <c r="AI109" i="1"/>
  <c r="AJ111" i="1"/>
  <c r="AC111" i="1"/>
  <c r="AG111" i="1" s="1"/>
  <c r="AJ233" i="1"/>
  <c r="AK233" i="1" s="1"/>
  <c r="AC233" i="1"/>
  <c r="AG233" i="1" s="1"/>
  <c r="AJ115" i="1"/>
  <c r="AC115" i="1"/>
  <c r="AG115" i="1" s="1"/>
  <c r="AJ105" i="1"/>
  <c r="AK105" i="1" s="1"/>
  <c r="AC105" i="1"/>
  <c r="AG105" i="1" s="1"/>
  <c r="AI105" i="1"/>
  <c r="AA88" i="1"/>
  <c r="AB88" i="1" s="1"/>
  <c r="AA124" i="1"/>
  <c r="AB124" i="1" s="1"/>
  <c r="AA92" i="1"/>
  <c r="AB92" i="1" s="1"/>
  <c r="AA83" i="1"/>
  <c r="AB83" i="1" s="1"/>
  <c r="AA148" i="1"/>
  <c r="AB148" i="1" s="1"/>
  <c r="X161" i="1"/>
  <c r="V161" i="1" s="1"/>
  <c r="Y161" i="1" s="1"/>
  <c r="S161" i="1" s="1"/>
  <c r="T161" i="1" s="1"/>
  <c r="AA140" i="1"/>
  <c r="AB140" i="1" s="1"/>
  <c r="AC70" i="1"/>
  <c r="AG70" i="1" s="1"/>
  <c r="AJ70" i="1"/>
  <c r="AI41" i="1"/>
  <c r="AC41" i="1"/>
  <c r="AG41" i="1" s="1"/>
  <c r="AJ41" i="1"/>
  <c r="AK41" i="1" s="1"/>
  <c r="AC24" i="1"/>
  <c r="AG24" i="1" s="1"/>
  <c r="AJ24" i="1"/>
  <c r="AK24" i="1" s="1"/>
  <c r="AI24" i="1"/>
  <c r="AC67" i="1"/>
  <c r="AG67" i="1" s="1"/>
  <c r="AJ67" i="1"/>
  <c r="AI33" i="1"/>
  <c r="AC33" i="1"/>
  <c r="AG33" i="1" s="1"/>
  <c r="AJ33" i="1"/>
  <c r="AK33" i="1" s="1"/>
  <c r="AI29" i="1"/>
  <c r="AC29" i="1"/>
  <c r="AG29" i="1" s="1"/>
  <c r="AJ29" i="1"/>
  <c r="S43" i="1"/>
  <c r="T43" i="1" s="1"/>
  <c r="AI46" i="1"/>
  <c r="AI25" i="1"/>
  <c r="AC25" i="1"/>
  <c r="AG25" i="1" s="1"/>
  <c r="AJ25" i="1"/>
  <c r="AK25" i="1" s="1"/>
  <c r="AI21" i="1"/>
  <c r="AC21" i="1"/>
  <c r="AG21" i="1" s="1"/>
  <c r="AJ21" i="1"/>
  <c r="AC31" i="1"/>
  <c r="AG31" i="1" s="1"/>
  <c r="AJ31" i="1"/>
  <c r="AK31" i="1" s="1"/>
  <c r="AJ530" i="1"/>
  <c r="AC530" i="1"/>
  <c r="AG530" i="1" s="1"/>
  <c r="AC480" i="1"/>
  <c r="AG480" i="1" s="1"/>
  <c r="AJ480" i="1"/>
  <c r="AC464" i="1"/>
  <c r="AG464" i="1" s="1"/>
  <c r="AJ464" i="1"/>
  <c r="AK554" i="1"/>
  <c r="AA496" i="1"/>
  <c r="AB496" i="1" s="1"/>
  <c r="AC502" i="1"/>
  <c r="AG502" i="1" s="1"/>
  <c r="AJ502" i="1"/>
  <c r="AA455" i="1"/>
  <c r="AB455" i="1" s="1"/>
  <c r="X502" i="1"/>
  <c r="V502" i="1" s="1"/>
  <c r="Y502" i="1" s="1"/>
  <c r="S502" i="1" s="1"/>
  <c r="T502" i="1" s="1"/>
  <c r="AC444" i="1"/>
  <c r="AG444" i="1" s="1"/>
  <c r="AJ444" i="1"/>
  <c r="AK444" i="1" s="1"/>
  <c r="AA489" i="1"/>
  <c r="AB489" i="1" s="1"/>
  <c r="AC386" i="1"/>
  <c r="AG386" i="1" s="1"/>
  <c r="AJ386" i="1"/>
  <c r="AJ495" i="1"/>
  <c r="AK495" i="1" s="1"/>
  <c r="AI495" i="1"/>
  <c r="AC495" i="1"/>
  <c r="AG495" i="1" s="1"/>
  <c r="AC467" i="1"/>
  <c r="AG467" i="1" s="1"/>
  <c r="AJ467" i="1"/>
  <c r="AI467" i="1"/>
  <c r="AC463" i="1"/>
  <c r="AG463" i="1" s="1"/>
  <c r="AJ463" i="1"/>
  <c r="AK463" i="1" s="1"/>
  <c r="AI463" i="1"/>
  <c r="AA405" i="1"/>
  <c r="AB405" i="1" s="1"/>
  <c r="AC406" i="1"/>
  <c r="AG406" i="1" s="1"/>
  <c r="AJ406" i="1"/>
  <c r="AK406" i="1" s="1"/>
  <c r="AA359" i="1"/>
  <c r="AB359" i="1" s="1"/>
  <c r="AK438" i="1"/>
  <c r="AC487" i="1"/>
  <c r="AG487" i="1" s="1"/>
  <c r="AJ487" i="1"/>
  <c r="AI487" i="1"/>
  <c r="AI448" i="1"/>
  <c r="AA375" i="1"/>
  <c r="AB375" i="1" s="1"/>
  <c r="AI468" i="1"/>
  <c r="X484" i="1"/>
  <c r="V484" i="1" s="1"/>
  <c r="Y484" i="1" s="1"/>
  <c r="S484" i="1" s="1"/>
  <c r="T484" i="1" s="1"/>
  <c r="AA391" i="1"/>
  <c r="AB391" i="1" s="1"/>
  <c r="AA469" i="1"/>
  <c r="AB469" i="1" s="1"/>
  <c r="AC424" i="1"/>
  <c r="AG424" i="1" s="1"/>
  <c r="AJ424" i="1"/>
  <c r="AK424" i="1" s="1"/>
  <c r="AI424" i="1"/>
  <c r="AA377" i="1"/>
  <c r="AB377" i="1" s="1"/>
  <c r="AC355" i="1"/>
  <c r="AG355" i="1" s="1"/>
  <c r="AJ355" i="1"/>
  <c r="AK355" i="1" s="1"/>
  <c r="X355" i="1"/>
  <c r="V355" i="1" s="1"/>
  <c r="Y355" i="1" s="1"/>
  <c r="S355" i="1" s="1"/>
  <c r="T355" i="1" s="1"/>
  <c r="S333" i="1"/>
  <c r="T333" i="1" s="1"/>
  <c r="AC351" i="1"/>
  <c r="AG351" i="1" s="1"/>
  <c r="AJ351" i="1"/>
  <c r="X349" i="1"/>
  <c r="V349" i="1" s="1"/>
  <c r="Y349" i="1" s="1"/>
  <c r="S349" i="1" s="1"/>
  <c r="T349" i="1" s="1"/>
  <c r="AC325" i="1"/>
  <c r="AG325" i="1" s="1"/>
  <c r="X325" i="1"/>
  <c r="V325" i="1" s="1"/>
  <c r="Y325" i="1" s="1"/>
  <c r="S325" i="1" s="1"/>
  <c r="T325" i="1" s="1"/>
  <c r="AJ325" i="1"/>
  <c r="AK325" i="1" s="1"/>
  <c r="AI325" i="1"/>
  <c r="AC305" i="1"/>
  <c r="AG305" i="1" s="1"/>
  <c r="AJ305" i="1"/>
  <c r="AK305" i="1" s="1"/>
  <c r="AC289" i="1"/>
  <c r="AG289" i="1" s="1"/>
  <c r="AJ289" i="1"/>
  <c r="AK289" i="1" s="1"/>
  <c r="AC273" i="1"/>
  <c r="AG273" i="1" s="1"/>
  <c r="AJ273" i="1"/>
  <c r="AK273" i="1" s="1"/>
  <c r="AC352" i="1"/>
  <c r="AG352" i="1" s="1"/>
  <c r="AJ352" i="1"/>
  <c r="AK352" i="1" s="1"/>
  <c r="AJ380" i="1"/>
  <c r="AC380" i="1"/>
  <c r="AG380" i="1" s="1"/>
  <c r="AI352" i="1"/>
  <c r="AC284" i="1"/>
  <c r="AG284" i="1" s="1"/>
  <c r="AJ284" i="1"/>
  <c r="AK284" i="1" s="1"/>
  <c r="AI284" i="1"/>
  <c r="AA274" i="1"/>
  <c r="AB274" i="1" s="1"/>
  <c r="AI261" i="1"/>
  <c r="AC244" i="1"/>
  <c r="AG244" i="1" s="1"/>
  <c r="AJ244" i="1"/>
  <c r="AI244" i="1"/>
  <c r="X297" i="1"/>
  <c r="V297" i="1" s="1"/>
  <c r="Y297" i="1" s="1"/>
  <c r="S297" i="1" s="1"/>
  <c r="T297" i="1" s="1"/>
  <c r="AC257" i="1"/>
  <c r="AG257" i="1" s="1"/>
  <c r="AJ257" i="1"/>
  <c r="AC272" i="1"/>
  <c r="AG272" i="1" s="1"/>
  <c r="AJ272" i="1"/>
  <c r="AI272" i="1"/>
  <c r="X231" i="1"/>
  <c r="V231" i="1" s="1"/>
  <c r="Y231" i="1" s="1"/>
  <c r="S231" i="1" s="1"/>
  <c r="T231" i="1" s="1"/>
  <c r="S187" i="1"/>
  <c r="T187" i="1" s="1"/>
  <c r="X257" i="1"/>
  <c r="V257" i="1" s="1"/>
  <c r="Y257" i="1" s="1"/>
  <c r="S257" i="1" s="1"/>
  <c r="T257" i="1" s="1"/>
  <c r="AC219" i="1"/>
  <c r="AG219" i="1" s="1"/>
  <c r="AJ219" i="1"/>
  <c r="AK219" i="1" s="1"/>
  <c r="AI219" i="1"/>
  <c r="AC200" i="1"/>
  <c r="AG200" i="1" s="1"/>
  <c r="AJ200" i="1"/>
  <c r="AK200" i="1" s="1"/>
  <c r="X292" i="1"/>
  <c r="V292" i="1" s="1"/>
  <c r="Y292" i="1" s="1"/>
  <c r="S292" i="1" s="1"/>
  <c r="T292" i="1" s="1"/>
  <c r="AK263" i="1"/>
  <c r="AC221" i="1"/>
  <c r="AG221" i="1" s="1"/>
  <c r="AJ221" i="1"/>
  <c r="AC210" i="1"/>
  <c r="AG210" i="1" s="1"/>
  <c r="AJ210" i="1"/>
  <c r="AK210" i="1" s="1"/>
  <c r="AI210" i="1"/>
  <c r="AC193" i="1"/>
  <c r="AG193" i="1" s="1"/>
  <c r="AJ193" i="1"/>
  <c r="AC176" i="1"/>
  <c r="AG176" i="1" s="1"/>
  <c r="AJ176" i="1"/>
  <c r="AK176" i="1" s="1"/>
  <c r="X277" i="1"/>
  <c r="V277" i="1" s="1"/>
  <c r="Y277" i="1" s="1"/>
  <c r="S277" i="1" s="1"/>
  <c r="T277" i="1" s="1"/>
  <c r="AK255" i="1"/>
  <c r="AC208" i="1"/>
  <c r="AG208" i="1" s="1"/>
  <c r="AJ208" i="1"/>
  <c r="AK208" i="1" s="1"/>
  <c r="AC192" i="1"/>
  <c r="AG192" i="1" s="1"/>
  <c r="AJ192" i="1"/>
  <c r="X275" i="1"/>
  <c r="V275" i="1" s="1"/>
  <c r="Y275" i="1" s="1"/>
  <c r="S275" i="1" s="1"/>
  <c r="T275" i="1" s="1"/>
  <c r="X245" i="1"/>
  <c r="V245" i="1" s="1"/>
  <c r="Y245" i="1" s="1"/>
  <c r="S245" i="1" s="1"/>
  <c r="T245" i="1" s="1"/>
  <c r="AA138" i="1"/>
  <c r="AB138" i="1" s="1"/>
  <c r="AA106" i="1"/>
  <c r="AB106" i="1" s="1"/>
  <c r="AC223" i="1"/>
  <c r="AG223" i="1" s="1"/>
  <c r="AJ223" i="1"/>
  <c r="AI223" i="1"/>
  <c r="AC188" i="1"/>
  <c r="AG188" i="1" s="1"/>
  <c r="AJ188" i="1"/>
  <c r="S174" i="1"/>
  <c r="T174" i="1" s="1"/>
  <c r="AA133" i="1"/>
  <c r="AB133" i="1" s="1"/>
  <c r="AA120" i="1"/>
  <c r="AB120" i="1" s="1"/>
  <c r="AC253" i="1"/>
  <c r="AG253" i="1" s="1"/>
  <c r="AJ253" i="1"/>
  <c r="AK253" i="1" s="1"/>
  <c r="AI115" i="1"/>
  <c r="AA98" i="1"/>
  <c r="AB98" i="1" s="1"/>
  <c r="X193" i="1"/>
  <c r="V193" i="1" s="1"/>
  <c r="Y193" i="1" s="1"/>
  <c r="S193" i="1" s="1"/>
  <c r="T193" i="1" s="1"/>
  <c r="AC58" i="1"/>
  <c r="AG58" i="1" s="1"/>
  <c r="AJ58" i="1"/>
  <c r="AK58" i="1" s="1"/>
  <c r="AA123" i="1"/>
  <c r="AB123" i="1" s="1"/>
  <c r="AJ38" i="1"/>
  <c r="AC38" i="1"/>
  <c r="AG38" i="1" s="1"/>
  <c r="AJ34" i="1"/>
  <c r="AK34" i="1" s="1"/>
  <c r="AC34" i="1"/>
  <c r="AG34" i="1" s="1"/>
  <c r="AI97" i="1"/>
  <c r="X24" i="1"/>
  <c r="V24" i="1" s="1"/>
  <c r="Y24" i="1" s="1"/>
  <c r="S24" i="1" s="1"/>
  <c r="T24" i="1" s="1"/>
  <c r="AC36" i="1"/>
  <c r="AG36" i="1" s="1"/>
  <c r="AJ36" i="1"/>
  <c r="AK36" i="1" s="1"/>
  <c r="AI36" i="1"/>
  <c r="AA577" i="1"/>
  <c r="AB577" i="1" s="1"/>
  <c r="AA581" i="1"/>
  <c r="AB581" i="1" s="1"/>
  <c r="AA552" i="1"/>
  <c r="AB552" i="1" s="1"/>
  <c r="AK590" i="1"/>
  <c r="AC537" i="1"/>
  <c r="AG537" i="1" s="1"/>
  <c r="AJ537" i="1"/>
  <c r="AK537" i="1" s="1"/>
  <c r="AI537" i="1"/>
  <c r="AC521" i="1"/>
  <c r="AG521" i="1" s="1"/>
  <c r="AJ521" i="1"/>
  <c r="AK521" i="1" s="1"/>
  <c r="AC505" i="1"/>
  <c r="AG505" i="1" s="1"/>
  <c r="AJ505" i="1"/>
  <c r="AK505" i="1" s="1"/>
  <c r="AJ615" i="1"/>
  <c r="AC615" i="1"/>
  <c r="AG615" i="1" s="1"/>
  <c r="AI615" i="1"/>
  <c r="AA524" i="1"/>
  <c r="AB524" i="1" s="1"/>
  <c r="AA508" i="1"/>
  <c r="AB508" i="1" s="1"/>
  <c r="AC535" i="1"/>
  <c r="AG535" i="1" s="1"/>
  <c r="AJ535" i="1"/>
  <c r="AK535" i="1" s="1"/>
  <c r="AI535" i="1"/>
  <c r="X503" i="1"/>
  <c r="V503" i="1" s="1"/>
  <c r="Y503" i="1" s="1"/>
  <c r="S503" i="1" s="1"/>
  <c r="T503" i="1" s="1"/>
  <c r="AJ541" i="1"/>
  <c r="AC541" i="1"/>
  <c r="AG541" i="1" s="1"/>
  <c r="AC551" i="1"/>
  <c r="AG551" i="1" s="1"/>
  <c r="AJ551" i="1"/>
  <c r="AI541" i="1"/>
  <c r="AC555" i="1"/>
  <c r="AG555" i="1" s="1"/>
  <c r="AJ555" i="1"/>
  <c r="AK555" i="1" s="1"/>
  <c r="X535" i="1"/>
  <c r="V535" i="1" s="1"/>
  <c r="Y535" i="1" s="1"/>
  <c r="S535" i="1" s="1"/>
  <c r="T535" i="1" s="1"/>
  <c r="AA451" i="1"/>
  <c r="AB451" i="1" s="1"/>
  <c r="AC440" i="1"/>
  <c r="AG440" i="1" s="1"/>
  <c r="AJ440" i="1"/>
  <c r="AK440" i="1" s="1"/>
  <c r="AA457" i="1"/>
  <c r="AB457" i="1" s="1"/>
  <c r="AA441" i="1"/>
  <c r="AB441" i="1" s="1"/>
  <c r="AA433" i="1"/>
  <c r="AB433" i="1" s="1"/>
  <c r="AA401" i="1"/>
  <c r="AB401" i="1" s="1"/>
  <c r="AA387" i="1"/>
  <c r="AB387" i="1" s="1"/>
  <c r="AA373" i="1"/>
  <c r="AB373" i="1" s="1"/>
  <c r="X464" i="1"/>
  <c r="V464" i="1" s="1"/>
  <c r="Y464" i="1" s="1"/>
  <c r="S464" i="1" s="1"/>
  <c r="T464" i="1" s="1"/>
  <c r="AC426" i="1"/>
  <c r="AG426" i="1" s="1"/>
  <c r="AJ426" i="1"/>
  <c r="AK426" i="1" s="1"/>
  <c r="AA423" i="1"/>
  <c r="AB423" i="1" s="1"/>
  <c r="AI414" i="1"/>
  <c r="X424" i="1"/>
  <c r="V424" i="1" s="1"/>
  <c r="Y424" i="1" s="1"/>
  <c r="S424" i="1" s="1"/>
  <c r="T424" i="1" s="1"/>
  <c r="AC338" i="1"/>
  <c r="AG338" i="1" s="1"/>
  <c r="AJ338" i="1"/>
  <c r="AK338" i="1" s="1"/>
  <c r="AA435" i="1"/>
  <c r="AB435" i="1" s="1"/>
  <c r="AC344" i="1"/>
  <c r="AG344" i="1" s="1"/>
  <c r="AJ344" i="1"/>
  <c r="AI338" i="1"/>
  <c r="AI355" i="1"/>
  <c r="AI353" i="1"/>
  <c r="AC353" i="1"/>
  <c r="AG353" i="1" s="1"/>
  <c r="AJ353" i="1"/>
  <c r="AC443" i="1"/>
  <c r="AG443" i="1" s="1"/>
  <c r="AJ443" i="1"/>
  <c r="AI443" i="1"/>
  <c r="AC323" i="1"/>
  <c r="AG323" i="1" s="1"/>
  <c r="AJ323" i="1"/>
  <c r="AI323" i="1"/>
  <c r="X323" i="1"/>
  <c r="V323" i="1" s="1"/>
  <c r="Y323" i="1" s="1"/>
  <c r="S323" i="1" s="1"/>
  <c r="T323" i="1" s="1"/>
  <c r="AC288" i="1"/>
  <c r="AG288" i="1" s="1"/>
  <c r="AJ288" i="1"/>
  <c r="AK288" i="1" s="1"/>
  <c r="AI288" i="1"/>
  <c r="X284" i="1"/>
  <c r="V284" i="1" s="1"/>
  <c r="Y284" i="1" s="1"/>
  <c r="S284" i="1" s="1"/>
  <c r="T284" i="1" s="1"/>
  <c r="S315" i="1"/>
  <c r="T315" i="1" s="1"/>
  <c r="S319" i="1"/>
  <c r="T319" i="1" s="1"/>
  <c r="AI305" i="1"/>
  <c r="AJ250" i="1"/>
  <c r="AK250" i="1" s="1"/>
  <c r="AC250" i="1"/>
  <c r="AG250" i="1" s="1"/>
  <c r="AI434" i="1"/>
  <c r="X272" i="1"/>
  <c r="V272" i="1" s="1"/>
  <c r="Y272" i="1" s="1"/>
  <c r="S272" i="1" s="1"/>
  <c r="T272" i="1" s="1"/>
  <c r="AK259" i="1"/>
  <c r="AC213" i="1"/>
  <c r="AG213" i="1" s="1"/>
  <c r="AJ213" i="1"/>
  <c r="AC202" i="1"/>
  <c r="AG202" i="1" s="1"/>
  <c r="AJ202" i="1"/>
  <c r="AK202" i="1" s="1"/>
  <c r="AI202" i="1"/>
  <c r="AC201" i="1"/>
  <c r="AG201" i="1" s="1"/>
  <c r="AJ201" i="1"/>
  <c r="AK201" i="1" s="1"/>
  <c r="AC184" i="1"/>
  <c r="AG184" i="1" s="1"/>
  <c r="AJ184" i="1"/>
  <c r="AK184" i="1" s="1"/>
  <c r="AC155" i="1"/>
  <c r="AG155" i="1" s="1"/>
  <c r="AJ155" i="1"/>
  <c r="AJ229" i="1"/>
  <c r="AC229" i="1"/>
  <c r="AG229" i="1" s="1"/>
  <c r="AC209" i="1"/>
  <c r="AG209" i="1" s="1"/>
  <c r="AJ209" i="1"/>
  <c r="AC191" i="1"/>
  <c r="AG191" i="1" s="1"/>
  <c r="AI191" i="1"/>
  <c r="AJ191" i="1"/>
  <c r="AK191" i="1" s="1"/>
  <c r="AC173" i="1"/>
  <c r="AG173" i="1" s="1"/>
  <c r="AJ173" i="1"/>
  <c r="AK173" i="1" s="1"/>
  <c r="AA147" i="1"/>
  <c r="AB147" i="1" s="1"/>
  <c r="AC228" i="1"/>
  <c r="AG228" i="1" s="1"/>
  <c r="AJ228" i="1"/>
  <c r="AK228" i="1" s="1"/>
  <c r="AI228" i="1"/>
  <c r="AC215" i="1"/>
  <c r="AG215" i="1" s="1"/>
  <c r="AJ215" i="1"/>
  <c r="AK215" i="1" s="1"/>
  <c r="AI215" i="1"/>
  <c r="X201" i="1"/>
  <c r="V201" i="1" s="1"/>
  <c r="Y201" i="1" s="1"/>
  <c r="S201" i="1" s="1"/>
  <c r="T201" i="1" s="1"/>
  <c r="AC186" i="1"/>
  <c r="AG186" i="1" s="1"/>
  <c r="AJ186" i="1"/>
  <c r="AI186" i="1"/>
  <c r="AC175" i="1"/>
  <c r="AG175" i="1" s="1"/>
  <c r="AI175" i="1"/>
  <c r="AJ175" i="1"/>
  <c r="AK175" i="1" s="1"/>
  <c r="X221" i="1"/>
  <c r="V221" i="1" s="1"/>
  <c r="Y221" i="1" s="1"/>
  <c r="S221" i="1" s="1"/>
  <c r="T221" i="1" s="1"/>
  <c r="AC216" i="1"/>
  <c r="AG216" i="1" s="1"/>
  <c r="AJ216" i="1"/>
  <c r="AA134" i="1"/>
  <c r="AB134" i="1" s="1"/>
  <c r="AA102" i="1"/>
  <c r="AB102" i="1" s="1"/>
  <c r="X452" i="1"/>
  <c r="V452" i="1" s="1"/>
  <c r="Y452" i="1" s="1"/>
  <c r="S452" i="1" s="1"/>
  <c r="T452" i="1" s="1"/>
  <c r="AC174" i="1"/>
  <c r="AG174" i="1" s="1"/>
  <c r="AJ174" i="1"/>
  <c r="AI174" i="1"/>
  <c r="AA144" i="1"/>
  <c r="AB144" i="1" s="1"/>
  <c r="AA112" i="1"/>
  <c r="AB112" i="1" s="1"/>
  <c r="AI229" i="1"/>
  <c r="AI196" i="1"/>
  <c r="AA119" i="1"/>
  <c r="AB119" i="1" s="1"/>
  <c r="AA145" i="1"/>
  <c r="AB145" i="1" s="1"/>
  <c r="AA125" i="1"/>
  <c r="AB125" i="1" s="1"/>
  <c r="AA94" i="1"/>
  <c r="AB94" i="1" s="1"/>
  <c r="AA137" i="1"/>
  <c r="AB137" i="1" s="1"/>
  <c r="AA80" i="1"/>
  <c r="AB80" i="1" s="1"/>
  <c r="X521" i="1"/>
  <c r="V521" i="1" s="1"/>
  <c r="Y521" i="1" s="1"/>
  <c r="S521" i="1" s="1"/>
  <c r="T521" i="1" s="1"/>
  <c r="X115" i="1"/>
  <c r="V115" i="1" s="1"/>
  <c r="Y115" i="1" s="1"/>
  <c r="S115" i="1" s="1"/>
  <c r="T115" i="1" s="1"/>
  <c r="S65" i="1"/>
  <c r="T65" i="1" s="1"/>
  <c r="S68" i="1"/>
  <c r="T68" i="1" s="1"/>
  <c r="S51" i="1"/>
  <c r="T51" i="1" s="1"/>
  <c r="S53" i="1"/>
  <c r="T53" i="1" s="1"/>
  <c r="AI17" i="1"/>
  <c r="AC17" i="1"/>
  <c r="AG17" i="1" s="1"/>
  <c r="AJ17" i="1"/>
  <c r="X39" i="1"/>
  <c r="V39" i="1" s="1"/>
  <c r="Y39" i="1" s="1"/>
  <c r="S39" i="1" s="1"/>
  <c r="T39" i="1" s="1"/>
  <c r="AJ103" i="1"/>
  <c r="AK103" i="1" s="1"/>
  <c r="AC103" i="1"/>
  <c r="AG103" i="1" s="1"/>
  <c r="AC27" i="1"/>
  <c r="AG27" i="1" s="1"/>
  <c r="AJ27" i="1"/>
  <c r="AK27" i="1" s="1"/>
  <c r="X27" i="1"/>
  <c r="V27" i="1" s="1"/>
  <c r="Y27" i="1" s="1"/>
  <c r="S27" i="1" s="1"/>
  <c r="T27" i="1" s="1"/>
  <c r="X67" i="1"/>
  <c r="V67" i="1" s="1"/>
  <c r="Y67" i="1" s="1"/>
  <c r="S67" i="1" s="1"/>
  <c r="T67" i="1" s="1"/>
  <c r="AC48" i="1"/>
  <c r="AG48" i="1" s="1"/>
  <c r="AJ48" i="1"/>
  <c r="AI48" i="1"/>
  <c r="AC23" i="1"/>
  <c r="AG23" i="1" s="1"/>
  <c r="AJ23" i="1"/>
  <c r="X62" i="1"/>
  <c r="V62" i="1" s="1"/>
  <c r="Y62" i="1" s="1"/>
  <c r="S62" i="1" s="1"/>
  <c r="T62" i="1" s="1"/>
  <c r="AI57" i="1"/>
  <c r="AJ57" i="1"/>
  <c r="AK57" i="1" s="1"/>
  <c r="AC57" i="1"/>
  <c r="AG57" i="1" s="1"/>
  <c r="AC51" i="1"/>
  <c r="AG51" i="1" s="1"/>
  <c r="AJ51" i="1"/>
  <c r="AK51" i="1" s="1"/>
  <c r="AA633" i="1"/>
  <c r="AB633" i="1" s="1"/>
  <c r="AI624" i="1"/>
  <c r="AC632" i="1"/>
  <c r="AG632" i="1" s="1"/>
  <c r="AJ632" i="1"/>
  <c r="AK632" i="1" s="1"/>
  <c r="AA613" i="1"/>
  <c r="AB613" i="1" s="1"/>
  <c r="AC642" i="1"/>
  <c r="AG642" i="1" s="1"/>
  <c r="AJ642" i="1"/>
  <c r="AK642" i="1" s="1"/>
  <c r="AI642" i="1"/>
  <c r="AA605" i="1"/>
  <c r="AB605" i="1" s="1"/>
  <c r="AC690" i="1"/>
  <c r="AG690" i="1" s="1"/>
  <c r="AJ690" i="1"/>
  <c r="AK690" i="1" s="1"/>
  <c r="AC619" i="1"/>
  <c r="AG619" i="1" s="1"/>
  <c r="AJ619" i="1"/>
  <c r="AK619" i="1" s="1"/>
  <c r="AA609" i="1"/>
  <c r="AB609" i="1" s="1"/>
  <c r="AJ576" i="1"/>
  <c r="AK576" i="1" s="1"/>
  <c r="AC576" i="1"/>
  <c r="AG576" i="1" s="1"/>
  <c r="AC567" i="1"/>
  <c r="AG567" i="1" s="1"/>
  <c r="AJ567" i="1"/>
  <c r="AK567" i="1" s="1"/>
  <c r="AA584" i="1"/>
  <c r="AB584" i="1" s="1"/>
  <c r="AA549" i="1"/>
  <c r="AB549" i="1" s="1"/>
  <c r="AA589" i="1"/>
  <c r="AB589" i="1" s="1"/>
  <c r="AA538" i="1"/>
  <c r="AB538" i="1" s="1"/>
  <c r="AA548" i="1"/>
  <c r="AB548" i="1" s="1"/>
  <c r="AC523" i="1"/>
  <c r="AG523" i="1" s="1"/>
  <c r="AJ523" i="1"/>
  <c r="AI523" i="1"/>
  <c r="AC514" i="1"/>
  <c r="AG514" i="1" s="1"/>
  <c r="AJ514" i="1"/>
  <c r="X551" i="1"/>
  <c r="V551" i="1" s="1"/>
  <c r="Y551" i="1" s="1"/>
  <c r="S551" i="1" s="1"/>
  <c r="T551" i="1" s="1"/>
  <c r="AA507" i="1"/>
  <c r="AB507" i="1" s="1"/>
  <c r="AC492" i="1"/>
  <c r="AG492" i="1" s="1"/>
  <c r="AJ492" i="1"/>
  <c r="AK492" i="1" s="1"/>
  <c r="AC476" i="1"/>
  <c r="AG476" i="1" s="1"/>
  <c r="AJ476" i="1"/>
  <c r="AK476" i="1" s="1"/>
  <c r="AC460" i="1"/>
  <c r="AG460" i="1" s="1"/>
  <c r="AJ460" i="1"/>
  <c r="X555" i="1"/>
  <c r="V555" i="1" s="1"/>
  <c r="Y555" i="1" s="1"/>
  <c r="S555" i="1" s="1"/>
  <c r="T555" i="1" s="1"/>
  <c r="AA498" i="1"/>
  <c r="AB498" i="1" s="1"/>
  <c r="AA447" i="1"/>
  <c r="AB447" i="1" s="1"/>
  <c r="AI464" i="1"/>
  <c r="AI488" i="1"/>
  <c r="AA481" i="1"/>
  <c r="AB481" i="1" s="1"/>
  <c r="AC382" i="1"/>
  <c r="AG382" i="1" s="1"/>
  <c r="AJ382" i="1"/>
  <c r="AK382" i="1" s="1"/>
  <c r="AI460" i="1"/>
  <c r="AA429" i="1"/>
  <c r="AB429" i="1" s="1"/>
  <c r="AA397" i="1"/>
  <c r="AB397" i="1" s="1"/>
  <c r="AA453" i="1"/>
  <c r="AB453" i="1" s="1"/>
  <c r="AA395" i="1"/>
  <c r="AB395" i="1" s="1"/>
  <c r="AA361" i="1"/>
  <c r="AB361" i="1" s="1"/>
  <c r="AA431" i="1"/>
  <c r="AB431" i="1" s="1"/>
  <c r="AC418" i="1"/>
  <c r="AG418" i="1" s="1"/>
  <c r="AJ418" i="1"/>
  <c r="AK418" i="1" s="1"/>
  <c r="AC378" i="1"/>
  <c r="AG378" i="1" s="1"/>
  <c r="AJ378" i="1"/>
  <c r="AK378" i="1" s="1"/>
  <c r="X468" i="1"/>
  <c r="V468" i="1" s="1"/>
  <c r="Y468" i="1" s="1"/>
  <c r="S468" i="1" s="1"/>
  <c r="T468" i="1" s="1"/>
  <c r="AI390" i="1"/>
  <c r="AC329" i="1"/>
  <c r="AG329" i="1" s="1"/>
  <c r="AJ329" i="1"/>
  <c r="AI329" i="1"/>
  <c r="AC416" i="1"/>
  <c r="AG416" i="1" s="1"/>
  <c r="AJ416" i="1"/>
  <c r="AK416" i="1" s="1"/>
  <c r="AI416" i="1"/>
  <c r="X351" i="1"/>
  <c r="V351" i="1" s="1"/>
  <c r="Y351" i="1" s="1"/>
  <c r="S351" i="1" s="1"/>
  <c r="T351" i="1" s="1"/>
  <c r="AC340" i="1"/>
  <c r="AG340" i="1" s="1"/>
  <c r="AJ340" i="1"/>
  <c r="AC317" i="1"/>
  <c r="AG317" i="1" s="1"/>
  <c r="AJ317" i="1"/>
  <c r="AC301" i="1"/>
  <c r="AG301" i="1" s="1"/>
  <c r="AJ301" i="1"/>
  <c r="AK301" i="1" s="1"/>
  <c r="AC285" i="1"/>
  <c r="AG285" i="1" s="1"/>
  <c r="AJ285" i="1"/>
  <c r="AK285" i="1" s="1"/>
  <c r="AC269" i="1"/>
  <c r="AG269" i="1" s="1"/>
  <c r="AJ269" i="1"/>
  <c r="AI378" i="1"/>
  <c r="AI351" i="1"/>
  <c r="AC347" i="1"/>
  <c r="AG347" i="1" s="1"/>
  <c r="AJ347" i="1"/>
  <c r="AK347" i="1" s="1"/>
  <c r="AC334" i="1"/>
  <c r="AG334" i="1" s="1"/>
  <c r="AJ334" i="1"/>
  <c r="AK334" i="1" s="1"/>
  <c r="X344" i="1"/>
  <c r="V344" i="1" s="1"/>
  <c r="Y344" i="1" s="1"/>
  <c r="S344" i="1" s="1"/>
  <c r="T344" i="1" s="1"/>
  <c r="AC330" i="1"/>
  <c r="AG330" i="1" s="1"/>
  <c r="AJ330" i="1"/>
  <c r="AK330" i="1" s="1"/>
  <c r="AC343" i="1"/>
  <c r="AG343" i="1" s="1"/>
  <c r="AJ343" i="1"/>
  <c r="AK343" i="1" s="1"/>
  <c r="X343" i="1"/>
  <c r="V343" i="1" s="1"/>
  <c r="Y343" i="1" s="1"/>
  <c r="S343" i="1" s="1"/>
  <c r="T343" i="1" s="1"/>
  <c r="X288" i="1"/>
  <c r="V288" i="1" s="1"/>
  <c r="Y288" i="1" s="1"/>
  <c r="S288" i="1" s="1"/>
  <c r="T288" i="1" s="1"/>
  <c r="AJ332" i="1"/>
  <c r="AK332" i="1" s="1"/>
  <c r="AC332" i="1"/>
  <c r="AG332" i="1" s="1"/>
  <c r="S299" i="1"/>
  <c r="T299" i="1" s="1"/>
  <c r="AC280" i="1"/>
  <c r="AG280" i="1" s="1"/>
  <c r="AJ280" i="1"/>
  <c r="AI280" i="1"/>
  <c r="AC247" i="1"/>
  <c r="AG247" i="1" s="1"/>
  <c r="AJ247" i="1"/>
  <c r="AI247" i="1"/>
  <c r="AI317" i="1"/>
  <c r="AC251" i="1"/>
  <c r="AG251" i="1" s="1"/>
  <c r="AJ251" i="1"/>
  <c r="AI251" i="1"/>
  <c r="AA242" i="1"/>
  <c r="AB242" i="1" s="1"/>
  <c r="X285" i="1"/>
  <c r="V285" i="1" s="1"/>
  <c r="Y285" i="1" s="1"/>
  <c r="S285" i="1" s="1"/>
  <c r="T285" i="1" s="1"/>
  <c r="AI269" i="1"/>
  <c r="AJ324" i="1"/>
  <c r="AK324" i="1" s="1"/>
  <c r="AC324" i="1"/>
  <c r="AG324" i="1" s="1"/>
  <c r="AI249" i="1"/>
  <c r="AI380" i="1"/>
  <c r="AJ254" i="1"/>
  <c r="AK254" i="1" s="1"/>
  <c r="AC254" i="1"/>
  <c r="AG254" i="1" s="1"/>
  <c r="AI257" i="1"/>
  <c r="AC224" i="1"/>
  <c r="AG224" i="1" s="1"/>
  <c r="AJ224" i="1"/>
  <c r="X250" i="1"/>
  <c r="V250" i="1" s="1"/>
  <c r="Y250" i="1" s="1"/>
  <c r="S250" i="1" s="1"/>
  <c r="T250" i="1" s="1"/>
  <c r="AC182" i="1"/>
  <c r="AG182" i="1" s="1"/>
  <c r="AJ182" i="1"/>
  <c r="AI182" i="1"/>
  <c r="X182" i="1"/>
  <c r="V182" i="1" s="1"/>
  <c r="Y182" i="1" s="1"/>
  <c r="S182" i="1" s="1"/>
  <c r="T182" i="1" s="1"/>
  <c r="X317" i="1"/>
  <c r="V317" i="1" s="1"/>
  <c r="Y317" i="1" s="1"/>
  <c r="S317" i="1" s="1"/>
  <c r="T317" i="1" s="1"/>
  <c r="AI213" i="1"/>
  <c r="AC183" i="1"/>
  <c r="AG183" i="1" s="1"/>
  <c r="AI183" i="1"/>
  <c r="AJ183" i="1"/>
  <c r="AA159" i="1"/>
  <c r="AB159" i="1" s="1"/>
  <c r="X232" i="1"/>
  <c r="V232" i="1" s="1"/>
  <c r="Y232" i="1" s="1"/>
  <c r="S232" i="1" s="1"/>
  <c r="T232" i="1" s="1"/>
  <c r="AC207" i="1"/>
  <c r="AG207" i="1" s="1"/>
  <c r="AJ207" i="1"/>
  <c r="AK207" i="1" s="1"/>
  <c r="AI207" i="1"/>
  <c r="AI221" i="1"/>
  <c r="AA143" i="1"/>
  <c r="AB143" i="1" s="1"/>
  <c r="AA243" i="1"/>
  <c r="AB243" i="1" s="1"/>
  <c r="AC198" i="1"/>
  <c r="AG198" i="1" s="1"/>
  <c r="AJ198" i="1"/>
  <c r="AK198" i="1" s="1"/>
  <c r="AI198" i="1"/>
  <c r="AI193" i="1"/>
  <c r="X254" i="1"/>
  <c r="V254" i="1" s="1"/>
  <c r="Y254" i="1" s="1"/>
  <c r="S254" i="1" s="1"/>
  <c r="T254" i="1" s="1"/>
  <c r="AA241" i="1"/>
  <c r="AB241" i="1" s="1"/>
  <c r="AC217" i="1"/>
  <c r="AG217" i="1" s="1"/>
  <c r="AJ217" i="1"/>
  <c r="AA130" i="1"/>
  <c r="AB130" i="1" s="1"/>
  <c r="AI309" i="1"/>
  <c r="AC185" i="1"/>
  <c r="AG185" i="1" s="1"/>
  <c r="AJ185" i="1"/>
  <c r="AK185" i="1" s="1"/>
  <c r="AI217" i="1"/>
  <c r="AI111" i="1"/>
  <c r="AC160" i="1"/>
  <c r="AG160" i="1" s="1"/>
  <c r="AJ160" i="1"/>
  <c r="S166" i="1"/>
  <c r="T166" i="1" s="1"/>
  <c r="AA82" i="1"/>
  <c r="AB82" i="1" s="1"/>
  <c r="AK162" i="1"/>
  <c r="S81" i="1"/>
  <c r="T81" i="1" s="1"/>
  <c r="AC226" i="1"/>
  <c r="AG226" i="1" s="1"/>
  <c r="AJ226" i="1"/>
  <c r="AI226" i="1"/>
  <c r="AC164" i="1"/>
  <c r="AG164" i="1" s="1"/>
  <c r="AJ164" i="1"/>
  <c r="AK164" i="1" s="1"/>
  <c r="AI164" i="1"/>
  <c r="AC66" i="1"/>
  <c r="AG66" i="1" s="1"/>
  <c r="AJ66" i="1"/>
  <c r="AK66" i="1" s="1"/>
  <c r="AC54" i="1"/>
  <c r="AG54" i="1" s="1"/>
  <c r="AJ54" i="1"/>
  <c r="AK54" i="1" s="1"/>
  <c r="AC44" i="1"/>
  <c r="AG44" i="1" s="1"/>
  <c r="AJ44" i="1"/>
  <c r="AI44" i="1"/>
  <c r="X44" i="1"/>
  <c r="V44" i="1" s="1"/>
  <c r="Y44" i="1" s="1"/>
  <c r="S44" i="1" s="1"/>
  <c r="T44" i="1" s="1"/>
  <c r="AI38" i="1"/>
  <c r="AI61" i="1"/>
  <c r="AC61" i="1"/>
  <c r="AG61" i="1" s="1"/>
  <c r="AJ61" i="1"/>
  <c r="AK61" i="1" s="1"/>
  <c r="AC35" i="1"/>
  <c r="AG35" i="1" s="1"/>
  <c r="AJ35" i="1"/>
  <c r="AK35" i="1" s="1"/>
  <c r="X35" i="1"/>
  <c r="V35" i="1" s="1"/>
  <c r="Y35" i="1" s="1"/>
  <c r="S35" i="1" s="1"/>
  <c r="T35" i="1" s="1"/>
  <c r="AC30" i="1"/>
  <c r="AG30" i="1" s="1"/>
  <c r="AJ30" i="1"/>
  <c r="AK30" i="1" s="1"/>
  <c r="AC56" i="1"/>
  <c r="AG56" i="1" s="1"/>
  <c r="AJ56" i="1"/>
  <c r="AK56" i="1" s="1"/>
  <c r="AI56" i="1"/>
  <c r="AI49" i="1"/>
  <c r="AJ49" i="1"/>
  <c r="AC49" i="1"/>
  <c r="AG49" i="1" s="1"/>
  <c r="X17" i="1"/>
  <c r="V17" i="1" s="1"/>
  <c r="Y17" i="1" s="1"/>
  <c r="S17" i="1" s="1"/>
  <c r="T17" i="1" s="1"/>
  <c r="AI67" i="1"/>
  <c r="AI35" i="1"/>
  <c r="AJ22" i="1"/>
  <c r="AK22" i="1" s="1"/>
  <c r="AC22" i="1"/>
  <c r="AG22" i="1" s="1"/>
  <c r="AC76" i="1"/>
  <c r="AG76" i="1" s="1"/>
  <c r="AJ76" i="1"/>
  <c r="AI76" i="1"/>
  <c r="AI65" i="1"/>
  <c r="AJ65" i="1"/>
  <c r="AC65" i="1"/>
  <c r="AG65" i="1" s="1"/>
  <c r="AC47" i="1"/>
  <c r="AG47" i="1" s="1"/>
  <c r="AJ47" i="1"/>
  <c r="AK47" i="1" s="1"/>
  <c r="AI23" i="1"/>
  <c r="AA607" i="1"/>
  <c r="AB607" i="1" s="1"/>
  <c r="AA585" i="1"/>
  <c r="AB585" i="1" s="1"/>
  <c r="AA597" i="1"/>
  <c r="AB597" i="1" s="1"/>
  <c r="AA610" i="1"/>
  <c r="AB610" i="1" s="1"/>
  <c r="AA600" i="1"/>
  <c r="AB600" i="1" s="1"/>
  <c r="AA565" i="1"/>
  <c r="AB565" i="1" s="1"/>
  <c r="AJ588" i="1"/>
  <c r="AK588" i="1" s="1"/>
  <c r="AC588" i="1"/>
  <c r="AG588" i="1" s="1"/>
  <c r="AA557" i="1"/>
  <c r="AB557" i="1" s="1"/>
  <c r="AC533" i="1"/>
  <c r="AG533" i="1" s="1"/>
  <c r="AJ533" i="1"/>
  <c r="AK533" i="1" s="1"/>
  <c r="AC517" i="1"/>
  <c r="AG517" i="1" s="1"/>
  <c r="AJ517" i="1"/>
  <c r="X588" i="1"/>
  <c r="V588" i="1" s="1"/>
  <c r="Y588" i="1" s="1"/>
  <c r="S588" i="1" s="1"/>
  <c r="T588" i="1" s="1"/>
  <c r="AJ564" i="1"/>
  <c r="AK564" i="1" s="1"/>
  <c r="AC564" i="1"/>
  <c r="AG564" i="1" s="1"/>
  <c r="AA536" i="1"/>
  <c r="AB536" i="1" s="1"/>
  <c r="AA520" i="1"/>
  <c r="AB520" i="1" s="1"/>
  <c r="AA504" i="1"/>
  <c r="AB504" i="1" s="1"/>
  <c r="AJ544" i="1"/>
  <c r="AK544" i="1" s="1"/>
  <c r="AI544" i="1"/>
  <c r="AC544" i="1"/>
  <c r="AG544" i="1" s="1"/>
  <c r="AI530" i="1"/>
  <c r="AI514" i="1"/>
  <c r="AC518" i="1"/>
  <c r="AG518" i="1" s="1"/>
  <c r="AJ518" i="1"/>
  <c r="AK518" i="1" s="1"/>
  <c r="AA425" i="1"/>
  <c r="AB425" i="1" s="1"/>
  <c r="AA393" i="1"/>
  <c r="AB393" i="1" s="1"/>
  <c r="AA477" i="1"/>
  <c r="AB477" i="1" s="1"/>
  <c r="AI386" i="1"/>
  <c r="AC370" i="1"/>
  <c r="AG370" i="1" s="1"/>
  <c r="AJ370" i="1"/>
  <c r="AK370" i="1" s="1"/>
  <c r="AJ356" i="1"/>
  <c r="AC356" i="1"/>
  <c r="AG356" i="1" s="1"/>
  <c r="AI356" i="1"/>
  <c r="X388" i="1"/>
  <c r="V388" i="1" s="1"/>
  <c r="Y388" i="1" s="1"/>
  <c r="S388" i="1" s="1"/>
  <c r="T388" i="1" s="1"/>
  <c r="AC410" i="1"/>
  <c r="AG410" i="1" s="1"/>
  <c r="AJ410" i="1"/>
  <c r="AK410" i="1" s="1"/>
  <c r="X378" i="1"/>
  <c r="V378" i="1" s="1"/>
  <c r="Y378" i="1" s="1"/>
  <c r="S378" i="1" s="1"/>
  <c r="T378" i="1" s="1"/>
  <c r="AI422" i="1"/>
  <c r="AA399" i="1"/>
  <c r="AB399" i="1" s="1"/>
  <c r="AI345" i="1"/>
  <c r="AC345" i="1"/>
  <c r="AG345" i="1" s="1"/>
  <c r="AJ345" i="1"/>
  <c r="AC339" i="1"/>
  <c r="AG339" i="1" s="1"/>
  <c r="AJ339" i="1"/>
  <c r="X339" i="1"/>
  <c r="V339" i="1" s="1"/>
  <c r="Y339" i="1" s="1"/>
  <c r="S339" i="1" s="1"/>
  <c r="T339" i="1" s="1"/>
  <c r="AJ372" i="1"/>
  <c r="AK372" i="1" s="1"/>
  <c r="AC372" i="1"/>
  <c r="AG372" i="1" s="1"/>
  <c r="AJ364" i="1"/>
  <c r="AK364" i="1" s="1"/>
  <c r="AC364" i="1"/>
  <c r="AG364" i="1" s="1"/>
  <c r="AI364" i="1"/>
  <c r="X352" i="1"/>
  <c r="V352" i="1" s="1"/>
  <c r="Y352" i="1" s="1"/>
  <c r="S352" i="1" s="1"/>
  <c r="T352" i="1" s="1"/>
  <c r="X416" i="1"/>
  <c r="V416" i="1" s="1"/>
  <c r="Y416" i="1" s="1"/>
  <c r="S416" i="1" s="1"/>
  <c r="T416" i="1" s="1"/>
  <c r="X370" i="1"/>
  <c r="V370" i="1" s="1"/>
  <c r="Y370" i="1" s="1"/>
  <c r="S370" i="1" s="1"/>
  <c r="T370" i="1" s="1"/>
  <c r="X350" i="1"/>
  <c r="V350" i="1" s="1"/>
  <c r="Y350" i="1" s="1"/>
  <c r="S350" i="1" s="1"/>
  <c r="T350" i="1" s="1"/>
  <c r="X382" i="1"/>
  <c r="V382" i="1" s="1"/>
  <c r="Y382" i="1" s="1"/>
  <c r="S382" i="1" s="1"/>
  <c r="T382" i="1" s="1"/>
  <c r="AC336" i="1"/>
  <c r="AG336" i="1" s="1"/>
  <c r="AJ336" i="1"/>
  <c r="AI336" i="1"/>
  <c r="AJ326" i="1"/>
  <c r="AK326" i="1" s="1"/>
  <c r="AC326" i="1"/>
  <c r="AG326" i="1" s="1"/>
  <c r="X273" i="1"/>
  <c r="V273" i="1" s="1"/>
  <c r="Y273" i="1" s="1"/>
  <c r="S273" i="1" s="1"/>
  <c r="T273" i="1" s="1"/>
  <c r="S280" i="1"/>
  <c r="T280" i="1" s="1"/>
  <c r="AC300" i="1"/>
  <c r="AG300" i="1" s="1"/>
  <c r="AJ300" i="1"/>
  <c r="AK300" i="1" s="1"/>
  <c r="AI300" i="1"/>
  <c r="AA294" i="1"/>
  <c r="AB294" i="1" s="1"/>
  <c r="S260" i="1"/>
  <c r="T260" i="1" s="1"/>
  <c r="AA246" i="1"/>
  <c r="AB246" i="1" s="1"/>
  <c r="AC304" i="1"/>
  <c r="AG304" i="1" s="1"/>
  <c r="AJ304" i="1"/>
  <c r="AK304" i="1" s="1"/>
  <c r="AI304" i="1"/>
  <c r="AC348" i="1"/>
  <c r="AG348" i="1" s="1"/>
  <c r="AJ348" i="1"/>
  <c r="AK348" i="1" s="1"/>
  <c r="S307" i="1"/>
  <c r="T307" i="1" s="1"/>
  <c r="AC225" i="1"/>
  <c r="AG225" i="1" s="1"/>
  <c r="AJ225" i="1"/>
  <c r="AK225" i="1" s="1"/>
  <c r="X183" i="1"/>
  <c r="V183" i="1" s="1"/>
  <c r="Y183" i="1" s="1"/>
  <c r="S183" i="1" s="1"/>
  <c r="T183" i="1" s="1"/>
  <c r="AC240" i="1"/>
  <c r="AG240" i="1" s="1"/>
  <c r="AJ240" i="1"/>
  <c r="X224" i="1"/>
  <c r="V224" i="1" s="1"/>
  <c r="Y224" i="1" s="1"/>
  <c r="S224" i="1" s="1"/>
  <c r="T224" i="1" s="1"/>
  <c r="AC199" i="1"/>
  <c r="AG199" i="1" s="1"/>
  <c r="AJ199" i="1"/>
  <c r="AI199" i="1"/>
  <c r="AJ165" i="1"/>
  <c r="AC165" i="1"/>
  <c r="AG165" i="1" s="1"/>
  <c r="S321" i="1"/>
  <c r="T321" i="1" s="1"/>
  <c r="X220" i="1"/>
  <c r="V220" i="1" s="1"/>
  <c r="Y220" i="1" s="1"/>
  <c r="S220" i="1" s="1"/>
  <c r="T220" i="1" s="1"/>
  <c r="AI180" i="1"/>
  <c r="AC171" i="1"/>
  <c r="AG171" i="1" s="1"/>
  <c r="AJ171" i="1"/>
  <c r="AI171" i="1"/>
  <c r="AA139" i="1"/>
  <c r="AB139" i="1" s="1"/>
  <c r="AI209" i="1"/>
  <c r="X192" i="1"/>
  <c r="V192" i="1" s="1"/>
  <c r="Y192" i="1" s="1"/>
  <c r="S192" i="1" s="1"/>
  <c r="T192" i="1" s="1"/>
  <c r="AC181" i="1"/>
  <c r="AG181" i="1" s="1"/>
  <c r="AJ181" i="1"/>
  <c r="AK181" i="1" s="1"/>
  <c r="X181" i="1"/>
  <c r="V181" i="1" s="1"/>
  <c r="Y181" i="1" s="1"/>
  <c r="S181" i="1" s="1"/>
  <c r="T181" i="1" s="1"/>
  <c r="X293" i="1"/>
  <c r="V293" i="1" s="1"/>
  <c r="Y293" i="1" s="1"/>
  <c r="S293" i="1" s="1"/>
  <c r="T293" i="1" s="1"/>
  <c r="AC206" i="1"/>
  <c r="AG206" i="1" s="1"/>
  <c r="AJ206" i="1"/>
  <c r="AI206" i="1"/>
  <c r="X191" i="1"/>
  <c r="V191" i="1" s="1"/>
  <c r="Y191" i="1" s="1"/>
  <c r="S191" i="1" s="1"/>
  <c r="T191" i="1" s="1"/>
  <c r="AA156" i="1"/>
  <c r="AB156" i="1" s="1"/>
  <c r="AA126" i="1"/>
  <c r="AB126" i="1" s="1"/>
  <c r="AC205" i="1"/>
  <c r="AG205" i="1" s="1"/>
  <c r="AJ205" i="1"/>
  <c r="AK205" i="1" s="1"/>
  <c r="AI160" i="1"/>
  <c r="AA132" i="1"/>
  <c r="AB132" i="1" s="1"/>
  <c r="AJ93" i="1"/>
  <c r="AI93" i="1"/>
  <c r="AC93" i="1"/>
  <c r="AG93" i="1" s="1"/>
  <c r="AA78" i="1"/>
  <c r="AB78" i="1" s="1"/>
  <c r="AC374" i="1"/>
  <c r="AG374" i="1" s="1"/>
  <c r="AJ374" i="1"/>
  <c r="AI374" i="1"/>
  <c r="X216" i="1"/>
  <c r="V216" i="1" s="1"/>
  <c r="Y216" i="1" s="1"/>
  <c r="S216" i="1" s="1"/>
  <c r="T216" i="1" s="1"/>
  <c r="AA141" i="1"/>
  <c r="AB141" i="1" s="1"/>
  <c r="X537" i="1"/>
  <c r="V537" i="1" s="1"/>
  <c r="Y537" i="1" s="1"/>
  <c r="S537" i="1" s="1"/>
  <c r="T537" i="1" s="1"/>
  <c r="X160" i="1"/>
  <c r="V160" i="1" s="1"/>
  <c r="Y160" i="1" s="1"/>
  <c r="S160" i="1" s="1"/>
  <c r="T160" i="1" s="1"/>
  <c r="AI155" i="1"/>
  <c r="AA90" i="1"/>
  <c r="AB90" i="1" s="1"/>
  <c r="X301" i="1"/>
  <c r="V301" i="1" s="1"/>
  <c r="Y301" i="1" s="1"/>
  <c r="S301" i="1" s="1"/>
  <c r="T301" i="1" s="1"/>
  <c r="AA121" i="1"/>
  <c r="AB121" i="1" s="1"/>
  <c r="AJ101" i="1"/>
  <c r="AC101" i="1"/>
  <c r="AG101" i="1" s="1"/>
  <c r="AI101" i="1"/>
  <c r="X70" i="1"/>
  <c r="V70" i="1" s="1"/>
  <c r="Y70" i="1" s="1"/>
  <c r="S70" i="1" s="1"/>
  <c r="T70" i="1" s="1"/>
  <c r="S60" i="1"/>
  <c r="T60" i="1" s="1"/>
  <c r="AI85" i="1"/>
  <c r="AK117" i="1"/>
  <c r="S47" i="1"/>
  <c r="T47" i="1" s="1"/>
  <c r="AC60" i="1"/>
  <c r="AG60" i="1" s="1"/>
  <c r="AJ60" i="1"/>
  <c r="AI60" i="1"/>
  <c r="AC75" i="1"/>
  <c r="AG75" i="1" s="1"/>
  <c r="AJ75" i="1"/>
  <c r="AK75" i="1" s="1"/>
  <c r="AI53" i="1"/>
  <c r="AJ53" i="1"/>
  <c r="AC53" i="1"/>
  <c r="AG53" i="1" s="1"/>
  <c r="AC63" i="1"/>
  <c r="AG63" i="1" s="1"/>
  <c r="AJ63" i="1"/>
  <c r="AK63" i="1" s="1"/>
  <c r="X61" i="1"/>
  <c r="V61" i="1" s="1"/>
  <c r="Y61" i="1" s="1"/>
  <c r="S61" i="1" s="1"/>
  <c r="T61" i="1" s="1"/>
  <c r="X34" i="1"/>
  <c r="V34" i="1" s="1"/>
  <c r="Y34" i="1" s="1"/>
  <c r="S34" i="1" s="1"/>
  <c r="T34" i="1" s="1"/>
  <c r="AI55" i="1"/>
  <c r="AC71" i="1"/>
  <c r="AG71" i="1" s="1"/>
  <c r="AJ71" i="1"/>
  <c r="AK71" i="1" s="1"/>
  <c r="X48" i="1"/>
  <c r="V48" i="1" s="1"/>
  <c r="Y48" i="1" s="1"/>
  <c r="S48" i="1" s="1"/>
  <c r="T48" i="1" s="1"/>
  <c r="X22" i="1"/>
  <c r="V22" i="1" s="1"/>
  <c r="Y22" i="1" s="1"/>
  <c r="S22" i="1" s="1"/>
  <c r="T22" i="1" s="1"/>
  <c r="AC488" i="1"/>
  <c r="AG488" i="1" s="1"/>
  <c r="AJ488" i="1"/>
  <c r="AK488" i="1" s="1"/>
  <c r="AC472" i="1"/>
  <c r="AG472" i="1" s="1"/>
  <c r="AJ472" i="1"/>
  <c r="AK472" i="1" s="1"/>
  <c r="AC456" i="1"/>
  <c r="AG456" i="1" s="1"/>
  <c r="AJ456" i="1"/>
  <c r="AK456" i="1" s="1"/>
  <c r="X505" i="1"/>
  <c r="V505" i="1" s="1"/>
  <c r="Y505" i="1" s="1"/>
  <c r="S505" i="1" s="1"/>
  <c r="T505" i="1" s="1"/>
  <c r="AA515" i="1"/>
  <c r="AB515" i="1" s="1"/>
  <c r="S463" i="1"/>
  <c r="T463" i="1" s="1"/>
  <c r="AI480" i="1"/>
  <c r="AA473" i="1"/>
  <c r="AB473" i="1" s="1"/>
  <c r="AA465" i="1"/>
  <c r="AB465" i="1" s="1"/>
  <c r="AC394" i="1"/>
  <c r="AG394" i="1" s="1"/>
  <c r="AJ394" i="1"/>
  <c r="AK394" i="1" s="1"/>
  <c r="AC448" i="1"/>
  <c r="AG448" i="1" s="1"/>
  <c r="AJ448" i="1"/>
  <c r="AK448" i="1" s="1"/>
  <c r="X444" i="1"/>
  <c r="V444" i="1" s="1"/>
  <c r="Y444" i="1" s="1"/>
  <c r="S444" i="1" s="1"/>
  <c r="T444" i="1" s="1"/>
  <c r="AA421" i="1"/>
  <c r="AB421" i="1" s="1"/>
  <c r="AA389" i="1"/>
  <c r="AB389" i="1" s="1"/>
  <c r="S440" i="1"/>
  <c r="T440" i="1" s="1"/>
  <c r="X476" i="1"/>
  <c r="V476" i="1" s="1"/>
  <c r="Y476" i="1" s="1"/>
  <c r="S476" i="1" s="1"/>
  <c r="T476" i="1" s="1"/>
  <c r="AC420" i="1"/>
  <c r="AG420" i="1" s="1"/>
  <c r="AJ420" i="1"/>
  <c r="AK420" i="1" s="1"/>
  <c r="AI420" i="1"/>
  <c r="AC471" i="1"/>
  <c r="AG471" i="1" s="1"/>
  <c r="AJ471" i="1"/>
  <c r="AK471" i="1" s="1"/>
  <c r="AI471" i="1"/>
  <c r="X467" i="1"/>
  <c r="V467" i="1" s="1"/>
  <c r="Y467" i="1" s="1"/>
  <c r="S467" i="1" s="1"/>
  <c r="T467" i="1" s="1"/>
  <c r="AI484" i="1"/>
  <c r="AI430" i="1"/>
  <c r="AC402" i="1"/>
  <c r="AG402" i="1" s="1"/>
  <c r="AJ402" i="1"/>
  <c r="AK402" i="1" s="1"/>
  <c r="AA371" i="1"/>
  <c r="AB371" i="1" s="1"/>
  <c r="AA485" i="1"/>
  <c r="AB485" i="1" s="1"/>
  <c r="AA362" i="1"/>
  <c r="AB362" i="1" s="1"/>
  <c r="AC434" i="1"/>
  <c r="AG434" i="1" s="1"/>
  <c r="AJ434" i="1"/>
  <c r="AC354" i="1"/>
  <c r="AG354" i="1" s="1"/>
  <c r="AJ354" i="1"/>
  <c r="AK354" i="1" s="1"/>
  <c r="AI341" i="1"/>
  <c r="AC341" i="1"/>
  <c r="AG341" i="1" s="1"/>
  <c r="AJ341" i="1"/>
  <c r="AK341" i="1" s="1"/>
  <c r="AC335" i="1"/>
  <c r="AG335" i="1" s="1"/>
  <c r="AJ335" i="1"/>
  <c r="AK335" i="1" s="1"/>
  <c r="AC313" i="1"/>
  <c r="AG313" i="1" s="1"/>
  <c r="AJ313" i="1"/>
  <c r="AK313" i="1" s="1"/>
  <c r="AC297" i="1"/>
  <c r="AG297" i="1" s="1"/>
  <c r="AJ297" i="1"/>
  <c r="AK297" i="1" s="1"/>
  <c r="AC281" i="1"/>
  <c r="AG281" i="1" s="1"/>
  <c r="AJ281" i="1"/>
  <c r="AK281" i="1" s="1"/>
  <c r="X475" i="1"/>
  <c r="V475" i="1" s="1"/>
  <c r="Y475" i="1" s="1"/>
  <c r="S475" i="1" s="1"/>
  <c r="T475" i="1" s="1"/>
  <c r="AI337" i="1"/>
  <c r="AC337" i="1"/>
  <c r="AG337" i="1" s="1"/>
  <c r="AJ337" i="1"/>
  <c r="AJ328" i="1"/>
  <c r="AK328" i="1" s="1"/>
  <c r="AC328" i="1"/>
  <c r="AG328" i="1" s="1"/>
  <c r="AA366" i="1"/>
  <c r="AB366" i="1" s="1"/>
  <c r="AC342" i="1"/>
  <c r="AG342" i="1" s="1"/>
  <c r="AJ342" i="1"/>
  <c r="AK342" i="1" s="1"/>
  <c r="AI328" i="1"/>
  <c r="AA266" i="1"/>
  <c r="AB266" i="1" s="1"/>
  <c r="AC296" i="1"/>
  <c r="AG296" i="1" s="1"/>
  <c r="AJ296" i="1"/>
  <c r="AI296" i="1"/>
  <c r="AC261" i="1"/>
  <c r="AG261" i="1" s="1"/>
  <c r="AJ261" i="1"/>
  <c r="AK261" i="1" s="1"/>
  <c r="X322" i="1"/>
  <c r="V322" i="1" s="1"/>
  <c r="Y322" i="1" s="1"/>
  <c r="S322" i="1" s="1"/>
  <c r="T322" i="1" s="1"/>
  <c r="AC322" i="1"/>
  <c r="AG322" i="1" s="1"/>
  <c r="AJ322" i="1"/>
  <c r="AK322" i="1" s="1"/>
  <c r="AC316" i="1"/>
  <c r="AG316" i="1" s="1"/>
  <c r="AJ316" i="1"/>
  <c r="AI316" i="1"/>
  <c r="AC408" i="1"/>
  <c r="AG408" i="1" s="1"/>
  <c r="AJ408" i="1"/>
  <c r="AK408" i="1" s="1"/>
  <c r="AI408" i="1"/>
  <c r="X313" i="1"/>
  <c r="V313" i="1" s="1"/>
  <c r="Y313" i="1" s="1"/>
  <c r="S313" i="1" s="1"/>
  <c r="T313" i="1" s="1"/>
  <c r="AC268" i="1"/>
  <c r="AG268" i="1" s="1"/>
  <c r="AJ268" i="1"/>
  <c r="AK268" i="1" s="1"/>
  <c r="AI268" i="1"/>
  <c r="X335" i="1"/>
  <c r="V335" i="1" s="1"/>
  <c r="Y335" i="1" s="1"/>
  <c r="S335" i="1" s="1"/>
  <c r="T335" i="1" s="1"/>
  <c r="AC320" i="1"/>
  <c r="AG320" i="1" s="1"/>
  <c r="AJ320" i="1"/>
  <c r="AK320" i="1" s="1"/>
  <c r="AI320" i="1"/>
  <c r="X281" i="1"/>
  <c r="V281" i="1" s="1"/>
  <c r="Y281" i="1" s="1"/>
  <c r="S281" i="1" s="1"/>
  <c r="T281" i="1" s="1"/>
  <c r="S291" i="1"/>
  <c r="T291" i="1" s="1"/>
  <c r="AC214" i="1"/>
  <c r="AG214" i="1" s="1"/>
  <c r="AJ214" i="1"/>
  <c r="AI214" i="1"/>
  <c r="X214" i="1"/>
  <c r="V214" i="1" s="1"/>
  <c r="Y214" i="1" s="1"/>
  <c r="S214" i="1" s="1"/>
  <c r="T214" i="1" s="1"/>
  <c r="X309" i="1"/>
  <c r="V309" i="1" s="1"/>
  <c r="Y309" i="1" s="1"/>
  <c r="S309" i="1" s="1"/>
  <c r="T309" i="1" s="1"/>
  <c r="X249" i="1"/>
  <c r="V249" i="1" s="1"/>
  <c r="Y249" i="1" s="1"/>
  <c r="S249" i="1" s="1"/>
  <c r="T249" i="1" s="1"/>
  <c r="X244" i="1"/>
  <c r="V244" i="1" s="1"/>
  <c r="Y244" i="1" s="1"/>
  <c r="S244" i="1" s="1"/>
  <c r="T244" i="1" s="1"/>
  <c r="X269" i="1"/>
  <c r="V269" i="1" s="1"/>
  <c r="Y269" i="1" s="1"/>
  <c r="S269" i="1" s="1"/>
  <c r="T269" i="1" s="1"/>
  <c r="AA230" i="1"/>
  <c r="AB230" i="1" s="1"/>
  <c r="AA163" i="1"/>
  <c r="AB163" i="1" s="1"/>
  <c r="AA167" i="1"/>
  <c r="AB167" i="1" s="1"/>
  <c r="AC157" i="1"/>
  <c r="AG157" i="1" s="1"/>
  <c r="AJ157" i="1"/>
  <c r="AK157" i="1" s="1"/>
  <c r="AI157" i="1"/>
  <c r="AA135" i="1"/>
  <c r="AB135" i="1" s="1"/>
  <c r="X208" i="1"/>
  <c r="V208" i="1" s="1"/>
  <c r="Y208" i="1" s="1"/>
  <c r="S208" i="1" s="1"/>
  <c r="T208" i="1" s="1"/>
  <c r="AC195" i="1"/>
  <c r="AG195" i="1" s="1"/>
  <c r="AJ195" i="1"/>
  <c r="AI195" i="1"/>
  <c r="AI192" i="1"/>
  <c r="AC308" i="1"/>
  <c r="AG308" i="1" s="1"/>
  <c r="AJ308" i="1"/>
  <c r="AI308" i="1"/>
  <c r="AA154" i="1"/>
  <c r="AB154" i="1" s="1"/>
  <c r="AA122" i="1"/>
  <c r="AB122" i="1" s="1"/>
  <c r="AI551" i="1"/>
  <c r="AA239" i="1"/>
  <c r="AB239" i="1" s="1"/>
  <c r="AA152" i="1"/>
  <c r="AB152" i="1" s="1"/>
  <c r="AA86" i="1"/>
  <c r="AB86" i="1" s="1"/>
  <c r="AJ158" i="1"/>
  <c r="AC158" i="1"/>
  <c r="AG158" i="1" s="1"/>
  <c r="AI158" i="1"/>
  <c r="AJ97" i="1"/>
  <c r="AC97" i="1"/>
  <c r="AG97" i="1" s="1"/>
  <c r="AA99" i="1"/>
  <c r="AB99" i="1" s="1"/>
  <c r="X109" i="1"/>
  <c r="V109" i="1" s="1"/>
  <c r="Y109" i="1" s="1"/>
  <c r="S109" i="1" s="1"/>
  <c r="T109" i="1" s="1"/>
  <c r="AA96" i="1"/>
  <c r="AB96" i="1" s="1"/>
  <c r="AC74" i="1"/>
  <c r="AG74" i="1" s="1"/>
  <c r="AJ74" i="1"/>
  <c r="AC50" i="1"/>
  <c r="AG50" i="1" s="1"/>
  <c r="AJ50" i="1"/>
  <c r="AK50" i="1" s="1"/>
  <c r="AJ42" i="1"/>
  <c r="AK42" i="1" s="1"/>
  <c r="AC42" i="1"/>
  <c r="AG42" i="1" s="1"/>
  <c r="AC32" i="1"/>
  <c r="AG32" i="1" s="1"/>
  <c r="AJ32" i="1"/>
  <c r="AK32" i="1" s="1"/>
  <c r="AI32" i="1"/>
  <c r="AC64" i="1"/>
  <c r="AG64" i="1" s="1"/>
  <c r="AJ64" i="1"/>
  <c r="AK64" i="1" s="1"/>
  <c r="AI64" i="1"/>
  <c r="AI42" i="1"/>
  <c r="AC28" i="1"/>
  <c r="AG28" i="1" s="1"/>
  <c r="AJ28" i="1"/>
  <c r="AI28" i="1"/>
  <c r="AC39" i="1"/>
  <c r="AG39" i="1" s="1"/>
  <c r="AJ39" i="1"/>
  <c r="AK39" i="1" s="1"/>
  <c r="S45" i="1"/>
  <c r="T45" i="1" s="1"/>
  <c r="AC20" i="1"/>
  <c r="AG20" i="1" s="1"/>
  <c r="AJ20" i="1"/>
  <c r="AK20" i="1" s="1"/>
  <c r="AI20" i="1"/>
  <c r="AC55" i="1"/>
  <c r="AG55" i="1" s="1"/>
  <c r="AJ55" i="1"/>
  <c r="AC178" i="1"/>
  <c r="AG178" i="1" s="1"/>
  <c r="AJ178" i="1"/>
  <c r="AI178" i="1"/>
  <c r="X54" i="1"/>
  <c r="V54" i="1" s="1"/>
  <c r="Y54" i="1" s="1"/>
  <c r="S54" i="1" s="1"/>
  <c r="T54" i="1" s="1"/>
  <c r="AC19" i="1"/>
  <c r="AG19" i="1" s="1"/>
  <c r="AJ19" i="1"/>
  <c r="AK19" i="1" s="1"/>
  <c r="X50" i="1"/>
  <c r="V50" i="1" s="1"/>
  <c r="Y50" i="1" s="1"/>
  <c r="S50" i="1" s="1"/>
  <c r="T50" i="1" s="1"/>
  <c r="X19" i="1"/>
  <c r="V19" i="1" s="1"/>
  <c r="Y19" i="1" s="1"/>
  <c r="S19" i="1" s="1"/>
  <c r="T19" i="1" s="1"/>
  <c r="AA658" i="1"/>
  <c r="AB658" i="1" s="1"/>
  <c r="AC682" i="1"/>
  <c r="AG682" i="1" s="1"/>
  <c r="AJ682" i="1"/>
  <c r="AK682" i="1" s="1"/>
  <c r="S661" i="1"/>
  <c r="T661" i="1" s="1"/>
  <c r="X624" i="1"/>
  <c r="V624" i="1" s="1"/>
  <c r="Y624" i="1" s="1"/>
  <c r="S624" i="1" s="1"/>
  <c r="T624" i="1" s="1"/>
  <c r="S615" i="1"/>
  <c r="T615" i="1" s="1"/>
  <c r="AC661" i="1"/>
  <c r="AG661" i="1" s="1"/>
  <c r="AJ661" i="1"/>
  <c r="AK661" i="1" s="1"/>
  <c r="AC626" i="1"/>
  <c r="AG626" i="1" s="1"/>
  <c r="AJ626" i="1"/>
  <c r="AK626" i="1" s="1"/>
  <c r="AI626" i="1"/>
  <c r="AC636" i="1"/>
  <c r="AG636" i="1" s="1"/>
  <c r="AJ636" i="1"/>
  <c r="AI636" i="1"/>
  <c r="AA641" i="1"/>
  <c r="AB641" i="1" s="1"/>
  <c r="AA599" i="1"/>
  <c r="AB599" i="1" s="1"/>
  <c r="AC598" i="1"/>
  <c r="AG598" i="1" s="1"/>
  <c r="AJ598" i="1"/>
  <c r="AK598" i="1" s="1"/>
  <c r="AI598" i="1"/>
  <c r="S592" i="1"/>
  <c r="T592" i="1" s="1"/>
  <c r="AI763" i="1"/>
  <c r="AC763" i="1"/>
  <c r="AG763" i="1" s="1"/>
  <c r="AJ763" i="1"/>
  <c r="AA583" i="1"/>
  <c r="AB583" i="1" s="1"/>
  <c r="AJ592" i="1"/>
  <c r="AK592" i="1" s="1"/>
  <c r="AC592" i="1"/>
  <c r="AG592" i="1" s="1"/>
  <c r="AC558" i="1"/>
  <c r="AG558" i="1" s="1"/>
  <c r="AJ558" i="1"/>
  <c r="AK558" i="1" s="1"/>
  <c r="AI558" i="1"/>
  <c r="AA547" i="1"/>
  <c r="AB547" i="1" s="1"/>
  <c r="AC571" i="1"/>
  <c r="AG571" i="1" s="1"/>
  <c r="AJ571" i="1"/>
  <c r="AK571" i="1" s="1"/>
  <c r="AC562" i="1"/>
  <c r="AG562" i="1" s="1"/>
  <c r="AJ562" i="1"/>
  <c r="AI562" i="1"/>
  <c r="AC529" i="1"/>
  <c r="AG529" i="1" s="1"/>
  <c r="AJ529" i="1"/>
  <c r="AK529" i="1" s="1"/>
  <c r="AC513" i="1"/>
  <c r="AG513" i="1" s="1"/>
  <c r="AJ513" i="1"/>
  <c r="AK513" i="1" s="1"/>
  <c r="AA545" i="1"/>
  <c r="AB545" i="1" s="1"/>
  <c r="S534" i="1"/>
  <c r="T534" i="1" s="1"/>
  <c r="AC563" i="1"/>
  <c r="AG563" i="1" s="1"/>
  <c r="AJ563" i="1"/>
  <c r="AK563" i="1" s="1"/>
  <c r="AI571" i="1"/>
  <c r="AA532" i="1"/>
  <c r="AB532" i="1" s="1"/>
  <c r="AA516" i="1"/>
  <c r="AB516" i="1" s="1"/>
  <c r="AA500" i="1"/>
  <c r="AB500" i="1" s="1"/>
  <c r="AA539" i="1"/>
  <c r="AB539" i="1" s="1"/>
  <c r="AI517" i="1"/>
  <c r="AI526" i="1"/>
  <c r="AI521" i="1"/>
  <c r="X495" i="1"/>
  <c r="V495" i="1" s="1"/>
  <c r="Y495" i="1" s="1"/>
  <c r="S495" i="1" s="1"/>
  <c r="T495" i="1" s="1"/>
  <c r="AC459" i="1"/>
  <c r="AG459" i="1" s="1"/>
  <c r="AJ459" i="1"/>
  <c r="AK459" i="1" s="1"/>
  <c r="AI459" i="1"/>
  <c r="AI499" i="1"/>
  <c r="AC483" i="1"/>
  <c r="AG483" i="1" s="1"/>
  <c r="AJ483" i="1"/>
  <c r="AI483" i="1"/>
  <c r="S438" i="1"/>
  <c r="T438" i="1" s="1"/>
  <c r="AI502" i="1"/>
  <c r="AI452" i="1"/>
  <c r="AA417" i="1"/>
  <c r="AB417" i="1" s="1"/>
  <c r="AA385" i="1"/>
  <c r="AB385" i="1" s="1"/>
  <c r="AC439" i="1"/>
  <c r="AG439" i="1" s="1"/>
  <c r="AJ439" i="1"/>
  <c r="AK439" i="1" s="1"/>
  <c r="AI439" i="1"/>
  <c r="X414" i="1"/>
  <c r="V414" i="1" s="1"/>
  <c r="Y414" i="1" s="1"/>
  <c r="S414" i="1" s="1"/>
  <c r="T414" i="1" s="1"/>
  <c r="AA493" i="1"/>
  <c r="AB493" i="1" s="1"/>
  <c r="AA365" i="1"/>
  <c r="AB365" i="1" s="1"/>
  <c r="X480" i="1"/>
  <c r="V480" i="1" s="1"/>
  <c r="Y480" i="1" s="1"/>
  <c r="S480" i="1" s="1"/>
  <c r="T480" i="1" s="1"/>
  <c r="AI398" i="1"/>
  <c r="AA407" i="1"/>
  <c r="AB407" i="1" s="1"/>
  <c r="X386" i="1"/>
  <c r="V386" i="1" s="1"/>
  <c r="Y386" i="1" s="1"/>
  <c r="S386" i="1" s="1"/>
  <c r="T386" i="1" s="1"/>
  <c r="AA369" i="1"/>
  <c r="AB369" i="1" s="1"/>
  <c r="AC479" i="1"/>
  <c r="AG479" i="1" s="1"/>
  <c r="AJ479" i="1"/>
  <c r="AK479" i="1" s="1"/>
  <c r="AI479" i="1"/>
  <c r="AA445" i="1"/>
  <c r="AB445" i="1" s="1"/>
  <c r="X430" i="1"/>
  <c r="V430" i="1" s="1"/>
  <c r="Y430" i="1" s="1"/>
  <c r="S430" i="1" s="1"/>
  <c r="T430" i="1" s="1"/>
  <c r="X342" i="1"/>
  <c r="V342" i="1" s="1"/>
  <c r="Y342" i="1" s="1"/>
  <c r="S342" i="1" s="1"/>
  <c r="T342" i="1" s="1"/>
  <c r="AC327" i="1"/>
  <c r="AG327" i="1" s="1"/>
  <c r="AJ327" i="1"/>
  <c r="AI327" i="1"/>
  <c r="X332" i="1"/>
  <c r="V332" i="1" s="1"/>
  <c r="Y332" i="1" s="1"/>
  <c r="S332" i="1" s="1"/>
  <c r="T332" i="1" s="1"/>
  <c r="AI344" i="1"/>
  <c r="AI339" i="1"/>
  <c r="AC400" i="1"/>
  <c r="AG400" i="1" s="1"/>
  <c r="AJ400" i="1"/>
  <c r="AI400" i="1"/>
  <c r="AA357" i="1"/>
  <c r="AB357" i="1" s="1"/>
  <c r="AI340" i="1"/>
  <c r="AI331" i="1"/>
  <c r="AI335" i="1"/>
  <c r="X326" i="1"/>
  <c r="V326" i="1" s="1"/>
  <c r="Y326" i="1" s="1"/>
  <c r="S326" i="1" s="1"/>
  <c r="T326" i="1" s="1"/>
  <c r="X398" i="1"/>
  <c r="V398" i="1" s="1"/>
  <c r="Y398" i="1" s="1"/>
  <c r="S398" i="1" s="1"/>
  <c r="T398" i="1" s="1"/>
  <c r="AI360" i="1"/>
  <c r="AA318" i="1"/>
  <c r="AB318" i="1" s="1"/>
  <c r="AC312" i="1"/>
  <c r="AG312" i="1" s="1"/>
  <c r="AJ312" i="1"/>
  <c r="AI312" i="1"/>
  <c r="X296" i="1"/>
  <c r="V296" i="1" s="1"/>
  <c r="Y296" i="1" s="1"/>
  <c r="S296" i="1" s="1"/>
  <c r="T296" i="1" s="1"/>
  <c r="AJ376" i="1"/>
  <c r="AK376" i="1" s="1"/>
  <c r="AC376" i="1"/>
  <c r="AG376" i="1" s="1"/>
  <c r="AA306" i="1"/>
  <c r="AB306" i="1" s="1"/>
  <c r="X316" i="1"/>
  <c r="V316" i="1" s="1"/>
  <c r="Y316" i="1" s="1"/>
  <c r="S316" i="1" s="1"/>
  <c r="T316" i="1" s="1"/>
  <c r="AA286" i="1"/>
  <c r="AB286" i="1" s="1"/>
  <c r="S267" i="1"/>
  <c r="T267" i="1" s="1"/>
  <c r="AC256" i="1"/>
  <c r="AG256" i="1" s="1"/>
  <c r="AJ256" i="1"/>
  <c r="AK256" i="1" s="1"/>
  <c r="AI256" i="1"/>
  <c r="AA238" i="1"/>
  <c r="AB238" i="1" s="1"/>
  <c r="X408" i="1"/>
  <c r="V408" i="1" s="1"/>
  <c r="Y408" i="1" s="1"/>
  <c r="S408" i="1" s="1"/>
  <c r="T408" i="1" s="1"/>
  <c r="X331" i="1"/>
  <c r="V331" i="1" s="1"/>
  <c r="Y331" i="1" s="1"/>
  <c r="S331" i="1" s="1"/>
  <c r="T331" i="1" s="1"/>
  <c r="S303" i="1"/>
  <c r="T303" i="1" s="1"/>
  <c r="AA282" i="1"/>
  <c r="AB282" i="1" s="1"/>
  <c r="X268" i="1"/>
  <c r="V268" i="1" s="1"/>
  <c r="Y268" i="1" s="1"/>
  <c r="S268" i="1" s="1"/>
  <c r="T268" i="1" s="1"/>
  <c r="X320" i="1"/>
  <c r="V320" i="1" s="1"/>
  <c r="Y320" i="1" s="1"/>
  <c r="S320" i="1" s="1"/>
  <c r="T320" i="1" s="1"/>
  <c r="AC235" i="1"/>
  <c r="AG235" i="1" s="1"/>
  <c r="AJ235" i="1"/>
  <c r="AK235" i="1" s="1"/>
  <c r="AC265" i="1"/>
  <c r="AG265" i="1" s="1"/>
  <c r="AJ265" i="1"/>
  <c r="AK265" i="1" s="1"/>
  <c r="AI188" i="1"/>
  <c r="AC287" i="1"/>
  <c r="AG287" i="1" s="1"/>
  <c r="AJ287" i="1"/>
  <c r="AI287" i="1"/>
  <c r="AI240" i="1"/>
  <c r="AI224" i="1"/>
  <c r="X197" i="1"/>
  <c r="V197" i="1" s="1"/>
  <c r="Y197" i="1" s="1"/>
  <c r="S197" i="1" s="1"/>
  <c r="T197" i="1" s="1"/>
  <c r="X176" i="1"/>
  <c r="V176" i="1" s="1"/>
  <c r="Y176" i="1" s="1"/>
  <c r="S176" i="1" s="1"/>
  <c r="T176" i="1" s="1"/>
  <c r="AC190" i="1"/>
  <c r="AG190" i="1" s="1"/>
  <c r="AJ190" i="1"/>
  <c r="AK190" i="1" s="1"/>
  <c r="AI190" i="1"/>
  <c r="X190" i="1"/>
  <c r="V190" i="1" s="1"/>
  <c r="Y190" i="1" s="1"/>
  <c r="S190" i="1" s="1"/>
  <c r="T190" i="1" s="1"/>
  <c r="AC321" i="1"/>
  <c r="AG321" i="1" s="1"/>
  <c r="AJ321" i="1"/>
  <c r="AI321" i="1"/>
  <c r="X200" i="1"/>
  <c r="V200" i="1" s="1"/>
  <c r="Y200" i="1" s="1"/>
  <c r="S200" i="1" s="1"/>
  <c r="T200" i="1" s="1"/>
  <c r="AI161" i="1"/>
  <c r="AI220" i="1"/>
  <c r="AI165" i="1"/>
  <c r="AA131" i="1"/>
  <c r="AB131" i="1" s="1"/>
  <c r="AC179" i="1"/>
  <c r="AG179" i="1" s="1"/>
  <c r="AI179" i="1"/>
  <c r="AJ179" i="1"/>
  <c r="AK179" i="1" s="1"/>
  <c r="X308" i="1"/>
  <c r="V308" i="1" s="1"/>
  <c r="Y308" i="1" s="1"/>
  <c r="S308" i="1" s="1"/>
  <c r="T308" i="1" s="1"/>
  <c r="AI231" i="1"/>
  <c r="AC203" i="1"/>
  <c r="AG203" i="1" s="1"/>
  <c r="AJ203" i="1"/>
  <c r="AK203" i="1" s="1"/>
  <c r="AI203" i="1"/>
  <c r="X171" i="1"/>
  <c r="V171" i="1" s="1"/>
  <c r="Y171" i="1" s="1"/>
  <c r="S171" i="1" s="1"/>
  <c r="T171" i="1" s="1"/>
  <c r="AA150" i="1"/>
  <c r="AB150" i="1" s="1"/>
  <c r="AA118" i="1"/>
  <c r="AB118" i="1" s="1"/>
  <c r="AA129" i="1"/>
  <c r="AB129" i="1" s="1"/>
  <c r="AA100" i="1"/>
  <c r="AB100" i="1" s="1"/>
  <c r="X374" i="1"/>
  <c r="V374" i="1" s="1"/>
  <c r="Y374" i="1" s="1"/>
  <c r="S374" i="1" s="1"/>
  <c r="T374" i="1" s="1"/>
  <c r="AC189" i="1"/>
  <c r="AG189" i="1" s="1"/>
  <c r="AJ189" i="1"/>
  <c r="AK189" i="1" s="1"/>
  <c r="X189" i="1"/>
  <c r="V189" i="1" s="1"/>
  <c r="Y189" i="1" s="1"/>
  <c r="S189" i="1" s="1"/>
  <c r="T189" i="1" s="1"/>
  <c r="X165" i="1"/>
  <c r="V165" i="1" s="1"/>
  <c r="Y165" i="1" s="1"/>
  <c r="S165" i="1" s="1"/>
  <c r="T165" i="1" s="1"/>
  <c r="AA95" i="1"/>
  <c r="AB95" i="1" s="1"/>
  <c r="AJ81" i="1"/>
  <c r="AK81" i="1" s="1"/>
  <c r="AC81" i="1"/>
  <c r="AG81" i="1" s="1"/>
  <c r="AA108" i="1"/>
  <c r="AB108" i="1" s="1"/>
  <c r="AI216" i="1"/>
  <c r="X209" i="1"/>
  <c r="V209" i="1" s="1"/>
  <c r="Y209" i="1" s="1"/>
  <c r="S209" i="1" s="1"/>
  <c r="T209" i="1" s="1"/>
  <c r="AI197" i="1"/>
  <c r="AA128" i="1"/>
  <c r="AB128" i="1" s="1"/>
  <c r="X85" i="1"/>
  <c r="V85" i="1" s="1"/>
  <c r="Y85" i="1" s="1"/>
  <c r="S85" i="1" s="1"/>
  <c r="T85" i="1" s="1"/>
  <c r="X175" i="1"/>
  <c r="V175" i="1" s="1"/>
  <c r="Y175" i="1" s="1"/>
  <c r="S175" i="1" s="1"/>
  <c r="T175" i="1" s="1"/>
  <c r="AJ89" i="1"/>
  <c r="AC89" i="1"/>
  <c r="AG89" i="1" s="1"/>
  <c r="AI89" i="1"/>
  <c r="AC62" i="1"/>
  <c r="AG62" i="1" s="1"/>
  <c r="AJ62" i="1"/>
  <c r="AK62" i="1" s="1"/>
  <c r="X111" i="1"/>
  <c r="V111" i="1" s="1"/>
  <c r="Y111" i="1" s="1"/>
  <c r="S111" i="1" s="1"/>
  <c r="T111" i="1" s="1"/>
  <c r="AC59" i="1"/>
  <c r="AG59" i="1" s="1"/>
  <c r="AJ59" i="1"/>
  <c r="AK59" i="1" s="1"/>
  <c r="X41" i="1"/>
  <c r="V41" i="1" s="1"/>
  <c r="Y41" i="1" s="1"/>
  <c r="S41" i="1" s="1"/>
  <c r="T41" i="1" s="1"/>
  <c r="AI37" i="1"/>
  <c r="AC37" i="1"/>
  <c r="AG37" i="1" s="1"/>
  <c r="AJ37" i="1"/>
  <c r="X30" i="1"/>
  <c r="V30" i="1" s="1"/>
  <c r="Y30" i="1" s="1"/>
  <c r="S30" i="1" s="1"/>
  <c r="T30" i="1" s="1"/>
  <c r="AI74" i="1"/>
  <c r="X33" i="1"/>
  <c r="V33" i="1" s="1"/>
  <c r="Y33" i="1" s="1"/>
  <c r="S33" i="1" s="1"/>
  <c r="T33" i="1" s="1"/>
  <c r="X29" i="1"/>
  <c r="V29" i="1" s="1"/>
  <c r="Y29" i="1" s="1"/>
  <c r="S29" i="1" s="1"/>
  <c r="T29" i="1" s="1"/>
  <c r="AJ91" i="1"/>
  <c r="AK91" i="1" s="1"/>
  <c r="AC91" i="1"/>
  <c r="AG91" i="1" s="1"/>
  <c r="AI77" i="1"/>
  <c r="AJ77" i="1"/>
  <c r="AK77" i="1" s="1"/>
  <c r="AC77" i="1"/>
  <c r="AG77" i="1" s="1"/>
  <c r="X58" i="1"/>
  <c r="V58" i="1" s="1"/>
  <c r="Y58" i="1" s="1"/>
  <c r="S58" i="1" s="1"/>
  <c r="T58" i="1" s="1"/>
  <c r="X25" i="1"/>
  <c r="V25" i="1" s="1"/>
  <c r="Y25" i="1" s="1"/>
  <c r="S25" i="1" s="1"/>
  <c r="T25" i="1" s="1"/>
  <c r="X21" i="1"/>
  <c r="V21" i="1" s="1"/>
  <c r="Y21" i="1" s="1"/>
  <c r="S21" i="1" s="1"/>
  <c r="T21" i="1" s="1"/>
  <c r="AI70" i="1"/>
  <c r="AC52" i="1"/>
  <c r="AG52" i="1" s="1"/>
  <c r="AJ52" i="1"/>
  <c r="AI52" i="1"/>
  <c r="AI27" i="1"/>
  <c r="X91" i="1"/>
  <c r="V91" i="1" s="1"/>
  <c r="Y91" i="1" s="1"/>
  <c r="S91" i="1" s="1"/>
  <c r="T91" i="1" s="1"/>
  <c r="X46" i="1"/>
  <c r="V46" i="1" s="1"/>
  <c r="Y46" i="1" s="1"/>
  <c r="S46" i="1" s="1"/>
  <c r="T46" i="1" s="1"/>
  <c r="X18" i="1"/>
  <c r="V18" i="1" s="1"/>
  <c r="Y18" i="1" s="1"/>
  <c r="S18" i="1" s="1"/>
  <c r="T18" i="1" s="1"/>
  <c r="AC369" i="1" l="1"/>
  <c r="AG369" i="1" s="1"/>
  <c r="AJ369" i="1"/>
  <c r="AK369" i="1" s="1"/>
  <c r="AI369" i="1"/>
  <c r="X369" i="1"/>
  <c r="V369" i="1" s="1"/>
  <c r="Y369" i="1" s="1"/>
  <c r="S369" i="1" s="1"/>
  <c r="T369" i="1" s="1"/>
  <c r="AJ415" i="1"/>
  <c r="AC415" i="1"/>
  <c r="AG415" i="1" s="1"/>
  <c r="X415" i="1"/>
  <c r="V415" i="1" s="1"/>
  <c r="Y415" i="1" s="1"/>
  <c r="S415" i="1" s="1"/>
  <c r="T415" i="1" s="1"/>
  <c r="AI415" i="1"/>
  <c r="AC146" i="1"/>
  <c r="AG146" i="1" s="1"/>
  <c r="AJ146" i="1"/>
  <c r="AK146" i="1" s="1"/>
  <c r="AI146" i="1"/>
  <c r="X146" i="1"/>
  <c r="V146" i="1" s="1"/>
  <c r="Y146" i="1" s="1"/>
  <c r="S146" i="1" s="1"/>
  <c r="T146" i="1" s="1"/>
  <c r="AJ721" i="1"/>
  <c r="AC721" i="1"/>
  <c r="AG721" i="1" s="1"/>
  <c r="AI721" i="1"/>
  <c r="X721" i="1"/>
  <c r="V721" i="1" s="1"/>
  <c r="Y721" i="1" s="1"/>
  <c r="S721" i="1" s="1"/>
  <c r="T721" i="1" s="1"/>
  <c r="AI650" i="1"/>
  <c r="AC650" i="1"/>
  <c r="AG650" i="1" s="1"/>
  <c r="AJ650" i="1"/>
  <c r="X650" i="1"/>
  <c r="V650" i="1" s="1"/>
  <c r="Y650" i="1" s="1"/>
  <c r="S650" i="1" s="1"/>
  <c r="T650" i="1" s="1"/>
  <c r="AK89" i="1"/>
  <c r="AJ282" i="1"/>
  <c r="AK282" i="1" s="1"/>
  <c r="AC282" i="1"/>
  <c r="AG282" i="1" s="1"/>
  <c r="X282" i="1"/>
  <c r="V282" i="1" s="1"/>
  <c r="Y282" i="1" s="1"/>
  <c r="S282" i="1" s="1"/>
  <c r="T282" i="1" s="1"/>
  <c r="AI282" i="1"/>
  <c r="AK400" i="1"/>
  <c r="AC417" i="1"/>
  <c r="AG417" i="1" s="1"/>
  <c r="AJ417" i="1"/>
  <c r="AK417" i="1" s="1"/>
  <c r="AI417" i="1"/>
  <c r="X417" i="1"/>
  <c r="V417" i="1" s="1"/>
  <c r="Y417" i="1" s="1"/>
  <c r="S417" i="1" s="1"/>
  <c r="T417" i="1" s="1"/>
  <c r="AI539" i="1"/>
  <c r="AC539" i="1"/>
  <c r="AG539" i="1" s="1"/>
  <c r="AJ539" i="1"/>
  <c r="AK539" i="1" s="1"/>
  <c r="X539" i="1"/>
  <c r="V539" i="1" s="1"/>
  <c r="Y539" i="1" s="1"/>
  <c r="S539" i="1" s="1"/>
  <c r="T539" i="1" s="1"/>
  <c r="AK763" i="1"/>
  <c r="AK178" i="1"/>
  <c r="AK74" i="1"/>
  <c r="AK97" i="1"/>
  <c r="AC239" i="1"/>
  <c r="AG239" i="1" s="1"/>
  <c r="AJ239" i="1"/>
  <c r="AK239" i="1" s="1"/>
  <c r="X239" i="1"/>
  <c r="V239" i="1" s="1"/>
  <c r="Y239" i="1" s="1"/>
  <c r="S239" i="1" s="1"/>
  <c r="T239" i="1" s="1"/>
  <c r="AI239" i="1"/>
  <c r="AK308" i="1"/>
  <c r="AK214" i="1"/>
  <c r="AK316" i="1"/>
  <c r="AK296" i="1"/>
  <c r="AJ366" i="1"/>
  <c r="AI366" i="1"/>
  <c r="AC366" i="1"/>
  <c r="AG366" i="1" s="1"/>
  <c r="X366" i="1"/>
  <c r="V366" i="1" s="1"/>
  <c r="Y366" i="1" s="1"/>
  <c r="S366" i="1" s="1"/>
  <c r="T366" i="1" s="1"/>
  <c r="AK60" i="1"/>
  <c r="AK206" i="1"/>
  <c r="AC139" i="1"/>
  <c r="AG139" i="1" s="1"/>
  <c r="AJ139" i="1"/>
  <c r="AK139" i="1" s="1"/>
  <c r="AI139" i="1"/>
  <c r="X139" i="1"/>
  <c r="V139" i="1" s="1"/>
  <c r="Y139" i="1" s="1"/>
  <c r="S139" i="1" s="1"/>
  <c r="T139" i="1" s="1"/>
  <c r="AK226" i="1"/>
  <c r="AK217" i="1"/>
  <c r="AK247" i="1"/>
  <c r="AK523" i="1"/>
  <c r="AK23" i="1"/>
  <c r="AJ137" i="1"/>
  <c r="AC137" i="1"/>
  <c r="AG137" i="1" s="1"/>
  <c r="AI137" i="1"/>
  <c r="X137" i="1"/>
  <c r="V137" i="1" s="1"/>
  <c r="Y137" i="1" s="1"/>
  <c r="S137" i="1" s="1"/>
  <c r="T137" i="1" s="1"/>
  <c r="AJ119" i="1"/>
  <c r="AK119" i="1" s="1"/>
  <c r="AC119" i="1"/>
  <c r="AG119" i="1" s="1"/>
  <c r="X119" i="1"/>
  <c r="V119" i="1" s="1"/>
  <c r="Y119" i="1" s="1"/>
  <c r="S119" i="1" s="1"/>
  <c r="T119" i="1" s="1"/>
  <c r="AI119" i="1"/>
  <c r="AK174" i="1"/>
  <c r="AK353" i="1"/>
  <c r="AJ435" i="1"/>
  <c r="AK435" i="1" s="1"/>
  <c r="AC435" i="1"/>
  <c r="AG435" i="1" s="1"/>
  <c r="X435" i="1"/>
  <c r="V435" i="1" s="1"/>
  <c r="Y435" i="1" s="1"/>
  <c r="S435" i="1" s="1"/>
  <c r="T435" i="1" s="1"/>
  <c r="AI435" i="1"/>
  <c r="AC433" i="1"/>
  <c r="AG433" i="1" s="1"/>
  <c r="AJ433" i="1"/>
  <c r="AI433" i="1"/>
  <c r="X433" i="1"/>
  <c r="V433" i="1" s="1"/>
  <c r="Y433" i="1" s="1"/>
  <c r="S433" i="1" s="1"/>
  <c r="T433" i="1" s="1"/>
  <c r="AC451" i="1"/>
  <c r="AG451" i="1" s="1"/>
  <c r="AJ451" i="1"/>
  <c r="AI451" i="1"/>
  <c r="X451" i="1"/>
  <c r="V451" i="1" s="1"/>
  <c r="Y451" i="1" s="1"/>
  <c r="S451" i="1" s="1"/>
  <c r="T451" i="1" s="1"/>
  <c r="AC524" i="1"/>
  <c r="AG524" i="1" s="1"/>
  <c r="AJ524" i="1"/>
  <c r="AI524" i="1"/>
  <c r="X524" i="1"/>
  <c r="V524" i="1" s="1"/>
  <c r="Y524" i="1" s="1"/>
  <c r="S524" i="1" s="1"/>
  <c r="T524" i="1" s="1"/>
  <c r="AC106" i="1"/>
  <c r="AG106" i="1" s="1"/>
  <c r="AJ106" i="1"/>
  <c r="AK106" i="1" s="1"/>
  <c r="X106" i="1"/>
  <c r="V106" i="1" s="1"/>
  <c r="Y106" i="1" s="1"/>
  <c r="S106" i="1" s="1"/>
  <c r="T106" i="1" s="1"/>
  <c r="AI106" i="1"/>
  <c r="AK272" i="1"/>
  <c r="AK380" i="1"/>
  <c r="AJ375" i="1"/>
  <c r="AC375" i="1"/>
  <c r="AG375" i="1" s="1"/>
  <c r="X375" i="1"/>
  <c r="V375" i="1" s="1"/>
  <c r="Y375" i="1" s="1"/>
  <c r="S375" i="1" s="1"/>
  <c r="T375" i="1" s="1"/>
  <c r="AI375" i="1"/>
  <c r="AK467" i="1"/>
  <c r="AJ489" i="1"/>
  <c r="AC489" i="1"/>
  <c r="AG489" i="1" s="1"/>
  <c r="X489" i="1"/>
  <c r="V489" i="1" s="1"/>
  <c r="Y489" i="1" s="1"/>
  <c r="S489" i="1" s="1"/>
  <c r="T489" i="1" s="1"/>
  <c r="AI489" i="1"/>
  <c r="AC496" i="1"/>
  <c r="AG496" i="1" s="1"/>
  <c r="AJ496" i="1"/>
  <c r="AK496" i="1" s="1"/>
  <c r="AI496" i="1"/>
  <c r="X496" i="1"/>
  <c r="V496" i="1" s="1"/>
  <c r="Y496" i="1" s="1"/>
  <c r="S496" i="1" s="1"/>
  <c r="T496" i="1" s="1"/>
  <c r="AK530" i="1"/>
  <c r="AJ83" i="1"/>
  <c r="AK83" i="1" s="1"/>
  <c r="AC83" i="1"/>
  <c r="AG83" i="1" s="1"/>
  <c r="X83" i="1"/>
  <c r="V83" i="1" s="1"/>
  <c r="Y83" i="1" s="1"/>
  <c r="S83" i="1" s="1"/>
  <c r="T83" i="1" s="1"/>
  <c r="AI83" i="1"/>
  <c r="AK111" i="1"/>
  <c r="AK197" i="1"/>
  <c r="AK388" i="1"/>
  <c r="AJ358" i="1"/>
  <c r="AC358" i="1"/>
  <c r="AG358" i="1" s="1"/>
  <c r="AI358" i="1"/>
  <c r="X358" i="1"/>
  <c r="V358" i="1" s="1"/>
  <c r="Y358" i="1" s="1"/>
  <c r="S358" i="1" s="1"/>
  <c r="T358" i="1" s="1"/>
  <c r="AC104" i="1"/>
  <c r="AG104" i="1" s="1"/>
  <c r="AJ104" i="1"/>
  <c r="AK104" i="1" s="1"/>
  <c r="AI104" i="1"/>
  <c r="X104" i="1"/>
  <c r="V104" i="1" s="1"/>
  <c r="Y104" i="1" s="1"/>
  <c r="S104" i="1" s="1"/>
  <c r="T104" i="1" s="1"/>
  <c r="AJ79" i="1"/>
  <c r="AC79" i="1"/>
  <c r="AG79" i="1" s="1"/>
  <c r="X79" i="1"/>
  <c r="V79" i="1" s="1"/>
  <c r="Y79" i="1" s="1"/>
  <c r="S79" i="1" s="1"/>
  <c r="T79" i="1" s="1"/>
  <c r="AI79" i="1"/>
  <c r="AJ290" i="1"/>
  <c r="AC290" i="1"/>
  <c r="AG290" i="1" s="1"/>
  <c r="X290" i="1"/>
  <c r="V290" i="1" s="1"/>
  <c r="Y290" i="1" s="1"/>
  <c r="S290" i="1" s="1"/>
  <c r="T290" i="1" s="1"/>
  <c r="AI290" i="1"/>
  <c r="AK309" i="1"/>
  <c r="AJ449" i="1"/>
  <c r="AK449" i="1" s="1"/>
  <c r="AC449" i="1"/>
  <c r="AG449" i="1" s="1"/>
  <c r="X449" i="1"/>
  <c r="V449" i="1" s="1"/>
  <c r="Y449" i="1" s="1"/>
  <c r="S449" i="1" s="1"/>
  <c r="T449" i="1" s="1"/>
  <c r="AI449" i="1"/>
  <c r="AC494" i="1"/>
  <c r="AG494" i="1" s="1"/>
  <c r="AJ494" i="1"/>
  <c r="AK494" i="1" s="1"/>
  <c r="X494" i="1"/>
  <c r="V494" i="1" s="1"/>
  <c r="Y494" i="1" s="1"/>
  <c r="S494" i="1" s="1"/>
  <c r="T494" i="1" s="1"/>
  <c r="AI494" i="1"/>
  <c r="AJ561" i="1"/>
  <c r="X561" i="1"/>
  <c r="V561" i="1" s="1"/>
  <c r="Y561" i="1" s="1"/>
  <c r="S561" i="1" s="1"/>
  <c r="T561" i="1" s="1"/>
  <c r="AI561" i="1"/>
  <c r="AC561" i="1"/>
  <c r="AG561" i="1" s="1"/>
  <c r="AK689" i="1"/>
  <c r="AK624" i="1"/>
  <c r="AK501" i="1"/>
  <c r="AJ770" i="1"/>
  <c r="AC770" i="1"/>
  <c r="AG770" i="1" s="1"/>
  <c r="AI770" i="1"/>
  <c r="X770" i="1"/>
  <c r="V770" i="1" s="1"/>
  <c r="Y770" i="1" s="1"/>
  <c r="S770" i="1" s="1"/>
  <c r="T770" i="1" s="1"/>
  <c r="AI625" i="1"/>
  <c r="AC625" i="1"/>
  <c r="AG625" i="1" s="1"/>
  <c r="AJ625" i="1"/>
  <c r="AK625" i="1" s="1"/>
  <c r="X625" i="1"/>
  <c r="V625" i="1" s="1"/>
  <c r="Y625" i="1" s="1"/>
  <c r="S625" i="1" s="1"/>
  <c r="T625" i="1" s="1"/>
  <c r="AJ739" i="1"/>
  <c r="AC739" i="1"/>
  <c r="AG739" i="1" s="1"/>
  <c r="AI739" i="1"/>
  <c r="X739" i="1"/>
  <c r="V739" i="1" s="1"/>
  <c r="Y739" i="1" s="1"/>
  <c r="S739" i="1" s="1"/>
  <c r="T739" i="1" s="1"/>
  <c r="AK774" i="1"/>
  <c r="AC603" i="1"/>
  <c r="AG603" i="1" s="1"/>
  <c r="AJ603" i="1"/>
  <c r="AK603" i="1" s="1"/>
  <c r="X603" i="1"/>
  <c r="V603" i="1" s="1"/>
  <c r="Y603" i="1" s="1"/>
  <c r="S603" i="1" s="1"/>
  <c r="T603" i="1" s="1"/>
  <c r="AI603" i="1"/>
  <c r="AI637" i="1"/>
  <c r="AC637" i="1"/>
  <c r="AG637" i="1" s="1"/>
  <c r="AJ637" i="1"/>
  <c r="AK637" i="1" s="1"/>
  <c r="X637" i="1"/>
  <c r="V637" i="1" s="1"/>
  <c r="Y637" i="1" s="1"/>
  <c r="S637" i="1" s="1"/>
  <c r="T637" i="1" s="1"/>
  <c r="AK578" i="1"/>
  <c r="AC663" i="1"/>
  <c r="AG663" i="1" s="1"/>
  <c r="AJ663" i="1"/>
  <c r="AK663" i="1" s="1"/>
  <c r="AI663" i="1"/>
  <c r="X663" i="1"/>
  <c r="V663" i="1" s="1"/>
  <c r="Y663" i="1" s="1"/>
  <c r="S663" i="1" s="1"/>
  <c r="T663" i="1" s="1"/>
  <c r="AC667" i="1"/>
  <c r="AG667" i="1" s="1"/>
  <c r="AJ667" i="1"/>
  <c r="X667" i="1"/>
  <c r="V667" i="1" s="1"/>
  <c r="Y667" i="1" s="1"/>
  <c r="S667" i="1" s="1"/>
  <c r="T667" i="1" s="1"/>
  <c r="AI667" i="1"/>
  <c r="AK777" i="1"/>
  <c r="AK745" i="1"/>
  <c r="AK540" i="1"/>
  <c r="AK628" i="1"/>
  <c r="AK648" i="1"/>
  <c r="AK669" i="1"/>
  <c r="AC135" i="1"/>
  <c r="AG135" i="1" s="1"/>
  <c r="AJ135" i="1"/>
  <c r="AK135" i="1" s="1"/>
  <c r="X135" i="1"/>
  <c r="V135" i="1" s="1"/>
  <c r="Y135" i="1" s="1"/>
  <c r="S135" i="1" s="1"/>
  <c r="T135" i="1" s="1"/>
  <c r="AI135" i="1"/>
  <c r="AC393" i="1"/>
  <c r="AG393" i="1" s="1"/>
  <c r="AJ393" i="1"/>
  <c r="AK393" i="1" s="1"/>
  <c r="AI393" i="1"/>
  <c r="X393" i="1"/>
  <c r="V393" i="1" s="1"/>
  <c r="Y393" i="1" s="1"/>
  <c r="S393" i="1" s="1"/>
  <c r="T393" i="1" s="1"/>
  <c r="AK160" i="1"/>
  <c r="AJ589" i="1"/>
  <c r="AK589" i="1" s="1"/>
  <c r="AC589" i="1"/>
  <c r="AG589" i="1" s="1"/>
  <c r="X589" i="1"/>
  <c r="V589" i="1" s="1"/>
  <c r="Y589" i="1" s="1"/>
  <c r="S589" i="1" s="1"/>
  <c r="T589" i="1" s="1"/>
  <c r="AI589" i="1"/>
  <c r="AC687" i="1"/>
  <c r="AG687" i="1" s="1"/>
  <c r="AJ687" i="1"/>
  <c r="AI687" i="1"/>
  <c r="X687" i="1"/>
  <c r="V687" i="1" s="1"/>
  <c r="Y687" i="1" s="1"/>
  <c r="S687" i="1" s="1"/>
  <c r="T687" i="1" s="1"/>
  <c r="AJ701" i="1"/>
  <c r="AK701" i="1" s="1"/>
  <c r="AC701" i="1"/>
  <c r="AG701" i="1" s="1"/>
  <c r="AI701" i="1"/>
  <c r="X701" i="1"/>
  <c r="V701" i="1" s="1"/>
  <c r="Y701" i="1" s="1"/>
  <c r="S701" i="1" s="1"/>
  <c r="T701" i="1" s="1"/>
  <c r="AJ493" i="1"/>
  <c r="AC493" i="1"/>
  <c r="AG493" i="1" s="1"/>
  <c r="AI493" i="1"/>
  <c r="X493" i="1"/>
  <c r="V493" i="1" s="1"/>
  <c r="Y493" i="1" s="1"/>
  <c r="S493" i="1" s="1"/>
  <c r="T493" i="1" s="1"/>
  <c r="AC658" i="1"/>
  <c r="AG658" i="1" s="1"/>
  <c r="AJ658" i="1"/>
  <c r="AI658" i="1"/>
  <c r="X658" i="1"/>
  <c r="V658" i="1" s="1"/>
  <c r="Y658" i="1" s="1"/>
  <c r="S658" i="1" s="1"/>
  <c r="T658" i="1" s="1"/>
  <c r="AJ230" i="1"/>
  <c r="AK230" i="1" s="1"/>
  <c r="AC230" i="1"/>
  <c r="AG230" i="1" s="1"/>
  <c r="X230" i="1"/>
  <c r="V230" i="1" s="1"/>
  <c r="Y230" i="1" s="1"/>
  <c r="S230" i="1" s="1"/>
  <c r="T230" i="1" s="1"/>
  <c r="AI230" i="1"/>
  <c r="AJ485" i="1"/>
  <c r="AK485" i="1" s="1"/>
  <c r="AC485" i="1"/>
  <c r="AG485" i="1" s="1"/>
  <c r="X485" i="1"/>
  <c r="V485" i="1" s="1"/>
  <c r="Y485" i="1" s="1"/>
  <c r="S485" i="1" s="1"/>
  <c r="T485" i="1" s="1"/>
  <c r="AI485" i="1"/>
  <c r="AC389" i="1"/>
  <c r="AG389" i="1" s="1"/>
  <c r="AJ389" i="1"/>
  <c r="AI389" i="1"/>
  <c r="X389" i="1"/>
  <c r="V389" i="1" s="1"/>
  <c r="Y389" i="1" s="1"/>
  <c r="S389" i="1" s="1"/>
  <c r="T389" i="1" s="1"/>
  <c r="AJ515" i="1"/>
  <c r="AK515" i="1" s="1"/>
  <c r="AI515" i="1"/>
  <c r="AC515" i="1"/>
  <c r="AG515" i="1" s="1"/>
  <c r="X515" i="1"/>
  <c r="V515" i="1" s="1"/>
  <c r="Y515" i="1" s="1"/>
  <c r="S515" i="1" s="1"/>
  <c r="T515" i="1" s="1"/>
  <c r="AK101" i="1"/>
  <c r="AJ78" i="1"/>
  <c r="AC78" i="1"/>
  <c r="AG78" i="1" s="1"/>
  <c r="X78" i="1"/>
  <c r="V78" i="1" s="1"/>
  <c r="Y78" i="1" s="1"/>
  <c r="S78" i="1" s="1"/>
  <c r="T78" i="1" s="1"/>
  <c r="AI78" i="1"/>
  <c r="AK165" i="1"/>
  <c r="AJ399" i="1"/>
  <c r="AK399" i="1" s="1"/>
  <c r="AC399" i="1"/>
  <c r="AG399" i="1" s="1"/>
  <c r="X399" i="1"/>
  <c r="V399" i="1" s="1"/>
  <c r="Y399" i="1" s="1"/>
  <c r="S399" i="1" s="1"/>
  <c r="T399" i="1" s="1"/>
  <c r="AI399" i="1"/>
  <c r="AK356" i="1"/>
  <c r="AC425" i="1"/>
  <c r="AG425" i="1" s="1"/>
  <c r="AJ425" i="1"/>
  <c r="AK425" i="1" s="1"/>
  <c r="AI425" i="1"/>
  <c r="X425" i="1"/>
  <c r="V425" i="1" s="1"/>
  <c r="Y425" i="1" s="1"/>
  <c r="S425" i="1" s="1"/>
  <c r="T425" i="1" s="1"/>
  <c r="AC243" i="1"/>
  <c r="AG243" i="1" s="1"/>
  <c r="AJ243" i="1"/>
  <c r="AK243" i="1" s="1"/>
  <c r="AI243" i="1"/>
  <c r="X243" i="1"/>
  <c r="V243" i="1" s="1"/>
  <c r="Y243" i="1" s="1"/>
  <c r="S243" i="1" s="1"/>
  <c r="T243" i="1" s="1"/>
  <c r="AJ395" i="1"/>
  <c r="AC395" i="1"/>
  <c r="AG395" i="1" s="1"/>
  <c r="AI395" i="1"/>
  <c r="X395" i="1"/>
  <c r="V395" i="1" s="1"/>
  <c r="Y395" i="1" s="1"/>
  <c r="S395" i="1" s="1"/>
  <c r="T395" i="1" s="1"/>
  <c r="AC498" i="1"/>
  <c r="AG498" i="1" s="1"/>
  <c r="AJ498" i="1"/>
  <c r="X498" i="1"/>
  <c r="V498" i="1" s="1"/>
  <c r="Y498" i="1" s="1"/>
  <c r="S498" i="1" s="1"/>
  <c r="T498" i="1" s="1"/>
  <c r="AI498" i="1"/>
  <c r="AJ549" i="1"/>
  <c r="AC549" i="1"/>
  <c r="AG549" i="1" s="1"/>
  <c r="AI549" i="1"/>
  <c r="X549" i="1"/>
  <c r="V549" i="1" s="1"/>
  <c r="Y549" i="1" s="1"/>
  <c r="S549" i="1" s="1"/>
  <c r="T549" i="1" s="1"/>
  <c r="AJ609" i="1"/>
  <c r="AI609" i="1"/>
  <c r="AC609" i="1"/>
  <c r="AG609" i="1" s="1"/>
  <c r="X609" i="1"/>
  <c r="V609" i="1" s="1"/>
  <c r="Y609" i="1" s="1"/>
  <c r="S609" i="1" s="1"/>
  <c r="T609" i="1" s="1"/>
  <c r="AI633" i="1"/>
  <c r="AJ633" i="1"/>
  <c r="AK633" i="1" s="1"/>
  <c r="AC633" i="1"/>
  <c r="AG633" i="1" s="1"/>
  <c r="X633" i="1"/>
  <c r="V633" i="1" s="1"/>
  <c r="Y633" i="1" s="1"/>
  <c r="S633" i="1" s="1"/>
  <c r="T633" i="1" s="1"/>
  <c r="AC94" i="1"/>
  <c r="AG94" i="1" s="1"/>
  <c r="AJ94" i="1"/>
  <c r="AK94" i="1" s="1"/>
  <c r="AI94" i="1"/>
  <c r="X94" i="1"/>
  <c r="V94" i="1" s="1"/>
  <c r="Y94" i="1" s="1"/>
  <c r="S94" i="1" s="1"/>
  <c r="T94" i="1" s="1"/>
  <c r="AK229" i="1"/>
  <c r="AK541" i="1"/>
  <c r="AC577" i="1"/>
  <c r="AG577" i="1" s="1"/>
  <c r="AJ577" i="1"/>
  <c r="AK577" i="1" s="1"/>
  <c r="X577" i="1"/>
  <c r="V577" i="1" s="1"/>
  <c r="Y577" i="1" s="1"/>
  <c r="S577" i="1" s="1"/>
  <c r="T577" i="1" s="1"/>
  <c r="AI577" i="1"/>
  <c r="AC98" i="1"/>
  <c r="AG98" i="1" s="1"/>
  <c r="AJ98" i="1"/>
  <c r="AK98" i="1" s="1"/>
  <c r="AI98" i="1"/>
  <c r="X98" i="1"/>
  <c r="V98" i="1" s="1"/>
  <c r="Y98" i="1" s="1"/>
  <c r="S98" i="1" s="1"/>
  <c r="T98" i="1" s="1"/>
  <c r="AJ133" i="1"/>
  <c r="AK133" i="1" s="1"/>
  <c r="AC133" i="1"/>
  <c r="AG133" i="1" s="1"/>
  <c r="AI133" i="1"/>
  <c r="X133" i="1"/>
  <c r="V133" i="1" s="1"/>
  <c r="Y133" i="1" s="1"/>
  <c r="S133" i="1" s="1"/>
  <c r="T133" i="1" s="1"/>
  <c r="AK67" i="1"/>
  <c r="AK70" i="1"/>
  <c r="AJ278" i="1"/>
  <c r="AC278" i="1"/>
  <c r="AG278" i="1" s="1"/>
  <c r="AI278" i="1"/>
  <c r="X278" i="1"/>
  <c r="V278" i="1" s="1"/>
  <c r="Y278" i="1" s="1"/>
  <c r="S278" i="1" s="1"/>
  <c r="T278" i="1" s="1"/>
  <c r="AJ258" i="1"/>
  <c r="AC258" i="1"/>
  <c r="AG258" i="1" s="1"/>
  <c r="X258" i="1"/>
  <c r="V258" i="1" s="1"/>
  <c r="Y258" i="1" s="1"/>
  <c r="S258" i="1" s="1"/>
  <c r="T258" i="1" s="1"/>
  <c r="AI258" i="1"/>
  <c r="AJ84" i="1"/>
  <c r="AC84" i="1"/>
  <c r="AG84" i="1" s="1"/>
  <c r="X84" i="1"/>
  <c r="V84" i="1" s="1"/>
  <c r="Y84" i="1" s="1"/>
  <c r="S84" i="1" s="1"/>
  <c r="T84" i="1" s="1"/>
  <c r="AI84" i="1"/>
  <c r="AK196" i="1"/>
  <c r="AC379" i="1"/>
  <c r="AG379" i="1" s="1"/>
  <c r="AJ379" i="1"/>
  <c r="AK379" i="1" s="1"/>
  <c r="X379" i="1"/>
  <c r="V379" i="1" s="1"/>
  <c r="Y379" i="1" s="1"/>
  <c r="S379" i="1" s="1"/>
  <c r="T379" i="1" s="1"/>
  <c r="AI379" i="1"/>
  <c r="AK360" i="1"/>
  <c r="AK519" i="1"/>
  <c r="AJ601" i="1"/>
  <c r="AK601" i="1" s="1"/>
  <c r="AI601" i="1"/>
  <c r="AC601" i="1"/>
  <c r="AG601" i="1" s="1"/>
  <c r="X601" i="1"/>
  <c r="V601" i="1" s="1"/>
  <c r="Y601" i="1" s="1"/>
  <c r="S601" i="1" s="1"/>
  <c r="T601" i="1" s="1"/>
  <c r="AK640" i="1"/>
  <c r="AK680" i="1"/>
  <c r="AJ801" i="1"/>
  <c r="AK801" i="1" s="1"/>
  <c r="AI801" i="1"/>
  <c r="AC801" i="1"/>
  <c r="AG801" i="1" s="1"/>
  <c r="X801" i="1"/>
  <c r="V801" i="1" s="1"/>
  <c r="Y801" i="1" s="1"/>
  <c r="S801" i="1" s="1"/>
  <c r="T801" i="1" s="1"/>
  <c r="AK546" i="1"/>
  <c r="AK791" i="1"/>
  <c r="AC691" i="1"/>
  <c r="AG691" i="1" s="1"/>
  <c r="AJ691" i="1"/>
  <c r="X691" i="1"/>
  <c r="V691" i="1" s="1"/>
  <c r="Y691" i="1" s="1"/>
  <c r="S691" i="1" s="1"/>
  <c r="T691" i="1" s="1"/>
  <c r="AI691" i="1"/>
  <c r="AK749" i="1"/>
  <c r="AJ747" i="1"/>
  <c r="AC747" i="1"/>
  <c r="AG747" i="1" s="1"/>
  <c r="AI747" i="1"/>
  <c r="X747" i="1"/>
  <c r="V747" i="1" s="1"/>
  <c r="Y747" i="1" s="1"/>
  <c r="S747" i="1" s="1"/>
  <c r="T747" i="1" s="1"/>
  <c r="AK730" i="1"/>
  <c r="AK559" i="1"/>
  <c r="AC752" i="1"/>
  <c r="AG752" i="1" s="1"/>
  <c r="AJ752" i="1"/>
  <c r="AK752" i="1" s="1"/>
  <c r="AI752" i="1"/>
  <c r="X752" i="1"/>
  <c r="V752" i="1" s="1"/>
  <c r="Y752" i="1" s="1"/>
  <c r="S752" i="1" s="1"/>
  <c r="T752" i="1" s="1"/>
  <c r="AC652" i="1"/>
  <c r="AG652" i="1" s="1"/>
  <c r="AJ652" i="1"/>
  <c r="AK652" i="1" s="1"/>
  <c r="AI652" i="1"/>
  <c r="X652" i="1"/>
  <c r="V652" i="1" s="1"/>
  <c r="Y652" i="1" s="1"/>
  <c r="S652" i="1" s="1"/>
  <c r="T652" i="1" s="1"/>
  <c r="AC712" i="1"/>
  <c r="AG712" i="1" s="1"/>
  <c r="AJ712" i="1"/>
  <c r="AK712" i="1" s="1"/>
  <c r="X712" i="1"/>
  <c r="V712" i="1" s="1"/>
  <c r="Y712" i="1" s="1"/>
  <c r="S712" i="1" s="1"/>
  <c r="T712" i="1" s="1"/>
  <c r="AI712" i="1"/>
  <c r="AJ765" i="1"/>
  <c r="AK765" i="1" s="1"/>
  <c r="AC765" i="1"/>
  <c r="AG765" i="1" s="1"/>
  <c r="AI765" i="1"/>
  <c r="X765" i="1"/>
  <c r="V765" i="1" s="1"/>
  <c r="Y765" i="1" s="1"/>
  <c r="S765" i="1" s="1"/>
  <c r="T765" i="1" s="1"/>
  <c r="AK780" i="1"/>
  <c r="AJ547" i="1"/>
  <c r="AK547" i="1" s="1"/>
  <c r="AC547" i="1"/>
  <c r="AG547" i="1" s="1"/>
  <c r="AI547" i="1"/>
  <c r="X547" i="1"/>
  <c r="V547" i="1" s="1"/>
  <c r="Y547" i="1" s="1"/>
  <c r="S547" i="1" s="1"/>
  <c r="T547" i="1" s="1"/>
  <c r="AJ152" i="1"/>
  <c r="AC152" i="1"/>
  <c r="AG152" i="1" s="1"/>
  <c r="AI152" i="1"/>
  <c r="X152" i="1"/>
  <c r="V152" i="1" s="1"/>
  <c r="Y152" i="1" s="1"/>
  <c r="S152" i="1" s="1"/>
  <c r="T152" i="1" s="1"/>
  <c r="AJ557" i="1"/>
  <c r="AK557" i="1" s="1"/>
  <c r="AI557" i="1"/>
  <c r="AC557" i="1"/>
  <c r="AG557" i="1" s="1"/>
  <c r="X557" i="1"/>
  <c r="V557" i="1" s="1"/>
  <c r="Y557" i="1" s="1"/>
  <c r="S557" i="1" s="1"/>
  <c r="T557" i="1" s="1"/>
  <c r="AJ298" i="1"/>
  <c r="AK298" i="1" s="1"/>
  <c r="AC298" i="1"/>
  <c r="AG298" i="1" s="1"/>
  <c r="X298" i="1"/>
  <c r="V298" i="1" s="1"/>
  <c r="Y298" i="1" s="1"/>
  <c r="S298" i="1" s="1"/>
  <c r="T298" i="1" s="1"/>
  <c r="AI298" i="1"/>
  <c r="AJ419" i="1"/>
  <c r="AK419" i="1" s="1"/>
  <c r="AC419" i="1"/>
  <c r="AG419" i="1" s="1"/>
  <c r="X419" i="1"/>
  <c r="V419" i="1" s="1"/>
  <c r="Y419" i="1" s="1"/>
  <c r="S419" i="1" s="1"/>
  <c r="T419" i="1" s="1"/>
  <c r="AI419" i="1"/>
  <c r="AJ700" i="1"/>
  <c r="AK700" i="1" s="1"/>
  <c r="AC700" i="1"/>
  <c r="AG700" i="1" s="1"/>
  <c r="X700" i="1"/>
  <c r="V700" i="1" s="1"/>
  <c r="Y700" i="1" s="1"/>
  <c r="S700" i="1" s="1"/>
  <c r="T700" i="1" s="1"/>
  <c r="AI700" i="1"/>
  <c r="AJ596" i="1"/>
  <c r="AK596" i="1" s="1"/>
  <c r="AC596" i="1"/>
  <c r="AG596" i="1" s="1"/>
  <c r="AI596" i="1"/>
  <c r="X596" i="1"/>
  <c r="V596" i="1" s="1"/>
  <c r="Y596" i="1" s="1"/>
  <c r="S596" i="1" s="1"/>
  <c r="T596" i="1" s="1"/>
  <c r="AJ500" i="1"/>
  <c r="AK500" i="1" s="1"/>
  <c r="AI500" i="1"/>
  <c r="AC500" i="1"/>
  <c r="AG500" i="1" s="1"/>
  <c r="X500" i="1"/>
  <c r="V500" i="1" s="1"/>
  <c r="Y500" i="1" s="1"/>
  <c r="S500" i="1" s="1"/>
  <c r="T500" i="1" s="1"/>
  <c r="AK55" i="1"/>
  <c r="AC96" i="1"/>
  <c r="AG96" i="1" s="1"/>
  <c r="AJ96" i="1"/>
  <c r="X96" i="1"/>
  <c r="V96" i="1" s="1"/>
  <c r="Y96" i="1" s="1"/>
  <c r="S96" i="1" s="1"/>
  <c r="T96" i="1" s="1"/>
  <c r="AI96" i="1"/>
  <c r="AJ141" i="1"/>
  <c r="AI141" i="1"/>
  <c r="AC141" i="1"/>
  <c r="AG141" i="1" s="1"/>
  <c r="X141" i="1"/>
  <c r="V141" i="1" s="1"/>
  <c r="Y141" i="1" s="1"/>
  <c r="S141" i="1" s="1"/>
  <c r="T141" i="1" s="1"/>
  <c r="AC126" i="1"/>
  <c r="AG126" i="1" s="1"/>
  <c r="AJ126" i="1"/>
  <c r="X126" i="1"/>
  <c r="V126" i="1" s="1"/>
  <c r="Y126" i="1" s="1"/>
  <c r="S126" i="1" s="1"/>
  <c r="T126" i="1" s="1"/>
  <c r="AI126" i="1"/>
  <c r="AJ246" i="1"/>
  <c r="AC246" i="1"/>
  <c r="AG246" i="1" s="1"/>
  <c r="X246" i="1"/>
  <c r="V246" i="1" s="1"/>
  <c r="Y246" i="1" s="1"/>
  <c r="S246" i="1" s="1"/>
  <c r="T246" i="1" s="1"/>
  <c r="AI246" i="1"/>
  <c r="AC504" i="1"/>
  <c r="AG504" i="1" s="1"/>
  <c r="AJ504" i="1"/>
  <c r="AK504" i="1" s="1"/>
  <c r="AI504" i="1"/>
  <c r="X504" i="1"/>
  <c r="V504" i="1" s="1"/>
  <c r="Y504" i="1" s="1"/>
  <c r="S504" i="1" s="1"/>
  <c r="T504" i="1" s="1"/>
  <c r="AJ597" i="1"/>
  <c r="AC597" i="1"/>
  <c r="AG597" i="1" s="1"/>
  <c r="AI597" i="1"/>
  <c r="X597" i="1"/>
  <c r="V597" i="1" s="1"/>
  <c r="Y597" i="1" s="1"/>
  <c r="S597" i="1" s="1"/>
  <c r="T597" i="1" s="1"/>
  <c r="AJ159" i="1"/>
  <c r="AI159" i="1"/>
  <c r="AC159" i="1"/>
  <c r="AG159" i="1" s="1"/>
  <c r="X159" i="1"/>
  <c r="V159" i="1" s="1"/>
  <c r="Y159" i="1" s="1"/>
  <c r="S159" i="1" s="1"/>
  <c r="T159" i="1" s="1"/>
  <c r="AJ242" i="1"/>
  <c r="AC242" i="1"/>
  <c r="AG242" i="1" s="1"/>
  <c r="AI242" i="1"/>
  <c r="X242" i="1"/>
  <c r="V242" i="1" s="1"/>
  <c r="Y242" i="1" s="1"/>
  <c r="S242" i="1" s="1"/>
  <c r="T242" i="1" s="1"/>
  <c r="AJ584" i="1"/>
  <c r="AC584" i="1"/>
  <c r="AG584" i="1" s="1"/>
  <c r="AI584" i="1"/>
  <c r="X584" i="1"/>
  <c r="V584" i="1" s="1"/>
  <c r="Y584" i="1" s="1"/>
  <c r="S584" i="1" s="1"/>
  <c r="T584" i="1" s="1"/>
  <c r="AK155" i="1"/>
  <c r="AC138" i="1"/>
  <c r="AG138" i="1" s="1"/>
  <c r="AJ138" i="1"/>
  <c r="AI138" i="1"/>
  <c r="X138" i="1"/>
  <c r="V138" i="1" s="1"/>
  <c r="Y138" i="1" s="1"/>
  <c r="S138" i="1" s="1"/>
  <c r="T138" i="1" s="1"/>
  <c r="AK257" i="1"/>
  <c r="AJ274" i="1"/>
  <c r="AC274" i="1"/>
  <c r="AG274" i="1" s="1"/>
  <c r="X274" i="1"/>
  <c r="V274" i="1" s="1"/>
  <c r="Y274" i="1" s="1"/>
  <c r="S274" i="1" s="1"/>
  <c r="T274" i="1" s="1"/>
  <c r="AI274" i="1"/>
  <c r="AJ469" i="1"/>
  <c r="AC469" i="1"/>
  <c r="AG469" i="1" s="1"/>
  <c r="X469" i="1"/>
  <c r="V469" i="1" s="1"/>
  <c r="Y469" i="1" s="1"/>
  <c r="S469" i="1" s="1"/>
  <c r="T469" i="1" s="1"/>
  <c r="AI469" i="1"/>
  <c r="AC405" i="1"/>
  <c r="AG405" i="1" s="1"/>
  <c r="AJ405" i="1"/>
  <c r="AK405" i="1" s="1"/>
  <c r="AI405" i="1"/>
  <c r="X405" i="1"/>
  <c r="V405" i="1" s="1"/>
  <c r="Y405" i="1" s="1"/>
  <c r="S405" i="1" s="1"/>
  <c r="T405" i="1" s="1"/>
  <c r="AC92" i="1"/>
  <c r="AG92" i="1" s="1"/>
  <c r="AJ92" i="1"/>
  <c r="AK92" i="1" s="1"/>
  <c r="AI92" i="1"/>
  <c r="X92" i="1"/>
  <c r="V92" i="1" s="1"/>
  <c r="Y92" i="1" s="1"/>
  <c r="S92" i="1" s="1"/>
  <c r="T92" i="1" s="1"/>
  <c r="AK430" i="1"/>
  <c r="AK46" i="1"/>
  <c r="AJ116" i="1"/>
  <c r="AC116" i="1"/>
  <c r="AG116" i="1" s="1"/>
  <c r="X116" i="1"/>
  <c r="V116" i="1" s="1"/>
  <c r="Y116" i="1" s="1"/>
  <c r="S116" i="1" s="1"/>
  <c r="T116" i="1" s="1"/>
  <c r="AI116" i="1"/>
  <c r="AJ270" i="1"/>
  <c r="AC270" i="1"/>
  <c r="AG270" i="1" s="1"/>
  <c r="AI270" i="1"/>
  <c r="X270" i="1"/>
  <c r="V270" i="1" s="1"/>
  <c r="Y270" i="1" s="1"/>
  <c r="S270" i="1" s="1"/>
  <c r="T270" i="1" s="1"/>
  <c r="AC367" i="1"/>
  <c r="AG367" i="1" s="1"/>
  <c r="AJ367" i="1"/>
  <c r="AK367" i="1" s="1"/>
  <c r="AI367" i="1"/>
  <c r="X367" i="1"/>
  <c r="V367" i="1" s="1"/>
  <c r="Y367" i="1" s="1"/>
  <c r="S367" i="1" s="1"/>
  <c r="T367" i="1" s="1"/>
  <c r="AK422" i="1"/>
  <c r="AK452" i="1"/>
  <c r="AJ560" i="1"/>
  <c r="AC560" i="1"/>
  <c r="AG560" i="1" s="1"/>
  <c r="X560" i="1"/>
  <c r="V560" i="1" s="1"/>
  <c r="Y560" i="1" s="1"/>
  <c r="S560" i="1" s="1"/>
  <c r="T560" i="1" s="1"/>
  <c r="AI560" i="1"/>
  <c r="AC679" i="1"/>
  <c r="AG679" i="1" s="1"/>
  <c r="AJ679" i="1"/>
  <c r="AK679" i="1" s="1"/>
  <c r="X679" i="1"/>
  <c r="V679" i="1" s="1"/>
  <c r="Y679" i="1" s="1"/>
  <c r="S679" i="1" s="1"/>
  <c r="T679" i="1" s="1"/>
  <c r="AI679" i="1"/>
  <c r="AC756" i="1"/>
  <c r="AG756" i="1" s="1"/>
  <c r="AJ756" i="1"/>
  <c r="AK756" i="1" s="1"/>
  <c r="AI756" i="1"/>
  <c r="X756" i="1"/>
  <c r="V756" i="1" s="1"/>
  <c r="Y756" i="1" s="1"/>
  <c r="S756" i="1" s="1"/>
  <c r="T756" i="1" s="1"/>
  <c r="AJ812" i="1"/>
  <c r="AI812" i="1"/>
  <c r="AC812" i="1"/>
  <c r="AG812" i="1" s="1"/>
  <c r="X812" i="1"/>
  <c r="V812" i="1" s="1"/>
  <c r="Y812" i="1" s="1"/>
  <c r="S812" i="1" s="1"/>
  <c r="T812" i="1" s="1"/>
  <c r="AJ808" i="1"/>
  <c r="AK808" i="1" s="1"/>
  <c r="AC808" i="1"/>
  <c r="AG808" i="1" s="1"/>
  <c r="AI808" i="1"/>
  <c r="X808" i="1"/>
  <c r="V808" i="1" s="1"/>
  <c r="Y808" i="1" s="1"/>
  <c r="S808" i="1" s="1"/>
  <c r="T808" i="1" s="1"/>
  <c r="AC671" i="1"/>
  <c r="AG671" i="1" s="1"/>
  <c r="AJ671" i="1"/>
  <c r="AK671" i="1" s="1"/>
  <c r="X671" i="1"/>
  <c r="V671" i="1" s="1"/>
  <c r="Y671" i="1" s="1"/>
  <c r="S671" i="1" s="1"/>
  <c r="T671" i="1" s="1"/>
  <c r="AI671" i="1"/>
  <c r="AC773" i="1"/>
  <c r="AG773" i="1" s="1"/>
  <c r="AJ773" i="1"/>
  <c r="X773" i="1"/>
  <c r="V773" i="1" s="1"/>
  <c r="Y773" i="1" s="1"/>
  <c r="S773" i="1" s="1"/>
  <c r="T773" i="1" s="1"/>
  <c r="AI773" i="1"/>
  <c r="AC697" i="1"/>
  <c r="AG697" i="1" s="1"/>
  <c r="AJ697" i="1"/>
  <c r="AK697" i="1" s="1"/>
  <c r="X697" i="1"/>
  <c r="V697" i="1" s="1"/>
  <c r="Y697" i="1" s="1"/>
  <c r="S697" i="1" s="1"/>
  <c r="T697" i="1" s="1"/>
  <c r="AI697" i="1"/>
  <c r="AC675" i="1"/>
  <c r="AG675" i="1" s="1"/>
  <c r="AJ675" i="1"/>
  <c r="X675" i="1"/>
  <c r="V675" i="1" s="1"/>
  <c r="Y675" i="1" s="1"/>
  <c r="S675" i="1" s="1"/>
  <c r="T675" i="1" s="1"/>
  <c r="AI675" i="1"/>
  <c r="AK216" i="1"/>
  <c r="AC581" i="1"/>
  <c r="AG581" i="1" s="1"/>
  <c r="AJ581" i="1"/>
  <c r="AI581" i="1"/>
  <c r="X581" i="1"/>
  <c r="V581" i="1" s="1"/>
  <c r="Y581" i="1" s="1"/>
  <c r="S581" i="1" s="1"/>
  <c r="T581" i="1" s="1"/>
  <c r="AJ363" i="1"/>
  <c r="AC363" i="1"/>
  <c r="AG363" i="1" s="1"/>
  <c r="AI363" i="1"/>
  <c r="X363" i="1"/>
  <c r="V363" i="1" s="1"/>
  <c r="Y363" i="1" s="1"/>
  <c r="S363" i="1" s="1"/>
  <c r="T363" i="1" s="1"/>
  <c r="AJ569" i="1"/>
  <c r="AK569" i="1" s="1"/>
  <c r="AI569" i="1"/>
  <c r="AC569" i="1"/>
  <c r="AG569" i="1" s="1"/>
  <c r="X569" i="1"/>
  <c r="V569" i="1" s="1"/>
  <c r="Y569" i="1" s="1"/>
  <c r="S569" i="1" s="1"/>
  <c r="T569" i="1" s="1"/>
  <c r="AJ620" i="1"/>
  <c r="AC620" i="1"/>
  <c r="AG620" i="1" s="1"/>
  <c r="AI620" i="1"/>
  <c r="X620" i="1"/>
  <c r="V620" i="1" s="1"/>
  <c r="Y620" i="1" s="1"/>
  <c r="S620" i="1" s="1"/>
  <c r="T620" i="1" s="1"/>
  <c r="AC762" i="1"/>
  <c r="AG762" i="1" s="1"/>
  <c r="AJ762" i="1"/>
  <c r="X762" i="1"/>
  <c r="V762" i="1" s="1"/>
  <c r="Y762" i="1" s="1"/>
  <c r="S762" i="1" s="1"/>
  <c r="T762" i="1" s="1"/>
  <c r="AI762" i="1"/>
  <c r="AC150" i="1"/>
  <c r="AG150" i="1" s="1"/>
  <c r="AJ150" i="1"/>
  <c r="AI150" i="1"/>
  <c r="X150" i="1"/>
  <c r="V150" i="1" s="1"/>
  <c r="Y150" i="1" s="1"/>
  <c r="S150" i="1" s="1"/>
  <c r="T150" i="1" s="1"/>
  <c r="AC100" i="1"/>
  <c r="AG100" i="1" s="1"/>
  <c r="AJ100" i="1"/>
  <c r="X100" i="1"/>
  <c r="V100" i="1" s="1"/>
  <c r="Y100" i="1" s="1"/>
  <c r="S100" i="1" s="1"/>
  <c r="T100" i="1" s="1"/>
  <c r="AI100" i="1"/>
  <c r="AK321" i="1"/>
  <c r="AJ286" i="1"/>
  <c r="AC286" i="1"/>
  <c r="AG286" i="1" s="1"/>
  <c r="X286" i="1"/>
  <c r="V286" i="1" s="1"/>
  <c r="Y286" i="1" s="1"/>
  <c r="S286" i="1" s="1"/>
  <c r="T286" i="1" s="1"/>
  <c r="AI286" i="1"/>
  <c r="AK312" i="1"/>
  <c r="AJ445" i="1"/>
  <c r="AK445" i="1" s="1"/>
  <c r="AC445" i="1"/>
  <c r="AG445" i="1" s="1"/>
  <c r="AI445" i="1"/>
  <c r="X445" i="1"/>
  <c r="V445" i="1" s="1"/>
  <c r="Y445" i="1" s="1"/>
  <c r="S445" i="1" s="1"/>
  <c r="T445" i="1" s="1"/>
  <c r="AJ407" i="1"/>
  <c r="AK407" i="1" s="1"/>
  <c r="AC407" i="1"/>
  <c r="AG407" i="1" s="1"/>
  <c r="X407" i="1"/>
  <c r="V407" i="1" s="1"/>
  <c r="Y407" i="1" s="1"/>
  <c r="S407" i="1" s="1"/>
  <c r="T407" i="1" s="1"/>
  <c r="AI407" i="1"/>
  <c r="AK562" i="1"/>
  <c r="AK28" i="1"/>
  <c r="AK158" i="1"/>
  <c r="AC122" i="1"/>
  <c r="AG122" i="1" s="1"/>
  <c r="AJ122" i="1"/>
  <c r="AK122" i="1" s="1"/>
  <c r="AI122" i="1"/>
  <c r="X122" i="1"/>
  <c r="V122" i="1" s="1"/>
  <c r="Y122" i="1" s="1"/>
  <c r="S122" i="1" s="1"/>
  <c r="T122" i="1" s="1"/>
  <c r="AJ266" i="1"/>
  <c r="AC266" i="1"/>
  <c r="AG266" i="1" s="1"/>
  <c r="AI266" i="1"/>
  <c r="X266" i="1"/>
  <c r="V266" i="1" s="1"/>
  <c r="Y266" i="1" s="1"/>
  <c r="S266" i="1" s="1"/>
  <c r="T266" i="1" s="1"/>
  <c r="AK337" i="1"/>
  <c r="AJ371" i="1"/>
  <c r="AK371" i="1" s="1"/>
  <c r="AC371" i="1"/>
  <c r="AG371" i="1" s="1"/>
  <c r="X371" i="1"/>
  <c r="V371" i="1" s="1"/>
  <c r="Y371" i="1" s="1"/>
  <c r="S371" i="1" s="1"/>
  <c r="T371" i="1" s="1"/>
  <c r="AI371" i="1"/>
  <c r="AC421" i="1"/>
  <c r="AG421" i="1" s="1"/>
  <c r="AJ421" i="1"/>
  <c r="AI421" i="1"/>
  <c r="X421" i="1"/>
  <c r="V421" i="1" s="1"/>
  <c r="Y421" i="1" s="1"/>
  <c r="S421" i="1" s="1"/>
  <c r="T421" i="1" s="1"/>
  <c r="AJ465" i="1"/>
  <c r="AK465" i="1" s="1"/>
  <c r="AC465" i="1"/>
  <c r="AG465" i="1" s="1"/>
  <c r="AI465" i="1"/>
  <c r="X465" i="1"/>
  <c r="V465" i="1" s="1"/>
  <c r="Y465" i="1" s="1"/>
  <c r="S465" i="1" s="1"/>
  <c r="T465" i="1" s="1"/>
  <c r="AK53" i="1"/>
  <c r="AJ121" i="1"/>
  <c r="AK121" i="1" s="1"/>
  <c r="AC121" i="1"/>
  <c r="AG121" i="1" s="1"/>
  <c r="AI121" i="1"/>
  <c r="X121" i="1"/>
  <c r="V121" i="1" s="1"/>
  <c r="Y121" i="1" s="1"/>
  <c r="S121" i="1" s="1"/>
  <c r="T121" i="1" s="1"/>
  <c r="AK171" i="1"/>
  <c r="AK199" i="1"/>
  <c r="AK339" i="1"/>
  <c r="AK517" i="1"/>
  <c r="AI585" i="1"/>
  <c r="AC585" i="1"/>
  <c r="AG585" i="1" s="1"/>
  <c r="AJ585" i="1"/>
  <c r="X585" i="1"/>
  <c r="V585" i="1" s="1"/>
  <c r="Y585" i="1" s="1"/>
  <c r="S585" i="1" s="1"/>
  <c r="T585" i="1" s="1"/>
  <c r="AK65" i="1"/>
  <c r="AJ241" i="1"/>
  <c r="AK241" i="1" s="1"/>
  <c r="AC241" i="1"/>
  <c r="AG241" i="1" s="1"/>
  <c r="AI241" i="1"/>
  <c r="X241" i="1"/>
  <c r="V241" i="1" s="1"/>
  <c r="Y241" i="1" s="1"/>
  <c r="S241" i="1" s="1"/>
  <c r="T241" i="1" s="1"/>
  <c r="AC143" i="1"/>
  <c r="AG143" i="1" s="1"/>
  <c r="AJ143" i="1"/>
  <c r="X143" i="1"/>
  <c r="V143" i="1" s="1"/>
  <c r="Y143" i="1" s="1"/>
  <c r="S143" i="1" s="1"/>
  <c r="T143" i="1" s="1"/>
  <c r="AI143" i="1"/>
  <c r="AK182" i="1"/>
  <c r="AK280" i="1"/>
  <c r="AK317" i="1"/>
  <c r="AJ453" i="1"/>
  <c r="AC453" i="1"/>
  <c r="AG453" i="1" s="1"/>
  <c r="X453" i="1"/>
  <c r="V453" i="1" s="1"/>
  <c r="Y453" i="1" s="1"/>
  <c r="S453" i="1" s="1"/>
  <c r="T453" i="1" s="1"/>
  <c r="AI453" i="1"/>
  <c r="AJ507" i="1"/>
  <c r="AI507" i="1"/>
  <c r="AC507" i="1"/>
  <c r="AG507" i="1" s="1"/>
  <c r="X507" i="1"/>
  <c r="V507" i="1" s="1"/>
  <c r="Y507" i="1" s="1"/>
  <c r="S507" i="1" s="1"/>
  <c r="T507" i="1" s="1"/>
  <c r="AJ548" i="1"/>
  <c r="AK548" i="1" s="1"/>
  <c r="AI548" i="1"/>
  <c r="AC548" i="1"/>
  <c r="AG548" i="1" s="1"/>
  <c r="X548" i="1"/>
  <c r="V548" i="1" s="1"/>
  <c r="Y548" i="1" s="1"/>
  <c r="S548" i="1" s="1"/>
  <c r="T548" i="1" s="1"/>
  <c r="AC613" i="1"/>
  <c r="AG613" i="1" s="1"/>
  <c r="AJ613" i="1"/>
  <c r="AK613" i="1" s="1"/>
  <c r="AI613" i="1"/>
  <c r="X613" i="1"/>
  <c r="V613" i="1" s="1"/>
  <c r="Y613" i="1" s="1"/>
  <c r="S613" i="1" s="1"/>
  <c r="T613" i="1" s="1"/>
  <c r="AK48" i="1"/>
  <c r="AJ112" i="1"/>
  <c r="X112" i="1"/>
  <c r="V112" i="1" s="1"/>
  <c r="Y112" i="1" s="1"/>
  <c r="S112" i="1" s="1"/>
  <c r="T112" i="1" s="1"/>
  <c r="AI112" i="1"/>
  <c r="AC112" i="1"/>
  <c r="AG112" i="1" s="1"/>
  <c r="AC102" i="1"/>
  <c r="AG102" i="1" s="1"/>
  <c r="AJ102" i="1"/>
  <c r="AI102" i="1"/>
  <c r="X102" i="1"/>
  <c r="V102" i="1" s="1"/>
  <c r="Y102" i="1" s="1"/>
  <c r="S102" i="1" s="1"/>
  <c r="T102" i="1" s="1"/>
  <c r="AK213" i="1"/>
  <c r="AK323" i="1"/>
  <c r="AJ373" i="1"/>
  <c r="AK373" i="1" s="1"/>
  <c r="AI373" i="1"/>
  <c r="AC373" i="1"/>
  <c r="AG373" i="1" s="1"/>
  <c r="X373" i="1"/>
  <c r="V373" i="1" s="1"/>
  <c r="Y373" i="1" s="1"/>
  <c r="S373" i="1" s="1"/>
  <c r="T373" i="1" s="1"/>
  <c r="AJ441" i="1"/>
  <c r="AK441" i="1" s="1"/>
  <c r="AC441" i="1"/>
  <c r="AG441" i="1" s="1"/>
  <c r="X441" i="1"/>
  <c r="V441" i="1" s="1"/>
  <c r="Y441" i="1" s="1"/>
  <c r="S441" i="1" s="1"/>
  <c r="T441" i="1" s="1"/>
  <c r="AI441" i="1"/>
  <c r="AK38" i="1"/>
  <c r="AK188" i="1"/>
  <c r="AK221" i="1"/>
  <c r="AK487" i="1"/>
  <c r="AK464" i="1"/>
  <c r="AK21" i="1"/>
  <c r="AK29" i="1"/>
  <c r="AK109" i="1"/>
  <c r="AK227" i="1"/>
  <c r="AC151" i="1"/>
  <c r="AG151" i="1" s="1"/>
  <c r="AJ151" i="1"/>
  <c r="X151" i="1"/>
  <c r="V151" i="1" s="1"/>
  <c r="Y151" i="1" s="1"/>
  <c r="S151" i="1" s="1"/>
  <c r="T151" i="1" s="1"/>
  <c r="AI151" i="1"/>
  <c r="AK40" i="1"/>
  <c r="AK85" i="1"/>
  <c r="AK222" i="1"/>
  <c r="AJ403" i="1"/>
  <c r="AK403" i="1" s="1"/>
  <c r="AC403" i="1"/>
  <c r="AG403" i="1" s="1"/>
  <c r="X403" i="1"/>
  <c r="V403" i="1" s="1"/>
  <c r="Y403" i="1" s="1"/>
  <c r="S403" i="1" s="1"/>
  <c r="T403" i="1" s="1"/>
  <c r="AI403" i="1"/>
  <c r="AC595" i="1"/>
  <c r="AG595" i="1" s="1"/>
  <c r="AJ595" i="1"/>
  <c r="AK595" i="1" s="1"/>
  <c r="AI595" i="1"/>
  <c r="X595" i="1"/>
  <c r="V595" i="1" s="1"/>
  <c r="Y595" i="1" s="1"/>
  <c r="S595" i="1" s="1"/>
  <c r="T595" i="1" s="1"/>
  <c r="AJ568" i="1"/>
  <c r="AK568" i="1" s="1"/>
  <c r="AC568" i="1"/>
  <c r="AG568" i="1" s="1"/>
  <c r="X568" i="1"/>
  <c r="V568" i="1" s="1"/>
  <c r="Y568" i="1" s="1"/>
  <c r="S568" i="1" s="1"/>
  <c r="T568" i="1" s="1"/>
  <c r="AI568" i="1"/>
  <c r="AK693" i="1"/>
  <c r="AK713" i="1"/>
  <c r="AK813" i="1"/>
  <c r="AK726" i="1"/>
  <c r="AK798" i="1"/>
  <c r="AK542" i="1"/>
  <c r="AK643" i="1"/>
  <c r="AK527" i="1"/>
  <c r="AC748" i="1"/>
  <c r="AG748" i="1" s="1"/>
  <c r="AJ748" i="1"/>
  <c r="AK748" i="1" s="1"/>
  <c r="AI748" i="1"/>
  <c r="X748" i="1"/>
  <c r="V748" i="1" s="1"/>
  <c r="Y748" i="1" s="1"/>
  <c r="S748" i="1" s="1"/>
  <c r="T748" i="1" s="1"/>
  <c r="AK778" i="1"/>
  <c r="AK635" i="1"/>
  <c r="AJ651" i="1"/>
  <c r="AK651" i="1" s="1"/>
  <c r="AC651" i="1"/>
  <c r="AG651" i="1" s="1"/>
  <c r="AI651" i="1"/>
  <c r="X651" i="1"/>
  <c r="V651" i="1" s="1"/>
  <c r="Y651" i="1" s="1"/>
  <c r="S651" i="1" s="1"/>
  <c r="T651" i="1" s="1"/>
  <c r="AK723" i="1"/>
  <c r="AK531" i="1"/>
  <c r="AI645" i="1"/>
  <c r="AC645" i="1"/>
  <c r="AG645" i="1" s="1"/>
  <c r="AJ645" i="1"/>
  <c r="X645" i="1"/>
  <c r="V645" i="1" s="1"/>
  <c r="Y645" i="1" s="1"/>
  <c r="S645" i="1" s="1"/>
  <c r="T645" i="1" s="1"/>
  <c r="AC118" i="1"/>
  <c r="AG118" i="1" s="1"/>
  <c r="AJ118" i="1"/>
  <c r="AK118" i="1" s="1"/>
  <c r="AI118" i="1"/>
  <c r="X118" i="1"/>
  <c r="V118" i="1" s="1"/>
  <c r="Y118" i="1" s="1"/>
  <c r="S118" i="1" s="1"/>
  <c r="T118" i="1" s="1"/>
  <c r="AC599" i="1"/>
  <c r="AG599" i="1" s="1"/>
  <c r="AJ599" i="1"/>
  <c r="AI599" i="1"/>
  <c r="X599" i="1"/>
  <c r="V599" i="1" s="1"/>
  <c r="Y599" i="1" s="1"/>
  <c r="S599" i="1" s="1"/>
  <c r="T599" i="1" s="1"/>
  <c r="AC610" i="1"/>
  <c r="AG610" i="1" s="1"/>
  <c r="AJ610" i="1"/>
  <c r="AK610" i="1" s="1"/>
  <c r="AI610" i="1"/>
  <c r="X610" i="1"/>
  <c r="V610" i="1" s="1"/>
  <c r="Y610" i="1" s="1"/>
  <c r="S610" i="1" s="1"/>
  <c r="T610" i="1" s="1"/>
  <c r="AJ605" i="1"/>
  <c r="AK605" i="1" s="1"/>
  <c r="AI605" i="1"/>
  <c r="AC605" i="1"/>
  <c r="AG605" i="1" s="1"/>
  <c r="X605" i="1"/>
  <c r="V605" i="1" s="1"/>
  <c r="Y605" i="1" s="1"/>
  <c r="S605" i="1" s="1"/>
  <c r="T605" i="1" s="1"/>
  <c r="AJ148" i="1"/>
  <c r="AK148" i="1" s="1"/>
  <c r="AC148" i="1"/>
  <c r="AG148" i="1" s="1"/>
  <c r="X148" i="1"/>
  <c r="V148" i="1" s="1"/>
  <c r="Y148" i="1" s="1"/>
  <c r="S148" i="1" s="1"/>
  <c r="T148" i="1" s="1"/>
  <c r="AI148" i="1"/>
  <c r="AC409" i="1"/>
  <c r="AG409" i="1" s="1"/>
  <c r="AJ409" i="1"/>
  <c r="AI409" i="1"/>
  <c r="X409" i="1"/>
  <c r="V409" i="1" s="1"/>
  <c r="Y409" i="1" s="1"/>
  <c r="S409" i="1" s="1"/>
  <c r="T409" i="1" s="1"/>
  <c r="AJ302" i="1"/>
  <c r="AK302" i="1" s="1"/>
  <c r="AC302" i="1"/>
  <c r="AG302" i="1" s="1"/>
  <c r="X302" i="1"/>
  <c r="V302" i="1" s="1"/>
  <c r="Y302" i="1" s="1"/>
  <c r="S302" i="1" s="1"/>
  <c r="T302" i="1" s="1"/>
  <c r="AI302" i="1"/>
  <c r="AJ593" i="1"/>
  <c r="AK593" i="1" s="1"/>
  <c r="AI593" i="1"/>
  <c r="AC593" i="1"/>
  <c r="AG593" i="1" s="1"/>
  <c r="X593" i="1"/>
  <c r="V593" i="1" s="1"/>
  <c r="Y593" i="1" s="1"/>
  <c r="S593" i="1" s="1"/>
  <c r="T593" i="1" s="1"/>
  <c r="AC736" i="1"/>
  <c r="AG736" i="1" s="1"/>
  <c r="AJ736" i="1"/>
  <c r="AK736" i="1" s="1"/>
  <c r="X736" i="1"/>
  <c r="V736" i="1" s="1"/>
  <c r="Y736" i="1" s="1"/>
  <c r="S736" i="1" s="1"/>
  <c r="T736" i="1" s="1"/>
  <c r="AI736" i="1"/>
  <c r="AC528" i="1"/>
  <c r="AG528" i="1" s="1"/>
  <c r="AJ528" i="1"/>
  <c r="AI528" i="1"/>
  <c r="X528" i="1"/>
  <c r="V528" i="1" s="1"/>
  <c r="Y528" i="1" s="1"/>
  <c r="S528" i="1" s="1"/>
  <c r="T528" i="1" s="1"/>
  <c r="AJ108" i="1"/>
  <c r="AI108" i="1"/>
  <c r="AC108" i="1"/>
  <c r="AG108" i="1" s="1"/>
  <c r="X108" i="1"/>
  <c r="V108" i="1" s="1"/>
  <c r="Y108" i="1" s="1"/>
  <c r="S108" i="1" s="1"/>
  <c r="T108" i="1" s="1"/>
  <c r="AI641" i="1"/>
  <c r="AJ641" i="1"/>
  <c r="AC641" i="1"/>
  <c r="AG641" i="1" s="1"/>
  <c r="X641" i="1"/>
  <c r="V641" i="1" s="1"/>
  <c r="Y641" i="1" s="1"/>
  <c r="S641" i="1" s="1"/>
  <c r="T641" i="1" s="1"/>
  <c r="AJ128" i="1"/>
  <c r="AK128" i="1" s="1"/>
  <c r="AC128" i="1"/>
  <c r="AG128" i="1" s="1"/>
  <c r="AI128" i="1"/>
  <c r="X128" i="1"/>
  <c r="V128" i="1" s="1"/>
  <c r="Y128" i="1" s="1"/>
  <c r="S128" i="1" s="1"/>
  <c r="T128" i="1" s="1"/>
  <c r="AJ95" i="1"/>
  <c r="AK95" i="1" s="1"/>
  <c r="AC95" i="1"/>
  <c r="AG95" i="1" s="1"/>
  <c r="AI95" i="1"/>
  <c r="X95" i="1"/>
  <c r="V95" i="1" s="1"/>
  <c r="Y95" i="1" s="1"/>
  <c r="S95" i="1" s="1"/>
  <c r="T95" i="1" s="1"/>
  <c r="AC131" i="1"/>
  <c r="AG131" i="1" s="1"/>
  <c r="AJ131" i="1"/>
  <c r="AK131" i="1" s="1"/>
  <c r="X131" i="1"/>
  <c r="V131" i="1" s="1"/>
  <c r="Y131" i="1" s="1"/>
  <c r="S131" i="1" s="1"/>
  <c r="T131" i="1" s="1"/>
  <c r="AI131" i="1"/>
  <c r="AC516" i="1"/>
  <c r="AG516" i="1" s="1"/>
  <c r="AJ516" i="1"/>
  <c r="AK516" i="1" s="1"/>
  <c r="X516" i="1"/>
  <c r="V516" i="1" s="1"/>
  <c r="Y516" i="1" s="1"/>
  <c r="S516" i="1" s="1"/>
  <c r="T516" i="1" s="1"/>
  <c r="AI516" i="1"/>
  <c r="AC545" i="1"/>
  <c r="AG545" i="1" s="1"/>
  <c r="AJ545" i="1"/>
  <c r="AK545" i="1" s="1"/>
  <c r="X545" i="1"/>
  <c r="V545" i="1" s="1"/>
  <c r="Y545" i="1" s="1"/>
  <c r="S545" i="1" s="1"/>
  <c r="T545" i="1" s="1"/>
  <c r="AI545" i="1"/>
  <c r="AK636" i="1"/>
  <c r="AK195" i="1"/>
  <c r="AC167" i="1"/>
  <c r="AG167" i="1" s="1"/>
  <c r="AJ167" i="1"/>
  <c r="AI167" i="1"/>
  <c r="X167" i="1"/>
  <c r="V167" i="1" s="1"/>
  <c r="Y167" i="1" s="1"/>
  <c r="S167" i="1" s="1"/>
  <c r="T167" i="1" s="1"/>
  <c r="AK434" i="1"/>
  <c r="AK93" i="1"/>
  <c r="AC156" i="1"/>
  <c r="AG156" i="1" s="1"/>
  <c r="AJ156" i="1"/>
  <c r="AI156" i="1"/>
  <c r="X156" i="1"/>
  <c r="V156" i="1" s="1"/>
  <c r="Y156" i="1" s="1"/>
  <c r="S156" i="1" s="1"/>
  <c r="T156" i="1" s="1"/>
  <c r="AC520" i="1"/>
  <c r="AG520" i="1" s="1"/>
  <c r="AJ520" i="1"/>
  <c r="AK520" i="1" s="1"/>
  <c r="AI520" i="1"/>
  <c r="X520" i="1"/>
  <c r="V520" i="1" s="1"/>
  <c r="Y520" i="1" s="1"/>
  <c r="S520" i="1" s="1"/>
  <c r="T520" i="1" s="1"/>
  <c r="AJ565" i="1"/>
  <c r="AK565" i="1" s="1"/>
  <c r="AC565" i="1"/>
  <c r="AG565" i="1" s="1"/>
  <c r="AI565" i="1"/>
  <c r="X565" i="1"/>
  <c r="V565" i="1" s="1"/>
  <c r="Y565" i="1" s="1"/>
  <c r="S565" i="1" s="1"/>
  <c r="T565" i="1" s="1"/>
  <c r="AI82" i="1"/>
  <c r="AC82" i="1"/>
  <c r="AG82" i="1" s="1"/>
  <c r="AJ82" i="1"/>
  <c r="AK82" i="1" s="1"/>
  <c r="X82" i="1"/>
  <c r="V82" i="1" s="1"/>
  <c r="Y82" i="1" s="1"/>
  <c r="S82" i="1" s="1"/>
  <c r="T82" i="1" s="1"/>
  <c r="AK183" i="1"/>
  <c r="AK251" i="1"/>
  <c r="AK329" i="1"/>
  <c r="AC397" i="1"/>
  <c r="AG397" i="1" s="1"/>
  <c r="AJ397" i="1"/>
  <c r="AI397" i="1"/>
  <c r="X397" i="1"/>
  <c r="V397" i="1" s="1"/>
  <c r="Y397" i="1" s="1"/>
  <c r="S397" i="1" s="1"/>
  <c r="T397" i="1" s="1"/>
  <c r="AJ481" i="1"/>
  <c r="AC481" i="1"/>
  <c r="AG481" i="1" s="1"/>
  <c r="AI481" i="1"/>
  <c r="X481" i="1"/>
  <c r="V481" i="1" s="1"/>
  <c r="Y481" i="1" s="1"/>
  <c r="S481" i="1" s="1"/>
  <c r="T481" i="1" s="1"/>
  <c r="AK460" i="1"/>
  <c r="AJ538" i="1"/>
  <c r="AC538" i="1"/>
  <c r="AG538" i="1" s="1"/>
  <c r="AI538" i="1"/>
  <c r="X538" i="1"/>
  <c r="V538" i="1" s="1"/>
  <c r="Y538" i="1" s="1"/>
  <c r="S538" i="1" s="1"/>
  <c r="T538" i="1" s="1"/>
  <c r="AK17" i="1"/>
  <c r="AJ125" i="1"/>
  <c r="AK125" i="1" s="1"/>
  <c r="AC125" i="1"/>
  <c r="AG125" i="1" s="1"/>
  <c r="AI125" i="1"/>
  <c r="X125" i="1"/>
  <c r="V125" i="1" s="1"/>
  <c r="Y125" i="1" s="1"/>
  <c r="S125" i="1" s="1"/>
  <c r="T125" i="1" s="1"/>
  <c r="AK615" i="1"/>
  <c r="AC377" i="1"/>
  <c r="AG377" i="1" s="1"/>
  <c r="AJ377" i="1"/>
  <c r="AI377" i="1"/>
  <c r="X377" i="1"/>
  <c r="V377" i="1" s="1"/>
  <c r="Y377" i="1" s="1"/>
  <c r="S377" i="1" s="1"/>
  <c r="T377" i="1" s="1"/>
  <c r="AJ391" i="1"/>
  <c r="AK391" i="1" s="1"/>
  <c r="AC391" i="1"/>
  <c r="AG391" i="1" s="1"/>
  <c r="AI391" i="1"/>
  <c r="X391" i="1"/>
  <c r="V391" i="1" s="1"/>
  <c r="Y391" i="1" s="1"/>
  <c r="S391" i="1" s="1"/>
  <c r="T391" i="1" s="1"/>
  <c r="AC455" i="1"/>
  <c r="AG455" i="1" s="1"/>
  <c r="AJ455" i="1"/>
  <c r="AI455" i="1"/>
  <c r="X455" i="1"/>
  <c r="V455" i="1" s="1"/>
  <c r="Y455" i="1" s="1"/>
  <c r="S455" i="1" s="1"/>
  <c r="T455" i="1" s="1"/>
  <c r="AJ140" i="1"/>
  <c r="AC140" i="1"/>
  <c r="AG140" i="1" s="1"/>
  <c r="X140" i="1"/>
  <c r="V140" i="1" s="1"/>
  <c r="Y140" i="1" s="1"/>
  <c r="S140" i="1" s="1"/>
  <c r="T140" i="1" s="1"/>
  <c r="AI140" i="1"/>
  <c r="AK115" i="1"/>
  <c r="AC110" i="1"/>
  <c r="AG110" i="1" s="1"/>
  <c r="AJ110" i="1"/>
  <c r="AK110" i="1" s="1"/>
  <c r="X110" i="1"/>
  <c r="V110" i="1" s="1"/>
  <c r="Y110" i="1" s="1"/>
  <c r="S110" i="1" s="1"/>
  <c r="T110" i="1" s="1"/>
  <c r="AI110" i="1"/>
  <c r="AC169" i="1"/>
  <c r="AG169" i="1" s="1"/>
  <c r="AJ169" i="1"/>
  <c r="AI169" i="1"/>
  <c r="X169" i="1"/>
  <c r="V169" i="1" s="1"/>
  <c r="Y169" i="1" s="1"/>
  <c r="S169" i="1" s="1"/>
  <c r="T169" i="1" s="1"/>
  <c r="AJ427" i="1"/>
  <c r="AC427" i="1"/>
  <c r="AG427" i="1" s="1"/>
  <c r="AI427" i="1"/>
  <c r="X427" i="1"/>
  <c r="V427" i="1" s="1"/>
  <c r="Y427" i="1" s="1"/>
  <c r="S427" i="1" s="1"/>
  <c r="T427" i="1" s="1"/>
  <c r="AJ437" i="1"/>
  <c r="AC437" i="1"/>
  <c r="AG437" i="1" s="1"/>
  <c r="AI437" i="1"/>
  <c r="X437" i="1"/>
  <c r="V437" i="1" s="1"/>
  <c r="Y437" i="1" s="1"/>
  <c r="S437" i="1" s="1"/>
  <c r="T437" i="1" s="1"/>
  <c r="AK45" i="1"/>
  <c r="AJ87" i="1"/>
  <c r="AK87" i="1" s="1"/>
  <c r="AC87" i="1"/>
  <c r="AG87" i="1" s="1"/>
  <c r="X87" i="1"/>
  <c r="V87" i="1" s="1"/>
  <c r="Y87" i="1" s="1"/>
  <c r="S87" i="1" s="1"/>
  <c r="T87" i="1" s="1"/>
  <c r="AI87" i="1"/>
  <c r="AK187" i="1"/>
  <c r="AJ127" i="1"/>
  <c r="AC127" i="1"/>
  <c r="AG127" i="1" s="1"/>
  <c r="X127" i="1"/>
  <c r="V127" i="1" s="1"/>
  <c r="Y127" i="1" s="1"/>
  <c r="S127" i="1" s="1"/>
  <c r="T127" i="1" s="1"/>
  <c r="AI127" i="1"/>
  <c r="AK161" i="1"/>
  <c r="AJ262" i="1"/>
  <c r="AC262" i="1"/>
  <c r="AG262" i="1" s="1"/>
  <c r="X262" i="1"/>
  <c r="V262" i="1" s="1"/>
  <c r="Y262" i="1" s="1"/>
  <c r="S262" i="1" s="1"/>
  <c r="T262" i="1" s="1"/>
  <c r="AI262" i="1"/>
  <c r="AC381" i="1"/>
  <c r="AG381" i="1" s="1"/>
  <c r="AJ381" i="1"/>
  <c r="AI381" i="1"/>
  <c r="X381" i="1"/>
  <c r="V381" i="1" s="1"/>
  <c r="Y381" i="1" s="1"/>
  <c r="S381" i="1" s="1"/>
  <c r="T381" i="1" s="1"/>
  <c r="AK499" i="1"/>
  <c r="AK468" i="1"/>
  <c r="AJ556" i="1"/>
  <c r="AK556" i="1" s="1"/>
  <c r="AC556" i="1"/>
  <c r="AG556" i="1" s="1"/>
  <c r="AI556" i="1"/>
  <c r="X556" i="1"/>
  <c r="V556" i="1" s="1"/>
  <c r="Y556" i="1" s="1"/>
  <c r="S556" i="1" s="1"/>
  <c r="T556" i="1" s="1"/>
  <c r="AK644" i="1"/>
  <c r="AK764" i="1"/>
  <c r="AK618" i="1"/>
  <c r="AC683" i="1"/>
  <c r="AG683" i="1" s="1"/>
  <c r="AJ683" i="1"/>
  <c r="AI683" i="1"/>
  <c r="X683" i="1"/>
  <c r="V683" i="1" s="1"/>
  <c r="Y683" i="1" s="1"/>
  <c r="S683" i="1" s="1"/>
  <c r="T683" i="1" s="1"/>
  <c r="AJ821" i="1"/>
  <c r="AC821" i="1"/>
  <c r="AG821" i="1" s="1"/>
  <c r="X821" i="1"/>
  <c r="V821" i="1" s="1"/>
  <c r="Y821" i="1" s="1"/>
  <c r="S821" i="1" s="1"/>
  <c r="T821" i="1" s="1"/>
  <c r="AI821" i="1"/>
  <c r="AI649" i="1"/>
  <c r="AJ649" i="1"/>
  <c r="AK649" i="1" s="1"/>
  <c r="AC649" i="1"/>
  <c r="AG649" i="1" s="1"/>
  <c r="X649" i="1"/>
  <c r="V649" i="1" s="1"/>
  <c r="Y649" i="1" s="1"/>
  <c r="S649" i="1" s="1"/>
  <c r="T649" i="1" s="1"/>
  <c r="AC708" i="1"/>
  <c r="AG708" i="1" s="1"/>
  <c r="AJ708" i="1"/>
  <c r="AK708" i="1" s="1"/>
  <c r="X708" i="1"/>
  <c r="V708" i="1" s="1"/>
  <c r="Y708" i="1" s="1"/>
  <c r="S708" i="1" s="1"/>
  <c r="T708" i="1" s="1"/>
  <c r="AI708" i="1"/>
  <c r="AK731" i="1"/>
  <c r="AC608" i="1"/>
  <c r="AG608" i="1" s="1"/>
  <c r="AJ608" i="1"/>
  <c r="AI608" i="1"/>
  <c r="X608" i="1"/>
  <c r="V608" i="1" s="1"/>
  <c r="Y608" i="1" s="1"/>
  <c r="S608" i="1" s="1"/>
  <c r="T608" i="1" s="1"/>
  <c r="AK724" i="1"/>
  <c r="AJ572" i="1"/>
  <c r="AK572" i="1" s="1"/>
  <c r="AC572" i="1"/>
  <c r="AG572" i="1" s="1"/>
  <c r="X572" i="1"/>
  <c r="V572" i="1" s="1"/>
  <c r="Y572" i="1" s="1"/>
  <c r="S572" i="1" s="1"/>
  <c r="T572" i="1" s="1"/>
  <c r="AI572" i="1"/>
  <c r="AJ611" i="1"/>
  <c r="AK611" i="1" s="1"/>
  <c r="AC611" i="1"/>
  <c r="AG611" i="1" s="1"/>
  <c r="AI611" i="1"/>
  <c r="X611" i="1"/>
  <c r="V611" i="1" s="1"/>
  <c r="Y611" i="1" s="1"/>
  <c r="S611" i="1" s="1"/>
  <c r="T611" i="1" s="1"/>
  <c r="AC612" i="1"/>
  <c r="AG612" i="1" s="1"/>
  <c r="AJ612" i="1"/>
  <c r="AK612" i="1" s="1"/>
  <c r="AI612" i="1"/>
  <c r="X612" i="1"/>
  <c r="V612" i="1" s="1"/>
  <c r="Y612" i="1" s="1"/>
  <c r="S612" i="1" s="1"/>
  <c r="T612" i="1" s="1"/>
  <c r="AC799" i="1"/>
  <c r="AG799" i="1" s="1"/>
  <c r="AJ799" i="1"/>
  <c r="AK799" i="1" s="1"/>
  <c r="AI799" i="1"/>
  <c r="X799" i="1"/>
  <c r="V799" i="1" s="1"/>
  <c r="Y799" i="1" s="1"/>
  <c r="S799" i="1" s="1"/>
  <c r="T799" i="1" s="1"/>
  <c r="AJ804" i="1"/>
  <c r="AK804" i="1" s="1"/>
  <c r="AC804" i="1"/>
  <c r="AG804" i="1" s="1"/>
  <c r="AI804" i="1"/>
  <c r="X804" i="1"/>
  <c r="V804" i="1" s="1"/>
  <c r="Y804" i="1" s="1"/>
  <c r="S804" i="1" s="1"/>
  <c r="T804" i="1" s="1"/>
  <c r="AK510" i="1"/>
  <c r="AJ616" i="1"/>
  <c r="AC616" i="1"/>
  <c r="AG616" i="1" s="1"/>
  <c r="AI616" i="1"/>
  <c r="X616" i="1"/>
  <c r="V616" i="1" s="1"/>
  <c r="Y616" i="1" s="1"/>
  <c r="S616" i="1" s="1"/>
  <c r="T616" i="1" s="1"/>
  <c r="AC447" i="1"/>
  <c r="AG447" i="1" s="1"/>
  <c r="AJ447" i="1"/>
  <c r="AI447" i="1"/>
  <c r="X447" i="1"/>
  <c r="V447" i="1" s="1"/>
  <c r="Y447" i="1" s="1"/>
  <c r="S447" i="1" s="1"/>
  <c r="T447" i="1" s="1"/>
  <c r="AK37" i="1"/>
  <c r="AC357" i="1"/>
  <c r="AG357" i="1" s="1"/>
  <c r="AJ357" i="1"/>
  <c r="AK357" i="1" s="1"/>
  <c r="AI357" i="1"/>
  <c r="X357" i="1"/>
  <c r="V357" i="1" s="1"/>
  <c r="Y357" i="1" s="1"/>
  <c r="S357" i="1" s="1"/>
  <c r="T357" i="1" s="1"/>
  <c r="AJ99" i="1"/>
  <c r="AC99" i="1"/>
  <c r="AG99" i="1" s="1"/>
  <c r="AI99" i="1"/>
  <c r="X99" i="1"/>
  <c r="V99" i="1" s="1"/>
  <c r="Y99" i="1" s="1"/>
  <c r="S99" i="1" s="1"/>
  <c r="T99" i="1" s="1"/>
  <c r="AC154" i="1"/>
  <c r="AG154" i="1" s="1"/>
  <c r="AJ154" i="1"/>
  <c r="AK154" i="1" s="1"/>
  <c r="AI154" i="1"/>
  <c r="X154" i="1"/>
  <c r="V154" i="1" s="1"/>
  <c r="Y154" i="1" s="1"/>
  <c r="S154" i="1" s="1"/>
  <c r="T154" i="1" s="1"/>
  <c r="AJ473" i="1"/>
  <c r="AC473" i="1"/>
  <c r="AG473" i="1" s="1"/>
  <c r="AI473" i="1"/>
  <c r="X473" i="1"/>
  <c r="V473" i="1" s="1"/>
  <c r="Y473" i="1" s="1"/>
  <c r="S473" i="1" s="1"/>
  <c r="T473" i="1" s="1"/>
  <c r="AJ90" i="1"/>
  <c r="AI90" i="1"/>
  <c r="AC90" i="1"/>
  <c r="AG90" i="1" s="1"/>
  <c r="X90" i="1"/>
  <c r="V90" i="1" s="1"/>
  <c r="Y90" i="1" s="1"/>
  <c r="S90" i="1" s="1"/>
  <c r="T90" i="1" s="1"/>
  <c r="AJ294" i="1"/>
  <c r="AC294" i="1"/>
  <c r="AG294" i="1" s="1"/>
  <c r="X294" i="1"/>
  <c r="V294" i="1" s="1"/>
  <c r="Y294" i="1" s="1"/>
  <c r="S294" i="1" s="1"/>
  <c r="T294" i="1" s="1"/>
  <c r="AI294" i="1"/>
  <c r="AK345" i="1"/>
  <c r="AC607" i="1"/>
  <c r="AG607" i="1" s="1"/>
  <c r="AJ607" i="1"/>
  <c r="AK607" i="1" s="1"/>
  <c r="X607" i="1"/>
  <c r="V607" i="1" s="1"/>
  <c r="Y607" i="1" s="1"/>
  <c r="S607" i="1" s="1"/>
  <c r="T607" i="1" s="1"/>
  <c r="AI607" i="1"/>
  <c r="AK269" i="1"/>
  <c r="AK340" i="1"/>
  <c r="AJ431" i="1"/>
  <c r="AC431" i="1"/>
  <c r="AG431" i="1" s="1"/>
  <c r="AI431" i="1"/>
  <c r="X431" i="1"/>
  <c r="V431" i="1" s="1"/>
  <c r="Y431" i="1" s="1"/>
  <c r="S431" i="1" s="1"/>
  <c r="T431" i="1" s="1"/>
  <c r="AK514" i="1"/>
  <c r="AC80" i="1"/>
  <c r="AG80" i="1" s="1"/>
  <c r="AJ80" i="1"/>
  <c r="AK80" i="1" s="1"/>
  <c r="X80" i="1"/>
  <c r="V80" i="1" s="1"/>
  <c r="Y80" i="1" s="1"/>
  <c r="S80" i="1" s="1"/>
  <c r="T80" i="1" s="1"/>
  <c r="AI80" i="1"/>
  <c r="AC134" i="1"/>
  <c r="AG134" i="1" s="1"/>
  <c r="AJ134" i="1"/>
  <c r="AK134" i="1" s="1"/>
  <c r="AI134" i="1"/>
  <c r="X134" i="1"/>
  <c r="V134" i="1" s="1"/>
  <c r="Y134" i="1" s="1"/>
  <c r="S134" i="1" s="1"/>
  <c r="T134" i="1" s="1"/>
  <c r="AK344" i="1"/>
  <c r="AJ387" i="1"/>
  <c r="AK387" i="1" s="1"/>
  <c r="AC387" i="1"/>
  <c r="AG387" i="1" s="1"/>
  <c r="X387" i="1"/>
  <c r="V387" i="1" s="1"/>
  <c r="Y387" i="1" s="1"/>
  <c r="S387" i="1" s="1"/>
  <c r="T387" i="1" s="1"/>
  <c r="AI387" i="1"/>
  <c r="AJ457" i="1"/>
  <c r="AK457" i="1" s="1"/>
  <c r="AC457" i="1"/>
  <c r="AG457" i="1" s="1"/>
  <c r="AI457" i="1"/>
  <c r="X457" i="1"/>
  <c r="V457" i="1" s="1"/>
  <c r="Y457" i="1" s="1"/>
  <c r="S457" i="1" s="1"/>
  <c r="T457" i="1" s="1"/>
  <c r="AJ123" i="1"/>
  <c r="AK123" i="1" s="1"/>
  <c r="AC123" i="1"/>
  <c r="AG123" i="1" s="1"/>
  <c r="AI123" i="1"/>
  <c r="X123" i="1"/>
  <c r="V123" i="1" s="1"/>
  <c r="Y123" i="1" s="1"/>
  <c r="S123" i="1" s="1"/>
  <c r="T123" i="1" s="1"/>
  <c r="AK386" i="1"/>
  <c r="AK480" i="1"/>
  <c r="AJ124" i="1"/>
  <c r="AK124" i="1" s="1"/>
  <c r="AI124" i="1"/>
  <c r="AC124" i="1"/>
  <c r="AG124" i="1" s="1"/>
  <c r="X124" i="1"/>
  <c r="V124" i="1" s="1"/>
  <c r="Y124" i="1" s="1"/>
  <c r="S124" i="1" s="1"/>
  <c r="T124" i="1" s="1"/>
  <c r="AJ310" i="1"/>
  <c r="AC310" i="1"/>
  <c r="AG310" i="1" s="1"/>
  <c r="AI310" i="1"/>
  <c r="X310" i="1"/>
  <c r="V310" i="1" s="1"/>
  <c r="Y310" i="1" s="1"/>
  <c r="S310" i="1" s="1"/>
  <c r="T310" i="1" s="1"/>
  <c r="AK398" i="1"/>
  <c r="AJ383" i="1"/>
  <c r="AC383" i="1"/>
  <c r="AG383" i="1" s="1"/>
  <c r="AI383" i="1"/>
  <c r="X383" i="1"/>
  <c r="V383" i="1" s="1"/>
  <c r="Y383" i="1" s="1"/>
  <c r="S383" i="1" s="1"/>
  <c r="T383" i="1" s="1"/>
  <c r="AK414" i="1"/>
  <c r="AC114" i="1"/>
  <c r="AG114" i="1" s="1"/>
  <c r="AJ114" i="1"/>
  <c r="AK114" i="1" s="1"/>
  <c r="X114" i="1"/>
  <c r="V114" i="1" s="1"/>
  <c r="Y114" i="1" s="1"/>
  <c r="S114" i="1" s="1"/>
  <c r="T114" i="1" s="1"/>
  <c r="AI114" i="1"/>
  <c r="AJ411" i="1"/>
  <c r="AK411" i="1" s="1"/>
  <c r="AC411" i="1"/>
  <c r="AG411" i="1" s="1"/>
  <c r="X411" i="1"/>
  <c r="V411" i="1" s="1"/>
  <c r="Y411" i="1" s="1"/>
  <c r="S411" i="1" s="1"/>
  <c r="T411" i="1" s="1"/>
  <c r="AI411" i="1"/>
  <c r="AK390" i="1"/>
  <c r="AC579" i="1"/>
  <c r="AG579" i="1" s="1"/>
  <c r="AJ579" i="1"/>
  <c r="AK579" i="1" s="1"/>
  <c r="AI579" i="1"/>
  <c r="X579" i="1"/>
  <c r="V579" i="1" s="1"/>
  <c r="Y579" i="1" s="1"/>
  <c r="S579" i="1" s="1"/>
  <c r="T579" i="1" s="1"/>
  <c r="AJ543" i="1"/>
  <c r="AC543" i="1"/>
  <c r="AG543" i="1" s="1"/>
  <c r="X543" i="1"/>
  <c r="V543" i="1" s="1"/>
  <c r="Y543" i="1" s="1"/>
  <c r="S543" i="1" s="1"/>
  <c r="T543" i="1" s="1"/>
  <c r="AI543" i="1"/>
  <c r="AC604" i="1"/>
  <c r="AG604" i="1" s="1"/>
  <c r="AJ604" i="1"/>
  <c r="AK604" i="1" s="1"/>
  <c r="X604" i="1"/>
  <c r="V604" i="1" s="1"/>
  <c r="Y604" i="1" s="1"/>
  <c r="S604" i="1" s="1"/>
  <c r="T604" i="1" s="1"/>
  <c r="AI604" i="1"/>
  <c r="AJ659" i="1"/>
  <c r="AK659" i="1" s="1"/>
  <c r="AC659" i="1"/>
  <c r="AG659" i="1" s="1"/>
  <c r="AI659" i="1"/>
  <c r="X659" i="1"/>
  <c r="V659" i="1" s="1"/>
  <c r="Y659" i="1" s="1"/>
  <c r="S659" i="1" s="1"/>
  <c r="T659" i="1" s="1"/>
  <c r="AI740" i="1"/>
  <c r="AC740" i="1"/>
  <c r="AG740" i="1" s="1"/>
  <c r="AJ740" i="1"/>
  <c r="X740" i="1"/>
  <c r="V740" i="1" s="1"/>
  <c r="Y740" i="1" s="1"/>
  <c r="S740" i="1" s="1"/>
  <c r="T740" i="1" s="1"/>
  <c r="AC512" i="1"/>
  <c r="AG512" i="1" s="1"/>
  <c r="AJ512" i="1"/>
  <c r="AK512" i="1" s="1"/>
  <c r="AI512" i="1"/>
  <c r="X512" i="1"/>
  <c r="V512" i="1" s="1"/>
  <c r="Y512" i="1" s="1"/>
  <c r="S512" i="1" s="1"/>
  <c r="T512" i="1" s="1"/>
  <c r="AK673" i="1"/>
  <c r="AJ751" i="1"/>
  <c r="AK751" i="1" s="1"/>
  <c r="AC751" i="1"/>
  <c r="AG751" i="1" s="1"/>
  <c r="AI751" i="1"/>
  <c r="X751" i="1"/>
  <c r="V751" i="1" s="1"/>
  <c r="Y751" i="1" s="1"/>
  <c r="S751" i="1" s="1"/>
  <c r="T751" i="1" s="1"/>
  <c r="AC744" i="1"/>
  <c r="AG744" i="1" s="1"/>
  <c r="AJ744" i="1"/>
  <c r="AI744" i="1"/>
  <c r="X744" i="1"/>
  <c r="V744" i="1" s="1"/>
  <c r="Y744" i="1" s="1"/>
  <c r="S744" i="1" s="1"/>
  <c r="T744" i="1" s="1"/>
  <c r="AJ755" i="1"/>
  <c r="AK755" i="1" s="1"/>
  <c r="AC755" i="1"/>
  <c r="AG755" i="1" s="1"/>
  <c r="AI755" i="1"/>
  <c r="X755" i="1"/>
  <c r="V755" i="1" s="1"/>
  <c r="Y755" i="1" s="1"/>
  <c r="S755" i="1" s="1"/>
  <c r="T755" i="1" s="1"/>
  <c r="AJ553" i="1"/>
  <c r="AK553" i="1" s="1"/>
  <c r="AI553" i="1"/>
  <c r="AC553" i="1"/>
  <c r="AG553" i="1" s="1"/>
  <c r="X553" i="1"/>
  <c r="V553" i="1" s="1"/>
  <c r="Y553" i="1" s="1"/>
  <c r="S553" i="1" s="1"/>
  <c r="T553" i="1" s="1"/>
  <c r="AC656" i="1"/>
  <c r="AG656" i="1" s="1"/>
  <c r="AJ656" i="1"/>
  <c r="AI656" i="1"/>
  <c r="X656" i="1"/>
  <c r="V656" i="1" s="1"/>
  <c r="Y656" i="1" s="1"/>
  <c r="S656" i="1" s="1"/>
  <c r="T656" i="1" s="1"/>
  <c r="AJ793" i="1"/>
  <c r="AC793" i="1"/>
  <c r="AG793" i="1" s="1"/>
  <c r="AI793" i="1"/>
  <c r="X793" i="1"/>
  <c r="V793" i="1" s="1"/>
  <c r="Y793" i="1" s="1"/>
  <c r="S793" i="1" s="1"/>
  <c r="T793" i="1" s="1"/>
  <c r="AJ816" i="1"/>
  <c r="AK816" i="1" s="1"/>
  <c r="AC816" i="1"/>
  <c r="AG816" i="1" s="1"/>
  <c r="AI816" i="1"/>
  <c r="X816" i="1"/>
  <c r="V816" i="1" s="1"/>
  <c r="Y816" i="1" s="1"/>
  <c r="S816" i="1" s="1"/>
  <c r="T816" i="1" s="1"/>
  <c r="AK769" i="1"/>
  <c r="AK674" i="1"/>
  <c r="AK622" i="1"/>
  <c r="AC147" i="1"/>
  <c r="AG147" i="1" s="1"/>
  <c r="AJ147" i="1"/>
  <c r="AK147" i="1" s="1"/>
  <c r="AI147" i="1"/>
  <c r="X147" i="1"/>
  <c r="V147" i="1" s="1"/>
  <c r="Y147" i="1" s="1"/>
  <c r="S147" i="1" s="1"/>
  <c r="T147" i="1" s="1"/>
  <c r="AJ238" i="1"/>
  <c r="AC238" i="1"/>
  <c r="AG238" i="1" s="1"/>
  <c r="X238" i="1"/>
  <c r="V238" i="1" s="1"/>
  <c r="Y238" i="1" s="1"/>
  <c r="S238" i="1" s="1"/>
  <c r="T238" i="1" s="1"/>
  <c r="AI238" i="1"/>
  <c r="AJ86" i="1"/>
  <c r="AK86" i="1" s="1"/>
  <c r="AI86" i="1"/>
  <c r="AC86" i="1"/>
  <c r="AG86" i="1" s="1"/>
  <c r="X86" i="1"/>
  <c r="V86" i="1" s="1"/>
  <c r="Y86" i="1" s="1"/>
  <c r="S86" i="1" s="1"/>
  <c r="T86" i="1" s="1"/>
  <c r="AK52" i="1"/>
  <c r="AJ129" i="1"/>
  <c r="AK129" i="1" s="1"/>
  <c r="AI129" i="1"/>
  <c r="AC129" i="1"/>
  <c r="AG129" i="1" s="1"/>
  <c r="X129" i="1"/>
  <c r="V129" i="1" s="1"/>
  <c r="Y129" i="1" s="1"/>
  <c r="S129" i="1" s="1"/>
  <c r="T129" i="1" s="1"/>
  <c r="AK287" i="1"/>
  <c r="AJ306" i="1"/>
  <c r="AC306" i="1"/>
  <c r="AG306" i="1" s="1"/>
  <c r="AI306" i="1"/>
  <c r="X306" i="1"/>
  <c r="V306" i="1" s="1"/>
  <c r="Y306" i="1" s="1"/>
  <c r="S306" i="1" s="1"/>
  <c r="T306" i="1" s="1"/>
  <c r="AJ318" i="1"/>
  <c r="AC318" i="1"/>
  <c r="AG318" i="1" s="1"/>
  <c r="X318" i="1"/>
  <c r="V318" i="1" s="1"/>
  <c r="Y318" i="1" s="1"/>
  <c r="S318" i="1" s="1"/>
  <c r="T318" i="1" s="1"/>
  <c r="AI318" i="1"/>
  <c r="AK327" i="1"/>
  <c r="AJ365" i="1"/>
  <c r="AI365" i="1"/>
  <c r="AC365" i="1"/>
  <c r="AG365" i="1" s="1"/>
  <c r="X365" i="1"/>
  <c r="V365" i="1" s="1"/>
  <c r="Y365" i="1" s="1"/>
  <c r="S365" i="1" s="1"/>
  <c r="T365" i="1" s="1"/>
  <c r="AC385" i="1"/>
  <c r="AG385" i="1" s="1"/>
  <c r="AJ385" i="1"/>
  <c r="AK385" i="1" s="1"/>
  <c r="AI385" i="1"/>
  <c r="X385" i="1"/>
  <c r="V385" i="1" s="1"/>
  <c r="Y385" i="1" s="1"/>
  <c r="S385" i="1" s="1"/>
  <c r="T385" i="1" s="1"/>
  <c r="AK483" i="1"/>
  <c r="AC532" i="1"/>
  <c r="AG532" i="1" s="1"/>
  <c r="AJ532" i="1"/>
  <c r="AK532" i="1" s="1"/>
  <c r="AI532" i="1"/>
  <c r="X532" i="1"/>
  <c r="V532" i="1" s="1"/>
  <c r="Y532" i="1" s="1"/>
  <c r="S532" i="1" s="1"/>
  <c r="T532" i="1" s="1"/>
  <c r="AJ583" i="1"/>
  <c r="AK583" i="1" s="1"/>
  <c r="AC583" i="1"/>
  <c r="AG583" i="1" s="1"/>
  <c r="X583" i="1"/>
  <c r="V583" i="1" s="1"/>
  <c r="Y583" i="1" s="1"/>
  <c r="S583" i="1" s="1"/>
  <c r="T583" i="1" s="1"/>
  <c r="AI583" i="1"/>
  <c r="AC163" i="1"/>
  <c r="AG163" i="1" s="1"/>
  <c r="AJ163" i="1"/>
  <c r="AK163" i="1" s="1"/>
  <c r="AI163" i="1"/>
  <c r="X163" i="1"/>
  <c r="V163" i="1" s="1"/>
  <c r="Y163" i="1" s="1"/>
  <c r="S163" i="1" s="1"/>
  <c r="T163" i="1" s="1"/>
  <c r="AJ362" i="1"/>
  <c r="AK362" i="1" s="1"/>
  <c r="AC362" i="1"/>
  <c r="AG362" i="1" s="1"/>
  <c r="AI362" i="1"/>
  <c r="X362" i="1"/>
  <c r="V362" i="1" s="1"/>
  <c r="Y362" i="1" s="1"/>
  <c r="S362" i="1" s="1"/>
  <c r="T362" i="1" s="1"/>
  <c r="AK374" i="1"/>
  <c r="AJ132" i="1"/>
  <c r="AC132" i="1"/>
  <c r="AG132" i="1" s="1"/>
  <c r="AI132" i="1"/>
  <c r="X132" i="1"/>
  <c r="V132" i="1" s="1"/>
  <c r="Y132" i="1" s="1"/>
  <c r="S132" i="1" s="1"/>
  <c r="T132" i="1" s="1"/>
  <c r="AK240" i="1"/>
  <c r="AK336" i="1"/>
  <c r="AJ477" i="1"/>
  <c r="AC477" i="1"/>
  <c r="AG477" i="1" s="1"/>
  <c r="AI477" i="1"/>
  <c r="X477" i="1"/>
  <c r="V477" i="1" s="1"/>
  <c r="Y477" i="1" s="1"/>
  <c r="S477" i="1" s="1"/>
  <c r="T477" i="1" s="1"/>
  <c r="AC536" i="1"/>
  <c r="AG536" i="1" s="1"/>
  <c r="AJ536" i="1"/>
  <c r="AK536" i="1" s="1"/>
  <c r="AI536" i="1"/>
  <c r="X536" i="1"/>
  <c r="V536" i="1" s="1"/>
  <c r="Y536" i="1" s="1"/>
  <c r="S536" i="1" s="1"/>
  <c r="T536" i="1" s="1"/>
  <c r="AJ600" i="1"/>
  <c r="AC600" i="1"/>
  <c r="AG600" i="1" s="1"/>
  <c r="AI600" i="1"/>
  <c r="X600" i="1"/>
  <c r="V600" i="1" s="1"/>
  <c r="Y600" i="1" s="1"/>
  <c r="S600" i="1" s="1"/>
  <c r="T600" i="1" s="1"/>
  <c r="AK76" i="1"/>
  <c r="AK49" i="1"/>
  <c r="AK44" i="1"/>
  <c r="AC130" i="1"/>
  <c r="AG130" i="1" s="1"/>
  <c r="AJ130" i="1"/>
  <c r="AI130" i="1"/>
  <c r="X130" i="1"/>
  <c r="V130" i="1" s="1"/>
  <c r="Y130" i="1" s="1"/>
  <c r="S130" i="1" s="1"/>
  <c r="T130" i="1" s="1"/>
  <c r="AK224" i="1"/>
  <c r="AJ361" i="1"/>
  <c r="AK361" i="1" s="1"/>
  <c r="AI361" i="1"/>
  <c r="AC361" i="1"/>
  <c r="AG361" i="1" s="1"/>
  <c r="X361" i="1"/>
  <c r="V361" i="1" s="1"/>
  <c r="Y361" i="1" s="1"/>
  <c r="S361" i="1" s="1"/>
  <c r="T361" i="1" s="1"/>
  <c r="AC429" i="1"/>
  <c r="AG429" i="1" s="1"/>
  <c r="AJ429" i="1"/>
  <c r="AK429" i="1" s="1"/>
  <c r="AI429" i="1"/>
  <c r="X429" i="1"/>
  <c r="V429" i="1" s="1"/>
  <c r="Y429" i="1" s="1"/>
  <c r="S429" i="1" s="1"/>
  <c r="T429" i="1" s="1"/>
  <c r="AJ145" i="1"/>
  <c r="AK145" i="1" s="1"/>
  <c r="AC145" i="1"/>
  <c r="AG145" i="1" s="1"/>
  <c r="AI145" i="1"/>
  <c r="X145" i="1"/>
  <c r="V145" i="1" s="1"/>
  <c r="Y145" i="1" s="1"/>
  <c r="S145" i="1" s="1"/>
  <c r="T145" i="1" s="1"/>
  <c r="AJ144" i="1"/>
  <c r="AK144" i="1" s="1"/>
  <c r="AC144" i="1"/>
  <c r="AG144" i="1" s="1"/>
  <c r="X144" i="1"/>
  <c r="V144" i="1" s="1"/>
  <c r="Y144" i="1" s="1"/>
  <c r="S144" i="1" s="1"/>
  <c r="T144" i="1" s="1"/>
  <c r="AI144" i="1"/>
  <c r="AK186" i="1"/>
  <c r="AK209" i="1"/>
  <c r="AK443" i="1"/>
  <c r="AJ423" i="1"/>
  <c r="AC423" i="1"/>
  <c r="AG423" i="1" s="1"/>
  <c r="AI423" i="1"/>
  <c r="X423" i="1"/>
  <c r="V423" i="1" s="1"/>
  <c r="Y423" i="1" s="1"/>
  <c r="S423" i="1" s="1"/>
  <c r="T423" i="1" s="1"/>
  <c r="AC401" i="1"/>
  <c r="AG401" i="1" s="1"/>
  <c r="AJ401" i="1"/>
  <c r="AK401" i="1" s="1"/>
  <c r="AI401" i="1"/>
  <c r="X401" i="1"/>
  <c r="V401" i="1" s="1"/>
  <c r="Y401" i="1" s="1"/>
  <c r="S401" i="1" s="1"/>
  <c r="T401" i="1" s="1"/>
  <c r="AK551" i="1"/>
  <c r="AC508" i="1"/>
  <c r="AG508" i="1" s="1"/>
  <c r="AJ508" i="1"/>
  <c r="AK508" i="1" s="1"/>
  <c r="AI508" i="1"/>
  <c r="X508" i="1"/>
  <c r="V508" i="1" s="1"/>
  <c r="Y508" i="1" s="1"/>
  <c r="S508" i="1" s="1"/>
  <c r="T508" i="1" s="1"/>
  <c r="AJ552" i="1"/>
  <c r="AK552" i="1" s="1"/>
  <c r="AC552" i="1"/>
  <c r="AG552" i="1" s="1"/>
  <c r="X552" i="1"/>
  <c r="V552" i="1" s="1"/>
  <c r="Y552" i="1" s="1"/>
  <c r="S552" i="1" s="1"/>
  <c r="T552" i="1" s="1"/>
  <c r="AI552" i="1"/>
  <c r="AJ120" i="1"/>
  <c r="AK120" i="1" s="1"/>
  <c r="AC120" i="1"/>
  <c r="AG120" i="1" s="1"/>
  <c r="X120" i="1"/>
  <c r="V120" i="1" s="1"/>
  <c r="Y120" i="1" s="1"/>
  <c r="S120" i="1" s="1"/>
  <c r="T120" i="1" s="1"/>
  <c r="AI120" i="1"/>
  <c r="AK223" i="1"/>
  <c r="AK192" i="1"/>
  <c r="AK193" i="1"/>
  <c r="AK244" i="1"/>
  <c r="AK351" i="1"/>
  <c r="AC359" i="1"/>
  <c r="AG359" i="1" s="1"/>
  <c r="AJ359" i="1"/>
  <c r="AK359" i="1" s="1"/>
  <c r="AI359" i="1"/>
  <c r="X359" i="1"/>
  <c r="V359" i="1" s="1"/>
  <c r="Y359" i="1" s="1"/>
  <c r="S359" i="1" s="1"/>
  <c r="T359" i="1" s="1"/>
  <c r="AK502" i="1"/>
  <c r="AJ88" i="1"/>
  <c r="AC88" i="1"/>
  <c r="AG88" i="1" s="1"/>
  <c r="X88" i="1"/>
  <c r="V88" i="1" s="1"/>
  <c r="Y88" i="1" s="1"/>
  <c r="S88" i="1" s="1"/>
  <c r="T88" i="1" s="1"/>
  <c r="AI88" i="1"/>
  <c r="AC142" i="1"/>
  <c r="AG142" i="1" s="1"/>
  <c r="AJ142" i="1"/>
  <c r="AI142" i="1"/>
  <c r="X142" i="1"/>
  <c r="V142" i="1" s="1"/>
  <c r="Y142" i="1" s="1"/>
  <c r="S142" i="1" s="1"/>
  <c r="T142" i="1" s="1"/>
  <c r="AK220" i="1"/>
  <c r="AK231" i="1"/>
  <c r="AK249" i="1"/>
  <c r="AJ136" i="1"/>
  <c r="AC136" i="1"/>
  <c r="AG136" i="1" s="1"/>
  <c r="X136" i="1"/>
  <c r="V136" i="1" s="1"/>
  <c r="Y136" i="1" s="1"/>
  <c r="S136" i="1" s="1"/>
  <c r="T136" i="1" s="1"/>
  <c r="AI136" i="1"/>
  <c r="AK180" i="1"/>
  <c r="AJ314" i="1"/>
  <c r="AK314" i="1" s="1"/>
  <c r="AC314" i="1"/>
  <c r="AG314" i="1" s="1"/>
  <c r="AI314" i="1"/>
  <c r="X314" i="1"/>
  <c r="V314" i="1" s="1"/>
  <c r="Y314" i="1" s="1"/>
  <c r="S314" i="1" s="1"/>
  <c r="T314" i="1" s="1"/>
  <c r="AK293" i="1"/>
  <c r="AK331" i="1"/>
  <c r="AJ461" i="1"/>
  <c r="AK461" i="1" s="1"/>
  <c r="AC461" i="1"/>
  <c r="AG461" i="1" s="1"/>
  <c r="AI461" i="1"/>
  <c r="X461" i="1"/>
  <c r="V461" i="1" s="1"/>
  <c r="Y461" i="1" s="1"/>
  <c r="S461" i="1" s="1"/>
  <c r="T461" i="1" s="1"/>
  <c r="AC413" i="1"/>
  <c r="AG413" i="1" s="1"/>
  <c r="AJ413" i="1"/>
  <c r="AK413" i="1" s="1"/>
  <c r="AI413" i="1"/>
  <c r="X413" i="1"/>
  <c r="V413" i="1" s="1"/>
  <c r="Y413" i="1" s="1"/>
  <c r="S413" i="1" s="1"/>
  <c r="T413" i="1" s="1"/>
  <c r="AK484" i="1"/>
  <c r="AC587" i="1"/>
  <c r="AG587" i="1" s="1"/>
  <c r="AJ587" i="1"/>
  <c r="AK587" i="1" s="1"/>
  <c r="AI587" i="1"/>
  <c r="X587" i="1"/>
  <c r="V587" i="1" s="1"/>
  <c r="Y587" i="1" s="1"/>
  <c r="S587" i="1" s="1"/>
  <c r="T587" i="1" s="1"/>
  <c r="AC591" i="1"/>
  <c r="AG591" i="1" s="1"/>
  <c r="AJ591" i="1"/>
  <c r="AK591" i="1" s="1"/>
  <c r="AI591" i="1"/>
  <c r="X591" i="1"/>
  <c r="V591" i="1" s="1"/>
  <c r="Y591" i="1" s="1"/>
  <c r="S591" i="1" s="1"/>
  <c r="T591" i="1" s="1"/>
  <c r="AJ704" i="1"/>
  <c r="AK704" i="1" s="1"/>
  <c r="AC704" i="1"/>
  <c r="AG704" i="1" s="1"/>
  <c r="AI704" i="1"/>
  <c r="X704" i="1"/>
  <c r="V704" i="1" s="1"/>
  <c r="Y704" i="1" s="1"/>
  <c r="S704" i="1" s="1"/>
  <c r="T704" i="1" s="1"/>
  <c r="AJ772" i="1"/>
  <c r="X772" i="1"/>
  <c r="V772" i="1" s="1"/>
  <c r="Y772" i="1" s="1"/>
  <c r="S772" i="1" s="1"/>
  <c r="T772" i="1" s="1"/>
  <c r="AC772" i="1"/>
  <c r="AG772" i="1" s="1"/>
  <c r="AI772" i="1"/>
  <c r="AJ820" i="1"/>
  <c r="AK820" i="1" s="1"/>
  <c r="AC820" i="1"/>
  <c r="AG820" i="1" s="1"/>
  <c r="AI820" i="1"/>
  <c r="X820" i="1"/>
  <c r="V820" i="1" s="1"/>
  <c r="Y820" i="1" s="1"/>
  <c r="S820" i="1" s="1"/>
  <c r="T820" i="1" s="1"/>
  <c r="AJ817" i="1"/>
  <c r="AI817" i="1"/>
  <c r="AC817" i="1"/>
  <c r="AG817" i="1" s="1"/>
  <c r="X817" i="1"/>
  <c r="V817" i="1" s="1"/>
  <c r="Y817" i="1" s="1"/>
  <c r="S817" i="1" s="1"/>
  <c r="T817" i="1" s="1"/>
  <c r="AI629" i="1"/>
  <c r="AC629" i="1"/>
  <c r="AG629" i="1" s="1"/>
  <c r="AJ629" i="1"/>
  <c r="X629" i="1"/>
  <c r="V629" i="1" s="1"/>
  <c r="Y629" i="1" s="1"/>
  <c r="S629" i="1" s="1"/>
  <c r="T629" i="1" s="1"/>
  <c r="AJ573" i="1"/>
  <c r="AK573" i="1" s="1"/>
  <c r="AC573" i="1"/>
  <c r="AG573" i="1" s="1"/>
  <c r="AI573" i="1"/>
  <c r="X573" i="1"/>
  <c r="V573" i="1" s="1"/>
  <c r="Y573" i="1" s="1"/>
  <c r="S573" i="1" s="1"/>
  <c r="T573" i="1" s="1"/>
  <c r="AK142" i="1" l="1"/>
  <c r="AK318" i="1"/>
  <c r="AK744" i="1"/>
  <c r="AK90" i="1"/>
  <c r="AK821" i="1"/>
  <c r="AK381" i="1"/>
  <c r="AK427" i="1"/>
  <c r="AK455" i="1"/>
  <c r="AK377" i="1"/>
  <c r="AK481" i="1"/>
  <c r="AK143" i="1"/>
  <c r="AK585" i="1"/>
  <c r="AK286" i="1"/>
  <c r="AK150" i="1"/>
  <c r="AK116" i="1"/>
  <c r="AK242" i="1"/>
  <c r="AK597" i="1"/>
  <c r="AK246" i="1"/>
  <c r="AK141" i="1"/>
  <c r="AK691" i="1"/>
  <c r="AK84" i="1"/>
  <c r="AK278" i="1"/>
  <c r="AK549" i="1"/>
  <c r="AK395" i="1"/>
  <c r="AK290" i="1"/>
  <c r="AK366" i="1"/>
  <c r="AK132" i="1"/>
  <c r="AK793" i="1"/>
  <c r="AK310" i="1"/>
  <c r="AK431" i="1"/>
  <c r="AK616" i="1"/>
  <c r="AK112" i="1"/>
  <c r="AK620" i="1"/>
  <c r="AK363" i="1"/>
  <c r="AK675" i="1"/>
  <c r="AK773" i="1"/>
  <c r="AK152" i="1"/>
  <c r="AK667" i="1"/>
  <c r="AK375" i="1"/>
  <c r="AK137" i="1"/>
  <c r="AK543" i="1"/>
  <c r="AK608" i="1"/>
  <c r="AK127" i="1"/>
  <c r="AK453" i="1"/>
  <c r="AK421" i="1"/>
  <c r="AK560" i="1"/>
  <c r="AK274" i="1"/>
  <c r="AK78" i="1"/>
  <c r="AK389" i="1"/>
  <c r="AK687" i="1"/>
  <c r="AK524" i="1"/>
  <c r="AK433" i="1"/>
  <c r="AK721" i="1"/>
  <c r="AK415" i="1"/>
  <c r="AK817" i="1"/>
  <c r="AK238" i="1"/>
  <c r="AK600" i="1"/>
  <c r="AK477" i="1"/>
  <c r="AK683" i="1"/>
  <c r="AK169" i="1"/>
  <c r="AK538" i="1"/>
  <c r="AK397" i="1"/>
  <c r="AK108" i="1"/>
  <c r="AK126" i="1"/>
  <c r="AK96" i="1"/>
  <c r="AK498" i="1"/>
  <c r="AK493" i="1"/>
  <c r="AK561" i="1"/>
  <c r="AK772" i="1"/>
  <c r="AK136" i="1"/>
  <c r="AK130" i="1"/>
  <c r="AK365" i="1"/>
  <c r="AK629" i="1"/>
  <c r="AK423" i="1"/>
  <c r="AK306" i="1"/>
  <c r="AK656" i="1"/>
  <c r="AK740" i="1"/>
  <c r="AK383" i="1"/>
  <c r="AK294" i="1"/>
  <c r="AK473" i="1"/>
  <c r="AK99" i="1"/>
  <c r="AK447" i="1"/>
  <c r="AK437" i="1"/>
  <c r="AK167" i="1"/>
  <c r="AK102" i="1"/>
  <c r="AK266" i="1"/>
  <c r="AK100" i="1"/>
  <c r="AK762" i="1"/>
  <c r="AK581" i="1"/>
  <c r="AK270" i="1"/>
  <c r="AK584" i="1"/>
  <c r="AK159" i="1"/>
  <c r="AK747" i="1"/>
  <c r="AK258" i="1"/>
  <c r="AK609" i="1"/>
  <c r="AK739" i="1"/>
  <c r="AK770" i="1"/>
  <c r="AK79" i="1"/>
  <c r="AK358" i="1"/>
  <c r="AK489" i="1"/>
  <c r="AK650" i="1"/>
  <c r="AK88" i="1"/>
  <c r="AK262" i="1"/>
  <c r="AK140" i="1"/>
  <c r="AK645" i="1"/>
  <c r="AK151" i="1"/>
  <c r="AK156" i="1"/>
  <c r="AK641" i="1"/>
  <c r="AK528" i="1"/>
  <c r="AK409" i="1"/>
  <c r="AK599" i="1"/>
  <c r="AK507" i="1"/>
  <c r="AK812" i="1"/>
  <c r="AK469" i="1"/>
  <c r="AK138" i="1"/>
  <c r="AK658" i="1"/>
  <c r="AK451" i="1"/>
</calcChain>
</file>

<file path=xl/sharedStrings.xml><?xml version="1.0" encoding="utf-8"?>
<sst xmlns="http://schemas.openxmlformats.org/spreadsheetml/2006/main" count="15297" uniqueCount="1945">
  <si>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</si>
  <si>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</si>
  <si>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</si>
  <si>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</si>
  <si>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</si>
  <si>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</si>
  <si>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</si>
  <si>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</si>
  <si>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</si>
  <si>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</si>
  <si>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</si>
  <si>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</si>
  <si>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</si>
  <si>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</si>
  <si>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</si>
  <si>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</si>
  <si>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</si>
  <si>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</si>
  <si>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</si>
  <si>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</si>
  <si>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</si>
  <si>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</si>
  <si>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</si>
  <si>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</si>
  <si>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</si>
  <si>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</si>
  <si>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</si>
  <si>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</si>
  <si>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</si>
  <si>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</si>
  <si>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</si>
  <si>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</si>
  <si>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</si>
  <si>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</si>
  <si>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</si>
  <si>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</si>
  <si>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</si>
  <si>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</si>
  <si>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</si>
  <si>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</si>
  <si>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</si>
  <si>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</si>
  <si>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</si>
  <si>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</si>
  <si>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</si>
  <si>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</si>
  <si>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</si>
  <si>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</si>
  <si>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</si>
  <si>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</si>
  <si>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</si>
  <si>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</si>
  <si>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</si>
  <si>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</si>
  <si>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5.64874 101.611 388.242 614.573 860.474 1048.15 1212.37 1361.09</t>
  </si>
  <si>
    <t>0.23348 110.059 402.161 600.772 802.768 1002.48 1202.41 1400.22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</si>
  <si>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</si>
  <si>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</si>
  <si>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</si>
  <si>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</si>
  <si>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</si>
  <si>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</si>
  <si>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</si>
  <si>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</si>
  <si>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</si>
  <si>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</si>
  <si>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</si>
  <si>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</si>
  <si>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</si>
  <si>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</si>
  <si>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</si>
  <si>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</si>
  <si>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</si>
  <si>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</si>
  <si>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</si>
  <si>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</si>
  <si>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</si>
  <si>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</si>
  <si>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</si>
  <si>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</si>
  <si>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</si>
  <si>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</si>
  <si>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</si>
  <si>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</si>
  <si>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</si>
  <si>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</si>
  <si>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</si>
  <si>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</si>
  <si>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</si>
  <si>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</si>
  <si>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</si>
  <si>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</si>
  <si>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</si>
  <si>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</si>
  <si>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</si>
  <si>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</si>
  <si>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</si>
  <si>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</si>
  <si>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</si>
  <si>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</si>
  <si>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</si>
  <si>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</si>
  <si>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</si>
  <si>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</si>
  <si>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</si>
  <si>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</si>
  <si>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</si>
  <si>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</si>
  <si>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</si>
  <si>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</si>
  <si>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</si>
  <si>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</si>
  <si>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</si>
  <si>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</si>
  <si>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</si>
  <si>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</si>
  <si>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</si>
  <si>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</si>
  <si>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</si>
  <si>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</si>
  <si>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</si>
  <si>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</si>
  <si>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</si>
  <si>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</si>
  <si>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</si>
  <si>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</si>
  <si>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</si>
  <si>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</si>
  <si>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</si>
  <si>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</si>
  <si>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</si>
  <si>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</si>
  <si>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</si>
  <si>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</si>
  <si>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</si>
  <si>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</si>
  <si>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</si>
  <si>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</si>
  <si>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</si>
  <si>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</si>
  <si>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</si>
  <si>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</si>
  <si>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</si>
  <si>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</si>
  <si>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</si>
  <si>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</si>
  <si>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</si>
  <si>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</si>
  <si>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</si>
  <si>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</si>
  <si>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</si>
  <si>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</si>
  <si>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</si>
  <si>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</si>
  <si>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</si>
  <si>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</si>
  <si>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</si>
  <si>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</si>
  <si>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</si>
  <si>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</si>
  <si>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</si>
  <si>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</si>
  <si>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</si>
  <si>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</si>
  <si>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</si>
  <si>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</si>
  <si>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</si>
  <si>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</si>
  <si>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</si>
  <si>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</si>
  <si>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</si>
  <si>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</si>
  <si>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</si>
  <si>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</si>
  <si>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</si>
  <si>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</si>
  <si>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</si>
  <si>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</si>
  <si>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</si>
  <si>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</si>
  <si>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</si>
  <si>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</si>
  <si>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</si>
  <si>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</si>
  <si>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</si>
  <si>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</si>
  <si>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</si>
  <si>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</si>
  <si>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</si>
  <si>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</si>
  <si>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</si>
  <si>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</si>
  <si>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</si>
  <si>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</si>
  <si>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</si>
  <si>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</si>
  <si>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</si>
  <si>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</si>
  <si>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</si>
  <si>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</si>
  <si>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</si>
  <si>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</si>
  <si>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</si>
  <si>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</si>
  <si>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</si>
  <si>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</si>
  <si>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</si>
  <si>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</si>
  <si>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</si>
  <si>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</si>
  <si>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</si>
  <si>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</si>
  <si>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</si>
  <si>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</si>
  <si>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</si>
  <si>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</si>
  <si>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</si>
  <si>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</si>
  <si>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</si>
  <si>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</si>
  <si>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</si>
  <si>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</si>
  <si>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</si>
  <si>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</si>
  <si>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</si>
  <si>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</si>
  <si>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</si>
  <si>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</si>
  <si>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</si>
  <si>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</si>
  <si>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</si>
  <si>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</si>
  <si>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</si>
  <si>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</si>
  <si>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</si>
  <si>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</si>
  <si>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</si>
  <si>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</si>
  <si>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</si>
  <si>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</si>
  <si>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</si>
  <si>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</si>
  <si>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</si>
  <si>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</si>
  <si>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</si>
  <si>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</si>
  <si>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</si>
  <si>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</si>
  <si>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</si>
  <si>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</si>
  <si>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</si>
  <si>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</si>
  <si>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</si>
  <si>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</si>
  <si>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</si>
  <si>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</si>
  <si>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</si>
  <si>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</si>
  <si>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</si>
  <si>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</si>
  <si>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</si>
  <si>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</si>
  <si>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</si>
  <si>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</si>
  <si>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</si>
  <si>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</si>
  <si>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</si>
  <si>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</si>
  <si>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</si>
  <si>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</si>
  <si>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</si>
  <si>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</si>
  <si>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</si>
  <si>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</si>
  <si>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</si>
  <si>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</si>
  <si>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</si>
  <si>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</si>
  <si>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</si>
  <si>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</si>
  <si>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</si>
  <si>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</si>
  <si>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</si>
  <si>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</si>
  <si>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</si>
  <si>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</si>
  <si>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</si>
  <si>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</si>
  <si>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</si>
  <si>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</si>
  <si>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</si>
  <si>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</si>
  <si>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</si>
  <si>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</si>
  <si>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</si>
  <si>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</si>
  <si>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</si>
  <si>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</si>
  <si>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</si>
  <si>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</si>
  <si>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</si>
  <si>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</si>
  <si>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</si>
  <si>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</si>
  <si>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</si>
  <si>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</si>
  <si>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</si>
  <si>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</si>
  <si>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</si>
  <si>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</si>
  <si>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</si>
  <si>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</si>
  <si>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</si>
  <si>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</si>
  <si>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</si>
  <si>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</si>
  <si>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</si>
  <si>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</si>
  <si>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</si>
  <si>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</si>
  <si>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</si>
  <si>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</si>
  <si>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</si>
  <si>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</si>
  <si>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</si>
  <si>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</si>
  <si>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</si>
  <si>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</si>
  <si>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</si>
  <si>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</si>
  <si>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</si>
  <si>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</si>
  <si>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</si>
  <si>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</si>
  <si>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</si>
  <si>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</si>
  <si>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</si>
  <si>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</si>
  <si>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</si>
  <si>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</si>
  <si>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</si>
  <si>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</si>
  <si>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</si>
  <si>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</si>
  <si>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</si>
  <si>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</si>
  <si>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</si>
  <si>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20220811 10:59:55</t>
  </si>
  <si>
    <t>10:59:55</t>
  </si>
  <si>
    <t>Charlie</t>
  </si>
  <si>
    <t>walkup_tower</t>
  </si>
  <si>
    <t>tbd</t>
  </si>
  <si>
    <t>tree9</t>
  </si>
  <si>
    <t>1</t>
  </si>
  <si>
    <t>Before_DAT</t>
  </si>
  <si>
    <t>0: Broadleaf</t>
  </si>
  <si>
    <t>11:00:21</t>
  </si>
  <si>
    <t>6/6</t>
  </si>
  <si>
    <t>00000000</t>
  </si>
  <si>
    <t>iiiiiiii</t>
  </si>
  <si>
    <t>off</t>
  </si>
  <si>
    <t>OK</t>
  </si>
  <si>
    <t>20220811 11:04:47</t>
  </si>
  <si>
    <t>11:04:47</t>
  </si>
  <si>
    <t>5/6</t>
  </si>
  <si>
    <t>20220811 11:04:48</t>
  </si>
  <si>
    <t>11:04:48</t>
  </si>
  <si>
    <t>20220811 11:04:49</t>
  </si>
  <si>
    <t>11:04:49</t>
  </si>
  <si>
    <t>20220811 11:04:50</t>
  </si>
  <si>
    <t>11:04:50</t>
  </si>
  <si>
    <t>20220811 11:04:51</t>
  </si>
  <si>
    <t>11:04:51</t>
  </si>
  <si>
    <t>20220811 11:04:52</t>
  </si>
  <si>
    <t>11:04:52</t>
  </si>
  <si>
    <t>3/6</t>
  </si>
  <si>
    <t>20220811 11:04:53</t>
  </si>
  <si>
    <t>11:04:53</t>
  </si>
  <si>
    <t>20220811 11:04:54</t>
  </si>
  <si>
    <t>11:04:54</t>
  </si>
  <si>
    <t>20220811 11:04:55</t>
  </si>
  <si>
    <t>11:04:55</t>
  </si>
  <si>
    <t>20220811 11:04:56</t>
  </si>
  <si>
    <t>11:04:56</t>
  </si>
  <si>
    <t>2/6</t>
  </si>
  <si>
    <t>20220811 11:04:57</t>
  </si>
  <si>
    <t>11:04:57</t>
  </si>
  <si>
    <t>1/6</t>
  </si>
  <si>
    <t>20220811 11:04:58</t>
  </si>
  <si>
    <t>11:04:58</t>
  </si>
  <si>
    <t>20220811 11:04:59</t>
  </si>
  <si>
    <t>11:04:59</t>
  </si>
  <si>
    <t>20220811 11:05:00</t>
  </si>
  <si>
    <t>11:05:00</t>
  </si>
  <si>
    <t>20220811 11:05:01</t>
  </si>
  <si>
    <t>11:05:01</t>
  </si>
  <si>
    <t>20220811 11:05:02</t>
  </si>
  <si>
    <t>11:05:02</t>
  </si>
  <si>
    <t>20220811 11:05:03</t>
  </si>
  <si>
    <t>11:05:03</t>
  </si>
  <si>
    <t>20220811 11:05:04</t>
  </si>
  <si>
    <t>11:05:04</t>
  </si>
  <si>
    <t>20220811 11:05:05</t>
  </si>
  <si>
    <t>11:05:05</t>
  </si>
  <si>
    <t>20220811 11:05:06</t>
  </si>
  <si>
    <t>11:05:06</t>
  </si>
  <si>
    <t>20220811 11:05:07</t>
  </si>
  <si>
    <t>11:05:07</t>
  </si>
  <si>
    <t>20220811 11:05:08</t>
  </si>
  <si>
    <t>11:05:08</t>
  </si>
  <si>
    <t>20220811 11:05:09</t>
  </si>
  <si>
    <t>11:05:09</t>
  </si>
  <si>
    <t>20220811 11:05:10</t>
  </si>
  <si>
    <t>11:05:10</t>
  </si>
  <si>
    <t>20220811 11:05:11</t>
  </si>
  <si>
    <t>11:05:11</t>
  </si>
  <si>
    <t>20220811 11:05:12</t>
  </si>
  <si>
    <t>11:05:12</t>
  </si>
  <si>
    <t>20220811 11:05:13</t>
  </si>
  <si>
    <t>11:05:13</t>
  </si>
  <si>
    <t>20220811 11:05:14</t>
  </si>
  <si>
    <t>11:05:14</t>
  </si>
  <si>
    <t>20220811 11:05:15</t>
  </si>
  <si>
    <t>11:05:15</t>
  </si>
  <si>
    <t>20220811 11:05:16</t>
  </si>
  <si>
    <t>11:05:16</t>
  </si>
  <si>
    <t>20220811 11:05:17</t>
  </si>
  <si>
    <t>11:05:17</t>
  </si>
  <si>
    <t>20220811 11:05:18</t>
  </si>
  <si>
    <t>11:05:18</t>
  </si>
  <si>
    <t>20220811 11:05:19</t>
  </si>
  <si>
    <t>11:05:19</t>
  </si>
  <si>
    <t>20220811 11:05:20</t>
  </si>
  <si>
    <t>11:05:20</t>
  </si>
  <si>
    <t>20220811 11:05:21</t>
  </si>
  <si>
    <t>11:05:21</t>
  </si>
  <si>
    <t>20220811 11:05:22</t>
  </si>
  <si>
    <t>11:05:22</t>
  </si>
  <si>
    <t>20220811 11:05:23</t>
  </si>
  <si>
    <t>11:05:23</t>
  </si>
  <si>
    <t>20220811 11:05:24</t>
  </si>
  <si>
    <t>11:05:24</t>
  </si>
  <si>
    <t>20220811 11:05:25</t>
  </si>
  <si>
    <t>11:05:25</t>
  </si>
  <si>
    <t>20220811 11:05:26</t>
  </si>
  <si>
    <t>11:05:26</t>
  </si>
  <si>
    <t>20220811 11:05:27</t>
  </si>
  <si>
    <t>11:05:27</t>
  </si>
  <si>
    <t>20220811 11:05:28</t>
  </si>
  <si>
    <t>11:05:28</t>
  </si>
  <si>
    <t>20220811 11:05:29</t>
  </si>
  <si>
    <t>11:05:29</t>
  </si>
  <si>
    <t>20220811 11:05:30</t>
  </si>
  <si>
    <t>11:05:30</t>
  </si>
  <si>
    <t>20220811 11:05:31</t>
  </si>
  <si>
    <t>11:05:31</t>
  </si>
  <si>
    <t>20220811 11:05:32</t>
  </si>
  <si>
    <t>11:05:32</t>
  </si>
  <si>
    <t>20220811 11:05:33</t>
  </si>
  <si>
    <t>11:05:33</t>
  </si>
  <si>
    <t>20220811 11:05:34</t>
  </si>
  <si>
    <t>11:05:34</t>
  </si>
  <si>
    <t>20220811 11:05:35</t>
  </si>
  <si>
    <t>11:05:35</t>
  </si>
  <si>
    <t>20220811 11:05:36</t>
  </si>
  <si>
    <t>11:05:36</t>
  </si>
  <si>
    <t>20220811 11:05:37</t>
  </si>
  <si>
    <t>11:05:37</t>
  </si>
  <si>
    <t>20220811 11:05:38</t>
  </si>
  <si>
    <t>11:05:38</t>
  </si>
  <si>
    <t>20220811 11:05:39</t>
  </si>
  <si>
    <t>11:05:39</t>
  </si>
  <si>
    <t>20220811 11:05:40</t>
  </si>
  <si>
    <t>11:05:40</t>
  </si>
  <si>
    <t>20220811 11:05:41</t>
  </si>
  <si>
    <t>11:05:41</t>
  </si>
  <si>
    <t>20220811 11:05:42</t>
  </si>
  <si>
    <t>11:05:42</t>
  </si>
  <si>
    <t>20220811 11:05:43</t>
  </si>
  <si>
    <t>11:05:43</t>
  </si>
  <si>
    <t>20220811 11:05:44</t>
  </si>
  <si>
    <t>11:05:44</t>
  </si>
  <si>
    <t>20220811 11:05:45</t>
  </si>
  <si>
    <t>11:05:45</t>
  </si>
  <si>
    <t>20220811 11:05:46</t>
  </si>
  <si>
    <t>11:05:46</t>
  </si>
  <si>
    <t>20220811 11:05:47</t>
  </si>
  <si>
    <t>11:05:47</t>
  </si>
  <si>
    <t>20220811 11:05:48</t>
  </si>
  <si>
    <t>11:05:48</t>
  </si>
  <si>
    <t>20220811 11:05:49</t>
  </si>
  <si>
    <t>11:05:49</t>
  </si>
  <si>
    <t>20220811 11:05:50</t>
  </si>
  <si>
    <t>11:05:50</t>
  </si>
  <si>
    <t>20220811 11:05:51</t>
  </si>
  <si>
    <t>11:05:51</t>
  </si>
  <si>
    <t>20220811 11:05:52</t>
  </si>
  <si>
    <t>11:05:52</t>
  </si>
  <si>
    <t>20220811 11:05:53</t>
  </si>
  <si>
    <t>11:05:53</t>
  </si>
  <si>
    <t>20220811 11:05:54</t>
  </si>
  <si>
    <t>11:05:54</t>
  </si>
  <si>
    <t>20220811 11:05:55</t>
  </si>
  <si>
    <t>11:05:55</t>
  </si>
  <si>
    <t>20220811 11:05:56</t>
  </si>
  <si>
    <t>11:05:56</t>
  </si>
  <si>
    <t>20220811 11:05:57</t>
  </si>
  <si>
    <t>11:05:57</t>
  </si>
  <si>
    <t>20220811 11:05:58</t>
  </si>
  <si>
    <t>11:05:58</t>
  </si>
  <si>
    <t>20220811 11:05:59</t>
  </si>
  <si>
    <t>11:05:59</t>
  </si>
  <si>
    <t>20220811 11:06:00</t>
  </si>
  <si>
    <t>11:06:00</t>
  </si>
  <si>
    <t>20220811 11:06:01</t>
  </si>
  <si>
    <t>11:06:01</t>
  </si>
  <si>
    <t>20220811 11:06:02</t>
  </si>
  <si>
    <t>11:06:02</t>
  </si>
  <si>
    <t>20220811 11:06:03</t>
  </si>
  <si>
    <t>11:06:03</t>
  </si>
  <si>
    <t>20220811 11:06:04</t>
  </si>
  <si>
    <t>11:06:04</t>
  </si>
  <si>
    <t>20220811 11:06:05</t>
  </si>
  <si>
    <t>11:06:05</t>
  </si>
  <si>
    <t>20220811 11:06:06</t>
  </si>
  <si>
    <t>11:06:06</t>
  </si>
  <si>
    <t>20220811 11:06:07</t>
  </si>
  <si>
    <t>11:06:07</t>
  </si>
  <si>
    <t>20220811 11:06:08</t>
  </si>
  <si>
    <t>11:06:08</t>
  </si>
  <si>
    <t>20220811 11:06:09</t>
  </si>
  <si>
    <t>11:06:09</t>
  </si>
  <si>
    <t>20220811 11:06:10</t>
  </si>
  <si>
    <t>11:06:10</t>
  </si>
  <si>
    <t>20220811 11:06:11</t>
  </si>
  <si>
    <t>11:06:11</t>
  </si>
  <si>
    <t>20220811 11:06:12</t>
  </si>
  <si>
    <t>11:06:12</t>
  </si>
  <si>
    <t>20220811 11:06:13</t>
  </si>
  <si>
    <t>11:06:13</t>
  </si>
  <si>
    <t>20220811 11:06:14</t>
  </si>
  <si>
    <t>11:06:14</t>
  </si>
  <si>
    <t>20220811 11:06:15</t>
  </si>
  <si>
    <t>11:06:15</t>
  </si>
  <si>
    <t>20220811 11:06:16</t>
  </si>
  <si>
    <t>11:06:16</t>
  </si>
  <si>
    <t>20220811 11:06:17</t>
  </si>
  <si>
    <t>11:06:17</t>
  </si>
  <si>
    <t>20220811 11:06:18</t>
  </si>
  <si>
    <t>11:06:18</t>
  </si>
  <si>
    <t>20220811 11:06:19</t>
  </si>
  <si>
    <t>11:06:19</t>
  </si>
  <si>
    <t>20220811 11:06:20</t>
  </si>
  <si>
    <t>11:06:20</t>
  </si>
  <si>
    <t>20220811 11:06:21</t>
  </si>
  <si>
    <t>11:06:21</t>
  </si>
  <si>
    <t>20220811 11:06:22</t>
  </si>
  <si>
    <t>11:06:22</t>
  </si>
  <si>
    <t>20220811 11:06:23</t>
  </si>
  <si>
    <t>11:06:23</t>
  </si>
  <si>
    <t>20220811 11:06:24</t>
  </si>
  <si>
    <t>11:06:24</t>
  </si>
  <si>
    <t>20220811 11:06:25</t>
  </si>
  <si>
    <t>11:06:25</t>
  </si>
  <si>
    <t>20220811 11:06:26</t>
  </si>
  <si>
    <t>11:06:26</t>
  </si>
  <si>
    <t>20220811 11:06:27</t>
  </si>
  <si>
    <t>11:06:27</t>
  </si>
  <si>
    <t>20220811 11:06:28</t>
  </si>
  <si>
    <t>11:06:28</t>
  </si>
  <si>
    <t>20220811 11:06:29</t>
  </si>
  <si>
    <t>11:06:29</t>
  </si>
  <si>
    <t>20220811 11:06:30</t>
  </si>
  <si>
    <t>11:06:30</t>
  </si>
  <si>
    <t>20220811 11:06:31</t>
  </si>
  <si>
    <t>11:06:31</t>
  </si>
  <si>
    <t>20220811 11:06:32</t>
  </si>
  <si>
    <t>11:06:32</t>
  </si>
  <si>
    <t>20220811 11:06:33</t>
  </si>
  <si>
    <t>11:06:33</t>
  </si>
  <si>
    <t>20220811 11:06:34</t>
  </si>
  <si>
    <t>11:06:34</t>
  </si>
  <si>
    <t>20220811 11:06:35</t>
  </si>
  <si>
    <t>11:06:35</t>
  </si>
  <si>
    <t>20220811 11:06:36</t>
  </si>
  <si>
    <t>11:06:36</t>
  </si>
  <si>
    <t>20220811 11:06:37</t>
  </si>
  <si>
    <t>11:06:37</t>
  </si>
  <si>
    <t>20220811 11:06:38</t>
  </si>
  <si>
    <t>11:06:38</t>
  </si>
  <si>
    <t>20220811 11:06:39</t>
  </si>
  <si>
    <t>11:06:39</t>
  </si>
  <si>
    <t>20220811 11:06:40</t>
  </si>
  <si>
    <t>11:06:40</t>
  </si>
  <si>
    <t>20220811 11:06:41</t>
  </si>
  <si>
    <t>11:06:41</t>
  </si>
  <si>
    <t>20220811 11:06:42</t>
  </si>
  <si>
    <t>11:06:42</t>
  </si>
  <si>
    <t>20220811 11:06:43</t>
  </si>
  <si>
    <t>11:06:43</t>
  </si>
  <si>
    <t>20220811 11:06:44</t>
  </si>
  <si>
    <t>11:06:44</t>
  </si>
  <si>
    <t>20220811 11:06:45</t>
  </si>
  <si>
    <t>11:06:45</t>
  </si>
  <si>
    <t>20220811 11:06:46</t>
  </si>
  <si>
    <t>11:06:46</t>
  </si>
  <si>
    <t>20220811 11:06:47</t>
  </si>
  <si>
    <t>11:06:47</t>
  </si>
  <si>
    <t>20220811 11:06:48</t>
  </si>
  <si>
    <t>11:06:48</t>
  </si>
  <si>
    <t>20220811 11:06:49</t>
  </si>
  <si>
    <t>11:06:49</t>
  </si>
  <si>
    <t>20220811 11:06:50</t>
  </si>
  <si>
    <t>11:06:50</t>
  </si>
  <si>
    <t>20220811 11:06:51</t>
  </si>
  <si>
    <t>11:06:51</t>
  </si>
  <si>
    <t>20220811 11:06:52</t>
  </si>
  <si>
    <t>11:06:52</t>
  </si>
  <si>
    <t>20220811 11:06:53</t>
  </si>
  <si>
    <t>11:06:53</t>
  </si>
  <si>
    <t>20220811 11:06:54</t>
  </si>
  <si>
    <t>11:06:54</t>
  </si>
  <si>
    <t>20220811 11:06:55</t>
  </si>
  <si>
    <t>11:06:55</t>
  </si>
  <si>
    <t>20220811 11:06:56</t>
  </si>
  <si>
    <t>11:06:56</t>
  </si>
  <si>
    <t>20220811 11:06:57</t>
  </si>
  <si>
    <t>11:06:57</t>
  </si>
  <si>
    <t>20220811 11:06:58</t>
  </si>
  <si>
    <t>11:06:58</t>
  </si>
  <si>
    <t>20220811 11:06:59</t>
  </si>
  <si>
    <t>11:06:59</t>
  </si>
  <si>
    <t>20220811 11:07:00</t>
  </si>
  <si>
    <t>11:07:00</t>
  </si>
  <si>
    <t>20220811 11:07:01</t>
  </si>
  <si>
    <t>11:07:01</t>
  </si>
  <si>
    <t>20220811 11:07:02</t>
  </si>
  <si>
    <t>11:07:02</t>
  </si>
  <si>
    <t>20220811 11:07:03</t>
  </si>
  <si>
    <t>11:07:03</t>
  </si>
  <si>
    <t>20220811 11:07:04</t>
  </si>
  <si>
    <t>11:07:04</t>
  </si>
  <si>
    <t>20220811 11:07:06</t>
  </si>
  <si>
    <t>11:07:06</t>
  </si>
  <si>
    <t>20220811 11:07:08</t>
  </si>
  <si>
    <t>11:07:08</t>
  </si>
  <si>
    <t>20220811 11:07:10</t>
  </si>
  <si>
    <t>11:07:10</t>
  </si>
  <si>
    <t>20220811 11:07:12</t>
  </si>
  <si>
    <t>11:07:12</t>
  </si>
  <si>
    <t>20220811 11:07:14</t>
  </si>
  <si>
    <t>11:07:14</t>
  </si>
  <si>
    <t>20220811 11:07:15</t>
  </si>
  <si>
    <t>11:07:15</t>
  </si>
  <si>
    <t>20220811 11:07:16</t>
  </si>
  <si>
    <t>11:07:16</t>
  </si>
  <si>
    <t>20220811 11:07:17</t>
  </si>
  <si>
    <t>11:07:17</t>
  </si>
  <si>
    <t>20220811 11:07:18</t>
  </si>
  <si>
    <t>11:07:18</t>
  </si>
  <si>
    <t>20220811 11:07:19</t>
  </si>
  <si>
    <t>11:07:19</t>
  </si>
  <si>
    <t>20220811 11:07:20</t>
  </si>
  <si>
    <t>11:07:20</t>
  </si>
  <si>
    <t>20220811 11:07:21</t>
  </si>
  <si>
    <t>11:07:21</t>
  </si>
  <si>
    <t>20220811 11:07:22</t>
  </si>
  <si>
    <t>11:07:22</t>
  </si>
  <si>
    <t>20220811 11:07:23</t>
  </si>
  <si>
    <t>11:07:23</t>
  </si>
  <si>
    <t>20220811 11:07:24</t>
  </si>
  <si>
    <t>11:07:24</t>
  </si>
  <si>
    <t>20220811 11:07:26</t>
  </si>
  <si>
    <t>11:07:26</t>
  </si>
  <si>
    <t>20220811 11:07:28</t>
  </si>
  <si>
    <t>11:07:28</t>
  </si>
  <si>
    <t>20220811 11:07:30</t>
  </si>
  <si>
    <t>11:07:30</t>
  </si>
  <si>
    <t>4/6</t>
  </si>
  <si>
    <t>20220811 11:07:32</t>
  </si>
  <si>
    <t>11:07:32</t>
  </si>
  <si>
    <t>20220811 11:07:34</t>
  </si>
  <si>
    <t>11:07:34</t>
  </si>
  <si>
    <t>20220811 11:07:36</t>
  </si>
  <si>
    <t>11:07:36</t>
  </si>
  <si>
    <t>20220811 11:07:38</t>
  </si>
  <si>
    <t>11:07:38</t>
  </si>
  <si>
    <t>20220811 11:07:40</t>
  </si>
  <si>
    <t>11:07:40</t>
  </si>
  <si>
    <t>20220811 11:07:42</t>
  </si>
  <si>
    <t>11:07:42</t>
  </si>
  <si>
    <t>20220811 11:07:44</t>
  </si>
  <si>
    <t>11:07:44</t>
  </si>
  <si>
    <t>20220811 11:07:45</t>
  </si>
  <si>
    <t>11:07:45</t>
  </si>
  <si>
    <t>20220811 11:07:46</t>
  </si>
  <si>
    <t>11:07:46</t>
  </si>
  <si>
    <t>20220811 11:07:47</t>
  </si>
  <si>
    <t>11:07:47</t>
  </si>
  <si>
    <t>20220811 11:07:48</t>
  </si>
  <si>
    <t>11:07:48</t>
  </si>
  <si>
    <t>20220811 11:07:49</t>
  </si>
  <si>
    <t>11:07:49</t>
  </si>
  <si>
    <t>20220811 11:07:50</t>
  </si>
  <si>
    <t>11:07:50</t>
  </si>
  <si>
    <t>20220811 11:07:51</t>
  </si>
  <si>
    <t>11:07:51</t>
  </si>
  <si>
    <t>20220811 11:07:52</t>
  </si>
  <si>
    <t>11:07:52</t>
  </si>
  <si>
    <t>20220811 11:07:53</t>
  </si>
  <si>
    <t>11:07:53</t>
  </si>
  <si>
    <t>20220811 11:07:54</t>
  </si>
  <si>
    <t>11:07:54</t>
  </si>
  <si>
    <t>20220811 11:07:55</t>
  </si>
  <si>
    <t>11:07:55</t>
  </si>
  <si>
    <t>20220811 11:07:56</t>
  </si>
  <si>
    <t>11:07:56</t>
  </si>
  <si>
    <t>20220811 11:07:57</t>
  </si>
  <si>
    <t>11:07:57</t>
  </si>
  <si>
    <t>20220811 11:07:58</t>
  </si>
  <si>
    <t>11:07:58</t>
  </si>
  <si>
    <t>20220811 11:07:59</t>
  </si>
  <si>
    <t>11:07:59</t>
  </si>
  <si>
    <t>20220811 11:08:00</t>
  </si>
  <si>
    <t>11:08:00</t>
  </si>
  <si>
    <t>20220811 11:08:01</t>
  </si>
  <si>
    <t>11:08:01</t>
  </si>
  <si>
    <t>20220811 11:08:02</t>
  </si>
  <si>
    <t>11:08:02</t>
  </si>
  <si>
    <t>20220811 11:08:03</t>
  </si>
  <si>
    <t>11:08:03</t>
  </si>
  <si>
    <t>20220811 11:08:04</t>
  </si>
  <si>
    <t>11:08:04</t>
  </si>
  <si>
    <t>20220811 11:08:05</t>
  </si>
  <si>
    <t>11:08:05</t>
  </si>
  <si>
    <t>20220811 11:08:06</t>
  </si>
  <si>
    <t>11:08:06</t>
  </si>
  <si>
    <t>20220811 11:08:07</t>
  </si>
  <si>
    <t>11:08:07</t>
  </si>
  <si>
    <t>20220811 11:08:08</t>
  </si>
  <si>
    <t>11:08:08</t>
  </si>
  <si>
    <t>20220811 11:08:09</t>
  </si>
  <si>
    <t>11:08:09</t>
  </si>
  <si>
    <t>20220811 11:08:10</t>
  </si>
  <si>
    <t>11:08:10</t>
  </si>
  <si>
    <t>20220811 11:08:11</t>
  </si>
  <si>
    <t>11:08:11</t>
  </si>
  <si>
    <t>20220811 11:08:12</t>
  </si>
  <si>
    <t>11:08:12</t>
  </si>
  <si>
    <t>20220811 11:08:13</t>
  </si>
  <si>
    <t>11:08:13</t>
  </si>
  <si>
    <t>20220811 11:08:14</t>
  </si>
  <si>
    <t>11:08:14</t>
  </si>
  <si>
    <t>20220811 11:08:15</t>
  </si>
  <si>
    <t>11:08:15</t>
  </si>
  <si>
    <t>20220811 11:08:16</t>
  </si>
  <si>
    <t>11:08:16</t>
  </si>
  <si>
    <t>20220811 11:08:17</t>
  </si>
  <si>
    <t>11:08:17</t>
  </si>
  <si>
    <t>20220811 11:08:18</t>
  </si>
  <si>
    <t>11:08:18</t>
  </si>
  <si>
    <t>20220811 11:08:19</t>
  </si>
  <si>
    <t>11:08:19</t>
  </si>
  <si>
    <t>20220811 11:08:20</t>
  </si>
  <si>
    <t>11:08:20</t>
  </si>
  <si>
    <t>20220811 11:08:21</t>
  </si>
  <si>
    <t>11:08:21</t>
  </si>
  <si>
    <t>20220811 11:08:22</t>
  </si>
  <si>
    <t>11:08:22</t>
  </si>
  <si>
    <t>20220811 11:08:23</t>
  </si>
  <si>
    <t>11:08:23</t>
  </si>
  <si>
    <t>20220811 11:08:24</t>
  </si>
  <si>
    <t>11:08:24</t>
  </si>
  <si>
    <t>20220811 11:08:25</t>
  </si>
  <si>
    <t>11:08:25</t>
  </si>
  <si>
    <t>20220811 11:08:26</t>
  </si>
  <si>
    <t>11:08:26</t>
  </si>
  <si>
    <t>20220811 11:08:27</t>
  </si>
  <si>
    <t>11:08:27</t>
  </si>
  <si>
    <t>20220811 11:08:28</t>
  </si>
  <si>
    <t>11:08:28</t>
  </si>
  <si>
    <t>20220811 11:08:29</t>
  </si>
  <si>
    <t>11:08:29</t>
  </si>
  <si>
    <t>20220811 11:08:30</t>
  </si>
  <si>
    <t>11:08:30</t>
  </si>
  <si>
    <t>20220811 11:08:31</t>
  </si>
  <si>
    <t>11:08:31</t>
  </si>
  <si>
    <t>20220811 11:08:32</t>
  </si>
  <si>
    <t>11:08:32</t>
  </si>
  <si>
    <t>20220811 11:08:33</t>
  </si>
  <si>
    <t>11:08:33</t>
  </si>
  <si>
    <t>20220811 11:08:34</t>
  </si>
  <si>
    <t>11:08:34</t>
  </si>
  <si>
    <t>20220811 11:08:35</t>
  </si>
  <si>
    <t>11:08:35</t>
  </si>
  <si>
    <t>20220811 11:08:36</t>
  </si>
  <si>
    <t>11:08:36</t>
  </si>
  <si>
    <t>20220811 11:08:37</t>
  </si>
  <si>
    <t>11:08:37</t>
  </si>
  <si>
    <t>20220811 11:08:38</t>
  </si>
  <si>
    <t>11:08:38</t>
  </si>
  <si>
    <t>20220811 11:08:39</t>
  </si>
  <si>
    <t>11:08:39</t>
  </si>
  <si>
    <t>20220811 11:08:40</t>
  </si>
  <si>
    <t>11:08:40</t>
  </si>
  <si>
    <t>20220811 11:08:41</t>
  </si>
  <si>
    <t>11:08:41</t>
  </si>
  <si>
    <t>20220811 11:08:42</t>
  </si>
  <si>
    <t>11:08:42</t>
  </si>
  <si>
    <t>20220811 11:08:43</t>
  </si>
  <si>
    <t>11:08:43</t>
  </si>
  <si>
    <t>20220811 11:08:44</t>
  </si>
  <si>
    <t>11:08:44</t>
  </si>
  <si>
    <t>20220811 11:08:45</t>
  </si>
  <si>
    <t>11:08:45</t>
  </si>
  <si>
    <t>20220811 11:08:46</t>
  </si>
  <si>
    <t>11:08:46</t>
  </si>
  <si>
    <t>20220811 11:08:47</t>
  </si>
  <si>
    <t>11:08:47</t>
  </si>
  <si>
    <t>20220811 11:08:48</t>
  </si>
  <si>
    <t>11:08:48</t>
  </si>
  <si>
    <t>20220811 11:08:49</t>
  </si>
  <si>
    <t>11:08:49</t>
  </si>
  <si>
    <t>20220811 11:08:50</t>
  </si>
  <si>
    <t>11:08:50</t>
  </si>
  <si>
    <t>20220811 11:08:51</t>
  </si>
  <si>
    <t>11:08:51</t>
  </si>
  <si>
    <t>20220811 11:08:52</t>
  </si>
  <si>
    <t>11:08:52</t>
  </si>
  <si>
    <t>20220811 11:08:53</t>
  </si>
  <si>
    <t>11:08:53</t>
  </si>
  <si>
    <t>20220811 11:08:54</t>
  </si>
  <si>
    <t>11:08:54</t>
  </si>
  <si>
    <t>20220811 11:08:55</t>
  </si>
  <si>
    <t>11:08:55</t>
  </si>
  <si>
    <t>20220811 11:08:56</t>
  </si>
  <si>
    <t>11:08:56</t>
  </si>
  <si>
    <t>20220811 11:08:57</t>
  </si>
  <si>
    <t>11:08:57</t>
  </si>
  <si>
    <t>20220811 11:08:58</t>
  </si>
  <si>
    <t>11:08:58</t>
  </si>
  <si>
    <t>20220811 11:08:59</t>
  </si>
  <si>
    <t>11:08:59</t>
  </si>
  <si>
    <t>20220811 11:09:00</t>
  </si>
  <si>
    <t>11:09:00</t>
  </si>
  <si>
    <t>20220811 11:09:01</t>
  </si>
  <si>
    <t>11:09:01</t>
  </si>
  <si>
    <t>20220811 11:09:02</t>
  </si>
  <si>
    <t>11:09:02</t>
  </si>
  <si>
    <t>20220811 11:09:03</t>
  </si>
  <si>
    <t>11:09:03</t>
  </si>
  <si>
    <t>20220811 11:09:04</t>
  </si>
  <si>
    <t>11:09:04</t>
  </si>
  <si>
    <t>20220811 11:09:05</t>
  </si>
  <si>
    <t>11:09:05</t>
  </si>
  <si>
    <t>20220811 11:09:06</t>
  </si>
  <si>
    <t>11:09:06</t>
  </si>
  <si>
    <t>20220811 11:09:07</t>
  </si>
  <si>
    <t>11:09:07</t>
  </si>
  <si>
    <t>20220811 11:09:08</t>
  </si>
  <si>
    <t>11:09:08</t>
  </si>
  <si>
    <t>20220811 11:09:09</t>
  </si>
  <si>
    <t>11:09:09</t>
  </si>
  <si>
    <t>20220811 11:09:10</t>
  </si>
  <si>
    <t>11:09:10</t>
  </si>
  <si>
    <t>20220811 11:09:11</t>
  </si>
  <si>
    <t>11:09:11</t>
  </si>
  <si>
    <t>20220811 11:09:12</t>
  </si>
  <si>
    <t>11:09:12</t>
  </si>
  <si>
    <t>20220811 11:09:13</t>
  </si>
  <si>
    <t>11:09:13</t>
  </si>
  <si>
    <t>20220811 11:09:14</t>
  </si>
  <si>
    <t>11:09:14</t>
  </si>
  <si>
    <t>20220811 11:09:15</t>
  </si>
  <si>
    <t>11:09:15</t>
  </si>
  <si>
    <t>20220811 11:09:16</t>
  </si>
  <si>
    <t>11:09:16</t>
  </si>
  <si>
    <t>20220811 11:09:17</t>
  </si>
  <si>
    <t>11:09:17</t>
  </si>
  <si>
    <t>20220811 11:09:18</t>
  </si>
  <si>
    <t>11:09:18</t>
  </si>
  <si>
    <t>20220811 11:09:19</t>
  </si>
  <si>
    <t>11:09:19</t>
  </si>
  <si>
    <t>20220811 11:09:20</t>
  </si>
  <si>
    <t>11:09:20</t>
  </si>
  <si>
    <t>20220811 11:09:21</t>
  </si>
  <si>
    <t>11:09:21</t>
  </si>
  <si>
    <t>20220811 11:09:22</t>
  </si>
  <si>
    <t>11:09:22</t>
  </si>
  <si>
    <t>20220811 11:09:23</t>
  </si>
  <si>
    <t>11:09:23</t>
  </si>
  <si>
    <t>20220811 11:09:24</t>
  </si>
  <si>
    <t>11:09:24</t>
  </si>
  <si>
    <t>20220811 11:09:25</t>
  </si>
  <si>
    <t>11:09:25</t>
  </si>
  <si>
    <t>20220811 11:09:26</t>
  </si>
  <si>
    <t>11:09:26</t>
  </si>
  <si>
    <t>20220811 11:09:27</t>
  </si>
  <si>
    <t>11:09:27</t>
  </si>
  <si>
    <t>20220811 11:09:28</t>
  </si>
  <si>
    <t>11:09:28</t>
  </si>
  <si>
    <t>20220811 11:09:29</t>
  </si>
  <si>
    <t>11:09:29</t>
  </si>
  <si>
    <t>20220811 11:09:30</t>
  </si>
  <si>
    <t>11:09:30</t>
  </si>
  <si>
    <t>20220811 11:09:31</t>
  </si>
  <si>
    <t>11:09:31</t>
  </si>
  <si>
    <t>20220811 11:09:32</t>
  </si>
  <si>
    <t>11:09:32</t>
  </si>
  <si>
    <t>20220811 11:09:33</t>
  </si>
  <si>
    <t>11:09:33</t>
  </si>
  <si>
    <t>20220811 11:09:34</t>
  </si>
  <si>
    <t>11:09:34</t>
  </si>
  <si>
    <t>20220811 11:09:35</t>
  </si>
  <si>
    <t>11:09:35</t>
  </si>
  <si>
    <t>20220811 11:09:36</t>
  </si>
  <si>
    <t>11:09:36</t>
  </si>
  <si>
    <t>20220811 11:09:37</t>
  </si>
  <si>
    <t>11:09:37</t>
  </si>
  <si>
    <t>20220811 11:09:38</t>
  </si>
  <si>
    <t>11:09:38</t>
  </si>
  <si>
    <t>20220811 11:09:39</t>
  </si>
  <si>
    <t>11:09:39</t>
  </si>
  <si>
    <t>20220811 11:09:40</t>
  </si>
  <si>
    <t>11:09:40</t>
  </si>
  <si>
    <t>20220811 11:09:41</t>
  </si>
  <si>
    <t>11:09:41</t>
  </si>
  <si>
    <t>20220811 11:09:42</t>
  </si>
  <si>
    <t>11:09:42</t>
  </si>
  <si>
    <t>20220811 11:09:43</t>
  </si>
  <si>
    <t>11:09:43</t>
  </si>
  <si>
    <t>20220811 11:09:44</t>
  </si>
  <si>
    <t>11:09:44</t>
  </si>
  <si>
    <t>20220811 11:09:45</t>
  </si>
  <si>
    <t>11:09:45</t>
  </si>
  <si>
    <t>20220811 11:09:46</t>
  </si>
  <si>
    <t>11:09:46</t>
  </si>
  <si>
    <t>20220811 11:09:47</t>
  </si>
  <si>
    <t>11:09:47</t>
  </si>
  <si>
    <t>20220811 11:09:48</t>
  </si>
  <si>
    <t>11:09:48</t>
  </si>
  <si>
    <t>20220811 11:09:49</t>
  </si>
  <si>
    <t>11:09:49</t>
  </si>
  <si>
    <t>20220811 11:09:50</t>
  </si>
  <si>
    <t>11:09:50</t>
  </si>
  <si>
    <t>20220811 11:09:51</t>
  </si>
  <si>
    <t>11:09:51</t>
  </si>
  <si>
    <t>20220811 11:09:52</t>
  </si>
  <si>
    <t>11:09:52</t>
  </si>
  <si>
    <t>20220811 11:09:53</t>
  </si>
  <si>
    <t>11:09:53</t>
  </si>
  <si>
    <t>20220811 11:09:54</t>
  </si>
  <si>
    <t>11:09:54</t>
  </si>
  <si>
    <t>20220811 11:09:55</t>
  </si>
  <si>
    <t>11:09:55</t>
  </si>
  <si>
    <t>20220811 11:09:57</t>
  </si>
  <si>
    <t>11:09:57</t>
  </si>
  <si>
    <t>20220811 11:09:59</t>
  </si>
  <si>
    <t>11:09:59</t>
  </si>
  <si>
    <t>20220811 11:10:00</t>
  </si>
  <si>
    <t>11:10:00</t>
  </si>
  <si>
    <t>20220811 11:10:01</t>
  </si>
  <si>
    <t>11:10:01</t>
  </si>
  <si>
    <t>20220811 11:10:02</t>
  </si>
  <si>
    <t>11:10:02</t>
  </si>
  <si>
    <t>20220811 11:10:03</t>
  </si>
  <si>
    <t>11:10:03</t>
  </si>
  <si>
    <t>20220811 11:10:04</t>
  </si>
  <si>
    <t>11:10:04</t>
  </si>
  <si>
    <t>20220811 11:10:05</t>
  </si>
  <si>
    <t>11:10:05</t>
  </si>
  <si>
    <t>20220811 11:10:06</t>
  </si>
  <si>
    <t>11:10:06</t>
  </si>
  <si>
    <t>20220811 11:10:07</t>
  </si>
  <si>
    <t>11:10:07</t>
  </si>
  <si>
    <t>20220811 11:10:08</t>
  </si>
  <si>
    <t>11:10:08</t>
  </si>
  <si>
    <t>20220811 11:10:09</t>
  </si>
  <si>
    <t>11:10:09</t>
  </si>
  <si>
    <t>20220811 11:10:10</t>
  </si>
  <si>
    <t>11:10:10</t>
  </si>
  <si>
    <t>20220811 11:10:11</t>
  </si>
  <si>
    <t>11:10:11</t>
  </si>
  <si>
    <t>20220811 11:10:12</t>
  </si>
  <si>
    <t>11:10:12</t>
  </si>
  <si>
    <t>20220811 11:10:13</t>
  </si>
  <si>
    <t>11:10:13</t>
  </si>
  <si>
    <t>20220811 11:10:14</t>
  </si>
  <si>
    <t>11:10:14</t>
  </si>
  <si>
    <t>20220811 11:10:15</t>
  </si>
  <si>
    <t>11:10:15</t>
  </si>
  <si>
    <t>20220811 11:10:16</t>
  </si>
  <si>
    <t>11:10:16</t>
  </si>
  <si>
    <t>20220811 11:10:17</t>
  </si>
  <si>
    <t>11:10:17</t>
  </si>
  <si>
    <t>20220811 11:10:18</t>
  </si>
  <si>
    <t>11:10:18</t>
  </si>
  <si>
    <t>20220811 11:10:19</t>
  </si>
  <si>
    <t>11:10:19</t>
  </si>
  <si>
    <t>20220811 11:10:20</t>
  </si>
  <si>
    <t>11:10:20</t>
  </si>
  <si>
    <t>20220811 11:10:21</t>
  </si>
  <si>
    <t>11:10:21</t>
  </si>
  <si>
    <t>20220811 11:10:22</t>
  </si>
  <si>
    <t>11:10:22</t>
  </si>
  <si>
    <t>20220811 11:10:23</t>
  </si>
  <si>
    <t>11:10:23</t>
  </si>
  <si>
    <t>20220811 11:10:24</t>
  </si>
  <si>
    <t>11:10:24</t>
  </si>
  <si>
    <t>20220811 11:10:25</t>
  </si>
  <si>
    <t>11:10:25</t>
  </si>
  <si>
    <t>20220811 11:10:26</t>
  </si>
  <si>
    <t>11:10:26</t>
  </si>
  <si>
    <t>20220811 11:10:27</t>
  </si>
  <si>
    <t>11:10:27</t>
  </si>
  <si>
    <t>20220811 11:10:28</t>
  </si>
  <si>
    <t>11:10:28</t>
  </si>
  <si>
    <t>20220811 11:10:29</t>
  </si>
  <si>
    <t>11:10:29</t>
  </si>
  <si>
    <t>20220811 11:10:30</t>
  </si>
  <si>
    <t>11:10:30</t>
  </si>
  <si>
    <t>20220811 11:10:31</t>
  </si>
  <si>
    <t>11:10:31</t>
  </si>
  <si>
    <t>20220811 11:10:32</t>
  </si>
  <si>
    <t>11:10:32</t>
  </si>
  <si>
    <t>20220811 11:10:33</t>
  </si>
  <si>
    <t>11:10:33</t>
  </si>
  <si>
    <t>20220811 11:10:34</t>
  </si>
  <si>
    <t>11:10:34</t>
  </si>
  <si>
    <t>20220811 11:10:35</t>
  </si>
  <si>
    <t>11:10:35</t>
  </si>
  <si>
    <t>20220811 11:10:36</t>
  </si>
  <si>
    <t>11:10:36</t>
  </si>
  <si>
    <t>20220811 11:10:37</t>
  </si>
  <si>
    <t>11:10:37</t>
  </si>
  <si>
    <t>20220811 11:10:38</t>
  </si>
  <si>
    <t>11:10:38</t>
  </si>
  <si>
    <t>20220811 11:10:39</t>
  </si>
  <si>
    <t>11:10:39</t>
  </si>
  <si>
    <t>20220811 11:10:40</t>
  </si>
  <si>
    <t>11:10:40</t>
  </si>
  <si>
    <t>20220811 11:10:41</t>
  </si>
  <si>
    <t>11:10:41</t>
  </si>
  <si>
    <t>20220811 11:10:42</t>
  </si>
  <si>
    <t>11:10:42</t>
  </si>
  <si>
    <t>20220811 11:10:43</t>
  </si>
  <si>
    <t>11:10:43</t>
  </si>
  <si>
    <t>20220811 11:10:44</t>
  </si>
  <si>
    <t>11:10:44</t>
  </si>
  <si>
    <t>20220811 11:10:45</t>
  </si>
  <si>
    <t>11:10:45</t>
  </si>
  <si>
    <t>20220811 11:10:46</t>
  </si>
  <si>
    <t>11:10:46</t>
  </si>
  <si>
    <t>20220811 11:10:47</t>
  </si>
  <si>
    <t>11:10:47</t>
  </si>
  <si>
    <t>20220811 11:10:48</t>
  </si>
  <si>
    <t>11:10:48</t>
  </si>
  <si>
    <t>20220811 11:10:49</t>
  </si>
  <si>
    <t>11:10:49</t>
  </si>
  <si>
    <t>20220811 11:10:50</t>
  </si>
  <si>
    <t>11:10:50</t>
  </si>
  <si>
    <t>20220811 11:10:51</t>
  </si>
  <si>
    <t>11:10:51</t>
  </si>
  <si>
    <t>20220811 11:10:52</t>
  </si>
  <si>
    <t>11:10:52</t>
  </si>
  <si>
    <t>20220811 11:10:53</t>
  </si>
  <si>
    <t>11:10:53</t>
  </si>
  <si>
    <t>20220811 11:10:54</t>
  </si>
  <si>
    <t>11:10:54</t>
  </si>
  <si>
    <t>20220811 11:10:55</t>
  </si>
  <si>
    <t>11:10:55</t>
  </si>
  <si>
    <t>20220811 11:10:56</t>
  </si>
  <si>
    <t>11:10:56</t>
  </si>
  <si>
    <t>20220811 11:10:57</t>
  </si>
  <si>
    <t>11:10:57</t>
  </si>
  <si>
    <t>20220811 11:10:58</t>
  </si>
  <si>
    <t>11:10:58</t>
  </si>
  <si>
    <t>20220811 11:10:59</t>
  </si>
  <si>
    <t>11:10:59</t>
  </si>
  <si>
    <t>20220811 11:11:00</t>
  </si>
  <si>
    <t>11:11:00</t>
  </si>
  <si>
    <t>20220811 11:11:01</t>
  </si>
  <si>
    <t>11:11:01</t>
  </si>
  <si>
    <t>20220811 11:11:02</t>
  </si>
  <si>
    <t>11:11:02</t>
  </si>
  <si>
    <t>20220811 11:11:03</t>
  </si>
  <si>
    <t>11:11:03</t>
  </si>
  <si>
    <t>20220811 11:11:04</t>
  </si>
  <si>
    <t>11:11:04</t>
  </si>
  <si>
    <t>20220811 11:11:05</t>
  </si>
  <si>
    <t>11:11:05</t>
  </si>
  <si>
    <t>20220811 11:11:06</t>
  </si>
  <si>
    <t>11:11:06</t>
  </si>
  <si>
    <t>20220811 11:11:07</t>
  </si>
  <si>
    <t>11:11:07</t>
  </si>
  <si>
    <t>20220811 11:11:08</t>
  </si>
  <si>
    <t>11:11:08</t>
  </si>
  <si>
    <t>20220811 11:11:09</t>
  </si>
  <si>
    <t>11:11:09</t>
  </si>
  <si>
    <t>20220811 11:11:10</t>
  </si>
  <si>
    <t>11:11:10</t>
  </si>
  <si>
    <t>20220811 11:11:11</t>
  </si>
  <si>
    <t>11:11:11</t>
  </si>
  <si>
    <t>20220811 11:11:12</t>
  </si>
  <si>
    <t>11:11:12</t>
  </si>
  <si>
    <t>20220811 11:11:13</t>
  </si>
  <si>
    <t>11:11:13</t>
  </si>
  <si>
    <t>20220811 11:11:14</t>
  </si>
  <si>
    <t>11:11:14</t>
  </si>
  <si>
    <t>20220811 11:11:15</t>
  </si>
  <si>
    <t>11:11:15</t>
  </si>
  <si>
    <t>20220811 11:19:42</t>
  </si>
  <si>
    <t>11:19:42</t>
  </si>
  <si>
    <t>Traditional</t>
  </si>
  <si>
    <t>11:20:12</t>
  </si>
  <si>
    <t>20220811 11:22:23</t>
  </si>
  <si>
    <t>11:22:23</t>
  </si>
  <si>
    <t>11:22:48</t>
  </si>
  <si>
    <t>20220811 11:24:35</t>
  </si>
  <si>
    <t>11:24:35</t>
  </si>
  <si>
    <t>11:25:05</t>
  </si>
  <si>
    <t>20220811 11:30:03</t>
  </si>
  <si>
    <t>11:30:03</t>
  </si>
  <si>
    <t>11:30:30</t>
  </si>
  <si>
    <t>20220811 11:32:26</t>
  </si>
  <si>
    <t>11:32:26</t>
  </si>
  <si>
    <t>11:32:59</t>
  </si>
  <si>
    <t>20220811 11:38:28</t>
  </si>
  <si>
    <t>11:38:28</t>
  </si>
  <si>
    <t>11:38:55</t>
  </si>
  <si>
    <t>20220811 11:42:52</t>
  </si>
  <si>
    <t>11:42:52</t>
  </si>
  <si>
    <t>11:43:23</t>
  </si>
  <si>
    <t>remove</t>
  </si>
  <si>
    <t>20220811 11:48:31</t>
  </si>
  <si>
    <t>11:48:31</t>
  </si>
  <si>
    <t>11:48:59</t>
  </si>
  <si>
    <t>20220811 11:53:57</t>
  </si>
  <si>
    <t>11:53:57</t>
  </si>
  <si>
    <t>11:54:22</t>
  </si>
  <si>
    <t>20220811 11:56:42</t>
  </si>
  <si>
    <t>11:56:42</t>
  </si>
  <si>
    <t>11:57:16</t>
  </si>
  <si>
    <t>20220811 12:04:05</t>
  </si>
  <si>
    <t>12:04:05</t>
  </si>
  <si>
    <t>12:04:29</t>
  </si>
  <si>
    <t>20220811 12:08:56</t>
  </si>
  <si>
    <t>12:08:56</t>
  </si>
  <si>
    <t>12:09:28</t>
  </si>
  <si>
    <t>20220811 12:21:30</t>
  </si>
  <si>
    <t>12:21:30</t>
  </si>
  <si>
    <t>2</t>
  </si>
  <si>
    <t>12:21:58</t>
  </si>
  <si>
    <t>20220811 12:25:43</t>
  </si>
  <si>
    <t>12:25:43</t>
  </si>
  <si>
    <t>20220811 12:25:44</t>
  </si>
  <si>
    <t>12:25:44</t>
  </si>
  <si>
    <t>20220811 12:25:45</t>
  </si>
  <si>
    <t>12:25:45</t>
  </si>
  <si>
    <t>20220811 12:25:46</t>
  </si>
  <si>
    <t>12:25:46</t>
  </si>
  <si>
    <t>20220811 12:25:47</t>
  </si>
  <si>
    <t>12:25:47</t>
  </si>
  <si>
    <t>20220811 12:25:48</t>
  </si>
  <si>
    <t>12:25:48</t>
  </si>
  <si>
    <t>20220811 12:25:49</t>
  </si>
  <si>
    <t>12:25:49</t>
  </si>
  <si>
    <t>20220811 12:25:50</t>
  </si>
  <si>
    <t>12:25:50</t>
  </si>
  <si>
    <t>20220811 12:25:51</t>
  </si>
  <si>
    <t>12:25:51</t>
  </si>
  <si>
    <t>20220811 12:25:52</t>
  </si>
  <si>
    <t>12:25:52</t>
  </si>
  <si>
    <t>20220811 12:25:53</t>
  </si>
  <si>
    <t>12:25:53</t>
  </si>
  <si>
    <t>20220811 12:25:54</t>
  </si>
  <si>
    <t>12:25:54</t>
  </si>
  <si>
    <t>20220811 12:25:55</t>
  </si>
  <si>
    <t>12:25:55</t>
  </si>
  <si>
    <t>20220811 12:25:56</t>
  </si>
  <si>
    <t>12:25:56</t>
  </si>
  <si>
    <t>20220811 12:25:57</t>
  </si>
  <si>
    <t>12:25:57</t>
  </si>
  <si>
    <t>20220811 12:25:58</t>
  </si>
  <si>
    <t>12:25:58</t>
  </si>
  <si>
    <t>20220811 12:25:59</t>
  </si>
  <si>
    <t>12:25:59</t>
  </si>
  <si>
    <t>20220811 12:26:00</t>
  </si>
  <si>
    <t>12:26:00</t>
  </si>
  <si>
    <t>20220811 12:26:01</t>
  </si>
  <si>
    <t>12:26:01</t>
  </si>
  <si>
    <t>20220811 12:26:02</t>
  </si>
  <si>
    <t>12:26:02</t>
  </si>
  <si>
    <t>20220811 12:26:03</t>
  </si>
  <si>
    <t>12:26:03</t>
  </si>
  <si>
    <t>20220811 12:26:04</t>
  </si>
  <si>
    <t>12:26:04</t>
  </si>
  <si>
    <t>20220811 12:26:05</t>
  </si>
  <si>
    <t>12:26:05</t>
  </si>
  <si>
    <t>20220811 12:26:06</t>
  </si>
  <si>
    <t>12:26:06</t>
  </si>
  <si>
    <t>20220811 12:26:07</t>
  </si>
  <si>
    <t>12:26:07</t>
  </si>
  <si>
    <t>20220811 12:26:08</t>
  </si>
  <si>
    <t>12:26:08</t>
  </si>
  <si>
    <t>20220811 12:26:09</t>
  </si>
  <si>
    <t>12:26:09</t>
  </si>
  <si>
    <t>20220811 12:26:10</t>
  </si>
  <si>
    <t>12:26:10</t>
  </si>
  <si>
    <t>20220811 12:26:11</t>
  </si>
  <si>
    <t>12:26:11</t>
  </si>
  <si>
    <t>20220811 12:26:12</t>
  </si>
  <si>
    <t>12:26:12</t>
  </si>
  <si>
    <t>20220811 12:26:13</t>
  </si>
  <si>
    <t>12:26:13</t>
  </si>
  <si>
    <t>20220811 12:26:14</t>
  </si>
  <si>
    <t>12:26:14</t>
  </si>
  <si>
    <t>20220811 12:26:15</t>
  </si>
  <si>
    <t>12:26:15</t>
  </si>
  <si>
    <t>20220811 12:26:16</t>
  </si>
  <si>
    <t>12:26:16</t>
  </si>
  <si>
    <t>20220811 12:26:17</t>
  </si>
  <si>
    <t>12:26:17</t>
  </si>
  <si>
    <t>20220811 12:26:18</t>
  </si>
  <si>
    <t>12:26:18</t>
  </si>
  <si>
    <t>20220811 12:26:19</t>
  </si>
  <si>
    <t>12:26:19</t>
  </si>
  <si>
    <t>20220811 12:26:20</t>
  </si>
  <si>
    <t>12:26:20</t>
  </si>
  <si>
    <t>20220811 12:26:21</t>
  </si>
  <si>
    <t>12:26:21</t>
  </si>
  <si>
    <t>20220811 12:26:22</t>
  </si>
  <si>
    <t>12:26:22</t>
  </si>
  <si>
    <t>20220811 12:26:23</t>
  </si>
  <si>
    <t>12:26:23</t>
  </si>
  <si>
    <t>20220811 12:26:24</t>
  </si>
  <si>
    <t>12:26:24</t>
  </si>
  <si>
    <t>20220811 12:26:25</t>
  </si>
  <si>
    <t>12:26:25</t>
  </si>
  <si>
    <t>20220811 12:26:26</t>
  </si>
  <si>
    <t>12:26:26</t>
  </si>
  <si>
    <t>20220811 12:26:27</t>
  </si>
  <si>
    <t>12:26:27</t>
  </si>
  <si>
    <t>20220811 12:26:28</t>
  </si>
  <si>
    <t>12:26:28</t>
  </si>
  <si>
    <t>20220811 12:26:29</t>
  </si>
  <si>
    <t>12:26:29</t>
  </si>
  <si>
    <t>20220811 12:26:30</t>
  </si>
  <si>
    <t>12:26:30</t>
  </si>
  <si>
    <t>20220811 12:26:31</t>
  </si>
  <si>
    <t>12:26:31</t>
  </si>
  <si>
    <t>20220811 12:26:32</t>
  </si>
  <si>
    <t>12:26:32</t>
  </si>
  <si>
    <t>20220811 12:26:33</t>
  </si>
  <si>
    <t>12:26:33</t>
  </si>
  <si>
    <t>20220811 12:26:34</t>
  </si>
  <si>
    <t>12:26:34</t>
  </si>
  <si>
    <t>20220811 12:26:35</t>
  </si>
  <si>
    <t>12:26:35</t>
  </si>
  <si>
    <t>20220811 12:26:36</t>
  </si>
  <si>
    <t>12:26:36</t>
  </si>
  <si>
    <t>20220811 12:26:37</t>
  </si>
  <si>
    <t>12:26:37</t>
  </si>
  <si>
    <t>20220811 12:26:38</t>
  </si>
  <si>
    <t>12:26:38</t>
  </si>
  <si>
    <t>20220811 12:26:39</t>
  </si>
  <si>
    <t>12:26:39</t>
  </si>
  <si>
    <t>20220811 12:26:40</t>
  </si>
  <si>
    <t>12:26:40</t>
  </si>
  <si>
    <t>20220811 12:26:41</t>
  </si>
  <si>
    <t>12:26:41</t>
  </si>
  <si>
    <t>20220811 12:26:42</t>
  </si>
  <si>
    <t>12:26:42</t>
  </si>
  <si>
    <t>20220811 12:26:43</t>
  </si>
  <si>
    <t>12:26:43</t>
  </si>
  <si>
    <t>20220811 12:26:44</t>
  </si>
  <si>
    <t>12:26:44</t>
  </si>
  <si>
    <t>20220811 12:26:45</t>
  </si>
  <si>
    <t>12:26:45</t>
  </si>
  <si>
    <t>20220811 12:26:46</t>
  </si>
  <si>
    <t>12:26:46</t>
  </si>
  <si>
    <t>20220811 12:26:47</t>
  </si>
  <si>
    <t>12:26:47</t>
  </si>
  <si>
    <t>20220811 12:26:48</t>
  </si>
  <si>
    <t>12:26:48</t>
  </si>
  <si>
    <t>20220811 12:26:49</t>
  </si>
  <si>
    <t>12:26:49</t>
  </si>
  <si>
    <t>20220811 12:26:50</t>
  </si>
  <si>
    <t>12:26:50</t>
  </si>
  <si>
    <t>20220811 12:26:51</t>
  </si>
  <si>
    <t>12:26:51</t>
  </si>
  <si>
    <t>20220811 12:26:52</t>
  </si>
  <si>
    <t>12:26:52</t>
  </si>
  <si>
    <t>20220811 12:26:53</t>
  </si>
  <si>
    <t>12:26:53</t>
  </si>
  <si>
    <t>20220811 12:26:54</t>
  </si>
  <si>
    <t>12:26:54</t>
  </si>
  <si>
    <t>20220811 12:26:55</t>
  </si>
  <si>
    <t>12:26:55</t>
  </si>
  <si>
    <t>20220811 12:26:56</t>
  </si>
  <si>
    <t>12:26:56</t>
  </si>
  <si>
    <t>20220811 12:26:57</t>
  </si>
  <si>
    <t>12:26:57</t>
  </si>
  <si>
    <t>20220811 12:26:58</t>
  </si>
  <si>
    <t>12:26:58</t>
  </si>
  <si>
    <t>20220811 12:26:59</t>
  </si>
  <si>
    <t>12:26:59</t>
  </si>
  <si>
    <t>20220811 12:27:00</t>
  </si>
  <si>
    <t>12:27:00</t>
  </si>
  <si>
    <t>20220811 12:27:01</t>
  </si>
  <si>
    <t>12:27:01</t>
  </si>
  <si>
    <t>20220811 12:27:02</t>
  </si>
  <si>
    <t>12:27:02</t>
  </si>
  <si>
    <t>20220811 12:27:03</t>
  </si>
  <si>
    <t>12:27:03</t>
  </si>
  <si>
    <t>20220811 12:27:04</t>
  </si>
  <si>
    <t>12:27:04</t>
  </si>
  <si>
    <t>20220811 12:27:05</t>
  </si>
  <si>
    <t>12:27:05</t>
  </si>
  <si>
    <t>20220811 12:27:06</t>
  </si>
  <si>
    <t>12:27:06</t>
  </si>
  <si>
    <t>20220811 12:27:07</t>
  </si>
  <si>
    <t>12:27:07</t>
  </si>
  <si>
    <t>20220811 12:27:08</t>
  </si>
  <si>
    <t>12:27:08</t>
  </si>
  <si>
    <t>20220811 12:27:09</t>
  </si>
  <si>
    <t>12:27:09</t>
  </si>
  <si>
    <t>20220811 12:27:10</t>
  </si>
  <si>
    <t>12:27:10</t>
  </si>
  <si>
    <t>20220811 12:27:11</t>
  </si>
  <si>
    <t>12:27:11</t>
  </si>
  <si>
    <t>20220811 12:27:12</t>
  </si>
  <si>
    <t>12:27:12</t>
  </si>
  <si>
    <t>20220811 12:27:13</t>
  </si>
  <si>
    <t>12:27:13</t>
  </si>
  <si>
    <t>20220811 12:27:14</t>
  </si>
  <si>
    <t>12:27:14</t>
  </si>
  <si>
    <t>20220811 12:27:15</t>
  </si>
  <si>
    <t>12:27:15</t>
  </si>
  <si>
    <t>20220811 12:27:16</t>
  </si>
  <si>
    <t>12:27:16</t>
  </si>
  <si>
    <t>20220811 12:27:17</t>
  </si>
  <si>
    <t>12:27:17</t>
  </si>
  <si>
    <t>20220811 12:27:18</t>
  </si>
  <si>
    <t>12:27:18</t>
  </si>
  <si>
    <t>20220811 12:27:19</t>
  </si>
  <si>
    <t>12:27:19</t>
  </si>
  <si>
    <t>20220811 12:27:20</t>
  </si>
  <si>
    <t>12:27:20</t>
  </si>
  <si>
    <t>20220811 12:27:21</t>
  </si>
  <si>
    <t>12:27:21</t>
  </si>
  <si>
    <t>20220811 12:27:22</t>
  </si>
  <si>
    <t>12:27:22</t>
  </si>
  <si>
    <t>20220811 12:27:23</t>
  </si>
  <si>
    <t>12:27:23</t>
  </si>
  <si>
    <t>20220811 12:27:24</t>
  </si>
  <si>
    <t>12:27:24</t>
  </si>
  <si>
    <t>20220811 12:27:25</t>
  </si>
  <si>
    <t>12:27:25</t>
  </si>
  <si>
    <t>20220811 12:27:26</t>
  </si>
  <si>
    <t>12:27:26</t>
  </si>
  <si>
    <t>20220811 12:27:27</t>
  </si>
  <si>
    <t>12:27:27</t>
  </si>
  <si>
    <t>20220811 12:27:28</t>
  </si>
  <si>
    <t>12:27:28</t>
  </si>
  <si>
    <t>20220811 12:27:29</t>
  </si>
  <si>
    <t>12:27:29</t>
  </si>
  <si>
    <t>20220811 12:27:30</t>
  </si>
  <si>
    <t>12:27:30</t>
  </si>
  <si>
    <t>20220811 12:27:31</t>
  </si>
  <si>
    <t>12:27:31</t>
  </si>
  <si>
    <t>20220811 12:27:32</t>
  </si>
  <si>
    <t>12:27:32</t>
  </si>
  <si>
    <t>20220811 12:27:33</t>
  </si>
  <si>
    <t>12:27:33</t>
  </si>
  <si>
    <t>20220811 12:27:34</t>
  </si>
  <si>
    <t>12:27:34</t>
  </si>
  <si>
    <t>20220811 12:27:35</t>
  </si>
  <si>
    <t>12:27:35</t>
  </si>
  <si>
    <t>20220811 12:27:36</t>
  </si>
  <si>
    <t>12:27:36</t>
  </si>
  <si>
    <t>20220811 12:27:37</t>
  </si>
  <si>
    <t>12:27:37</t>
  </si>
  <si>
    <t>20220811 12:27:38</t>
  </si>
  <si>
    <t>12:27:38</t>
  </si>
  <si>
    <t>20220811 12:27:39</t>
  </si>
  <si>
    <t>12:27:39</t>
  </si>
  <si>
    <t>20220811 12:27:40</t>
  </si>
  <si>
    <t>12:27:40</t>
  </si>
  <si>
    <t>20220811 12:27:41</t>
  </si>
  <si>
    <t>12:27:41</t>
  </si>
  <si>
    <t>20220811 12:27:42</t>
  </si>
  <si>
    <t>12:27:42</t>
  </si>
  <si>
    <t>20220811 12:27:43</t>
  </si>
  <si>
    <t>12:27:43</t>
  </si>
  <si>
    <t>20220811 12:27:44</t>
  </si>
  <si>
    <t>12:27:44</t>
  </si>
  <si>
    <t>20220811 12:27:45</t>
  </si>
  <si>
    <t>12:27:45</t>
  </si>
  <si>
    <t>20220811 12:27:46</t>
  </si>
  <si>
    <t>12:27:46</t>
  </si>
  <si>
    <t>20220811 12:27:47</t>
  </si>
  <si>
    <t>12:27:47</t>
  </si>
  <si>
    <t>20220811 12:27:48</t>
  </si>
  <si>
    <t>12:27:48</t>
  </si>
  <si>
    <t>20220811 12:27:49</t>
  </si>
  <si>
    <t>12:27:49</t>
  </si>
  <si>
    <t>20220811 12:27:50</t>
  </si>
  <si>
    <t>12:27:50</t>
  </si>
  <si>
    <t>20220811 12:27:51</t>
  </si>
  <si>
    <t>12:27:51</t>
  </si>
  <si>
    <t>20220811 12:27:52</t>
  </si>
  <si>
    <t>12:27:52</t>
  </si>
  <si>
    <t>20220811 12:27:53</t>
  </si>
  <si>
    <t>12:27:53</t>
  </si>
  <si>
    <t>20220811 12:27:55</t>
  </si>
  <si>
    <t>12:27:55</t>
  </si>
  <si>
    <t>20220811 12:27:57</t>
  </si>
  <si>
    <t>12:27:57</t>
  </si>
  <si>
    <t>20220811 12:27:59</t>
  </si>
  <si>
    <t>12:27:59</t>
  </si>
  <si>
    <t>20220811 12:28:01</t>
  </si>
  <si>
    <t>12:28:01</t>
  </si>
  <si>
    <t>20220811 12:28:03</t>
  </si>
  <si>
    <t>12:28:03</t>
  </si>
  <si>
    <t>20220811 12:28:05</t>
  </si>
  <si>
    <t>12:28:05</t>
  </si>
  <si>
    <t>20220811 12:28:07</t>
  </si>
  <si>
    <t>12:28:07</t>
  </si>
  <si>
    <t>20220811 12:28:09</t>
  </si>
  <si>
    <t>12:28:09</t>
  </si>
  <si>
    <t>20220811 12:28:11</t>
  </si>
  <si>
    <t>12:28:11</t>
  </si>
  <si>
    <t>20220811 12:28:13</t>
  </si>
  <si>
    <t>12:28:13</t>
  </si>
  <si>
    <t>20220811 12:28:15</t>
  </si>
  <si>
    <t>12:28:15</t>
  </si>
  <si>
    <t>20220811 12:28:17</t>
  </si>
  <si>
    <t>12:28:17</t>
  </si>
  <si>
    <t>20220811 12:28:18</t>
  </si>
  <si>
    <t>12:28:18</t>
  </si>
  <si>
    <t>20220811 12:28:19</t>
  </si>
  <si>
    <t>12:28:19</t>
  </si>
  <si>
    <t>20220811 12:28:20</t>
  </si>
  <si>
    <t>12:28:20</t>
  </si>
  <si>
    <t>20220811 12:28:21</t>
  </si>
  <si>
    <t>12:28:21</t>
  </si>
  <si>
    <t>20220811 12:28:22</t>
  </si>
  <si>
    <t>12:28:22</t>
  </si>
  <si>
    <t>20220811 12:28:23</t>
  </si>
  <si>
    <t>12:28:23</t>
  </si>
  <si>
    <t>20220811 12:28:24</t>
  </si>
  <si>
    <t>12:28:24</t>
  </si>
  <si>
    <t>20220811 12:28:25</t>
  </si>
  <si>
    <t>12:28:25</t>
  </si>
  <si>
    <t>20220811 12:28:26</t>
  </si>
  <si>
    <t>12:28:26</t>
  </si>
  <si>
    <t>20220811 12:28:27</t>
  </si>
  <si>
    <t>12:28:27</t>
  </si>
  <si>
    <t>20220811 12:28:28</t>
  </si>
  <si>
    <t>12:28:28</t>
  </si>
  <si>
    <t>20220811 12:28:29</t>
  </si>
  <si>
    <t>12:28:29</t>
  </si>
  <si>
    <t>20220811 12:28:30</t>
  </si>
  <si>
    <t>12:28:30</t>
  </si>
  <si>
    <t>20220811 12:28:31</t>
  </si>
  <si>
    <t>12:28:31</t>
  </si>
  <si>
    <t>20220811 12:28:32</t>
  </si>
  <si>
    <t>12:28:32</t>
  </si>
  <si>
    <t>20220811 12:28:33</t>
  </si>
  <si>
    <t>12:28:33</t>
  </si>
  <si>
    <t>20220811 12:28:34</t>
  </si>
  <si>
    <t>12:28:34</t>
  </si>
  <si>
    <t>20220811 12:28:35</t>
  </si>
  <si>
    <t>12:28:35</t>
  </si>
  <si>
    <t>20220811 12:28:36</t>
  </si>
  <si>
    <t>12:28:36</t>
  </si>
  <si>
    <t>20220811 12:28:37</t>
  </si>
  <si>
    <t>12:28:37</t>
  </si>
  <si>
    <t>20220811 12:28:38</t>
  </si>
  <si>
    <t>12:28:38</t>
  </si>
  <si>
    <t>20220811 12:28:39</t>
  </si>
  <si>
    <t>12:28:39</t>
  </si>
  <si>
    <t>20220811 12:28:40</t>
  </si>
  <si>
    <t>12:28:40</t>
  </si>
  <si>
    <t>20220811 12:28:41</t>
  </si>
  <si>
    <t>12:28:41</t>
  </si>
  <si>
    <t>20220811 12:28:42</t>
  </si>
  <si>
    <t>12:28:42</t>
  </si>
  <si>
    <t>20220811 12:28:43</t>
  </si>
  <si>
    <t>12:28:43</t>
  </si>
  <si>
    <t>20220811 12:28:44</t>
  </si>
  <si>
    <t>12:28:44</t>
  </si>
  <si>
    <t>20220811 12:28:45</t>
  </si>
  <si>
    <t>12:28:45</t>
  </si>
  <si>
    <t>20220811 12:28:46</t>
  </si>
  <si>
    <t>12:28:46</t>
  </si>
  <si>
    <t>20220811 12:28:47</t>
  </si>
  <si>
    <t>12:28:47</t>
  </si>
  <si>
    <t>20220811 12:28:48</t>
  </si>
  <si>
    <t>12:28:48</t>
  </si>
  <si>
    <t>20220811 12:28:49</t>
  </si>
  <si>
    <t>12:28:49</t>
  </si>
  <si>
    <t>20220811 12:28:50</t>
  </si>
  <si>
    <t>12:28:50</t>
  </si>
  <si>
    <t>20220811 12:28:51</t>
  </si>
  <si>
    <t>12:28:51</t>
  </si>
  <si>
    <t>20220811 12:28:52</t>
  </si>
  <si>
    <t>12:28:52</t>
  </si>
  <si>
    <t>20220811 12:28:53</t>
  </si>
  <si>
    <t>12:28:53</t>
  </si>
  <si>
    <t>20220811 12:28:54</t>
  </si>
  <si>
    <t>12:28:54</t>
  </si>
  <si>
    <t>20220811 12:28:55</t>
  </si>
  <si>
    <t>12:28:55</t>
  </si>
  <si>
    <t>20220811 12:28:56</t>
  </si>
  <si>
    <t>12:28:56</t>
  </si>
  <si>
    <t>20220811 12:28:57</t>
  </si>
  <si>
    <t>12:28:57</t>
  </si>
  <si>
    <t>20220811 12:28:58</t>
  </si>
  <si>
    <t>12:28:58</t>
  </si>
  <si>
    <t>20220811 12:28:59</t>
  </si>
  <si>
    <t>12:28:59</t>
  </si>
  <si>
    <t>20220811 12:29:00</t>
  </si>
  <si>
    <t>12:29:00</t>
  </si>
  <si>
    <t>20220811 12:29:01</t>
  </si>
  <si>
    <t>12:29:01</t>
  </si>
  <si>
    <t>20220811 12:29:02</t>
  </si>
  <si>
    <t>12:29:02</t>
  </si>
  <si>
    <t>20220811 12:29:03</t>
  </si>
  <si>
    <t>12:29:03</t>
  </si>
  <si>
    <t>20220811 12:29:04</t>
  </si>
  <si>
    <t>12:29:04</t>
  </si>
  <si>
    <t>20220811 12:29:05</t>
  </si>
  <si>
    <t>12:29:05</t>
  </si>
  <si>
    <t>20220811 12:29:06</t>
  </si>
  <si>
    <t>12:29:06</t>
  </si>
  <si>
    <t>20220811 12:29:07</t>
  </si>
  <si>
    <t>12:29:07</t>
  </si>
  <si>
    <t>20220811 12:29:08</t>
  </si>
  <si>
    <t>12:29:08</t>
  </si>
  <si>
    <t>20220811 12:29:09</t>
  </si>
  <si>
    <t>12:29:09</t>
  </si>
  <si>
    <t>20220811 12:29:10</t>
  </si>
  <si>
    <t>12:29:10</t>
  </si>
  <si>
    <t>20220811 12:29:11</t>
  </si>
  <si>
    <t>12:29:11</t>
  </si>
  <si>
    <t>20220811 12:29:12</t>
  </si>
  <si>
    <t>12:29:12</t>
  </si>
  <si>
    <t>20220811 12:29:13</t>
  </si>
  <si>
    <t>12:29:13</t>
  </si>
  <si>
    <t>20220811 12:29:14</t>
  </si>
  <si>
    <t>12:29:14</t>
  </si>
  <si>
    <t>20220811 12:29:15</t>
  </si>
  <si>
    <t>12:29:15</t>
  </si>
  <si>
    <t>20220811 12:29:16</t>
  </si>
  <si>
    <t>12:29:16</t>
  </si>
  <si>
    <t>20220811 12:29:17</t>
  </si>
  <si>
    <t>12:29:17</t>
  </si>
  <si>
    <t>20220811 12:29:18</t>
  </si>
  <si>
    <t>12:29:18</t>
  </si>
  <si>
    <t>20220811 12:29:19</t>
  </si>
  <si>
    <t>12:29:19</t>
  </si>
  <si>
    <t>20220811 12:29:20</t>
  </si>
  <si>
    <t>12:29:20</t>
  </si>
  <si>
    <t>20220811 12:29:21</t>
  </si>
  <si>
    <t>12:29:21</t>
  </si>
  <si>
    <t>20220811 12:29:22</t>
  </si>
  <si>
    <t>12:29:22</t>
  </si>
  <si>
    <t>20220811 12:29:23</t>
  </si>
  <si>
    <t>12:29:23</t>
  </si>
  <si>
    <t>20220811 12:29:24</t>
  </si>
  <si>
    <t>12:29:24</t>
  </si>
  <si>
    <t>20220811 12:29:25</t>
  </si>
  <si>
    <t>12:29:25</t>
  </si>
  <si>
    <t>20220811 12:29:26</t>
  </si>
  <si>
    <t>12:29:26</t>
  </si>
  <si>
    <t>20220811 12:29:27</t>
  </si>
  <si>
    <t>12:29:27</t>
  </si>
  <si>
    <t>20220811 12:29:28</t>
  </si>
  <si>
    <t>12:29:28</t>
  </si>
  <si>
    <t>20220811 12:29:29</t>
  </si>
  <si>
    <t>12:29:29</t>
  </si>
  <si>
    <t>20220811 12:29:30</t>
  </si>
  <si>
    <t>12:29:30</t>
  </si>
  <si>
    <t>20220811 12:29:31</t>
  </si>
  <si>
    <t>12:29:31</t>
  </si>
  <si>
    <t>20220811 12:29:32</t>
  </si>
  <si>
    <t>12:29:32</t>
  </si>
  <si>
    <t>20220811 12:29:33</t>
  </si>
  <si>
    <t>12:29:33</t>
  </si>
  <si>
    <t>20220811 12:29:34</t>
  </si>
  <si>
    <t>12:29:34</t>
  </si>
  <si>
    <t>20220811 12:29:35</t>
  </si>
  <si>
    <t>12:29:35</t>
  </si>
  <si>
    <t>20220811 12:29:36</t>
  </si>
  <si>
    <t>12:29:36</t>
  </si>
  <si>
    <t>20220811 12:29:37</t>
  </si>
  <si>
    <t>12:29:37</t>
  </si>
  <si>
    <t>20220811 12:29:38</t>
  </si>
  <si>
    <t>12:29:38</t>
  </si>
  <si>
    <t>20220811 12:29:39</t>
  </si>
  <si>
    <t>12:29:39</t>
  </si>
  <si>
    <t>20220811 12:29:40</t>
  </si>
  <si>
    <t>12:29:40</t>
  </si>
  <si>
    <t>20220811 12:29:41</t>
  </si>
  <si>
    <t>12:29:41</t>
  </si>
  <si>
    <t>20220811 12:29:42</t>
  </si>
  <si>
    <t>12:29:42</t>
  </si>
  <si>
    <t>20220811 12:29:43</t>
  </si>
  <si>
    <t>12:29:43</t>
  </si>
  <si>
    <t>20220811 12:29:44</t>
  </si>
  <si>
    <t>12:29:44</t>
  </si>
  <si>
    <t>20220811 12:29:45</t>
  </si>
  <si>
    <t>12:29:45</t>
  </si>
  <si>
    <t>20220811 12:29:46</t>
  </si>
  <si>
    <t>12:29:46</t>
  </si>
  <si>
    <t>20220811 12:29:47</t>
  </si>
  <si>
    <t>12:29:47</t>
  </si>
  <si>
    <t>20220811 12:29:48</t>
  </si>
  <si>
    <t>12:29:48</t>
  </si>
  <si>
    <t>20220811 12:29:49</t>
  </si>
  <si>
    <t>12:29:49</t>
  </si>
  <si>
    <t>20220811 12:29:50</t>
  </si>
  <si>
    <t>12:29:50</t>
  </si>
  <si>
    <t>20220811 12:29:51</t>
  </si>
  <si>
    <t>12:29:51</t>
  </si>
  <si>
    <t>20220811 12:29:52</t>
  </si>
  <si>
    <t>12:29:52</t>
  </si>
  <si>
    <t>20220811 12:29:53</t>
  </si>
  <si>
    <t>12:29:53</t>
  </si>
  <si>
    <t>20220811 12:29:54</t>
  </si>
  <si>
    <t>12:29:54</t>
  </si>
  <si>
    <t>20220811 12:29:55</t>
  </si>
  <si>
    <t>12:29:55</t>
  </si>
  <si>
    <t>20220811 12:29:56</t>
  </si>
  <si>
    <t>12:29:56</t>
  </si>
  <si>
    <t>20220811 12:29:57</t>
  </si>
  <si>
    <t>12:29:57</t>
  </si>
  <si>
    <t>20220811 12:29:58</t>
  </si>
  <si>
    <t>12:29:58</t>
  </si>
  <si>
    <t>20220811 12:29:59</t>
  </si>
  <si>
    <t>12:29:59</t>
  </si>
  <si>
    <t>20220811 12:30:00</t>
  </si>
  <si>
    <t>12:30:00</t>
  </si>
  <si>
    <t>20220811 12:30:01</t>
  </si>
  <si>
    <t>12:30:01</t>
  </si>
  <si>
    <t>20220811 12:30:02</t>
  </si>
  <si>
    <t>12:30:02</t>
  </si>
  <si>
    <t>20220811 12:30:03</t>
  </si>
  <si>
    <t>12:30:03</t>
  </si>
  <si>
    <t>20220811 12:30:04</t>
  </si>
  <si>
    <t>12:30:04</t>
  </si>
  <si>
    <t>20220811 12:30:05</t>
  </si>
  <si>
    <t>12:30:05</t>
  </si>
  <si>
    <t>20220811 12:30:06</t>
  </si>
  <si>
    <t>12:30:06</t>
  </si>
  <si>
    <t>20220811 12:30:07</t>
  </si>
  <si>
    <t>12:30:07</t>
  </si>
  <si>
    <t>20220811 12:30:08</t>
  </si>
  <si>
    <t>12:30:08</t>
  </si>
  <si>
    <t>20220811 12:30:09</t>
  </si>
  <si>
    <t>12:30:09</t>
  </si>
  <si>
    <t>20220811 12:30:10</t>
  </si>
  <si>
    <t>12:30:10</t>
  </si>
  <si>
    <t>20220811 12:30:11</t>
  </si>
  <si>
    <t>12:30:11</t>
  </si>
  <si>
    <t>20220811 12:30:12</t>
  </si>
  <si>
    <t>12:30:12</t>
  </si>
  <si>
    <t>20220811 12:30:13</t>
  </si>
  <si>
    <t>12:30:13</t>
  </si>
  <si>
    <t>20220811 12:30:14</t>
  </si>
  <si>
    <t>12:30:14</t>
  </si>
  <si>
    <t>20220811 12:30:16</t>
  </si>
  <si>
    <t>12:30:16</t>
  </si>
  <si>
    <t>20220811 12:30:18</t>
  </si>
  <si>
    <t>12:30:18</t>
  </si>
  <si>
    <t>20220811 12:30:20</t>
  </si>
  <si>
    <t>12:30:20</t>
  </si>
  <si>
    <t>20220811 12:30:22</t>
  </si>
  <si>
    <t>12:30:22</t>
  </si>
  <si>
    <t>20220811 12:30:24</t>
  </si>
  <si>
    <t>12:30:24</t>
  </si>
  <si>
    <t>20220811 12:30:26</t>
  </si>
  <si>
    <t>12:30:26</t>
  </si>
  <si>
    <t>20220811 12:30:28</t>
  </si>
  <si>
    <t>12:30:28</t>
  </si>
  <si>
    <t>20220811 12:30:30</t>
  </si>
  <si>
    <t>12:30:30</t>
  </si>
  <si>
    <t>20220811 12:30:32</t>
  </si>
  <si>
    <t>12:30:32</t>
  </si>
  <si>
    <t>20220811 12:30:34</t>
  </si>
  <si>
    <t>12:30:34</t>
  </si>
  <si>
    <t>20220811 12:30:36</t>
  </si>
  <si>
    <t>12:30:36</t>
  </si>
  <si>
    <t>20220811 12:30:37</t>
  </si>
  <si>
    <t>12:30:37</t>
  </si>
  <si>
    <t>20220811 12:30:38</t>
  </si>
  <si>
    <t>12:30:38</t>
  </si>
  <si>
    <t>20220811 12:30:39</t>
  </si>
  <si>
    <t>12:30:39</t>
  </si>
  <si>
    <t>20220811 12:30:40</t>
  </si>
  <si>
    <t>12:30:40</t>
  </si>
  <si>
    <t>20220811 12:30:41</t>
  </si>
  <si>
    <t>12:30:41</t>
  </si>
  <si>
    <t>20220811 12:30:42</t>
  </si>
  <si>
    <t>12:30:42</t>
  </si>
  <si>
    <t>20220811 12:30:43</t>
  </si>
  <si>
    <t>12:30:43</t>
  </si>
  <si>
    <t>20220811 12:30:44</t>
  </si>
  <si>
    <t>12:30:44</t>
  </si>
  <si>
    <t>20220811 12:30:45</t>
  </si>
  <si>
    <t>12:30:45</t>
  </si>
  <si>
    <t>20220811 12:30:46</t>
  </si>
  <si>
    <t>12:30:46</t>
  </si>
  <si>
    <t>20220811 12:30:47</t>
  </si>
  <si>
    <t>12:30:47</t>
  </si>
  <si>
    <t>20220811 12:30:48</t>
  </si>
  <si>
    <t>12:30:48</t>
  </si>
  <si>
    <t>20220811 12:30:49</t>
  </si>
  <si>
    <t>12:30:49</t>
  </si>
  <si>
    <t>20220811 12:30:50</t>
  </si>
  <si>
    <t>12:30:50</t>
  </si>
  <si>
    <t>20220811 12:30:51</t>
  </si>
  <si>
    <t>12:30:51</t>
  </si>
  <si>
    <t>20220811 12:30:52</t>
  </si>
  <si>
    <t>12:30:52</t>
  </si>
  <si>
    <t>20220811 12:30:53</t>
  </si>
  <si>
    <t>12:30:53</t>
  </si>
  <si>
    <t>20220811 12:30:54</t>
  </si>
  <si>
    <t>12:30:54</t>
  </si>
  <si>
    <t>20220811 12:30:55</t>
  </si>
  <si>
    <t>12:30:55</t>
  </si>
  <si>
    <t>20220811 12:30:56</t>
  </si>
  <si>
    <t>12:30:56</t>
  </si>
  <si>
    <t>20220811 12:30:57</t>
  </si>
  <si>
    <t>12:30:57</t>
  </si>
  <si>
    <t>20220811 12:30:58</t>
  </si>
  <si>
    <t>12:30:58</t>
  </si>
  <si>
    <t>20220811 12:30:59</t>
  </si>
  <si>
    <t>12:30:59</t>
  </si>
  <si>
    <t>20220811 12:31:00</t>
  </si>
  <si>
    <t>12:31:00</t>
  </si>
  <si>
    <t>20220811 12:31:01</t>
  </si>
  <si>
    <t>12:31:01</t>
  </si>
  <si>
    <t>20220811 12:31:02</t>
  </si>
  <si>
    <t>12:31:02</t>
  </si>
  <si>
    <t>20220811 12:31:03</t>
  </si>
  <si>
    <t>12:31:03</t>
  </si>
  <si>
    <t>20220811 12:31:04</t>
  </si>
  <si>
    <t>12:31:04</t>
  </si>
  <si>
    <t>20220811 12:31:05</t>
  </si>
  <si>
    <t>12:31:05</t>
  </si>
  <si>
    <t>20220811 12:31:06</t>
  </si>
  <si>
    <t>12:31:06</t>
  </si>
  <si>
    <t>20220811 12:31:07</t>
  </si>
  <si>
    <t>12:31:07</t>
  </si>
  <si>
    <t>20220811 12:31:08</t>
  </si>
  <si>
    <t>12:31:08</t>
  </si>
  <si>
    <t>20220811 12:31:09</t>
  </si>
  <si>
    <t>12:31:09</t>
  </si>
  <si>
    <t>20220811 12:31:10</t>
  </si>
  <si>
    <t>12:31:10</t>
  </si>
  <si>
    <t>20220811 12:31:11</t>
  </si>
  <si>
    <t>12:31:11</t>
  </si>
  <si>
    <t>20220811 12:31:12</t>
  </si>
  <si>
    <t>12:31:12</t>
  </si>
  <si>
    <t>20220811 12:31:13</t>
  </si>
  <si>
    <t>12:31:13</t>
  </si>
  <si>
    <t>20220811 12:31:14</t>
  </si>
  <si>
    <t>12:31:14</t>
  </si>
  <si>
    <t>20220811 12:31:15</t>
  </si>
  <si>
    <t>12:31:15</t>
  </si>
  <si>
    <t>20220811 12:31:16</t>
  </si>
  <si>
    <t>12:31:16</t>
  </si>
  <si>
    <t>20220811 12:31:17</t>
  </si>
  <si>
    <t>12:31:17</t>
  </si>
  <si>
    <t>20220811 12:31:18</t>
  </si>
  <si>
    <t>12:31:18</t>
  </si>
  <si>
    <t>20220811 12:31:19</t>
  </si>
  <si>
    <t>12:31:19</t>
  </si>
  <si>
    <t>20220811 12:31:20</t>
  </si>
  <si>
    <t>12:31:20</t>
  </si>
  <si>
    <t>20220811 12:31:21</t>
  </si>
  <si>
    <t>12:31:21</t>
  </si>
  <si>
    <t>20220811 12:31:22</t>
  </si>
  <si>
    <t>12:31:22</t>
  </si>
  <si>
    <t>20220811 12:31:23</t>
  </si>
  <si>
    <t>12:31:23</t>
  </si>
  <si>
    <t>20220811 12:31:24</t>
  </si>
  <si>
    <t>12:31:24</t>
  </si>
  <si>
    <t>20220811 12:31:25</t>
  </si>
  <si>
    <t>12:31:25</t>
  </si>
  <si>
    <t>20220811 12:31:26</t>
  </si>
  <si>
    <t>12:31:26</t>
  </si>
  <si>
    <t>20220811 12:31:27</t>
  </si>
  <si>
    <t>12:31:27</t>
  </si>
  <si>
    <t>20220811 12:31:28</t>
  </si>
  <si>
    <t>12:31:28</t>
  </si>
  <si>
    <t>20220811 12:31:29</t>
  </si>
  <si>
    <t>12:31:29</t>
  </si>
  <si>
    <t>20220811 12:31:30</t>
  </si>
  <si>
    <t>12:31:30</t>
  </si>
  <si>
    <t>20220811 12:31:31</t>
  </si>
  <si>
    <t>12:31:31</t>
  </si>
  <si>
    <t>20220811 12:31:32</t>
  </si>
  <si>
    <t>12:31:32</t>
  </si>
  <si>
    <t>20220811 12:31:33</t>
  </si>
  <si>
    <t>12:31:33</t>
  </si>
  <si>
    <t>20220811 12:31:34</t>
  </si>
  <si>
    <t>12:31:34</t>
  </si>
  <si>
    <t>20220811 12:31:35</t>
  </si>
  <si>
    <t>12:31:35</t>
  </si>
  <si>
    <t>20220811 12:31:36</t>
  </si>
  <si>
    <t>12:31:36</t>
  </si>
  <si>
    <t>20220811 12:31:37</t>
  </si>
  <si>
    <t>12:31:37</t>
  </si>
  <si>
    <t>20220811 12:31:38</t>
  </si>
  <si>
    <t>12:31:38</t>
  </si>
  <si>
    <t>20220811 12:31:39</t>
  </si>
  <si>
    <t>12:31:39</t>
  </si>
  <si>
    <t>20220811 12:31:40</t>
  </si>
  <si>
    <t>12:31:40</t>
  </si>
  <si>
    <t>20220811 12:31:41</t>
  </si>
  <si>
    <t>12:31:41</t>
  </si>
  <si>
    <t>20220811 12:31:42</t>
  </si>
  <si>
    <t>12:31:42</t>
  </si>
  <si>
    <t>20220811 12:31:43</t>
  </si>
  <si>
    <t>12:31:43</t>
  </si>
  <si>
    <t>20220811 12:31:44</t>
  </si>
  <si>
    <t>12:31:44</t>
  </si>
  <si>
    <t>20220811 12:31:45</t>
  </si>
  <si>
    <t>12:31:45</t>
  </si>
  <si>
    <t>20220811 12:31:46</t>
  </si>
  <si>
    <t>12:31:46</t>
  </si>
  <si>
    <t>20220811 12:31:47</t>
  </si>
  <si>
    <t>12:31:47</t>
  </si>
  <si>
    <t>20220811 12:31:48</t>
  </si>
  <si>
    <t>12:31:48</t>
  </si>
  <si>
    <t>20220811 12:31:49</t>
  </si>
  <si>
    <t>12:31:49</t>
  </si>
  <si>
    <t>20220811 12:31:50</t>
  </si>
  <si>
    <t>12:31:50</t>
  </si>
  <si>
    <t>20220811 12:31:51</t>
  </si>
  <si>
    <t>12:31:51</t>
  </si>
  <si>
    <t>20220811 12:31:52</t>
  </si>
  <si>
    <t>12:31:52</t>
  </si>
  <si>
    <t>20220811 12:31:53</t>
  </si>
  <si>
    <t>12:31:53</t>
  </si>
  <si>
    <t>20220811 12:31:54</t>
  </si>
  <si>
    <t>12:31:54</t>
  </si>
  <si>
    <t>20220811 12:31:55</t>
  </si>
  <si>
    <t>12:31:55</t>
  </si>
  <si>
    <t>20220811 12:31:56</t>
  </si>
  <si>
    <t>12:31:56</t>
  </si>
  <si>
    <t>20220811 12:31:57</t>
  </si>
  <si>
    <t>12:31:57</t>
  </si>
  <si>
    <t>20220811 12:31:58</t>
  </si>
  <si>
    <t>12:31:58</t>
  </si>
  <si>
    <t>20220811 12:31:59</t>
  </si>
  <si>
    <t>12:31:59</t>
  </si>
  <si>
    <t>20220811 12:32:00</t>
  </si>
  <si>
    <t>12:32:00</t>
  </si>
  <si>
    <t>20220811 12:32:01</t>
  </si>
  <si>
    <t>12:32:01</t>
  </si>
  <si>
    <t>20220811 12:32:02</t>
  </si>
  <si>
    <t>12:32:02</t>
  </si>
  <si>
    <t>20220811 12:32:03</t>
  </si>
  <si>
    <t>12:32:03</t>
  </si>
  <si>
    <t>20220811 12:32:04</t>
  </si>
  <si>
    <t>12:32:04</t>
  </si>
  <si>
    <t>20220811 12:32:05</t>
  </si>
  <si>
    <t>12:32:05</t>
  </si>
  <si>
    <t>20220811 12:32:06</t>
  </si>
  <si>
    <t>12:32:06</t>
  </si>
  <si>
    <t>20220811 12:32:07</t>
  </si>
  <si>
    <t>12:32:07</t>
  </si>
  <si>
    <t>20220811 12:32:08</t>
  </si>
  <si>
    <t>12:32:08</t>
  </si>
  <si>
    <t>20220811 12:32:09</t>
  </si>
  <si>
    <t>12:32:09</t>
  </si>
  <si>
    <t>20220811 12:32:10</t>
  </si>
  <si>
    <t>12:32:10</t>
  </si>
  <si>
    <t>20220811 12:40:17</t>
  </si>
  <si>
    <t>12:40:17</t>
  </si>
  <si>
    <t>12:40:46</t>
  </si>
  <si>
    <t>20220811 12:42:13</t>
  </si>
  <si>
    <t>12:42:13</t>
  </si>
  <si>
    <t>12:42:42</t>
  </si>
  <si>
    <t>20220811 12:44:23</t>
  </si>
  <si>
    <t>12:44:23</t>
  </si>
  <si>
    <t>12:44:54</t>
  </si>
  <si>
    <t>20220811 12:47:21</t>
  </si>
  <si>
    <t>12:47:21</t>
  </si>
  <si>
    <t>12:47:59</t>
  </si>
  <si>
    <t>20220811 12:52:41</t>
  </si>
  <si>
    <t>12:52:41</t>
  </si>
  <si>
    <t>12:53:09</t>
  </si>
  <si>
    <t>20220811 12:59:14</t>
  </si>
  <si>
    <t>12:59:14</t>
  </si>
  <si>
    <t>12:59:43</t>
  </si>
  <si>
    <t>20220811 13:07:00</t>
  </si>
  <si>
    <t>13:07:00</t>
  </si>
  <si>
    <t>13:07:21</t>
  </si>
  <si>
    <t>20220811 13:11:43</t>
  </si>
  <si>
    <t>13:11:43</t>
  </si>
  <si>
    <t>13:12:07</t>
  </si>
  <si>
    <t>20220811 13:14:59</t>
  </si>
  <si>
    <t>13:14:59</t>
  </si>
  <si>
    <t>13:15:38</t>
  </si>
  <si>
    <t>20220811 13:19:45</t>
  </si>
  <si>
    <t>13:19:45</t>
  </si>
  <si>
    <t>13:20:24</t>
  </si>
  <si>
    <t>20220811 13:23:32</t>
  </si>
  <si>
    <t>13:23:32</t>
  </si>
  <si>
    <t>13:24:07</t>
  </si>
  <si>
    <t>File opened</t>
  </si>
  <si>
    <t>2022-08-11 10:50:25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</si>
  <si>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</si>
  <si>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</si>
  <si>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</si>
  <si>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</si>
  <si>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</si>
  <si>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</si>
  <si>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</si>
  <si>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</si>
  <si>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</si>
  <si>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</si>
  <si>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</si>
  <si>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</si>
  <si>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</si>
  <si>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Thu Aug 11 08:42</t>
  </si>
  <si>
    <t>H2O rangematch</t>
  </si>
  <si>
    <t>Thu Aug 11 08:49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</si>
  <si>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</si>
  <si>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</si>
  <si>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</si>
  <si>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</si>
  <si>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</si>
  <si>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</si>
  <si>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</si>
  <si>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</si>
  <si>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10:50:25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</si>
  <si>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</si>
  <si>
    <t>exclude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</si>
</sst>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Measurements!$S$17:$S$408</c:f>
              <c:numCache>
                <c:formatCode>General</c:formatCode>
                <c:ptCount val="392"/>
                <c:pt idx="0">
                  <c:v>298.29163275409428</c:v>
                </c:pt>
                <c:pt idx="1">
                  <c:v>50.343719033981181</c:v>
                </c:pt>
                <c:pt idx="2">
                  <c:v>50.273031155945198</c:v>
                </c:pt>
                <c:pt idx="3">
                  <c:v>50.194281290606426</c:v>
                </c:pt>
                <c:pt idx="4">
                  <c:v>50.358067282918569</c:v>
                </c:pt>
                <c:pt idx="5">
                  <c:v>50.608555727140015</c:v>
                </c:pt>
                <c:pt idx="6">
                  <c:v>50.988730518641546</c:v>
                </c:pt>
                <c:pt idx="7">
                  <c:v>50.792438290031654</c:v>
                </c:pt>
                <c:pt idx="8">
                  <c:v>50.284811073610811</c:v>
                </c:pt>
                <c:pt idx="9">
                  <c:v>49.425963757727438</c:v>
                </c:pt>
                <c:pt idx="10">
                  <c:v>49.476009468175249</c:v>
                </c:pt>
                <c:pt idx="11">
                  <c:v>49.383832406913989</c:v>
                </c:pt>
                <c:pt idx="12">
                  <c:v>51.415683933736069</c:v>
                </c:pt>
                <c:pt idx="13">
                  <c:v>51.857960852283661</c:v>
                </c:pt>
                <c:pt idx="14">
                  <c:v>55.067376575072686</c:v>
                </c:pt>
                <c:pt idx="15">
                  <c:v>56.133227507789293</c:v>
                </c:pt>
                <c:pt idx="16">
                  <c:v>59.764990746941692</c:v>
                </c:pt>
                <c:pt idx="17">
                  <c:v>60.652316191726335</c:v>
                </c:pt>
                <c:pt idx="18">
                  <c:v>64.73343117084282</c:v>
                </c:pt>
                <c:pt idx="19">
                  <c:v>65.53311385405371</c:v>
                </c:pt>
                <c:pt idx="20">
                  <c:v>70.468484481904824</c:v>
                </c:pt>
                <c:pt idx="21">
                  <c:v>71.704751536639023</c:v>
                </c:pt>
                <c:pt idx="22">
                  <c:v>76.628884054009831</c:v>
                </c:pt>
                <c:pt idx="23">
                  <c:v>77.916418975229405</c:v>
                </c:pt>
                <c:pt idx="24">
                  <c:v>83.35043237062267</c:v>
                </c:pt>
                <c:pt idx="25">
                  <c:v>85.028242211750396</c:v>
                </c:pt>
                <c:pt idx="26">
                  <c:v>90.649166588035214</c:v>
                </c:pt>
                <c:pt idx="27">
                  <c:v>92.148509454172512</c:v>
                </c:pt>
                <c:pt idx="28">
                  <c:v>97.668729766279441</c:v>
                </c:pt>
                <c:pt idx="29">
                  <c:v>98.756129886374111</c:v>
                </c:pt>
                <c:pt idx="30">
                  <c:v>104.01126210843998</c:v>
                </c:pt>
                <c:pt idx="31">
                  <c:v>104.633553258736</c:v>
                </c:pt>
                <c:pt idx="32">
                  <c:v>110.0177248837217</c:v>
                </c:pt>
                <c:pt idx="33">
                  <c:v>111.47658769257491</c:v>
                </c:pt>
                <c:pt idx="34">
                  <c:v>117.56303132175704</c:v>
                </c:pt>
                <c:pt idx="35">
                  <c:v>119.24197464556173</c:v>
                </c:pt>
                <c:pt idx="36">
                  <c:v>118.74303430257811</c:v>
                </c:pt>
                <c:pt idx="37">
                  <c:v>127.1136534845364</c:v>
                </c:pt>
                <c:pt idx="38">
                  <c:v>126.39537819965942</c:v>
                </c:pt>
                <c:pt idx="39">
                  <c:v>134.4037671585219</c:v>
                </c:pt>
                <c:pt idx="40">
                  <c:v>133.94669725698921</c:v>
                </c:pt>
                <c:pt idx="41">
                  <c:v>141.78790655095776</c:v>
                </c:pt>
                <c:pt idx="42">
                  <c:v>141.11392766649243</c:v>
                </c:pt>
                <c:pt idx="43">
                  <c:v>147.99070127275266</c:v>
                </c:pt>
                <c:pt idx="44">
                  <c:v>147.52240511454417</c:v>
                </c:pt>
                <c:pt idx="45">
                  <c:v>155.62328566706717</c:v>
                </c:pt>
                <c:pt idx="46">
                  <c:v>155.41125016701062</c:v>
                </c:pt>
                <c:pt idx="47">
                  <c:v>163.78798227736735</c:v>
                </c:pt>
                <c:pt idx="48">
                  <c:v>163.18589457403641</c:v>
                </c:pt>
                <c:pt idx="49">
                  <c:v>170.06971385478246</c:v>
                </c:pt>
                <c:pt idx="50">
                  <c:v>171.06391957985744</c:v>
                </c:pt>
                <c:pt idx="51">
                  <c:v>177.08543583716184</c:v>
                </c:pt>
                <c:pt idx="52">
                  <c:v>178.49678940797182</c:v>
                </c:pt>
                <c:pt idx="53">
                  <c:v>184.67799243860674</c:v>
                </c:pt>
                <c:pt idx="54">
                  <c:v>186.29292020210073</c:v>
                </c:pt>
                <c:pt idx="55">
                  <c:v>192.35925784003138</c:v>
                </c:pt>
                <c:pt idx="56">
                  <c:v>193.6087012731565</c:v>
                </c:pt>
                <c:pt idx="57">
                  <c:v>199.77646088157769</c:v>
                </c:pt>
                <c:pt idx="58">
                  <c:v>200.84475796043105</c:v>
                </c:pt>
                <c:pt idx="59">
                  <c:v>206.81846287693213</c:v>
                </c:pt>
                <c:pt idx="60">
                  <c:v>208.19451785295192</c:v>
                </c:pt>
                <c:pt idx="61">
                  <c:v>213.86064642312638</c:v>
                </c:pt>
                <c:pt idx="62">
                  <c:v>214.83641000312022</c:v>
                </c:pt>
                <c:pt idx="63">
                  <c:v>220.73824221225004</c:v>
                </c:pt>
                <c:pt idx="64">
                  <c:v>222.31945953894859</c:v>
                </c:pt>
                <c:pt idx="65">
                  <c:v>228.88172840054668</c:v>
                </c:pt>
                <c:pt idx="66">
                  <c:v>230.70726103305518</c:v>
                </c:pt>
                <c:pt idx="67">
                  <c:v>236.77684342168919</c:v>
                </c:pt>
                <c:pt idx="68">
                  <c:v>237.75428016140671</c:v>
                </c:pt>
                <c:pt idx="69">
                  <c:v>243.48991004709401</c:v>
                </c:pt>
                <c:pt idx="70">
                  <c:v>244.73943424415478</c:v>
                </c:pt>
                <c:pt idx="71">
                  <c:v>250.60314199713918</c:v>
                </c:pt>
                <c:pt idx="72">
                  <c:v>252.33960111726424</c:v>
                </c:pt>
                <c:pt idx="73">
                  <c:v>258.59898474692653</c:v>
                </c:pt>
                <c:pt idx="74">
                  <c:v>259.83480429373384</c:v>
                </c:pt>
                <c:pt idx="75">
                  <c:v>266.25300023590705</c:v>
                </c:pt>
                <c:pt idx="76">
                  <c:v>267.71358977175629</c:v>
                </c:pt>
                <c:pt idx="77">
                  <c:v>273.92321855188322</c:v>
                </c:pt>
                <c:pt idx="78">
                  <c:v>275.41604452059187</c:v>
                </c:pt>
                <c:pt idx="79">
                  <c:v>281.56538894787121</c:v>
                </c:pt>
                <c:pt idx="80">
                  <c:v>283.34197084572571</c:v>
                </c:pt>
                <c:pt idx="81">
                  <c:v>289.88072065388639</c:v>
                </c:pt>
                <c:pt idx="82">
                  <c:v>291.72380845254213</c:v>
                </c:pt>
                <c:pt idx="83">
                  <c:v>298.1379821832931</c:v>
                </c:pt>
                <c:pt idx="84">
                  <c:v>299.35984541955776</c:v>
                </c:pt>
                <c:pt idx="85">
                  <c:v>305.6426902292215</c:v>
                </c:pt>
                <c:pt idx="86">
                  <c:v>307.23055343094939</c:v>
                </c:pt>
                <c:pt idx="87">
                  <c:v>313.96514460166833</c:v>
                </c:pt>
                <c:pt idx="88">
                  <c:v>315.76107441866401</c:v>
                </c:pt>
                <c:pt idx="89">
                  <c:v>321.73423346770903</c:v>
                </c:pt>
                <c:pt idx="90">
                  <c:v>323.61243796557989</c:v>
                </c:pt>
                <c:pt idx="91">
                  <c:v>330.37482383078799</c:v>
                </c:pt>
                <c:pt idx="92">
                  <c:v>332.13709935366415</c:v>
                </c:pt>
                <c:pt idx="93">
                  <c:v>338.92126954724654</c:v>
                </c:pt>
                <c:pt idx="94">
                  <c:v>340.4888560363587</c:v>
                </c:pt>
                <c:pt idx="95">
                  <c:v>346.19382344491481</c:v>
                </c:pt>
                <c:pt idx="96">
                  <c:v>347.98627932414018</c:v>
                </c:pt>
                <c:pt idx="97">
                  <c:v>354.61697304946989</c:v>
                </c:pt>
                <c:pt idx="98">
                  <c:v>357.05353190031008</c:v>
                </c:pt>
                <c:pt idx="99">
                  <c:v>364.48640890476173</c:v>
                </c:pt>
                <c:pt idx="100">
                  <c:v>366.00902415977299</c:v>
                </c:pt>
                <c:pt idx="101">
                  <c:v>372.43555145865258</c:v>
                </c:pt>
                <c:pt idx="102">
                  <c:v>374.19698445307637</c:v>
                </c:pt>
                <c:pt idx="103">
                  <c:v>380.06789917596171</c:v>
                </c:pt>
                <c:pt idx="104">
                  <c:v>382.01803606988807</c:v>
                </c:pt>
                <c:pt idx="105">
                  <c:v>389.15402329147992</c:v>
                </c:pt>
                <c:pt idx="106">
                  <c:v>391.34590546322403</c:v>
                </c:pt>
                <c:pt idx="107">
                  <c:v>398.17805234710664</c:v>
                </c:pt>
                <c:pt idx="108">
                  <c:v>399.48554765243006</c:v>
                </c:pt>
                <c:pt idx="109">
                  <c:v>405.89478651041975</c:v>
                </c:pt>
                <c:pt idx="110">
                  <c:v>407.32077900845411</c:v>
                </c:pt>
                <c:pt idx="111">
                  <c:v>414.00277578616749</c:v>
                </c:pt>
                <c:pt idx="112">
                  <c:v>416.83913454133886</c:v>
                </c:pt>
                <c:pt idx="113">
                  <c:v>423.71794801625288</c:v>
                </c:pt>
                <c:pt idx="114">
                  <c:v>425.76493810415667</c:v>
                </c:pt>
                <c:pt idx="115">
                  <c:v>432.44197865380687</c:v>
                </c:pt>
                <c:pt idx="116">
                  <c:v>434.69660343051385</c:v>
                </c:pt>
                <c:pt idx="117">
                  <c:v>441.31609072043614</c:v>
                </c:pt>
                <c:pt idx="118">
                  <c:v>442.97695024697788</c:v>
                </c:pt>
                <c:pt idx="119">
                  <c:v>449.97553032360935</c:v>
                </c:pt>
                <c:pt idx="120">
                  <c:v>451.61308087762205</c:v>
                </c:pt>
                <c:pt idx="121">
                  <c:v>458.80741823841316</c:v>
                </c:pt>
                <c:pt idx="122">
                  <c:v>461.29350112241013</c:v>
                </c:pt>
                <c:pt idx="123">
                  <c:v>468.14579355535824</c:v>
                </c:pt>
                <c:pt idx="124">
                  <c:v>469.94839198181455</c:v>
                </c:pt>
                <c:pt idx="125">
                  <c:v>476.46425765017477</c:v>
                </c:pt>
                <c:pt idx="126">
                  <c:v>478.64256055836444</c:v>
                </c:pt>
                <c:pt idx="127">
                  <c:v>485.31508913799695</c:v>
                </c:pt>
                <c:pt idx="128">
                  <c:v>487.51837482682419</c:v>
                </c:pt>
                <c:pt idx="129">
                  <c:v>494.81828608104553</c:v>
                </c:pt>
                <c:pt idx="130">
                  <c:v>497.20067948959991</c:v>
                </c:pt>
                <c:pt idx="131">
                  <c:v>504.8796011225528</c:v>
                </c:pt>
                <c:pt idx="132">
                  <c:v>507.37571879189784</c:v>
                </c:pt>
                <c:pt idx="133">
                  <c:v>513.95745240486235</c:v>
                </c:pt>
                <c:pt idx="134">
                  <c:v>515.22270712929071</c:v>
                </c:pt>
                <c:pt idx="135">
                  <c:v>521.33385119206275</c:v>
                </c:pt>
                <c:pt idx="136">
                  <c:v>523.74317882169703</c:v>
                </c:pt>
                <c:pt idx="137">
                  <c:v>530.98933707000481</c:v>
                </c:pt>
                <c:pt idx="138">
                  <c:v>533.38650460467818</c:v>
                </c:pt>
                <c:pt idx="139">
                  <c:v>533.49244148190485</c:v>
                </c:pt>
                <c:pt idx="140">
                  <c:v>544.34292256815797</c:v>
                </c:pt>
                <c:pt idx="141">
                  <c:v>544.13543682646559</c:v>
                </c:pt>
                <c:pt idx="142">
                  <c:v>554.16959081685275</c:v>
                </c:pt>
                <c:pt idx="143">
                  <c:v>554.25944354961155</c:v>
                </c:pt>
                <c:pt idx="144">
                  <c:v>562.90885675383879</c:v>
                </c:pt>
                <c:pt idx="145">
                  <c:v>562.83788193240855</c:v>
                </c:pt>
                <c:pt idx="146">
                  <c:v>572.34026132832639</c:v>
                </c:pt>
                <c:pt idx="147">
                  <c:v>572.55219066183997</c:v>
                </c:pt>
                <c:pt idx="148">
                  <c:v>582.09467097734034</c:v>
                </c:pt>
                <c:pt idx="149">
                  <c:v>582.11051010278607</c:v>
                </c:pt>
                <c:pt idx="150">
                  <c:v>590.81360033837143</c:v>
                </c:pt>
                <c:pt idx="151">
                  <c:v>593.29762321683222</c:v>
                </c:pt>
                <c:pt idx="152">
                  <c:v>600.44415143884908</c:v>
                </c:pt>
                <c:pt idx="153">
                  <c:v>602.3145543823598</c:v>
                </c:pt>
                <c:pt idx="154">
                  <c:v>609.0101965830313</c:v>
                </c:pt>
                <c:pt idx="155">
                  <c:v>610.69158144001813</c:v>
                </c:pt>
                <c:pt idx="156">
                  <c:v>617.7868942599556</c:v>
                </c:pt>
                <c:pt idx="157">
                  <c:v>620.99533891730607</c:v>
                </c:pt>
                <c:pt idx="158">
                  <c:v>629.22318089401915</c:v>
                </c:pt>
                <c:pt idx="159">
                  <c:v>631.97812249811636</c:v>
                </c:pt>
                <c:pt idx="160">
                  <c:v>641.0115124690808</c:v>
                </c:pt>
                <c:pt idx="161">
                  <c:v>641.49593143492086</c:v>
                </c:pt>
                <c:pt idx="162">
                  <c:v>650.10674146620329</c:v>
                </c:pt>
                <c:pt idx="163">
                  <c:v>650.06949523782805</c:v>
                </c:pt>
                <c:pt idx="164">
                  <c:v>658.62990357806655</c:v>
                </c:pt>
                <c:pt idx="165">
                  <c:v>658.2103814550569</c:v>
                </c:pt>
                <c:pt idx="166">
                  <c:v>666.84705765118656</c:v>
                </c:pt>
                <c:pt idx="167">
                  <c:v>666.66809638209565</c:v>
                </c:pt>
                <c:pt idx="168">
                  <c:v>676.15399077655036</c:v>
                </c:pt>
                <c:pt idx="169">
                  <c:v>676.02924773709458</c:v>
                </c:pt>
                <c:pt idx="170">
                  <c:v>686.61598807882604</c:v>
                </c:pt>
                <c:pt idx="171">
                  <c:v>686.64741215827951</c:v>
                </c:pt>
                <c:pt idx="172">
                  <c:v>695.88595108644938</c:v>
                </c:pt>
                <c:pt idx="173">
                  <c:v>695.79343214466724</c:v>
                </c:pt>
                <c:pt idx="174">
                  <c:v>705.94780684844352</c:v>
                </c:pt>
                <c:pt idx="175">
                  <c:v>706.27378867357106</c:v>
                </c:pt>
                <c:pt idx="176">
                  <c:v>716.60322758446387</c:v>
                </c:pt>
                <c:pt idx="177">
                  <c:v>716.15161702496096</c:v>
                </c:pt>
                <c:pt idx="178">
                  <c:v>724.53027798061999</c:v>
                </c:pt>
                <c:pt idx="179">
                  <c:v>724.5873577248226</c:v>
                </c:pt>
                <c:pt idx="180">
                  <c:v>733.3297772835582</c:v>
                </c:pt>
                <c:pt idx="181">
                  <c:v>736.34392488781157</c:v>
                </c:pt>
                <c:pt idx="182">
                  <c:v>743.68442416195046</c:v>
                </c:pt>
                <c:pt idx="183">
                  <c:v>746.44720147867076</c:v>
                </c:pt>
                <c:pt idx="184">
                  <c:v>753.48204036907407</c:v>
                </c:pt>
                <c:pt idx="185">
                  <c:v>755.53589089493596</c:v>
                </c:pt>
                <c:pt idx="186">
                  <c:v>762.43556960535159</c:v>
                </c:pt>
                <c:pt idx="187">
                  <c:v>764.015446663484</c:v>
                </c:pt>
                <c:pt idx="188">
                  <c:v>770.56472745169935</c:v>
                </c:pt>
                <c:pt idx="189">
                  <c:v>772.99636479270941</c:v>
                </c:pt>
                <c:pt idx="190">
                  <c:v>780.57419577261373</c:v>
                </c:pt>
                <c:pt idx="191">
                  <c:v>783.17182156482033</c:v>
                </c:pt>
                <c:pt idx="192">
                  <c:v>790.86698989905096</c:v>
                </c:pt>
                <c:pt idx="193">
                  <c:v>793.07764494424396</c:v>
                </c:pt>
                <c:pt idx="194">
                  <c:v>799.66453425331747</c:v>
                </c:pt>
                <c:pt idx="195">
                  <c:v>801.06295083182658</c:v>
                </c:pt>
                <c:pt idx="196">
                  <c:v>806.09837976447056</c:v>
                </c:pt>
                <c:pt idx="197">
                  <c:v>807.88576247954586</c:v>
                </c:pt>
                <c:pt idx="198">
                  <c:v>815.05080174544787</c:v>
                </c:pt>
                <c:pt idx="199">
                  <c:v>818.17779227029985</c:v>
                </c:pt>
                <c:pt idx="200">
                  <c:v>826.28848983769785</c:v>
                </c:pt>
                <c:pt idx="201">
                  <c:v>829.78232102957043</c:v>
                </c:pt>
                <c:pt idx="202">
                  <c:v>836.7390545818763</c:v>
                </c:pt>
                <c:pt idx="203">
                  <c:v>838.55077485839365</c:v>
                </c:pt>
                <c:pt idx="204">
                  <c:v>845.39279745300064</c:v>
                </c:pt>
                <c:pt idx="205">
                  <c:v>846.88849460531935</c:v>
                </c:pt>
                <c:pt idx="206">
                  <c:v>853.90404887253419</c:v>
                </c:pt>
                <c:pt idx="207">
                  <c:v>855.84157814051764</c:v>
                </c:pt>
                <c:pt idx="208">
                  <c:v>862.82719365456489</c:v>
                </c:pt>
                <c:pt idx="209">
                  <c:v>864.47815091789494</c:v>
                </c:pt>
                <c:pt idx="210">
                  <c:v>870.81206145670365</c:v>
                </c:pt>
                <c:pt idx="211">
                  <c:v>872.8100094369305</c:v>
                </c:pt>
                <c:pt idx="212">
                  <c:v>878.8995717345166</c:v>
                </c:pt>
                <c:pt idx="213">
                  <c:v>880.53210267737813</c:v>
                </c:pt>
                <c:pt idx="214">
                  <c:v>888.0742716999863</c:v>
                </c:pt>
                <c:pt idx="215">
                  <c:v>890.96358814873042</c:v>
                </c:pt>
                <c:pt idx="216">
                  <c:v>898.24720267811631</c:v>
                </c:pt>
                <c:pt idx="217">
                  <c:v>900.83735494927021</c:v>
                </c:pt>
                <c:pt idx="218">
                  <c:v>906.5332190337931</c:v>
                </c:pt>
                <c:pt idx="219">
                  <c:v>908.67326007886197</c:v>
                </c:pt>
                <c:pt idx="220">
                  <c:v>915.51114000861367</c:v>
                </c:pt>
                <c:pt idx="221">
                  <c:v>916.80023860277242</c:v>
                </c:pt>
                <c:pt idx="222">
                  <c:v>923.37643383514046</c:v>
                </c:pt>
                <c:pt idx="223">
                  <c:v>924.72304538210358</c:v>
                </c:pt>
                <c:pt idx="224">
                  <c:v>931.15054301166901</c:v>
                </c:pt>
                <c:pt idx="225">
                  <c:v>932.91898951022904</c:v>
                </c:pt>
                <c:pt idx="226">
                  <c:v>938.72173721531101</c:v>
                </c:pt>
                <c:pt idx="227">
                  <c:v>939.62291055231356</c:v>
                </c:pt>
                <c:pt idx="228">
                  <c:v>939.06881385674023</c:v>
                </c:pt>
                <c:pt idx="229">
                  <c:v>948.66504812398011</c:v>
                </c:pt>
                <c:pt idx="230">
                  <c:v>949.09966127561893</c:v>
                </c:pt>
                <c:pt idx="231">
                  <c:v>959.88940713109173</c:v>
                </c:pt>
                <c:pt idx="232">
                  <c:v>959.67920318483732</c:v>
                </c:pt>
                <c:pt idx="233">
                  <c:v>968.61266584197324</c:v>
                </c:pt>
                <c:pt idx="234">
                  <c:v>968.27502781689498</c:v>
                </c:pt>
                <c:pt idx="235">
                  <c:v>976.52416500201582</c:v>
                </c:pt>
                <c:pt idx="236">
                  <c:v>976.4336212763003</c:v>
                </c:pt>
                <c:pt idx="237">
                  <c:v>985.0922094325</c:v>
                </c:pt>
                <c:pt idx="238">
                  <c:v>983.89652206997016</c:v>
                </c:pt>
                <c:pt idx="239">
                  <c:v>991.44210830378267</c:v>
                </c:pt>
                <c:pt idx="240">
                  <c:v>991.32063834761493</c:v>
                </c:pt>
                <c:pt idx="241">
                  <c:v>1001.1684738661889</c:v>
                </c:pt>
                <c:pt idx="242">
                  <c:v>1001.5327220519995</c:v>
                </c:pt>
                <c:pt idx="243">
                  <c:v>1013.1136664342488</c:v>
                </c:pt>
                <c:pt idx="244">
                  <c:v>1012.8624529959197</c:v>
                </c:pt>
                <c:pt idx="245">
                  <c:v>1021.9731147266134</c:v>
                </c:pt>
                <c:pt idx="246">
                  <c:v>1021.6680499763912</c:v>
                </c:pt>
                <c:pt idx="247">
                  <c:v>1027.9729055651155</c:v>
                </c:pt>
                <c:pt idx="248">
                  <c:v>1029.6887033801193</c:v>
                </c:pt>
                <c:pt idx="249">
                  <c:v>1037.0313778204109</c:v>
                </c:pt>
                <c:pt idx="250">
                  <c:v>1039.4321220502893</c:v>
                </c:pt>
                <c:pt idx="251">
                  <c:v>1046.0313452884493</c:v>
                </c:pt>
                <c:pt idx="252">
                  <c:v>1046.7606915639528</c:v>
                </c:pt>
                <c:pt idx="253">
                  <c:v>1052.9777485793793</c:v>
                </c:pt>
                <c:pt idx="254">
                  <c:v>1054.1858742796178</c:v>
                </c:pt>
                <c:pt idx="255">
                  <c:v>1061.3398158404925</c:v>
                </c:pt>
                <c:pt idx="256">
                  <c:v>1064.5425707203256</c:v>
                </c:pt>
                <c:pt idx="257">
                  <c:v>1070.1967083116979</c:v>
                </c:pt>
                <c:pt idx="258">
                  <c:v>1071.8133127196227</c:v>
                </c:pt>
                <c:pt idx="259">
                  <c:v>1077.414392849973</c:v>
                </c:pt>
                <c:pt idx="260">
                  <c:v>1078.3233615517913</c:v>
                </c:pt>
                <c:pt idx="261">
                  <c:v>1083.2965093270493</c:v>
                </c:pt>
                <c:pt idx="262">
                  <c:v>1084.7990700112127</c:v>
                </c:pt>
                <c:pt idx="263">
                  <c:v>1092.323853693664</c:v>
                </c:pt>
                <c:pt idx="264">
                  <c:v>1094.1980591189242</c:v>
                </c:pt>
                <c:pt idx="265">
                  <c:v>1099.9235024118864</c:v>
                </c:pt>
                <c:pt idx="266">
                  <c:v>1100.6450134086356</c:v>
                </c:pt>
                <c:pt idx="267">
                  <c:v>1107.0286199893276</c:v>
                </c:pt>
                <c:pt idx="268">
                  <c:v>1108.2760772158697</c:v>
                </c:pt>
                <c:pt idx="269">
                  <c:v>1115.8749567705088</c:v>
                </c:pt>
                <c:pt idx="270">
                  <c:v>1117.3324361441191</c:v>
                </c:pt>
                <c:pt idx="271">
                  <c:v>1123.2209067307658</c:v>
                </c:pt>
                <c:pt idx="272">
                  <c:v>1125.834298446794</c:v>
                </c:pt>
                <c:pt idx="273">
                  <c:v>1132.126518006731</c:v>
                </c:pt>
                <c:pt idx="274">
                  <c:v>1132.3370273343369</c:v>
                </c:pt>
                <c:pt idx="275">
                  <c:v>1136.2759272574458</c:v>
                </c:pt>
                <c:pt idx="276">
                  <c:v>1136.3522651228398</c:v>
                </c:pt>
                <c:pt idx="277">
                  <c:v>1141.4729141504097</c:v>
                </c:pt>
                <c:pt idx="278">
                  <c:v>1144.5081949346838</c:v>
                </c:pt>
                <c:pt idx="279">
                  <c:v>1152.180254671179</c:v>
                </c:pt>
                <c:pt idx="280">
                  <c:v>1154.1412988215227</c:v>
                </c:pt>
                <c:pt idx="281">
                  <c:v>1160.4911064987837</c:v>
                </c:pt>
                <c:pt idx="282">
                  <c:v>1160.3418084631237</c:v>
                </c:pt>
                <c:pt idx="283">
                  <c:v>1166.548475414751</c:v>
                </c:pt>
                <c:pt idx="284">
                  <c:v>1167.8530635156721</c:v>
                </c:pt>
                <c:pt idx="285">
                  <c:v>1174.5930666130589</c:v>
                </c:pt>
                <c:pt idx="286">
                  <c:v>1176.6524557819491</c:v>
                </c:pt>
                <c:pt idx="287">
                  <c:v>1181.5257731828467</c:v>
                </c:pt>
                <c:pt idx="288">
                  <c:v>1181.8623926361174</c:v>
                </c:pt>
                <c:pt idx="289">
                  <c:v>1187.9665598643171</c:v>
                </c:pt>
                <c:pt idx="290">
                  <c:v>1189.1936920203605</c:v>
                </c:pt>
                <c:pt idx="291">
                  <c:v>1194.2089594680849</c:v>
                </c:pt>
                <c:pt idx="292">
                  <c:v>1195.8370987846993</c:v>
                </c:pt>
                <c:pt idx="293">
                  <c:v>1201.3139116598652</c:v>
                </c:pt>
                <c:pt idx="294">
                  <c:v>1202.820300866259</c:v>
                </c:pt>
                <c:pt idx="295">
                  <c:v>1211.2692014978484</c:v>
                </c:pt>
                <c:pt idx="296">
                  <c:v>1212.0946426372946</c:v>
                </c:pt>
                <c:pt idx="297">
                  <c:v>1217.0280023546773</c:v>
                </c:pt>
                <c:pt idx="298">
                  <c:v>1217.1461776388069</c:v>
                </c:pt>
                <c:pt idx="299">
                  <c:v>1222.3037005019405</c:v>
                </c:pt>
                <c:pt idx="300">
                  <c:v>1223.5177939690307</c:v>
                </c:pt>
                <c:pt idx="301">
                  <c:v>1229.4206957664046</c:v>
                </c:pt>
                <c:pt idx="302">
                  <c:v>1232.6372648965289</c:v>
                </c:pt>
                <c:pt idx="303">
                  <c:v>1238.8549312074683</c:v>
                </c:pt>
                <c:pt idx="304">
                  <c:v>1240.1793600468877</c:v>
                </c:pt>
                <c:pt idx="305">
                  <c:v>1248.1948676274615</c:v>
                </c:pt>
                <c:pt idx="306">
                  <c:v>1249.2929085273095</c:v>
                </c:pt>
                <c:pt idx="307">
                  <c:v>1254.9006336749644</c:v>
                </c:pt>
                <c:pt idx="308">
                  <c:v>1255.8078877152718</c:v>
                </c:pt>
                <c:pt idx="309">
                  <c:v>1261.2840976167995</c:v>
                </c:pt>
                <c:pt idx="310">
                  <c:v>1262.2102915648561</c:v>
                </c:pt>
                <c:pt idx="311">
                  <c:v>1261.6529719271809</c:v>
                </c:pt>
                <c:pt idx="312">
                  <c:v>1270.6155785205854</c:v>
                </c:pt>
                <c:pt idx="313">
                  <c:v>1269.9499019327909</c:v>
                </c:pt>
                <c:pt idx="314">
                  <c:v>1279.6357642425369</c:v>
                </c:pt>
                <c:pt idx="315">
                  <c:v>1279.1804575180208</c:v>
                </c:pt>
                <c:pt idx="316">
                  <c:v>1287.6162137168271</c:v>
                </c:pt>
                <c:pt idx="317">
                  <c:v>1290.3294065491589</c:v>
                </c:pt>
                <c:pt idx="318">
                  <c:v>1296.2374481206646</c:v>
                </c:pt>
                <c:pt idx="319">
                  <c:v>1297.3761125617168</c:v>
                </c:pt>
                <c:pt idx="320">
                  <c:v>1304.1527540487182</c:v>
                </c:pt>
                <c:pt idx="321">
                  <c:v>1307.1716207453899</c:v>
                </c:pt>
                <c:pt idx="322">
                  <c:v>1314.059365135317</c:v>
                </c:pt>
                <c:pt idx="323">
                  <c:v>1316.407354826669</c:v>
                </c:pt>
                <c:pt idx="324">
                  <c:v>1323.6087245825161</c:v>
                </c:pt>
                <c:pt idx="325">
                  <c:v>1324.308531771019</c:v>
                </c:pt>
                <c:pt idx="326">
                  <c:v>1329.9404519050861</c:v>
                </c:pt>
                <c:pt idx="327">
                  <c:v>1331.6409852069467</c:v>
                </c:pt>
                <c:pt idx="328">
                  <c:v>1337.8944459652187</c:v>
                </c:pt>
                <c:pt idx="329">
                  <c:v>1341.624746694341</c:v>
                </c:pt>
                <c:pt idx="330">
                  <c:v>1349.1045434311507</c:v>
                </c:pt>
                <c:pt idx="331">
                  <c:v>1349.4024378695744</c:v>
                </c:pt>
                <c:pt idx="332">
                  <c:v>1354.8298363099616</c:v>
                </c:pt>
                <c:pt idx="333">
                  <c:v>1356.5003053264452</c:v>
                </c:pt>
                <c:pt idx="334">
                  <c:v>1363.0928302609091</c:v>
                </c:pt>
                <c:pt idx="335">
                  <c:v>1365.187953340687</c:v>
                </c:pt>
                <c:pt idx="336">
                  <c:v>1371.8550772002577</c:v>
                </c:pt>
                <c:pt idx="337">
                  <c:v>1372.675827009414</c:v>
                </c:pt>
                <c:pt idx="338">
                  <c:v>1379.5122715925713</c:v>
                </c:pt>
                <c:pt idx="339">
                  <c:v>1381.9097068614217</c:v>
                </c:pt>
                <c:pt idx="340">
                  <c:v>1386.6465849337321</c:v>
                </c:pt>
                <c:pt idx="341">
                  <c:v>1388.6554517193031</c:v>
                </c:pt>
                <c:pt idx="342">
                  <c:v>1394.7564951474333</c:v>
                </c:pt>
                <c:pt idx="343">
                  <c:v>1396.0187101189781</c:v>
                </c:pt>
                <c:pt idx="344">
                  <c:v>1405.7686412123071</c:v>
                </c:pt>
                <c:pt idx="345">
                  <c:v>1407.4888871534554</c:v>
                </c:pt>
                <c:pt idx="346">
                  <c:v>1413.5325501412369</c:v>
                </c:pt>
                <c:pt idx="347">
                  <c:v>1414.6919069242861</c:v>
                </c:pt>
                <c:pt idx="348">
                  <c:v>1419.0486263998462</c:v>
                </c:pt>
                <c:pt idx="349">
                  <c:v>1420.8415966228283</c:v>
                </c:pt>
                <c:pt idx="350">
                  <c:v>1428.4456917699326</c:v>
                </c:pt>
                <c:pt idx="351">
                  <c:v>1431.3259120992577</c:v>
                </c:pt>
                <c:pt idx="352">
                  <c:v>1438.9759074149997</c:v>
                </c:pt>
                <c:pt idx="353">
                  <c:v>1440.6858700759533</c:v>
                </c:pt>
                <c:pt idx="354">
                  <c:v>1446.4474158031771</c:v>
                </c:pt>
                <c:pt idx="355">
                  <c:v>1446.7357828385441</c:v>
                </c:pt>
                <c:pt idx="356">
                  <c:v>1450.5611940696249</c:v>
                </c:pt>
                <c:pt idx="357">
                  <c:v>1448.6381782883147</c:v>
                </c:pt>
                <c:pt idx="358">
                  <c:v>1453.7469524675441</c:v>
                </c:pt>
                <c:pt idx="359">
                  <c:v>1455.7409444579487</c:v>
                </c:pt>
                <c:pt idx="360">
                  <c:v>1464.9314923070899</c:v>
                </c:pt>
                <c:pt idx="361">
                  <c:v>1472.1582947515908</c:v>
                </c:pt>
                <c:pt idx="362">
                  <c:v>1480.0019248869107</c:v>
                </c:pt>
                <c:pt idx="363">
                  <c:v>1480.6441306470592</c:v>
                </c:pt>
                <c:pt idx="364">
                  <c:v>1486.753597148328</c:v>
                </c:pt>
                <c:pt idx="365">
                  <c:v>1487.1379218175753</c:v>
                </c:pt>
                <c:pt idx="366">
                  <c:v>1492.2061610511525</c:v>
                </c:pt>
                <c:pt idx="367">
                  <c:v>1492.6748524546126</c:v>
                </c:pt>
                <c:pt idx="368">
                  <c:v>1499.4022474899502</c:v>
                </c:pt>
                <c:pt idx="369">
                  <c:v>1500.9734304248029</c:v>
                </c:pt>
                <c:pt idx="370">
                  <c:v>1509.8144482954453</c:v>
                </c:pt>
                <c:pt idx="371">
                  <c:v>1515.2211176062979</c:v>
                </c:pt>
                <c:pt idx="372">
                  <c:v>1522.2811470281426</c:v>
                </c:pt>
                <c:pt idx="373">
                  <c:v>1520.802297585549</c:v>
                </c:pt>
                <c:pt idx="374">
                  <c:v>1522.346703740787</c:v>
                </c:pt>
                <c:pt idx="375">
                  <c:v>1520.2385960254364</c:v>
                </c:pt>
                <c:pt idx="376">
                  <c:v>1524.1776433444086</c:v>
                </c:pt>
                <c:pt idx="377">
                  <c:v>1526.35786943774</c:v>
                </c:pt>
                <c:pt idx="378">
                  <c:v>1536.2613962682915</c:v>
                </c:pt>
                <c:pt idx="379">
                  <c:v>1538.5310560111284</c:v>
                </c:pt>
                <c:pt idx="380">
                  <c:v>1546.8881272748106</c:v>
                </c:pt>
                <c:pt idx="381">
                  <c:v>1549.9656724705173</c:v>
                </c:pt>
                <c:pt idx="382">
                  <c:v>1555.8407597896785</c:v>
                </c:pt>
                <c:pt idx="383">
                  <c:v>1558.2574762699007</c:v>
                </c:pt>
                <c:pt idx="384">
                  <c:v>1561.7389341459552</c:v>
                </c:pt>
                <c:pt idx="385">
                  <c:v>1560.2881643256098</c:v>
                </c:pt>
                <c:pt idx="386">
                  <c:v>1565.5266346309768</c:v>
                </c:pt>
                <c:pt idx="387">
                  <c:v>1567.4462920423618</c:v>
                </c:pt>
                <c:pt idx="388">
                  <c:v>1573.503554974739</c:v>
                </c:pt>
                <c:pt idx="389">
                  <c:v>1575.3970392947419</c:v>
                </c:pt>
                <c:pt idx="390">
                  <c:v>1578.7585826384086</c:v>
                </c:pt>
                <c:pt idx="391">
                  <c:v>1575.9485927270573</c:v>
                </c:pt>
              </c:numCache>
            </c:numRef>
          </c:xVal>
          <c:yVal>
            <c:numRef>
              <c:f>Measurements!$Q$17:$Q$408</c:f>
              <c:numCache>
                <c:formatCode>General</c:formatCode>
                <c:ptCount val="392"/>
                <c:pt idx="0">
                  <c:v>11.308313236183535</c:v>
                </c:pt>
                <c:pt idx="1">
                  <c:v>-0.27555375715509672</c:v>
                </c:pt>
                <c:pt idx="2">
                  <c:v>-0.26365145015245917</c:v>
                </c:pt>
                <c:pt idx="3">
                  <c:v>-0.25166111078645209</c:v>
                </c:pt>
                <c:pt idx="4">
                  <c:v>-0.27483215836280778</c:v>
                </c:pt>
                <c:pt idx="5">
                  <c:v>-0.31353018941092536</c:v>
                </c:pt>
                <c:pt idx="6">
                  <c:v>-0.3615615181115131</c:v>
                </c:pt>
                <c:pt idx="7">
                  <c:v>-0.31423328029407832</c:v>
                </c:pt>
                <c:pt idx="8">
                  <c:v>-0.14882586184308705</c:v>
                </c:pt>
                <c:pt idx="9">
                  <c:v>4.6456851001239599E-2</c:v>
                </c:pt>
                <c:pt idx="10">
                  <c:v>0.2726867985382026</c:v>
                </c:pt>
                <c:pt idx="11">
                  <c:v>0.40607370256828468</c:v>
                </c:pt>
                <c:pt idx="12">
                  <c:v>0.4934297204785677</c:v>
                </c:pt>
                <c:pt idx="13">
                  <c:v>0.59558747573806081</c:v>
                </c:pt>
                <c:pt idx="14">
                  <c:v>0.65253281716984513</c:v>
                </c:pt>
                <c:pt idx="15">
                  <c:v>0.7017143128883323</c:v>
                </c:pt>
                <c:pt idx="16">
                  <c:v>0.81384136917149064</c:v>
                </c:pt>
                <c:pt idx="17">
                  <c:v>0.92906057443263002</c:v>
                </c:pt>
                <c:pt idx="18">
                  <c:v>1.0721837731959694</c:v>
                </c:pt>
                <c:pt idx="19">
                  <c:v>1.2304529087188025</c:v>
                </c:pt>
                <c:pt idx="20">
                  <c:v>1.3239889465536225</c:v>
                </c:pt>
                <c:pt idx="21">
                  <c:v>1.4360673374639159</c:v>
                </c:pt>
                <c:pt idx="22">
                  <c:v>1.5861967106034429</c:v>
                </c:pt>
                <c:pt idx="23">
                  <c:v>1.7018594514469938</c:v>
                </c:pt>
                <c:pt idx="24">
                  <c:v>1.8006570710876737</c:v>
                </c:pt>
                <c:pt idx="25">
                  <c:v>1.864120215732892</c:v>
                </c:pt>
                <c:pt idx="26">
                  <c:v>1.9597322531888397</c:v>
                </c:pt>
                <c:pt idx="27">
                  <c:v>2.0648467926879559</c:v>
                </c:pt>
                <c:pt idx="28">
                  <c:v>2.2015501412945486</c:v>
                </c:pt>
                <c:pt idx="29">
                  <c:v>2.37932349249518</c:v>
                </c:pt>
                <c:pt idx="30">
                  <c:v>2.5609876160399225</c:v>
                </c:pt>
                <c:pt idx="31">
                  <c:v>2.8141281624714671</c:v>
                </c:pt>
                <c:pt idx="32">
                  <c:v>3.0093812645577418</c:v>
                </c:pt>
                <c:pt idx="33">
                  <c:v>3.1382458119022356</c:v>
                </c:pt>
                <c:pt idx="34">
                  <c:v>3.2360381860178444</c:v>
                </c:pt>
                <c:pt idx="35">
                  <c:v>3.3338547517562005</c:v>
                </c:pt>
                <c:pt idx="36">
                  <c:v>3.4177335859696871</c:v>
                </c:pt>
                <c:pt idx="37">
                  <c:v>3.7180331651124399</c:v>
                </c:pt>
                <c:pt idx="38">
                  <c:v>3.837592052412572</c:v>
                </c:pt>
                <c:pt idx="39">
                  <c:v>4.0308954204350727</c:v>
                </c:pt>
                <c:pt idx="40">
                  <c:v>4.107260286584971</c:v>
                </c:pt>
                <c:pt idx="41">
                  <c:v>4.3456160456931645</c:v>
                </c:pt>
                <c:pt idx="42">
                  <c:v>4.4586151710054782</c:v>
                </c:pt>
                <c:pt idx="43">
                  <c:v>4.8584665290566562</c:v>
                </c:pt>
                <c:pt idx="44">
                  <c:v>4.9415500555615459</c:v>
                </c:pt>
                <c:pt idx="45">
                  <c:v>5.1513920145777474</c:v>
                </c:pt>
                <c:pt idx="46">
                  <c:v>5.1934539754319253</c:v>
                </c:pt>
                <c:pt idx="47">
                  <c:v>5.3644432937729016</c:v>
                </c:pt>
                <c:pt idx="48">
                  <c:v>5.4682205229355576</c:v>
                </c:pt>
                <c:pt idx="49">
                  <c:v>5.6876422391636634</c:v>
                </c:pt>
                <c:pt idx="50">
                  <c:v>5.915801056165674</c:v>
                </c:pt>
                <c:pt idx="51">
                  <c:v>6.0934988619552168</c:v>
                </c:pt>
                <c:pt idx="52">
                  <c:v>6.263187098350997</c:v>
                </c:pt>
                <c:pt idx="53">
                  <c:v>6.4312416211101411</c:v>
                </c:pt>
                <c:pt idx="54">
                  <c:v>6.5824779871475263</c:v>
                </c:pt>
                <c:pt idx="55">
                  <c:v>6.7734989808853303</c:v>
                </c:pt>
                <c:pt idx="56">
                  <c:v>6.9796416942663422</c:v>
                </c:pt>
                <c:pt idx="57">
                  <c:v>7.1456869953050743</c:v>
                </c:pt>
                <c:pt idx="58">
                  <c:v>7.3265436257118557</c:v>
                </c:pt>
                <c:pt idx="59">
                  <c:v>7.5133468699220805</c:v>
                </c:pt>
                <c:pt idx="60">
                  <c:v>7.7000714316327894</c:v>
                </c:pt>
                <c:pt idx="61">
                  <c:v>7.9415081266962932</c:v>
                </c:pt>
                <c:pt idx="62">
                  <c:v>8.1806286304416549</c:v>
                </c:pt>
                <c:pt idx="63">
                  <c:v>8.3804427694699584</c:v>
                </c:pt>
                <c:pt idx="64">
                  <c:v>8.5172379683454125</c:v>
                </c:pt>
                <c:pt idx="65">
                  <c:v>8.6111167910503408</c:v>
                </c:pt>
                <c:pt idx="66">
                  <c:v>8.7089828320552272</c:v>
                </c:pt>
                <c:pt idx="67">
                  <c:v>8.8938729419097946</c:v>
                </c:pt>
                <c:pt idx="68">
                  <c:v>9.1314374304581776</c:v>
                </c:pt>
                <c:pt idx="69">
                  <c:v>9.3616628574223224</c:v>
                </c:pt>
                <c:pt idx="70">
                  <c:v>9.5595532252520119</c:v>
                </c:pt>
                <c:pt idx="71">
                  <c:v>9.7687129458035251</c:v>
                </c:pt>
                <c:pt idx="72">
                  <c:v>9.8931478533997392</c:v>
                </c:pt>
                <c:pt idx="73">
                  <c:v>10.048641120306099</c:v>
                </c:pt>
                <c:pt idx="74">
                  <c:v>10.254505899581591</c:v>
                </c:pt>
                <c:pt idx="75">
                  <c:v>10.377648939505789</c:v>
                </c:pt>
                <c:pt idx="76">
                  <c:v>10.537027760286128</c:v>
                </c:pt>
                <c:pt idx="77">
                  <c:v>10.686566103565736</c:v>
                </c:pt>
                <c:pt idx="78">
                  <c:v>10.842124579351077</c:v>
                </c:pt>
                <c:pt idx="79">
                  <c:v>11.015889019820126</c:v>
                </c:pt>
                <c:pt idx="80">
                  <c:v>11.149256853666019</c:v>
                </c:pt>
                <c:pt idx="81">
                  <c:v>11.271528949536005</c:v>
                </c:pt>
                <c:pt idx="82">
                  <c:v>11.385434421360545</c:v>
                </c:pt>
                <c:pt idx="83">
                  <c:v>11.5096645201104</c:v>
                </c:pt>
                <c:pt idx="84">
                  <c:v>11.647404011162504</c:v>
                </c:pt>
                <c:pt idx="85">
                  <c:v>11.782199045274936</c:v>
                </c:pt>
                <c:pt idx="86">
                  <c:v>11.937730522306165</c:v>
                </c:pt>
                <c:pt idx="87">
                  <c:v>12.026032791736938</c:v>
                </c:pt>
                <c:pt idx="88">
                  <c:v>12.140868538256907</c:v>
                </c:pt>
                <c:pt idx="89">
                  <c:v>12.352388443694785</c:v>
                </c:pt>
                <c:pt idx="90">
                  <c:v>12.452977021257297</c:v>
                </c:pt>
                <c:pt idx="91">
                  <c:v>12.526106680278478</c:v>
                </c:pt>
                <c:pt idx="92">
                  <c:v>12.634983027858151</c:v>
                </c:pt>
                <c:pt idx="93">
                  <c:v>12.706349638018535</c:v>
                </c:pt>
                <c:pt idx="94">
                  <c:v>12.851595520335353</c:v>
                </c:pt>
                <c:pt idx="95">
                  <c:v>13.106741350539428</c:v>
                </c:pt>
                <c:pt idx="96">
                  <c:v>13.214319545926571</c:v>
                </c:pt>
                <c:pt idx="97">
                  <c:v>13.307519176417482</c:v>
                </c:pt>
                <c:pt idx="98">
                  <c:v>13.303105331591864</c:v>
                </c:pt>
                <c:pt idx="99">
                  <c:v>13.262166905153979</c:v>
                </c:pt>
                <c:pt idx="100">
                  <c:v>13.419373240284221</c:v>
                </c:pt>
                <c:pt idx="101">
                  <c:v>13.563119624092085</c:v>
                </c:pt>
                <c:pt idx="102">
                  <c:v>13.693208295673967</c:v>
                </c:pt>
                <c:pt idx="103">
                  <c:v>13.923559253075842</c:v>
                </c:pt>
                <c:pt idx="104">
                  <c:v>14.016376641114569</c:v>
                </c:pt>
                <c:pt idx="105">
                  <c:v>14.020598753395925</c:v>
                </c:pt>
                <c:pt idx="106">
                  <c:v>14.06284538006831</c:v>
                </c:pt>
                <c:pt idx="107">
                  <c:v>14.132947876894601</c:v>
                </c:pt>
                <c:pt idx="108">
                  <c:v>14.32765951415757</c:v>
                </c:pt>
                <c:pt idx="109">
                  <c:v>14.47933278591149</c:v>
                </c:pt>
                <c:pt idx="110">
                  <c:v>14.662360436602611</c:v>
                </c:pt>
                <c:pt idx="111">
                  <c:v>14.771277530047042</c:v>
                </c:pt>
                <c:pt idx="112">
                  <c:v>14.734169448970418</c:v>
                </c:pt>
                <c:pt idx="113">
                  <c:v>14.809443876797983</c:v>
                </c:pt>
                <c:pt idx="114">
                  <c:v>14.904643282252017</c:v>
                </c:pt>
                <c:pt idx="115">
                  <c:v>15.013845286293728</c:v>
                </c:pt>
                <c:pt idx="116">
                  <c:v>15.042936237644811</c:v>
                </c:pt>
                <c:pt idx="117">
                  <c:v>15.139682915156465</c:v>
                </c:pt>
                <c:pt idx="118">
                  <c:v>15.258628229448471</c:v>
                </c:pt>
                <c:pt idx="119">
                  <c:v>15.267764372386008</c:v>
                </c:pt>
                <c:pt idx="120">
                  <c:v>15.400302157971073</c:v>
                </c:pt>
                <c:pt idx="121">
                  <c:v>15.40059086400527</c:v>
                </c:pt>
                <c:pt idx="122">
                  <c:v>15.385059316348505</c:v>
                </c:pt>
                <c:pt idx="123">
                  <c:v>15.439523621945618</c:v>
                </c:pt>
                <c:pt idx="124">
                  <c:v>15.538470047464871</c:v>
                </c:pt>
                <c:pt idx="125">
                  <c:v>15.660793857341284</c:v>
                </c:pt>
                <c:pt idx="126">
                  <c:v>15.713598846543213</c:v>
                </c:pt>
                <c:pt idx="127">
                  <c:v>15.825170218041286</c:v>
                </c:pt>
                <c:pt idx="128">
                  <c:v>15.873786453666728</c:v>
                </c:pt>
                <c:pt idx="129">
                  <c:v>15.862065625343909</c:v>
                </c:pt>
                <c:pt idx="130">
                  <c:v>15.860878911731543</c:v>
                </c:pt>
                <c:pt idx="131">
                  <c:v>15.770337540856012</c:v>
                </c:pt>
                <c:pt idx="132">
                  <c:v>15.73525217679062</c:v>
                </c:pt>
                <c:pt idx="133">
                  <c:v>15.794703263931376</c:v>
                </c:pt>
                <c:pt idx="134">
                  <c:v>15.988139843707566</c:v>
                </c:pt>
                <c:pt idx="135">
                  <c:v>16.141759567406044</c:v>
                </c:pt>
                <c:pt idx="136">
                  <c:v>16.136188793688685</c:v>
                </c:pt>
                <c:pt idx="137">
                  <c:v>16.096423001576969</c:v>
                </c:pt>
                <c:pt idx="138">
                  <c:v>16.090208645074185</c:v>
                </c:pt>
                <c:pt idx="139">
                  <c:v>16.07922408587924</c:v>
                </c:pt>
                <c:pt idx="140">
                  <c:v>16.076176162917047</c:v>
                </c:pt>
                <c:pt idx="141">
                  <c:v>16.128583702344859</c:v>
                </c:pt>
                <c:pt idx="142">
                  <c:v>16.093112221522322</c:v>
                </c:pt>
                <c:pt idx="143">
                  <c:v>16.080743966676369</c:v>
                </c:pt>
                <c:pt idx="144">
                  <c:v>16.220520693255757</c:v>
                </c:pt>
                <c:pt idx="145">
                  <c:v>16.23215550891657</c:v>
                </c:pt>
                <c:pt idx="146">
                  <c:v>16.221410961631189</c:v>
                </c:pt>
                <c:pt idx="147">
                  <c:v>16.18160246261888</c:v>
                </c:pt>
                <c:pt idx="148">
                  <c:v>16.201318327619362</c:v>
                </c:pt>
                <c:pt idx="149">
                  <c:v>16.197644258824887</c:v>
                </c:pt>
                <c:pt idx="150">
                  <c:v>16.157832644815489</c:v>
                </c:pt>
                <c:pt idx="151">
                  <c:v>16.143924757611988</c:v>
                </c:pt>
                <c:pt idx="152">
                  <c:v>16.173787420309804</c:v>
                </c:pt>
                <c:pt idx="153">
                  <c:v>16.292092593733202</c:v>
                </c:pt>
                <c:pt idx="154">
                  <c:v>16.414731314532254</c:v>
                </c:pt>
                <c:pt idx="155">
                  <c:v>16.56507214406059</c:v>
                </c:pt>
                <c:pt idx="156">
                  <c:v>16.607293917107555</c:v>
                </c:pt>
                <c:pt idx="157">
                  <c:v>16.468076082025661</c:v>
                </c:pt>
                <c:pt idx="158">
                  <c:v>16.303594770252474</c:v>
                </c:pt>
                <c:pt idx="159">
                  <c:v>16.231771751349594</c:v>
                </c:pt>
                <c:pt idx="160">
                  <c:v>16.117591450168998</c:v>
                </c:pt>
                <c:pt idx="161">
                  <c:v>16.025389602719674</c:v>
                </c:pt>
                <c:pt idx="162">
                  <c:v>16.206370218453493</c:v>
                </c:pt>
                <c:pt idx="163">
                  <c:v>16.209649561123523</c:v>
                </c:pt>
                <c:pt idx="164">
                  <c:v>16.362595170912172</c:v>
                </c:pt>
                <c:pt idx="165">
                  <c:v>16.432149618509381</c:v>
                </c:pt>
                <c:pt idx="166">
                  <c:v>16.509607829009767</c:v>
                </c:pt>
                <c:pt idx="167">
                  <c:v>16.535570169176736</c:v>
                </c:pt>
                <c:pt idx="168">
                  <c:v>16.510991812864212</c:v>
                </c:pt>
                <c:pt idx="169">
                  <c:v>16.528382654653758</c:v>
                </c:pt>
                <c:pt idx="170">
                  <c:v>16.432617267244776</c:v>
                </c:pt>
                <c:pt idx="171">
                  <c:v>16.423022867634906</c:v>
                </c:pt>
                <c:pt idx="172">
                  <c:v>16.570331919526723</c:v>
                </c:pt>
                <c:pt idx="173">
                  <c:v>16.579043775817475</c:v>
                </c:pt>
                <c:pt idx="174">
                  <c:v>16.483727496903104</c:v>
                </c:pt>
                <c:pt idx="175">
                  <c:v>16.419307236353227</c:v>
                </c:pt>
                <c:pt idx="176">
                  <c:v>16.215080806000305</c:v>
                </c:pt>
                <c:pt idx="177">
                  <c:v>16.293418787331078</c:v>
                </c:pt>
                <c:pt idx="178">
                  <c:v>16.564758994349091</c:v>
                </c:pt>
                <c:pt idx="179">
                  <c:v>16.55292121220317</c:v>
                </c:pt>
                <c:pt idx="180">
                  <c:v>16.480147049080788</c:v>
                </c:pt>
                <c:pt idx="181">
                  <c:v>16.349975173213778</c:v>
                </c:pt>
                <c:pt idx="182">
                  <c:v>16.240602617434927</c:v>
                </c:pt>
                <c:pt idx="183">
                  <c:v>16.171729390191967</c:v>
                </c:pt>
                <c:pt idx="184">
                  <c:v>16.196205846390409</c:v>
                </c:pt>
                <c:pt idx="185">
                  <c:v>16.237474227793317</c:v>
                </c:pt>
                <c:pt idx="186">
                  <c:v>16.277274327853821</c:v>
                </c:pt>
                <c:pt idx="187">
                  <c:v>16.392403014747632</c:v>
                </c:pt>
                <c:pt idx="188">
                  <c:v>16.485111781196679</c:v>
                </c:pt>
                <c:pt idx="189">
                  <c:v>16.472788681533245</c:v>
                </c:pt>
                <c:pt idx="190">
                  <c:v>16.389128255358859</c:v>
                </c:pt>
                <c:pt idx="191">
                  <c:v>16.326448568353207</c:v>
                </c:pt>
                <c:pt idx="192">
                  <c:v>16.227987264257379</c:v>
                </c:pt>
                <c:pt idx="193">
                  <c:v>16.223615709463559</c:v>
                </c:pt>
                <c:pt idx="194">
                  <c:v>16.292764697712389</c:v>
                </c:pt>
                <c:pt idx="195">
                  <c:v>16.427410305692067</c:v>
                </c:pt>
                <c:pt idx="196">
                  <c:v>16.730680212804845</c:v>
                </c:pt>
                <c:pt idx="197">
                  <c:v>16.818053629356193</c:v>
                </c:pt>
                <c:pt idx="198">
                  <c:v>16.785244751209326</c:v>
                </c:pt>
                <c:pt idx="199">
                  <c:v>16.636195167918235</c:v>
                </c:pt>
                <c:pt idx="200">
                  <c:v>16.44236028364481</c:v>
                </c:pt>
                <c:pt idx="201">
                  <c:v>16.230299230715779</c:v>
                </c:pt>
                <c:pt idx="202">
                  <c:v>16.268258496019175</c:v>
                </c:pt>
                <c:pt idx="203">
                  <c:v>16.33712465353377</c:v>
                </c:pt>
                <c:pt idx="204">
                  <c:v>16.363477712071187</c:v>
                </c:pt>
                <c:pt idx="205">
                  <c:v>16.460658707141345</c:v>
                </c:pt>
                <c:pt idx="206">
                  <c:v>16.433385526653183</c:v>
                </c:pt>
                <c:pt idx="207">
                  <c:v>16.469453319921669</c:v>
                </c:pt>
                <c:pt idx="208">
                  <c:v>16.475845838737005</c:v>
                </c:pt>
                <c:pt idx="209">
                  <c:v>16.561488312037898</c:v>
                </c:pt>
                <c:pt idx="210">
                  <c:v>16.67382580245102</c:v>
                </c:pt>
                <c:pt idx="211">
                  <c:v>16.714519200958058</c:v>
                </c:pt>
                <c:pt idx="212">
                  <c:v>16.830446422650997</c:v>
                </c:pt>
                <c:pt idx="213">
                  <c:v>16.895917981790586</c:v>
                </c:pt>
                <c:pt idx="214">
                  <c:v>16.783153831801506</c:v>
                </c:pt>
                <c:pt idx="215">
                  <c:v>16.640692077702308</c:v>
                </c:pt>
                <c:pt idx="216">
                  <c:v>16.558244923161894</c:v>
                </c:pt>
                <c:pt idx="217">
                  <c:v>16.46413911456662</c:v>
                </c:pt>
                <c:pt idx="218">
                  <c:v>16.598175765908397</c:v>
                </c:pt>
                <c:pt idx="219">
                  <c:v>16.578231193255821</c:v>
                </c:pt>
                <c:pt idx="220">
                  <c:v>16.561599498161126</c:v>
                </c:pt>
                <c:pt idx="221">
                  <c:v>16.678264843582578</c:v>
                </c:pt>
                <c:pt idx="222">
                  <c:v>16.689022977696013</c:v>
                </c:pt>
                <c:pt idx="223">
                  <c:v>16.789205590580725</c:v>
                </c:pt>
                <c:pt idx="224">
                  <c:v>16.823091109033946</c:v>
                </c:pt>
                <c:pt idx="225">
                  <c:v>16.868555671881929</c:v>
                </c:pt>
                <c:pt idx="226">
                  <c:v>17.004036744950504</c:v>
                </c:pt>
                <c:pt idx="227">
                  <c:v>17.152827902536593</c:v>
                </c:pt>
                <c:pt idx="228">
                  <c:v>17.199867353265347</c:v>
                </c:pt>
                <c:pt idx="229">
                  <c:v>17.227946024833738</c:v>
                </c:pt>
                <c:pt idx="230">
                  <c:v>17.131349426126398</c:v>
                </c:pt>
                <c:pt idx="231">
                  <c:v>16.863000309397403</c:v>
                </c:pt>
                <c:pt idx="232">
                  <c:v>16.869297007651593</c:v>
                </c:pt>
                <c:pt idx="233">
                  <c:v>16.871088976329624</c:v>
                </c:pt>
                <c:pt idx="234">
                  <c:v>16.896042383202797</c:v>
                </c:pt>
                <c:pt idx="235">
                  <c:v>16.987996095176253</c:v>
                </c:pt>
                <c:pt idx="236">
                  <c:v>16.97090741493227</c:v>
                </c:pt>
                <c:pt idx="237">
                  <c:v>16.98412226163428</c:v>
                </c:pt>
                <c:pt idx="238">
                  <c:v>17.114406441032408</c:v>
                </c:pt>
                <c:pt idx="239">
                  <c:v>17.286253080854951</c:v>
                </c:pt>
                <c:pt idx="240">
                  <c:v>17.271418424907257</c:v>
                </c:pt>
                <c:pt idx="241">
                  <c:v>17.163770978753661</c:v>
                </c:pt>
                <c:pt idx="242">
                  <c:v>17.08563967132951</c:v>
                </c:pt>
                <c:pt idx="243">
                  <c:v>16.739405572979184</c:v>
                </c:pt>
                <c:pt idx="244">
                  <c:v>16.744168888792885</c:v>
                </c:pt>
                <c:pt idx="245">
                  <c:v>16.733664296938258</c:v>
                </c:pt>
                <c:pt idx="246">
                  <c:v>16.742433934227755</c:v>
                </c:pt>
                <c:pt idx="247">
                  <c:v>16.944207712812094</c:v>
                </c:pt>
                <c:pt idx="248">
                  <c:v>16.942870858129442</c:v>
                </c:pt>
                <c:pt idx="249">
                  <c:v>16.818327664140455</c:v>
                </c:pt>
                <c:pt idx="250">
                  <c:v>16.721726439697228</c:v>
                </c:pt>
                <c:pt idx="251">
                  <c:v>16.750879832762649</c:v>
                </c:pt>
                <c:pt idx="252">
                  <c:v>16.925852314549722</c:v>
                </c:pt>
                <c:pt idx="253">
                  <c:v>17.008283135081481</c:v>
                </c:pt>
                <c:pt idx="254">
                  <c:v>17.096599259021271</c:v>
                </c:pt>
                <c:pt idx="255">
                  <c:v>17.020744140393489</c:v>
                </c:pt>
                <c:pt idx="256">
                  <c:v>16.824873477289721</c:v>
                </c:pt>
                <c:pt idx="257">
                  <c:v>16.794330535069388</c:v>
                </c:pt>
                <c:pt idx="258">
                  <c:v>16.770998046936569</c:v>
                </c:pt>
                <c:pt idx="259">
                  <c:v>16.857021413274779</c:v>
                </c:pt>
                <c:pt idx="260">
                  <c:v>16.980897993158283</c:v>
                </c:pt>
                <c:pt idx="261">
                  <c:v>17.180526964634666</c:v>
                </c:pt>
                <c:pt idx="262">
                  <c:v>17.219726244231207</c:v>
                </c:pt>
                <c:pt idx="263">
                  <c:v>17.108329835765481</c:v>
                </c:pt>
                <c:pt idx="264">
                  <c:v>17.083934270318533</c:v>
                </c:pt>
                <c:pt idx="265">
                  <c:v>17.147535598306181</c:v>
                </c:pt>
                <c:pt idx="266">
                  <c:v>17.236024733792512</c:v>
                </c:pt>
                <c:pt idx="267">
                  <c:v>17.20698810928452</c:v>
                </c:pt>
                <c:pt idx="268">
                  <c:v>17.240429953261362</c:v>
                </c:pt>
                <c:pt idx="269">
                  <c:v>17.088752020265733</c:v>
                </c:pt>
                <c:pt idx="270">
                  <c:v>17.116385871331488</c:v>
                </c:pt>
                <c:pt idx="271">
                  <c:v>17.163459334164518</c:v>
                </c:pt>
                <c:pt idx="272">
                  <c:v>17.045622997521143</c:v>
                </c:pt>
                <c:pt idx="273">
                  <c:v>17.051514718862752</c:v>
                </c:pt>
                <c:pt idx="274">
                  <c:v>17.188780426827076</c:v>
                </c:pt>
                <c:pt idx="275">
                  <c:v>17.457236751124402</c:v>
                </c:pt>
                <c:pt idx="276">
                  <c:v>17.626426451990177</c:v>
                </c:pt>
                <c:pt idx="277">
                  <c:v>17.778511852919159</c:v>
                </c:pt>
                <c:pt idx="278">
                  <c:v>17.635221933425004</c:v>
                </c:pt>
                <c:pt idx="279">
                  <c:v>17.504844189296442</c:v>
                </c:pt>
                <c:pt idx="280">
                  <c:v>17.457648699264606</c:v>
                </c:pt>
                <c:pt idx="281">
                  <c:v>17.437993629941083</c:v>
                </c:pt>
                <c:pt idx="282">
                  <c:v>17.589522408242111</c:v>
                </c:pt>
                <c:pt idx="283">
                  <c:v>17.562374628855384</c:v>
                </c:pt>
                <c:pt idx="284">
                  <c:v>17.566954570414936</c:v>
                </c:pt>
                <c:pt idx="285">
                  <c:v>17.525733413010261</c:v>
                </c:pt>
                <c:pt idx="286">
                  <c:v>17.493244001221246</c:v>
                </c:pt>
                <c:pt idx="287">
                  <c:v>17.674987175216646</c:v>
                </c:pt>
                <c:pt idx="288">
                  <c:v>17.826164040872317</c:v>
                </c:pt>
                <c:pt idx="289">
                  <c:v>17.850785098440586</c:v>
                </c:pt>
                <c:pt idx="290">
                  <c:v>17.860131668499932</c:v>
                </c:pt>
                <c:pt idx="291">
                  <c:v>17.95451790268644</c:v>
                </c:pt>
                <c:pt idx="292">
                  <c:v>17.916350385878399</c:v>
                </c:pt>
                <c:pt idx="293">
                  <c:v>17.996400505014055</c:v>
                </c:pt>
                <c:pt idx="294">
                  <c:v>18.016894483167256</c:v>
                </c:pt>
                <c:pt idx="295">
                  <c:v>17.812955157924723</c:v>
                </c:pt>
                <c:pt idx="296">
                  <c:v>17.900918969486</c:v>
                </c:pt>
                <c:pt idx="297">
                  <c:v>18.045515248095814</c:v>
                </c:pt>
                <c:pt idx="298">
                  <c:v>18.195684758554055</c:v>
                </c:pt>
                <c:pt idx="299">
                  <c:v>18.288633403701837</c:v>
                </c:pt>
                <c:pt idx="300">
                  <c:v>18.286237312139715</c:v>
                </c:pt>
                <c:pt idx="301">
                  <c:v>18.28044000198091</c:v>
                </c:pt>
                <c:pt idx="302">
                  <c:v>18.100383534651858</c:v>
                </c:pt>
                <c:pt idx="303">
                  <c:v>18.125000047248456</c:v>
                </c:pt>
                <c:pt idx="304">
                  <c:v>18.181666759365225</c:v>
                </c:pt>
                <c:pt idx="305">
                  <c:v>18.037779065799121</c:v>
                </c:pt>
                <c:pt idx="306">
                  <c:v>18.094941003988261</c:v>
                </c:pt>
                <c:pt idx="307">
                  <c:v>18.174057747972977</c:v>
                </c:pt>
                <c:pt idx="308">
                  <c:v>18.262216701142005</c:v>
                </c:pt>
                <c:pt idx="309">
                  <c:v>18.33155738473468</c:v>
                </c:pt>
                <c:pt idx="310">
                  <c:v>18.377825329059529</c:v>
                </c:pt>
                <c:pt idx="311">
                  <c:v>18.379371113674242</c:v>
                </c:pt>
                <c:pt idx="312">
                  <c:v>18.404229624861657</c:v>
                </c:pt>
                <c:pt idx="313">
                  <c:v>18.427758163794856</c:v>
                </c:pt>
                <c:pt idx="314">
                  <c:v>18.371964619252925</c:v>
                </c:pt>
                <c:pt idx="315">
                  <c:v>18.393942086433867</c:v>
                </c:pt>
                <c:pt idx="316">
                  <c:v>18.365276707964629</c:v>
                </c:pt>
                <c:pt idx="317">
                  <c:v>18.259626854517659</c:v>
                </c:pt>
                <c:pt idx="318">
                  <c:v>18.313609484396761</c:v>
                </c:pt>
                <c:pt idx="319">
                  <c:v>18.374854807958044</c:v>
                </c:pt>
                <c:pt idx="320">
                  <c:v>18.363638229780172</c:v>
                </c:pt>
                <c:pt idx="321">
                  <c:v>18.256542673105304</c:v>
                </c:pt>
                <c:pt idx="322">
                  <c:v>18.246120967812679</c:v>
                </c:pt>
                <c:pt idx="323">
                  <c:v>18.196092030305145</c:v>
                </c:pt>
                <c:pt idx="324">
                  <c:v>18.14809161145218</c:v>
                </c:pt>
                <c:pt idx="325">
                  <c:v>18.220576525486326</c:v>
                </c:pt>
                <c:pt idx="326">
                  <c:v>18.276083336242372</c:v>
                </c:pt>
                <c:pt idx="327">
                  <c:v>18.234897170551609</c:v>
                </c:pt>
                <c:pt idx="328">
                  <c:v>18.225099317992537</c:v>
                </c:pt>
                <c:pt idx="329">
                  <c:v>18.241701558986406</c:v>
                </c:pt>
                <c:pt idx="330">
                  <c:v>18.213996309842635</c:v>
                </c:pt>
                <c:pt idx="331">
                  <c:v>18.335205722167892</c:v>
                </c:pt>
                <c:pt idx="332">
                  <c:v>18.366239056258181</c:v>
                </c:pt>
                <c:pt idx="333">
                  <c:v>18.343531216956908</c:v>
                </c:pt>
                <c:pt idx="334">
                  <c:v>18.368713979694068</c:v>
                </c:pt>
                <c:pt idx="335">
                  <c:v>18.369450926842998</c:v>
                </c:pt>
                <c:pt idx="336">
                  <c:v>18.401837136036235</c:v>
                </c:pt>
                <c:pt idx="337">
                  <c:v>18.480151899844216</c:v>
                </c:pt>
                <c:pt idx="338">
                  <c:v>18.420231665300292</c:v>
                </c:pt>
                <c:pt idx="339">
                  <c:v>18.297524004754582</c:v>
                </c:pt>
                <c:pt idx="340">
                  <c:v>18.394066661639844</c:v>
                </c:pt>
                <c:pt idx="341">
                  <c:v>18.343525489354043</c:v>
                </c:pt>
                <c:pt idx="342">
                  <c:v>18.39983886099354</c:v>
                </c:pt>
                <c:pt idx="343">
                  <c:v>18.476994693651399</c:v>
                </c:pt>
                <c:pt idx="344">
                  <c:v>18.277832687899377</c:v>
                </c:pt>
                <c:pt idx="345">
                  <c:v>18.308354711100467</c:v>
                </c:pt>
                <c:pt idx="346">
                  <c:v>18.349148073467514</c:v>
                </c:pt>
                <c:pt idx="347">
                  <c:v>18.383985476067672</c:v>
                </c:pt>
                <c:pt idx="348">
                  <c:v>18.520139421587402</c:v>
                </c:pt>
                <c:pt idx="349">
                  <c:v>18.492675427819297</c:v>
                </c:pt>
                <c:pt idx="350">
                  <c:v>18.414784007073433</c:v>
                </c:pt>
                <c:pt idx="351">
                  <c:v>18.309882261861674</c:v>
                </c:pt>
                <c:pt idx="352">
                  <c:v>18.240348038502542</c:v>
                </c:pt>
                <c:pt idx="353">
                  <c:v>18.224842678382345</c:v>
                </c:pt>
                <c:pt idx="354">
                  <c:v>18.250203174514162</c:v>
                </c:pt>
                <c:pt idx="355">
                  <c:v>18.310465902914192</c:v>
                </c:pt>
                <c:pt idx="356">
                  <c:v>18.467713487414496</c:v>
                </c:pt>
                <c:pt idx="357">
                  <c:v>18.730298272900306</c:v>
                </c:pt>
                <c:pt idx="358">
                  <c:v>18.832705474370865</c:v>
                </c:pt>
                <c:pt idx="359">
                  <c:v>18.835626977984308</c:v>
                </c:pt>
                <c:pt idx="360">
                  <c:v>18.656230115647841</c:v>
                </c:pt>
                <c:pt idx="361">
                  <c:v>18.258427275703543</c:v>
                </c:pt>
                <c:pt idx="362">
                  <c:v>18.204111249463402</c:v>
                </c:pt>
                <c:pt idx="363">
                  <c:v>18.316007886830782</c:v>
                </c:pt>
                <c:pt idx="364">
                  <c:v>18.368673280102687</c:v>
                </c:pt>
                <c:pt idx="365">
                  <c:v>18.471278241753069</c:v>
                </c:pt>
                <c:pt idx="366">
                  <c:v>18.610972163410107</c:v>
                </c:pt>
                <c:pt idx="367">
                  <c:v>18.708245824889826</c:v>
                </c:pt>
                <c:pt idx="368">
                  <c:v>18.697175660640298</c:v>
                </c:pt>
                <c:pt idx="369">
                  <c:v>18.722436464915788</c:v>
                </c:pt>
                <c:pt idx="370">
                  <c:v>18.537929657343454</c:v>
                </c:pt>
                <c:pt idx="371">
                  <c:v>18.251212073039326</c:v>
                </c:pt>
                <c:pt idx="372">
                  <c:v>18.171928626338335</c:v>
                </c:pt>
                <c:pt idx="373">
                  <c:v>18.34203502308948</c:v>
                </c:pt>
                <c:pt idx="374">
                  <c:v>18.628303768656448</c:v>
                </c:pt>
                <c:pt idx="375">
                  <c:v>18.869068086916808</c:v>
                </c:pt>
                <c:pt idx="376">
                  <c:v>19.04838477083505</c:v>
                </c:pt>
                <c:pt idx="377">
                  <c:v>19.012594462179056</c:v>
                </c:pt>
                <c:pt idx="378">
                  <c:v>18.769734396055068</c:v>
                </c:pt>
                <c:pt idx="379">
                  <c:v>18.738463983676866</c:v>
                </c:pt>
                <c:pt idx="380">
                  <c:v>18.613726406992992</c:v>
                </c:pt>
                <c:pt idx="381">
                  <c:v>18.503482525836301</c:v>
                </c:pt>
                <c:pt idx="382">
                  <c:v>18.523731462580702</c:v>
                </c:pt>
                <c:pt idx="383">
                  <c:v>18.428258020931981</c:v>
                </c:pt>
                <c:pt idx="384">
                  <c:v>18.617002593482209</c:v>
                </c:pt>
                <c:pt idx="385">
                  <c:v>18.835105315185267</c:v>
                </c:pt>
                <c:pt idx="386">
                  <c:v>18.91143311583534</c:v>
                </c:pt>
                <c:pt idx="387">
                  <c:v>18.855759691966739</c:v>
                </c:pt>
                <c:pt idx="388">
                  <c:v>18.773214778889962</c:v>
                </c:pt>
                <c:pt idx="389">
                  <c:v>18.646837179018132</c:v>
                </c:pt>
                <c:pt idx="390">
                  <c:v>18.763887927857624</c:v>
                </c:pt>
                <c:pt idx="391">
                  <c:v>19.017162987343873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C3-4D9F-875A-082A05AA2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2127940"/>
        <c:axId val="787607280"/>
      </c:scatterChart>
      <c:valAx>
        <c:axId val="17521279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87607280"/>
        <c:crosses val="autoZero"/>
        <c:crossBetween val="midCat"/>
      </c:valAx>
      <c:valAx>
        <c:axId val="787607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212794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628650</xdr:colOff>
      <xdr:row>339</xdr:row>
      <xdr:rowOff>0</xdr:rowOff>
    </xdr:from>
    <xdr:ext cx="3943350" cy="2876550"/>
    <xdr:graphicFrame macro="">
      <xdr:nvGraphicFramePr>
        <xdr:cNvPr id="691316803" name="Chart 1">
          <a:extLst>
            <a:ext uri="{FF2B5EF4-FFF2-40B4-BE49-F238E27FC236}">
              <a16:creationId xmlns:a16="http://schemas.microsoft.com/office/drawing/2014/main" id="{00000000-0008-0000-0000-000043A83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823"/>
  <sheetViews>
    <sheetView tabSelected="1" topLeftCell="HR799" workbookViewId="0">
      <selection activeCell="IN814" sqref="IN814"/>
    </sheetView>
  </sheetViews>
  <sheetFormatPr defaultColWidth="14.44140625" defaultRowHeight="15" customHeight="1" x14ac:dyDescent="0.3"/>
  <cols>
    <col min="1" max="1" width="10.88671875" customWidth="1"/>
    <col min="2" max="2" width="11.109375" customWidth="1"/>
    <col min="3" max="3" width="12.109375" customWidth="1"/>
    <col min="4" max="4" width="16.6640625" customWidth="1"/>
    <col min="5" max="5" width="11.33203125" customWidth="1"/>
    <col min="6" max="6" width="14.5546875" customWidth="1"/>
    <col min="7" max="7" width="15.109375" customWidth="1"/>
    <col min="8" max="8" width="12.6640625" customWidth="1"/>
    <col min="9" max="9" width="12" customWidth="1"/>
    <col min="10" max="10" width="10" customWidth="1"/>
    <col min="11" max="11" width="11.6640625" customWidth="1"/>
    <col min="12" max="12" width="11" customWidth="1"/>
    <col min="13" max="13" width="10" customWidth="1"/>
    <col min="14" max="14" width="11.109375" customWidth="1"/>
    <col min="15" max="16" width="12.109375" customWidth="1"/>
    <col min="17" max="17" width="12.6640625" customWidth="1"/>
    <col min="18" max="33" width="12.109375" customWidth="1"/>
    <col min="34" max="36" width="12.6640625" customWidth="1"/>
    <col min="37" max="37" width="12.109375" customWidth="1"/>
    <col min="38" max="38" width="12.6640625" customWidth="1"/>
    <col min="39" max="39" width="12.109375" customWidth="1"/>
    <col min="40" max="40" width="12.6640625" customWidth="1"/>
    <col min="41" max="42" width="12.109375" customWidth="1"/>
    <col min="43" max="43" width="12.6640625" customWidth="1"/>
    <col min="44" max="47" width="12.109375" customWidth="1"/>
    <col min="48" max="48" width="12.6640625" customWidth="1"/>
    <col min="49" max="49" width="12.109375" customWidth="1"/>
    <col min="50" max="50" width="7.33203125" customWidth="1"/>
    <col min="51" max="51" width="7" customWidth="1"/>
    <col min="52" max="52" width="7.6640625" customWidth="1"/>
    <col min="53" max="53" width="10.109375" customWidth="1"/>
    <col min="54" max="58" width="12.109375" customWidth="1"/>
    <col min="59" max="60" width="5.44140625" customWidth="1"/>
    <col min="61" max="61" width="10.109375" customWidth="1"/>
    <col min="62" max="62" width="9.33203125" customWidth="1"/>
    <col min="63" max="63" width="10.44140625" customWidth="1"/>
    <col min="64" max="64" width="11.109375" customWidth="1"/>
    <col min="65" max="75" width="12.109375" customWidth="1"/>
    <col min="76" max="76" width="6.109375" customWidth="1"/>
    <col min="77" max="77" width="5.44140625" customWidth="1"/>
    <col min="78" max="78" width="6.44140625" customWidth="1"/>
    <col min="79" max="79" width="12.109375" customWidth="1"/>
    <col min="80" max="80" width="10.44140625" customWidth="1"/>
    <col min="81" max="81" width="12.109375" customWidth="1"/>
    <col min="82" max="82" width="12.6640625" customWidth="1"/>
    <col min="83" max="92" width="12.109375" customWidth="1"/>
    <col min="93" max="93" width="10.109375" customWidth="1"/>
    <col min="94" max="94" width="12.109375" customWidth="1"/>
    <col min="95" max="95" width="7" customWidth="1"/>
    <col min="96" max="96" width="12.109375" customWidth="1"/>
    <col min="97" max="97" width="10.44140625" customWidth="1"/>
    <col min="98" max="106" width="12.109375" customWidth="1"/>
    <col min="107" max="107" width="10.44140625" customWidth="1"/>
    <col min="108" max="108" width="11.109375" customWidth="1"/>
    <col min="109" max="109" width="4.88671875" customWidth="1"/>
    <col min="110" max="110" width="11.109375" customWidth="1"/>
    <col min="111" max="111" width="8.6640625" customWidth="1"/>
    <col min="112" max="113" width="11.109375" customWidth="1"/>
    <col min="114" max="115" width="8.6640625" customWidth="1"/>
    <col min="116" max="116" width="9.33203125" customWidth="1"/>
    <col min="117" max="117" width="9.6640625" customWidth="1"/>
    <col min="118" max="118" width="9.88671875" customWidth="1"/>
    <col min="119" max="119" width="8.6640625" customWidth="1"/>
    <col min="120" max="120" width="9.33203125" customWidth="1"/>
    <col min="121" max="122" width="8.6640625" customWidth="1"/>
    <col min="123" max="123" width="12.6640625" customWidth="1"/>
    <col min="124" max="124" width="14.88671875" customWidth="1"/>
    <col min="125" max="125" width="12.109375" customWidth="1"/>
    <col min="126" max="126" width="7.6640625" customWidth="1"/>
    <col min="127" max="127" width="12.6640625" customWidth="1"/>
    <col min="128" max="128" width="14.88671875" customWidth="1"/>
    <col min="129" max="129" width="12.109375" customWidth="1"/>
    <col min="130" max="130" width="7.44140625" customWidth="1"/>
    <col min="131" max="131" width="12.6640625" customWidth="1"/>
    <col min="132" max="132" width="13.88671875" customWidth="1"/>
    <col min="133" max="133" width="12.109375" customWidth="1"/>
    <col min="134" max="134" width="8" customWidth="1"/>
    <col min="135" max="135" width="12.109375" customWidth="1"/>
    <col min="136" max="136" width="13.88671875" customWidth="1"/>
    <col min="137" max="137" width="12.109375" customWidth="1"/>
    <col min="138" max="138" width="7.44140625" customWidth="1"/>
    <col min="139" max="139" width="12.109375" customWidth="1"/>
    <col min="140" max="140" width="14.109375" customWidth="1"/>
    <col min="141" max="141" width="12.109375" customWidth="1"/>
    <col min="142" max="142" width="8.109375" customWidth="1"/>
    <col min="143" max="143" width="12.109375" customWidth="1"/>
    <col min="144" max="144" width="12.6640625" customWidth="1"/>
    <col min="145" max="145" width="12.109375" customWidth="1"/>
    <col min="146" max="146" width="9.6640625" customWidth="1"/>
    <col min="147" max="149" width="7.44140625" customWidth="1"/>
    <col min="150" max="150" width="8.109375" customWidth="1"/>
    <col min="151" max="151" width="9.88671875" customWidth="1"/>
    <col min="152" max="153" width="10.109375" customWidth="1"/>
    <col min="154" max="154" width="9.109375" customWidth="1"/>
    <col min="155" max="155" width="10.109375" customWidth="1"/>
    <col min="156" max="165" width="8.109375" customWidth="1"/>
    <col min="166" max="166" width="10.109375" customWidth="1"/>
    <col min="167" max="167" width="8.88671875" customWidth="1"/>
    <col min="168" max="168" width="8.109375" customWidth="1"/>
    <col min="169" max="169" width="7" customWidth="1"/>
    <col min="170" max="170" width="10.109375" customWidth="1"/>
    <col min="171" max="171" width="8.88671875" customWidth="1"/>
    <col min="172" max="172" width="11.33203125" customWidth="1"/>
    <col min="173" max="174" width="8.109375" customWidth="1"/>
    <col min="175" max="175" width="6.88671875" customWidth="1"/>
    <col min="176" max="176" width="9.44140625" customWidth="1"/>
    <col min="177" max="177" width="10.109375" customWidth="1"/>
    <col min="178" max="178" width="8.109375" customWidth="1"/>
    <col min="179" max="179" width="8.88671875" customWidth="1"/>
    <col min="180" max="181" width="8.109375" customWidth="1"/>
    <col min="182" max="182" width="9.33203125" customWidth="1"/>
    <col min="183" max="183" width="11.33203125" customWidth="1"/>
    <col min="184" max="184" width="10.44140625" customWidth="1"/>
    <col min="185" max="185" width="11.44140625" customWidth="1"/>
    <col min="186" max="186" width="7.44140625" customWidth="1"/>
    <col min="187" max="194" width="8.33203125" customWidth="1"/>
    <col min="195" max="198" width="7.88671875" customWidth="1"/>
    <col min="199" max="199" width="9.109375" customWidth="1"/>
    <col min="200" max="200" width="8" customWidth="1"/>
    <col min="201" max="201" width="7.88671875" customWidth="1"/>
    <col min="202" max="202" width="9.6640625" customWidth="1"/>
    <col min="203" max="203" width="8.6640625" customWidth="1"/>
    <col min="204" max="204" width="9.88671875" customWidth="1"/>
    <col min="205" max="205" width="8.88671875" customWidth="1"/>
    <col min="206" max="206" width="11" customWidth="1"/>
    <col min="207" max="207" width="10.88671875" customWidth="1"/>
    <col min="208" max="208" width="9.109375" customWidth="1"/>
    <col min="209" max="209" width="9.33203125" customWidth="1"/>
    <col min="210" max="210" width="12.6640625" customWidth="1"/>
    <col min="211" max="211" width="12.109375" customWidth="1"/>
    <col min="212" max="212" width="12.33203125" customWidth="1"/>
    <col min="213" max="213" width="11.88671875" customWidth="1"/>
    <col min="214" max="214" width="12.6640625" customWidth="1"/>
    <col min="215" max="215" width="12.109375" customWidth="1"/>
    <col min="216" max="216" width="12.6640625" customWidth="1"/>
    <col min="217" max="217" width="11.88671875" customWidth="1"/>
    <col min="218" max="218" width="10.109375" customWidth="1"/>
    <col min="219" max="219" width="10.6640625" customWidth="1"/>
    <col min="220" max="220" width="10.33203125" customWidth="1"/>
    <col min="221" max="221" width="10.88671875" customWidth="1"/>
    <col min="222" max="222" width="10.44140625" customWidth="1"/>
    <col min="223" max="223" width="10.6640625" customWidth="1"/>
    <col min="224" max="224" width="9.109375" customWidth="1"/>
    <col min="225" max="228" width="8.88671875" customWidth="1"/>
    <col min="229" max="229" width="9" customWidth="1"/>
    <col min="230" max="231" width="8.88671875" customWidth="1"/>
    <col min="232" max="232" width="5.88671875" customWidth="1"/>
    <col min="233" max="236" width="8.109375" customWidth="1"/>
    <col min="237" max="237" width="8.33203125" customWidth="1"/>
    <col min="238" max="240" width="8.109375" customWidth="1"/>
    <col min="241" max="241" width="10.6640625" customWidth="1"/>
    <col min="242" max="242" width="11.44140625" customWidth="1"/>
    <col min="243" max="243" width="8.109375" customWidth="1"/>
    <col min="244" max="244" width="9.33203125" customWidth="1"/>
    <col min="245" max="245" width="9.88671875" customWidth="1"/>
    <col min="246" max="247" width="8.109375" customWidth="1"/>
    <col min="248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1660229995</v>
      </c>
      <c r="C17" s="1">
        <v>0</v>
      </c>
      <c r="D17" s="1" t="s">
        <v>347</v>
      </c>
      <c r="E17" s="1" t="s">
        <v>348</v>
      </c>
      <c r="F17" s="1">
        <v>1</v>
      </c>
      <c r="G17" s="1">
        <v>2</v>
      </c>
      <c r="H17" s="1" t="s">
        <v>349</v>
      </c>
      <c r="I17" s="1" t="s">
        <v>350</v>
      </c>
      <c r="J17" s="1" t="s">
        <v>351</v>
      </c>
      <c r="K17" s="1" t="s">
        <v>352</v>
      </c>
      <c r="L17" s="1" t="s">
        <v>353</v>
      </c>
      <c r="M17" s="1" t="s">
        <v>354</v>
      </c>
      <c r="N17" s="1">
        <v>1660229994</v>
      </c>
      <c r="O17" s="1">
        <f t="shared" ref="O17:O271" si="0">(P17)/1000</f>
        <v>4.4420623213115703E-3</v>
      </c>
      <c r="P17" s="1">
        <f t="shared" ref="P17:P271" si="1">IF(BK17, AS17, AM17)</f>
        <v>4.4420623213115702</v>
      </c>
      <c r="Q17" s="1">
        <f t="shared" ref="Q17:Q271" si="2">IF(BK17, AN17, AL17)</f>
        <v>11.308313236183535</v>
      </c>
      <c r="R17" s="1">
        <f t="shared" ref="R17:R271" si="3">BM17 - IF(AZ17&gt;1, Q17*BG17*100/(BB17*CA17), 0)</f>
        <v>384.52499999999998</v>
      </c>
      <c r="S17" s="1">
        <f t="shared" ref="S17:S271" si="4">((Y17-O17/2)*R17-Q17)/(Y17+O17/2)</f>
        <v>298.29163275409428</v>
      </c>
      <c r="T17" s="1">
        <f t="shared" ref="T17:T271" si="5">S17*(BT17+BU17)/1000</f>
        <v>29.704106298127073</v>
      </c>
      <c r="U17" s="1">
        <f t="shared" ref="U17:U271" si="6">(BM17 - IF(AZ17&gt;1, Q17*BG17*100/(BB17*CA17), 0))*(BT17+BU17)/1000</f>
        <v>38.291290200900001</v>
      </c>
      <c r="V17" s="1">
        <f t="shared" ref="V17:V271" si="7">2/((1/X17-1/W17)+SIGN(X17)*SQRT((1/X17-1/W17)*(1/X17-1/W17) + 4*BH17/((BH17+1)*(BH17+1))*(2*1/X17*1/W17-1/W17*1/W17)))</f>
        <v>0.24751798725757065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2.9211196451122619</v>
      </c>
      <c r="X17" s="1">
        <f t="shared" ref="X17:X271" si="9">O17*(1000-(1000*0.61365*EXP(17.502*AB17/(240.97+AB17))/(BT17+BU17)+BO17)/2)/(1000*0.61365*EXP(17.502*AB17/(240.97+AB17))/(BT17+BU17)-BO17)</f>
        <v>0.23642864065489841</v>
      </c>
      <c r="Y17" s="1">
        <f t="shared" ref="Y17:Y271" si="10">1/((BH17+1)/(V17/1.6)+1/(W17/1.37)) + BH17/((BH17+1)/(V17/1.6) + BH17/(W17/1.37))</f>
        <v>0.14872282811330606</v>
      </c>
      <c r="Z17" s="1">
        <f t="shared" ref="Z17:Z271" si="11">(BC17*BF17)</f>
        <v>321.51706400000006</v>
      </c>
      <c r="AA17" s="1">
        <f t="shared" ref="AA17:AA271" si="12">(BV17+(Z17+2*0.95*0.0000000567*(((BV17+$B$7)+273)^4-(BV17+273)^4)-44100*O17)/(1.84*29.3*W17+8*0.95*0.0000000567*(BV17+273)^3))</f>
        <v>31.686202489552787</v>
      </c>
      <c r="AB17" s="1">
        <f t="shared" ref="AB17:AB271" si="13">($C$7*BW17+$D$7*BX17+$E$7*AA17)</f>
        <v>30.972366666666659</v>
      </c>
      <c r="AC17" s="1">
        <f t="shared" ref="AC17:AC271" si="14">0.61365*EXP(17.502*AB17/(240.97+AB17))</f>
        <v>4.5042751239044705</v>
      </c>
      <c r="AD17" s="1">
        <f t="shared" ref="AD17:AD271" si="15">(AE17/AF17*100)</f>
        <v>60.05792366948517</v>
      </c>
      <c r="AE17" s="1">
        <f t="shared" ref="AE17:AE271" si="16">BO17*(BT17+BU17)/1000</f>
        <v>2.7010217870269329</v>
      </c>
      <c r="AF17" s="1">
        <f t="shared" ref="AF17:AF271" si="17">0.61365*EXP(17.502*BV17/(240.97+BV17))</f>
        <v>4.4973612506009681</v>
      </c>
      <c r="AG17" s="1">
        <f t="shared" ref="AG17:AG271" si="18">(AC17-BO17*(BT17+BU17)/1000)</f>
        <v>1.8032533368775376</v>
      </c>
      <c r="AH17" s="1">
        <f t="shared" ref="AH17:AH271" si="19">(-O17*44100)</f>
        <v>-195.89494836984025</v>
      </c>
      <c r="AI17" s="1">
        <f t="shared" ref="AI17:AI271" si="20">2*29.3*W17*0.92*(BV17-AB17)</f>
        <v>-4.2415529688089917</v>
      </c>
      <c r="AJ17" s="1">
        <f t="shared" ref="AJ17:AJ271" si="21">2*0.95*0.0000000567*(((BV17+$B$7)+273)^4-(AB17+273)^4)</f>
        <v>-0.32593526388038335</v>
      </c>
      <c r="AK17" s="1">
        <f t="shared" ref="AK17:AK271" si="22">Z17+AJ17+AH17+AI17</f>
        <v>121.05462739747041</v>
      </c>
      <c r="AL17" s="1">
        <f t="shared" ref="AL17:AL271" si="23">BS17*AZ17*(BN17-BM17*(1000-AZ17*BP17)/(1000-AZ17*BO17))/(100*BG17)</f>
        <v>11.184709342830967</v>
      </c>
      <c r="AM17" s="1">
        <f t="shared" ref="AM17:AM271" si="24">1000*BS17*AZ17*(BO17-BP17)/(100*BG17*(1000-AZ17*BO17))</f>
        <v>4.4448170902115338</v>
      </c>
      <c r="AN17" s="1">
        <f t="shared" ref="AN17:AN271" si="25">(AO17 - AP17 - BT17*1000/(8.314*(BV17+273.15)) * AR17/BS17 * AQ17) * BS17/(100*BG17) * (1000 - BP17)/1000</f>
        <v>11.308313236183535</v>
      </c>
      <c r="AO17" s="1">
        <v>408.94249207851999</v>
      </c>
      <c r="AP17" s="1">
        <v>395.07934545454549</v>
      </c>
      <c r="AQ17" s="1">
        <v>-1.2553575781011231E-3</v>
      </c>
      <c r="AR17" s="1">
        <v>65.225936869612013</v>
      </c>
      <c r="AS17" s="1">
        <f t="shared" ref="AS17:AS271" si="26">(AU17 - AT17 + BT17*1000/(8.314*(BV17+273.15)) * AW17/BS17 * AV17) * BS17/(100*BG17) * 1000/(1000 - AU17)</f>
        <v>4.4420623213115702</v>
      </c>
      <c r="AT17" s="1">
        <v>21.937507514495771</v>
      </c>
      <c r="AU17" s="1">
        <v>27.125834545454541</v>
      </c>
      <c r="AV17" s="1">
        <v>-6.5255730889539018E-4</v>
      </c>
      <c r="AW17" s="1">
        <v>82.180408061657289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51939.547145688419</v>
      </c>
      <c r="BC17" s="1">
        <f t="shared" ref="BC17:BC271" si="30">$B$11*CB17+$C$11*CC17+$F$11*CN17*(1-CQ17)</f>
        <v>2000.0066666666669</v>
      </c>
      <c r="BD17" s="1">
        <f t="shared" ref="BD17:BD271" si="31">BC17*BE17</f>
        <v>1681.2056</v>
      </c>
      <c r="BE17" s="1">
        <f t="shared" ref="BE17:BE271" si="32">($B$11*$D$9+$C$11*$D$9+$F$11*((DA17+CS17)/MAX(DA17+CS17+DB17, 0.1)*$I$9+DB17/MAX(DA17+CS17+DB17, 0.1)*$J$9))/($B$11+$C$11+$F$11)</f>
        <v>0.84059999800000662</v>
      </c>
      <c r="BF17" s="1">
        <f t="shared" ref="BF17:BF271" si="33">($B$11*$K$9+$C$11*$K$9+$F$11*((DA17+CS17)/MAX(DA17+CS17+DB17, 0.1)*$P$9+DB17/MAX(DA17+CS17+DB17, 0.1)*$Q$9))/($B$11+$C$11+$F$11)</f>
        <v>0.16075799614001288</v>
      </c>
      <c r="BG17" s="1">
        <v>6</v>
      </c>
      <c r="BH17" s="1">
        <v>0.5</v>
      </c>
      <c r="BI17" s="1" t="s">
        <v>355</v>
      </c>
      <c r="BJ17" s="1">
        <v>2</v>
      </c>
      <c r="BK17" s="1" t="b">
        <v>1</v>
      </c>
      <c r="BL17" s="1">
        <v>1660229994</v>
      </c>
      <c r="BM17" s="1">
        <v>384.52499999999998</v>
      </c>
      <c r="BN17" s="1">
        <v>399.99233333333342</v>
      </c>
      <c r="BO17" s="1">
        <v>27.12393333333333</v>
      </c>
      <c r="BP17" s="1">
        <v>21.936599999999999</v>
      </c>
      <c r="BQ17" s="1">
        <v>383.27499999999998</v>
      </c>
      <c r="BR17" s="1">
        <v>27.107933333333339</v>
      </c>
      <c r="BS17" s="1">
        <v>500.17099999999999</v>
      </c>
      <c r="BT17" s="1">
        <v>99.480766666666668</v>
      </c>
      <c r="BU17" s="1">
        <v>9.9989333333333333E-2</v>
      </c>
      <c r="BV17" s="1">
        <v>30.94543333333333</v>
      </c>
      <c r="BW17" s="1">
        <v>30.972366666666659</v>
      </c>
      <c r="BX17" s="1">
        <v>999.9</v>
      </c>
      <c r="BY17" s="1">
        <v>0</v>
      </c>
      <c r="BZ17" s="1">
        <v>0</v>
      </c>
      <c r="CA17" s="1">
        <v>10003.966666666671</v>
      </c>
      <c r="CB17" s="1">
        <v>0</v>
      </c>
      <c r="CC17" s="1">
        <v>17.085799999999999</v>
      </c>
      <c r="CD17" s="1">
        <v>-15.6264</v>
      </c>
      <c r="CE17" s="1">
        <v>395.08300000000003</v>
      </c>
      <c r="CF17" s="1">
        <v>408.96333333333331</v>
      </c>
      <c r="CG17" s="1">
        <v>5.1905399999999986</v>
      </c>
      <c r="CH17" s="1">
        <v>399.99233333333342</v>
      </c>
      <c r="CI17" s="1">
        <v>21.936599999999999</v>
      </c>
      <c r="CJ17" s="1">
        <v>2.6986266666666658</v>
      </c>
      <c r="CK17" s="1">
        <v>2.182266666666667</v>
      </c>
      <c r="CL17" s="1">
        <v>22.27676666666666</v>
      </c>
      <c r="CM17" s="1">
        <v>18.83273333333333</v>
      </c>
      <c r="CN17" s="1">
        <v>2000.0066666666669</v>
      </c>
      <c r="CO17" s="1">
        <v>0.98000100000000001</v>
      </c>
      <c r="CP17" s="1">
        <v>1.9999266666666671E-2</v>
      </c>
      <c r="CQ17" s="1">
        <v>0</v>
      </c>
      <c r="CR17" s="1">
        <v>1.715333333333334</v>
      </c>
      <c r="CS17" s="1">
        <v>0</v>
      </c>
      <c r="CT17" s="1">
        <v>24618.2</v>
      </c>
      <c r="CU17" s="1">
        <v>17412.400000000001</v>
      </c>
      <c r="CV17" s="1">
        <v>42.25</v>
      </c>
      <c r="CW17" s="1">
        <v>43.311999999999991</v>
      </c>
      <c r="CX17" s="1">
        <v>42.25</v>
      </c>
      <c r="CY17" s="1">
        <v>41.686999999999998</v>
      </c>
      <c r="CZ17" s="1">
        <v>42.228999999999999</v>
      </c>
      <c r="DA17" s="1">
        <v>1960.0066666666669</v>
      </c>
      <c r="DB17" s="1">
        <v>40</v>
      </c>
      <c r="DC17" s="1">
        <v>0</v>
      </c>
      <c r="DD17" s="1">
        <v>1660229993.0999999</v>
      </c>
      <c r="DE17" s="1">
        <v>0</v>
      </c>
      <c r="DF17" s="1">
        <v>1660230021</v>
      </c>
      <c r="DG17" s="1" t="s">
        <v>356</v>
      </c>
      <c r="DH17" s="1">
        <v>1660230020</v>
      </c>
      <c r="DI17" s="1">
        <v>1660230021</v>
      </c>
      <c r="DJ17" s="1">
        <v>13</v>
      </c>
      <c r="DK17" s="1">
        <v>0.128</v>
      </c>
      <c r="DL17" s="1">
        <v>-1.4E-2</v>
      </c>
      <c r="DM17" s="1">
        <v>1.25</v>
      </c>
      <c r="DN17" s="1">
        <v>1.6E-2</v>
      </c>
      <c r="DO17" s="1">
        <v>400</v>
      </c>
      <c r="DP17" s="1">
        <v>22</v>
      </c>
      <c r="DQ17" s="1">
        <v>0.31</v>
      </c>
      <c r="DR17" s="1">
        <v>0.02</v>
      </c>
      <c r="DS17" s="1">
        <v>11.298262639063591</v>
      </c>
      <c r="DT17" s="1">
        <v>8.747570977641958E-2</v>
      </c>
      <c r="DU17" s="1">
        <v>2.3187520403644971E-2</v>
      </c>
      <c r="DV17" s="1">
        <v>1</v>
      </c>
      <c r="DW17" s="1">
        <v>11.290753840398031</v>
      </c>
      <c r="DX17" s="1">
        <v>-2.3019496772430821E-2</v>
      </c>
      <c r="DY17" s="1">
        <v>1.9620347232120191E-2</v>
      </c>
      <c r="DZ17" s="1">
        <v>1</v>
      </c>
      <c r="EA17" s="1">
        <v>-15.59928387096774</v>
      </c>
      <c r="EB17" s="1">
        <v>-1.6170967741872499E-2</v>
      </c>
      <c r="EC17" s="1">
        <v>2.4953467620872562E-2</v>
      </c>
      <c r="ED17" s="1">
        <v>1</v>
      </c>
      <c r="EE17" s="1">
        <v>298.11257651101357</v>
      </c>
      <c r="EF17" s="1">
        <v>0.92601989685530928</v>
      </c>
      <c r="EG17" s="1">
        <v>0.1394820209290111</v>
      </c>
      <c r="EH17" s="1">
        <v>1</v>
      </c>
      <c r="EI17" s="1">
        <v>5.1905912195121946</v>
      </c>
      <c r="EJ17" s="1">
        <v>9.5365296167241556E-2</v>
      </c>
      <c r="EK17" s="1">
        <v>1.4782611438843039E-2</v>
      </c>
      <c r="EL17" s="1">
        <v>1</v>
      </c>
      <c r="EM17" s="1">
        <v>1.804228751086808</v>
      </c>
      <c r="EN17" s="1">
        <v>-8.252907132937165E-3</v>
      </c>
      <c r="EO17" s="1">
        <v>9.0028194989399057E-4</v>
      </c>
      <c r="EP17" s="1">
        <v>1</v>
      </c>
      <c r="EQ17" s="1">
        <v>6</v>
      </c>
      <c r="ER17" s="1">
        <v>6</v>
      </c>
      <c r="ES17" s="1" t="s">
        <v>357</v>
      </c>
      <c r="ET17" s="1">
        <v>2.9421900000000001</v>
      </c>
      <c r="EU17" s="1">
        <v>2.8011900000000001</v>
      </c>
      <c r="EV17" s="1">
        <v>8.5134600000000005E-2</v>
      </c>
      <c r="EW17" s="1">
        <v>8.7778999999999996E-2</v>
      </c>
      <c r="EX17" s="1">
        <v>0.117406</v>
      </c>
      <c r="EY17" s="1">
        <v>0.10113800000000001</v>
      </c>
      <c r="EZ17" s="1">
        <v>18737.5</v>
      </c>
      <c r="FA17" s="1">
        <v>19592.8</v>
      </c>
      <c r="FB17" s="1">
        <v>23820.1</v>
      </c>
      <c r="FC17" s="1">
        <v>24997.8</v>
      </c>
      <c r="FD17" s="1">
        <v>33650.9</v>
      </c>
      <c r="FE17" s="1">
        <v>35879.9</v>
      </c>
      <c r="FF17" s="1">
        <v>43432</v>
      </c>
      <c r="FG17" s="1">
        <v>46210.1</v>
      </c>
      <c r="FH17" s="1">
        <v>1.9603999999999999</v>
      </c>
      <c r="FI17" s="1">
        <v>1.84118</v>
      </c>
      <c r="FJ17" s="1">
        <v>7.1667099999999997E-2</v>
      </c>
      <c r="FK17" s="1">
        <v>0</v>
      </c>
      <c r="FL17" s="1">
        <v>29.806699999999999</v>
      </c>
      <c r="FM17" s="1">
        <v>999.9</v>
      </c>
      <c r="FN17" s="1">
        <v>58.9</v>
      </c>
      <c r="FO17" s="1">
        <v>35.4</v>
      </c>
      <c r="FP17" s="1">
        <v>34.192599999999999</v>
      </c>
      <c r="FQ17" s="1">
        <v>63.958399999999997</v>
      </c>
      <c r="FR17" s="1">
        <v>22.011199999999999</v>
      </c>
      <c r="FS17" s="1">
        <v>1</v>
      </c>
      <c r="FT17" s="1">
        <v>0.418958</v>
      </c>
      <c r="FU17" s="1">
        <v>1.29949</v>
      </c>
      <c r="FV17" s="1">
        <v>20.318200000000001</v>
      </c>
      <c r="FW17" s="1">
        <v>5.2217799999999999</v>
      </c>
      <c r="FX17" s="1">
        <v>11.907999999999999</v>
      </c>
      <c r="FY17" s="1">
        <v>5.0051500000000004</v>
      </c>
      <c r="FZ17" s="1">
        <v>3.2915000000000001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1.8596699999999999</v>
      </c>
      <c r="GF17" s="1">
        <v>1.85467</v>
      </c>
      <c r="GG17" s="1">
        <v>1.8577999999999999</v>
      </c>
      <c r="GH17" s="1">
        <v>1.85623</v>
      </c>
      <c r="GI17" s="1">
        <v>1.8550199999999999</v>
      </c>
      <c r="GJ17" s="1">
        <v>1.8547100000000001</v>
      </c>
      <c r="GK17" s="1">
        <v>1.8533900000000001</v>
      </c>
      <c r="GL17" s="1">
        <v>1.8565100000000001</v>
      </c>
      <c r="GM17" s="1">
        <v>0</v>
      </c>
      <c r="GN17" s="1">
        <v>0</v>
      </c>
      <c r="GO17" s="1">
        <v>0</v>
      </c>
      <c r="GP17" s="1">
        <v>0</v>
      </c>
      <c r="GQ17" s="1" t="s">
        <v>358</v>
      </c>
      <c r="GR17" s="1" t="s">
        <v>359</v>
      </c>
      <c r="GS17" s="1" t="s">
        <v>360</v>
      </c>
      <c r="GT17" s="1" t="s">
        <v>360</v>
      </c>
      <c r="GU17" s="1" t="s">
        <v>360</v>
      </c>
      <c r="GV17" s="1" t="s">
        <v>360</v>
      </c>
      <c r="GW17" s="1">
        <v>0</v>
      </c>
      <c r="GX17" s="1">
        <v>100</v>
      </c>
      <c r="GY17" s="1">
        <v>100</v>
      </c>
      <c r="GZ17" s="1">
        <v>1.25</v>
      </c>
      <c r="HA17" s="1">
        <v>1.6E-2</v>
      </c>
      <c r="HB17" s="1">
        <v>0.1516749753892053</v>
      </c>
      <c r="HC17" s="1">
        <v>2.9318383021812969E-3</v>
      </c>
      <c r="HD17" s="1">
        <v>-1.3754559859485029E-6</v>
      </c>
      <c r="HE17" s="1">
        <v>3.0700474437127301E-10</v>
      </c>
      <c r="HF17" s="1">
        <v>-5.7453641162429417E-2</v>
      </c>
      <c r="HG17" s="1">
        <v>1.00384331276165E-2</v>
      </c>
      <c r="HH17" s="1">
        <v>-3.1532673711230711E-4</v>
      </c>
      <c r="HI17" s="1">
        <v>1.819468599177705E-6</v>
      </c>
      <c r="HJ17" s="1">
        <v>1</v>
      </c>
      <c r="HK17" s="1">
        <v>2112</v>
      </c>
      <c r="HL17" s="1">
        <v>3</v>
      </c>
      <c r="HM17" s="1">
        <v>29</v>
      </c>
      <c r="HN17" s="1">
        <v>12.2</v>
      </c>
      <c r="HO17" s="1">
        <v>12.2</v>
      </c>
      <c r="HP17" s="1">
        <v>1.01929</v>
      </c>
      <c r="HQ17" s="1">
        <v>2.32178</v>
      </c>
      <c r="HR17" s="1">
        <v>1.4978</v>
      </c>
      <c r="HS17" s="1">
        <v>2.3022499999999999</v>
      </c>
      <c r="HT17" s="1">
        <v>1.5478499999999999</v>
      </c>
      <c r="HU17" s="1">
        <v>2.3925800000000002</v>
      </c>
      <c r="HV17" s="1">
        <v>38.796399999999998</v>
      </c>
      <c r="HW17" s="1">
        <v>14.534800000000001</v>
      </c>
      <c r="HX17" s="1">
        <v>18</v>
      </c>
      <c r="HY17" s="1">
        <v>501.82799999999997</v>
      </c>
      <c r="HZ17" s="1">
        <v>489.11399999999998</v>
      </c>
      <c r="IA17" s="1">
        <v>27.773800000000001</v>
      </c>
      <c r="IB17" s="1">
        <v>32.359499999999997</v>
      </c>
      <c r="IC17" s="1">
        <v>30</v>
      </c>
      <c r="ID17" s="1">
        <v>32.177300000000002</v>
      </c>
      <c r="IE17" s="1">
        <v>32.273099999999999</v>
      </c>
      <c r="IF17" s="1">
        <v>20.424700000000001</v>
      </c>
      <c r="IG17" s="1">
        <v>38.834200000000003</v>
      </c>
      <c r="IH17" s="1">
        <v>0</v>
      </c>
      <c r="II17" s="1">
        <v>27.809899999999999</v>
      </c>
      <c r="IJ17" s="1">
        <v>400</v>
      </c>
      <c r="IK17" s="1">
        <v>21.917899999999999</v>
      </c>
      <c r="IL17" s="1">
        <v>100.431</v>
      </c>
      <c r="IM17" s="1">
        <v>100.149</v>
      </c>
      <c r="IN17" s="1" t="s">
        <v>1944</v>
      </c>
    </row>
    <row r="18" spans="1:248" ht="14.4" x14ac:dyDescent="0.3">
      <c r="A18" s="1">
        <v>2</v>
      </c>
      <c r="B18" s="1">
        <v>1660230287.5999999</v>
      </c>
      <c r="C18" s="1">
        <v>292.59999990463263</v>
      </c>
      <c r="D18" s="1" t="s">
        <v>362</v>
      </c>
      <c r="E18" s="1" t="s">
        <v>363</v>
      </c>
      <c r="F18" s="1">
        <v>1</v>
      </c>
      <c r="G18" s="1">
        <v>2</v>
      </c>
      <c r="H18" s="1" t="s">
        <v>349</v>
      </c>
      <c r="I18" s="1" t="s">
        <v>350</v>
      </c>
      <c r="J18" s="1" t="s">
        <v>351</v>
      </c>
      <c r="K18" s="1" t="s">
        <v>352</v>
      </c>
      <c r="L18" s="1" t="s">
        <v>353</v>
      </c>
      <c r="M18" s="1" t="s">
        <v>354</v>
      </c>
      <c r="N18" s="1">
        <v>1660230286.8499999</v>
      </c>
      <c r="O18" s="1">
        <f t="shared" si="0"/>
        <v>4.6023599035112141E-3</v>
      </c>
      <c r="P18" s="1">
        <f t="shared" si="1"/>
        <v>4.6023599035112142</v>
      </c>
      <c r="Q18" s="1">
        <f t="shared" si="2"/>
        <v>-0.27555375715509672</v>
      </c>
      <c r="R18" s="1">
        <f t="shared" si="3"/>
        <v>50.056699999999999</v>
      </c>
      <c r="S18" s="1">
        <f t="shared" si="4"/>
        <v>50.343719033981181</v>
      </c>
      <c r="T18" s="1">
        <f t="shared" si="5"/>
        <v>5.0132472383839186</v>
      </c>
      <c r="U18" s="1">
        <f t="shared" si="6"/>
        <v>4.9846657706838746</v>
      </c>
      <c r="V18" s="1">
        <f t="shared" si="7"/>
        <v>0.25857068736253042</v>
      </c>
      <c r="W18" s="1">
        <f t="shared" si="8"/>
        <v>2.9186203164867606</v>
      </c>
      <c r="X18" s="1">
        <f t="shared" si="9"/>
        <v>0.24648500129208847</v>
      </c>
      <c r="Y18" s="1">
        <f t="shared" si="10"/>
        <v>0.15509189446005817</v>
      </c>
      <c r="Z18" s="1">
        <f t="shared" si="11"/>
        <v>321.48030899999998</v>
      </c>
      <c r="AA18" s="1">
        <f t="shared" si="12"/>
        <v>31.709041245614095</v>
      </c>
      <c r="AB18" s="1">
        <f t="shared" si="13"/>
        <v>30.9879</v>
      </c>
      <c r="AC18" s="1">
        <f t="shared" si="14"/>
        <v>4.508266788487469</v>
      </c>
      <c r="AD18" s="1">
        <f t="shared" si="15"/>
        <v>60.178056445578996</v>
      </c>
      <c r="AE18" s="1">
        <f t="shared" si="16"/>
        <v>2.7163539125174996</v>
      </c>
      <c r="AF18" s="1">
        <f t="shared" si="17"/>
        <v>4.5138611529835435</v>
      </c>
      <c r="AG18" s="1">
        <f t="shared" si="18"/>
        <v>1.7919128759699694</v>
      </c>
      <c r="AH18" s="1">
        <f t="shared" si="19"/>
        <v>-202.96407174484455</v>
      </c>
      <c r="AI18" s="1">
        <f t="shared" si="20"/>
        <v>3.4223333224280741</v>
      </c>
      <c r="AJ18" s="1">
        <f t="shared" si="21"/>
        <v>0.26331246196024372</v>
      </c>
      <c r="AK18" s="1">
        <f t="shared" si="22"/>
        <v>122.20188303954376</v>
      </c>
      <c r="AL18" s="1">
        <f t="shared" si="23"/>
        <v>-0.23732467605821228</v>
      </c>
      <c r="AM18" s="1">
        <f t="shared" si="24"/>
        <v>4.618735540061806</v>
      </c>
      <c r="AN18" s="1">
        <f t="shared" si="25"/>
        <v>-0.27555375715509672</v>
      </c>
      <c r="AO18" s="1">
        <v>51.113595241228637</v>
      </c>
      <c r="AP18" s="1">
        <v>51.456398787878797</v>
      </c>
      <c r="AQ18" s="1">
        <v>-9.2402396813223752E-4</v>
      </c>
      <c r="AR18" s="1">
        <v>65.976057686478867</v>
      </c>
      <c r="AS18" s="1">
        <f t="shared" si="26"/>
        <v>4.6023599035112142</v>
      </c>
      <c r="AT18" s="1">
        <v>21.904825654724782</v>
      </c>
      <c r="AU18" s="1">
        <v>27.27683151515151</v>
      </c>
      <c r="AV18" s="1">
        <v>-1.1151135671732829E-4</v>
      </c>
      <c r="AW18" s="1">
        <v>81.048263138824893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51857.534367590859</v>
      </c>
      <c r="BC18" s="1">
        <f t="shared" si="30"/>
        <v>1999.78</v>
      </c>
      <c r="BD18" s="1">
        <f t="shared" si="31"/>
        <v>1681.0148999999999</v>
      </c>
      <c r="BE18" s="1">
        <f t="shared" si="32"/>
        <v>0.84059991599075889</v>
      </c>
      <c r="BF18" s="1">
        <f t="shared" si="33"/>
        <v>0.16075783786216483</v>
      </c>
      <c r="BG18" s="1">
        <v>6</v>
      </c>
      <c r="BH18" s="1">
        <v>0.5</v>
      </c>
      <c r="BI18" s="1" t="s">
        <v>355</v>
      </c>
      <c r="BJ18" s="1">
        <v>2</v>
      </c>
      <c r="BK18" s="1" t="b">
        <v>1</v>
      </c>
      <c r="BL18" s="1">
        <v>1660230286.8499999</v>
      </c>
      <c r="BM18" s="1">
        <v>50.056699999999999</v>
      </c>
      <c r="BN18" s="1">
        <v>50.049349999999997</v>
      </c>
      <c r="BO18" s="1">
        <v>27.277999999999999</v>
      </c>
      <c r="BP18" s="1">
        <v>21.887599999999999</v>
      </c>
      <c r="BQ18" s="1">
        <v>49.634900000000002</v>
      </c>
      <c r="BR18" s="1">
        <v>27.273399999999999</v>
      </c>
      <c r="BS18" s="1">
        <v>500.08300000000003</v>
      </c>
      <c r="BT18" s="1">
        <v>99.480900000000005</v>
      </c>
      <c r="BU18" s="1">
        <v>9.9491250000000003E-2</v>
      </c>
      <c r="BV18" s="1">
        <v>31.009650000000001</v>
      </c>
      <c r="BW18" s="1">
        <v>30.9879</v>
      </c>
      <c r="BX18" s="1">
        <v>999.9</v>
      </c>
      <c r="BY18" s="1">
        <v>0</v>
      </c>
      <c r="BZ18" s="1">
        <v>0</v>
      </c>
      <c r="CA18" s="1">
        <v>9989.6850000000013</v>
      </c>
      <c r="CB18" s="1">
        <v>0</v>
      </c>
      <c r="CC18" s="1">
        <v>17.674900000000001</v>
      </c>
      <c r="CD18" s="1">
        <v>7.3490150000000004E-3</v>
      </c>
      <c r="CE18" s="1">
        <v>51.460449999999987</v>
      </c>
      <c r="CF18" s="1">
        <v>51.1693</v>
      </c>
      <c r="CG18" s="1">
        <v>5.3904300000000003</v>
      </c>
      <c r="CH18" s="1">
        <v>50.049349999999997</v>
      </c>
      <c r="CI18" s="1">
        <v>21.887599999999999</v>
      </c>
      <c r="CJ18" s="1">
        <v>2.7136399999999998</v>
      </c>
      <c r="CK18" s="1">
        <v>2.1773950000000002</v>
      </c>
      <c r="CL18" s="1">
        <v>22.36795</v>
      </c>
      <c r="CM18" s="1">
        <v>18.796949999999999</v>
      </c>
      <c r="CN18" s="1">
        <v>1999.78</v>
      </c>
      <c r="CO18" s="1">
        <v>0.98000200000000004</v>
      </c>
      <c r="CP18" s="1">
        <v>1.99983E-2</v>
      </c>
      <c r="CQ18" s="1">
        <v>0</v>
      </c>
      <c r="CR18" s="1">
        <v>3.8090000000000002</v>
      </c>
      <c r="CS18" s="1">
        <v>0</v>
      </c>
      <c r="CT18" s="1">
        <v>22427.5</v>
      </c>
      <c r="CU18" s="1">
        <v>17410.400000000001</v>
      </c>
      <c r="CV18" s="1">
        <v>42.561999999999998</v>
      </c>
      <c r="CW18" s="1">
        <v>43.686999999999998</v>
      </c>
      <c r="CX18" s="1">
        <v>42.5</v>
      </c>
      <c r="CY18" s="1">
        <v>42.061999999999998</v>
      </c>
      <c r="CZ18" s="1">
        <v>42.561999999999998</v>
      </c>
      <c r="DA18" s="1">
        <v>1959.79</v>
      </c>
      <c r="DB18" s="1">
        <v>39.99</v>
      </c>
      <c r="DC18" s="1">
        <v>0</v>
      </c>
      <c r="DD18" s="1">
        <v>1660230285.9000001</v>
      </c>
      <c r="DE18" s="1">
        <v>0</v>
      </c>
      <c r="DF18" s="1">
        <v>1660230021</v>
      </c>
      <c r="DG18" s="1" t="s">
        <v>356</v>
      </c>
      <c r="DH18" s="1">
        <v>1660230020</v>
      </c>
      <c r="DI18" s="1">
        <v>1660230021</v>
      </c>
      <c r="DJ18" s="1">
        <v>13</v>
      </c>
      <c r="DK18" s="1">
        <v>0.128</v>
      </c>
      <c r="DL18" s="1">
        <v>-1.4E-2</v>
      </c>
      <c r="DM18" s="1">
        <v>1.25</v>
      </c>
      <c r="DN18" s="1">
        <v>1.6E-2</v>
      </c>
      <c r="DO18" s="1">
        <v>400</v>
      </c>
      <c r="DP18" s="1">
        <v>22</v>
      </c>
      <c r="DQ18" s="1">
        <v>0.31</v>
      </c>
      <c r="DR18" s="1">
        <v>0.02</v>
      </c>
      <c r="DS18" s="1">
        <v>-0.30586146734061098</v>
      </c>
      <c r="DT18" s="1">
        <v>9.597588517035012E-2</v>
      </c>
      <c r="DU18" s="1">
        <v>3.7494092752403202E-2</v>
      </c>
      <c r="DV18" s="1">
        <v>1</v>
      </c>
      <c r="DW18" s="1">
        <v>-0.30493974934554458</v>
      </c>
      <c r="DX18" s="1">
        <v>-7.5059702429367381E-2</v>
      </c>
      <c r="DY18" s="1">
        <v>2.0375104849319089E-2</v>
      </c>
      <c r="DZ18" s="1">
        <v>1</v>
      </c>
      <c r="EA18" s="1">
        <v>9.0682061612903236E-2</v>
      </c>
      <c r="EB18" s="1">
        <v>-1.7967965322580749E-2</v>
      </c>
      <c r="EC18" s="1">
        <v>2.8187883815373248E-2</v>
      </c>
      <c r="ED18" s="1">
        <v>1</v>
      </c>
      <c r="EE18" s="1">
        <v>50.600349016903628</v>
      </c>
      <c r="EF18" s="1">
        <v>-0.64828648683178403</v>
      </c>
      <c r="EG18" s="1">
        <v>0.224764485850065</v>
      </c>
      <c r="EH18" s="1">
        <v>1</v>
      </c>
      <c r="EI18" s="1">
        <v>5.2687982926829271</v>
      </c>
      <c r="EJ18" s="1">
        <v>0.64532550522646981</v>
      </c>
      <c r="EK18" s="1">
        <v>6.6016629350063083E-2</v>
      </c>
      <c r="EL18" s="1">
        <v>0</v>
      </c>
      <c r="EM18" s="1">
        <v>1.7917171686649711</v>
      </c>
      <c r="EN18" s="1">
        <v>-2.583349056961224E-2</v>
      </c>
      <c r="EO18" s="1">
        <v>2.191734812747845E-3</v>
      </c>
      <c r="EP18" s="1">
        <v>1</v>
      </c>
      <c r="EQ18" s="1">
        <v>5</v>
      </c>
      <c r="ER18" s="1">
        <v>6</v>
      </c>
      <c r="ES18" s="1" t="s">
        <v>364</v>
      </c>
      <c r="ET18" s="1">
        <v>2.9420799999999998</v>
      </c>
      <c r="EU18" s="1">
        <v>2.8007</v>
      </c>
      <c r="EV18" s="1">
        <v>1.3284199999999999E-2</v>
      </c>
      <c r="EW18" s="1">
        <v>1.33288E-2</v>
      </c>
      <c r="EX18" s="1">
        <v>0.117895</v>
      </c>
      <c r="EY18" s="1">
        <v>0.10095999999999999</v>
      </c>
      <c r="EZ18" s="1">
        <v>20206.099999999999</v>
      </c>
      <c r="FA18" s="1">
        <v>21189.200000000001</v>
      </c>
      <c r="FB18" s="1">
        <v>23818</v>
      </c>
      <c r="FC18" s="1">
        <v>24996.1</v>
      </c>
      <c r="FD18" s="1">
        <v>33626.300000000003</v>
      </c>
      <c r="FE18" s="1">
        <v>35880.9</v>
      </c>
      <c r="FF18" s="1">
        <v>43428.2</v>
      </c>
      <c r="FG18" s="1">
        <v>46206.3</v>
      </c>
      <c r="FH18" s="1">
        <v>1.9603299999999999</v>
      </c>
      <c r="FI18" s="1">
        <v>1.83792</v>
      </c>
      <c r="FJ18" s="1">
        <v>7.3000800000000005E-2</v>
      </c>
      <c r="FK18" s="1">
        <v>0</v>
      </c>
      <c r="FL18" s="1">
        <v>29.8002</v>
      </c>
      <c r="FM18" s="1">
        <v>999.9</v>
      </c>
      <c r="FN18" s="1">
        <v>58.7</v>
      </c>
      <c r="FO18" s="1">
        <v>35.6</v>
      </c>
      <c r="FP18" s="1">
        <v>34.449800000000003</v>
      </c>
      <c r="FQ18" s="1">
        <v>63.9375</v>
      </c>
      <c r="FR18" s="1">
        <v>22.0913</v>
      </c>
      <c r="FS18" s="1">
        <v>1</v>
      </c>
      <c r="FT18" s="1">
        <v>0.42411300000000002</v>
      </c>
      <c r="FU18" s="1">
        <v>1.72739</v>
      </c>
      <c r="FV18" s="1">
        <v>20.313500000000001</v>
      </c>
      <c r="FW18" s="1">
        <v>5.2165400000000002</v>
      </c>
      <c r="FX18" s="1">
        <v>11.907400000000001</v>
      </c>
      <c r="FY18" s="1">
        <v>5.0040500000000003</v>
      </c>
      <c r="FZ18" s="1">
        <v>3.2907999999999999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1.85964</v>
      </c>
      <c r="GF18" s="1">
        <v>1.8546199999999999</v>
      </c>
      <c r="GG18" s="1">
        <v>1.85781</v>
      </c>
      <c r="GH18" s="1">
        <v>1.85626</v>
      </c>
      <c r="GI18" s="1">
        <v>1.85501</v>
      </c>
      <c r="GJ18" s="1">
        <v>1.8547100000000001</v>
      </c>
      <c r="GK18" s="1">
        <v>1.8534200000000001</v>
      </c>
      <c r="GL18" s="1">
        <v>1.8565400000000001</v>
      </c>
      <c r="GM18" s="1">
        <v>0</v>
      </c>
      <c r="GN18" s="1">
        <v>0</v>
      </c>
      <c r="GO18" s="1">
        <v>0</v>
      </c>
      <c r="GP18" s="1">
        <v>0</v>
      </c>
      <c r="GQ18" s="1" t="s">
        <v>358</v>
      </c>
      <c r="GR18" s="1" t="s">
        <v>359</v>
      </c>
      <c r="GS18" s="1" t="s">
        <v>360</v>
      </c>
      <c r="GT18" s="1" t="s">
        <v>360</v>
      </c>
      <c r="GU18" s="1" t="s">
        <v>360</v>
      </c>
      <c r="GV18" s="1" t="s">
        <v>360</v>
      </c>
      <c r="GW18" s="1">
        <v>0</v>
      </c>
      <c r="GX18" s="1">
        <v>100</v>
      </c>
      <c r="GY18" s="1">
        <v>100</v>
      </c>
      <c r="GZ18" s="1">
        <v>0.42199999999999999</v>
      </c>
      <c r="HA18" s="1">
        <v>4.5999999999999999E-3</v>
      </c>
      <c r="HB18" s="1">
        <v>0.2796175401742218</v>
      </c>
      <c r="HC18" s="1">
        <v>2.9318383021812969E-3</v>
      </c>
      <c r="HD18" s="1">
        <v>-1.3754559859485029E-6</v>
      </c>
      <c r="HE18" s="1">
        <v>3.0700474437127301E-10</v>
      </c>
      <c r="HF18" s="1">
        <v>-7.1567451799845402E-2</v>
      </c>
      <c r="HG18" s="1">
        <v>1.00384331276165E-2</v>
      </c>
      <c r="HH18" s="1">
        <v>-3.1532673711230711E-4</v>
      </c>
      <c r="HI18" s="1">
        <v>1.819468599177705E-6</v>
      </c>
      <c r="HJ18" s="1">
        <v>1</v>
      </c>
      <c r="HK18" s="1">
        <v>2112</v>
      </c>
      <c r="HL18" s="1">
        <v>3</v>
      </c>
      <c r="HM18" s="1">
        <v>29</v>
      </c>
      <c r="HN18" s="1">
        <v>4.5</v>
      </c>
      <c r="HO18" s="1">
        <v>4.4000000000000004</v>
      </c>
      <c r="HP18" s="1">
        <v>0.26245099999999999</v>
      </c>
      <c r="HQ18" s="1">
        <v>2.4084500000000002</v>
      </c>
      <c r="HR18" s="1">
        <v>1.4978</v>
      </c>
      <c r="HS18" s="1">
        <v>2.3010299999999999</v>
      </c>
      <c r="HT18" s="1">
        <v>1.5478499999999999</v>
      </c>
      <c r="HU18" s="1">
        <v>2.3010299999999999</v>
      </c>
      <c r="HV18" s="1">
        <v>38.895099999999999</v>
      </c>
      <c r="HW18" s="1">
        <v>14.4823</v>
      </c>
      <c r="HX18" s="1">
        <v>18</v>
      </c>
      <c r="HY18" s="1">
        <v>502.07</v>
      </c>
      <c r="HZ18" s="1">
        <v>487.303</v>
      </c>
      <c r="IA18" s="1">
        <v>27.581499999999998</v>
      </c>
      <c r="IB18" s="1">
        <v>32.396299999999997</v>
      </c>
      <c r="IC18" s="1">
        <v>30.000299999999999</v>
      </c>
      <c r="ID18" s="1">
        <v>32.216799999999999</v>
      </c>
      <c r="IE18" s="1">
        <v>32.317500000000003</v>
      </c>
      <c r="IF18" s="1">
        <v>5.41493</v>
      </c>
      <c r="IG18" s="1">
        <v>39.048099999999998</v>
      </c>
      <c r="IH18" s="1">
        <v>0</v>
      </c>
      <c r="II18" s="1">
        <v>27.579799999999999</v>
      </c>
      <c r="IJ18" s="1">
        <v>60.034300000000002</v>
      </c>
      <c r="IK18" s="1">
        <v>21.804500000000001</v>
      </c>
      <c r="IL18" s="1">
        <v>100.422</v>
      </c>
      <c r="IM18" s="1">
        <v>100.142</v>
      </c>
      <c r="IN18" s="1" t="s">
        <v>361</v>
      </c>
    </row>
    <row r="19" spans="1:248" ht="14.4" x14ac:dyDescent="0.3">
      <c r="A19" s="1">
        <v>3</v>
      </c>
      <c r="B19" s="1">
        <v>1660230288.5999999</v>
      </c>
      <c r="C19" s="1">
        <v>293.59999990463263</v>
      </c>
      <c r="D19" s="1" t="s">
        <v>365</v>
      </c>
      <c r="E19" s="1" t="s">
        <v>366</v>
      </c>
      <c r="F19" s="1">
        <v>1</v>
      </c>
      <c r="G19" s="1">
        <v>2</v>
      </c>
      <c r="H19" s="1" t="s">
        <v>349</v>
      </c>
      <c r="I19" s="1" t="s">
        <v>350</v>
      </c>
      <c r="J19" s="1" t="s">
        <v>351</v>
      </c>
      <c r="K19" s="1" t="s">
        <v>352</v>
      </c>
      <c r="L19" s="1" t="s">
        <v>353</v>
      </c>
      <c r="M19" s="1" t="s">
        <v>354</v>
      </c>
      <c r="N19" s="1">
        <v>1660230288.0999999</v>
      </c>
      <c r="O19" s="1">
        <f t="shared" si="0"/>
        <v>4.6085163256565078E-3</v>
      </c>
      <c r="P19" s="1">
        <f t="shared" si="1"/>
        <v>4.6085163256565078</v>
      </c>
      <c r="Q19" s="1">
        <f t="shared" si="2"/>
        <v>-0.26365145015245917</v>
      </c>
      <c r="R19" s="1">
        <f t="shared" si="3"/>
        <v>50.064100000000003</v>
      </c>
      <c r="S19" s="1">
        <f t="shared" si="4"/>
        <v>50.273031155945198</v>
      </c>
      <c r="T19" s="1">
        <f t="shared" si="5"/>
        <v>5.0061761758894212</v>
      </c>
      <c r="U19" s="1">
        <f t="shared" si="6"/>
        <v>4.9853708623596003</v>
      </c>
      <c r="V19" s="1">
        <f t="shared" si="7"/>
        <v>0.25895177724925217</v>
      </c>
      <c r="W19" s="1">
        <f t="shared" si="8"/>
        <v>2.9173520329523366</v>
      </c>
      <c r="X19" s="1">
        <f t="shared" si="9"/>
        <v>0.24682633354254876</v>
      </c>
      <c r="Y19" s="1">
        <f t="shared" si="10"/>
        <v>0.15530855848093081</v>
      </c>
      <c r="Z19" s="1">
        <f t="shared" si="11"/>
        <v>321.52340099999998</v>
      </c>
      <c r="AA19" s="1">
        <f t="shared" si="12"/>
        <v>31.7065258574364</v>
      </c>
      <c r="AB19" s="1">
        <f t="shared" si="13"/>
        <v>30.985600000000002</v>
      </c>
      <c r="AC19" s="1">
        <f t="shared" si="14"/>
        <v>4.5076755537570525</v>
      </c>
      <c r="AD19" s="1">
        <f t="shared" si="15"/>
        <v>60.171836924317468</v>
      </c>
      <c r="AE19" s="1">
        <f t="shared" si="16"/>
        <v>2.7158486433636</v>
      </c>
      <c r="AF19" s="1">
        <f t="shared" si="17"/>
        <v>4.5134880073206372</v>
      </c>
      <c r="AG19" s="1">
        <f t="shared" si="18"/>
        <v>1.7918269103934525</v>
      </c>
      <c r="AH19" s="1">
        <f t="shared" si="19"/>
        <v>-203.235569961452</v>
      </c>
      <c r="AI19" s="1">
        <f t="shared" si="20"/>
        <v>3.5545343912914347</v>
      </c>
      <c r="AJ19" s="1">
        <f t="shared" si="21"/>
        <v>0.27359777152300518</v>
      </c>
      <c r="AK19" s="1">
        <f t="shared" si="22"/>
        <v>122.1159632013624</v>
      </c>
      <c r="AL19" s="1">
        <f t="shared" si="23"/>
        <v>-0.2503774098564297</v>
      </c>
      <c r="AM19" s="1">
        <f t="shared" si="24"/>
        <v>4.6165727708362931</v>
      </c>
      <c r="AN19" s="1">
        <f t="shared" si="25"/>
        <v>-0.26365145015245917</v>
      </c>
      <c r="AO19" s="1">
        <v>51.137127858001961</v>
      </c>
      <c r="AP19" s="1">
        <v>51.462879393939382</v>
      </c>
      <c r="AQ19" s="1">
        <v>-4.5060163198315788E-4</v>
      </c>
      <c r="AR19" s="1">
        <v>65.976057686478867</v>
      </c>
      <c r="AS19" s="1">
        <f t="shared" si="26"/>
        <v>4.6085163256565078</v>
      </c>
      <c r="AT19" s="1">
        <v>21.89361946916085</v>
      </c>
      <c r="AU19" s="1">
        <v>27.273115757575741</v>
      </c>
      <c r="AV19" s="1">
        <v>-1.4100872698715041E-4</v>
      </c>
      <c r="AW19" s="1">
        <v>81.048263138824893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51821.734415960484</v>
      </c>
      <c r="BC19" s="1">
        <f t="shared" si="30"/>
        <v>2000.05</v>
      </c>
      <c r="BD19" s="1">
        <f t="shared" si="31"/>
        <v>1681.2416999999998</v>
      </c>
      <c r="BE19" s="1">
        <f t="shared" si="32"/>
        <v>0.84059983500412483</v>
      </c>
      <c r="BF19" s="1">
        <f t="shared" si="33"/>
        <v>0.16075768155796105</v>
      </c>
      <c r="BG19" s="1">
        <v>6</v>
      </c>
      <c r="BH19" s="1">
        <v>0.5</v>
      </c>
      <c r="BI19" s="1" t="s">
        <v>355</v>
      </c>
      <c r="BJ19" s="1">
        <v>2</v>
      </c>
      <c r="BK19" s="1" t="b">
        <v>1</v>
      </c>
      <c r="BL19" s="1">
        <v>1660230288.0999999</v>
      </c>
      <c r="BM19" s="1">
        <v>50.064100000000003</v>
      </c>
      <c r="BN19" s="1">
        <v>50.040999999999997</v>
      </c>
      <c r="BO19" s="1">
        <v>27.273099999999999</v>
      </c>
      <c r="BP19" s="1">
        <v>21.885100000000001</v>
      </c>
      <c r="BQ19" s="1">
        <v>49.642299999999999</v>
      </c>
      <c r="BR19" s="1">
        <v>27.2685</v>
      </c>
      <c r="BS19" s="1">
        <v>500.07400000000001</v>
      </c>
      <c r="BT19" s="1">
        <v>99.480400000000003</v>
      </c>
      <c r="BU19" s="1">
        <v>9.9356E-2</v>
      </c>
      <c r="BV19" s="1">
        <v>31.008199999999999</v>
      </c>
      <c r="BW19" s="1">
        <v>30.985600000000002</v>
      </c>
      <c r="BX19" s="1">
        <v>999.9</v>
      </c>
      <c r="BY19" s="1">
        <v>0</v>
      </c>
      <c r="BZ19" s="1">
        <v>0</v>
      </c>
      <c r="CA19" s="1">
        <v>9982.5</v>
      </c>
      <c r="CB19" s="1">
        <v>0</v>
      </c>
      <c r="CC19" s="1">
        <v>17.693100000000001</v>
      </c>
      <c r="CD19" s="1">
        <v>2.3155200000000001E-2</v>
      </c>
      <c r="CE19" s="1">
        <v>51.467799999999997</v>
      </c>
      <c r="CF19" s="1">
        <v>51.160600000000002</v>
      </c>
      <c r="CG19" s="1">
        <v>5.38802</v>
      </c>
      <c r="CH19" s="1">
        <v>50.040999999999997</v>
      </c>
      <c r="CI19" s="1">
        <v>21.885100000000001</v>
      </c>
      <c r="CJ19" s="1">
        <v>2.7131400000000001</v>
      </c>
      <c r="CK19" s="1">
        <v>2.1771400000000001</v>
      </c>
      <c r="CL19" s="1">
        <v>22.364899999999999</v>
      </c>
      <c r="CM19" s="1">
        <v>18.795100000000001</v>
      </c>
      <c r="CN19" s="1">
        <v>2000.05</v>
      </c>
      <c r="CO19" s="1">
        <v>0.98000500000000001</v>
      </c>
      <c r="CP19" s="1">
        <v>1.9995300000000001E-2</v>
      </c>
      <c r="CQ19" s="1">
        <v>0</v>
      </c>
      <c r="CR19" s="1">
        <v>1.8049999999999999</v>
      </c>
      <c r="CS19" s="1">
        <v>0</v>
      </c>
      <c r="CT19" s="1">
        <v>22426.799999999999</v>
      </c>
      <c r="CU19" s="1">
        <v>17412.8</v>
      </c>
      <c r="CV19" s="1">
        <v>42.561999999999998</v>
      </c>
      <c r="CW19" s="1">
        <v>43.686999999999998</v>
      </c>
      <c r="CX19" s="1">
        <v>42.5</v>
      </c>
      <c r="CY19" s="1">
        <v>42.061999999999998</v>
      </c>
      <c r="CZ19" s="1">
        <v>42.561999999999998</v>
      </c>
      <c r="DA19" s="1">
        <v>1960.06</v>
      </c>
      <c r="DB19" s="1">
        <v>39.99</v>
      </c>
      <c r="DC19" s="1">
        <v>0</v>
      </c>
      <c r="DD19" s="1">
        <v>1660230286.5</v>
      </c>
      <c r="DE19" s="1">
        <v>0</v>
      </c>
      <c r="DF19" s="1">
        <v>1660230021</v>
      </c>
      <c r="DG19" s="1" t="s">
        <v>356</v>
      </c>
      <c r="DH19" s="1">
        <v>1660230020</v>
      </c>
      <c r="DI19" s="1">
        <v>1660230021</v>
      </c>
      <c r="DJ19" s="1">
        <v>13</v>
      </c>
      <c r="DK19" s="1">
        <v>0.128</v>
      </c>
      <c r="DL19" s="1">
        <v>-1.4E-2</v>
      </c>
      <c r="DM19" s="1">
        <v>1.25</v>
      </c>
      <c r="DN19" s="1">
        <v>1.6E-2</v>
      </c>
      <c r="DO19" s="1">
        <v>400</v>
      </c>
      <c r="DP19" s="1">
        <v>22</v>
      </c>
      <c r="DQ19" s="1">
        <v>0.31</v>
      </c>
      <c r="DR19" s="1">
        <v>0.02</v>
      </c>
      <c r="DS19" s="1">
        <v>-0.29807010047756399</v>
      </c>
      <c r="DT19" s="1">
        <v>-1.9125064448076139E-2</v>
      </c>
      <c r="DU19" s="1">
        <v>2.8340360504381261E-2</v>
      </c>
      <c r="DV19" s="1">
        <v>1</v>
      </c>
      <c r="DW19" s="1">
        <v>-0.30059150303861071</v>
      </c>
      <c r="DX19" s="1">
        <v>3.0040154785776079E-2</v>
      </c>
      <c r="DY19" s="1">
        <v>2.6469263072043791E-2</v>
      </c>
      <c r="DZ19" s="1">
        <v>1</v>
      </c>
      <c r="EA19" s="1">
        <v>8.5671397741935496E-2</v>
      </c>
      <c r="EB19" s="1">
        <v>-0.1149000527419356</v>
      </c>
      <c r="EC19" s="1">
        <v>3.354101335993926E-2</v>
      </c>
      <c r="ED19" s="1">
        <v>1</v>
      </c>
      <c r="EE19" s="1">
        <v>50.547924808953169</v>
      </c>
      <c r="EF19" s="1">
        <v>-2.810980587083603E-2</v>
      </c>
      <c r="EG19" s="1">
        <v>0.1725988130028443</v>
      </c>
      <c r="EH19" s="1">
        <v>1</v>
      </c>
      <c r="EI19" s="1">
        <v>5.2782039024390226</v>
      </c>
      <c r="EJ19" s="1">
        <v>0.67898404181186189</v>
      </c>
      <c r="EK19" s="1">
        <v>6.8759624847443843E-2</v>
      </c>
      <c r="EL19" s="1">
        <v>0</v>
      </c>
      <c r="EM19" s="1">
        <v>1.7914410317592251</v>
      </c>
      <c r="EN19" s="1">
        <v>-1.8114550460452749E-2</v>
      </c>
      <c r="EO19" s="1">
        <v>1.865609988126212E-3</v>
      </c>
      <c r="EP19" s="1">
        <v>1</v>
      </c>
      <c r="EQ19" s="1">
        <v>5</v>
      </c>
      <c r="ER19" s="1">
        <v>6</v>
      </c>
      <c r="ES19" s="1" t="s">
        <v>364</v>
      </c>
      <c r="ET19" s="1">
        <v>2.9420600000000001</v>
      </c>
      <c r="EU19" s="1">
        <v>2.8002500000000001</v>
      </c>
      <c r="EV19" s="1">
        <v>1.3285099999999999E-2</v>
      </c>
      <c r="EW19" s="1">
        <v>1.3332500000000001E-2</v>
      </c>
      <c r="EX19" s="1">
        <v>0.11788700000000001</v>
      </c>
      <c r="EY19" s="1">
        <v>0.100953</v>
      </c>
      <c r="EZ19" s="1">
        <v>20206</v>
      </c>
      <c r="FA19" s="1">
        <v>21189.1</v>
      </c>
      <c r="FB19" s="1">
        <v>23818</v>
      </c>
      <c r="FC19" s="1">
        <v>24996</v>
      </c>
      <c r="FD19" s="1">
        <v>33626.6</v>
      </c>
      <c r="FE19" s="1">
        <v>35881.1</v>
      </c>
      <c r="FF19" s="1">
        <v>43428.1</v>
      </c>
      <c r="FG19" s="1">
        <v>46206.2</v>
      </c>
      <c r="FH19" s="1">
        <v>1.96025</v>
      </c>
      <c r="FI19" s="1">
        <v>1.8380799999999999</v>
      </c>
      <c r="FJ19" s="1">
        <v>7.2922600000000004E-2</v>
      </c>
      <c r="FK19" s="1">
        <v>0</v>
      </c>
      <c r="FL19" s="1">
        <v>29.800899999999999</v>
      </c>
      <c r="FM19" s="1">
        <v>999.9</v>
      </c>
      <c r="FN19" s="1">
        <v>58.7</v>
      </c>
      <c r="FO19" s="1">
        <v>35.6</v>
      </c>
      <c r="FP19" s="1">
        <v>34.448900000000002</v>
      </c>
      <c r="FQ19" s="1">
        <v>63.777500000000003</v>
      </c>
      <c r="FR19" s="1">
        <v>22.52</v>
      </c>
      <c r="FS19" s="1">
        <v>1</v>
      </c>
      <c r="FT19" s="1">
        <v>0.424174</v>
      </c>
      <c r="FU19" s="1">
        <v>1.7234</v>
      </c>
      <c r="FV19" s="1">
        <v>20.312799999999999</v>
      </c>
      <c r="FW19" s="1">
        <v>5.2127999999999997</v>
      </c>
      <c r="FX19" s="1">
        <v>11.907400000000001</v>
      </c>
      <c r="FY19" s="1">
        <v>5.00305</v>
      </c>
      <c r="FZ19" s="1">
        <v>3.2902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1.85964</v>
      </c>
      <c r="GF19" s="1">
        <v>1.85463</v>
      </c>
      <c r="GG19" s="1">
        <v>1.8578300000000001</v>
      </c>
      <c r="GH19" s="1">
        <v>1.85626</v>
      </c>
      <c r="GI19" s="1">
        <v>1.8550199999999999</v>
      </c>
      <c r="GJ19" s="1">
        <v>1.8547100000000001</v>
      </c>
      <c r="GK19" s="1">
        <v>1.8534299999999999</v>
      </c>
      <c r="GL19" s="1">
        <v>1.8565400000000001</v>
      </c>
      <c r="GM19" s="1">
        <v>0</v>
      </c>
      <c r="GN19" s="1">
        <v>0</v>
      </c>
      <c r="GO19" s="1">
        <v>0</v>
      </c>
      <c r="GP19" s="1">
        <v>0</v>
      </c>
      <c r="GQ19" s="1" t="s">
        <v>358</v>
      </c>
      <c r="GR19" s="1" t="s">
        <v>359</v>
      </c>
      <c r="GS19" s="1" t="s">
        <v>360</v>
      </c>
      <c r="GT19" s="1" t="s">
        <v>360</v>
      </c>
      <c r="GU19" s="1" t="s">
        <v>360</v>
      </c>
      <c r="GV19" s="1" t="s">
        <v>360</v>
      </c>
      <c r="GW19" s="1">
        <v>0</v>
      </c>
      <c r="GX19" s="1">
        <v>100</v>
      </c>
      <c r="GY19" s="1">
        <v>100</v>
      </c>
      <c r="GZ19" s="1">
        <v>0.42199999999999999</v>
      </c>
      <c r="HA19" s="1">
        <v>4.5999999999999999E-3</v>
      </c>
      <c r="HB19" s="1">
        <v>0.2796175401742218</v>
      </c>
      <c r="HC19" s="1">
        <v>2.9318383021812969E-3</v>
      </c>
      <c r="HD19" s="1">
        <v>-1.3754559859485029E-6</v>
      </c>
      <c r="HE19" s="1">
        <v>3.0700474437127301E-10</v>
      </c>
      <c r="HF19" s="1">
        <v>-7.1567451799845402E-2</v>
      </c>
      <c r="HG19" s="1">
        <v>1.00384331276165E-2</v>
      </c>
      <c r="HH19" s="1">
        <v>-3.1532673711230711E-4</v>
      </c>
      <c r="HI19" s="1">
        <v>1.819468599177705E-6</v>
      </c>
      <c r="HJ19" s="1">
        <v>1</v>
      </c>
      <c r="HK19" s="1">
        <v>2112</v>
      </c>
      <c r="HL19" s="1">
        <v>3</v>
      </c>
      <c r="HM19" s="1">
        <v>29</v>
      </c>
      <c r="HN19" s="1">
        <v>4.5</v>
      </c>
      <c r="HO19" s="1">
        <v>4.5</v>
      </c>
      <c r="HP19" s="1">
        <v>0.26977499999999999</v>
      </c>
      <c r="HQ19" s="1">
        <v>2.3913600000000002</v>
      </c>
      <c r="HR19" s="1">
        <v>1.4978</v>
      </c>
      <c r="HS19" s="1">
        <v>2.3022499999999999</v>
      </c>
      <c r="HT19" s="1">
        <v>1.5478499999999999</v>
      </c>
      <c r="HU19" s="1">
        <v>2.3767100000000001</v>
      </c>
      <c r="HV19" s="1">
        <v>38.919800000000002</v>
      </c>
      <c r="HW19" s="1">
        <v>14.4735</v>
      </c>
      <c r="HX19" s="1">
        <v>18</v>
      </c>
      <c r="HY19" s="1">
        <v>502.029</v>
      </c>
      <c r="HZ19" s="1">
        <v>487.40800000000002</v>
      </c>
      <c r="IA19" s="1">
        <v>27.5791</v>
      </c>
      <c r="IB19" s="1">
        <v>32.397100000000002</v>
      </c>
      <c r="IC19" s="1">
        <v>30.000299999999999</v>
      </c>
      <c r="ID19" s="1">
        <v>32.217599999999997</v>
      </c>
      <c r="IE19" s="1">
        <v>32.318300000000001</v>
      </c>
      <c r="IF19" s="1">
        <v>5.49268</v>
      </c>
      <c r="IG19" s="1">
        <v>39.048099999999998</v>
      </c>
      <c r="IH19" s="1">
        <v>0</v>
      </c>
      <c r="II19" s="1">
        <v>27.579799999999999</v>
      </c>
      <c r="IJ19" s="1">
        <v>60.034300000000002</v>
      </c>
      <c r="IK19" s="1">
        <v>21.7974</v>
      </c>
      <c r="IL19" s="1">
        <v>100.422</v>
      </c>
      <c r="IM19" s="1">
        <v>100.14100000000001</v>
      </c>
      <c r="IN19" s="1" t="s">
        <v>361</v>
      </c>
    </row>
    <row r="20" spans="1:248" ht="14.4" x14ac:dyDescent="0.3">
      <c r="A20" s="1">
        <v>4</v>
      </c>
      <c r="B20" s="1">
        <v>1660230289.5999999</v>
      </c>
      <c r="C20" s="1">
        <v>294.59999990463263</v>
      </c>
      <c r="D20" s="1" t="s">
        <v>367</v>
      </c>
      <c r="E20" s="1" t="s">
        <v>368</v>
      </c>
      <c r="F20" s="1">
        <v>1</v>
      </c>
      <c r="G20" s="1">
        <v>2</v>
      </c>
      <c r="H20" s="1" t="s">
        <v>349</v>
      </c>
      <c r="I20" s="1" t="s">
        <v>350</v>
      </c>
      <c r="J20" s="1" t="s">
        <v>351</v>
      </c>
      <c r="K20" s="1" t="s">
        <v>352</v>
      </c>
      <c r="L20" s="1" t="s">
        <v>353</v>
      </c>
      <c r="M20" s="1" t="s">
        <v>354</v>
      </c>
      <c r="N20" s="1">
        <v>1660230288.5999999</v>
      </c>
      <c r="O20" s="1">
        <f t="shared" si="0"/>
        <v>4.6111458340666808E-3</v>
      </c>
      <c r="P20" s="1">
        <f t="shared" si="1"/>
        <v>4.6111458340666811</v>
      </c>
      <c r="Q20" s="1">
        <f t="shared" si="2"/>
        <v>-0.25166111078645209</v>
      </c>
      <c r="R20" s="1">
        <f t="shared" si="3"/>
        <v>50.062250000000013</v>
      </c>
      <c r="S20" s="1">
        <f t="shared" si="4"/>
        <v>50.194281290606426</v>
      </c>
      <c r="T20" s="1">
        <f t="shared" si="5"/>
        <v>4.9983225054258487</v>
      </c>
      <c r="U20" s="1">
        <f t="shared" si="6"/>
        <v>4.9851748927040385</v>
      </c>
      <c r="V20" s="1">
        <f t="shared" si="7"/>
        <v>0.25904077538670556</v>
      </c>
      <c r="W20" s="1">
        <f t="shared" si="8"/>
        <v>2.9174028676516746</v>
      </c>
      <c r="X20" s="1">
        <f t="shared" si="9"/>
        <v>0.24690740617066045</v>
      </c>
      <c r="Y20" s="1">
        <f t="shared" si="10"/>
        <v>0.15535989531656963</v>
      </c>
      <c r="Z20" s="1">
        <f t="shared" si="11"/>
        <v>321.52419900000001</v>
      </c>
      <c r="AA20" s="1">
        <f t="shared" si="12"/>
        <v>31.70513503458838</v>
      </c>
      <c r="AB20" s="1">
        <f t="shared" si="13"/>
        <v>30.98685</v>
      </c>
      <c r="AC20" s="1">
        <f t="shared" si="14"/>
        <v>4.5079968686011975</v>
      </c>
      <c r="AD20" s="1">
        <f t="shared" si="15"/>
        <v>60.171890281555626</v>
      </c>
      <c r="AE20" s="1">
        <f t="shared" si="16"/>
        <v>2.7157426642093347</v>
      </c>
      <c r="AF20" s="1">
        <f t="shared" si="17"/>
        <v>4.513307877651612</v>
      </c>
      <c r="AG20" s="1">
        <f t="shared" si="18"/>
        <v>1.7922542043918628</v>
      </c>
      <c r="AH20" s="1">
        <f t="shared" si="19"/>
        <v>-203.35153128234063</v>
      </c>
      <c r="AI20" s="1">
        <f t="shared" si="20"/>
        <v>3.2478944332272599</v>
      </c>
      <c r="AJ20" s="1">
        <f t="shared" si="21"/>
        <v>0.24999156253662932</v>
      </c>
      <c r="AK20" s="1">
        <f t="shared" si="22"/>
        <v>121.67055371342329</v>
      </c>
      <c r="AL20" s="1">
        <f t="shared" si="23"/>
        <v>-0.2488815848526349</v>
      </c>
      <c r="AM20" s="1">
        <f t="shared" si="24"/>
        <v>4.6159874093944104</v>
      </c>
      <c r="AN20" s="1">
        <f t="shared" si="25"/>
        <v>-0.25166111078645209</v>
      </c>
      <c r="AO20" s="1">
        <v>51.158476565801138</v>
      </c>
      <c r="AP20" s="1">
        <v>51.467577575757559</v>
      </c>
      <c r="AQ20" s="1">
        <v>-7.8277030792941991E-5</v>
      </c>
      <c r="AR20" s="1">
        <v>65.976057686478867</v>
      </c>
      <c r="AS20" s="1">
        <f t="shared" si="26"/>
        <v>4.6111458340666811</v>
      </c>
      <c r="AT20" s="1">
        <v>21.888448871120062</v>
      </c>
      <c r="AU20" s="1">
        <v>27.270879393939389</v>
      </c>
      <c r="AV20" s="1">
        <v>-1.449573183451997E-4</v>
      </c>
      <c r="AW20" s="1">
        <v>81.048263138824893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51823.293740572903</v>
      </c>
      <c r="BC20" s="1">
        <f t="shared" si="30"/>
        <v>2000.0550000000001</v>
      </c>
      <c r="BD20" s="1">
        <f t="shared" si="31"/>
        <v>1681.2459000000001</v>
      </c>
      <c r="BE20" s="1">
        <f t="shared" si="32"/>
        <v>0.84059983350457868</v>
      </c>
      <c r="BF20" s="1">
        <f t="shared" si="33"/>
        <v>0.16075767866383675</v>
      </c>
      <c r="BG20" s="1">
        <v>6</v>
      </c>
      <c r="BH20" s="1">
        <v>0.5</v>
      </c>
      <c r="BI20" s="1" t="s">
        <v>355</v>
      </c>
      <c r="BJ20" s="1">
        <v>2</v>
      </c>
      <c r="BK20" s="1" t="b">
        <v>1</v>
      </c>
      <c r="BL20" s="1">
        <v>1660230288.5999999</v>
      </c>
      <c r="BM20" s="1">
        <v>50.062250000000013</v>
      </c>
      <c r="BN20" s="1">
        <v>50.040899999999993</v>
      </c>
      <c r="BO20" s="1">
        <v>27.272099999999998</v>
      </c>
      <c r="BP20" s="1">
        <v>21.88495</v>
      </c>
      <c r="BQ20" s="1">
        <v>49.640450000000001</v>
      </c>
      <c r="BR20" s="1">
        <v>27.267499999999998</v>
      </c>
      <c r="BS20" s="1">
        <v>500.09</v>
      </c>
      <c r="BT20" s="1">
        <v>99.480199999999996</v>
      </c>
      <c r="BU20" s="1">
        <v>9.9321350000000003E-2</v>
      </c>
      <c r="BV20" s="1">
        <v>31.0075</v>
      </c>
      <c r="BW20" s="1">
        <v>30.98685</v>
      </c>
      <c r="BX20" s="1">
        <v>999.9</v>
      </c>
      <c r="BY20" s="1">
        <v>0</v>
      </c>
      <c r="BZ20" s="1">
        <v>0</v>
      </c>
      <c r="CA20" s="1">
        <v>9982.8100000000013</v>
      </c>
      <c r="CB20" s="1">
        <v>0</v>
      </c>
      <c r="CC20" s="1">
        <v>17.70035</v>
      </c>
      <c r="CD20" s="1">
        <v>2.1337499999999999E-2</v>
      </c>
      <c r="CE20" s="1">
        <v>51.465800000000002</v>
      </c>
      <c r="CF20" s="1">
        <v>51.160550000000001</v>
      </c>
      <c r="CG20" s="1">
        <v>5.3871599999999997</v>
      </c>
      <c r="CH20" s="1">
        <v>50.040899999999993</v>
      </c>
      <c r="CI20" s="1">
        <v>21.88495</v>
      </c>
      <c r="CJ20" s="1">
        <v>2.7130350000000001</v>
      </c>
      <c r="CK20" s="1">
        <v>2.1771199999999999</v>
      </c>
      <c r="CL20" s="1">
        <v>22.3643</v>
      </c>
      <c r="CM20" s="1">
        <v>18.79495</v>
      </c>
      <c r="CN20" s="1">
        <v>2000.0550000000001</v>
      </c>
      <c r="CO20" s="1">
        <v>0.98000500000000001</v>
      </c>
      <c r="CP20" s="1">
        <v>1.9995300000000001E-2</v>
      </c>
      <c r="CQ20" s="1">
        <v>0</v>
      </c>
      <c r="CR20" s="1">
        <v>2.3639999999999999</v>
      </c>
      <c r="CS20" s="1">
        <v>0</v>
      </c>
      <c r="CT20" s="1">
        <v>22424.400000000001</v>
      </c>
      <c r="CU20" s="1">
        <v>17412.8</v>
      </c>
      <c r="CV20" s="1">
        <v>42.561999999999998</v>
      </c>
      <c r="CW20" s="1">
        <v>43.686999999999998</v>
      </c>
      <c r="CX20" s="1">
        <v>42.5</v>
      </c>
      <c r="CY20" s="1">
        <v>42.061999999999998</v>
      </c>
      <c r="CZ20" s="1">
        <v>42.530999999999999</v>
      </c>
      <c r="DA20" s="1">
        <v>1960.0650000000001</v>
      </c>
      <c r="DB20" s="1">
        <v>39.99</v>
      </c>
      <c r="DC20" s="1">
        <v>0</v>
      </c>
      <c r="DD20" s="1">
        <v>1660230287.7</v>
      </c>
      <c r="DE20" s="1">
        <v>0</v>
      </c>
      <c r="DF20" s="1">
        <v>1660230021</v>
      </c>
      <c r="DG20" s="1" t="s">
        <v>356</v>
      </c>
      <c r="DH20" s="1">
        <v>1660230020</v>
      </c>
      <c r="DI20" s="1">
        <v>1660230021</v>
      </c>
      <c r="DJ20" s="1">
        <v>13</v>
      </c>
      <c r="DK20" s="1">
        <v>0.128</v>
      </c>
      <c r="DL20" s="1">
        <v>-1.4E-2</v>
      </c>
      <c r="DM20" s="1">
        <v>1.25</v>
      </c>
      <c r="DN20" s="1">
        <v>1.6E-2</v>
      </c>
      <c r="DO20" s="1">
        <v>400</v>
      </c>
      <c r="DP20" s="1">
        <v>22</v>
      </c>
      <c r="DQ20" s="1">
        <v>0.31</v>
      </c>
      <c r="DR20" s="1">
        <v>0.02</v>
      </c>
      <c r="DS20" s="1">
        <v>-0.29033749318005753</v>
      </c>
      <c r="DT20" s="1">
        <v>-6.7702493616371567E-2</v>
      </c>
      <c r="DU20" s="1">
        <v>2.566461335997924E-2</v>
      </c>
      <c r="DV20" s="1">
        <v>1</v>
      </c>
      <c r="DW20" s="1">
        <v>-0.29581283800480179</v>
      </c>
      <c r="DX20" s="1">
        <v>0.1380410133436229</v>
      </c>
      <c r="DY20" s="1">
        <v>3.0226558884061332E-2</v>
      </c>
      <c r="DZ20" s="1">
        <v>1</v>
      </c>
      <c r="EA20" s="1">
        <v>8.0086461000000025E-2</v>
      </c>
      <c r="EB20" s="1">
        <v>-0.2963717870522804</v>
      </c>
      <c r="EC20" s="1">
        <v>3.9291431237950973E-2</v>
      </c>
      <c r="ED20" s="1">
        <v>1</v>
      </c>
      <c r="EE20" s="1">
        <v>50.501743056556137</v>
      </c>
      <c r="EF20" s="1">
        <v>-0.1044362808038742</v>
      </c>
      <c r="EG20" s="1">
        <v>0.16701651775358001</v>
      </c>
      <c r="EH20" s="1">
        <v>1</v>
      </c>
      <c r="EI20" s="1">
        <v>5.2942184999999986</v>
      </c>
      <c r="EJ20" s="1">
        <v>0.71268787992494576</v>
      </c>
      <c r="EK20" s="1">
        <v>6.9812790144428455E-2</v>
      </c>
      <c r="EL20" s="1">
        <v>0</v>
      </c>
      <c r="EM20" s="1">
        <v>1.791250336149439</v>
      </c>
      <c r="EN20" s="1">
        <v>-9.0145687767731724E-3</v>
      </c>
      <c r="EO20" s="1">
        <v>1.5509661509290501E-3</v>
      </c>
      <c r="EP20" s="1">
        <v>1</v>
      </c>
      <c r="EQ20" s="1">
        <v>5</v>
      </c>
      <c r="ER20" s="1">
        <v>6</v>
      </c>
      <c r="ES20" s="1" t="s">
        <v>364</v>
      </c>
      <c r="ET20" s="1">
        <v>2.9422199999999998</v>
      </c>
      <c r="EU20" s="1">
        <v>2.80043</v>
      </c>
      <c r="EV20" s="1">
        <v>1.3288100000000001E-2</v>
      </c>
      <c r="EW20" s="1">
        <v>1.33361E-2</v>
      </c>
      <c r="EX20" s="1">
        <v>0.117878</v>
      </c>
      <c r="EY20" s="1">
        <v>0.10095</v>
      </c>
      <c r="EZ20" s="1">
        <v>20205.8</v>
      </c>
      <c r="FA20" s="1">
        <v>21188.9</v>
      </c>
      <c r="FB20" s="1">
        <v>23817.8</v>
      </c>
      <c r="FC20" s="1">
        <v>24996</v>
      </c>
      <c r="FD20" s="1">
        <v>33626.699999999997</v>
      </c>
      <c r="FE20" s="1">
        <v>35881</v>
      </c>
      <c r="FF20" s="1">
        <v>43427.8</v>
      </c>
      <c r="FG20" s="1">
        <v>46205.9</v>
      </c>
      <c r="FH20" s="1">
        <v>1.9604299999999999</v>
      </c>
      <c r="FI20" s="1">
        <v>1.8379700000000001</v>
      </c>
      <c r="FJ20" s="1">
        <v>7.2695300000000004E-2</v>
      </c>
      <c r="FK20" s="1">
        <v>0</v>
      </c>
      <c r="FL20" s="1">
        <v>29.801500000000001</v>
      </c>
      <c r="FM20" s="1">
        <v>999.9</v>
      </c>
      <c r="FN20" s="1">
        <v>58.7</v>
      </c>
      <c r="FO20" s="1">
        <v>35.6</v>
      </c>
      <c r="FP20" s="1">
        <v>34.451000000000001</v>
      </c>
      <c r="FQ20" s="1">
        <v>63.917499999999997</v>
      </c>
      <c r="FR20" s="1">
        <v>22.303699999999999</v>
      </c>
      <c r="FS20" s="1">
        <v>1</v>
      </c>
      <c r="FT20" s="1">
        <v>0.42420000000000002</v>
      </c>
      <c r="FU20" s="1">
        <v>1.7172400000000001</v>
      </c>
      <c r="FV20" s="1">
        <v>20.312799999999999</v>
      </c>
      <c r="FW20" s="1">
        <v>5.2127999999999997</v>
      </c>
      <c r="FX20" s="1">
        <v>11.9072</v>
      </c>
      <c r="FY20" s="1">
        <v>5.00305</v>
      </c>
      <c r="FZ20" s="1">
        <v>3.2902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1.85965</v>
      </c>
      <c r="GF20" s="1">
        <v>1.8546499999999999</v>
      </c>
      <c r="GG20" s="1">
        <v>1.85782</v>
      </c>
      <c r="GH20" s="1">
        <v>1.8562700000000001</v>
      </c>
      <c r="GI20" s="1">
        <v>1.85503</v>
      </c>
      <c r="GJ20" s="1">
        <v>1.8547100000000001</v>
      </c>
      <c r="GK20" s="1">
        <v>1.8534299999999999</v>
      </c>
      <c r="GL20" s="1">
        <v>1.8565400000000001</v>
      </c>
      <c r="GM20" s="1">
        <v>0</v>
      </c>
      <c r="GN20" s="1">
        <v>0</v>
      </c>
      <c r="GO20" s="1">
        <v>0</v>
      </c>
      <c r="GP20" s="1">
        <v>0</v>
      </c>
      <c r="GQ20" s="1" t="s">
        <v>358</v>
      </c>
      <c r="GR20" s="1" t="s">
        <v>359</v>
      </c>
      <c r="GS20" s="1" t="s">
        <v>360</v>
      </c>
      <c r="GT20" s="1" t="s">
        <v>360</v>
      </c>
      <c r="GU20" s="1" t="s">
        <v>360</v>
      </c>
      <c r="GV20" s="1" t="s">
        <v>360</v>
      </c>
      <c r="GW20" s="1">
        <v>0</v>
      </c>
      <c r="GX20" s="1">
        <v>100</v>
      </c>
      <c r="GY20" s="1">
        <v>100</v>
      </c>
      <c r="GZ20" s="1">
        <v>0.42199999999999999</v>
      </c>
      <c r="HA20" s="1">
        <v>4.5999999999999999E-3</v>
      </c>
      <c r="HB20" s="1">
        <v>0.2796175401742218</v>
      </c>
      <c r="HC20" s="1">
        <v>2.9318383021812969E-3</v>
      </c>
      <c r="HD20" s="1">
        <v>-1.3754559859485029E-6</v>
      </c>
      <c r="HE20" s="1">
        <v>3.0700474437127301E-10</v>
      </c>
      <c r="HF20" s="1">
        <v>-7.1567451799845402E-2</v>
      </c>
      <c r="HG20" s="1">
        <v>1.00384331276165E-2</v>
      </c>
      <c r="HH20" s="1">
        <v>-3.1532673711230711E-4</v>
      </c>
      <c r="HI20" s="1">
        <v>1.819468599177705E-6</v>
      </c>
      <c r="HJ20" s="1">
        <v>1</v>
      </c>
      <c r="HK20" s="1">
        <v>2112</v>
      </c>
      <c r="HL20" s="1">
        <v>3</v>
      </c>
      <c r="HM20" s="1">
        <v>29</v>
      </c>
      <c r="HN20" s="1">
        <v>4.5</v>
      </c>
      <c r="HO20" s="1">
        <v>4.5</v>
      </c>
      <c r="HP20" s="1">
        <v>0.27465800000000001</v>
      </c>
      <c r="HQ20" s="1">
        <v>2.3901400000000002</v>
      </c>
      <c r="HR20" s="1">
        <v>1.4978</v>
      </c>
      <c r="HS20" s="1">
        <v>2.3022499999999999</v>
      </c>
      <c r="HT20" s="1">
        <v>1.5478499999999999</v>
      </c>
      <c r="HU20" s="1">
        <v>2.4304199999999998</v>
      </c>
      <c r="HV20" s="1">
        <v>38.919800000000002</v>
      </c>
      <c r="HW20" s="1">
        <v>14.491</v>
      </c>
      <c r="HX20" s="1">
        <v>18</v>
      </c>
      <c r="HY20" s="1">
        <v>502.14</v>
      </c>
      <c r="HZ20" s="1">
        <v>487.34300000000002</v>
      </c>
      <c r="IA20" s="1">
        <v>27.577100000000002</v>
      </c>
      <c r="IB20" s="1">
        <v>32.3977</v>
      </c>
      <c r="IC20" s="1">
        <v>30.000299999999999</v>
      </c>
      <c r="ID20" s="1">
        <v>32.218200000000003</v>
      </c>
      <c r="IE20" s="1">
        <v>32.318399999999997</v>
      </c>
      <c r="IF20" s="1">
        <v>5.6947599999999996</v>
      </c>
      <c r="IG20" s="1">
        <v>39.048099999999998</v>
      </c>
      <c r="IH20" s="1">
        <v>0</v>
      </c>
      <c r="II20" s="1">
        <v>27.570699999999999</v>
      </c>
      <c r="IJ20" s="1">
        <v>70.262799999999999</v>
      </c>
      <c r="IK20" s="1">
        <v>21.791899999999998</v>
      </c>
      <c r="IL20" s="1">
        <v>100.422</v>
      </c>
      <c r="IM20" s="1">
        <v>100.14100000000001</v>
      </c>
      <c r="IN20" s="1" t="s">
        <v>361</v>
      </c>
    </row>
    <row r="21" spans="1:248" ht="15.75" customHeight="1" x14ac:dyDescent="0.3">
      <c r="A21" s="1">
        <v>5</v>
      </c>
      <c r="B21" s="1">
        <v>1660230290.5999999</v>
      </c>
      <c r="C21" s="1">
        <v>295.59999990463263</v>
      </c>
      <c r="D21" s="1" t="s">
        <v>369</v>
      </c>
      <c r="E21" s="1" t="s">
        <v>370</v>
      </c>
      <c r="F21" s="1">
        <v>1</v>
      </c>
      <c r="G21" s="1">
        <v>2</v>
      </c>
      <c r="H21" s="1" t="s">
        <v>349</v>
      </c>
      <c r="I21" s="1" t="s">
        <v>350</v>
      </c>
      <c r="J21" s="1" t="s">
        <v>351</v>
      </c>
      <c r="K21" s="1" t="s">
        <v>352</v>
      </c>
      <c r="L21" s="1" t="s">
        <v>353</v>
      </c>
      <c r="M21" s="1" t="s">
        <v>354</v>
      </c>
      <c r="N21" s="1">
        <v>1660230290.0999999</v>
      </c>
      <c r="O21" s="1">
        <f t="shared" si="0"/>
        <v>4.611567831632803E-3</v>
      </c>
      <c r="P21" s="1">
        <f t="shared" si="1"/>
        <v>4.6115678316328026</v>
      </c>
      <c r="Q21" s="1">
        <f t="shared" si="2"/>
        <v>-0.27483215836280778</v>
      </c>
      <c r="R21" s="1">
        <f t="shared" si="3"/>
        <v>50.080100000000002</v>
      </c>
      <c r="S21" s="1">
        <f t="shared" si="4"/>
        <v>50.358067282918569</v>
      </c>
      <c r="T21" s="1">
        <f t="shared" si="5"/>
        <v>5.0146565062146529</v>
      </c>
      <c r="U21" s="1">
        <f t="shared" si="6"/>
        <v>4.9869765232643299</v>
      </c>
      <c r="V21" s="1">
        <f t="shared" si="7"/>
        <v>0.25941058039961506</v>
      </c>
      <c r="W21" s="1">
        <f t="shared" si="8"/>
        <v>2.9162577108405681</v>
      </c>
      <c r="X21" s="1">
        <f t="shared" si="9"/>
        <v>0.24723888079487547</v>
      </c>
      <c r="Y21" s="1">
        <f t="shared" si="10"/>
        <v>0.15557027882466964</v>
      </c>
      <c r="Z21" s="1">
        <f t="shared" si="11"/>
        <v>321.47711699999996</v>
      </c>
      <c r="AA21" s="1">
        <f t="shared" si="12"/>
        <v>31.70300242239383</v>
      </c>
      <c r="AB21" s="1">
        <f t="shared" si="13"/>
        <v>30.9772</v>
      </c>
      <c r="AC21" s="1">
        <f t="shared" si="14"/>
        <v>4.5055168354087982</v>
      </c>
      <c r="AD21" s="1">
        <f t="shared" si="15"/>
        <v>60.172644124655392</v>
      </c>
      <c r="AE21" s="1">
        <f t="shared" si="16"/>
        <v>2.7154670259883602</v>
      </c>
      <c r="AF21" s="1">
        <f t="shared" si="17"/>
        <v>4.5127932559568427</v>
      </c>
      <c r="AG21" s="1">
        <f t="shared" si="18"/>
        <v>1.790049809420438</v>
      </c>
      <c r="AH21" s="1">
        <f t="shared" si="19"/>
        <v>-203.37014137500663</v>
      </c>
      <c r="AI21" s="1">
        <f t="shared" si="20"/>
        <v>4.4493623855037221</v>
      </c>
      <c r="AJ21" s="1">
        <f t="shared" si="21"/>
        <v>0.34258375537844638</v>
      </c>
      <c r="AK21" s="1">
        <f t="shared" si="22"/>
        <v>122.89892176587549</v>
      </c>
      <c r="AL21" s="1">
        <f t="shared" si="23"/>
        <v>-0.13540360318920597</v>
      </c>
      <c r="AM21" s="1">
        <f t="shared" si="24"/>
        <v>4.6160257205796302</v>
      </c>
      <c r="AN21" s="1">
        <f t="shared" si="25"/>
        <v>-0.27483215836280778</v>
      </c>
      <c r="AO21" s="1">
        <v>51.148964574148323</v>
      </c>
      <c r="AP21" s="1">
        <v>51.48309393939396</v>
      </c>
      <c r="AQ21" s="1">
        <v>5.7532847913684343E-4</v>
      </c>
      <c r="AR21" s="1">
        <v>65.976057686478867</v>
      </c>
      <c r="AS21" s="1">
        <f t="shared" si="26"/>
        <v>4.6115678316328026</v>
      </c>
      <c r="AT21" s="1">
        <v>21.88621217228992</v>
      </c>
      <c r="AU21" s="1">
        <v>27.26910242424243</v>
      </c>
      <c r="AV21" s="1">
        <v>-1.399623846646577E-4</v>
      </c>
      <c r="AW21" s="1">
        <v>81.048263138824893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51791.110691443915</v>
      </c>
      <c r="BC21" s="1">
        <f t="shared" si="30"/>
        <v>1999.76</v>
      </c>
      <c r="BD21" s="1">
        <f t="shared" si="31"/>
        <v>1680.9980999999998</v>
      </c>
      <c r="BE21" s="1">
        <f t="shared" si="32"/>
        <v>0.84059992199063882</v>
      </c>
      <c r="BF21" s="1">
        <f t="shared" si="33"/>
        <v>0.16075784944193303</v>
      </c>
      <c r="BG21" s="1">
        <v>6</v>
      </c>
      <c r="BH21" s="1">
        <v>0.5</v>
      </c>
      <c r="BI21" s="1" t="s">
        <v>355</v>
      </c>
      <c r="BJ21" s="1">
        <v>2</v>
      </c>
      <c r="BK21" s="1" t="b">
        <v>1</v>
      </c>
      <c r="BL21" s="1">
        <v>1660230290.0999999</v>
      </c>
      <c r="BM21" s="1">
        <v>50.080100000000002</v>
      </c>
      <c r="BN21" s="1">
        <v>50.195</v>
      </c>
      <c r="BO21" s="1">
        <v>27.269200000000001</v>
      </c>
      <c r="BP21" s="1">
        <v>21.882000000000001</v>
      </c>
      <c r="BQ21" s="1">
        <v>49.658299999999997</v>
      </c>
      <c r="BR21" s="1">
        <v>27.264600000000002</v>
      </c>
      <c r="BS21" s="1">
        <v>500.09100000000001</v>
      </c>
      <c r="BT21" s="1">
        <v>99.480500000000006</v>
      </c>
      <c r="BU21" s="1">
        <v>9.9503300000000003E-2</v>
      </c>
      <c r="BV21" s="1">
        <v>31.005500000000001</v>
      </c>
      <c r="BW21" s="1">
        <v>30.9772</v>
      </c>
      <c r="BX21" s="1">
        <v>999.9</v>
      </c>
      <c r="BY21" s="1">
        <v>0</v>
      </c>
      <c r="BZ21" s="1">
        <v>0</v>
      </c>
      <c r="CA21" s="1">
        <v>9976.25</v>
      </c>
      <c r="CB21" s="1">
        <v>0</v>
      </c>
      <c r="CC21" s="1">
        <v>17.733799999999999</v>
      </c>
      <c r="CD21" s="1">
        <v>-0.114838</v>
      </c>
      <c r="CE21" s="1">
        <v>51.484099999999998</v>
      </c>
      <c r="CF21" s="1">
        <v>51.317900000000002</v>
      </c>
      <c r="CG21" s="1">
        <v>5.3871799999999999</v>
      </c>
      <c r="CH21" s="1">
        <v>50.195</v>
      </c>
      <c r="CI21" s="1">
        <v>21.882000000000001</v>
      </c>
      <c r="CJ21" s="1">
        <v>2.7127500000000002</v>
      </c>
      <c r="CK21" s="1">
        <v>2.1768299999999998</v>
      </c>
      <c r="CL21" s="1">
        <v>22.3626</v>
      </c>
      <c r="CM21" s="1">
        <v>18.7928</v>
      </c>
      <c r="CN21" s="1">
        <v>1999.76</v>
      </c>
      <c r="CO21" s="1">
        <v>0.98000200000000004</v>
      </c>
      <c r="CP21" s="1">
        <v>1.99983E-2</v>
      </c>
      <c r="CQ21" s="1">
        <v>0</v>
      </c>
      <c r="CR21" s="1">
        <v>1.161</v>
      </c>
      <c r="CS21" s="1">
        <v>0</v>
      </c>
      <c r="CT21" s="1">
        <v>22416</v>
      </c>
      <c r="CU21" s="1">
        <v>17410.2</v>
      </c>
      <c r="CV21" s="1">
        <v>42.561999999999998</v>
      </c>
      <c r="CW21" s="1">
        <v>43.686999999999998</v>
      </c>
      <c r="CX21" s="1">
        <v>42.561999999999998</v>
      </c>
      <c r="CY21" s="1">
        <v>42.061999999999998</v>
      </c>
      <c r="CZ21" s="1">
        <v>42.561999999999998</v>
      </c>
      <c r="DA21" s="1">
        <v>1959.77</v>
      </c>
      <c r="DB21" s="1">
        <v>39.99</v>
      </c>
      <c r="DC21" s="1">
        <v>0</v>
      </c>
      <c r="DD21" s="1">
        <v>1660230288.3</v>
      </c>
      <c r="DE21" s="1">
        <v>0</v>
      </c>
      <c r="DF21" s="1">
        <v>1660230021</v>
      </c>
      <c r="DG21" s="1" t="s">
        <v>356</v>
      </c>
      <c r="DH21" s="1">
        <v>1660230020</v>
      </c>
      <c r="DI21" s="1">
        <v>1660230021</v>
      </c>
      <c r="DJ21" s="1">
        <v>13</v>
      </c>
      <c r="DK21" s="1">
        <v>0.128</v>
      </c>
      <c r="DL21" s="1">
        <v>-1.4E-2</v>
      </c>
      <c r="DM21" s="1">
        <v>1.25</v>
      </c>
      <c r="DN21" s="1">
        <v>1.6E-2</v>
      </c>
      <c r="DO21" s="1">
        <v>400</v>
      </c>
      <c r="DP21" s="1">
        <v>22</v>
      </c>
      <c r="DQ21" s="1">
        <v>0.31</v>
      </c>
      <c r="DR21" s="1">
        <v>0.02</v>
      </c>
      <c r="DS21" s="1">
        <v>-0.29033749318005753</v>
      </c>
      <c r="DT21" s="1">
        <v>-6.7702493616371567E-2</v>
      </c>
      <c r="DU21" s="1">
        <v>2.566461335997924E-2</v>
      </c>
      <c r="DV21" s="1">
        <v>1</v>
      </c>
      <c r="DW21" s="1">
        <v>-0.29581283800480179</v>
      </c>
      <c r="DX21" s="1">
        <v>0.1380410133436229</v>
      </c>
      <c r="DY21" s="1">
        <v>3.0226558884061332E-2</v>
      </c>
      <c r="DZ21" s="1">
        <v>1</v>
      </c>
      <c r="EA21" s="1">
        <v>8.0086461000000025E-2</v>
      </c>
      <c r="EB21" s="1">
        <v>-0.2963717870522804</v>
      </c>
      <c r="EC21" s="1">
        <v>3.9291431237950973E-2</v>
      </c>
      <c r="ED21" s="1">
        <v>1</v>
      </c>
      <c r="EE21" s="1">
        <v>50.501743056556137</v>
      </c>
      <c r="EF21" s="1">
        <v>-0.1044362808038742</v>
      </c>
      <c r="EG21" s="1">
        <v>0.16701651775358001</v>
      </c>
      <c r="EH21" s="1">
        <v>1</v>
      </c>
      <c r="EI21" s="1">
        <v>5.2942184999999986</v>
      </c>
      <c r="EJ21" s="1">
        <v>0.71268787992494576</v>
      </c>
      <c r="EK21" s="1">
        <v>6.9812790144428455E-2</v>
      </c>
      <c r="EL21" s="1">
        <v>0</v>
      </c>
      <c r="EM21" s="1">
        <v>1.791250336149439</v>
      </c>
      <c r="EN21" s="1">
        <v>-9.0145687767731724E-3</v>
      </c>
      <c r="EO21" s="1">
        <v>1.5509661509290501E-3</v>
      </c>
      <c r="EP21" s="1">
        <v>1</v>
      </c>
      <c r="EQ21" s="1">
        <v>5</v>
      </c>
      <c r="ER21" s="1">
        <v>6</v>
      </c>
      <c r="ES21" s="1" t="s">
        <v>364</v>
      </c>
      <c r="ET21" s="1">
        <v>2.94197</v>
      </c>
      <c r="EU21" s="1">
        <v>2.8006099999999998</v>
      </c>
      <c r="EV21" s="1">
        <v>1.32909E-2</v>
      </c>
      <c r="EW21" s="1">
        <v>1.34393E-2</v>
      </c>
      <c r="EX21" s="1">
        <v>0.11787599999999999</v>
      </c>
      <c r="EY21" s="1">
        <v>0.100942</v>
      </c>
      <c r="EZ21" s="1">
        <v>20205.8</v>
      </c>
      <c r="FA21" s="1">
        <v>21186.6</v>
      </c>
      <c r="FB21" s="1">
        <v>23817.8</v>
      </c>
      <c r="FC21" s="1">
        <v>24995.9</v>
      </c>
      <c r="FD21" s="1">
        <v>33626.699999999997</v>
      </c>
      <c r="FE21" s="1">
        <v>35881.199999999997</v>
      </c>
      <c r="FF21" s="1">
        <v>43427.7</v>
      </c>
      <c r="FG21" s="1">
        <v>46205.8</v>
      </c>
      <c r="FH21" s="1">
        <v>1.9602999999999999</v>
      </c>
      <c r="FI21" s="1">
        <v>1.8380799999999999</v>
      </c>
      <c r="FJ21" s="1">
        <v>7.2084400000000007E-2</v>
      </c>
      <c r="FK21" s="1">
        <v>0</v>
      </c>
      <c r="FL21" s="1">
        <v>29.802199999999999</v>
      </c>
      <c r="FM21" s="1">
        <v>999.9</v>
      </c>
      <c r="FN21" s="1">
        <v>58.7</v>
      </c>
      <c r="FO21" s="1">
        <v>35.6</v>
      </c>
      <c r="FP21" s="1">
        <v>34.451500000000003</v>
      </c>
      <c r="FQ21" s="1">
        <v>64.087500000000006</v>
      </c>
      <c r="FR21" s="1">
        <v>22.183499999999999</v>
      </c>
      <c r="FS21" s="1">
        <v>1</v>
      </c>
      <c r="FT21" s="1">
        <v>0.42425099999999999</v>
      </c>
      <c r="FU21" s="1">
        <v>1.7193799999999999</v>
      </c>
      <c r="FV21" s="1">
        <v>20.312799999999999</v>
      </c>
      <c r="FW21" s="1">
        <v>5.2127999999999997</v>
      </c>
      <c r="FX21" s="1">
        <v>11.907500000000001</v>
      </c>
      <c r="FY21" s="1">
        <v>5.0029000000000003</v>
      </c>
      <c r="FZ21" s="1">
        <v>3.2902499999999999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1.85965</v>
      </c>
      <c r="GF21" s="1">
        <v>1.8546499999999999</v>
      </c>
      <c r="GG21" s="1">
        <v>1.8578300000000001</v>
      </c>
      <c r="GH21" s="1">
        <v>1.85626</v>
      </c>
      <c r="GI21" s="1">
        <v>1.8550199999999999</v>
      </c>
      <c r="GJ21" s="1">
        <v>1.8547100000000001</v>
      </c>
      <c r="GK21" s="1">
        <v>1.85345</v>
      </c>
      <c r="GL21" s="1">
        <v>1.8565400000000001</v>
      </c>
      <c r="GM21" s="1">
        <v>0</v>
      </c>
      <c r="GN21" s="1">
        <v>0</v>
      </c>
      <c r="GO21" s="1">
        <v>0</v>
      </c>
      <c r="GP21" s="1">
        <v>0</v>
      </c>
      <c r="GQ21" s="1" t="s">
        <v>358</v>
      </c>
      <c r="GR21" s="1" t="s">
        <v>359</v>
      </c>
      <c r="GS21" s="1" t="s">
        <v>360</v>
      </c>
      <c r="GT21" s="1" t="s">
        <v>360</v>
      </c>
      <c r="GU21" s="1" t="s">
        <v>360</v>
      </c>
      <c r="GV21" s="1" t="s">
        <v>360</v>
      </c>
      <c r="GW21" s="1">
        <v>0</v>
      </c>
      <c r="GX21" s="1">
        <v>100</v>
      </c>
      <c r="GY21" s="1">
        <v>100</v>
      </c>
      <c r="GZ21" s="1">
        <v>0.42199999999999999</v>
      </c>
      <c r="HA21" s="1">
        <v>4.5999999999999999E-3</v>
      </c>
      <c r="HB21" s="1">
        <v>0.2796175401742218</v>
      </c>
      <c r="HC21" s="1">
        <v>2.9318383021812969E-3</v>
      </c>
      <c r="HD21" s="1">
        <v>-1.3754559859485029E-6</v>
      </c>
      <c r="HE21" s="1">
        <v>3.0700474437127301E-10</v>
      </c>
      <c r="HF21" s="1">
        <v>-7.1567451799845402E-2</v>
      </c>
      <c r="HG21" s="1">
        <v>1.00384331276165E-2</v>
      </c>
      <c r="HH21" s="1">
        <v>-3.1532673711230711E-4</v>
      </c>
      <c r="HI21" s="1">
        <v>1.819468599177705E-6</v>
      </c>
      <c r="HJ21" s="1">
        <v>1</v>
      </c>
      <c r="HK21" s="1">
        <v>2112</v>
      </c>
      <c r="HL21" s="1">
        <v>3</v>
      </c>
      <c r="HM21" s="1">
        <v>29</v>
      </c>
      <c r="HN21" s="1">
        <v>4.5</v>
      </c>
      <c r="HO21" s="1">
        <v>4.5</v>
      </c>
      <c r="HP21" s="1">
        <v>0.28686499999999998</v>
      </c>
      <c r="HQ21" s="1">
        <v>2.4035600000000001</v>
      </c>
      <c r="HR21" s="1">
        <v>1.4978</v>
      </c>
      <c r="HS21" s="1">
        <v>2.3010299999999999</v>
      </c>
      <c r="HT21" s="1">
        <v>1.5478499999999999</v>
      </c>
      <c r="HU21" s="1">
        <v>2.34619</v>
      </c>
      <c r="HV21" s="1">
        <v>38.919800000000002</v>
      </c>
      <c r="HW21" s="1">
        <v>14.4648</v>
      </c>
      <c r="HX21" s="1">
        <v>18</v>
      </c>
      <c r="HY21" s="1">
        <v>502.07</v>
      </c>
      <c r="HZ21" s="1">
        <v>487.40899999999999</v>
      </c>
      <c r="IA21" s="1">
        <v>27.575399999999998</v>
      </c>
      <c r="IB21" s="1">
        <v>32.398499999999999</v>
      </c>
      <c r="IC21" s="1">
        <v>30.000299999999999</v>
      </c>
      <c r="ID21" s="1">
        <v>32.219000000000001</v>
      </c>
      <c r="IE21" s="1">
        <v>32.318399999999997</v>
      </c>
      <c r="IF21" s="1">
        <v>5.82606</v>
      </c>
      <c r="IG21" s="1">
        <v>39.048099999999998</v>
      </c>
      <c r="IH21" s="1">
        <v>0</v>
      </c>
      <c r="II21" s="1">
        <v>27.570699999999999</v>
      </c>
      <c r="IJ21" s="1">
        <v>70.262799999999999</v>
      </c>
      <c r="IK21" s="1">
        <v>21.778400000000001</v>
      </c>
      <c r="IL21" s="1">
        <v>100.42100000000001</v>
      </c>
      <c r="IM21" s="1">
        <v>100.14100000000001</v>
      </c>
      <c r="IN21" s="1" t="s">
        <v>361</v>
      </c>
    </row>
    <row r="22" spans="1:248" ht="15.75" customHeight="1" x14ac:dyDescent="0.3">
      <c r="A22" s="1">
        <v>6</v>
      </c>
      <c r="B22" s="1">
        <v>1660230291.5999999</v>
      </c>
      <c r="C22" s="1">
        <v>296.59999990463263</v>
      </c>
      <c r="D22" s="1" t="s">
        <v>371</v>
      </c>
      <c r="E22" s="1" t="s">
        <v>372</v>
      </c>
      <c r="F22" s="1">
        <v>1</v>
      </c>
      <c r="G22" s="1">
        <v>2</v>
      </c>
      <c r="H22" s="1" t="s">
        <v>349</v>
      </c>
      <c r="I22" s="1" t="s">
        <v>350</v>
      </c>
      <c r="J22" s="1" t="s">
        <v>351</v>
      </c>
      <c r="K22" s="1" t="s">
        <v>352</v>
      </c>
      <c r="L22" s="1" t="s">
        <v>353</v>
      </c>
      <c r="M22" s="1" t="s">
        <v>354</v>
      </c>
      <c r="N22" s="1">
        <v>1660230290.5999999</v>
      </c>
      <c r="O22" s="1">
        <f t="shared" si="0"/>
        <v>4.6121736958304373E-3</v>
      </c>
      <c r="P22" s="1">
        <f t="shared" si="1"/>
        <v>4.6121736958304371</v>
      </c>
      <c r="Q22" s="1">
        <f t="shared" si="2"/>
        <v>-0.31353018941092536</v>
      </c>
      <c r="R22" s="1">
        <f t="shared" si="3"/>
        <v>50.086100000000002</v>
      </c>
      <c r="S22" s="1">
        <f t="shared" si="4"/>
        <v>50.608555727140015</v>
      </c>
      <c r="T22" s="1">
        <f t="shared" si="5"/>
        <v>5.0396065862555535</v>
      </c>
      <c r="U22" s="1">
        <f t="shared" si="6"/>
        <v>4.9875803767403557</v>
      </c>
      <c r="V22" s="1">
        <f t="shared" si="7"/>
        <v>0.25954196331359941</v>
      </c>
      <c r="W22" s="1">
        <f t="shared" si="8"/>
        <v>2.91757471278089</v>
      </c>
      <c r="X22" s="1">
        <f t="shared" si="9"/>
        <v>0.24736346503689924</v>
      </c>
      <c r="Y22" s="1">
        <f t="shared" si="10"/>
        <v>0.15564872573676231</v>
      </c>
      <c r="Z22" s="1">
        <f t="shared" si="11"/>
        <v>321.50424899999996</v>
      </c>
      <c r="AA22" s="1">
        <f t="shared" si="12"/>
        <v>31.702362683083894</v>
      </c>
      <c r="AB22" s="1">
        <f t="shared" si="13"/>
        <v>30.974499999999999</v>
      </c>
      <c r="AC22" s="1">
        <f t="shared" si="14"/>
        <v>4.5048231529190277</v>
      </c>
      <c r="AD22" s="1">
        <f t="shared" si="15"/>
        <v>60.173039132919271</v>
      </c>
      <c r="AE22" s="1">
        <f t="shared" si="16"/>
        <v>2.7154306639418402</v>
      </c>
      <c r="AF22" s="1">
        <f t="shared" si="17"/>
        <v>4.5127032024152678</v>
      </c>
      <c r="AG22" s="1">
        <f t="shared" si="18"/>
        <v>1.7893924889771875</v>
      </c>
      <c r="AH22" s="1">
        <f t="shared" si="19"/>
        <v>-203.39685998612228</v>
      </c>
      <c r="AI22" s="1">
        <f t="shared" si="20"/>
        <v>4.8210086246085586</v>
      </c>
      <c r="AJ22" s="1">
        <f t="shared" si="21"/>
        <v>0.37102593927947158</v>
      </c>
      <c r="AK22" s="1">
        <f t="shared" si="22"/>
        <v>123.29942357776572</v>
      </c>
      <c r="AL22" s="1">
        <f t="shared" si="23"/>
        <v>0.1651313221597194</v>
      </c>
      <c r="AM22" s="1">
        <f t="shared" si="24"/>
        <v>4.6165174545821754</v>
      </c>
      <c r="AN22" s="1">
        <f t="shared" si="25"/>
        <v>-0.31353018941092536</v>
      </c>
      <c r="AO22" s="1">
        <v>51.116831061481321</v>
      </c>
      <c r="AP22" s="1">
        <v>51.496973939393953</v>
      </c>
      <c r="AQ22" s="1">
        <v>8.5715096514986594E-4</v>
      </c>
      <c r="AR22" s="1">
        <v>65.976057686478867</v>
      </c>
      <c r="AS22" s="1">
        <f t="shared" si="26"/>
        <v>4.6121736958304371</v>
      </c>
      <c r="AT22" s="1">
        <v>21.884866519825479</v>
      </c>
      <c r="AU22" s="1">
        <v>27.268390909090911</v>
      </c>
      <c r="AV22" s="1">
        <v>-1.084861417694045E-4</v>
      </c>
      <c r="AW22" s="1">
        <v>81.048263138824893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51828.585060185498</v>
      </c>
      <c r="BC22" s="1">
        <f t="shared" si="30"/>
        <v>1999.93</v>
      </c>
      <c r="BD22" s="1">
        <f t="shared" si="31"/>
        <v>1681.1408999999999</v>
      </c>
      <c r="BE22" s="1">
        <f t="shared" si="32"/>
        <v>0.84059987099548472</v>
      </c>
      <c r="BF22" s="1">
        <f t="shared" si="33"/>
        <v>0.16075775102128573</v>
      </c>
      <c r="BG22" s="1">
        <v>6</v>
      </c>
      <c r="BH22" s="1">
        <v>0.5</v>
      </c>
      <c r="BI22" s="1" t="s">
        <v>355</v>
      </c>
      <c r="BJ22" s="1">
        <v>2</v>
      </c>
      <c r="BK22" s="1" t="b">
        <v>1</v>
      </c>
      <c r="BL22" s="1">
        <v>1660230290.5999999</v>
      </c>
      <c r="BM22" s="1">
        <v>50.086100000000002</v>
      </c>
      <c r="BN22" s="1">
        <v>50.56165</v>
      </c>
      <c r="BO22" s="1">
        <v>27.268799999999999</v>
      </c>
      <c r="BP22" s="1">
        <v>21.8809</v>
      </c>
      <c r="BQ22" s="1">
        <v>49.664299999999997</v>
      </c>
      <c r="BR22" s="1">
        <v>27.264199999999999</v>
      </c>
      <c r="BS22" s="1">
        <v>500.0795</v>
      </c>
      <c r="BT22" s="1">
        <v>99.48060000000001</v>
      </c>
      <c r="BU22" s="1">
        <v>9.9530549999999995E-2</v>
      </c>
      <c r="BV22" s="1">
        <v>31.00515</v>
      </c>
      <c r="BW22" s="1">
        <v>30.974499999999999</v>
      </c>
      <c r="BX22" s="1">
        <v>999.9</v>
      </c>
      <c r="BY22" s="1">
        <v>0</v>
      </c>
      <c r="BZ22" s="1">
        <v>0</v>
      </c>
      <c r="CA22" s="1">
        <v>9983.75</v>
      </c>
      <c r="CB22" s="1">
        <v>0</v>
      </c>
      <c r="CC22" s="1">
        <v>17.7425</v>
      </c>
      <c r="CD22" s="1">
        <v>-0.4754795</v>
      </c>
      <c r="CE22" s="1">
        <v>51.490250000000003</v>
      </c>
      <c r="CF22" s="1">
        <v>51.692700000000002</v>
      </c>
      <c r="CG22" s="1">
        <v>5.3878849999999998</v>
      </c>
      <c r="CH22" s="1">
        <v>50.56165</v>
      </c>
      <c r="CI22" s="1">
        <v>21.8809</v>
      </c>
      <c r="CJ22" s="1">
        <v>2.7127150000000002</v>
      </c>
      <c r="CK22" s="1">
        <v>2.1767249999999998</v>
      </c>
      <c r="CL22" s="1">
        <v>22.362349999999999</v>
      </c>
      <c r="CM22" s="1">
        <v>18.792000000000002</v>
      </c>
      <c r="CN22" s="1">
        <v>1999.93</v>
      </c>
      <c r="CO22" s="1">
        <v>0.98000350000000003</v>
      </c>
      <c r="CP22" s="1">
        <v>1.9996799999999999E-2</v>
      </c>
      <c r="CQ22" s="1">
        <v>0</v>
      </c>
      <c r="CR22" s="1">
        <v>2.0834999999999999</v>
      </c>
      <c r="CS22" s="1">
        <v>0</v>
      </c>
      <c r="CT22" s="1">
        <v>22415.45</v>
      </c>
      <c r="CU22" s="1">
        <v>17411.7</v>
      </c>
      <c r="CV22" s="1">
        <v>42.561999999999998</v>
      </c>
      <c r="CW22" s="1">
        <v>43.686999999999998</v>
      </c>
      <c r="CX22" s="1">
        <v>42.530999999999999</v>
      </c>
      <c r="CY22" s="1">
        <v>42.061999999999998</v>
      </c>
      <c r="CZ22" s="1">
        <v>42.561999999999998</v>
      </c>
      <c r="DA22" s="1">
        <v>1959.94</v>
      </c>
      <c r="DB22" s="1">
        <v>39.99</v>
      </c>
      <c r="DC22" s="1">
        <v>0</v>
      </c>
      <c r="DD22" s="1">
        <v>1660230289.5</v>
      </c>
      <c r="DE22" s="1">
        <v>0</v>
      </c>
      <c r="DF22" s="1">
        <v>1660230021</v>
      </c>
      <c r="DG22" s="1" t="s">
        <v>356</v>
      </c>
      <c r="DH22" s="1">
        <v>1660230020</v>
      </c>
      <c r="DI22" s="1">
        <v>1660230021</v>
      </c>
      <c r="DJ22" s="1">
        <v>13</v>
      </c>
      <c r="DK22" s="1">
        <v>0.128</v>
      </c>
      <c r="DL22" s="1">
        <v>-1.4E-2</v>
      </c>
      <c r="DM22" s="1">
        <v>1.25</v>
      </c>
      <c r="DN22" s="1">
        <v>1.6E-2</v>
      </c>
      <c r="DO22" s="1">
        <v>400</v>
      </c>
      <c r="DP22" s="1">
        <v>22</v>
      </c>
      <c r="DQ22" s="1">
        <v>0.31</v>
      </c>
      <c r="DR22" s="1">
        <v>0.02</v>
      </c>
      <c r="DS22" s="1">
        <v>-0.28867508308321421</v>
      </c>
      <c r="DT22" s="1">
        <v>2.4162302617595801E-2</v>
      </c>
      <c r="DU22" s="1">
        <v>2.654558462915322E-2</v>
      </c>
      <c r="DV22" s="1">
        <v>1</v>
      </c>
      <c r="DW22" s="1">
        <v>-0.28847876968757458</v>
      </c>
      <c r="DX22" s="1">
        <v>0.38803309661123669</v>
      </c>
      <c r="DY22" s="1">
        <v>4.343193684056338E-2</v>
      </c>
      <c r="DZ22" s="1">
        <v>1</v>
      </c>
      <c r="EA22" s="1">
        <v>5.7250184838709688E-2</v>
      </c>
      <c r="EB22" s="1">
        <v>-0.77357450661290372</v>
      </c>
      <c r="EC22" s="1">
        <v>9.4080025213583773E-2</v>
      </c>
      <c r="ED22" s="1">
        <v>1</v>
      </c>
      <c r="EE22" s="1">
        <v>50.479929241292673</v>
      </c>
      <c r="EF22" s="1">
        <v>-0.66239864577234753</v>
      </c>
      <c r="EG22" s="1">
        <v>0.18421644642380761</v>
      </c>
      <c r="EH22" s="1">
        <v>1</v>
      </c>
      <c r="EI22" s="1">
        <v>5.3054658536585366</v>
      </c>
      <c r="EJ22" s="1">
        <v>0.69039825783973086</v>
      </c>
      <c r="EK22" s="1">
        <v>6.9662381000869425E-2</v>
      </c>
      <c r="EL22" s="1">
        <v>0</v>
      </c>
      <c r="EM22" s="1">
        <v>1.790959704156474</v>
      </c>
      <c r="EN22" s="1">
        <v>-8.8324477874569742E-4</v>
      </c>
      <c r="EO22" s="1">
        <v>1.310361787229567E-3</v>
      </c>
      <c r="EP22" s="1">
        <v>1</v>
      </c>
      <c r="EQ22" s="1">
        <v>5</v>
      </c>
      <c r="ER22" s="1">
        <v>6</v>
      </c>
      <c r="ES22" s="1" t="s">
        <v>364</v>
      </c>
      <c r="ET22" s="1">
        <v>2.9420899999999999</v>
      </c>
      <c r="EU22" s="1">
        <v>2.8007</v>
      </c>
      <c r="EV22" s="1">
        <v>1.3299500000000001E-2</v>
      </c>
      <c r="EW22" s="1">
        <v>1.37187E-2</v>
      </c>
      <c r="EX22" s="1">
        <v>0.11787400000000001</v>
      </c>
      <c r="EY22" s="1">
        <v>0.10094</v>
      </c>
      <c r="EZ22" s="1">
        <v>20205.599999999999</v>
      </c>
      <c r="FA22" s="1">
        <v>21180.7</v>
      </c>
      <c r="FB22" s="1">
        <v>23817.9</v>
      </c>
      <c r="FC22" s="1">
        <v>24995.9</v>
      </c>
      <c r="FD22" s="1">
        <v>33626.800000000003</v>
      </c>
      <c r="FE22" s="1">
        <v>35881.300000000003</v>
      </c>
      <c r="FF22" s="1">
        <v>43427.7</v>
      </c>
      <c r="FG22" s="1">
        <v>46205.8</v>
      </c>
      <c r="FH22" s="1">
        <v>1.9603299999999999</v>
      </c>
      <c r="FI22" s="1">
        <v>1.83805</v>
      </c>
      <c r="FJ22" s="1">
        <v>7.1972599999999998E-2</v>
      </c>
      <c r="FK22" s="1">
        <v>0</v>
      </c>
      <c r="FL22" s="1">
        <v>29.802800000000001</v>
      </c>
      <c r="FM22" s="1">
        <v>999.9</v>
      </c>
      <c r="FN22" s="1">
        <v>58.7</v>
      </c>
      <c r="FO22" s="1">
        <v>35.6</v>
      </c>
      <c r="FP22" s="1">
        <v>34.454099999999997</v>
      </c>
      <c r="FQ22" s="1">
        <v>63.957500000000003</v>
      </c>
      <c r="FR22" s="1">
        <v>22.287700000000001</v>
      </c>
      <c r="FS22" s="1">
        <v>1</v>
      </c>
      <c r="FT22" s="1">
        <v>0.42430400000000001</v>
      </c>
      <c r="FU22" s="1">
        <v>1.7219100000000001</v>
      </c>
      <c r="FV22" s="1">
        <v>20.312799999999999</v>
      </c>
      <c r="FW22" s="1">
        <v>5.2129500000000002</v>
      </c>
      <c r="FX22" s="1">
        <v>11.907400000000001</v>
      </c>
      <c r="FY22" s="1">
        <v>5.0030000000000001</v>
      </c>
      <c r="FZ22" s="1">
        <v>3.2902800000000001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1.8596699999999999</v>
      </c>
      <c r="GF22" s="1">
        <v>1.85467</v>
      </c>
      <c r="GG22" s="1">
        <v>1.8578300000000001</v>
      </c>
      <c r="GH22" s="1">
        <v>1.8562700000000001</v>
      </c>
      <c r="GI22" s="1">
        <v>1.8550199999999999</v>
      </c>
      <c r="GJ22" s="1">
        <v>1.8547100000000001</v>
      </c>
      <c r="GK22" s="1">
        <v>1.85345</v>
      </c>
      <c r="GL22" s="1">
        <v>1.8565400000000001</v>
      </c>
      <c r="GM22" s="1">
        <v>0</v>
      </c>
      <c r="GN22" s="1">
        <v>0</v>
      </c>
      <c r="GO22" s="1">
        <v>0</v>
      </c>
      <c r="GP22" s="1">
        <v>0</v>
      </c>
      <c r="GQ22" s="1" t="s">
        <v>358</v>
      </c>
      <c r="GR22" s="1" t="s">
        <v>359</v>
      </c>
      <c r="GS22" s="1" t="s">
        <v>360</v>
      </c>
      <c r="GT22" s="1" t="s">
        <v>360</v>
      </c>
      <c r="GU22" s="1" t="s">
        <v>360</v>
      </c>
      <c r="GV22" s="1" t="s">
        <v>360</v>
      </c>
      <c r="GW22" s="1">
        <v>0</v>
      </c>
      <c r="GX22" s="1">
        <v>100</v>
      </c>
      <c r="GY22" s="1">
        <v>100</v>
      </c>
      <c r="GZ22" s="1">
        <v>0.42199999999999999</v>
      </c>
      <c r="HA22" s="1">
        <v>4.5999999999999999E-3</v>
      </c>
      <c r="HB22" s="1">
        <v>0.2796175401742218</v>
      </c>
      <c r="HC22" s="1">
        <v>2.9318383021812969E-3</v>
      </c>
      <c r="HD22" s="1">
        <v>-1.3754559859485029E-6</v>
      </c>
      <c r="HE22" s="1">
        <v>3.0700474437127301E-10</v>
      </c>
      <c r="HF22" s="1">
        <v>-7.1567451799845402E-2</v>
      </c>
      <c r="HG22" s="1">
        <v>1.00384331276165E-2</v>
      </c>
      <c r="HH22" s="1">
        <v>-3.1532673711230711E-4</v>
      </c>
      <c r="HI22" s="1">
        <v>1.819468599177705E-6</v>
      </c>
      <c r="HJ22" s="1">
        <v>1</v>
      </c>
      <c r="HK22" s="1">
        <v>2112</v>
      </c>
      <c r="HL22" s="1">
        <v>3</v>
      </c>
      <c r="HM22" s="1">
        <v>29</v>
      </c>
      <c r="HN22" s="1">
        <v>4.5</v>
      </c>
      <c r="HO22" s="1">
        <v>4.5</v>
      </c>
      <c r="HP22" s="1">
        <v>0.29174800000000001</v>
      </c>
      <c r="HQ22" s="1">
        <v>2.3986800000000001</v>
      </c>
      <c r="HR22" s="1">
        <v>1.4978</v>
      </c>
      <c r="HS22" s="1">
        <v>2.3022499999999999</v>
      </c>
      <c r="HT22" s="1">
        <v>1.5478499999999999</v>
      </c>
      <c r="HU22" s="1">
        <v>2.33765</v>
      </c>
      <c r="HV22" s="1">
        <v>38.919800000000002</v>
      </c>
      <c r="HW22" s="1">
        <v>14.4823</v>
      </c>
      <c r="HX22" s="1">
        <v>18</v>
      </c>
      <c r="HY22" s="1">
        <v>502.09</v>
      </c>
      <c r="HZ22" s="1">
        <v>487.39600000000002</v>
      </c>
      <c r="IA22" s="1">
        <v>27.573899999999998</v>
      </c>
      <c r="IB22" s="1">
        <v>32.399099999999997</v>
      </c>
      <c r="IC22" s="1">
        <v>30.000299999999999</v>
      </c>
      <c r="ID22" s="1">
        <v>32.2196</v>
      </c>
      <c r="IE22" s="1">
        <v>32.318899999999999</v>
      </c>
      <c r="IF22" s="1">
        <v>6.0562399999999998</v>
      </c>
      <c r="IG22" s="1">
        <v>39.3429</v>
      </c>
      <c r="IH22" s="1">
        <v>0</v>
      </c>
      <c r="II22" s="1">
        <v>27.570699999999999</v>
      </c>
      <c r="IJ22" s="1">
        <v>80.281400000000005</v>
      </c>
      <c r="IK22" s="1">
        <v>21.772400000000001</v>
      </c>
      <c r="IL22" s="1">
        <v>100.42100000000001</v>
      </c>
      <c r="IM22" s="1">
        <v>100.14100000000001</v>
      </c>
      <c r="IN22" s="1" t="s">
        <v>361</v>
      </c>
    </row>
    <row r="23" spans="1:248" ht="15.75" customHeight="1" x14ac:dyDescent="0.3">
      <c r="A23" s="1">
        <v>7</v>
      </c>
      <c r="B23" s="1">
        <v>1660230292.5999999</v>
      </c>
      <c r="C23" s="1">
        <v>297.59999990463263</v>
      </c>
      <c r="D23" s="1" t="s">
        <v>373</v>
      </c>
      <c r="E23" s="1" t="s">
        <v>374</v>
      </c>
      <c r="F23" s="1">
        <v>1</v>
      </c>
      <c r="G23" s="1">
        <v>2</v>
      </c>
      <c r="H23" s="1" t="s">
        <v>349</v>
      </c>
      <c r="I23" s="1" t="s">
        <v>350</v>
      </c>
      <c r="J23" s="1" t="s">
        <v>351</v>
      </c>
      <c r="K23" s="1" t="s">
        <v>352</v>
      </c>
      <c r="L23" s="1" t="s">
        <v>353</v>
      </c>
      <c r="M23" s="1" t="s">
        <v>354</v>
      </c>
      <c r="N23" s="1">
        <v>1660230292.0999999</v>
      </c>
      <c r="O23" s="1">
        <f t="shared" si="0"/>
        <v>4.613665200548892E-3</v>
      </c>
      <c r="P23" s="1">
        <f t="shared" si="1"/>
        <v>4.6136652005488923</v>
      </c>
      <c r="Q23" s="1">
        <f t="shared" si="2"/>
        <v>-0.3615615181115131</v>
      </c>
      <c r="R23" s="1">
        <f t="shared" si="3"/>
        <v>50.165100000000002</v>
      </c>
      <c r="S23" s="1">
        <f t="shared" si="4"/>
        <v>50.988730518641546</v>
      </c>
      <c r="T23" s="1">
        <f t="shared" si="5"/>
        <v>5.0774842838895768</v>
      </c>
      <c r="U23" s="1">
        <f t="shared" si="6"/>
        <v>4.9954667288024712</v>
      </c>
      <c r="V23" s="1">
        <f t="shared" si="7"/>
        <v>0.25957657970311221</v>
      </c>
      <c r="W23" s="1">
        <f t="shared" si="8"/>
        <v>2.9193326156921895</v>
      </c>
      <c r="X23" s="1">
        <f t="shared" si="9"/>
        <v>0.2474018801167979</v>
      </c>
      <c r="Y23" s="1">
        <f t="shared" si="10"/>
        <v>0.15567242996282904</v>
      </c>
      <c r="Z23" s="1">
        <f t="shared" si="11"/>
        <v>321.52180499999997</v>
      </c>
      <c r="AA23" s="1">
        <f t="shared" si="12"/>
        <v>31.701338521053167</v>
      </c>
      <c r="AB23" s="1">
        <f t="shared" si="13"/>
        <v>30.9755</v>
      </c>
      <c r="AC23" s="1">
        <f t="shared" si="14"/>
        <v>4.5050800615120092</v>
      </c>
      <c r="AD23" s="1">
        <f t="shared" si="15"/>
        <v>60.173151049285202</v>
      </c>
      <c r="AE23" s="1">
        <f t="shared" si="16"/>
        <v>2.7153815272835407</v>
      </c>
      <c r="AF23" s="1">
        <f t="shared" si="17"/>
        <v>4.5126131504389564</v>
      </c>
      <c r="AG23" s="1">
        <f t="shared" si="18"/>
        <v>1.7896985342284686</v>
      </c>
      <c r="AH23" s="1">
        <f t="shared" si="19"/>
        <v>-203.46263534420615</v>
      </c>
      <c r="AI23" s="1">
        <f t="shared" si="20"/>
        <v>4.6114408573317576</v>
      </c>
      <c r="AJ23" s="1">
        <f t="shared" si="21"/>
        <v>0.3546849881160048</v>
      </c>
      <c r="AK23" s="1">
        <f t="shared" si="22"/>
        <v>123.02529550124157</v>
      </c>
      <c r="AL23" s="1">
        <f t="shared" si="23"/>
        <v>1.570937326165579</v>
      </c>
      <c r="AM23" s="1">
        <f t="shared" si="24"/>
        <v>4.6161381352324788</v>
      </c>
      <c r="AN23" s="1">
        <f t="shared" si="25"/>
        <v>-0.3615615181115131</v>
      </c>
      <c r="AO23" s="1">
        <v>51.279796426974563</v>
      </c>
      <c r="AP23" s="1">
        <v>51.559335151515107</v>
      </c>
      <c r="AQ23" s="1">
        <v>3.1595806355403523E-2</v>
      </c>
      <c r="AR23" s="1">
        <v>65.976057686478867</v>
      </c>
      <c r="AS23" s="1">
        <f t="shared" si="26"/>
        <v>4.6136652005488923</v>
      </c>
      <c r="AT23" s="1">
        <v>21.882856477269758</v>
      </c>
      <c r="AU23" s="1">
        <v>27.268239393939378</v>
      </c>
      <c r="AV23" s="1">
        <v>-7.3626109412998968E-5</v>
      </c>
      <c r="AW23" s="1">
        <v>81.048263138824893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51878.605416965336</v>
      </c>
      <c r="BC23" s="1">
        <f t="shared" si="30"/>
        <v>2000.04</v>
      </c>
      <c r="BD23" s="1">
        <f t="shared" si="31"/>
        <v>1681.2332999999999</v>
      </c>
      <c r="BE23" s="1">
        <f t="shared" si="32"/>
        <v>0.8405998380032399</v>
      </c>
      <c r="BF23" s="1">
        <f t="shared" si="33"/>
        <v>0.16075768734625306</v>
      </c>
      <c r="BG23" s="1">
        <v>6</v>
      </c>
      <c r="BH23" s="1">
        <v>0.5</v>
      </c>
      <c r="BI23" s="1" t="s">
        <v>355</v>
      </c>
      <c r="BJ23" s="1">
        <v>2</v>
      </c>
      <c r="BK23" s="1" t="b">
        <v>1</v>
      </c>
      <c r="BL23" s="1">
        <v>1660230292.0999999</v>
      </c>
      <c r="BM23" s="1">
        <v>50.165100000000002</v>
      </c>
      <c r="BN23" s="1">
        <v>52.3279</v>
      </c>
      <c r="BO23" s="1">
        <v>27.2682</v>
      </c>
      <c r="BP23" s="1">
        <v>21.880400000000002</v>
      </c>
      <c r="BQ23" s="1">
        <v>49.743000000000002</v>
      </c>
      <c r="BR23" s="1">
        <v>27.2636</v>
      </c>
      <c r="BS23" s="1">
        <v>500.048</v>
      </c>
      <c r="BT23" s="1">
        <v>99.480900000000005</v>
      </c>
      <c r="BU23" s="1">
        <v>9.9619700000000005E-2</v>
      </c>
      <c r="BV23" s="1">
        <v>31.004799999999999</v>
      </c>
      <c r="BW23" s="1">
        <v>30.9755</v>
      </c>
      <c r="BX23" s="1">
        <v>999.9</v>
      </c>
      <c r="BY23" s="1">
        <v>0</v>
      </c>
      <c r="BZ23" s="1">
        <v>0</v>
      </c>
      <c r="CA23" s="1">
        <v>9993.75</v>
      </c>
      <c r="CB23" s="1">
        <v>0</v>
      </c>
      <c r="CC23" s="1">
        <v>17.765699999999999</v>
      </c>
      <c r="CD23" s="1">
        <v>-2.16282</v>
      </c>
      <c r="CE23" s="1">
        <v>51.571300000000001</v>
      </c>
      <c r="CF23" s="1">
        <v>53.4985</v>
      </c>
      <c r="CG23" s="1">
        <v>5.3877800000000002</v>
      </c>
      <c r="CH23" s="1">
        <v>52.3279</v>
      </c>
      <c r="CI23" s="1">
        <v>21.880400000000002</v>
      </c>
      <c r="CJ23" s="1">
        <v>2.7126700000000001</v>
      </c>
      <c r="CK23" s="1">
        <v>2.1766800000000002</v>
      </c>
      <c r="CL23" s="1">
        <v>22.361999999999998</v>
      </c>
      <c r="CM23" s="1">
        <v>18.791699999999999</v>
      </c>
      <c r="CN23" s="1">
        <v>2000.04</v>
      </c>
      <c r="CO23" s="1">
        <v>0.98000500000000001</v>
      </c>
      <c r="CP23" s="1">
        <v>1.9995300000000001E-2</v>
      </c>
      <c r="CQ23" s="1">
        <v>0</v>
      </c>
      <c r="CR23" s="1">
        <v>2.1360000000000001</v>
      </c>
      <c r="CS23" s="1">
        <v>0</v>
      </c>
      <c r="CT23" s="1">
        <v>22408.6</v>
      </c>
      <c r="CU23" s="1">
        <v>17412.7</v>
      </c>
      <c r="CV23" s="1">
        <v>42.561999999999998</v>
      </c>
      <c r="CW23" s="1">
        <v>43.686999999999998</v>
      </c>
      <c r="CX23" s="1">
        <v>42.561999999999998</v>
      </c>
      <c r="CY23" s="1">
        <v>42.061999999999998</v>
      </c>
      <c r="CZ23" s="1">
        <v>42.5</v>
      </c>
      <c r="DA23" s="1">
        <v>1960.05</v>
      </c>
      <c r="DB23" s="1">
        <v>39.99</v>
      </c>
      <c r="DC23" s="1">
        <v>0</v>
      </c>
      <c r="DD23" s="1">
        <v>1660230290.7</v>
      </c>
      <c r="DE23" s="1">
        <v>0</v>
      </c>
      <c r="DF23" s="1">
        <v>1660230021</v>
      </c>
      <c r="DG23" s="1" t="s">
        <v>356</v>
      </c>
      <c r="DH23" s="1">
        <v>1660230020</v>
      </c>
      <c r="DI23" s="1">
        <v>1660230021</v>
      </c>
      <c r="DJ23" s="1">
        <v>13</v>
      </c>
      <c r="DK23" s="1">
        <v>0.128</v>
      </c>
      <c r="DL23" s="1">
        <v>-1.4E-2</v>
      </c>
      <c r="DM23" s="1">
        <v>1.25</v>
      </c>
      <c r="DN23" s="1">
        <v>1.6E-2</v>
      </c>
      <c r="DO23" s="1">
        <v>400</v>
      </c>
      <c r="DP23" s="1">
        <v>22</v>
      </c>
      <c r="DQ23" s="1">
        <v>0.31</v>
      </c>
      <c r="DR23" s="1">
        <v>0.02</v>
      </c>
      <c r="DS23" s="1">
        <v>-0.29066856310947409</v>
      </c>
      <c r="DT23" s="1">
        <v>2.3104575602487951E-2</v>
      </c>
      <c r="DU23" s="1">
        <v>2.66349219581286E-2</v>
      </c>
      <c r="DV23" s="1">
        <v>1</v>
      </c>
      <c r="DW23" s="1">
        <v>-0.25100358694286951</v>
      </c>
      <c r="DX23" s="1">
        <v>1.23096738556896</v>
      </c>
      <c r="DY23" s="1">
        <v>0.1545570261748111</v>
      </c>
      <c r="DZ23" s="1">
        <v>0</v>
      </c>
      <c r="EA23" s="1">
        <v>-2.0023744193548389E-2</v>
      </c>
      <c r="EB23" s="1">
        <v>-2.4035461562903242</v>
      </c>
      <c r="EC23" s="1">
        <v>0.31192928419190469</v>
      </c>
      <c r="ED23" s="1">
        <v>0</v>
      </c>
      <c r="EE23" s="1">
        <v>50.48988815712012</v>
      </c>
      <c r="EF23" s="1">
        <v>-0.66170762966780772</v>
      </c>
      <c r="EG23" s="1">
        <v>0.18466141938891839</v>
      </c>
      <c r="EH23" s="1">
        <v>1</v>
      </c>
      <c r="EI23" s="1">
        <v>5.314417317073171</v>
      </c>
      <c r="EJ23" s="1">
        <v>0.66724013937281279</v>
      </c>
      <c r="EK23" s="1">
        <v>6.790562274303194E-2</v>
      </c>
      <c r="EL23" s="1">
        <v>0</v>
      </c>
      <c r="EM23" s="1">
        <v>1.790753166362993</v>
      </c>
      <c r="EN23" s="1">
        <v>-1.689812188177551E-3</v>
      </c>
      <c r="EO23" s="1">
        <v>1.351129977127796E-3</v>
      </c>
      <c r="EP23" s="1">
        <v>1</v>
      </c>
      <c r="EQ23" s="1">
        <v>3</v>
      </c>
      <c r="ER23" s="1">
        <v>6</v>
      </c>
      <c r="ES23" s="1" t="s">
        <v>375</v>
      </c>
      <c r="ET23" s="1">
        <v>2.94197</v>
      </c>
      <c r="EU23" s="1">
        <v>2.8008600000000001</v>
      </c>
      <c r="EV23" s="1">
        <v>1.3336499999999999E-2</v>
      </c>
      <c r="EW23" s="1">
        <v>1.4204700000000001E-2</v>
      </c>
      <c r="EX23" s="1">
        <v>0.11787400000000001</v>
      </c>
      <c r="EY23" s="1">
        <v>0.100939</v>
      </c>
      <c r="EZ23" s="1">
        <v>20204.8</v>
      </c>
      <c r="FA23" s="1">
        <v>21170.1</v>
      </c>
      <c r="FB23" s="1">
        <v>23817.7</v>
      </c>
      <c r="FC23" s="1">
        <v>24995.7</v>
      </c>
      <c r="FD23" s="1">
        <v>33626.6</v>
      </c>
      <c r="FE23" s="1">
        <v>35881.300000000003</v>
      </c>
      <c r="FF23" s="1">
        <v>43427.5</v>
      </c>
      <c r="FG23" s="1">
        <v>46205.7</v>
      </c>
      <c r="FH23" s="1">
        <v>1.9601200000000001</v>
      </c>
      <c r="FI23" s="1">
        <v>1.8379700000000001</v>
      </c>
      <c r="FJ23" s="1">
        <v>7.19167E-2</v>
      </c>
      <c r="FK23" s="1">
        <v>0</v>
      </c>
      <c r="FL23" s="1">
        <v>29.8035</v>
      </c>
      <c r="FM23" s="1">
        <v>999.9</v>
      </c>
      <c r="FN23" s="1">
        <v>58.7</v>
      </c>
      <c r="FO23" s="1">
        <v>35.6</v>
      </c>
      <c r="FP23" s="1">
        <v>34.4529</v>
      </c>
      <c r="FQ23" s="1">
        <v>64.1875</v>
      </c>
      <c r="FR23" s="1">
        <v>22.451899999999998</v>
      </c>
      <c r="FS23" s="1">
        <v>1</v>
      </c>
      <c r="FT23" s="1">
        <v>0.42438999999999999</v>
      </c>
      <c r="FU23" s="1">
        <v>1.7243200000000001</v>
      </c>
      <c r="FV23" s="1">
        <v>20.312799999999999</v>
      </c>
      <c r="FW23" s="1">
        <v>5.21265</v>
      </c>
      <c r="FX23" s="1">
        <v>11.9071</v>
      </c>
      <c r="FY23" s="1">
        <v>5.0029000000000003</v>
      </c>
      <c r="FZ23" s="1">
        <v>3.2902499999999999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1.85968</v>
      </c>
      <c r="GF23" s="1">
        <v>1.8546800000000001</v>
      </c>
      <c r="GG23" s="1">
        <v>1.85782</v>
      </c>
      <c r="GH23" s="1">
        <v>1.8562700000000001</v>
      </c>
      <c r="GI23" s="1">
        <v>1.85503</v>
      </c>
      <c r="GJ23" s="1">
        <v>1.8547100000000001</v>
      </c>
      <c r="GK23" s="1">
        <v>1.85345</v>
      </c>
      <c r="GL23" s="1">
        <v>1.8565400000000001</v>
      </c>
      <c r="GM23" s="1">
        <v>0</v>
      </c>
      <c r="GN23" s="1">
        <v>0</v>
      </c>
      <c r="GO23" s="1">
        <v>0</v>
      </c>
      <c r="GP23" s="1">
        <v>0</v>
      </c>
      <c r="GQ23" s="1" t="s">
        <v>358</v>
      </c>
      <c r="GR23" s="1" t="s">
        <v>359</v>
      </c>
      <c r="GS23" s="1" t="s">
        <v>360</v>
      </c>
      <c r="GT23" s="1" t="s">
        <v>360</v>
      </c>
      <c r="GU23" s="1" t="s">
        <v>360</v>
      </c>
      <c r="GV23" s="1" t="s">
        <v>360</v>
      </c>
      <c r="GW23" s="1">
        <v>0</v>
      </c>
      <c r="GX23" s="1">
        <v>100</v>
      </c>
      <c r="GY23" s="1">
        <v>100</v>
      </c>
      <c r="GZ23" s="1">
        <v>0.42199999999999999</v>
      </c>
      <c r="HA23" s="1">
        <v>4.5999999999999999E-3</v>
      </c>
      <c r="HB23" s="1">
        <v>0.2796175401742218</v>
      </c>
      <c r="HC23" s="1">
        <v>2.9318383021812969E-3</v>
      </c>
      <c r="HD23" s="1">
        <v>-1.3754559859485029E-6</v>
      </c>
      <c r="HE23" s="1">
        <v>3.0700474437127301E-10</v>
      </c>
      <c r="HF23" s="1">
        <v>-7.1567451799845402E-2</v>
      </c>
      <c r="HG23" s="1">
        <v>1.00384331276165E-2</v>
      </c>
      <c r="HH23" s="1">
        <v>-3.1532673711230711E-4</v>
      </c>
      <c r="HI23" s="1">
        <v>1.819468599177705E-6</v>
      </c>
      <c r="HJ23" s="1">
        <v>1</v>
      </c>
      <c r="HK23" s="1">
        <v>2112</v>
      </c>
      <c r="HL23" s="1">
        <v>3</v>
      </c>
      <c r="HM23" s="1">
        <v>29</v>
      </c>
      <c r="HN23" s="1">
        <v>4.5</v>
      </c>
      <c r="HO23" s="1">
        <v>4.5</v>
      </c>
      <c r="HP23" s="1">
        <v>0.30395499999999998</v>
      </c>
      <c r="HQ23" s="1">
        <v>2.3754900000000001</v>
      </c>
      <c r="HR23" s="1">
        <v>1.4978</v>
      </c>
      <c r="HS23" s="1">
        <v>2.3022499999999999</v>
      </c>
      <c r="HT23" s="1">
        <v>1.5478499999999999</v>
      </c>
      <c r="HU23" s="1">
        <v>2.4230999999999998</v>
      </c>
      <c r="HV23" s="1">
        <v>38.919800000000002</v>
      </c>
      <c r="HW23" s="1">
        <v>14.4735</v>
      </c>
      <c r="HX23" s="1">
        <v>18</v>
      </c>
      <c r="HY23" s="1">
        <v>501.96899999999999</v>
      </c>
      <c r="HZ23" s="1">
        <v>487.35199999999998</v>
      </c>
      <c r="IA23" s="1">
        <v>27.571999999999999</v>
      </c>
      <c r="IB23" s="1">
        <v>32.399900000000002</v>
      </c>
      <c r="IC23" s="1">
        <v>30.000399999999999</v>
      </c>
      <c r="ID23" s="1">
        <v>32.2196</v>
      </c>
      <c r="IE23" s="1">
        <v>32.319699999999997</v>
      </c>
      <c r="IF23" s="1">
        <v>6.2073099999999997</v>
      </c>
      <c r="IG23" s="1">
        <v>39.3429</v>
      </c>
      <c r="IH23" s="1">
        <v>0</v>
      </c>
      <c r="II23" s="1">
        <v>27.570699999999999</v>
      </c>
      <c r="IJ23" s="1">
        <v>80.281400000000005</v>
      </c>
      <c r="IK23" s="1">
        <v>21.761700000000001</v>
      </c>
      <c r="IL23" s="1">
        <v>100.42100000000001</v>
      </c>
      <c r="IM23" s="1">
        <v>100.14</v>
      </c>
      <c r="IN23" s="1" t="s">
        <v>361</v>
      </c>
    </row>
    <row r="24" spans="1:248" ht="15.75" customHeight="1" x14ac:dyDescent="0.3">
      <c r="A24" s="1">
        <v>8</v>
      </c>
      <c r="B24" s="1">
        <v>1660230293.5999999</v>
      </c>
      <c r="C24" s="1">
        <v>298.59999990463263</v>
      </c>
      <c r="D24" s="1" t="s">
        <v>376</v>
      </c>
      <c r="E24" s="1" t="s">
        <v>377</v>
      </c>
      <c r="F24" s="1">
        <v>1</v>
      </c>
      <c r="G24" s="1">
        <v>2</v>
      </c>
      <c r="H24" s="1" t="s">
        <v>349</v>
      </c>
      <c r="I24" s="1" t="s">
        <v>350</v>
      </c>
      <c r="J24" s="1" t="s">
        <v>351</v>
      </c>
      <c r="K24" s="1" t="s">
        <v>352</v>
      </c>
      <c r="L24" s="1" t="s">
        <v>353</v>
      </c>
      <c r="M24" s="1" t="s">
        <v>354</v>
      </c>
      <c r="N24" s="1">
        <v>1660230292.5999999</v>
      </c>
      <c r="O24" s="1">
        <f t="shared" si="0"/>
        <v>4.6162369347953472E-3</v>
      </c>
      <c r="P24" s="1">
        <f t="shared" si="1"/>
        <v>4.6162369347953476</v>
      </c>
      <c r="Q24" s="1">
        <f t="shared" si="2"/>
        <v>-0.31423328029407832</v>
      </c>
      <c r="R24" s="1">
        <f t="shared" si="3"/>
        <v>50.272850000000012</v>
      </c>
      <c r="S24" s="1">
        <f t="shared" si="4"/>
        <v>50.792438290031654</v>
      </c>
      <c r="T24" s="1">
        <f t="shared" si="5"/>
        <v>5.0579434028781156</v>
      </c>
      <c r="U24" s="1">
        <f t="shared" si="6"/>
        <v>5.0062024695373726</v>
      </c>
      <c r="V24" s="1">
        <f t="shared" si="7"/>
        <v>0.25983280903039763</v>
      </c>
      <c r="W24" s="1">
        <f t="shared" si="8"/>
        <v>2.9197171669396629</v>
      </c>
      <c r="X24" s="1">
        <f t="shared" si="9"/>
        <v>0.24763619459598285</v>
      </c>
      <c r="Y24" s="1">
        <f t="shared" si="10"/>
        <v>0.15582072100596364</v>
      </c>
      <c r="Z24" s="1">
        <f t="shared" si="11"/>
        <v>321.501057</v>
      </c>
      <c r="AA24" s="1">
        <f t="shared" si="12"/>
        <v>31.700461889407684</v>
      </c>
      <c r="AB24" s="1">
        <f t="shared" si="13"/>
        <v>30.973099999999999</v>
      </c>
      <c r="AC24" s="1">
        <f t="shared" si="14"/>
        <v>4.5044635023277388</v>
      </c>
      <c r="AD24" s="1">
        <f t="shared" si="15"/>
        <v>60.174767145810485</v>
      </c>
      <c r="AE24" s="1">
        <f t="shared" si="16"/>
        <v>2.7154544554678646</v>
      </c>
      <c r="AF24" s="1">
        <f t="shared" si="17"/>
        <v>4.5126131504389564</v>
      </c>
      <c r="AG24" s="1">
        <f t="shared" si="18"/>
        <v>1.7890090468598743</v>
      </c>
      <c r="AH24" s="1">
        <f t="shared" si="19"/>
        <v>-203.57604882447481</v>
      </c>
      <c r="AI24" s="1">
        <f t="shared" si="20"/>
        <v>4.9898270033585339</v>
      </c>
      <c r="AJ24" s="1">
        <f t="shared" si="21"/>
        <v>0.38373313914941265</v>
      </c>
      <c r="AK24" s="1">
        <f t="shared" si="22"/>
        <v>123.29856831803312</v>
      </c>
      <c r="AL24" s="1">
        <f t="shared" si="23"/>
        <v>2.4693491143252548</v>
      </c>
      <c r="AM24" s="1">
        <f t="shared" si="24"/>
        <v>4.6174971631420032</v>
      </c>
      <c r="AN24" s="1">
        <f t="shared" si="25"/>
        <v>-0.31423328029407832</v>
      </c>
      <c r="AO24" s="1">
        <v>51.915923602871182</v>
      </c>
      <c r="AP24" s="1">
        <v>51.768346060606042</v>
      </c>
      <c r="AQ24" s="1">
        <v>0.10269822202889831</v>
      </c>
      <c r="AR24" s="1">
        <v>65.976057686478867</v>
      </c>
      <c r="AS24" s="1">
        <f t="shared" si="26"/>
        <v>4.6162369347953476</v>
      </c>
      <c r="AT24" s="1">
        <v>21.881303585173718</v>
      </c>
      <c r="AU24" s="1">
        <v>27.269460606060601</v>
      </c>
      <c r="AV24" s="1">
        <v>-4.4071716747625402E-5</v>
      </c>
      <c r="AW24" s="1">
        <v>81.048263138824893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51889.53790069402</v>
      </c>
      <c r="BC24" s="1">
        <f t="shared" si="30"/>
        <v>1999.91</v>
      </c>
      <c r="BD24" s="1">
        <f t="shared" si="31"/>
        <v>1681.1241000000002</v>
      </c>
      <c r="BE24" s="1">
        <f t="shared" si="32"/>
        <v>0.84059987699446481</v>
      </c>
      <c r="BF24" s="1">
        <f t="shared" si="33"/>
        <v>0.16075776259931696</v>
      </c>
      <c r="BG24" s="1">
        <v>6</v>
      </c>
      <c r="BH24" s="1">
        <v>0.5</v>
      </c>
      <c r="BI24" s="1" t="s">
        <v>355</v>
      </c>
      <c r="BJ24" s="1">
        <v>2</v>
      </c>
      <c r="BK24" s="1" t="b">
        <v>1</v>
      </c>
      <c r="BL24" s="1">
        <v>1660230292.5999999</v>
      </c>
      <c r="BM24" s="1">
        <v>50.272850000000012</v>
      </c>
      <c r="BN24" s="1">
        <v>53.514299999999999</v>
      </c>
      <c r="BO24" s="1">
        <v>27.268899999999999</v>
      </c>
      <c r="BP24" s="1">
        <v>21.879549999999998</v>
      </c>
      <c r="BQ24" s="1">
        <v>49.850450000000002</v>
      </c>
      <c r="BR24" s="1">
        <v>27.264299999999999</v>
      </c>
      <c r="BS24" s="1">
        <v>500.05099999999999</v>
      </c>
      <c r="BT24" s="1">
        <v>99.480999999999995</v>
      </c>
      <c r="BU24" s="1">
        <v>9.963785E-2</v>
      </c>
      <c r="BV24" s="1">
        <v>31.004799999999999</v>
      </c>
      <c r="BW24" s="1">
        <v>30.973099999999999</v>
      </c>
      <c r="BX24" s="1">
        <v>999.9</v>
      </c>
      <c r="BY24" s="1">
        <v>0</v>
      </c>
      <c r="BZ24" s="1">
        <v>0</v>
      </c>
      <c r="CA24" s="1">
        <v>9995.9350000000013</v>
      </c>
      <c r="CB24" s="1">
        <v>0</v>
      </c>
      <c r="CC24" s="1">
        <v>17.772950000000002</v>
      </c>
      <c r="CD24" s="1">
        <v>-3.2414649999999998</v>
      </c>
      <c r="CE24" s="1">
        <v>51.682100000000013</v>
      </c>
      <c r="CF24" s="1">
        <v>54.711350000000003</v>
      </c>
      <c r="CG24" s="1">
        <v>5.3893249999999986</v>
      </c>
      <c r="CH24" s="1">
        <v>53.514299999999999</v>
      </c>
      <c r="CI24" s="1">
        <v>21.879549999999998</v>
      </c>
      <c r="CJ24" s="1">
        <v>2.7127400000000002</v>
      </c>
      <c r="CK24" s="1">
        <v>2.1766000000000001</v>
      </c>
      <c r="CL24" s="1">
        <v>22.362449999999999</v>
      </c>
      <c r="CM24" s="1">
        <v>18.7911</v>
      </c>
      <c r="CN24" s="1">
        <v>1999.91</v>
      </c>
      <c r="CO24" s="1">
        <v>0.98000350000000003</v>
      </c>
      <c r="CP24" s="1">
        <v>1.9996799999999999E-2</v>
      </c>
      <c r="CQ24" s="1">
        <v>0</v>
      </c>
      <c r="CR24" s="1">
        <v>2.7440000000000002</v>
      </c>
      <c r="CS24" s="1">
        <v>0</v>
      </c>
      <c r="CT24" s="1">
        <v>22405.8</v>
      </c>
      <c r="CU24" s="1">
        <v>17411.55</v>
      </c>
      <c r="CV24" s="1">
        <v>42.561999999999998</v>
      </c>
      <c r="CW24" s="1">
        <v>43.686999999999998</v>
      </c>
      <c r="CX24" s="1">
        <v>42.530999999999999</v>
      </c>
      <c r="CY24" s="1">
        <v>42.061999999999998</v>
      </c>
      <c r="CZ24" s="1">
        <v>42.5</v>
      </c>
      <c r="DA24" s="1">
        <v>1959.92</v>
      </c>
      <c r="DB24" s="1">
        <v>39.99</v>
      </c>
      <c r="DC24" s="1">
        <v>0</v>
      </c>
      <c r="DD24" s="1">
        <v>1660230291.9000001</v>
      </c>
      <c r="DE24" s="1">
        <v>0</v>
      </c>
      <c r="DF24" s="1">
        <v>1660230021</v>
      </c>
      <c r="DG24" s="1" t="s">
        <v>356</v>
      </c>
      <c r="DH24" s="1">
        <v>1660230020</v>
      </c>
      <c r="DI24" s="1">
        <v>1660230021</v>
      </c>
      <c r="DJ24" s="1">
        <v>13</v>
      </c>
      <c r="DK24" s="1">
        <v>0.128</v>
      </c>
      <c r="DL24" s="1">
        <v>-1.4E-2</v>
      </c>
      <c r="DM24" s="1">
        <v>1.25</v>
      </c>
      <c r="DN24" s="1">
        <v>1.6E-2</v>
      </c>
      <c r="DO24" s="1">
        <v>400</v>
      </c>
      <c r="DP24" s="1">
        <v>22</v>
      </c>
      <c r="DQ24" s="1">
        <v>0.31</v>
      </c>
      <c r="DR24" s="1">
        <v>0.02</v>
      </c>
      <c r="DS24" s="1">
        <v>-0.30000301193155632</v>
      </c>
      <c r="DT24" s="1">
        <v>4.2644546679229359E-2</v>
      </c>
      <c r="DU24" s="1">
        <v>2.8111101408010691E-2</v>
      </c>
      <c r="DV24" s="1">
        <v>1</v>
      </c>
      <c r="DW24" s="1">
        <v>-6.7808690872217567E-2</v>
      </c>
      <c r="DX24" s="1">
        <v>4.9560078230273534</v>
      </c>
      <c r="DY24" s="1">
        <v>0.60255349435813366</v>
      </c>
      <c r="DZ24" s="1">
        <v>0</v>
      </c>
      <c r="EA24" s="1">
        <v>-0.351661379</v>
      </c>
      <c r="EB24" s="1">
        <v>-9.2792703342380385</v>
      </c>
      <c r="EC24" s="1">
        <v>1.0384193156082899</v>
      </c>
      <c r="ED24" s="1">
        <v>0</v>
      </c>
      <c r="EE24" s="1">
        <v>50.5376657679342</v>
      </c>
      <c r="EF24" s="1">
        <v>-0.14095386390531689</v>
      </c>
      <c r="EG24" s="1">
        <v>0.2148745186607478</v>
      </c>
      <c r="EH24" s="1">
        <v>1</v>
      </c>
      <c r="EI24" s="1">
        <v>5.3306175000000007</v>
      </c>
      <c r="EJ24" s="1">
        <v>0.60133193245778216</v>
      </c>
      <c r="EK24" s="1">
        <v>6.1269922831271792E-2</v>
      </c>
      <c r="EL24" s="1">
        <v>0</v>
      </c>
      <c r="EM24" s="1">
        <v>1.7904726558586901</v>
      </c>
      <c r="EN24" s="1">
        <v>-1.0904643899610829E-3</v>
      </c>
      <c r="EO24" s="1">
        <v>1.2656898881385911E-3</v>
      </c>
      <c r="EP24" s="1">
        <v>1</v>
      </c>
      <c r="EQ24" s="1">
        <v>3</v>
      </c>
      <c r="ER24" s="1">
        <v>6</v>
      </c>
      <c r="ES24" s="1" t="s">
        <v>375</v>
      </c>
      <c r="ET24" s="1">
        <v>2.9420000000000002</v>
      </c>
      <c r="EU24" s="1">
        <v>2.8008999999999999</v>
      </c>
      <c r="EV24" s="1">
        <v>1.3416000000000001E-2</v>
      </c>
      <c r="EW24" s="1">
        <v>1.49309E-2</v>
      </c>
      <c r="EX24" s="1">
        <v>0.117881</v>
      </c>
      <c r="EY24" s="1">
        <v>0.10093199999999999</v>
      </c>
      <c r="EZ24" s="1">
        <v>20203</v>
      </c>
      <c r="FA24" s="1">
        <v>21154.5</v>
      </c>
      <c r="FB24" s="1">
        <v>23817.5</v>
      </c>
      <c r="FC24" s="1">
        <v>24995.8</v>
      </c>
      <c r="FD24" s="1">
        <v>33626.199999999997</v>
      </c>
      <c r="FE24" s="1">
        <v>35881.5</v>
      </c>
      <c r="FF24" s="1">
        <v>43427.3</v>
      </c>
      <c r="FG24" s="1">
        <v>46205.599999999999</v>
      </c>
      <c r="FH24" s="1">
        <v>1.96017</v>
      </c>
      <c r="FI24" s="1">
        <v>1.8380000000000001</v>
      </c>
      <c r="FJ24" s="1">
        <v>7.17193E-2</v>
      </c>
      <c r="FK24" s="1">
        <v>0</v>
      </c>
      <c r="FL24" s="1">
        <v>29.804099999999998</v>
      </c>
      <c r="FM24" s="1">
        <v>999.9</v>
      </c>
      <c r="FN24" s="1">
        <v>58.7</v>
      </c>
      <c r="FO24" s="1">
        <v>35.6</v>
      </c>
      <c r="FP24" s="1">
        <v>34.451000000000001</v>
      </c>
      <c r="FQ24" s="1">
        <v>63.997500000000002</v>
      </c>
      <c r="FR24" s="1">
        <v>22.131399999999999</v>
      </c>
      <c r="FS24" s="1">
        <v>1</v>
      </c>
      <c r="FT24" s="1">
        <v>0.424398</v>
      </c>
      <c r="FU24" s="1">
        <v>1.7214799999999999</v>
      </c>
      <c r="FV24" s="1">
        <v>20.312799999999999</v>
      </c>
      <c r="FW24" s="1">
        <v>5.21265</v>
      </c>
      <c r="FX24" s="1">
        <v>11.9072</v>
      </c>
      <c r="FY24" s="1">
        <v>5.0028499999999996</v>
      </c>
      <c r="FZ24" s="1">
        <v>3.2902800000000001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1.85968</v>
      </c>
      <c r="GF24" s="1">
        <v>1.8546899999999999</v>
      </c>
      <c r="GG24" s="1">
        <v>1.8578399999999999</v>
      </c>
      <c r="GH24" s="1">
        <v>1.8562700000000001</v>
      </c>
      <c r="GI24" s="1">
        <v>1.85503</v>
      </c>
      <c r="GJ24" s="1">
        <v>1.8547100000000001</v>
      </c>
      <c r="GK24" s="1">
        <v>1.8534600000000001</v>
      </c>
      <c r="GL24" s="1">
        <v>1.8565400000000001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358</v>
      </c>
      <c r="GR24" s="1" t="s">
        <v>359</v>
      </c>
      <c r="GS24" s="1" t="s">
        <v>360</v>
      </c>
      <c r="GT24" s="1" t="s">
        <v>360</v>
      </c>
      <c r="GU24" s="1" t="s">
        <v>360</v>
      </c>
      <c r="GV24" s="1" t="s">
        <v>360</v>
      </c>
      <c r="GW24" s="1">
        <v>0</v>
      </c>
      <c r="GX24" s="1">
        <v>100</v>
      </c>
      <c r="GY24" s="1">
        <v>100</v>
      </c>
      <c r="GZ24" s="1">
        <v>0.42299999999999999</v>
      </c>
      <c r="HA24" s="1">
        <v>4.5999999999999999E-3</v>
      </c>
      <c r="HB24" s="1">
        <v>0.2796175401742218</v>
      </c>
      <c r="HC24" s="1">
        <v>2.9318383021812969E-3</v>
      </c>
      <c r="HD24" s="1">
        <v>-1.3754559859485029E-6</v>
      </c>
      <c r="HE24" s="1">
        <v>3.0700474437127301E-10</v>
      </c>
      <c r="HF24" s="1">
        <v>-7.1567451799845402E-2</v>
      </c>
      <c r="HG24" s="1">
        <v>1.00384331276165E-2</v>
      </c>
      <c r="HH24" s="1">
        <v>-3.1532673711230711E-4</v>
      </c>
      <c r="HI24" s="1">
        <v>1.819468599177705E-6</v>
      </c>
      <c r="HJ24" s="1">
        <v>1</v>
      </c>
      <c r="HK24" s="1">
        <v>2112</v>
      </c>
      <c r="HL24" s="1">
        <v>3</v>
      </c>
      <c r="HM24" s="1">
        <v>29</v>
      </c>
      <c r="HN24" s="1">
        <v>4.5999999999999996</v>
      </c>
      <c r="HO24" s="1">
        <v>4.5</v>
      </c>
      <c r="HP24" s="1">
        <v>0.31127899999999997</v>
      </c>
      <c r="HQ24" s="1">
        <v>2.3840300000000001</v>
      </c>
      <c r="HR24" s="1">
        <v>1.4978</v>
      </c>
      <c r="HS24" s="1">
        <v>2.3022499999999999</v>
      </c>
      <c r="HT24" s="1">
        <v>1.5478499999999999</v>
      </c>
      <c r="HU24" s="1">
        <v>2.4108900000000002</v>
      </c>
      <c r="HV24" s="1">
        <v>38.919800000000002</v>
      </c>
      <c r="HW24" s="1">
        <v>14.4823</v>
      </c>
      <c r="HX24" s="1">
        <v>18</v>
      </c>
      <c r="HY24" s="1">
        <v>502</v>
      </c>
      <c r="HZ24" s="1">
        <v>487.37400000000002</v>
      </c>
      <c r="IA24" s="1">
        <v>27.5702</v>
      </c>
      <c r="IB24" s="1">
        <v>32.400599999999997</v>
      </c>
      <c r="IC24" s="1">
        <v>30.000399999999999</v>
      </c>
      <c r="ID24" s="1">
        <v>32.2196</v>
      </c>
      <c r="IE24" s="1">
        <v>32.320300000000003</v>
      </c>
      <c r="IF24" s="1">
        <v>6.4545700000000004</v>
      </c>
      <c r="IG24" s="1">
        <v>39.3429</v>
      </c>
      <c r="IH24" s="1">
        <v>0</v>
      </c>
      <c r="II24" s="1">
        <v>27.570699999999999</v>
      </c>
      <c r="IJ24" s="1">
        <v>90.343100000000007</v>
      </c>
      <c r="IK24" s="1">
        <v>21.750800000000002</v>
      </c>
      <c r="IL24" s="1">
        <v>100.42</v>
      </c>
      <c r="IM24" s="1">
        <v>100.14</v>
      </c>
      <c r="IN24" s="1" t="s">
        <v>361</v>
      </c>
    </row>
    <row r="25" spans="1:248" ht="15.75" customHeight="1" x14ac:dyDescent="0.3">
      <c r="A25" s="1">
        <v>9</v>
      </c>
      <c r="B25" s="1">
        <v>1660230294.5999999</v>
      </c>
      <c r="C25" s="1">
        <v>299.59999990463263</v>
      </c>
      <c r="D25" s="1" t="s">
        <v>378</v>
      </c>
      <c r="E25" s="1" t="s">
        <v>379</v>
      </c>
      <c r="F25" s="1">
        <v>1</v>
      </c>
      <c r="G25" s="1">
        <v>2</v>
      </c>
      <c r="H25" s="1" t="s">
        <v>349</v>
      </c>
      <c r="I25" s="1" t="s">
        <v>350</v>
      </c>
      <c r="J25" s="1" t="s">
        <v>351</v>
      </c>
      <c r="K25" s="1" t="s">
        <v>352</v>
      </c>
      <c r="L25" s="1" t="s">
        <v>353</v>
      </c>
      <c r="M25" s="1" t="s">
        <v>354</v>
      </c>
      <c r="N25" s="1">
        <v>1660230294.0999999</v>
      </c>
      <c r="O25" s="1">
        <f t="shared" si="0"/>
        <v>4.6194603283617637E-3</v>
      </c>
      <c r="P25" s="1">
        <f t="shared" si="1"/>
        <v>4.6194603283617637</v>
      </c>
      <c r="Q25" s="1">
        <f t="shared" si="2"/>
        <v>-0.14882586184308705</v>
      </c>
      <c r="R25" s="1">
        <f t="shared" si="3"/>
        <v>50.827800000000003</v>
      </c>
      <c r="S25" s="1">
        <f t="shared" si="4"/>
        <v>50.284811073610811</v>
      </c>
      <c r="T25" s="1">
        <f t="shared" si="5"/>
        <v>5.0073962435715789</v>
      </c>
      <c r="U25" s="1">
        <f t="shared" si="6"/>
        <v>5.0614674561753601</v>
      </c>
      <c r="V25" s="1">
        <f t="shared" si="7"/>
        <v>0.26016815537156202</v>
      </c>
      <c r="W25" s="1">
        <f t="shared" si="8"/>
        <v>2.9225123698676772</v>
      </c>
      <c r="X25" s="1">
        <f t="shared" si="9"/>
        <v>0.24795193875245961</v>
      </c>
      <c r="Y25" s="1">
        <f t="shared" si="10"/>
        <v>0.15601973045026418</v>
      </c>
      <c r="Z25" s="1">
        <f t="shared" si="11"/>
        <v>321.52499699999998</v>
      </c>
      <c r="AA25" s="1">
        <f t="shared" si="12"/>
        <v>31.698447619237037</v>
      </c>
      <c r="AB25" s="1">
        <f t="shared" si="13"/>
        <v>30.970199999999998</v>
      </c>
      <c r="AC25" s="1">
        <f t="shared" si="14"/>
        <v>4.50371859137769</v>
      </c>
      <c r="AD25" s="1">
        <f t="shared" si="15"/>
        <v>60.183380127659781</v>
      </c>
      <c r="AE25" s="1">
        <f t="shared" si="16"/>
        <v>2.7157347361990398</v>
      </c>
      <c r="AF25" s="1">
        <f t="shared" si="17"/>
        <v>4.5124330511820334</v>
      </c>
      <c r="AG25" s="1">
        <f t="shared" si="18"/>
        <v>1.7879838551786502</v>
      </c>
      <c r="AH25" s="1">
        <f t="shared" si="19"/>
        <v>-203.71820048075378</v>
      </c>
      <c r="AI25" s="1">
        <f t="shared" si="20"/>
        <v>5.3412327053784079</v>
      </c>
      <c r="AJ25" s="1">
        <f t="shared" si="21"/>
        <v>0.41035717167893537</v>
      </c>
      <c r="AK25" s="1">
        <f t="shared" si="22"/>
        <v>123.55838639630353</v>
      </c>
      <c r="AL25" s="1">
        <f t="shared" si="23"/>
        <v>5.5507282396966868</v>
      </c>
      <c r="AM25" s="1">
        <f t="shared" si="24"/>
        <v>4.62173479480344</v>
      </c>
      <c r="AN25" s="1">
        <f t="shared" si="25"/>
        <v>-0.14882586184308705</v>
      </c>
      <c r="AO25" s="1">
        <v>53.326569561529233</v>
      </c>
      <c r="AP25" s="1">
        <v>52.21794424242421</v>
      </c>
      <c r="AQ25" s="1">
        <v>0.24877217421814959</v>
      </c>
      <c r="AR25" s="1">
        <v>65.976057686478867</v>
      </c>
      <c r="AS25" s="1">
        <f t="shared" si="26"/>
        <v>4.6194603283617637</v>
      </c>
      <c r="AT25" s="1">
        <v>21.880494528137561</v>
      </c>
      <c r="AU25" s="1">
        <v>27.271896363636351</v>
      </c>
      <c r="AV25" s="1">
        <v>-9.0089654876678206E-6</v>
      </c>
      <c r="AW25" s="1">
        <v>81.048263138824893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51969.135153052237</v>
      </c>
      <c r="BC25" s="1">
        <f t="shared" si="30"/>
        <v>2000.06</v>
      </c>
      <c r="BD25" s="1">
        <f t="shared" si="31"/>
        <v>1681.2501</v>
      </c>
      <c r="BE25" s="1">
        <f t="shared" si="32"/>
        <v>0.84059983200503985</v>
      </c>
      <c r="BF25" s="1">
        <f t="shared" si="33"/>
        <v>0.16075767576972691</v>
      </c>
      <c r="BG25" s="1">
        <v>6</v>
      </c>
      <c r="BH25" s="1">
        <v>0.5</v>
      </c>
      <c r="BI25" s="1" t="s">
        <v>355</v>
      </c>
      <c r="BJ25" s="1">
        <v>2</v>
      </c>
      <c r="BK25" s="1" t="b">
        <v>1</v>
      </c>
      <c r="BL25" s="1">
        <v>1660230294.0999999</v>
      </c>
      <c r="BM25" s="1">
        <v>50.827800000000003</v>
      </c>
      <c r="BN25" s="1">
        <v>57.769500000000001</v>
      </c>
      <c r="BO25" s="1">
        <v>27.271699999999999</v>
      </c>
      <c r="BP25" s="1">
        <v>21.877700000000001</v>
      </c>
      <c r="BQ25" s="1">
        <v>50.4039</v>
      </c>
      <c r="BR25" s="1">
        <v>27.267099999999999</v>
      </c>
      <c r="BS25" s="1">
        <v>500.077</v>
      </c>
      <c r="BT25" s="1">
        <v>99.480999999999995</v>
      </c>
      <c r="BU25" s="1">
        <v>9.9691199999999994E-2</v>
      </c>
      <c r="BV25" s="1">
        <v>31.004100000000001</v>
      </c>
      <c r="BW25" s="1">
        <v>30.970199999999998</v>
      </c>
      <c r="BX25" s="1">
        <v>999.9</v>
      </c>
      <c r="BY25" s="1">
        <v>0</v>
      </c>
      <c r="BZ25" s="1">
        <v>0</v>
      </c>
      <c r="CA25" s="1">
        <v>10011.9</v>
      </c>
      <c r="CB25" s="1">
        <v>0</v>
      </c>
      <c r="CC25" s="1">
        <v>17.783200000000001</v>
      </c>
      <c r="CD25" s="1">
        <v>-6.9416900000000004</v>
      </c>
      <c r="CE25" s="1">
        <v>52.252800000000001</v>
      </c>
      <c r="CF25" s="1">
        <v>59.061599999999999</v>
      </c>
      <c r="CG25" s="1">
        <v>5.3940200000000003</v>
      </c>
      <c r="CH25" s="1">
        <v>57.769500000000001</v>
      </c>
      <c r="CI25" s="1">
        <v>21.877700000000001</v>
      </c>
      <c r="CJ25" s="1">
        <v>2.7130200000000002</v>
      </c>
      <c r="CK25" s="1">
        <v>2.1764199999999998</v>
      </c>
      <c r="CL25" s="1">
        <v>22.3642</v>
      </c>
      <c r="CM25" s="1">
        <v>18.7898</v>
      </c>
      <c r="CN25" s="1">
        <v>2000.06</v>
      </c>
      <c r="CO25" s="1">
        <v>0.98000500000000001</v>
      </c>
      <c r="CP25" s="1">
        <v>1.9995300000000001E-2</v>
      </c>
      <c r="CQ25" s="1">
        <v>0</v>
      </c>
      <c r="CR25" s="1">
        <v>2.6030000000000002</v>
      </c>
      <c r="CS25" s="1">
        <v>0</v>
      </c>
      <c r="CT25" s="1">
        <v>22398.1</v>
      </c>
      <c r="CU25" s="1">
        <v>17412.900000000001</v>
      </c>
      <c r="CV25" s="1">
        <v>42.561999999999998</v>
      </c>
      <c r="CW25" s="1">
        <v>43.686999999999998</v>
      </c>
      <c r="CX25" s="1">
        <v>42.561999999999998</v>
      </c>
      <c r="CY25" s="1">
        <v>42.061999999999998</v>
      </c>
      <c r="CZ25" s="1">
        <v>42.5</v>
      </c>
      <c r="DA25" s="1">
        <v>1960.07</v>
      </c>
      <c r="DB25" s="1">
        <v>39.99</v>
      </c>
      <c r="DC25" s="1">
        <v>0</v>
      </c>
      <c r="DD25" s="1">
        <v>1660230292.5</v>
      </c>
      <c r="DE25" s="1">
        <v>0</v>
      </c>
      <c r="DF25" s="1">
        <v>1660230021</v>
      </c>
      <c r="DG25" s="1" t="s">
        <v>356</v>
      </c>
      <c r="DH25" s="1">
        <v>1660230020</v>
      </c>
      <c r="DI25" s="1">
        <v>1660230021</v>
      </c>
      <c r="DJ25" s="1">
        <v>13</v>
      </c>
      <c r="DK25" s="1">
        <v>0.128</v>
      </c>
      <c r="DL25" s="1">
        <v>-1.4E-2</v>
      </c>
      <c r="DM25" s="1">
        <v>1.25</v>
      </c>
      <c r="DN25" s="1">
        <v>1.6E-2</v>
      </c>
      <c r="DO25" s="1">
        <v>400</v>
      </c>
      <c r="DP25" s="1">
        <v>22</v>
      </c>
      <c r="DQ25" s="1">
        <v>0.31</v>
      </c>
      <c r="DR25" s="1">
        <v>0.02</v>
      </c>
      <c r="DS25" s="1">
        <v>-0.30175539439453691</v>
      </c>
      <c r="DT25" s="1">
        <v>6.3180618775484282E-2</v>
      </c>
      <c r="DU25" s="1">
        <v>2.729306785669481E-2</v>
      </c>
      <c r="DV25" s="1">
        <v>1</v>
      </c>
      <c r="DW25" s="1">
        <v>6.3023515736868721E-2</v>
      </c>
      <c r="DX25" s="1">
        <v>7.7111735249397988</v>
      </c>
      <c r="DY25" s="1">
        <v>0.86457603421515483</v>
      </c>
      <c r="DZ25" s="1">
        <v>0</v>
      </c>
      <c r="EA25" s="1">
        <v>-0.77825644566666674</v>
      </c>
      <c r="EB25" s="1">
        <v>-17.333360563915459</v>
      </c>
      <c r="EC25" s="1">
        <v>1.801150378262512</v>
      </c>
      <c r="ED25" s="1">
        <v>0</v>
      </c>
      <c r="EE25" s="1">
        <v>50.56672609161371</v>
      </c>
      <c r="EF25" s="1">
        <v>-0.31837685801318799</v>
      </c>
      <c r="EG25" s="1">
        <v>0.21582442383828829</v>
      </c>
      <c r="EH25" s="1">
        <v>1</v>
      </c>
      <c r="EI25" s="1">
        <v>5.339448</v>
      </c>
      <c r="EJ25" s="1">
        <v>0.54718716697935255</v>
      </c>
      <c r="EK25" s="1">
        <v>5.6773117018532618E-2</v>
      </c>
      <c r="EL25" s="1">
        <v>0</v>
      </c>
      <c r="EM25" s="1">
        <v>1.790288479840858</v>
      </c>
      <c r="EN25" s="1">
        <v>2.7502451324754769E-5</v>
      </c>
      <c r="EO25" s="1">
        <v>1.2569226166645551E-3</v>
      </c>
      <c r="EP25" s="1">
        <v>1</v>
      </c>
      <c r="EQ25" s="1">
        <v>3</v>
      </c>
      <c r="ER25" s="1">
        <v>6</v>
      </c>
      <c r="ES25" s="1" t="s">
        <v>375</v>
      </c>
      <c r="ET25" s="1">
        <v>2.9422600000000001</v>
      </c>
      <c r="EU25" s="1">
        <v>2.80098</v>
      </c>
      <c r="EV25" s="1">
        <v>1.3575800000000001E-2</v>
      </c>
      <c r="EW25" s="1">
        <v>1.5816400000000001E-2</v>
      </c>
      <c r="EX25" s="1">
        <v>0.117884</v>
      </c>
      <c r="EY25" s="1">
        <v>0.10091700000000001</v>
      </c>
      <c r="EZ25" s="1">
        <v>20199.5</v>
      </c>
      <c r="FA25" s="1">
        <v>21135.4</v>
      </c>
      <c r="FB25" s="1">
        <v>23817.3</v>
      </c>
      <c r="FC25" s="1">
        <v>24995.599999999999</v>
      </c>
      <c r="FD25" s="1">
        <v>33625.9</v>
      </c>
      <c r="FE25" s="1">
        <v>35882</v>
      </c>
      <c r="FF25" s="1">
        <v>43427.1</v>
      </c>
      <c r="FG25" s="1">
        <v>46205.4</v>
      </c>
      <c r="FH25" s="1">
        <v>1.9602999999999999</v>
      </c>
      <c r="FI25" s="1">
        <v>1.83788</v>
      </c>
      <c r="FJ25" s="1">
        <v>7.1544200000000002E-2</v>
      </c>
      <c r="FK25" s="1">
        <v>0</v>
      </c>
      <c r="FL25" s="1">
        <v>29.804600000000001</v>
      </c>
      <c r="FM25" s="1">
        <v>999.9</v>
      </c>
      <c r="FN25" s="1">
        <v>58.7</v>
      </c>
      <c r="FO25" s="1">
        <v>35.6</v>
      </c>
      <c r="FP25" s="1">
        <v>34.4542</v>
      </c>
      <c r="FQ25" s="1">
        <v>64.077500000000001</v>
      </c>
      <c r="FR25" s="1">
        <v>22.2957</v>
      </c>
      <c r="FS25" s="1">
        <v>1</v>
      </c>
      <c r="FT25" s="1">
        <v>0.42445899999999998</v>
      </c>
      <c r="FU25" s="1">
        <v>1.71431</v>
      </c>
      <c r="FV25" s="1">
        <v>20.312899999999999</v>
      </c>
      <c r="FW25" s="1">
        <v>5.2127999999999997</v>
      </c>
      <c r="FX25" s="1">
        <v>11.9072</v>
      </c>
      <c r="FY25" s="1">
        <v>5.00305</v>
      </c>
      <c r="FZ25" s="1">
        <v>3.2902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1.85968</v>
      </c>
      <c r="GF25" s="1">
        <v>1.8546899999999999</v>
      </c>
      <c r="GG25" s="1">
        <v>1.85785</v>
      </c>
      <c r="GH25" s="1">
        <v>1.8563000000000001</v>
      </c>
      <c r="GI25" s="1">
        <v>1.85503</v>
      </c>
      <c r="GJ25" s="1">
        <v>1.8547199999999999</v>
      </c>
      <c r="GK25" s="1">
        <v>1.8534600000000001</v>
      </c>
      <c r="GL25" s="1">
        <v>1.8565400000000001</v>
      </c>
      <c r="GM25" s="1">
        <v>0</v>
      </c>
      <c r="GN25" s="1">
        <v>0</v>
      </c>
      <c r="GO25" s="1">
        <v>0</v>
      </c>
      <c r="GP25" s="1">
        <v>0</v>
      </c>
      <c r="GQ25" s="1" t="s">
        <v>358</v>
      </c>
      <c r="GR25" s="1" t="s">
        <v>359</v>
      </c>
      <c r="GS25" s="1" t="s">
        <v>360</v>
      </c>
      <c r="GT25" s="1" t="s">
        <v>360</v>
      </c>
      <c r="GU25" s="1" t="s">
        <v>360</v>
      </c>
      <c r="GV25" s="1" t="s">
        <v>360</v>
      </c>
      <c r="GW25" s="1">
        <v>0</v>
      </c>
      <c r="GX25" s="1">
        <v>100</v>
      </c>
      <c r="GY25" s="1">
        <v>100</v>
      </c>
      <c r="GZ25" s="1">
        <v>0.42499999999999999</v>
      </c>
      <c r="HA25" s="1">
        <v>4.5999999999999999E-3</v>
      </c>
      <c r="HB25" s="1">
        <v>0.2796175401742218</v>
      </c>
      <c r="HC25" s="1">
        <v>2.9318383021812969E-3</v>
      </c>
      <c r="HD25" s="1">
        <v>-1.3754559859485029E-6</v>
      </c>
      <c r="HE25" s="1">
        <v>3.0700474437127301E-10</v>
      </c>
      <c r="HF25" s="1">
        <v>-7.1567451799845402E-2</v>
      </c>
      <c r="HG25" s="1">
        <v>1.00384331276165E-2</v>
      </c>
      <c r="HH25" s="1">
        <v>-3.1532673711230711E-4</v>
      </c>
      <c r="HI25" s="1">
        <v>1.819468599177705E-6</v>
      </c>
      <c r="HJ25" s="1">
        <v>1</v>
      </c>
      <c r="HK25" s="1">
        <v>2112</v>
      </c>
      <c r="HL25" s="1">
        <v>3</v>
      </c>
      <c r="HM25" s="1">
        <v>29</v>
      </c>
      <c r="HN25" s="1">
        <v>4.5999999999999996</v>
      </c>
      <c r="HO25" s="1">
        <v>4.5999999999999996</v>
      </c>
      <c r="HP25" s="1">
        <v>0.325928</v>
      </c>
      <c r="HQ25" s="1">
        <v>2.3950200000000001</v>
      </c>
      <c r="HR25" s="1">
        <v>1.4978</v>
      </c>
      <c r="HS25" s="1">
        <v>2.3022499999999999</v>
      </c>
      <c r="HT25" s="1">
        <v>1.5478499999999999</v>
      </c>
      <c r="HU25" s="1">
        <v>2.31934</v>
      </c>
      <c r="HV25" s="1">
        <v>38.919800000000002</v>
      </c>
      <c r="HW25" s="1">
        <v>14.4648</v>
      </c>
      <c r="HX25" s="1">
        <v>18</v>
      </c>
      <c r="HY25" s="1">
        <v>502.08100000000002</v>
      </c>
      <c r="HZ25" s="1">
        <v>487.29700000000003</v>
      </c>
      <c r="IA25" s="1">
        <v>27.568300000000001</v>
      </c>
      <c r="IB25" s="1">
        <v>32.401400000000002</v>
      </c>
      <c r="IC25" s="1">
        <v>30.000399999999999</v>
      </c>
      <c r="ID25" s="1">
        <v>32.220399999999998</v>
      </c>
      <c r="IE25" s="1">
        <v>32.321100000000001</v>
      </c>
      <c r="IF25" s="1">
        <v>6.6169399999999996</v>
      </c>
      <c r="IG25" s="1">
        <v>39.3429</v>
      </c>
      <c r="IH25" s="1">
        <v>0</v>
      </c>
      <c r="II25" s="1">
        <v>27.5657</v>
      </c>
      <c r="IJ25" s="1">
        <v>90.343100000000007</v>
      </c>
      <c r="IK25" s="1">
        <v>21.742799999999999</v>
      </c>
      <c r="IL25" s="1">
        <v>100.42</v>
      </c>
      <c r="IM25" s="1">
        <v>100.139</v>
      </c>
      <c r="IN25" s="1" t="s">
        <v>361</v>
      </c>
    </row>
    <row r="26" spans="1:248" ht="15.75" customHeight="1" x14ac:dyDescent="0.3">
      <c r="A26" s="1">
        <v>10</v>
      </c>
      <c r="B26" s="1">
        <v>1660230295.5999999</v>
      </c>
      <c r="C26" s="1">
        <v>300.59999990463263</v>
      </c>
      <c r="D26" s="1" t="s">
        <v>380</v>
      </c>
      <c r="E26" s="1" t="s">
        <v>381</v>
      </c>
      <c r="F26" s="1">
        <v>1</v>
      </c>
      <c r="G26" s="1">
        <v>2</v>
      </c>
      <c r="H26" s="1" t="s">
        <v>349</v>
      </c>
      <c r="I26" s="1" t="s">
        <v>350</v>
      </c>
      <c r="J26" s="1" t="s">
        <v>351</v>
      </c>
      <c r="K26" s="1" t="s">
        <v>352</v>
      </c>
      <c r="L26" s="1" t="s">
        <v>353</v>
      </c>
      <c r="M26" s="1" t="s">
        <v>354</v>
      </c>
      <c r="N26" s="1">
        <v>1660230294.5999999</v>
      </c>
      <c r="O26" s="1">
        <f t="shared" si="0"/>
        <v>4.6209660898359865E-3</v>
      </c>
      <c r="P26" s="1">
        <f t="shared" si="1"/>
        <v>4.6209660898359868</v>
      </c>
      <c r="Q26" s="1">
        <f t="shared" si="2"/>
        <v>4.6456851001239599E-2</v>
      </c>
      <c r="R26" s="1">
        <f t="shared" si="3"/>
        <v>51.212899999999998</v>
      </c>
      <c r="S26" s="1">
        <f t="shared" si="4"/>
        <v>49.425963757727438</v>
      </c>
      <c r="T26" s="1">
        <f t="shared" si="5"/>
        <v>4.9218610718921925</v>
      </c>
      <c r="U26" s="1">
        <f t="shared" si="6"/>
        <v>5.0998050361597498</v>
      </c>
      <c r="V26" s="1">
        <f t="shared" si="7"/>
        <v>0.26034949769586219</v>
      </c>
      <c r="W26" s="1">
        <f t="shared" si="8"/>
        <v>2.9218516764825333</v>
      </c>
      <c r="X26" s="1">
        <f t="shared" si="9"/>
        <v>0.24811404907091986</v>
      </c>
      <c r="Y26" s="1">
        <f t="shared" si="10"/>
        <v>0.15612265998840635</v>
      </c>
      <c r="Z26" s="1">
        <f t="shared" si="11"/>
        <v>321.52659299999999</v>
      </c>
      <c r="AA26" s="1">
        <f t="shared" si="12"/>
        <v>31.698211364180501</v>
      </c>
      <c r="AB26" s="1">
        <f t="shared" si="13"/>
        <v>30.968150000000001</v>
      </c>
      <c r="AC26" s="1">
        <f t="shared" si="14"/>
        <v>4.5031920811326058</v>
      </c>
      <c r="AD26" s="1">
        <f t="shared" si="15"/>
        <v>60.184685395736167</v>
      </c>
      <c r="AE26" s="1">
        <f t="shared" si="16"/>
        <v>2.7157936355471253</v>
      </c>
      <c r="AF26" s="1">
        <f t="shared" si="17"/>
        <v>4.5124330511820334</v>
      </c>
      <c r="AG26" s="1">
        <f t="shared" si="18"/>
        <v>1.7873984455854806</v>
      </c>
      <c r="AH26" s="1">
        <f t="shared" si="19"/>
        <v>-203.784604561767</v>
      </c>
      <c r="AI26" s="1">
        <f t="shared" si="20"/>
        <v>5.6629470895917757</v>
      </c>
      <c r="AJ26" s="1">
        <f t="shared" si="21"/>
        <v>0.43516787905333948</v>
      </c>
      <c r="AK26" s="1">
        <f t="shared" si="22"/>
        <v>123.8401034068781</v>
      </c>
      <c r="AL26" s="1">
        <f t="shared" si="23"/>
        <v>6.7516382755470721</v>
      </c>
      <c r="AM26" s="1">
        <f t="shared" si="24"/>
        <v>4.6253075989889547</v>
      </c>
      <c r="AN26" s="1">
        <f t="shared" si="25"/>
        <v>4.6456851001239599E-2</v>
      </c>
      <c r="AO26" s="1">
        <v>55.605960187418759</v>
      </c>
      <c r="AP26" s="1">
        <v>53.011763030303001</v>
      </c>
      <c r="AQ26" s="1">
        <v>0.48884714157614301</v>
      </c>
      <c r="AR26" s="1">
        <v>65.976057686478867</v>
      </c>
      <c r="AS26" s="1">
        <f t="shared" si="26"/>
        <v>4.6209660898359868</v>
      </c>
      <c r="AT26" s="1">
        <v>21.880417915148868</v>
      </c>
      <c r="AU26" s="1">
        <v>27.27328242424241</v>
      </c>
      <c r="AV26" s="1">
        <v>3.3468199196092399E-5</v>
      </c>
      <c r="AW26" s="1">
        <v>81.048263138824893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51950.339487314028</v>
      </c>
      <c r="BC26" s="1">
        <f t="shared" si="30"/>
        <v>2000.07</v>
      </c>
      <c r="BD26" s="1">
        <f t="shared" si="31"/>
        <v>1681.2585000000001</v>
      </c>
      <c r="BE26" s="1">
        <f t="shared" si="32"/>
        <v>0.84059982900598484</v>
      </c>
      <c r="BF26" s="1">
        <f t="shared" si="33"/>
        <v>0.16075766998155064</v>
      </c>
      <c r="BG26" s="1">
        <v>6</v>
      </c>
      <c r="BH26" s="1">
        <v>0.5</v>
      </c>
      <c r="BI26" s="1" t="s">
        <v>355</v>
      </c>
      <c r="BJ26" s="1">
        <v>2</v>
      </c>
      <c r="BK26" s="1" t="b">
        <v>1</v>
      </c>
      <c r="BL26" s="1">
        <v>1660230294.5999999</v>
      </c>
      <c r="BM26" s="1">
        <v>51.212899999999998</v>
      </c>
      <c r="BN26" s="1">
        <v>59.597799999999999</v>
      </c>
      <c r="BO26" s="1">
        <v>27.272349999999999</v>
      </c>
      <c r="BP26" s="1">
        <v>21.874199999999998</v>
      </c>
      <c r="BQ26" s="1">
        <v>50.7879</v>
      </c>
      <c r="BR26" s="1">
        <v>27.267749999999999</v>
      </c>
      <c r="BS26" s="1">
        <v>500.07850000000002</v>
      </c>
      <c r="BT26" s="1">
        <v>99.48075</v>
      </c>
      <c r="BU26" s="1">
        <v>9.9727499999999997E-2</v>
      </c>
      <c r="BV26" s="1">
        <v>31.004100000000001</v>
      </c>
      <c r="BW26" s="1">
        <v>30.968150000000001</v>
      </c>
      <c r="BX26" s="1">
        <v>999.9</v>
      </c>
      <c r="BY26" s="1">
        <v>0</v>
      </c>
      <c r="BZ26" s="1">
        <v>0</v>
      </c>
      <c r="CA26" s="1">
        <v>10008.15</v>
      </c>
      <c r="CB26" s="1">
        <v>0</v>
      </c>
      <c r="CC26" s="1">
        <v>17.789000000000001</v>
      </c>
      <c r="CD26" s="1">
        <v>-8.3849250000000008</v>
      </c>
      <c r="CE26" s="1">
        <v>52.64875</v>
      </c>
      <c r="CF26" s="1">
        <v>60.930599999999998</v>
      </c>
      <c r="CG26" s="1">
        <v>5.3981600000000007</v>
      </c>
      <c r="CH26" s="1">
        <v>59.597799999999999</v>
      </c>
      <c r="CI26" s="1">
        <v>21.874199999999998</v>
      </c>
      <c r="CJ26" s="1">
        <v>2.7130749999999999</v>
      </c>
      <c r="CK26" s="1">
        <v>2.1760600000000001</v>
      </c>
      <c r="CL26" s="1">
        <v>22.3645</v>
      </c>
      <c r="CM26" s="1">
        <v>18.78715</v>
      </c>
      <c r="CN26" s="1">
        <v>2000.07</v>
      </c>
      <c r="CO26" s="1">
        <v>0.98000500000000001</v>
      </c>
      <c r="CP26" s="1">
        <v>1.9995300000000001E-2</v>
      </c>
      <c r="CQ26" s="1">
        <v>0</v>
      </c>
      <c r="CR26" s="1">
        <v>1.9750000000000001</v>
      </c>
      <c r="CS26" s="1">
        <v>0</v>
      </c>
      <c r="CT26" s="1">
        <v>22394.3</v>
      </c>
      <c r="CU26" s="1">
        <v>17412.95</v>
      </c>
      <c r="CV26" s="1">
        <v>42.561999999999998</v>
      </c>
      <c r="CW26" s="1">
        <v>43.686999999999998</v>
      </c>
      <c r="CX26" s="1">
        <v>42.530999999999999</v>
      </c>
      <c r="CY26" s="1">
        <v>42.061999999999998</v>
      </c>
      <c r="CZ26" s="1">
        <v>42.530999999999999</v>
      </c>
      <c r="DA26" s="1">
        <v>1960.08</v>
      </c>
      <c r="DB26" s="1">
        <v>39.99</v>
      </c>
      <c r="DC26" s="1">
        <v>0</v>
      </c>
      <c r="DD26" s="1">
        <v>1660230293.7</v>
      </c>
      <c r="DE26" s="1">
        <v>0</v>
      </c>
      <c r="DF26" s="1">
        <v>1660230021</v>
      </c>
      <c r="DG26" s="1" t="s">
        <v>356</v>
      </c>
      <c r="DH26" s="1">
        <v>1660230020</v>
      </c>
      <c r="DI26" s="1">
        <v>1660230021</v>
      </c>
      <c r="DJ26" s="1">
        <v>13</v>
      </c>
      <c r="DK26" s="1">
        <v>0.128</v>
      </c>
      <c r="DL26" s="1">
        <v>-1.4E-2</v>
      </c>
      <c r="DM26" s="1">
        <v>1.25</v>
      </c>
      <c r="DN26" s="1">
        <v>1.6E-2</v>
      </c>
      <c r="DO26" s="1">
        <v>400</v>
      </c>
      <c r="DP26" s="1">
        <v>22</v>
      </c>
      <c r="DQ26" s="1">
        <v>0.31</v>
      </c>
      <c r="DR26" s="1">
        <v>0.02</v>
      </c>
      <c r="DS26" s="1">
        <v>-0.30175539439453691</v>
      </c>
      <c r="DT26" s="1">
        <v>6.3180618775484282E-2</v>
      </c>
      <c r="DU26" s="1">
        <v>2.729306785669481E-2</v>
      </c>
      <c r="DV26" s="1">
        <v>1</v>
      </c>
      <c r="DW26" s="1">
        <v>6.3023515736868721E-2</v>
      </c>
      <c r="DX26" s="1">
        <v>7.7111735249397988</v>
      </c>
      <c r="DY26" s="1">
        <v>0.86457603421515483</v>
      </c>
      <c r="DZ26" s="1">
        <v>0</v>
      </c>
      <c r="EA26" s="1">
        <v>-0.77825644566666674</v>
      </c>
      <c r="EB26" s="1">
        <v>-17.333360563915459</v>
      </c>
      <c r="EC26" s="1">
        <v>1.801150378262512</v>
      </c>
      <c r="ED26" s="1">
        <v>0</v>
      </c>
      <c r="EE26" s="1">
        <v>50.56672609161371</v>
      </c>
      <c r="EF26" s="1">
        <v>-0.31837685801318799</v>
      </c>
      <c r="EG26" s="1">
        <v>0.21582442383828829</v>
      </c>
      <c r="EH26" s="1">
        <v>1</v>
      </c>
      <c r="EI26" s="1">
        <v>5.339448</v>
      </c>
      <c r="EJ26" s="1">
        <v>0.54718716697935255</v>
      </c>
      <c r="EK26" s="1">
        <v>5.6773117018532618E-2</v>
      </c>
      <c r="EL26" s="1">
        <v>0</v>
      </c>
      <c r="EM26" s="1">
        <v>1.790288479840858</v>
      </c>
      <c r="EN26" s="1">
        <v>2.7502451324754769E-5</v>
      </c>
      <c r="EO26" s="1">
        <v>1.2569226166645551E-3</v>
      </c>
      <c r="EP26" s="1">
        <v>1</v>
      </c>
      <c r="EQ26" s="1">
        <v>3</v>
      </c>
      <c r="ER26" s="1">
        <v>6</v>
      </c>
      <c r="ES26" s="1" t="s">
        <v>375</v>
      </c>
      <c r="ET26" s="1">
        <v>2.9420999999999999</v>
      </c>
      <c r="EU26" s="1">
        <v>2.8010600000000001</v>
      </c>
      <c r="EV26" s="1">
        <v>1.3824100000000001E-2</v>
      </c>
      <c r="EW26" s="1">
        <v>1.6815400000000001E-2</v>
      </c>
      <c r="EX26" s="1">
        <v>0.11788899999999999</v>
      </c>
      <c r="EY26" s="1">
        <v>0.100884</v>
      </c>
      <c r="EZ26" s="1">
        <v>20194.2</v>
      </c>
      <c r="FA26" s="1">
        <v>21113.9</v>
      </c>
      <c r="FB26" s="1">
        <v>23817.1</v>
      </c>
      <c r="FC26" s="1">
        <v>24995.5</v>
      </c>
      <c r="FD26" s="1">
        <v>33625.599999999999</v>
      </c>
      <c r="FE26" s="1">
        <v>35883.199999999997</v>
      </c>
      <c r="FF26" s="1">
        <v>43426.9</v>
      </c>
      <c r="FG26" s="1">
        <v>46205.2</v>
      </c>
      <c r="FH26" s="1">
        <v>1.9601</v>
      </c>
      <c r="FI26" s="1">
        <v>1.83792</v>
      </c>
      <c r="FJ26" s="1">
        <v>7.1205199999999996E-2</v>
      </c>
      <c r="FK26" s="1">
        <v>0</v>
      </c>
      <c r="FL26" s="1">
        <v>29.8048</v>
      </c>
      <c r="FM26" s="1">
        <v>999.9</v>
      </c>
      <c r="FN26" s="1">
        <v>58.7</v>
      </c>
      <c r="FO26" s="1">
        <v>35.6</v>
      </c>
      <c r="FP26" s="1">
        <v>34.452100000000002</v>
      </c>
      <c r="FQ26" s="1">
        <v>64.097499999999997</v>
      </c>
      <c r="FR26" s="1">
        <v>21.999199999999998</v>
      </c>
      <c r="FS26" s="1">
        <v>1</v>
      </c>
      <c r="FT26" s="1">
        <v>0.42461599999999999</v>
      </c>
      <c r="FU26" s="1">
        <v>1.7124900000000001</v>
      </c>
      <c r="FV26" s="1">
        <v>20.312899999999999</v>
      </c>
      <c r="FW26" s="1">
        <v>5.2125000000000004</v>
      </c>
      <c r="FX26" s="1">
        <v>11.907500000000001</v>
      </c>
      <c r="FY26" s="1">
        <v>5.00305</v>
      </c>
      <c r="FZ26" s="1">
        <v>3.2901799999999999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1.8596999999999999</v>
      </c>
      <c r="GF26" s="1">
        <v>1.8546899999999999</v>
      </c>
      <c r="GG26" s="1">
        <v>1.8578600000000001</v>
      </c>
      <c r="GH26" s="1">
        <v>1.8563099999999999</v>
      </c>
      <c r="GI26" s="1">
        <v>1.85503</v>
      </c>
      <c r="GJ26" s="1">
        <v>1.8547199999999999</v>
      </c>
      <c r="GK26" s="1">
        <v>1.85345</v>
      </c>
      <c r="GL26" s="1">
        <v>1.8565400000000001</v>
      </c>
      <c r="GM26" s="1">
        <v>0</v>
      </c>
      <c r="GN26" s="1">
        <v>0</v>
      </c>
      <c r="GO26" s="1">
        <v>0</v>
      </c>
      <c r="GP26" s="1">
        <v>0</v>
      </c>
      <c r="GQ26" s="1" t="s">
        <v>358</v>
      </c>
      <c r="GR26" s="1" t="s">
        <v>359</v>
      </c>
      <c r="GS26" s="1" t="s">
        <v>360</v>
      </c>
      <c r="GT26" s="1" t="s">
        <v>360</v>
      </c>
      <c r="GU26" s="1" t="s">
        <v>360</v>
      </c>
      <c r="GV26" s="1" t="s">
        <v>360</v>
      </c>
      <c r="GW26" s="1">
        <v>0</v>
      </c>
      <c r="GX26" s="1">
        <v>100</v>
      </c>
      <c r="GY26" s="1">
        <v>100</v>
      </c>
      <c r="GZ26" s="1">
        <v>0.42799999999999999</v>
      </c>
      <c r="HA26" s="1">
        <v>4.5999999999999999E-3</v>
      </c>
      <c r="HB26" s="1">
        <v>0.2796175401742218</v>
      </c>
      <c r="HC26" s="1">
        <v>2.9318383021812969E-3</v>
      </c>
      <c r="HD26" s="1">
        <v>-1.3754559859485029E-6</v>
      </c>
      <c r="HE26" s="1">
        <v>3.0700474437127301E-10</v>
      </c>
      <c r="HF26" s="1">
        <v>-7.1567451799845402E-2</v>
      </c>
      <c r="HG26" s="1">
        <v>1.00384331276165E-2</v>
      </c>
      <c r="HH26" s="1">
        <v>-3.1532673711230711E-4</v>
      </c>
      <c r="HI26" s="1">
        <v>1.819468599177705E-6</v>
      </c>
      <c r="HJ26" s="1">
        <v>1</v>
      </c>
      <c r="HK26" s="1">
        <v>2112</v>
      </c>
      <c r="HL26" s="1">
        <v>3</v>
      </c>
      <c r="HM26" s="1">
        <v>29</v>
      </c>
      <c r="HN26" s="1">
        <v>4.5999999999999996</v>
      </c>
      <c r="HO26" s="1">
        <v>4.5999999999999996</v>
      </c>
      <c r="HP26" s="1">
        <v>0.33203100000000002</v>
      </c>
      <c r="HQ26" s="1">
        <v>2.3840300000000001</v>
      </c>
      <c r="HR26" s="1">
        <v>1.4978</v>
      </c>
      <c r="HS26" s="1">
        <v>2.3022499999999999</v>
      </c>
      <c r="HT26" s="1">
        <v>1.5478499999999999</v>
      </c>
      <c r="HU26" s="1">
        <v>2.34131</v>
      </c>
      <c r="HV26" s="1">
        <v>38.919800000000002</v>
      </c>
      <c r="HW26" s="1">
        <v>14.4823</v>
      </c>
      <c r="HX26" s="1">
        <v>18</v>
      </c>
      <c r="HY26" s="1">
        <v>501.964</v>
      </c>
      <c r="HZ26" s="1">
        <v>487.33100000000002</v>
      </c>
      <c r="IA26" s="1">
        <v>27.567</v>
      </c>
      <c r="IB26" s="1">
        <v>32.402000000000001</v>
      </c>
      <c r="IC26" s="1">
        <v>30.000499999999999</v>
      </c>
      <c r="ID26" s="1">
        <v>32.220999999999997</v>
      </c>
      <c r="IE26" s="1">
        <v>32.321199999999997</v>
      </c>
      <c r="IF26" s="1">
        <v>6.8734500000000001</v>
      </c>
      <c r="IG26" s="1">
        <v>39.3429</v>
      </c>
      <c r="IH26" s="1">
        <v>0</v>
      </c>
      <c r="II26" s="1">
        <v>27.5657</v>
      </c>
      <c r="IJ26" s="1">
        <v>100.402</v>
      </c>
      <c r="IK26" s="1">
        <v>21.734000000000002</v>
      </c>
      <c r="IL26" s="1">
        <v>100.419</v>
      </c>
      <c r="IM26" s="1">
        <v>100.139</v>
      </c>
      <c r="IN26" s="1" t="s">
        <v>361</v>
      </c>
    </row>
    <row r="27" spans="1:248" ht="15.75" customHeight="1" x14ac:dyDescent="0.3">
      <c r="A27" s="1">
        <v>11</v>
      </c>
      <c r="B27" s="1">
        <v>1660230296.5999999</v>
      </c>
      <c r="C27" s="1">
        <v>301.59999990463263</v>
      </c>
      <c r="D27" s="1" t="s">
        <v>382</v>
      </c>
      <c r="E27" s="1" t="s">
        <v>383</v>
      </c>
      <c r="F27" s="1">
        <v>1</v>
      </c>
      <c r="G27" s="1">
        <v>2</v>
      </c>
      <c r="H27" s="1" t="s">
        <v>349</v>
      </c>
      <c r="I27" s="1" t="s">
        <v>350</v>
      </c>
      <c r="J27" s="1" t="s">
        <v>351</v>
      </c>
      <c r="K27" s="1" t="s">
        <v>352</v>
      </c>
      <c r="L27" s="1" t="s">
        <v>353</v>
      </c>
      <c r="M27" s="1" t="s">
        <v>354</v>
      </c>
      <c r="N27" s="1">
        <v>1660230296.0999999</v>
      </c>
      <c r="O27" s="1">
        <f t="shared" si="0"/>
        <v>4.6242367239093312E-3</v>
      </c>
      <c r="P27" s="1">
        <f t="shared" si="1"/>
        <v>4.6242367239093314</v>
      </c>
      <c r="Q27" s="1">
        <f t="shared" si="2"/>
        <v>0.2726867985382026</v>
      </c>
      <c r="R27" s="1">
        <f t="shared" si="3"/>
        <v>52.728700000000003</v>
      </c>
      <c r="S27" s="1">
        <f t="shared" si="4"/>
        <v>49.476009468175249</v>
      </c>
      <c r="T27" s="1">
        <f t="shared" si="5"/>
        <v>4.9268230266192754</v>
      </c>
      <c r="U27" s="1">
        <f t="shared" si="6"/>
        <v>5.25072608151235</v>
      </c>
      <c r="V27" s="1">
        <f t="shared" si="7"/>
        <v>0.26097786570563097</v>
      </c>
      <c r="W27" s="1">
        <f t="shared" si="8"/>
        <v>2.9220607731307635</v>
      </c>
      <c r="X27" s="1">
        <f t="shared" si="9"/>
        <v>0.2486856174542097</v>
      </c>
      <c r="Y27" s="1">
        <f t="shared" si="10"/>
        <v>0.15648466369540112</v>
      </c>
      <c r="Z27" s="1">
        <f t="shared" si="11"/>
        <v>321.52818899999994</v>
      </c>
      <c r="AA27" s="1">
        <f t="shared" si="12"/>
        <v>31.697324411920608</v>
      </c>
      <c r="AB27" s="1">
        <f t="shared" si="13"/>
        <v>30.958100000000002</v>
      </c>
      <c r="AC27" s="1">
        <f t="shared" si="14"/>
        <v>4.5006116723878806</v>
      </c>
      <c r="AD27" s="1">
        <f t="shared" si="15"/>
        <v>60.190269281137162</v>
      </c>
      <c r="AE27" s="1">
        <f t="shared" si="16"/>
        <v>2.7160456046374999</v>
      </c>
      <c r="AF27" s="1">
        <f t="shared" si="17"/>
        <v>4.5124330511820334</v>
      </c>
      <c r="AG27" s="1">
        <f t="shared" si="18"/>
        <v>1.7845660677503807</v>
      </c>
      <c r="AH27" s="1">
        <f t="shared" si="19"/>
        <v>-203.9288395244015</v>
      </c>
      <c r="AI27" s="1">
        <f t="shared" si="20"/>
        <v>7.2465704584470858</v>
      </c>
      <c r="AJ27" s="1">
        <f t="shared" si="21"/>
        <v>0.55679359657836658</v>
      </c>
      <c r="AK27" s="1">
        <f t="shared" si="22"/>
        <v>125.40271353062388</v>
      </c>
      <c r="AL27" s="1">
        <f t="shared" si="23"/>
        <v>10.351289159472834</v>
      </c>
      <c r="AM27" s="1">
        <f t="shared" si="24"/>
        <v>4.6427350227453799</v>
      </c>
      <c r="AN27" s="1">
        <f t="shared" si="25"/>
        <v>0.2726867985382026</v>
      </c>
      <c r="AO27" s="1">
        <v>58.697592210259387</v>
      </c>
      <c r="AP27" s="1">
        <v>54.187069696969679</v>
      </c>
      <c r="AQ27" s="1">
        <v>0.80473048999053443</v>
      </c>
      <c r="AR27" s="1">
        <v>65.976057686478867</v>
      </c>
      <c r="AS27" s="1">
        <f t="shared" si="26"/>
        <v>4.6242367239093314</v>
      </c>
      <c r="AT27" s="1">
        <v>21.87908308887085</v>
      </c>
      <c r="AU27" s="1">
        <v>27.274811515151519</v>
      </c>
      <c r="AV27" s="1">
        <v>6.0641447863577358E-5</v>
      </c>
      <c r="AW27" s="1">
        <v>81.048263138824893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51956.274150020123</v>
      </c>
      <c r="BC27" s="1">
        <f t="shared" si="30"/>
        <v>2000.08</v>
      </c>
      <c r="BD27" s="1">
        <f t="shared" si="31"/>
        <v>1681.2668999999999</v>
      </c>
      <c r="BE27" s="1">
        <f t="shared" si="32"/>
        <v>0.84059982600695971</v>
      </c>
      <c r="BF27" s="1">
        <f t="shared" si="33"/>
        <v>0.16075766419343224</v>
      </c>
      <c r="BG27" s="1">
        <v>6</v>
      </c>
      <c r="BH27" s="1">
        <v>0.5</v>
      </c>
      <c r="BI27" s="1" t="s">
        <v>355</v>
      </c>
      <c r="BJ27" s="1">
        <v>2</v>
      </c>
      <c r="BK27" s="1" t="b">
        <v>1</v>
      </c>
      <c r="BL27" s="1">
        <v>1660230296.0999999</v>
      </c>
      <c r="BM27" s="1">
        <v>52.728700000000003</v>
      </c>
      <c r="BN27" s="1">
        <v>65.440200000000004</v>
      </c>
      <c r="BO27" s="1">
        <v>27.274999999999999</v>
      </c>
      <c r="BP27" s="1">
        <v>21.857299999999999</v>
      </c>
      <c r="BQ27" s="1">
        <v>52.299399999999999</v>
      </c>
      <c r="BR27" s="1">
        <v>27.270399999999999</v>
      </c>
      <c r="BS27" s="1">
        <v>500.15</v>
      </c>
      <c r="BT27" s="1">
        <v>99.480199999999996</v>
      </c>
      <c r="BU27" s="1">
        <v>9.9840499999999999E-2</v>
      </c>
      <c r="BV27" s="1">
        <v>31.004100000000001</v>
      </c>
      <c r="BW27" s="1">
        <v>30.958100000000002</v>
      </c>
      <c r="BX27" s="1">
        <v>999.9</v>
      </c>
      <c r="BY27" s="1">
        <v>0</v>
      </c>
      <c r="BZ27" s="1">
        <v>0</v>
      </c>
      <c r="CA27" s="1">
        <v>10009.4</v>
      </c>
      <c r="CB27" s="1">
        <v>0</v>
      </c>
      <c r="CC27" s="1">
        <v>17.797699999999999</v>
      </c>
      <c r="CD27" s="1">
        <v>-12.711499999999999</v>
      </c>
      <c r="CE27" s="1">
        <v>54.2072</v>
      </c>
      <c r="CF27" s="1">
        <v>66.902500000000003</v>
      </c>
      <c r="CG27" s="1">
        <v>5.4176799999999998</v>
      </c>
      <c r="CH27" s="1">
        <v>65.440200000000004</v>
      </c>
      <c r="CI27" s="1">
        <v>21.857299999999999</v>
      </c>
      <c r="CJ27" s="1">
        <v>2.71332</v>
      </c>
      <c r="CK27" s="1">
        <v>2.1743700000000001</v>
      </c>
      <c r="CL27" s="1">
        <v>22.366</v>
      </c>
      <c r="CM27" s="1">
        <v>18.774699999999999</v>
      </c>
      <c r="CN27" s="1">
        <v>2000.08</v>
      </c>
      <c r="CO27" s="1">
        <v>0.98000500000000001</v>
      </c>
      <c r="CP27" s="1">
        <v>1.9995300000000001E-2</v>
      </c>
      <c r="CQ27" s="1">
        <v>0</v>
      </c>
      <c r="CR27" s="1">
        <v>2.6709999999999998</v>
      </c>
      <c r="CS27" s="1">
        <v>0</v>
      </c>
      <c r="CT27" s="1">
        <v>22386.6</v>
      </c>
      <c r="CU27" s="1">
        <v>17413</v>
      </c>
      <c r="CV27" s="1">
        <v>42.561999999999998</v>
      </c>
      <c r="CW27" s="1">
        <v>43.686999999999998</v>
      </c>
      <c r="CX27" s="1">
        <v>42.561999999999998</v>
      </c>
      <c r="CY27" s="1">
        <v>42.061999999999998</v>
      </c>
      <c r="CZ27" s="1">
        <v>42.5</v>
      </c>
      <c r="DA27" s="1">
        <v>1960.09</v>
      </c>
      <c r="DB27" s="1">
        <v>39.99</v>
      </c>
      <c r="DC27" s="1">
        <v>0</v>
      </c>
      <c r="DD27" s="1">
        <v>1660230294.3</v>
      </c>
      <c r="DE27" s="1">
        <v>0</v>
      </c>
      <c r="DF27" s="1">
        <v>1660230021</v>
      </c>
      <c r="DG27" s="1" t="s">
        <v>356</v>
      </c>
      <c r="DH27" s="1">
        <v>1660230020</v>
      </c>
      <c r="DI27" s="1">
        <v>1660230021</v>
      </c>
      <c r="DJ27" s="1">
        <v>13</v>
      </c>
      <c r="DK27" s="1">
        <v>0.128</v>
      </c>
      <c r="DL27" s="1">
        <v>-1.4E-2</v>
      </c>
      <c r="DM27" s="1">
        <v>1.25</v>
      </c>
      <c r="DN27" s="1">
        <v>1.6E-2</v>
      </c>
      <c r="DO27" s="1">
        <v>400</v>
      </c>
      <c r="DP27" s="1">
        <v>22</v>
      </c>
      <c r="DQ27" s="1">
        <v>0.31</v>
      </c>
      <c r="DR27" s="1">
        <v>0.02</v>
      </c>
      <c r="DS27" s="1">
        <v>-0.27552577600712741</v>
      </c>
      <c r="DT27" s="1">
        <v>0.6060106211354872</v>
      </c>
      <c r="DU27" s="1">
        <v>8.261909351715177E-2</v>
      </c>
      <c r="DV27" s="1">
        <v>0</v>
      </c>
      <c r="DW27" s="1">
        <v>0.92990016201431913</v>
      </c>
      <c r="DX27" s="1">
        <v>23.546168140955</v>
      </c>
      <c r="DY27" s="1">
        <v>2.2756907654126062</v>
      </c>
      <c r="DZ27" s="1">
        <v>0</v>
      </c>
      <c r="EA27" s="1">
        <v>-1.7120010764516129</v>
      </c>
      <c r="EB27" s="1">
        <v>-32.805456022741943</v>
      </c>
      <c r="EC27" s="1">
        <v>3.2056955681142569</v>
      </c>
      <c r="ED27" s="1">
        <v>0</v>
      </c>
      <c r="EE27" s="1">
        <v>50.505089178612607</v>
      </c>
      <c r="EF27" s="1">
        <v>-1.3215110859305239</v>
      </c>
      <c r="EG27" s="1">
        <v>0.27094860906000601</v>
      </c>
      <c r="EH27" s="1">
        <v>1</v>
      </c>
      <c r="EI27" s="1">
        <v>5.349453414634147</v>
      </c>
      <c r="EJ27" s="1">
        <v>0.48631045296168568</v>
      </c>
      <c r="EK27" s="1">
        <v>5.2563830122250028E-2</v>
      </c>
      <c r="EL27" s="1">
        <v>0</v>
      </c>
      <c r="EM27" s="1">
        <v>1.7898685793309761</v>
      </c>
      <c r="EN27" s="1">
        <v>-5.738580453853997E-3</v>
      </c>
      <c r="EO27" s="1">
        <v>1.514682639607669E-3</v>
      </c>
      <c r="EP27" s="1">
        <v>1</v>
      </c>
      <c r="EQ27" s="1">
        <v>2</v>
      </c>
      <c r="ER27" s="1">
        <v>6</v>
      </c>
      <c r="ES27" s="1" t="s">
        <v>384</v>
      </c>
      <c r="ET27" s="1">
        <v>2.9424399999999999</v>
      </c>
      <c r="EU27" s="1">
        <v>2.8010299999999999</v>
      </c>
      <c r="EV27" s="1">
        <v>1.4171899999999999E-2</v>
      </c>
      <c r="EW27" s="1">
        <v>1.7893900000000001E-2</v>
      </c>
      <c r="EX27" s="1">
        <v>0.117894</v>
      </c>
      <c r="EY27" s="1">
        <v>0.100839</v>
      </c>
      <c r="EZ27" s="1">
        <v>20187</v>
      </c>
      <c r="FA27" s="1">
        <v>21090.7</v>
      </c>
      <c r="FB27" s="1">
        <v>23817</v>
      </c>
      <c r="FC27" s="1">
        <v>24995.5</v>
      </c>
      <c r="FD27" s="1">
        <v>33625.4</v>
      </c>
      <c r="FE27" s="1">
        <v>35884.9</v>
      </c>
      <c r="FF27" s="1">
        <v>43426.8</v>
      </c>
      <c r="FG27" s="1">
        <v>46205</v>
      </c>
      <c r="FH27" s="1">
        <v>1.9601999999999999</v>
      </c>
      <c r="FI27" s="1">
        <v>1.83792</v>
      </c>
      <c r="FJ27" s="1">
        <v>7.0799100000000004E-2</v>
      </c>
      <c r="FK27" s="1">
        <v>0</v>
      </c>
      <c r="FL27" s="1">
        <v>29.805499999999999</v>
      </c>
      <c r="FM27" s="1">
        <v>999.9</v>
      </c>
      <c r="FN27" s="1">
        <v>58.7</v>
      </c>
      <c r="FO27" s="1">
        <v>35.6</v>
      </c>
      <c r="FP27" s="1">
        <v>34.450000000000003</v>
      </c>
      <c r="FQ27" s="1">
        <v>63.877499999999998</v>
      </c>
      <c r="FR27" s="1">
        <v>22.235600000000002</v>
      </c>
      <c r="FS27" s="1">
        <v>1</v>
      </c>
      <c r="FT27" s="1">
        <v>0.424591</v>
      </c>
      <c r="FU27" s="1">
        <v>1.7114799999999999</v>
      </c>
      <c r="FV27" s="1">
        <v>20.312899999999999</v>
      </c>
      <c r="FW27" s="1">
        <v>5.2120499999999996</v>
      </c>
      <c r="FX27" s="1">
        <v>11.9077</v>
      </c>
      <c r="FY27" s="1">
        <v>5.00305</v>
      </c>
      <c r="FZ27" s="1">
        <v>3.2900999999999998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1.85968</v>
      </c>
      <c r="GF27" s="1">
        <v>1.85467</v>
      </c>
      <c r="GG27" s="1">
        <v>1.85785</v>
      </c>
      <c r="GH27" s="1">
        <v>1.8563000000000001</v>
      </c>
      <c r="GI27" s="1">
        <v>1.85503</v>
      </c>
      <c r="GJ27" s="1">
        <v>1.8547100000000001</v>
      </c>
      <c r="GK27" s="1">
        <v>1.8534600000000001</v>
      </c>
      <c r="GL27" s="1">
        <v>1.8565400000000001</v>
      </c>
      <c r="GM27" s="1">
        <v>0</v>
      </c>
      <c r="GN27" s="1">
        <v>0</v>
      </c>
      <c r="GO27" s="1">
        <v>0</v>
      </c>
      <c r="GP27" s="1">
        <v>0</v>
      </c>
      <c r="GQ27" s="1" t="s">
        <v>358</v>
      </c>
      <c r="GR27" s="1" t="s">
        <v>359</v>
      </c>
      <c r="GS27" s="1" t="s">
        <v>360</v>
      </c>
      <c r="GT27" s="1" t="s">
        <v>360</v>
      </c>
      <c r="GU27" s="1" t="s">
        <v>360</v>
      </c>
      <c r="GV27" s="1" t="s">
        <v>360</v>
      </c>
      <c r="GW27" s="1">
        <v>0</v>
      </c>
      <c r="GX27" s="1">
        <v>100</v>
      </c>
      <c r="GY27" s="1">
        <v>100</v>
      </c>
      <c r="GZ27" s="1">
        <v>0.43099999999999999</v>
      </c>
      <c r="HA27" s="1">
        <v>4.5999999999999999E-3</v>
      </c>
      <c r="HB27" s="1">
        <v>0.2796175401742218</v>
      </c>
      <c r="HC27" s="1">
        <v>2.9318383021812969E-3</v>
      </c>
      <c r="HD27" s="1">
        <v>-1.3754559859485029E-6</v>
      </c>
      <c r="HE27" s="1">
        <v>3.0700474437127301E-10</v>
      </c>
      <c r="HF27" s="1">
        <v>-7.1567451799845402E-2</v>
      </c>
      <c r="HG27" s="1">
        <v>1.00384331276165E-2</v>
      </c>
      <c r="HH27" s="1">
        <v>-3.1532673711230711E-4</v>
      </c>
      <c r="HI27" s="1">
        <v>1.819468599177705E-6</v>
      </c>
      <c r="HJ27" s="1">
        <v>1</v>
      </c>
      <c r="HK27" s="1">
        <v>2112</v>
      </c>
      <c r="HL27" s="1">
        <v>3</v>
      </c>
      <c r="HM27" s="1">
        <v>29</v>
      </c>
      <c r="HN27" s="1">
        <v>4.5999999999999996</v>
      </c>
      <c r="HO27" s="1">
        <v>4.5999999999999996</v>
      </c>
      <c r="HP27" s="1">
        <v>0.34545900000000002</v>
      </c>
      <c r="HQ27" s="1">
        <v>2.36816</v>
      </c>
      <c r="HR27" s="1">
        <v>1.4978</v>
      </c>
      <c r="HS27" s="1">
        <v>2.3022499999999999</v>
      </c>
      <c r="HT27" s="1">
        <v>1.5478499999999999</v>
      </c>
      <c r="HU27" s="1">
        <v>2.4438499999999999</v>
      </c>
      <c r="HV27" s="1">
        <v>38.919800000000002</v>
      </c>
      <c r="HW27" s="1">
        <v>14.4735</v>
      </c>
      <c r="HX27" s="1">
        <v>18</v>
      </c>
      <c r="HY27" s="1">
        <v>502.03</v>
      </c>
      <c r="HZ27" s="1">
        <v>487.33600000000001</v>
      </c>
      <c r="IA27" s="1">
        <v>27.565899999999999</v>
      </c>
      <c r="IB27" s="1">
        <v>32.402799999999999</v>
      </c>
      <c r="IC27" s="1">
        <v>30.000299999999999</v>
      </c>
      <c r="ID27" s="1">
        <v>32.221800000000002</v>
      </c>
      <c r="IE27" s="1">
        <v>32.321800000000003</v>
      </c>
      <c r="IF27" s="1">
        <v>7.0427900000000001</v>
      </c>
      <c r="IG27" s="1">
        <v>39.3429</v>
      </c>
      <c r="IH27" s="1">
        <v>0</v>
      </c>
      <c r="II27" s="1">
        <v>27.5657</v>
      </c>
      <c r="IJ27" s="1">
        <v>100.402</v>
      </c>
      <c r="IK27" s="1">
        <v>21.7257</v>
      </c>
      <c r="IL27" s="1">
        <v>100.419</v>
      </c>
      <c r="IM27" s="1">
        <v>100.139</v>
      </c>
      <c r="IN27" s="1" t="s">
        <v>361</v>
      </c>
    </row>
    <row r="28" spans="1:248" ht="15.75" customHeight="1" x14ac:dyDescent="0.3">
      <c r="A28" s="1">
        <v>12</v>
      </c>
      <c r="B28" s="1">
        <v>1660230297.5999999</v>
      </c>
      <c r="C28" s="1">
        <v>302.59999990463263</v>
      </c>
      <c r="D28" s="1" t="s">
        <v>385</v>
      </c>
      <c r="E28" s="1" t="s">
        <v>386</v>
      </c>
      <c r="F28" s="1">
        <v>1</v>
      </c>
      <c r="G28" s="1">
        <v>2</v>
      </c>
      <c r="H28" s="1" t="s">
        <v>349</v>
      </c>
      <c r="I28" s="1" t="s">
        <v>350</v>
      </c>
      <c r="J28" s="1" t="s">
        <v>351</v>
      </c>
      <c r="K28" s="1" t="s">
        <v>352</v>
      </c>
      <c r="L28" s="1" t="s">
        <v>353</v>
      </c>
      <c r="M28" s="1" t="s">
        <v>354</v>
      </c>
      <c r="N28" s="1">
        <v>1660230296.5999999</v>
      </c>
      <c r="O28" s="1">
        <f t="shared" si="0"/>
        <v>4.6294919934660398E-3</v>
      </c>
      <c r="P28" s="1">
        <f t="shared" si="1"/>
        <v>4.6294919934660399</v>
      </c>
      <c r="Q28" s="1">
        <f t="shared" si="2"/>
        <v>0.40607370256828468</v>
      </c>
      <c r="R28" s="1">
        <f t="shared" si="3"/>
        <v>53.495150000000002</v>
      </c>
      <c r="S28" s="1">
        <f t="shared" si="4"/>
        <v>49.383832406913989</v>
      </c>
      <c r="T28" s="1">
        <f t="shared" si="5"/>
        <v>4.9176646291222044</v>
      </c>
      <c r="U28" s="1">
        <f t="shared" si="6"/>
        <v>5.3270715163806406</v>
      </c>
      <c r="V28" s="1">
        <f t="shared" si="7"/>
        <v>0.26133921170273011</v>
      </c>
      <c r="W28" s="1">
        <f t="shared" si="8"/>
        <v>2.9220161915385368</v>
      </c>
      <c r="X28" s="1">
        <f t="shared" si="9"/>
        <v>0.24901358578977587</v>
      </c>
      <c r="Y28" s="1">
        <f t="shared" si="10"/>
        <v>0.15669244728892337</v>
      </c>
      <c r="Z28" s="1">
        <f t="shared" si="11"/>
        <v>321.50744099999997</v>
      </c>
      <c r="AA28" s="1">
        <f t="shared" si="12"/>
        <v>31.695495914865365</v>
      </c>
      <c r="AB28" s="1">
        <f t="shared" si="13"/>
        <v>30.956900000000001</v>
      </c>
      <c r="AC28" s="1">
        <f t="shared" si="14"/>
        <v>4.5003036499715208</v>
      </c>
      <c r="AD28" s="1">
        <f t="shared" si="15"/>
        <v>60.191612199445345</v>
      </c>
      <c r="AE28" s="1">
        <f t="shared" si="16"/>
        <v>2.7160520020171202</v>
      </c>
      <c r="AF28" s="1">
        <f t="shared" si="17"/>
        <v>4.5123430039013774</v>
      </c>
      <c r="AG28" s="1">
        <f t="shared" si="18"/>
        <v>1.7842516479544006</v>
      </c>
      <c r="AH28" s="1">
        <f t="shared" si="19"/>
        <v>-204.16059691185237</v>
      </c>
      <c r="AI28" s="1">
        <f t="shared" si="20"/>
        <v>7.380361874618738</v>
      </c>
      <c r="AJ28" s="1">
        <f t="shared" si="21"/>
        <v>0.56707783670993361</v>
      </c>
      <c r="AK28" s="1">
        <f t="shared" si="22"/>
        <v>125.29428379947628</v>
      </c>
      <c r="AL28" s="1">
        <f t="shared" si="23"/>
        <v>11.485074654763993</v>
      </c>
      <c r="AM28" s="1">
        <f t="shared" si="24"/>
        <v>4.6481640825260264</v>
      </c>
      <c r="AN28" s="1">
        <f t="shared" si="25"/>
        <v>0.40607370256828468</v>
      </c>
      <c r="AO28" s="1">
        <v>62.363357698322133</v>
      </c>
      <c r="AP28" s="1">
        <v>55.76826484848484</v>
      </c>
      <c r="AQ28" s="1">
        <v>1.1749280866751981</v>
      </c>
      <c r="AR28" s="1">
        <v>65.976057686478867</v>
      </c>
      <c r="AS28" s="1">
        <f t="shared" si="26"/>
        <v>4.6294919934660399</v>
      </c>
      <c r="AT28" s="1">
        <v>21.873556481860419</v>
      </c>
      <c r="AU28" s="1">
        <v>27.275279393939378</v>
      </c>
      <c r="AV28" s="1">
        <v>6.0702766708217303E-5</v>
      </c>
      <c r="AW28" s="1">
        <v>81.048263138824893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51955.075753324316</v>
      </c>
      <c r="BC28" s="1">
        <f t="shared" si="30"/>
        <v>1999.95</v>
      </c>
      <c r="BD28" s="1">
        <f t="shared" si="31"/>
        <v>1681.1577</v>
      </c>
      <c r="BE28" s="1">
        <f t="shared" si="32"/>
        <v>0.84059986499662487</v>
      </c>
      <c r="BF28" s="1">
        <f t="shared" si="33"/>
        <v>0.16075773944348606</v>
      </c>
      <c r="BG28" s="1">
        <v>6</v>
      </c>
      <c r="BH28" s="1">
        <v>0.5</v>
      </c>
      <c r="BI28" s="1" t="s">
        <v>355</v>
      </c>
      <c r="BJ28" s="1">
        <v>2</v>
      </c>
      <c r="BK28" s="1" t="b">
        <v>1</v>
      </c>
      <c r="BL28" s="1">
        <v>1660230296.5999999</v>
      </c>
      <c r="BM28" s="1">
        <v>53.495150000000002</v>
      </c>
      <c r="BN28" s="1">
        <v>67.57105</v>
      </c>
      <c r="BO28" s="1">
        <v>27.27495</v>
      </c>
      <c r="BP28" s="1">
        <v>21.851050000000001</v>
      </c>
      <c r="BQ28" s="1">
        <v>53.063749999999999</v>
      </c>
      <c r="BR28" s="1">
        <v>27.270350000000001</v>
      </c>
      <c r="BS28" s="1">
        <v>500.16250000000002</v>
      </c>
      <c r="BT28" s="1">
        <v>99.480649999999997</v>
      </c>
      <c r="BU28" s="1">
        <v>9.9807599999999996E-2</v>
      </c>
      <c r="BV28" s="1">
        <v>31.00375</v>
      </c>
      <c r="BW28" s="1">
        <v>30.956900000000001</v>
      </c>
      <c r="BX28" s="1">
        <v>999.9</v>
      </c>
      <c r="BY28" s="1">
        <v>0</v>
      </c>
      <c r="BZ28" s="1">
        <v>0</v>
      </c>
      <c r="CA28" s="1">
        <v>10009.1</v>
      </c>
      <c r="CB28" s="1">
        <v>0</v>
      </c>
      <c r="CC28" s="1">
        <v>17.8035</v>
      </c>
      <c r="CD28" s="1">
        <v>-14.075900000000001</v>
      </c>
      <c r="CE28" s="1">
        <v>54.995150000000002</v>
      </c>
      <c r="CF28" s="1">
        <v>69.080500000000001</v>
      </c>
      <c r="CG28" s="1">
        <v>5.4238900000000001</v>
      </c>
      <c r="CH28" s="1">
        <v>67.57105</v>
      </c>
      <c r="CI28" s="1">
        <v>21.851050000000001</v>
      </c>
      <c r="CJ28" s="1">
        <v>2.7133250000000002</v>
      </c>
      <c r="CK28" s="1">
        <v>2.1737549999999999</v>
      </c>
      <c r="CL28" s="1">
        <v>22.366050000000001</v>
      </c>
      <c r="CM28" s="1">
        <v>18.770199999999999</v>
      </c>
      <c r="CN28" s="1">
        <v>1999.95</v>
      </c>
      <c r="CO28" s="1">
        <v>0.98000350000000003</v>
      </c>
      <c r="CP28" s="1">
        <v>1.9996799999999999E-2</v>
      </c>
      <c r="CQ28" s="1">
        <v>0</v>
      </c>
      <c r="CR28" s="1">
        <v>2.1395</v>
      </c>
      <c r="CS28" s="1">
        <v>0</v>
      </c>
      <c r="CT28" s="1">
        <v>22379.7</v>
      </c>
      <c r="CU28" s="1">
        <v>17411.900000000001</v>
      </c>
      <c r="CV28" s="1">
        <v>42.561999999999998</v>
      </c>
      <c r="CW28" s="1">
        <v>43.686999999999998</v>
      </c>
      <c r="CX28" s="1">
        <v>42.530999999999999</v>
      </c>
      <c r="CY28" s="1">
        <v>42.061999999999998</v>
      </c>
      <c r="CZ28" s="1">
        <v>42.530999999999999</v>
      </c>
      <c r="DA28" s="1">
        <v>1959.96</v>
      </c>
      <c r="DB28" s="1">
        <v>39.99</v>
      </c>
      <c r="DC28" s="1">
        <v>0</v>
      </c>
      <c r="DD28" s="1">
        <v>1660230295.5</v>
      </c>
      <c r="DE28" s="1">
        <v>0</v>
      </c>
      <c r="DF28" s="1">
        <v>1660230021</v>
      </c>
      <c r="DG28" s="1" t="s">
        <v>356</v>
      </c>
      <c r="DH28" s="1">
        <v>1660230020</v>
      </c>
      <c r="DI28" s="1">
        <v>1660230021</v>
      </c>
      <c r="DJ28" s="1">
        <v>13</v>
      </c>
      <c r="DK28" s="1">
        <v>0.128</v>
      </c>
      <c r="DL28" s="1">
        <v>-1.4E-2</v>
      </c>
      <c r="DM28" s="1">
        <v>1.25</v>
      </c>
      <c r="DN28" s="1">
        <v>1.6E-2</v>
      </c>
      <c r="DO28" s="1">
        <v>400</v>
      </c>
      <c r="DP28" s="1">
        <v>22</v>
      </c>
      <c r="DQ28" s="1">
        <v>0.31</v>
      </c>
      <c r="DR28" s="1">
        <v>0.02</v>
      </c>
      <c r="DS28" s="1">
        <v>-0.213716461893453</v>
      </c>
      <c r="DT28" s="1">
        <v>1.623114513450389</v>
      </c>
      <c r="DU28" s="1">
        <v>0.18084595636293641</v>
      </c>
      <c r="DV28" s="1">
        <v>0</v>
      </c>
      <c r="DW28" s="1">
        <v>1.922483037733957</v>
      </c>
      <c r="DX28" s="1">
        <v>38.555107907422453</v>
      </c>
      <c r="DY28" s="1">
        <v>3.5475156635662342</v>
      </c>
      <c r="DZ28" s="1">
        <v>0</v>
      </c>
      <c r="EA28" s="1">
        <v>-3.1936648956666671</v>
      </c>
      <c r="EB28" s="1">
        <v>-56.456625499888759</v>
      </c>
      <c r="EC28" s="1">
        <v>4.8391989268337374</v>
      </c>
      <c r="ED28" s="1">
        <v>0</v>
      </c>
      <c r="EE28" s="1">
        <v>50.393081238705221</v>
      </c>
      <c r="EF28" s="1">
        <v>-2.639017391716612</v>
      </c>
      <c r="EG28" s="1">
        <v>0.37484639338084369</v>
      </c>
      <c r="EH28" s="1">
        <v>0</v>
      </c>
      <c r="EI28" s="1">
        <v>5.3646030000000007</v>
      </c>
      <c r="EJ28" s="1">
        <v>0.42764645403377388</v>
      </c>
      <c r="EK28" s="1">
        <v>4.590059799174729E-2</v>
      </c>
      <c r="EL28" s="1">
        <v>0</v>
      </c>
      <c r="EM28" s="1">
        <v>1.789471581540937</v>
      </c>
      <c r="EN28" s="1">
        <v>-1.7459782510016831E-2</v>
      </c>
      <c r="EO28" s="1">
        <v>2.0952132561840478E-3</v>
      </c>
      <c r="EP28" s="1">
        <v>1</v>
      </c>
      <c r="EQ28" s="1">
        <v>1</v>
      </c>
      <c r="ER28" s="1">
        <v>6</v>
      </c>
      <c r="ES28" s="1" t="s">
        <v>387</v>
      </c>
      <c r="ET28" s="1">
        <v>2.9423400000000002</v>
      </c>
      <c r="EU28" s="1">
        <v>2.8009400000000002</v>
      </c>
      <c r="EV28" s="1">
        <v>1.46242E-2</v>
      </c>
      <c r="EW28" s="1">
        <v>1.90151E-2</v>
      </c>
      <c r="EX28" s="1">
        <v>0.117891</v>
      </c>
      <c r="EY28" s="1">
        <v>0.100802</v>
      </c>
      <c r="EZ28" s="1">
        <v>20177.900000000001</v>
      </c>
      <c r="FA28" s="1">
        <v>21066.6</v>
      </c>
      <c r="FB28" s="1">
        <v>23817.1</v>
      </c>
      <c r="FC28" s="1">
        <v>24995.4</v>
      </c>
      <c r="FD28" s="1">
        <v>33625.5</v>
      </c>
      <c r="FE28" s="1">
        <v>35886.5</v>
      </c>
      <c r="FF28" s="1">
        <v>43426.8</v>
      </c>
      <c r="FG28" s="1">
        <v>46205.1</v>
      </c>
      <c r="FH28" s="1">
        <v>1.9601200000000001</v>
      </c>
      <c r="FI28" s="1">
        <v>1.83792</v>
      </c>
      <c r="FJ28" s="1">
        <v>7.0706000000000005E-2</v>
      </c>
      <c r="FK28" s="1">
        <v>0</v>
      </c>
      <c r="FL28" s="1">
        <v>29.806000000000001</v>
      </c>
      <c r="FM28" s="1">
        <v>999.9</v>
      </c>
      <c r="FN28" s="1">
        <v>58.7</v>
      </c>
      <c r="FO28" s="1">
        <v>35.6</v>
      </c>
      <c r="FP28" s="1">
        <v>34.453600000000002</v>
      </c>
      <c r="FQ28" s="1">
        <v>63.957500000000003</v>
      </c>
      <c r="FR28" s="1">
        <v>22.5761</v>
      </c>
      <c r="FS28" s="1">
        <v>1</v>
      </c>
      <c r="FT28" s="1">
        <v>0.42468</v>
      </c>
      <c r="FU28" s="1">
        <v>1.7109000000000001</v>
      </c>
      <c r="FV28" s="1">
        <v>20.312899999999999</v>
      </c>
      <c r="FW28" s="1">
        <v>5.2122000000000002</v>
      </c>
      <c r="FX28" s="1">
        <v>11.9077</v>
      </c>
      <c r="FY28" s="1">
        <v>5.0030999999999999</v>
      </c>
      <c r="FZ28" s="1">
        <v>3.2900999999999998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1.8596600000000001</v>
      </c>
      <c r="GF28" s="1">
        <v>1.85467</v>
      </c>
      <c r="GG28" s="1">
        <v>1.8578399999999999</v>
      </c>
      <c r="GH28" s="1">
        <v>1.85629</v>
      </c>
      <c r="GI28" s="1">
        <v>1.8550199999999999</v>
      </c>
      <c r="GJ28" s="1">
        <v>1.8547100000000001</v>
      </c>
      <c r="GK28" s="1">
        <v>1.85344</v>
      </c>
      <c r="GL28" s="1">
        <v>1.8565400000000001</v>
      </c>
      <c r="GM28" s="1">
        <v>0</v>
      </c>
      <c r="GN28" s="1">
        <v>0</v>
      </c>
      <c r="GO28" s="1">
        <v>0</v>
      </c>
      <c r="GP28" s="1">
        <v>0</v>
      </c>
      <c r="GQ28" s="1" t="s">
        <v>358</v>
      </c>
      <c r="GR28" s="1" t="s">
        <v>359</v>
      </c>
      <c r="GS28" s="1" t="s">
        <v>360</v>
      </c>
      <c r="GT28" s="1" t="s">
        <v>360</v>
      </c>
      <c r="GU28" s="1" t="s">
        <v>360</v>
      </c>
      <c r="GV28" s="1" t="s">
        <v>360</v>
      </c>
      <c r="GW28" s="1">
        <v>0</v>
      </c>
      <c r="GX28" s="1">
        <v>100</v>
      </c>
      <c r="GY28" s="1">
        <v>100</v>
      </c>
      <c r="GZ28" s="1">
        <v>0.436</v>
      </c>
      <c r="HA28" s="1">
        <v>4.5999999999999999E-3</v>
      </c>
      <c r="HB28" s="1">
        <v>0.2796175401742218</v>
      </c>
      <c r="HC28" s="1">
        <v>2.9318383021812969E-3</v>
      </c>
      <c r="HD28" s="1">
        <v>-1.3754559859485029E-6</v>
      </c>
      <c r="HE28" s="1">
        <v>3.0700474437127301E-10</v>
      </c>
      <c r="HF28" s="1">
        <v>-7.1567451799845402E-2</v>
      </c>
      <c r="HG28" s="1">
        <v>1.00384331276165E-2</v>
      </c>
      <c r="HH28" s="1">
        <v>-3.1532673711230711E-4</v>
      </c>
      <c r="HI28" s="1">
        <v>1.819468599177705E-6</v>
      </c>
      <c r="HJ28" s="1">
        <v>1</v>
      </c>
      <c r="HK28" s="1">
        <v>2112</v>
      </c>
      <c r="HL28" s="1">
        <v>3</v>
      </c>
      <c r="HM28" s="1">
        <v>29</v>
      </c>
      <c r="HN28" s="1">
        <v>4.5999999999999996</v>
      </c>
      <c r="HO28" s="1">
        <v>4.5999999999999996</v>
      </c>
      <c r="HP28" s="1">
        <v>0.35400399999999999</v>
      </c>
      <c r="HQ28" s="1">
        <v>2.3864700000000001</v>
      </c>
      <c r="HR28" s="1">
        <v>1.4978</v>
      </c>
      <c r="HS28" s="1">
        <v>2.3022499999999999</v>
      </c>
      <c r="HT28" s="1">
        <v>1.5478499999999999</v>
      </c>
      <c r="HU28" s="1">
        <v>2.3596200000000001</v>
      </c>
      <c r="HV28" s="1">
        <v>38.919800000000002</v>
      </c>
      <c r="HW28" s="1">
        <v>14.4823</v>
      </c>
      <c r="HX28" s="1">
        <v>18</v>
      </c>
      <c r="HY28" s="1">
        <v>501.98899999999998</v>
      </c>
      <c r="HZ28" s="1">
        <v>487.34100000000001</v>
      </c>
      <c r="IA28" s="1">
        <v>27.564900000000002</v>
      </c>
      <c r="IB28" s="1">
        <v>32.403399999999998</v>
      </c>
      <c r="IC28" s="1">
        <v>30.000299999999999</v>
      </c>
      <c r="ID28" s="1">
        <v>32.2224</v>
      </c>
      <c r="IE28" s="1">
        <v>32.322499999999998</v>
      </c>
      <c r="IF28" s="1">
        <v>7.3065499999999997</v>
      </c>
      <c r="IG28" s="1">
        <v>39.3429</v>
      </c>
      <c r="IH28" s="1">
        <v>0</v>
      </c>
      <c r="II28" s="1">
        <v>27.5657</v>
      </c>
      <c r="IJ28" s="1">
        <v>110.44499999999999</v>
      </c>
      <c r="IK28" s="1">
        <v>21.720199999999998</v>
      </c>
      <c r="IL28" s="1">
        <v>100.419</v>
      </c>
      <c r="IM28" s="1">
        <v>100.139</v>
      </c>
      <c r="IN28" s="1" t="s">
        <v>361</v>
      </c>
    </row>
    <row r="29" spans="1:248" ht="15.75" customHeight="1" x14ac:dyDescent="0.3">
      <c r="A29" s="1">
        <v>13</v>
      </c>
      <c r="B29" s="1">
        <v>1660230298.5999999</v>
      </c>
      <c r="C29" s="1">
        <v>303.59999990463263</v>
      </c>
      <c r="D29" s="1" t="s">
        <v>388</v>
      </c>
      <c r="E29" s="1" t="s">
        <v>389</v>
      </c>
      <c r="F29" s="1">
        <v>1</v>
      </c>
      <c r="G29" s="1">
        <v>2</v>
      </c>
      <c r="H29" s="1" t="s">
        <v>349</v>
      </c>
      <c r="I29" s="1" t="s">
        <v>350</v>
      </c>
      <c r="J29" s="1" t="s">
        <v>351</v>
      </c>
      <c r="K29" s="1" t="s">
        <v>352</v>
      </c>
      <c r="L29" s="1" t="s">
        <v>353</v>
      </c>
      <c r="M29" s="1" t="s">
        <v>354</v>
      </c>
      <c r="N29" s="1">
        <v>1660230298.0999999</v>
      </c>
      <c r="O29" s="1">
        <f t="shared" si="0"/>
        <v>4.637406971545994E-3</v>
      </c>
      <c r="P29" s="1">
        <f t="shared" si="1"/>
        <v>4.6374069715459942</v>
      </c>
      <c r="Q29" s="1">
        <f t="shared" si="2"/>
        <v>0.4934297204785677</v>
      </c>
      <c r="R29" s="1">
        <f t="shared" si="3"/>
        <v>56.1479</v>
      </c>
      <c r="S29" s="1">
        <f t="shared" si="4"/>
        <v>51.415683933736069</v>
      </c>
      <c r="T29" s="1">
        <f t="shared" si="5"/>
        <v>5.1200541482691531</v>
      </c>
      <c r="U29" s="1">
        <f t="shared" si="6"/>
        <v>5.591295618708541</v>
      </c>
      <c r="V29" s="1">
        <f t="shared" si="7"/>
        <v>0.26183445296361207</v>
      </c>
      <c r="W29" s="1">
        <f t="shared" si="8"/>
        <v>2.9207759749881239</v>
      </c>
      <c r="X29" s="1">
        <f t="shared" si="9"/>
        <v>0.24945827022744929</v>
      </c>
      <c r="Y29" s="1">
        <f t="shared" si="10"/>
        <v>0.15697461127856488</v>
      </c>
      <c r="Z29" s="1">
        <f t="shared" si="11"/>
        <v>321.53138099999995</v>
      </c>
      <c r="AA29" s="1">
        <f t="shared" si="12"/>
        <v>31.694900917141538</v>
      </c>
      <c r="AB29" s="1">
        <f t="shared" si="13"/>
        <v>30.956399999999999</v>
      </c>
      <c r="AC29" s="1">
        <f t="shared" si="14"/>
        <v>4.5001753127176602</v>
      </c>
      <c r="AD29" s="1">
        <f t="shared" si="15"/>
        <v>60.187683689870532</v>
      </c>
      <c r="AE29" s="1">
        <f t="shared" si="16"/>
        <v>2.7160373291337003</v>
      </c>
      <c r="AF29" s="1">
        <f t="shared" si="17"/>
        <v>4.5126131504389564</v>
      </c>
      <c r="AG29" s="1">
        <f t="shared" si="18"/>
        <v>1.7841379835839599</v>
      </c>
      <c r="AH29" s="1">
        <f t="shared" si="19"/>
        <v>-204.50964744517833</v>
      </c>
      <c r="AI29" s="1">
        <f t="shared" si="20"/>
        <v>7.6212999191964315</v>
      </c>
      <c r="AJ29" s="1">
        <f t="shared" si="21"/>
        <v>0.58584080677776063</v>
      </c>
      <c r="AK29" s="1">
        <f t="shared" si="22"/>
        <v>125.22887428079581</v>
      </c>
      <c r="AL29" s="1">
        <f t="shared" si="23"/>
        <v>14.714450532771213</v>
      </c>
      <c r="AM29" s="1">
        <f t="shared" si="24"/>
        <v>4.6625971715555918</v>
      </c>
      <c r="AN29" s="1">
        <f t="shared" si="25"/>
        <v>0.4934297204785677</v>
      </c>
      <c r="AO29" s="1">
        <v>66.436759028193194</v>
      </c>
      <c r="AP29" s="1">
        <v>57.729194545454533</v>
      </c>
      <c r="AQ29" s="1">
        <v>1.5612740039197981</v>
      </c>
      <c r="AR29" s="1">
        <v>65.976057686478867</v>
      </c>
      <c r="AS29" s="1">
        <f t="shared" si="26"/>
        <v>4.6374069715459942</v>
      </c>
      <c r="AT29" s="1">
        <v>21.86305601733827</v>
      </c>
      <c r="AU29" s="1">
        <v>27.274340606060608</v>
      </c>
      <c r="AV29" s="1">
        <v>5.0302975707362921E-5</v>
      </c>
      <c r="AW29" s="1">
        <v>81.048263138824893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51919.654952298013</v>
      </c>
      <c r="BC29" s="1">
        <f t="shared" si="30"/>
        <v>2000.1</v>
      </c>
      <c r="BD29" s="1">
        <f t="shared" si="31"/>
        <v>1681.2837</v>
      </c>
      <c r="BE29" s="1">
        <f t="shared" si="32"/>
        <v>0.84059982000899958</v>
      </c>
      <c r="BF29" s="1">
        <f t="shared" si="33"/>
        <v>0.16075765261736913</v>
      </c>
      <c r="BG29" s="1">
        <v>6</v>
      </c>
      <c r="BH29" s="1">
        <v>0.5</v>
      </c>
      <c r="BI29" s="1" t="s">
        <v>355</v>
      </c>
      <c r="BJ29" s="1">
        <v>2</v>
      </c>
      <c r="BK29" s="1" t="b">
        <v>1</v>
      </c>
      <c r="BL29" s="1">
        <v>1660230298.0999999</v>
      </c>
      <c r="BM29" s="1">
        <v>56.1479</v>
      </c>
      <c r="BN29" s="1">
        <v>74.114400000000003</v>
      </c>
      <c r="BO29" s="1">
        <v>27.2745</v>
      </c>
      <c r="BP29" s="1">
        <v>21.833500000000001</v>
      </c>
      <c r="BQ29" s="1">
        <v>55.709099999999999</v>
      </c>
      <c r="BR29" s="1">
        <v>27.27</v>
      </c>
      <c r="BS29" s="1">
        <v>500.13900000000001</v>
      </c>
      <c r="BT29" s="1">
        <v>99.481800000000007</v>
      </c>
      <c r="BU29" s="1">
        <v>9.9762600000000007E-2</v>
      </c>
      <c r="BV29" s="1">
        <v>31.004799999999999</v>
      </c>
      <c r="BW29" s="1">
        <v>30.956399999999999</v>
      </c>
      <c r="BX29" s="1">
        <v>999.9</v>
      </c>
      <c r="BY29" s="1">
        <v>0</v>
      </c>
      <c r="BZ29" s="1">
        <v>0</v>
      </c>
      <c r="CA29" s="1">
        <v>10001.9</v>
      </c>
      <c r="CB29" s="1">
        <v>0</v>
      </c>
      <c r="CC29" s="1">
        <v>17.823799999999999</v>
      </c>
      <c r="CD29" s="1">
        <v>-17.9665</v>
      </c>
      <c r="CE29" s="1">
        <v>57.722200000000001</v>
      </c>
      <c r="CF29" s="1">
        <v>75.768699999999995</v>
      </c>
      <c r="CG29" s="1">
        <v>5.4410100000000003</v>
      </c>
      <c r="CH29" s="1">
        <v>74.114400000000003</v>
      </c>
      <c r="CI29" s="1">
        <v>21.833500000000001</v>
      </c>
      <c r="CJ29" s="1">
        <v>2.71332</v>
      </c>
      <c r="CK29" s="1">
        <v>2.17204</v>
      </c>
      <c r="CL29" s="1">
        <v>22.366</v>
      </c>
      <c r="CM29" s="1">
        <v>18.7576</v>
      </c>
      <c r="CN29" s="1">
        <v>2000.1</v>
      </c>
      <c r="CO29" s="1">
        <v>0.98000500000000001</v>
      </c>
      <c r="CP29" s="1">
        <v>1.9995300000000001E-2</v>
      </c>
      <c r="CQ29" s="1">
        <v>0</v>
      </c>
      <c r="CR29" s="1">
        <v>2.488</v>
      </c>
      <c r="CS29" s="1">
        <v>0</v>
      </c>
      <c r="CT29" s="1">
        <v>22365.3</v>
      </c>
      <c r="CU29" s="1">
        <v>17413.2</v>
      </c>
      <c r="CV29" s="1">
        <v>42.561999999999998</v>
      </c>
      <c r="CW29" s="1">
        <v>43.686999999999998</v>
      </c>
      <c r="CX29" s="1">
        <v>42.561999999999998</v>
      </c>
      <c r="CY29" s="1">
        <v>42.061999999999998</v>
      </c>
      <c r="CZ29" s="1">
        <v>42.561999999999998</v>
      </c>
      <c r="DA29" s="1">
        <v>1960.11</v>
      </c>
      <c r="DB29" s="1">
        <v>39.99</v>
      </c>
      <c r="DC29" s="1">
        <v>0</v>
      </c>
      <c r="DD29" s="1">
        <v>1660230296.7</v>
      </c>
      <c r="DE29" s="1">
        <v>0</v>
      </c>
      <c r="DF29" s="1">
        <v>1660230021</v>
      </c>
      <c r="DG29" s="1" t="s">
        <v>356</v>
      </c>
      <c r="DH29" s="1">
        <v>1660230020</v>
      </c>
      <c r="DI29" s="1">
        <v>1660230021</v>
      </c>
      <c r="DJ29" s="1">
        <v>13</v>
      </c>
      <c r="DK29" s="1">
        <v>0.128</v>
      </c>
      <c r="DL29" s="1">
        <v>-1.4E-2</v>
      </c>
      <c r="DM29" s="1">
        <v>1.25</v>
      </c>
      <c r="DN29" s="1">
        <v>1.6E-2</v>
      </c>
      <c r="DO29" s="1">
        <v>400</v>
      </c>
      <c r="DP29" s="1">
        <v>22</v>
      </c>
      <c r="DQ29" s="1">
        <v>0.31</v>
      </c>
      <c r="DR29" s="1">
        <v>0.02</v>
      </c>
      <c r="DS29" s="1">
        <v>-0.213716461893453</v>
      </c>
      <c r="DT29" s="1">
        <v>1.623114513450389</v>
      </c>
      <c r="DU29" s="1">
        <v>0.18084595636293641</v>
      </c>
      <c r="DV29" s="1">
        <v>0</v>
      </c>
      <c r="DW29" s="1">
        <v>1.922483037733957</v>
      </c>
      <c r="DX29" s="1">
        <v>38.555107907422453</v>
      </c>
      <c r="DY29" s="1">
        <v>3.5475156635662342</v>
      </c>
      <c r="DZ29" s="1">
        <v>0</v>
      </c>
      <c r="EA29" s="1">
        <v>-3.1936648956666671</v>
      </c>
      <c r="EB29" s="1">
        <v>-56.456625499888759</v>
      </c>
      <c r="EC29" s="1">
        <v>4.8391989268337374</v>
      </c>
      <c r="ED29" s="1">
        <v>0</v>
      </c>
      <c r="EE29" s="1">
        <v>50.393081238705221</v>
      </c>
      <c r="EF29" s="1">
        <v>-2.639017391716612</v>
      </c>
      <c r="EG29" s="1">
        <v>0.37484639338084369</v>
      </c>
      <c r="EH29" s="1">
        <v>0</v>
      </c>
      <c r="EI29" s="1">
        <v>5.3646030000000007</v>
      </c>
      <c r="EJ29" s="1">
        <v>0.42764645403377388</v>
      </c>
      <c r="EK29" s="1">
        <v>4.590059799174729E-2</v>
      </c>
      <c r="EL29" s="1">
        <v>0</v>
      </c>
      <c r="EM29" s="1">
        <v>1.789471581540937</v>
      </c>
      <c r="EN29" s="1">
        <v>-1.7459782510016831E-2</v>
      </c>
      <c r="EO29" s="1">
        <v>2.0952132561840478E-3</v>
      </c>
      <c r="EP29" s="1">
        <v>1</v>
      </c>
      <c r="EQ29" s="1">
        <v>1</v>
      </c>
      <c r="ER29" s="1">
        <v>6</v>
      </c>
      <c r="ES29" s="1" t="s">
        <v>387</v>
      </c>
      <c r="ET29" s="1">
        <v>2.94217</v>
      </c>
      <c r="EU29" s="1">
        <v>2.8009499999999998</v>
      </c>
      <c r="EV29" s="1">
        <v>1.51615E-2</v>
      </c>
      <c r="EW29" s="1">
        <v>2.0169900000000001E-2</v>
      </c>
      <c r="EX29" s="1">
        <v>0.117892</v>
      </c>
      <c r="EY29" s="1">
        <v>0.100772</v>
      </c>
      <c r="EZ29" s="1">
        <v>20166.900000000001</v>
      </c>
      <c r="FA29" s="1">
        <v>21041.9</v>
      </c>
      <c r="FB29" s="1">
        <v>23817.1</v>
      </c>
      <c r="FC29" s="1">
        <v>24995.4</v>
      </c>
      <c r="FD29" s="1">
        <v>33625.5</v>
      </c>
      <c r="FE29" s="1">
        <v>35887.699999999997</v>
      </c>
      <c r="FF29" s="1">
        <v>43426.9</v>
      </c>
      <c r="FG29" s="1">
        <v>46205.1</v>
      </c>
      <c r="FH29" s="1">
        <v>1.96008</v>
      </c>
      <c r="FI29" s="1">
        <v>1.8379000000000001</v>
      </c>
      <c r="FJ29" s="1">
        <v>7.08178E-2</v>
      </c>
      <c r="FK29" s="1">
        <v>0</v>
      </c>
      <c r="FL29" s="1">
        <v>29.806699999999999</v>
      </c>
      <c r="FM29" s="1">
        <v>999.9</v>
      </c>
      <c r="FN29" s="1">
        <v>58.7</v>
      </c>
      <c r="FO29" s="1">
        <v>35.6</v>
      </c>
      <c r="FP29" s="1">
        <v>34.453299999999999</v>
      </c>
      <c r="FQ29" s="1">
        <v>64.127499999999998</v>
      </c>
      <c r="FR29" s="1">
        <v>22.548100000000002</v>
      </c>
      <c r="FS29" s="1">
        <v>1</v>
      </c>
      <c r="FT29" s="1">
        <v>0.424705</v>
      </c>
      <c r="FU29" s="1">
        <v>1.70736</v>
      </c>
      <c r="FV29" s="1">
        <v>20.312999999999999</v>
      </c>
      <c r="FW29" s="1">
        <v>5.2120499999999996</v>
      </c>
      <c r="FX29" s="1">
        <v>11.9078</v>
      </c>
      <c r="FY29" s="1">
        <v>5.0029000000000003</v>
      </c>
      <c r="FZ29" s="1">
        <v>3.2901500000000001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1.85965</v>
      </c>
      <c r="GF29" s="1">
        <v>1.85466</v>
      </c>
      <c r="GG29" s="1">
        <v>1.85782</v>
      </c>
      <c r="GH29" s="1">
        <v>1.8562700000000001</v>
      </c>
      <c r="GI29" s="1">
        <v>1.85501</v>
      </c>
      <c r="GJ29" s="1">
        <v>1.8547100000000001</v>
      </c>
      <c r="GK29" s="1">
        <v>1.8534299999999999</v>
      </c>
      <c r="GL29" s="1">
        <v>1.8565400000000001</v>
      </c>
      <c r="GM29" s="1">
        <v>0</v>
      </c>
      <c r="GN29" s="1">
        <v>0</v>
      </c>
      <c r="GO29" s="1">
        <v>0</v>
      </c>
      <c r="GP29" s="1">
        <v>0</v>
      </c>
      <c r="GQ29" s="1" t="s">
        <v>358</v>
      </c>
      <c r="GR29" s="1" t="s">
        <v>359</v>
      </c>
      <c r="GS29" s="1" t="s">
        <v>360</v>
      </c>
      <c r="GT29" s="1" t="s">
        <v>360</v>
      </c>
      <c r="GU29" s="1" t="s">
        <v>360</v>
      </c>
      <c r="GV29" s="1" t="s">
        <v>360</v>
      </c>
      <c r="GW29" s="1">
        <v>0</v>
      </c>
      <c r="GX29" s="1">
        <v>100</v>
      </c>
      <c r="GY29" s="1">
        <v>100</v>
      </c>
      <c r="GZ29" s="1">
        <v>0.442</v>
      </c>
      <c r="HA29" s="1">
        <v>4.5999999999999999E-3</v>
      </c>
      <c r="HB29" s="1">
        <v>0.2796175401742218</v>
      </c>
      <c r="HC29" s="1">
        <v>2.9318383021812969E-3</v>
      </c>
      <c r="HD29" s="1">
        <v>-1.3754559859485029E-6</v>
      </c>
      <c r="HE29" s="1">
        <v>3.0700474437127301E-10</v>
      </c>
      <c r="HF29" s="1">
        <v>-7.1567451799845402E-2</v>
      </c>
      <c r="HG29" s="1">
        <v>1.00384331276165E-2</v>
      </c>
      <c r="HH29" s="1">
        <v>-3.1532673711230711E-4</v>
      </c>
      <c r="HI29" s="1">
        <v>1.819468599177705E-6</v>
      </c>
      <c r="HJ29" s="1">
        <v>1</v>
      </c>
      <c r="HK29" s="1">
        <v>2112</v>
      </c>
      <c r="HL29" s="1">
        <v>3</v>
      </c>
      <c r="HM29" s="1">
        <v>29</v>
      </c>
      <c r="HN29" s="1">
        <v>4.5999999999999996</v>
      </c>
      <c r="HO29" s="1">
        <v>4.5999999999999996</v>
      </c>
      <c r="HP29" s="1">
        <v>0.36865199999999998</v>
      </c>
      <c r="HQ29" s="1">
        <v>2.3938000000000001</v>
      </c>
      <c r="HR29" s="1">
        <v>1.4978</v>
      </c>
      <c r="HS29" s="1">
        <v>2.3022499999999999</v>
      </c>
      <c r="HT29" s="1">
        <v>1.5478499999999999</v>
      </c>
      <c r="HU29" s="1">
        <v>2.3083499999999999</v>
      </c>
      <c r="HV29" s="1">
        <v>38.919800000000002</v>
      </c>
      <c r="HW29" s="1">
        <v>14.456</v>
      </c>
      <c r="HX29" s="1">
        <v>18</v>
      </c>
      <c r="HY29" s="1">
        <v>501.959</v>
      </c>
      <c r="HZ29" s="1">
        <v>487.33</v>
      </c>
      <c r="IA29" s="1">
        <v>27.563800000000001</v>
      </c>
      <c r="IB29" s="1">
        <v>32.404200000000003</v>
      </c>
      <c r="IC29" s="1">
        <v>30.000299999999999</v>
      </c>
      <c r="ID29" s="1">
        <v>32.222499999999997</v>
      </c>
      <c r="IE29" s="1">
        <v>32.3232</v>
      </c>
      <c r="IF29" s="1">
        <v>7.4806600000000003</v>
      </c>
      <c r="IG29" s="1">
        <v>39.3429</v>
      </c>
      <c r="IH29" s="1">
        <v>0</v>
      </c>
      <c r="II29" s="1">
        <v>27.5657</v>
      </c>
      <c r="IJ29" s="1">
        <v>110.44499999999999</v>
      </c>
      <c r="IK29" s="1">
        <v>21.709099999999999</v>
      </c>
      <c r="IL29" s="1">
        <v>100.419</v>
      </c>
      <c r="IM29" s="1">
        <v>100.139</v>
      </c>
      <c r="IN29" s="1" t="s">
        <v>361</v>
      </c>
    </row>
    <row r="30" spans="1:248" ht="15.75" customHeight="1" x14ac:dyDescent="0.3">
      <c r="A30" s="1">
        <v>14</v>
      </c>
      <c r="B30" s="1">
        <v>1660230299.5999999</v>
      </c>
      <c r="C30" s="1">
        <v>304.59999990463263</v>
      </c>
      <c r="D30" s="1" t="s">
        <v>390</v>
      </c>
      <c r="E30" s="1" t="s">
        <v>391</v>
      </c>
      <c r="F30" s="1">
        <v>1</v>
      </c>
      <c r="G30" s="1">
        <v>2</v>
      </c>
      <c r="H30" s="1" t="s">
        <v>349</v>
      </c>
      <c r="I30" s="1" t="s">
        <v>350</v>
      </c>
      <c r="J30" s="1" t="s">
        <v>351</v>
      </c>
      <c r="K30" s="1" t="s">
        <v>352</v>
      </c>
      <c r="L30" s="1" t="s">
        <v>353</v>
      </c>
      <c r="M30" s="1" t="s">
        <v>354</v>
      </c>
      <c r="N30" s="1">
        <v>1660230298.5999999</v>
      </c>
      <c r="O30" s="1">
        <f t="shared" si="0"/>
        <v>4.6481446502549002E-3</v>
      </c>
      <c r="P30" s="1">
        <f t="shared" si="1"/>
        <v>4.6481446502549</v>
      </c>
      <c r="Q30" s="1">
        <f t="shared" si="2"/>
        <v>0.59558747573806081</v>
      </c>
      <c r="R30" s="1">
        <f t="shared" si="3"/>
        <v>57.25665</v>
      </c>
      <c r="S30" s="1">
        <f t="shared" si="4"/>
        <v>51.857960852283661</v>
      </c>
      <c r="T30" s="1">
        <f t="shared" si="5"/>
        <v>5.1641078647449632</v>
      </c>
      <c r="U30" s="1">
        <f t="shared" si="6"/>
        <v>5.7017189205758934</v>
      </c>
      <c r="V30" s="1">
        <f t="shared" si="7"/>
        <v>0.26238610248595279</v>
      </c>
      <c r="W30" s="1">
        <f t="shared" si="8"/>
        <v>2.9214369467928365</v>
      </c>
      <c r="X30" s="1">
        <f t="shared" si="9"/>
        <v>0.2499617133179165</v>
      </c>
      <c r="Y30" s="1">
        <f t="shared" si="10"/>
        <v>0.15729331692418527</v>
      </c>
      <c r="Z30" s="1">
        <f t="shared" si="11"/>
        <v>321.53138099999995</v>
      </c>
      <c r="AA30" s="1">
        <f t="shared" si="12"/>
        <v>31.691964002442905</v>
      </c>
      <c r="AB30" s="1">
        <f t="shared" si="13"/>
        <v>30.958500000000001</v>
      </c>
      <c r="AC30" s="1">
        <f t="shared" si="14"/>
        <v>4.5007143506074421</v>
      </c>
      <c r="AD30" s="1">
        <f t="shared" si="15"/>
        <v>60.187923279223455</v>
      </c>
      <c r="AE30" s="1">
        <f t="shared" si="16"/>
        <v>2.7160481408743475</v>
      </c>
      <c r="AF30" s="1">
        <f t="shared" si="17"/>
        <v>4.5126131504389564</v>
      </c>
      <c r="AG30" s="1">
        <f t="shared" si="18"/>
        <v>1.7846662097330945</v>
      </c>
      <c r="AH30" s="1">
        <f t="shared" si="19"/>
        <v>-204.9831790762411</v>
      </c>
      <c r="AI30" s="1">
        <f t="shared" si="20"/>
        <v>7.2922735516752288</v>
      </c>
      <c r="AJ30" s="1">
        <f t="shared" si="21"/>
        <v>0.56042790118074048</v>
      </c>
      <c r="AK30" s="1">
        <f t="shared" si="22"/>
        <v>124.40090337661481</v>
      </c>
      <c r="AL30" s="1">
        <f t="shared" si="23"/>
        <v>15.68338811470521</v>
      </c>
      <c r="AM30" s="1">
        <f t="shared" si="24"/>
        <v>4.6652760531418886</v>
      </c>
      <c r="AN30" s="1">
        <f t="shared" si="25"/>
        <v>0.59558747573806081</v>
      </c>
      <c r="AO30" s="1">
        <v>70.763876458425457</v>
      </c>
      <c r="AP30" s="1">
        <v>60.016215151515148</v>
      </c>
      <c r="AQ30" s="1">
        <v>1.930172650084967</v>
      </c>
      <c r="AR30" s="1">
        <v>65.976057686478867</v>
      </c>
      <c r="AS30" s="1">
        <f t="shared" si="26"/>
        <v>4.6481446502549</v>
      </c>
      <c r="AT30" s="1">
        <v>21.850042453677069</v>
      </c>
      <c r="AU30" s="1">
        <v>27.274209090909078</v>
      </c>
      <c r="AV30" s="1">
        <v>2.2461356944519051E-5</v>
      </c>
      <c r="AW30" s="1">
        <v>81.048263138824893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51938.454098929367</v>
      </c>
      <c r="BC30" s="1">
        <f t="shared" si="30"/>
        <v>2000.1</v>
      </c>
      <c r="BD30" s="1">
        <f t="shared" si="31"/>
        <v>1681.2837</v>
      </c>
      <c r="BE30" s="1">
        <f t="shared" si="32"/>
        <v>0.84059982000899958</v>
      </c>
      <c r="BF30" s="1">
        <f t="shared" si="33"/>
        <v>0.16075765261736913</v>
      </c>
      <c r="BG30" s="1">
        <v>6</v>
      </c>
      <c r="BH30" s="1">
        <v>0.5</v>
      </c>
      <c r="BI30" s="1" t="s">
        <v>355</v>
      </c>
      <c r="BJ30" s="1">
        <v>2</v>
      </c>
      <c r="BK30" s="1" t="b">
        <v>1</v>
      </c>
      <c r="BL30" s="1">
        <v>1660230298.5999999</v>
      </c>
      <c r="BM30" s="1">
        <v>57.25665</v>
      </c>
      <c r="BN30" s="1">
        <v>76.39255</v>
      </c>
      <c r="BO30" s="1">
        <v>27.274550000000001</v>
      </c>
      <c r="BP30" s="1">
        <v>21.830249999999999</v>
      </c>
      <c r="BQ30" s="1">
        <v>56.814799999999998</v>
      </c>
      <c r="BR30" s="1">
        <v>27.27</v>
      </c>
      <c r="BS30" s="1">
        <v>500.12299999999999</v>
      </c>
      <c r="BT30" s="1">
        <v>99.482050000000001</v>
      </c>
      <c r="BU30" s="1">
        <v>9.9726449999999994E-2</v>
      </c>
      <c r="BV30" s="1">
        <v>31.004799999999999</v>
      </c>
      <c r="BW30" s="1">
        <v>30.958500000000001</v>
      </c>
      <c r="BX30" s="1">
        <v>999.9</v>
      </c>
      <c r="BY30" s="1">
        <v>0</v>
      </c>
      <c r="BZ30" s="1">
        <v>0</v>
      </c>
      <c r="CA30" s="1">
        <v>10005.65</v>
      </c>
      <c r="CB30" s="1">
        <v>0</v>
      </c>
      <c r="CC30" s="1">
        <v>17.82525</v>
      </c>
      <c r="CD30" s="1">
        <v>-19.135899999999999</v>
      </c>
      <c r="CE30" s="1">
        <v>58.862050000000004</v>
      </c>
      <c r="CF30" s="1">
        <v>78.097399999999993</v>
      </c>
      <c r="CG30" s="1">
        <v>5.4443000000000001</v>
      </c>
      <c r="CH30" s="1">
        <v>76.39255</v>
      </c>
      <c r="CI30" s="1">
        <v>21.830249999999999</v>
      </c>
      <c r="CJ30" s="1">
        <v>2.71333</v>
      </c>
      <c r="CK30" s="1">
        <v>2.1717200000000001</v>
      </c>
      <c r="CL30" s="1">
        <v>22.366050000000001</v>
      </c>
      <c r="CM30" s="1">
        <v>18.75525</v>
      </c>
      <c r="CN30" s="1">
        <v>2000.1</v>
      </c>
      <c r="CO30" s="1">
        <v>0.98000500000000001</v>
      </c>
      <c r="CP30" s="1">
        <v>1.9995300000000001E-2</v>
      </c>
      <c r="CQ30" s="1">
        <v>0</v>
      </c>
      <c r="CR30" s="1">
        <v>2.4119999999999999</v>
      </c>
      <c r="CS30" s="1">
        <v>0</v>
      </c>
      <c r="CT30" s="1">
        <v>22362.35</v>
      </c>
      <c r="CU30" s="1">
        <v>17413.2</v>
      </c>
      <c r="CV30" s="1">
        <v>42.561999999999998</v>
      </c>
      <c r="CW30" s="1">
        <v>43.686999999999998</v>
      </c>
      <c r="CX30" s="1">
        <v>42.561999999999998</v>
      </c>
      <c r="CY30" s="1">
        <v>42.061999999999998</v>
      </c>
      <c r="CZ30" s="1">
        <v>42.561999999999998</v>
      </c>
      <c r="DA30" s="1">
        <v>1960.11</v>
      </c>
      <c r="DB30" s="1">
        <v>39.99</v>
      </c>
      <c r="DC30" s="1">
        <v>0</v>
      </c>
      <c r="DD30" s="1">
        <v>1660230297.9000001</v>
      </c>
      <c r="DE30" s="1">
        <v>0</v>
      </c>
      <c r="DF30" s="1">
        <v>1660230021</v>
      </c>
      <c r="DG30" s="1" t="s">
        <v>356</v>
      </c>
      <c r="DH30" s="1">
        <v>1660230020</v>
      </c>
      <c r="DI30" s="1">
        <v>1660230021</v>
      </c>
      <c r="DJ30" s="1">
        <v>13</v>
      </c>
      <c r="DK30" s="1">
        <v>0.128</v>
      </c>
      <c r="DL30" s="1">
        <v>-1.4E-2</v>
      </c>
      <c r="DM30" s="1">
        <v>1.25</v>
      </c>
      <c r="DN30" s="1">
        <v>1.6E-2</v>
      </c>
      <c r="DO30" s="1">
        <v>400</v>
      </c>
      <c r="DP30" s="1">
        <v>22</v>
      </c>
      <c r="DQ30" s="1">
        <v>0.31</v>
      </c>
      <c r="DR30" s="1">
        <v>0.02</v>
      </c>
      <c r="DS30" s="1">
        <v>-0.13807501316404791</v>
      </c>
      <c r="DT30" s="1">
        <v>2.7926889654053291</v>
      </c>
      <c r="DU30" s="1">
        <v>0.26454427002384961</v>
      </c>
      <c r="DV30" s="1">
        <v>0</v>
      </c>
      <c r="DW30" s="1">
        <v>3.3956021456455971</v>
      </c>
      <c r="DX30" s="1">
        <v>59.952891559323042</v>
      </c>
      <c r="DY30" s="1">
        <v>4.9042609743533134</v>
      </c>
      <c r="DZ30" s="1">
        <v>0</v>
      </c>
      <c r="EA30" s="1">
        <v>-4.8344233216129036</v>
      </c>
      <c r="EB30" s="1">
        <v>-76.029194736290364</v>
      </c>
      <c r="EC30" s="1">
        <v>6.360494997836498</v>
      </c>
      <c r="ED30" s="1">
        <v>0</v>
      </c>
      <c r="EE30" s="1">
        <v>50.396380355431269</v>
      </c>
      <c r="EF30" s="1">
        <v>-1.0616567491457281</v>
      </c>
      <c r="EG30" s="1">
        <v>0.4204080744353671</v>
      </c>
      <c r="EH30" s="1">
        <v>1</v>
      </c>
      <c r="EI30" s="1">
        <v>5.374494634146342</v>
      </c>
      <c r="EJ30" s="1">
        <v>0.40751728222997569</v>
      </c>
      <c r="EK30" s="1">
        <v>4.46316929447007E-2</v>
      </c>
      <c r="EL30" s="1">
        <v>0</v>
      </c>
      <c r="EM30" s="1">
        <v>1.788945771539417</v>
      </c>
      <c r="EN30" s="1">
        <v>-3.1484785518075098E-2</v>
      </c>
      <c r="EO30" s="1">
        <v>2.6809452357875688E-3</v>
      </c>
      <c r="EP30" s="1">
        <v>1</v>
      </c>
      <c r="EQ30" s="1">
        <v>2</v>
      </c>
      <c r="ER30" s="1">
        <v>6</v>
      </c>
      <c r="ES30" s="1" t="s">
        <v>384</v>
      </c>
      <c r="ET30" s="1">
        <v>2.94224</v>
      </c>
      <c r="EU30" s="1">
        <v>2.8009300000000001</v>
      </c>
      <c r="EV30" s="1">
        <v>1.5783499999999999E-2</v>
      </c>
      <c r="EW30" s="1">
        <v>2.1349699999999999E-2</v>
      </c>
      <c r="EX30" s="1">
        <v>0.117893</v>
      </c>
      <c r="EY30" s="1">
        <v>0.100758</v>
      </c>
      <c r="EZ30" s="1">
        <v>20154.3</v>
      </c>
      <c r="FA30" s="1">
        <v>21016.5</v>
      </c>
      <c r="FB30" s="1">
        <v>23817.3</v>
      </c>
      <c r="FC30" s="1">
        <v>24995.4</v>
      </c>
      <c r="FD30" s="1">
        <v>33625.599999999999</v>
      </c>
      <c r="FE30" s="1">
        <v>35888.400000000001</v>
      </c>
      <c r="FF30" s="1">
        <v>43427</v>
      </c>
      <c r="FG30" s="1">
        <v>46205.1</v>
      </c>
      <c r="FH30" s="1">
        <v>1.9601200000000001</v>
      </c>
      <c r="FI30" s="1">
        <v>1.83788</v>
      </c>
      <c r="FJ30" s="1">
        <v>7.1003999999999998E-2</v>
      </c>
      <c r="FK30" s="1">
        <v>0</v>
      </c>
      <c r="FL30" s="1">
        <v>29.807200000000002</v>
      </c>
      <c r="FM30" s="1">
        <v>999.9</v>
      </c>
      <c r="FN30" s="1">
        <v>58.7</v>
      </c>
      <c r="FO30" s="1">
        <v>35.6</v>
      </c>
      <c r="FP30" s="1">
        <v>34.450299999999999</v>
      </c>
      <c r="FQ30" s="1">
        <v>63.967500000000001</v>
      </c>
      <c r="FR30" s="1">
        <v>22.7684</v>
      </c>
      <c r="FS30" s="1">
        <v>1</v>
      </c>
      <c r="FT30" s="1">
        <v>0.42466999999999999</v>
      </c>
      <c r="FU30" s="1">
        <v>1.70333</v>
      </c>
      <c r="FV30" s="1">
        <v>20.312899999999999</v>
      </c>
      <c r="FW30" s="1">
        <v>5.2119</v>
      </c>
      <c r="FX30" s="1">
        <v>11.907500000000001</v>
      </c>
      <c r="FY30" s="1">
        <v>5.0028499999999996</v>
      </c>
      <c r="FZ30" s="1">
        <v>3.2901799999999999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1.8596299999999999</v>
      </c>
      <c r="GF30" s="1">
        <v>1.8546499999999999</v>
      </c>
      <c r="GG30" s="1">
        <v>1.8577900000000001</v>
      </c>
      <c r="GH30" s="1">
        <v>1.85626</v>
      </c>
      <c r="GI30" s="1">
        <v>1.85501</v>
      </c>
      <c r="GJ30" s="1">
        <v>1.8547100000000001</v>
      </c>
      <c r="GK30" s="1">
        <v>1.85341</v>
      </c>
      <c r="GL30" s="1">
        <v>1.85653</v>
      </c>
      <c r="GM30" s="1">
        <v>0</v>
      </c>
      <c r="GN30" s="1">
        <v>0</v>
      </c>
      <c r="GO30" s="1">
        <v>0</v>
      </c>
      <c r="GP30" s="1">
        <v>0</v>
      </c>
      <c r="GQ30" s="1" t="s">
        <v>358</v>
      </c>
      <c r="GR30" s="1" t="s">
        <v>359</v>
      </c>
      <c r="GS30" s="1" t="s">
        <v>360</v>
      </c>
      <c r="GT30" s="1" t="s">
        <v>360</v>
      </c>
      <c r="GU30" s="1" t="s">
        <v>360</v>
      </c>
      <c r="GV30" s="1" t="s">
        <v>360</v>
      </c>
      <c r="GW30" s="1">
        <v>0</v>
      </c>
      <c r="GX30" s="1">
        <v>100</v>
      </c>
      <c r="GY30" s="1">
        <v>100</v>
      </c>
      <c r="GZ30" s="1">
        <v>0.44800000000000001</v>
      </c>
      <c r="HA30" s="1">
        <v>4.5999999999999999E-3</v>
      </c>
      <c r="HB30" s="1">
        <v>0.2796175401742218</v>
      </c>
      <c r="HC30" s="1">
        <v>2.9318383021812969E-3</v>
      </c>
      <c r="HD30" s="1">
        <v>-1.3754559859485029E-6</v>
      </c>
      <c r="HE30" s="1">
        <v>3.0700474437127301E-10</v>
      </c>
      <c r="HF30" s="1">
        <v>-7.1567451799845402E-2</v>
      </c>
      <c r="HG30" s="1">
        <v>1.00384331276165E-2</v>
      </c>
      <c r="HH30" s="1">
        <v>-3.1532673711230711E-4</v>
      </c>
      <c r="HI30" s="1">
        <v>1.819468599177705E-6</v>
      </c>
      <c r="HJ30" s="1">
        <v>1</v>
      </c>
      <c r="HK30" s="1">
        <v>2112</v>
      </c>
      <c r="HL30" s="1">
        <v>3</v>
      </c>
      <c r="HM30" s="1">
        <v>29</v>
      </c>
      <c r="HN30" s="1">
        <v>4.7</v>
      </c>
      <c r="HO30" s="1">
        <v>4.5999999999999996</v>
      </c>
      <c r="HP30" s="1">
        <v>0.37475599999999998</v>
      </c>
      <c r="HQ30" s="1">
        <v>2.3645</v>
      </c>
      <c r="HR30" s="1">
        <v>1.4978</v>
      </c>
      <c r="HS30" s="1">
        <v>2.3022499999999999</v>
      </c>
      <c r="HT30" s="1">
        <v>1.5478499999999999</v>
      </c>
      <c r="HU30" s="1">
        <v>2.3901400000000002</v>
      </c>
      <c r="HV30" s="1">
        <v>38.919800000000002</v>
      </c>
      <c r="HW30" s="1">
        <v>14.4823</v>
      </c>
      <c r="HX30" s="1">
        <v>18</v>
      </c>
      <c r="HY30" s="1">
        <v>501.99400000000003</v>
      </c>
      <c r="HZ30" s="1">
        <v>487.31799999999998</v>
      </c>
      <c r="IA30" s="1">
        <v>27.562899999999999</v>
      </c>
      <c r="IB30" s="1">
        <v>32.404800000000002</v>
      </c>
      <c r="IC30" s="1">
        <v>30.0002</v>
      </c>
      <c r="ID30" s="1">
        <v>32.223199999999999</v>
      </c>
      <c r="IE30" s="1">
        <v>32.323900000000002</v>
      </c>
      <c r="IF30" s="1">
        <v>7.7466100000000004</v>
      </c>
      <c r="IG30" s="1">
        <v>39.615499999999997</v>
      </c>
      <c r="IH30" s="1">
        <v>0</v>
      </c>
      <c r="II30" s="1">
        <v>27.561499999999999</v>
      </c>
      <c r="IJ30" s="1">
        <v>120.488</v>
      </c>
      <c r="IK30" s="1">
        <v>21.698799999999999</v>
      </c>
      <c r="IL30" s="1">
        <v>100.419</v>
      </c>
      <c r="IM30" s="1">
        <v>100.139</v>
      </c>
      <c r="IN30" s="1" t="s">
        <v>361</v>
      </c>
    </row>
    <row r="31" spans="1:248" ht="15.75" customHeight="1" x14ac:dyDescent="0.3">
      <c r="A31" s="1">
        <v>15</v>
      </c>
      <c r="B31" s="1">
        <v>1660230300.5999999</v>
      </c>
      <c r="C31" s="1">
        <v>305.59999990463263</v>
      </c>
      <c r="D31" s="1" t="s">
        <v>392</v>
      </c>
      <c r="E31" s="1" t="s">
        <v>393</v>
      </c>
      <c r="F31" s="1">
        <v>1</v>
      </c>
      <c r="G31" s="1">
        <v>2</v>
      </c>
      <c r="H31" s="1" t="s">
        <v>349</v>
      </c>
      <c r="I31" s="1" t="s">
        <v>350</v>
      </c>
      <c r="J31" s="1" t="s">
        <v>351</v>
      </c>
      <c r="K31" s="1" t="s">
        <v>352</v>
      </c>
      <c r="L31" s="1" t="s">
        <v>353</v>
      </c>
      <c r="M31" s="1" t="s">
        <v>354</v>
      </c>
      <c r="N31" s="1">
        <v>1660230300.0999999</v>
      </c>
      <c r="O31" s="1">
        <f t="shared" si="0"/>
        <v>4.6585311318237252E-3</v>
      </c>
      <c r="P31" s="1">
        <f t="shared" si="1"/>
        <v>4.6585311318237252</v>
      </c>
      <c r="Q31" s="1">
        <f t="shared" si="2"/>
        <v>0.65253281716984513</v>
      </c>
      <c r="R31" s="1">
        <f t="shared" si="3"/>
        <v>60.924999999999997</v>
      </c>
      <c r="S31" s="1">
        <f t="shared" si="4"/>
        <v>55.067376575072686</v>
      </c>
      <c r="T31" s="1">
        <f t="shared" si="5"/>
        <v>5.4837303699057625</v>
      </c>
      <c r="U31" s="1">
        <f t="shared" si="6"/>
        <v>6.0670453826874997</v>
      </c>
      <c r="V31" s="1">
        <f t="shared" si="7"/>
        <v>0.26278536990566098</v>
      </c>
      <c r="W31" s="1">
        <f t="shared" si="8"/>
        <v>2.9214361169265555</v>
      </c>
      <c r="X31" s="1">
        <f t="shared" si="9"/>
        <v>0.25032410155909729</v>
      </c>
      <c r="Y31" s="1">
        <f t="shared" si="10"/>
        <v>0.15752290628786786</v>
      </c>
      <c r="Z31" s="1">
        <f t="shared" si="11"/>
        <v>321.5287679999999</v>
      </c>
      <c r="AA31" s="1">
        <f t="shared" si="12"/>
        <v>31.689248166862395</v>
      </c>
      <c r="AB31" s="1">
        <f t="shared" si="13"/>
        <v>30.963799999999999</v>
      </c>
      <c r="AC31" s="1">
        <f t="shared" si="14"/>
        <v>4.5020750296606344</v>
      </c>
      <c r="AD31" s="1">
        <f t="shared" si="15"/>
        <v>60.187184726227962</v>
      </c>
      <c r="AE31" s="1">
        <f t="shared" si="16"/>
        <v>2.7160148128347501</v>
      </c>
      <c r="AF31" s="1">
        <f t="shared" si="17"/>
        <v>4.5126131504389564</v>
      </c>
      <c r="AG31" s="1">
        <f t="shared" si="18"/>
        <v>1.7860602168258843</v>
      </c>
      <c r="AH31" s="1">
        <f t="shared" si="19"/>
        <v>-205.44122291342629</v>
      </c>
      <c r="AI31" s="1">
        <f t="shared" si="20"/>
        <v>6.4575190213655809</v>
      </c>
      <c r="AJ31" s="1">
        <f t="shared" si="21"/>
        <v>0.49628822579227566</v>
      </c>
      <c r="AK31" s="1">
        <f t="shared" si="22"/>
        <v>123.04135233373148</v>
      </c>
      <c r="AL31" s="1">
        <f t="shared" si="23"/>
        <v>18.375918996755921</v>
      </c>
      <c r="AM31" s="1">
        <f t="shared" si="24"/>
        <v>4.6705037873464654</v>
      </c>
      <c r="AN31" s="1">
        <f t="shared" si="25"/>
        <v>0.65253281716984513</v>
      </c>
      <c r="AO31" s="1">
        <v>75.271119594703407</v>
      </c>
      <c r="AP31" s="1">
        <v>62.634341212121207</v>
      </c>
      <c r="AQ31" s="1">
        <v>2.2808924475363548</v>
      </c>
      <c r="AR31" s="1">
        <v>65.976057686478867</v>
      </c>
      <c r="AS31" s="1">
        <f t="shared" si="26"/>
        <v>4.6585311318237252</v>
      </c>
      <c r="AT31" s="1">
        <v>21.838334387947508</v>
      </c>
      <c r="AU31" s="1">
        <v>27.27441454545453</v>
      </c>
      <c r="AV31" s="1">
        <v>-8.2791548335210263E-6</v>
      </c>
      <c r="AW31" s="1">
        <v>81.048263138824893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51938.44013554119</v>
      </c>
      <c r="BC31" s="1">
        <f t="shared" si="30"/>
        <v>2000.08</v>
      </c>
      <c r="BD31" s="1">
        <f t="shared" si="31"/>
        <v>1681.2671999999998</v>
      </c>
      <c r="BE31" s="1">
        <f t="shared" si="32"/>
        <v>0.84059997600095993</v>
      </c>
      <c r="BF31" s="1">
        <f t="shared" si="33"/>
        <v>0.16075795368185269</v>
      </c>
      <c r="BG31" s="1">
        <v>6</v>
      </c>
      <c r="BH31" s="1">
        <v>0.5</v>
      </c>
      <c r="BI31" s="1" t="s">
        <v>355</v>
      </c>
      <c r="BJ31" s="1">
        <v>2</v>
      </c>
      <c r="BK31" s="1" t="b">
        <v>1</v>
      </c>
      <c r="BL31" s="1">
        <v>1660230300.0999999</v>
      </c>
      <c r="BM31" s="1">
        <v>60.924999999999997</v>
      </c>
      <c r="BN31" s="1">
        <v>83.310400000000001</v>
      </c>
      <c r="BO31" s="1">
        <v>27.274100000000001</v>
      </c>
      <c r="BP31" s="1">
        <v>21.824100000000001</v>
      </c>
      <c r="BQ31" s="1">
        <v>60.473100000000002</v>
      </c>
      <c r="BR31" s="1">
        <v>27.269500000000001</v>
      </c>
      <c r="BS31" s="1">
        <v>500.16</v>
      </c>
      <c r="BT31" s="1">
        <v>99.482500000000002</v>
      </c>
      <c r="BU31" s="1">
        <v>9.9697499999999994E-2</v>
      </c>
      <c r="BV31" s="1">
        <v>31.004799999999999</v>
      </c>
      <c r="BW31" s="1">
        <v>30.963799999999999</v>
      </c>
      <c r="BX31" s="1">
        <v>999.9</v>
      </c>
      <c r="BY31" s="1">
        <v>0</v>
      </c>
      <c r="BZ31" s="1">
        <v>0</v>
      </c>
      <c r="CA31" s="1">
        <v>10005.6</v>
      </c>
      <c r="CB31" s="1">
        <v>0</v>
      </c>
      <c r="CC31" s="1">
        <v>17.826699999999999</v>
      </c>
      <c r="CD31" s="1">
        <v>-22.385400000000001</v>
      </c>
      <c r="CE31" s="1">
        <v>62.633299999999998</v>
      </c>
      <c r="CF31" s="1">
        <v>85.169200000000004</v>
      </c>
      <c r="CG31" s="1">
        <v>5.4500299999999999</v>
      </c>
      <c r="CH31" s="1">
        <v>83.310400000000001</v>
      </c>
      <c r="CI31" s="1">
        <v>21.824100000000001</v>
      </c>
      <c r="CJ31" s="1">
        <v>2.7132900000000002</v>
      </c>
      <c r="CK31" s="1">
        <v>2.1711100000000001</v>
      </c>
      <c r="CL31" s="1">
        <v>22.3659</v>
      </c>
      <c r="CM31" s="1">
        <v>18.750699999999998</v>
      </c>
      <c r="CN31" s="1">
        <v>2000.08</v>
      </c>
      <c r="CO31" s="1">
        <v>0.98000200000000004</v>
      </c>
      <c r="CP31" s="1">
        <v>1.99983E-2</v>
      </c>
      <c r="CQ31" s="1">
        <v>0</v>
      </c>
      <c r="CR31" s="1">
        <v>2.8479999999999999</v>
      </c>
      <c r="CS31" s="1">
        <v>0</v>
      </c>
      <c r="CT31" s="1">
        <v>22347.5</v>
      </c>
      <c r="CU31" s="1">
        <v>17413</v>
      </c>
      <c r="CV31" s="1">
        <v>42.561999999999998</v>
      </c>
      <c r="CW31" s="1">
        <v>43.686999999999998</v>
      </c>
      <c r="CX31" s="1">
        <v>42.561999999999998</v>
      </c>
      <c r="CY31" s="1">
        <v>42.061999999999998</v>
      </c>
      <c r="CZ31" s="1">
        <v>42.561999999999998</v>
      </c>
      <c r="DA31" s="1">
        <v>1960.08</v>
      </c>
      <c r="DB31" s="1">
        <v>40</v>
      </c>
      <c r="DC31" s="1">
        <v>0</v>
      </c>
      <c r="DD31" s="1">
        <v>1660230298.5</v>
      </c>
      <c r="DE31" s="1">
        <v>0</v>
      </c>
      <c r="DF31" s="1">
        <v>1660230021</v>
      </c>
      <c r="DG31" s="1" t="s">
        <v>356</v>
      </c>
      <c r="DH31" s="1">
        <v>1660230020</v>
      </c>
      <c r="DI31" s="1">
        <v>1660230021</v>
      </c>
      <c r="DJ31" s="1">
        <v>13</v>
      </c>
      <c r="DK31" s="1">
        <v>0.128</v>
      </c>
      <c r="DL31" s="1">
        <v>-1.4E-2</v>
      </c>
      <c r="DM31" s="1">
        <v>1.25</v>
      </c>
      <c r="DN31" s="1">
        <v>1.6E-2</v>
      </c>
      <c r="DO31" s="1">
        <v>400</v>
      </c>
      <c r="DP31" s="1">
        <v>22</v>
      </c>
      <c r="DQ31" s="1">
        <v>0.31</v>
      </c>
      <c r="DR31" s="1">
        <v>0.02</v>
      </c>
      <c r="DS31" s="1">
        <v>-8.0142597127072016E-2</v>
      </c>
      <c r="DT31" s="1">
        <v>3.5646253857728381</v>
      </c>
      <c r="DU31" s="1">
        <v>0.31269686661471802</v>
      </c>
      <c r="DV31" s="1">
        <v>0</v>
      </c>
      <c r="DW31" s="1">
        <v>4.4950794080790359</v>
      </c>
      <c r="DX31" s="1">
        <v>72.761304196023971</v>
      </c>
      <c r="DY31" s="1">
        <v>5.7307048477113094</v>
      </c>
      <c r="DZ31" s="1">
        <v>0</v>
      </c>
      <c r="EA31" s="1">
        <v>-6.1859302700000001</v>
      </c>
      <c r="EB31" s="1">
        <v>-90.659690265000009</v>
      </c>
      <c r="EC31" s="1">
        <v>7.3234773582790069</v>
      </c>
      <c r="ED31" s="1">
        <v>0</v>
      </c>
      <c r="EE31" s="1">
        <v>50.529181201455707</v>
      </c>
      <c r="EF31" s="1">
        <v>2.5159195084962418</v>
      </c>
      <c r="EG31" s="1">
        <v>0.6932595996905484</v>
      </c>
      <c r="EH31" s="1">
        <v>0</v>
      </c>
      <c r="EI31" s="1">
        <v>5.3826436585365851</v>
      </c>
      <c r="EJ31" s="1">
        <v>0.38421491289199078</v>
      </c>
      <c r="EK31" s="1">
        <v>4.2076254050328533E-2</v>
      </c>
      <c r="EL31" s="1">
        <v>0</v>
      </c>
      <c r="EM31" s="1">
        <v>1.7886028926914941</v>
      </c>
      <c r="EN31" s="1">
        <v>-3.555516661410265E-2</v>
      </c>
      <c r="EO31" s="1">
        <v>2.8393672350043751E-3</v>
      </c>
      <c r="EP31" s="1">
        <v>1</v>
      </c>
      <c r="EQ31" s="1">
        <v>1</v>
      </c>
      <c r="ER31" s="1">
        <v>6</v>
      </c>
      <c r="ES31" s="1" t="s">
        <v>387</v>
      </c>
      <c r="ET31" s="1">
        <v>2.9421599999999999</v>
      </c>
      <c r="EU31" s="1">
        <v>2.80098</v>
      </c>
      <c r="EV31" s="1">
        <v>1.6485699999999999E-2</v>
      </c>
      <c r="EW31" s="1">
        <v>2.2540000000000001E-2</v>
      </c>
      <c r="EX31" s="1">
        <v>0.117893</v>
      </c>
      <c r="EY31" s="1">
        <v>0.10075199999999999</v>
      </c>
      <c r="EZ31" s="1">
        <v>20140</v>
      </c>
      <c r="FA31" s="1">
        <v>20991</v>
      </c>
      <c r="FB31" s="1">
        <v>23817.3</v>
      </c>
      <c r="FC31" s="1">
        <v>24995.4</v>
      </c>
      <c r="FD31" s="1">
        <v>33625.699999999997</v>
      </c>
      <c r="FE31" s="1">
        <v>35888.699999999997</v>
      </c>
      <c r="FF31" s="1">
        <v>43427</v>
      </c>
      <c r="FG31" s="1">
        <v>46205.1</v>
      </c>
      <c r="FH31" s="1">
        <v>1.9601999999999999</v>
      </c>
      <c r="FI31" s="1">
        <v>1.8377699999999999</v>
      </c>
      <c r="FJ31" s="1">
        <v>7.1152999999999994E-2</v>
      </c>
      <c r="FK31" s="1">
        <v>0</v>
      </c>
      <c r="FL31" s="1">
        <v>29.807200000000002</v>
      </c>
      <c r="FM31" s="1">
        <v>999.9</v>
      </c>
      <c r="FN31" s="1">
        <v>58.7</v>
      </c>
      <c r="FO31" s="1">
        <v>35.6</v>
      </c>
      <c r="FP31" s="1">
        <v>34.454500000000003</v>
      </c>
      <c r="FQ31" s="1">
        <v>64.167500000000004</v>
      </c>
      <c r="FR31" s="1">
        <v>22.147400000000001</v>
      </c>
      <c r="FS31" s="1">
        <v>1</v>
      </c>
      <c r="FT31" s="1">
        <v>0.42476599999999998</v>
      </c>
      <c r="FU31" s="1">
        <v>1.7032400000000001</v>
      </c>
      <c r="FV31" s="1">
        <v>20.312899999999999</v>
      </c>
      <c r="FW31" s="1">
        <v>5.2120499999999996</v>
      </c>
      <c r="FX31" s="1">
        <v>11.9069</v>
      </c>
      <c r="FY31" s="1">
        <v>5.0029000000000003</v>
      </c>
      <c r="FZ31" s="1">
        <v>3.2902499999999999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1.8596200000000001</v>
      </c>
      <c r="GF31" s="1">
        <v>1.8546400000000001</v>
      </c>
      <c r="GG31" s="1">
        <v>1.8577699999999999</v>
      </c>
      <c r="GH31" s="1">
        <v>1.85625</v>
      </c>
      <c r="GI31" s="1">
        <v>1.85501</v>
      </c>
      <c r="GJ31" s="1">
        <v>1.8547100000000001</v>
      </c>
      <c r="GK31" s="1">
        <v>1.85338</v>
      </c>
      <c r="GL31" s="1">
        <v>1.85653</v>
      </c>
      <c r="GM31" s="1">
        <v>0</v>
      </c>
      <c r="GN31" s="1">
        <v>0</v>
      </c>
      <c r="GO31" s="1">
        <v>0</v>
      </c>
      <c r="GP31" s="1">
        <v>0</v>
      </c>
      <c r="GQ31" s="1" t="s">
        <v>358</v>
      </c>
      <c r="GR31" s="1" t="s">
        <v>359</v>
      </c>
      <c r="GS31" s="1" t="s">
        <v>360</v>
      </c>
      <c r="GT31" s="1" t="s">
        <v>360</v>
      </c>
      <c r="GU31" s="1" t="s">
        <v>360</v>
      </c>
      <c r="GV31" s="1" t="s">
        <v>360</v>
      </c>
      <c r="GW31" s="1">
        <v>0</v>
      </c>
      <c r="GX31" s="1">
        <v>100</v>
      </c>
      <c r="GY31" s="1">
        <v>100</v>
      </c>
      <c r="GZ31" s="1">
        <v>0.45600000000000002</v>
      </c>
      <c r="HA31" s="1">
        <v>4.5999999999999999E-3</v>
      </c>
      <c r="HB31" s="1">
        <v>0.2796175401742218</v>
      </c>
      <c r="HC31" s="1">
        <v>2.9318383021812969E-3</v>
      </c>
      <c r="HD31" s="1">
        <v>-1.3754559859485029E-6</v>
      </c>
      <c r="HE31" s="1">
        <v>3.0700474437127301E-10</v>
      </c>
      <c r="HF31" s="1">
        <v>-7.1567451799845402E-2</v>
      </c>
      <c r="HG31" s="1">
        <v>1.00384331276165E-2</v>
      </c>
      <c r="HH31" s="1">
        <v>-3.1532673711230711E-4</v>
      </c>
      <c r="HI31" s="1">
        <v>1.819468599177705E-6</v>
      </c>
      <c r="HJ31" s="1">
        <v>1</v>
      </c>
      <c r="HK31" s="1">
        <v>2112</v>
      </c>
      <c r="HL31" s="1">
        <v>3</v>
      </c>
      <c r="HM31" s="1">
        <v>29</v>
      </c>
      <c r="HN31" s="1">
        <v>4.7</v>
      </c>
      <c r="HO31" s="1">
        <v>4.7</v>
      </c>
      <c r="HP31" s="1">
        <v>0.38940399999999997</v>
      </c>
      <c r="HQ31" s="1">
        <v>2.36206</v>
      </c>
      <c r="HR31" s="1">
        <v>1.4978</v>
      </c>
      <c r="HS31" s="1">
        <v>2.3022499999999999</v>
      </c>
      <c r="HT31" s="1">
        <v>1.5478499999999999</v>
      </c>
      <c r="HU31" s="1">
        <v>2.4621599999999999</v>
      </c>
      <c r="HV31" s="1">
        <v>38.919800000000002</v>
      </c>
      <c r="HW31" s="1">
        <v>14.4648</v>
      </c>
      <c r="HX31" s="1">
        <v>18</v>
      </c>
      <c r="HY31" s="1">
        <v>502.04500000000002</v>
      </c>
      <c r="HZ31" s="1">
        <v>487.25400000000002</v>
      </c>
      <c r="IA31" s="1">
        <v>27.562200000000001</v>
      </c>
      <c r="IB31" s="1">
        <v>32.4056</v>
      </c>
      <c r="IC31" s="1">
        <v>30.000299999999999</v>
      </c>
      <c r="ID31" s="1">
        <v>32.2239</v>
      </c>
      <c r="IE31" s="1">
        <v>32.323999999999998</v>
      </c>
      <c r="IF31" s="1">
        <v>7.9245700000000001</v>
      </c>
      <c r="IG31" s="1">
        <v>39.615499999999997</v>
      </c>
      <c r="IH31" s="1">
        <v>0</v>
      </c>
      <c r="II31" s="1">
        <v>27.561499999999999</v>
      </c>
      <c r="IJ31" s="1">
        <v>120.488</v>
      </c>
      <c r="IK31" s="1">
        <v>21.686900000000001</v>
      </c>
      <c r="IL31" s="1">
        <v>100.42</v>
      </c>
      <c r="IM31" s="1">
        <v>100.139</v>
      </c>
      <c r="IN31" s="1" t="s">
        <v>361</v>
      </c>
    </row>
    <row r="32" spans="1:248" ht="15.75" customHeight="1" x14ac:dyDescent="0.3">
      <c r="A32" s="1">
        <v>16</v>
      </c>
      <c r="B32" s="1">
        <v>1660230301.5999999</v>
      </c>
      <c r="C32" s="1">
        <v>306.59999990463263</v>
      </c>
      <c r="D32" s="1" t="s">
        <v>394</v>
      </c>
      <c r="E32" s="1" t="s">
        <v>395</v>
      </c>
      <c r="F32" s="1">
        <v>1</v>
      </c>
      <c r="G32" s="1">
        <v>2</v>
      </c>
      <c r="H32" s="1" t="s">
        <v>349</v>
      </c>
      <c r="I32" s="1" t="s">
        <v>350</v>
      </c>
      <c r="J32" s="1" t="s">
        <v>351</v>
      </c>
      <c r="K32" s="1" t="s">
        <v>352</v>
      </c>
      <c r="L32" s="1" t="s">
        <v>353</v>
      </c>
      <c r="M32" s="1" t="s">
        <v>354</v>
      </c>
      <c r="N32" s="1">
        <v>1660230300.5999999</v>
      </c>
      <c r="O32" s="1">
        <f t="shared" si="0"/>
        <v>4.6664307657308494E-3</v>
      </c>
      <c r="P32" s="1">
        <f t="shared" si="1"/>
        <v>4.6664307657308495</v>
      </c>
      <c r="Q32" s="1">
        <f t="shared" si="2"/>
        <v>0.7017143128883323</v>
      </c>
      <c r="R32" s="1">
        <f t="shared" si="3"/>
        <v>62.3324</v>
      </c>
      <c r="S32" s="1">
        <f t="shared" si="4"/>
        <v>56.133227507789293</v>
      </c>
      <c r="T32" s="1">
        <f t="shared" si="5"/>
        <v>5.5898305712610519</v>
      </c>
      <c r="U32" s="1">
        <f t="shared" si="6"/>
        <v>6.2071534199903802</v>
      </c>
      <c r="V32" s="1">
        <f t="shared" si="7"/>
        <v>0.26323418172494978</v>
      </c>
      <c r="W32" s="1">
        <f t="shared" si="8"/>
        <v>2.9220793171882748</v>
      </c>
      <c r="X32" s="1">
        <f t="shared" si="9"/>
        <v>0.25073401147162117</v>
      </c>
      <c r="Y32" s="1">
        <f t="shared" si="10"/>
        <v>0.15778237152770408</v>
      </c>
      <c r="Z32" s="1">
        <f t="shared" si="11"/>
        <v>321.53007449999996</v>
      </c>
      <c r="AA32" s="1">
        <f t="shared" si="12"/>
        <v>31.687412213138625</v>
      </c>
      <c r="AB32" s="1">
        <f t="shared" si="13"/>
        <v>30.964400000000001</v>
      </c>
      <c r="AC32" s="1">
        <f t="shared" si="14"/>
        <v>4.5022290913746854</v>
      </c>
      <c r="AD32" s="1">
        <f t="shared" si="15"/>
        <v>60.187433245010212</v>
      </c>
      <c r="AE32" s="1">
        <f t="shared" si="16"/>
        <v>2.7160802274991274</v>
      </c>
      <c r="AF32" s="1">
        <f t="shared" si="17"/>
        <v>4.5127032024152678</v>
      </c>
      <c r="AG32" s="1">
        <f t="shared" si="18"/>
        <v>1.786148863875558</v>
      </c>
      <c r="AH32" s="1">
        <f t="shared" si="19"/>
        <v>-205.78959676873046</v>
      </c>
      <c r="AI32" s="1">
        <f t="shared" si="20"/>
        <v>6.4195569610412315</v>
      </c>
      <c r="AJ32" s="1">
        <f t="shared" si="21"/>
        <v>0.49326439033586394</v>
      </c>
      <c r="AK32" s="1">
        <f t="shared" si="22"/>
        <v>122.6532990826466</v>
      </c>
      <c r="AL32" s="1">
        <f t="shared" si="23"/>
        <v>19.175809801879073</v>
      </c>
      <c r="AM32" s="1">
        <f t="shared" si="24"/>
        <v>4.6714686362297355</v>
      </c>
      <c r="AN32" s="1">
        <f t="shared" si="25"/>
        <v>0.7017143128883323</v>
      </c>
      <c r="AO32" s="1">
        <v>79.906772763320618</v>
      </c>
      <c r="AP32" s="1">
        <v>65.542423636363637</v>
      </c>
      <c r="AQ32" s="1">
        <v>2.6020782351091891</v>
      </c>
      <c r="AR32" s="1">
        <v>65.976057686478867</v>
      </c>
      <c r="AS32" s="1">
        <f t="shared" si="26"/>
        <v>4.6664307657308495</v>
      </c>
      <c r="AT32" s="1">
        <v>21.83003761958917</v>
      </c>
      <c r="AU32" s="1">
        <v>27.275533333333328</v>
      </c>
      <c r="AV32" s="1">
        <v>-4.3764218233383899E-6</v>
      </c>
      <c r="AW32" s="1">
        <v>81.048263138824893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51956.655352317161</v>
      </c>
      <c r="BC32" s="1">
        <f t="shared" si="30"/>
        <v>2000.09</v>
      </c>
      <c r="BD32" s="1">
        <f t="shared" si="31"/>
        <v>1681.2754499999999</v>
      </c>
      <c r="BE32" s="1">
        <f t="shared" si="32"/>
        <v>0.84059989800458979</v>
      </c>
      <c r="BF32" s="1">
        <f t="shared" si="33"/>
        <v>0.16075780314885829</v>
      </c>
      <c r="BG32" s="1">
        <v>6</v>
      </c>
      <c r="BH32" s="1">
        <v>0.5</v>
      </c>
      <c r="BI32" s="1" t="s">
        <v>355</v>
      </c>
      <c r="BJ32" s="1">
        <v>2</v>
      </c>
      <c r="BK32" s="1" t="b">
        <v>1</v>
      </c>
      <c r="BL32" s="1">
        <v>1660230300.5999999</v>
      </c>
      <c r="BM32" s="1">
        <v>62.3324</v>
      </c>
      <c r="BN32" s="1">
        <v>85.686300000000003</v>
      </c>
      <c r="BO32" s="1">
        <v>27.27495</v>
      </c>
      <c r="BP32" s="1">
        <v>21.823599999999999</v>
      </c>
      <c r="BQ32" s="1">
        <v>61.876550000000002</v>
      </c>
      <c r="BR32" s="1">
        <v>27.270350000000001</v>
      </c>
      <c r="BS32" s="1">
        <v>500.13900000000001</v>
      </c>
      <c r="BT32" s="1">
        <v>99.481750000000005</v>
      </c>
      <c r="BU32" s="1">
        <v>9.9742449999999996E-2</v>
      </c>
      <c r="BV32" s="1">
        <v>31.00515</v>
      </c>
      <c r="BW32" s="1">
        <v>30.964400000000001</v>
      </c>
      <c r="BX32" s="1">
        <v>999.9</v>
      </c>
      <c r="BY32" s="1">
        <v>0</v>
      </c>
      <c r="BZ32" s="1">
        <v>0</v>
      </c>
      <c r="CA32" s="1">
        <v>10009.35</v>
      </c>
      <c r="CB32" s="1">
        <v>0</v>
      </c>
      <c r="CC32" s="1">
        <v>17.820900000000002</v>
      </c>
      <c r="CD32" s="1">
        <v>-23.353950000000001</v>
      </c>
      <c r="CE32" s="1">
        <v>64.080200000000005</v>
      </c>
      <c r="CF32" s="1">
        <v>87.598050000000001</v>
      </c>
      <c r="CG32" s="1">
        <v>5.4513850000000001</v>
      </c>
      <c r="CH32" s="1">
        <v>85.686300000000003</v>
      </c>
      <c r="CI32" s="1">
        <v>21.823599999999999</v>
      </c>
      <c r="CJ32" s="1">
        <v>2.7133600000000002</v>
      </c>
      <c r="CK32" s="1">
        <v>2.1710449999999999</v>
      </c>
      <c r="CL32" s="1">
        <v>22.366250000000001</v>
      </c>
      <c r="CM32" s="1">
        <v>18.750250000000001</v>
      </c>
      <c r="CN32" s="1">
        <v>2000.09</v>
      </c>
      <c r="CO32" s="1">
        <v>0.98000350000000003</v>
      </c>
      <c r="CP32" s="1">
        <v>1.9996799999999999E-2</v>
      </c>
      <c r="CQ32" s="1">
        <v>0</v>
      </c>
      <c r="CR32" s="1">
        <v>2.7244999999999999</v>
      </c>
      <c r="CS32" s="1">
        <v>0</v>
      </c>
      <c r="CT32" s="1">
        <v>22342.6</v>
      </c>
      <c r="CU32" s="1">
        <v>17413.099999999999</v>
      </c>
      <c r="CV32" s="1">
        <v>42.561999999999998</v>
      </c>
      <c r="CW32" s="1">
        <v>43.686999999999998</v>
      </c>
      <c r="CX32" s="1">
        <v>42.561999999999998</v>
      </c>
      <c r="CY32" s="1">
        <v>42.061999999999998</v>
      </c>
      <c r="CZ32" s="1">
        <v>42.561999999999998</v>
      </c>
      <c r="DA32" s="1">
        <v>1960.095</v>
      </c>
      <c r="DB32" s="1">
        <v>39.994999999999997</v>
      </c>
      <c r="DC32" s="1">
        <v>0</v>
      </c>
      <c r="DD32" s="1">
        <v>1660230299.7</v>
      </c>
      <c r="DE32" s="1">
        <v>0</v>
      </c>
      <c r="DF32" s="1">
        <v>1660230021</v>
      </c>
      <c r="DG32" s="1" t="s">
        <v>356</v>
      </c>
      <c r="DH32" s="1">
        <v>1660230020</v>
      </c>
      <c r="DI32" s="1">
        <v>1660230021</v>
      </c>
      <c r="DJ32" s="1">
        <v>13</v>
      </c>
      <c r="DK32" s="1">
        <v>0.128</v>
      </c>
      <c r="DL32" s="1">
        <v>-1.4E-2</v>
      </c>
      <c r="DM32" s="1">
        <v>1.25</v>
      </c>
      <c r="DN32" s="1">
        <v>1.6E-2</v>
      </c>
      <c r="DO32" s="1">
        <v>400</v>
      </c>
      <c r="DP32" s="1">
        <v>22</v>
      </c>
      <c r="DQ32" s="1">
        <v>0.31</v>
      </c>
      <c r="DR32" s="1">
        <v>0.02</v>
      </c>
      <c r="DS32" s="1">
        <v>-8.0142597127072016E-2</v>
      </c>
      <c r="DT32" s="1">
        <v>3.5646253857728381</v>
      </c>
      <c r="DU32" s="1">
        <v>0.31269686661471802</v>
      </c>
      <c r="DV32" s="1">
        <v>0</v>
      </c>
      <c r="DW32" s="1">
        <v>4.4950794080790359</v>
      </c>
      <c r="DX32" s="1">
        <v>72.761304196023971</v>
      </c>
      <c r="DY32" s="1">
        <v>5.7307048477113094</v>
      </c>
      <c r="DZ32" s="1">
        <v>0</v>
      </c>
      <c r="EA32" s="1">
        <v>-6.1859302700000001</v>
      </c>
      <c r="EB32" s="1">
        <v>-90.659690265000009</v>
      </c>
      <c r="EC32" s="1">
        <v>7.3234773582790069</v>
      </c>
      <c r="ED32" s="1">
        <v>0</v>
      </c>
      <c r="EE32" s="1">
        <v>50.529181201455707</v>
      </c>
      <c r="EF32" s="1">
        <v>2.5159195084962418</v>
      </c>
      <c r="EG32" s="1">
        <v>0.6932595996905484</v>
      </c>
      <c r="EH32" s="1">
        <v>0</v>
      </c>
      <c r="EI32" s="1">
        <v>5.3826436585365851</v>
      </c>
      <c r="EJ32" s="1">
        <v>0.38421491289199078</v>
      </c>
      <c r="EK32" s="1">
        <v>4.2076254050328533E-2</v>
      </c>
      <c r="EL32" s="1">
        <v>0</v>
      </c>
      <c r="EM32" s="1">
        <v>1.7886028926914941</v>
      </c>
      <c r="EN32" s="1">
        <v>-3.555516661410265E-2</v>
      </c>
      <c r="EO32" s="1">
        <v>2.8393672350043751E-3</v>
      </c>
      <c r="EP32" s="1">
        <v>1</v>
      </c>
      <c r="EQ32" s="1">
        <v>1</v>
      </c>
      <c r="ER32" s="1">
        <v>6</v>
      </c>
      <c r="ES32" s="1" t="s">
        <v>387</v>
      </c>
      <c r="ET32" s="1">
        <v>2.94211</v>
      </c>
      <c r="EU32" s="1">
        <v>2.8011200000000001</v>
      </c>
      <c r="EV32" s="1">
        <v>1.7248599999999999E-2</v>
      </c>
      <c r="EW32" s="1">
        <v>2.3753099999999999E-2</v>
      </c>
      <c r="EX32" s="1">
        <v>0.117896</v>
      </c>
      <c r="EY32" s="1">
        <v>0.100742</v>
      </c>
      <c r="EZ32" s="1">
        <v>20124.400000000001</v>
      </c>
      <c r="FA32" s="1">
        <v>20964.900000000001</v>
      </c>
      <c r="FB32" s="1">
        <v>23817.3</v>
      </c>
      <c r="FC32" s="1">
        <v>24995.4</v>
      </c>
      <c r="FD32" s="1">
        <v>33625.5</v>
      </c>
      <c r="FE32" s="1">
        <v>35889.199999999997</v>
      </c>
      <c r="FF32" s="1">
        <v>43427</v>
      </c>
      <c r="FG32" s="1">
        <v>46205.2</v>
      </c>
      <c r="FH32" s="1">
        <v>1.9601500000000001</v>
      </c>
      <c r="FI32" s="1">
        <v>1.8377300000000001</v>
      </c>
      <c r="FJ32" s="1">
        <v>7.1246199999999996E-2</v>
      </c>
      <c r="FK32" s="1">
        <v>0</v>
      </c>
      <c r="FL32" s="1">
        <v>29.807400000000001</v>
      </c>
      <c r="FM32" s="1">
        <v>999.9</v>
      </c>
      <c r="FN32" s="1">
        <v>58.7</v>
      </c>
      <c r="FO32" s="1">
        <v>35.6</v>
      </c>
      <c r="FP32" s="1">
        <v>34.451599999999999</v>
      </c>
      <c r="FQ32" s="1">
        <v>63.947499999999998</v>
      </c>
      <c r="FR32" s="1">
        <v>21.963100000000001</v>
      </c>
      <c r="FS32" s="1">
        <v>1</v>
      </c>
      <c r="FT32" s="1">
        <v>0.42483500000000002</v>
      </c>
      <c r="FU32" s="1">
        <v>1.7033199999999999</v>
      </c>
      <c r="FV32" s="1">
        <v>20.312799999999999</v>
      </c>
      <c r="FW32" s="1">
        <v>5.2115999999999998</v>
      </c>
      <c r="FX32" s="1">
        <v>11.906499999999999</v>
      </c>
      <c r="FY32" s="1">
        <v>5.0027999999999997</v>
      </c>
      <c r="FZ32" s="1">
        <v>3.2901799999999999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1.8596200000000001</v>
      </c>
      <c r="GF32" s="1">
        <v>1.8546400000000001</v>
      </c>
      <c r="GG32" s="1">
        <v>1.8577699999999999</v>
      </c>
      <c r="GH32" s="1">
        <v>1.8562399999999999</v>
      </c>
      <c r="GI32" s="1">
        <v>1.8550199999999999</v>
      </c>
      <c r="GJ32" s="1">
        <v>1.8547100000000001</v>
      </c>
      <c r="GK32" s="1">
        <v>1.85337</v>
      </c>
      <c r="GL32" s="1">
        <v>1.85653</v>
      </c>
      <c r="GM32" s="1">
        <v>0</v>
      </c>
      <c r="GN32" s="1">
        <v>0</v>
      </c>
      <c r="GO32" s="1">
        <v>0</v>
      </c>
      <c r="GP32" s="1">
        <v>0</v>
      </c>
      <c r="GQ32" s="1" t="s">
        <v>358</v>
      </c>
      <c r="GR32" s="1" t="s">
        <v>359</v>
      </c>
      <c r="GS32" s="1" t="s">
        <v>360</v>
      </c>
      <c r="GT32" s="1" t="s">
        <v>360</v>
      </c>
      <c r="GU32" s="1" t="s">
        <v>360</v>
      </c>
      <c r="GV32" s="1" t="s">
        <v>360</v>
      </c>
      <c r="GW32" s="1">
        <v>0</v>
      </c>
      <c r="GX32" s="1">
        <v>100</v>
      </c>
      <c r="GY32" s="1">
        <v>100</v>
      </c>
      <c r="GZ32" s="1">
        <v>0.46400000000000002</v>
      </c>
      <c r="HA32" s="1">
        <v>4.5999999999999999E-3</v>
      </c>
      <c r="HB32" s="1">
        <v>0.2796175401742218</v>
      </c>
      <c r="HC32" s="1">
        <v>2.9318383021812969E-3</v>
      </c>
      <c r="HD32" s="1">
        <v>-1.3754559859485029E-6</v>
      </c>
      <c r="HE32" s="1">
        <v>3.0700474437127301E-10</v>
      </c>
      <c r="HF32" s="1">
        <v>-7.1567451799845402E-2</v>
      </c>
      <c r="HG32" s="1">
        <v>1.00384331276165E-2</v>
      </c>
      <c r="HH32" s="1">
        <v>-3.1532673711230711E-4</v>
      </c>
      <c r="HI32" s="1">
        <v>1.819468599177705E-6</v>
      </c>
      <c r="HJ32" s="1">
        <v>1</v>
      </c>
      <c r="HK32" s="1">
        <v>2112</v>
      </c>
      <c r="HL32" s="1">
        <v>3</v>
      </c>
      <c r="HM32" s="1">
        <v>29</v>
      </c>
      <c r="HN32" s="1">
        <v>4.7</v>
      </c>
      <c r="HO32" s="1">
        <v>4.7</v>
      </c>
      <c r="HP32" s="1">
        <v>0.39917000000000002</v>
      </c>
      <c r="HQ32" s="1">
        <v>2.3840300000000001</v>
      </c>
      <c r="HR32" s="1">
        <v>1.4978</v>
      </c>
      <c r="HS32" s="1">
        <v>2.3022499999999999</v>
      </c>
      <c r="HT32" s="1">
        <v>1.5478499999999999</v>
      </c>
      <c r="HU32" s="1">
        <v>2.34985</v>
      </c>
      <c r="HV32" s="1">
        <v>38.919800000000002</v>
      </c>
      <c r="HW32" s="1">
        <v>14.4823</v>
      </c>
      <c r="HX32" s="1">
        <v>18</v>
      </c>
      <c r="HY32" s="1">
        <v>502.02</v>
      </c>
      <c r="HZ32" s="1">
        <v>487.221</v>
      </c>
      <c r="IA32" s="1">
        <v>27.561499999999999</v>
      </c>
      <c r="IB32" s="1">
        <v>32.406399999999998</v>
      </c>
      <c r="IC32" s="1">
        <v>30.000299999999999</v>
      </c>
      <c r="ID32" s="1">
        <v>32.224600000000002</v>
      </c>
      <c r="IE32" s="1">
        <v>32.323999999999998</v>
      </c>
      <c r="IF32" s="1">
        <v>8.1931899999999995</v>
      </c>
      <c r="IG32" s="1">
        <v>39.615499999999997</v>
      </c>
      <c r="IH32" s="1">
        <v>0</v>
      </c>
      <c r="II32" s="1">
        <v>27.561499999999999</v>
      </c>
      <c r="IJ32" s="1">
        <v>130.53200000000001</v>
      </c>
      <c r="IK32" s="1">
        <v>21.681999999999999</v>
      </c>
      <c r="IL32" s="1">
        <v>100.42</v>
      </c>
      <c r="IM32" s="1">
        <v>100.139</v>
      </c>
      <c r="IN32" s="1" t="s">
        <v>361</v>
      </c>
    </row>
    <row r="33" spans="1:248" ht="15.75" customHeight="1" x14ac:dyDescent="0.3">
      <c r="A33" s="1">
        <v>17</v>
      </c>
      <c r="B33" s="1">
        <v>1660230302.5999999</v>
      </c>
      <c r="C33" s="1">
        <v>307.59999990463263</v>
      </c>
      <c r="D33" s="1" t="s">
        <v>396</v>
      </c>
      <c r="E33" s="1" t="s">
        <v>397</v>
      </c>
      <c r="F33" s="1">
        <v>1</v>
      </c>
      <c r="G33" s="1">
        <v>2</v>
      </c>
      <c r="H33" s="1" t="s">
        <v>349</v>
      </c>
      <c r="I33" s="1" t="s">
        <v>350</v>
      </c>
      <c r="J33" s="1" t="s">
        <v>351</v>
      </c>
      <c r="K33" s="1" t="s">
        <v>352</v>
      </c>
      <c r="L33" s="1" t="s">
        <v>353</v>
      </c>
      <c r="M33" s="1" t="s">
        <v>354</v>
      </c>
      <c r="N33" s="1">
        <v>1660230302.0999999</v>
      </c>
      <c r="O33" s="1">
        <f t="shared" si="0"/>
        <v>4.6702138814509716E-3</v>
      </c>
      <c r="P33" s="1">
        <f t="shared" si="1"/>
        <v>4.6702138814509713</v>
      </c>
      <c r="Q33" s="1">
        <f t="shared" si="2"/>
        <v>0.81384136917149064</v>
      </c>
      <c r="R33" s="1">
        <f t="shared" si="3"/>
        <v>66.7928</v>
      </c>
      <c r="S33" s="1">
        <f t="shared" si="4"/>
        <v>59.764990746941692</v>
      </c>
      <c r="T33" s="1">
        <f t="shared" si="5"/>
        <v>5.9514169750954817</v>
      </c>
      <c r="U33" s="1">
        <f t="shared" si="6"/>
        <v>6.6512484778473597</v>
      </c>
      <c r="V33" s="1">
        <f t="shared" si="7"/>
        <v>0.26335790988534824</v>
      </c>
      <c r="W33" s="1">
        <f t="shared" si="8"/>
        <v>2.9222743081929421</v>
      </c>
      <c r="X33" s="1">
        <f t="shared" si="9"/>
        <v>0.25084707825076547</v>
      </c>
      <c r="Y33" s="1">
        <f t="shared" si="10"/>
        <v>0.15785393496056946</v>
      </c>
      <c r="Z33" s="1">
        <f t="shared" si="11"/>
        <v>321.48509699999994</v>
      </c>
      <c r="AA33" s="1">
        <f t="shared" si="12"/>
        <v>31.685771596685811</v>
      </c>
      <c r="AB33" s="1">
        <f t="shared" si="13"/>
        <v>30.967300000000002</v>
      </c>
      <c r="AC33" s="1">
        <f t="shared" si="14"/>
        <v>4.5029737877310057</v>
      </c>
      <c r="AD33" s="1">
        <f t="shared" si="15"/>
        <v>60.191567473043975</v>
      </c>
      <c r="AE33" s="1">
        <f t="shared" si="16"/>
        <v>2.71621258924392</v>
      </c>
      <c r="AF33" s="1">
        <f t="shared" si="17"/>
        <v>4.5126131504389564</v>
      </c>
      <c r="AG33" s="1">
        <f t="shared" si="18"/>
        <v>1.7867611984870857</v>
      </c>
      <c r="AH33" s="1">
        <f t="shared" si="19"/>
        <v>-205.95643217198784</v>
      </c>
      <c r="AI33" s="1">
        <f t="shared" si="20"/>
        <v>5.9079619688733356</v>
      </c>
      <c r="AJ33" s="1">
        <f t="shared" si="21"/>
        <v>0.45392999696517067</v>
      </c>
      <c r="AK33" s="1">
        <f t="shared" si="22"/>
        <v>121.89055679385058</v>
      </c>
      <c r="AL33" s="1">
        <f t="shared" si="23"/>
        <v>21.436411866485731</v>
      </c>
      <c r="AM33" s="1">
        <f t="shared" si="24"/>
        <v>4.6792781808956843</v>
      </c>
      <c r="AN33" s="1">
        <f t="shared" si="25"/>
        <v>0.81384136917149064</v>
      </c>
      <c r="AO33" s="1">
        <v>84.650096784851527</v>
      </c>
      <c r="AP33" s="1">
        <v>68.681733333333355</v>
      </c>
      <c r="AQ33" s="1">
        <v>2.884392076325029</v>
      </c>
      <c r="AR33" s="1">
        <v>65.976057686478867</v>
      </c>
      <c r="AS33" s="1">
        <f t="shared" si="26"/>
        <v>4.6702138814509713</v>
      </c>
      <c r="AT33" s="1">
        <v>21.826470766459021</v>
      </c>
      <c r="AU33" s="1">
        <v>27.276854545454519</v>
      </c>
      <c r="AV33" s="1">
        <v>5.6794054266685531E-6</v>
      </c>
      <c r="AW33" s="1">
        <v>81.048263138824893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51962.231761432799</v>
      </c>
      <c r="BC33" s="1">
        <f t="shared" si="30"/>
        <v>1999.81</v>
      </c>
      <c r="BD33" s="1">
        <f t="shared" si="31"/>
        <v>1681.0400999999997</v>
      </c>
      <c r="BE33" s="1">
        <f t="shared" si="32"/>
        <v>0.84059990699116405</v>
      </c>
      <c r="BF33" s="1">
        <f t="shared" si="33"/>
        <v>0.16075782049294682</v>
      </c>
      <c r="BG33" s="1">
        <v>6</v>
      </c>
      <c r="BH33" s="1">
        <v>0.5</v>
      </c>
      <c r="BI33" s="1" t="s">
        <v>355</v>
      </c>
      <c r="BJ33" s="1">
        <v>2</v>
      </c>
      <c r="BK33" s="1" t="b">
        <v>1</v>
      </c>
      <c r="BL33" s="1">
        <v>1660230302.0999999</v>
      </c>
      <c r="BM33" s="1">
        <v>66.7928</v>
      </c>
      <c r="BN33" s="1">
        <v>92.886899999999997</v>
      </c>
      <c r="BO33" s="1">
        <v>27.276599999999998</v>
      </c>
      <c r="BP33" s="1">
        <v>21.8156</v>
      </c>
      <c r="BQ33" s="1">
        <v>66.324700000000007</v>
      </c>
      <c r="BR33" s="1">
        <v>27.271999999999998</v>
      </c>
      <c r="BS33" s="1">
        <v>500.089</v>
      </c>
      <c r="BT33" s="1">
        <v>99.480400000000003</v>
      </c>
      <c r="BU33" s="1">
        <v>9.9921200000000002E-2</v>
      </c>
      <c r="BV33" s="1">
        <v>31.004799999999999</v>
      </c>
      <c r="BW33" s="1">
        <v>30.967300000000002</v>
      </c>
      <c r="BX33" s="1">
        <v>999.9</v>
      </c>
      <c r="BY33" s="1">
        <v>0</v>
      </c>
      <c r="BZ33" s="1">
        <v>0</v>
      </c>
      <c r="CA33" s="1">
        <v>10010.6</v>
      </c>
      <c r="CB33" s="1">
        <v>0</v>
      </c>
      <c r="CC33" s="1">
        <v>17.800599999999999</v>
      </c>
      <c r="CD33" s="1">
        <v>-26.094100000000001</v>
      </c>
      <c r="CE33" s="1">
        <v>68.665800000000004</v>
      </c>
      <c r="CF33" s="1">
        <v>94.958500000000001</v>
      </c>
      <c r="CG33" s="1">
        <v>5.46096</v>
      </c>
      <c r="CH33" s="1">
        <v>92.886899999999997</v>
      </c>
      <c r="CI33" s="1">
        <v>21.8156</v>
      </c>
      <c r="CJ33" s="1">
        <v>2.7134900000000002</v>
      </c>
      <c r="CK33" s="1">
        <v>2.1702300000000001</v>
      </c>
      <c r="CL33" s="1">
        <v>22.367000000000001</v>
      </c>
      <c r="CM33" s="1">
        <v>18.744199999999999</v>
      </c>
      <c r="CN33" s="1">
        <v>1999.81</v>
      </c>
      <c r="CO33" s="1">
        <v>0.98000200000000004</v>
      </c>
      <c r="CP33" s="1">
        <v>1.99983E-2</v>
      </c>
      <c r="CQ33" s="1">
        <v>0</v>
      </c>
      <c r="CR33" s="1">
        <v>2.4039999999999999</v>
      </c>
      <c r="CS33" s="1">
        <v>0</v>
      </c>
      <c r="CT33" s="1">
        <v>22329.599999999999</v>
      </c>
      <c r="CU33" s="1">
        <v>17410.7</v>
      </c>
      <c r="CV33" s="1">
        <v>42.561999999999998</v>
      </c>
      <c r="CW33" s="1">
        <v>43.686999999999998</v>
      </c>
      <c r="CX33" s="1">
        <v>42.5</v>
      </c>
      <c r="CY33" s="1">
        <v>42.061999999999998</v>
      </c>
      <c r="CZ33" s="1">
        <v>42.5</v>
      </c>
      <c r="DA33" s="1">
        <v>1959.82</v>
      </c>
      <c r="DB33" s="1">
        <v>39.99</v>
      </c>
      <c r="DC33" s="1">
        <v>0</v>
      </c>
      <c r="DD33" s="1">
        <v>1660230300.3</v>
      </c>
      <c r="DE33" s="1">
        <v>0</v>
      </c>
      <c r="DF33" s="1">
        <v>1660230021</v>
      </c>
      <c r="DG33" s="1" t="s">
        <v>356</v>
      </c>
      <c r="DH33" s="1">
        <v>1660230020</v>
      </c>
      <c r="DI33" s="1">
        <v>1660230021</v>
      </c>
      <c r="DJ33" s="1">
        <v>13</v>
      </c>
      <c r="DK33" s="1">
        <v>0.128</v>
      </c>
      <c r="DL33" s="1">
        <v>-1.4E-2</v>
      </c>
      <c r="DM33" s="1">
        <v>1.25</v>
      </c>
      <c r="DN33" s="1">
        <v>1.6E-2</v>
      </c>
      <c r="DO33" s="1">
        <v>400</v>
      </c>
      <c r="DP33" s="1">
        <v>22</v>
      </c>
      <c r="DQ33" s="1">
        <v>0.31</v>
      </c>
      <c r="DR33" s="1">
        <v>0.02</v>
      </c>
      <c r="DS33" s="1">
        <v>4.8915634404385393E-2</v>
      </c>
      <c r="DT33" s="1">
        <v>4.8530798000494526</v>
      </c>
      <c r="DU33" s="1">
        <v>0.38555317634392788</v>
      </c>
      <c r="DV33" s="1">
        <v>0</v>
      </c>
      <c r="DW33" s="1">
        <v>7.0378410229924953</v>
      </c>
      <c r="DX33" s="1">
        <v>95.238881094944915</v>
      </c>
      <c r="DY33" s="1">
        <v>7.114837272681271</v>
      </c>
      <c r="DZ33" s="1">
        <v>0</v>
      </c>
      <c r="EA33" s="1">
        <v>-9.2705591441935482</v>
      </c>
      <c r="EB33" s="1">
        <v>-115.78279293048389</v>
      </c>
      <c r="EC33" s="1">
        <v>8.9093289284129167</v>
      </c>
      <c r="ED33" s="1">
        <v>0</v>
      </c>
      <c r="EE33" s="1">
        <v>51.214680429408972</v>
      </c>
      <c r="EF33" s="1">
        <v>17.224041890528738</v>
      </c>
      <c r="EG33" s="1">
        <v>1.949369402233063</v>
      </c>
      <c r="EH33" s="1">
        <v>0</v>
      </c>
      <c r="EI33" s="1">
        <v>5.3983724390243886</v>
      </c>
      <c r="EJ33" s="1">
        <v>0.31951588850176249</v>
      </c>
      <c r="EK33" s="1">
        <v>3.4302872295329682E-2</v>
      </c>
      <c r="EL33" s="1">
        <v>0</v>
      </c>
      <c r="EM33" s="1">
        <v>1.787991280666676</v>
      </c>
      <c r="EN33" s="1">
        <v>-3.5644555743221923E-2</v>
      </c>
      <c r="EO33" s="1">
        <v>2.8397988875243042E-3</v>
      </c>
      <c r="EP33" s="1">
        <v>1</v>
      </c>
      <c r="EQ33" s="1">
        <v>1</v>
      </c>
      <c r="ER33" s="1">
        <v>6</v>
      </c>
      <c r="ES33" s="1" t="s">
        <v>387</v>
      </c>
      <c r="ET33" s="1">
        <v>2.94217</v>
      </c>
      <c r="EU33" s="1">
        <v>2.8011400000000002</v>
      </c>
      <c r="EV33" s="1">
        <v>1.8070099999999999E-2</v>
      </c>
      <c r="EW33" s="1">
        <v>2.4968199999999999E-2</v>
      </c>
      <c r="EX33" s="1">
        <v>0.117898</v>
      </c>
      <c r="EY33" s="1">
        <v>0.10070800000000001</v>
      </c>
      <c r="EZ33" s="1">
        <v>20107.5</v>
      </c>
      <c r="FA33" s="1">
        <v>20938.900000000001</v>
      </c>
      <c r="FB33" s="1">
        <v>23817.3</v>
      </c>
      <c r="FC33" s="1">
        <v>24995.4</v>
      </c>
      <c r="FD33" s="1">
        <v>33625.5</v>
      </c>
      <c r="FE33" s="1">
        <v>35890.800000000003</v>
      </c>
      <c r="FF33" s="1">
        <v>43427</v>
      </c>
      <c r="FG33" s="1">
        <v>46205.5</v>
      </c>
      <c r="FH33" s="1">
        <v>1.96038</v>
      </c>
      <c r="FI33" s="1">
        <v>1.83762</v>
      </c>
      <c r="FJ33" s="1">
        <v>7.11344E-2</v>
      </c>
      <c r="FK33" s="1">
        <v>0</v>
      </c>
      <c r="FL33" s="1">
        <v>29.808</v>
      </c>
      <c r="FM33" s="1">
        <v>999.9</v>
      </c>
      <c r="FN33" s="1">
        <v>58.7</v>
      </c>
      <c r="FO33" s="1">
        <v>35.6</v>
      </c>
      <c r="FP33" s="1">
        <v>34.453600000000002</v>
      </c>
      <c r="FQ33" s="1">
        <v>64.117500000000007</v>
      </c>
      <c r="FR33" s="1">
        <v>22.6282</v>
      </c>
      <c r="FS33" s="1">
        <v>1</v>
      </c>
      <c r="FT33" s="1">
        <v>0.42493399999999998</v>
      </c>
      <c r="FU33" s="1">
        <v>1.70363</v>
      </c>
      <c r="FV33" s="1">
        <v>20.312799999999999</v>
      </c>
      <c r="FW33" s="1">
        <v>5.2115999999999998</v>
      </c>
      <c r="FX33" s="1">
        <v>11.9062</v>
      </c>
      <c r="FY33" s="1">
        <v>5.0029500000000002</v>
      </c>
      <c r="FZ33" s="1">
        <v>3.2901799999999999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1.8596299999999999</v>
      </c>
      <c r="GF33" s="1">
        <v>1.85463</v>
      </c>
      <c r="GG33" s="1">
        <v>1.8577600000000001</v>
      </c>
      <c r="GH33" s="1">
        <v>1.85623</v>
      </c>
      <c r="GI33" s="1">
        <v>1.8550199999999999</v>
      </c>
      <c r="GJ33" s="1">
        <v>1.8547100000000001</v>
      </c>
      <c r="GK33" s="1">
        <v>1.8533599999999999</v>
      </c>
      <c r="GL33" s="1">
        <v>1.8565199999999999</v>
      </c>
      <c r="GM33" s="1">
        <v>0</v>
      </c>
      <c r="GN33" s="1">
        <v>0</v>
      </c>
      <c r="GO33" s="1">
        <v>0</v>
      </c>
      <c r="GP33" s="1">
        <v>0</v>
      </c>
      <c r="GQ33" s="1" t="s">
        <v>358</v>
      </c>
      <c r="GR33" s="1" t="s">
        <v>359</v>
      </c>
      <c r="GS33" s="1" t="s">
        <v>360</v>
      </c>
      <c r="GT33" s="1" t="s">
        <v>360</v>
      </c>
      <c r="GU33" s="1" t="s">
        <v>360</v>
      </c>
      <c r="GV33" s="1" t="s">
        <v>360</v>
      </c>
      <c r="GW33" s="1">
        <v>0</v>
      </c>
      <c r="GX33" s="1">
        <v>100</v>
      </c>
      <c r="GY33" s="1">
        <v>100</v>
      </c>
      <c r="GZ33" s="1">
        <v>0.47299999999999998</v>
      </c>
      <c r="HA33" s="1">
        <v>4.5999999999999999E-3</v>
      </c>
      <c r="HB33" s="1">
        <v>0.2796175401742218</v>
      </c>
      <c r="HC33" s="1">
        <v>2.9318383021812969E-3</v>
      </c>
      <c r="HD33" s="1">
        <v>-1.3754559859485029E-6</v>
      </c>
      <c r="HE33" s="1">
        <v>3.0700474437127301E-10</v>
      </c>
      <c r="HF33" s="1">
        <v>-7.1567451799845402E-2</v>
      </c>
      <c r="HG33" s="1">
        <v>1.00384331276165E-2</v>
      </c>
      <c r="HH33" s="1">
        <v>-3.1532673711230711E-4</v>
      </c>
      <c r="HI33" s="1">
        <v>1.819468599177705E-6</v>
      </c>
      <c r="HJ33" s="1">
        <v>1</v>
      </c>
      <c r="HK33" s="1">
        <v>2112</v>
      </c>
      <c r="HL33" s="1">
        <v>3</v>
      </c>
      <c r="HM33" s="1">
        <v>29</v>
      </c>
      <c r="HN33" s="1">
        <v>4.7</v>
      </c>
      <c r="HO33" s="1">
        <v>4.7</v>
      </c>
      <c r="HP33" s="1">
        <v>0.41259800000000002</v>
      </c>
      <c r="HQ33" s="1">
        <v>2.3840300000000001</v>
      </c>
      <c r="HR33" s="1">
        <v>1.4978</v>
      </c>
      <c r="HS33" s="1">
        <v>2.3010299999999999</v>
      </c>
      <c r="HT33" s="1">
        <v>1.5478499999999999</v>
      </c>
      <c r="HU33" s="1">
        <v>2.2741699999999998</v>
      </c>
      <c r="HV33" s="1">
        <v>38.919800000000002</v>
      </c>
      <c r="HW33" s="1">
        <v>14.456</v>
      </c>
      <c r="HX33" s="1">
        <v>18</v>
      </c>
      <c r="HY33" s="1">
        <v>502.16199999999998</v>
      </c>
      <c r="HZ33" s="1">
        <v>487.15899999999999</v>
      </c>
      <c r="IA33" s="1">
        <v>27.5608</v>
      </c>
      <c r="IB33" s="1">
        <v>32.4071</v>
      </c>
      <c r="IC33" s="1">
        <v>30.000399999999999</v>
      </c>
      <c r="ID33" s="1">
        <v>32.225299999999997</v>
      </c>
      <c r="IE33" s="1">
        <v>32.3247</v>
      </c>
      <c r="IF33" s="1">
        <v>8.3735800000000005</v>
      </c>
      <c r="IG33" s="1">
        <v>39.615499999999997</v>
      </c>
      <c r="IH33" s="1">
        <v>0</v>
      </c>
      <c r="II33" s="1">
        <v>27.561499999999999</v>
      </c>
      <c r="IJ33" s="1">
        <v>130.53200000000001</v>
      </c>
      <c r="IK33" s="1">
        <v>21.671800000000001</v>
      </c>
      <c r="IL33" s="1">
        <v>100.419</v>
      </c>
      <c r="IM33" s="1">
        <v>100.139</v>
      </c>
      <c r="IN33" s="1" t="s">
        <v>361</v>
      </c>
    </row>
    <row r="34" spans="1:248" ht="15.75" customHeight="1" x14ac:dyDescent="0.3">
      <c r="A34" s="1">
        <v>18</v>
      </c>
      <c r="B34" s="1">
        <v>1660230303.5999999</v>
      </c>
      <c r="C34" s="1">
        <v>308.59999990463263</v>
      </c>
      <c r="D34" s="1" t="s">
        <v>398</v>
      </c>
      <c r="E34" s="1" t="s">
        <v>399</v>
      </c>
      <c r="F34" s="1">
        <v>1</v>
      </c>
      <c r="G34" s="1">
        <v>2</v>
      </c>
      <c r="H34" s="1" t="s">
        <v>349</v>
      </c>
      <c r="I34" s="1" t="s">
        <v>350</v>
      </c>
      <c r="J34" s="1" t="s">
        <v>351</v>
      </c>
      <c r="K34" s="1" t="s">
        <v>352</v>
      </c>
      <c r="L34" s="1" t="s">
        <v>353</v>
      </c>
      <c r="M34" s="1" t="s">
        <v>354</v>
      </c>
      <c r="N34" s="1">
        <v>1660230302.5999999</v>
      </c>
      <c r="O34" s="1">
        <f t="shared" si="0"/>
        <v>4.6726484869251822E-3</v>
      </c>
      <c r="P34" s="1">
        <f t="shared" si="1"/>
        <v>4.6726484869251825</v>
      </c>
      <c r="Q34" s="1">
        <f t="shared" si="2"/>
        <v>0.92906057443263002</v>
      </c>
      <c r="R34" s="1">
        <f t="shared" si="3"/>
        <v>68.441499999999991</v>
      </c>
      <c r="S34" s="1">
        <f t="shared" si="4"/>
        <v>60.652316191726335</v>
      </c>
      <c r="T34" s="1">
        <f t="shared" si="5"/>
        <v>6.0398039028610517</v>
      </c>
      <c r="U34" s="1">
        <f t="shared" si="6"/>
        <v>6.8154567669099739</v>
      </c>
      <c r="V34" s="1">
        <f t="shared" si="7"/>
        <v>0.26360775241658824</v>
      </c>
      <c r="W34" s="1">
        <f t="shared" si="8"/>
        <v>2.9218971952755313</v>
      </c>
      <c r="X34" s="1">
        <f t="shared" si="9"/>
        <v>0.25107224389518135</v>
      </c>
      <c r="Y34" s="1">
        <f t="shared" si="10"/>
        <v>0.15799673202925973</v>
      </c>
      <c r="Z34" s="1">
        <f t="shared" si="11"/>
        <v>321.50744099999997</v>
      </c>
      <c r="AA34" s="1">
        <f t="shared" si="12"/>
        <v>31.685351999107557</v>
      </c>
      <c r="AB34" s="1">
        <f t="shared" si="13"/>
        <v>30.9649</v>
      </c>
      <c r="AC34" s="1">
        <f t="shared" si="14"/>
        <v>4.5023574796442682</v>
      </c>
      <c r="AD34" s="1">
        <f t="shared" si="15"/>
        <v>60.192496324741832</v>
      </c>
      <c r="AE34" s="1">
        <f t="shared" si="16"/>
        <v>2.7162545047277851</v>
      </c>
      <c r="AF34" s="1">
        <f t="shared" si="17"/>
        <v>4.5126131504389564</v>
      </c>
      <c r="AG34" s="1">
        <f t="shared" si="18"/>
        <v>1.7861029749164832</v>
      </c>
      <c r="AH34" s="1">
        <f t="shared" si="19"/>
        <v>-206.06379827340052</v>
      </c>
      <c r="AI34" s="1">
        <f t="shared" si="20"/>
        <v>6.2852603315085114</v>
      </c>
      <c r="AJ34" s="1">
        <f t="shared" si="21"/>
        <v>0.48297579725614181</v>
      </c>
      <c r="AK34" s="1">
        <f t="shared" si="22"/>
        <v>122.21187885536409</v>
      </c>
      <c r="AL34" s="1">
        <f t="shared" si="23"/>
        <v>22.077275659482041</v>
      </c>
      <c r="AM34" s="1">
        <f t="shared" si="24"/>
        <v>4.6846710526699056</v>
      </c>
      <c r="AN34" s="1">
        <f t="shared" si="25"/>
        <v>0.92906057443263002</v>
      </c>
      <c r="AO34" s="1">
        <v>89.488346637183625</v>
      </c>
      <c r="AP34" s="1">
        <v>72.056269090909041</v>
      </c>
      <c r="AQ34" s="1">
        <v>3.139260113610213</v>
      </c>
      <c r="AR34" s="1">
        <v>65.976057686478867</v>
      </c>
      <c r="AS34" s="1">
        <f t="shared" si="26"/>
        <v>4.6726484869251825</v>
      </c>
      <c r="AT34" s="1">
        <v>21.82452098167558</v>
      </c>
      <c r="AU34" s="1">
        <v>27.27749878787877</v>
      </c>
      <c r="AV34" s="1">
        <v>2.166803000001247E-5</v>
      </c>
      <c r="AW34" s="1">
        <v>81.048263138824893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51951.516487706373</v>
      </c>
      <c r="BC34" s="1">
        <f t="shared" si="30"/>
        <v>1999.95</v>
      </c>
      <c r="BD34" s="1">
        <f t="shared" si="31"/>
        <v>1681.1577</v>
      </c>
      <c r="BE34" s="1">
        <f t="shared" si="32"/>
        <v>0.84059986499662487</v>
      </c>
      <c r="BF34" s="1">
        <f t="shared" si="33"/>
        <v>0.16075773944348606</v>
      </c>
      <c r="BG34" s="1">
        <v>6</v>
      </c>
      <c r="BH34" s="1">
        <v>0.5</v>
      </c>
      <c r="BI34" s="1" t="s">
        <v>355</v>
      </c>
      <c r="BJ34" s="1">
        <v>2</v>
      </c>
      <c r="BK34" s="1" t="b">
        <v>1</v>
      </c>
      <c r="BL34" s="1">
        <v>1660230302.5999999</v>
      </c>
      <c r="BM34" s="1">
        <v>68.441499999999991</v>
      </c>
      <c r="BN34" s="1">
        <v>95.313500000000005</v>
      </c>
      <c r="BO34" s="1">
        <v>27.276900000000001</v>
      </c>
      <c r="BP34" s="1">
        <v>21.809750000000001</v>
      </c>
      <c r="BQ34" s="1">
        <v>67.968850000000003</v>
      </c>
      <c r="BR34" s="1">
        <v>27.272300000000001</v>
      </c>
      <c r="BS34" s="1">
        <v>500.10199999999998</v>
      </c>
      <c r="BT34" s="1">
        <v>99.480850000000004</v>
      </c>
      <c r="BU34" s="1">
        <v>9.9912649999999992E-2</v>
      </c>
      <c r="BV34" s="1">
        <v>31.004799999999999</v>
      </c>
      <c r="BW34" s="1">
        <v>30.9649</v>
      </c>
      <c r="BX34" s="1">
        <v>999.9</v>
      </c>
      <c r="BY34" s="1">
        <v>0</v>
      </c>
      <c r="BZ34" s="1">
        <v>0</v>
      </c>
      <c r="CA34" s="1">
        <v>10008.4</v>
      </c>
      <c r="CB34" s="1">
        <v>0</v>
      </c>
      <c r="CC34" s="1">
        <v>17.79335</v>
      </c>
      <c r="CD34" s="1">
        <v>-26.872</v>
      </c>
      <c r="CE34" s="1">
        <v>70.360700000000008</v>
      </c>
      <c r="CF34" s="1">
        <v>97.438600000000008</v>
      </c>
      <c r="CG34" s="1">
        <v>5.467155</v>
      </c>
      <c r="CH34" s="1">
        <v>95.313500000000005</v>
      </c>
      <c r="CI34" s="1">
        <v>21.809750000000001</v>
      </c>
      <c r="CJ34" s="1">
        <v>2.71353</v>
      </c>
      <c r="CK34" s="1">
        <v>2.1696550000000001</v>
      </c>
      <c r="CL34" s="1">
        <v>22.367249999999999</v>
      </c>
      <c r="CM34" s="1">
        <v>18.73995</v>
      </c>
      <c r="CN34" s="1">
        <v>1999.95</v>
      </c>
      <c r="CO34" s="1">
        <v>0.98000350000000003</v>
      </c>
      <c r="CP34" s="1">
        <v>1.9996799999999999E-2</v>
      </c>
      <c r="CQ34" s="1">
        <v>0</v>
      </c>
      <c r="CR34" s="1">
        <v>2.641</v>
      </c>
      <c r="CS34" s="1">
        <v>0</v>
      </c>
      <c r="CT34" s="1">
        <v>22324.7</v>
      </c>
      <c r="CU34" s="1">
        <v>17411.900000000001</v>
      </c>
      <c r="CV34" s="1">
        <v>42.561999999999998</v>
      </c>
      <c r="CW34" s="1">
        <v>43.686999999999998</v>
      </c>
      <c r="CX34" s="1">
        <v>42.530999999999999</v>
      </c>
      <c r="CY34" s="1">
        <v>42.061999999999998</v>
      </c>
      <c r="CZ34" s="1">
        <v>42.530999999999999</v>
      </c>
      <c r="DA34" s="1">
        <v>1959.96</v>
      </c>
      <c r="DB34" s="1">
        <v>39.99</v>
      </c>
      <c r="DC34" s="1">
        <v>0</v>
      </c>
      <c r="DD34" s="1">
        <v>1660230301.5</v>
      </c>
      <c r="DE34" s="1">
        <v>0</v>
      </c>
      <c r="DF34" s="1">
        <v>1660230021</v>
      </c>
      <c r="DG34" s="1" t="s">
        <v>356</v>
      </c>
      <c r="DH34" s="1">
        <v>1660230020</v>
      </c>
      <c r="DI34" s="1">
        <v>1660230021</v>
      </c>
      <c r="DJ34" s="1">
        <v>13</v>
      </c>
      <c r="DK34" s="1">
        <v>0.128</v>
      </c>
      <c r="DL34" s="1">
        <v>-1.4E-2</v>
      </c>
      <c r="DM34" s="1">
        <v>1.25</v>
      </c>
      <c r="DN34" s="1">
        <v>1.6E-2</v>
      </c>
      <c r="DO34" s="1">
        <v>400</v>
      </c>
      <c r="DP34" s="1">
        <v>22</v>
      </c>
      <c r="DQ34" s="1">
        <v>0.31</v>
      </c>
      <c r="DR34" s="1">
        <v>0.02</v>
      </c>
      <c r="DS34" s="1">
        <v>4.8915634404385393E-2</v>
      </c>
      <c r="DT34" s="1">
        <v>4.8530798000494526</v>
      </c>
      <c r="DU34" s="1">
        <v>0.38555317634392788</v>
      </c>
      <c r="DV34" s="1">
        <v>0</v>
      </c>
      <c r="DW34" s="1">
        <v>7.0378410229924953</v>
      </c>
      <c r="DX34" s="1">
        <v>95.238881094944915</v>
      </c>
      <c r="DY34" s="1">
        <v>7.114837272681271</v>
      </c>
      <c r="DZ34" s="1">
        <v>0</v>
      </c>
      <c r="EA34" s="1">
        <v>-9.2705591441935482</v>
      </c>
      <c r="EB34" s="1">
        <v>-115.78279293048389</v>
      </c>
      <c r="EC34" s="1">
        <v>8.9093289284129167</v>
      </c>
      <c r="ED34" s="1">
        <v>0</v>
      </c>
      <c r="EE34" s="1">
        <v>51.214680429408972</v>
      </c>
      <c r="EF34" s="1">
        <v>17.224041890528738</v>
      </c>
      <c r="EG34" s="1">
        <v>1.949369402233063</v>
      </c>
      <c r="EH34" s="1">
        <v>0</v>
      </c>
      <c r="EI34" s="1">
        <v>5.3983724390243886</v>
      </c>
      <c r="EJ34" s="1">
        <v>0.31951588850176249</v>
      </c>
      <c r="EK34" s="1">
        <v>3.4302872295329682E-2</v>
      </c>
      <c r="EL34" s="1">
        <v>0</v>
      </c>
      <c r="EM34" s="1">
        <v>1.787991280666676</v>
      </c>
      <c r="EN34" s="1">
        <v>-3.5644555743221923E-2</v>
      </c>
      <c r="EO34" s="1">
        <v>2.8397988875243042E-3</v>
      </c>
      <c r="EP34" s="1">
        <v>1</v>
      </c>
      <c r="EQ34" s="1">
        <v>1</v>
      </c>
      <c r="ER34" s="1">
        <v>6</v>
      </c>
      <c r="ES34" s="1" t="s">
        <v>387</v>
      </c>
      <c r="ET34" s="1">
        <v>2.9422899999999998</v>
      </c>
      <c r="EU34" s="1">
        <v>2.8011499999999998</v>
      </c>
      <c r="EV34" s="1">
        <v>1.89444E-2</v>
      </c>
      <c r="EW34" s="1">
        <v>2.6190700000000001E-2</v>
      </c>
      <c r="EX34" s="1">
        <v>0.11790100000000001</v>
      </c>
      <c r="EY34" s="1">
        <v>0.10066600000000001</v>
      </c>
      <c r="EZ34" s="1">
        <v>20089.599999999999</v>
      </c>
      <c r="FA34" s="1">
        <v>20912.7</v>
      </c>
      <c r="FB34" s="1">
        <v>23817.200000000001</v>
      </c>
      <c r="FC34" s="1">
        <v>24995.5</v>
      </c>
      <c r="FD34" s="1">
        <v>33625.300000000003</v>
      </c>
      <c r="FE34" s="1">
        <v>35892.800000000003</v>
      </c>
      <c r="FF34" s="1">
        <v>43426.9</v>
      </c>
      <c r="FG34" s="1">
        <v>46205.8</v>
      </c>
      <c r="FH34" s="1">
        <v>1.9603299999999999</v>
      </c>
      <c r="FI34" s="1">
        <v>1.8375999999999999</v>
      </c>
      <c r="FJ34" s="1">
        <v>7.0910899999999999E-2</v>
      </c>
      <c r="FK34" s="1">
        <v>0</v>
      </c>
      <c r="FL34" s="1">
        <v>29.808700000000002</v>
      </c>
      <c r="FM34" s="1">
        <v>999.9</v>
      </c>
      <c r="FN34" s="1">
        <v>58.7</v>
      </c>
      <c r="FO34" s="1">
        <v>35.6</v>
      </c>
      <c r="FP34" s="1">
        <v>34.455399999999997</v>
      </c>
      <c r="FQ34" s="1">
        <v>64.107500000000002</v>
      </c>
      <c r="FR34" s="1">
        <v>22.652200000000001</v>
      </c>
      <c r="FS34" s="1">
        <v>1</v>
      </c>
      <c r="FT34" s="1">
        <v>0.42494900000000002</v>
      </c>
      <c r="FU34" s="1">
        <v>1.7015499999999999</v>
      </c>
      <c r="FV34" s="1">
        <v>20.312799999999999</v>
      </c>
      <c r="FW34" s="1">
        <v>5.2117500000000003</v>
      </c>
      <c r="FX34" s="1">
        <v>11.9062</v>
      </c>
      <c r="FY34" s="1">
        <v>5.0029000000000003</v>
      </c>
      <c r="FZ34" s="1">
        <v>3.2901500000000001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1.85965</v>
      </c>
      <c r="GF34" s="1">
        <v>1.8546199999999999</v>
      </c>
      <c r="GG34" s="1">
        <v>1.85778</v>
      </c>
      <c r="GH34" s="1">
        <v>1.85623</v>
      </c>
      <c r="GI34" s="1">
        <v>1.8550199999999999</v>
      </c>
      <c r="GJ34" s="1">
        <v>1.8547100000000001</v>
      </c>
      <c r="GK34" s="1">
        <v>1.85338</v>
      </c>
      <c r="GL34" s="1">
        <v>1.85653</v>
      </c>
      <c r="GM34" s="1">
        <v>0</v>
      </c>
      <c r="GN34" s="1">
        <v>0</v>
      </c>
      <c r="GO34" s="1">
        <v>0</v>
      </c>
      <c r="GP34" s="1">
        <v>0</v>
      </c>
      <c r="GQ34" s="1" t="s">
        <v>358</v>
      </c>
      <c r="GR34" s="1" t="s">
        <v>359</v>
      </c>
      <c r="GS34" s="1" t="s">
        <v>360</v>
      </c>
      <c r="GT34" s="1" t="s">
        <v>360</v>
      </c>
      <c r="GU34" s="1" t="s">
        <v>360</v>
      </c>
      <c r="GV34" s="1" t="s">
        <v>360</v>
      </c>
      <c r="GW34" s="1">
        <v>0</v>
      </c>
      <c r="GX34" s="1">
        <v>100</v>
      </c>
      <c r="GY34" s="1">
        <v>100</v>
      </c>
      <c r="GZ34" s="1">
        <v>0.48199999999999998</v>
      </c>
      <c r="HA34" s="1">
        <v>4.4999999999999997E-3</v>
      </c>
      <c r="HB34" s="1">
        <v>0.2796175401742218</v>
      </c>
      <c r="HC34" s="1">
        <v>2.9318383021812969E-3</v>
      </c>
      <c r="HD34" s="1">
        <v>-1.3754559859485029E-6</v>
      </c>
      <c r="HE34" s="1">
        <v>3.0700474437127301E-10</v>
      </c>
      <c r="HF34" s="1">
        <v>-7.1567451799845402E-2</v>
      </c>
      <c r="HG34" s="1">
        <v>1.00384331276165E-2</v>
      </c>
      <c r="HH34" s="1">
        <v>-3.1532673711230711E-4</v>
      </c>
      <c r="HI34" s="1">
        <v>1.819468599177705E-6</v>
      </c>
      <c r="HJ34" s="1">
        <v>1</v>
      </c>
      <c r="HK34" s="1">
        <v>2112</v>
      </c>
      <c r="HL34" s="1">
        <v>3</v>
      </c>
      <c r="HM34" s="1">
        <v>29</v>
      </c>
      <c r="HN34" s="1">
        <v>4.7</v>
      </c>
      <c r="HO34" s="1">
        <v>4.7</v>
      </c>
      <c r="HP34" s="1">
        <v>0.41992200000000002</v>
      </c>
      <c r="HQ34" s="1">
        <v>2.36328</v>
      </c>
      <c r="HR34" s="1">
        <v>1.4978</v>
      </c>
      <c r="HS34" s="1">
        <v>2.3022499999999999</v>
      </c>
      <c r="HT34" s="1">
        <v>1.5478499999999999</v>
      </c>
      <c r="HU34" s="1">
        <v>2.3535200000000001</v>
      </c>
      <c r="HV34" s="1">
        <v>38.919800000000002</v>
      </c>
      <c r="HW34" s="1">
        <v>14.4823</v>
      </c>
      <c r="HX34" s="1">
        <v>18</v>
      </c>
      <c r="HY34" s="1">
        <v>502.13200000000001</v>
      </c>
      <c r="HZ34" s="1">
        <v>487.14800000000002</v>
      </c>
      <c r="IA34" s="1">
        <v>27.56</v>
      </c>
      <c r="IB34" s="1">
        <v>32.407800000000002</v>
      </c>
      <c r="IC34" s="1">
        <v>30.000399999999999</v>
      </c>
      <c r="ID34" s="1">
        <v>32.225299999999997</v>
      </c>
      <c r="IE34" s="1">
        <v>32.325400000000002</v>
      </c>
      <c r="IF34" s="1">
        <v>8.5217299999999998</v>
      </c>
      <c r="IG34" s="1">
        <v>39.615499999999997</v>
      </c>
      <c r="IH34" s="1">
        <v>0</v>
      </c>
      <c r="II34" s="1">
        <v>27.561499999999999</v>
      </c>
      <c r="IJ34" s="1">
        <v>130.53200000000001</v>
      </c>
      <c r="IK34" s="1">
        <v>21.662600000000001</v>
      </c>
      <c r="IL34" s="1">
        <v>100.419</v>
      </c>
      <c r="IM34" s="1">
        <v>100.14</v>
      </c>
      <c r="IN34" s="1" t="s">
        <v>361</v>
      </c>
    </row>
    <row r="35" spans="1:248" ht="15.75" customHeight="1" x14ac:dyDescent="0.3">
      <c r="A35" s="1">
        <v>19</v>
      </c>
      <c r="B35" s="1">
        <v>1660230304.5999999</v>
      </c>
      <c r="C35" s="1">
        <v>309.59999990463263</v>
      </c>
      <c r="D35" s="1" t="s">
        <v>400</v>
      </c>
      <c r="E35" s="1" t="s">
        <v>401</v>
      </c>
      <c r="F35" s="1">
        <v>1</v>
      </c>
      <c r="G35" s="1">
        <v>2</v>
      </c>
      <c r="H35" s="1" t="s">
        <v>349</v>
      </c>
      <c r="I35" s="1" t="s">
        <v>350</v>
      </c>
      <c r="J35" s="1" t="s">
        <v>351</v>
      </c>
      <c r="K35" s="1" t="s">
        <v>352</v>
      </c>
      <c r="L35" s="1" t="s">
        <v>353</v>
      </c>
      <c r="M35" s="1" t="s">
        <v>354</v>
      </c>
      <c r="N35" s="1">
        <v>1660230304.0999999</v>
      </c>
      <c r="O35" s="1">
        <f t="shared" si="0"/>
        <v>4.6770159267300708E-3</v>
      </c>
      <c r="P35" s="1">
        <f t="shared" si="1"/>
        <v>4.6770159267300704</v>
      </c>
      <c r="Q35" s="1">
        <f t="shared" si="2"/>
        <v>1.0721837731959694</v>
      </c>
      <c r="R35" s="1">
        <f t="shared" si="3"/>
        <v>73.552999999999997</v>
      </c>
      <c r="S35" s="1">
        <f t="shared" si="4"/>
        <v>64.73343117084282</v>
      </c>
      <c r="T35" s="1">
        <f t="shared" si="5"/>
        <v>6.4462349570465918</v>
      </c>
      <c r="U35" s="1">
        <f t="shared" si="6"/>
        <v>7.3244985044019995</v>
      </c>
      <c r="V35" s="1">
        <f t="shared" si="7"/>
        <v>0.26402726479060462</v>
      </c>
      <c r="W35" s="1">
        <f t="shared" si="8"/>
        <v>2.9207654117827522</v>
      </c>
      <c r="X35" s="1">
        <f t="shared" si="9"/>
        <v>0.25144822527133354</v>
      </c>
      <c r="Y35" s="1">
        <f t="shared" si="10"/>
        <v>0.15823536510091307</v>
      </c>
      <c r="Z35" s="1">
        <f t="shared" si="11"/>
        <v>321.48828899999995</v>
      </c>
      <c r="AA35" s="1">
        <f t="shared" si="12"/>
        <v>31.684348108677156</v>
      </c>
      <c r="AB35" s="1">
        <f t="shared" si="13"/>
        <v>30.961300000000001</v>
      </c>
      <c r="AC35" s="1">
        <f t="shared" si="14"/>
        <v>4.5014331552787787</v>
      </c>
      <c r="AD35" s="1">
        <f t="shared" si="15"/>
        <v>60.193884602037627</v>
      </c>
      <c r="AE35" s="1">
        <f t="shared" si="16"/>
        <v>2.7163171523115999</v>
      </c>
      <c r="AF35" s="1">
        <f t="shared" si="17"/>
        <v>4.5126131504389564</v>
      </c>
      <c r="AG35" s="1">
        <f t="shared" si="18"/>
        <v>1.7851160029671789</v>
      </c>
      <c r="AH35" s="1">
        <f t="shared" si="19"/>
        <v>-206.25640236879613</v>
      </c>
      <c r="AI35" s="1">
        <f t="shared" si="20"/>
        <v>6.8496972622810803</v>
      </c>
      <c r="AJ35" s="1">
        <f t="shared" si="21"/>
        <v>0.5265432076992661</v>
      </c>
      <c r="AK35" s="1">
        <f t="shared" si="22"/>
        <v>122.60812710118417</v>
      </c>
      <c r="AL35" s="1">
        <f t="shared" si="23"/>
        <v>23.919440964038078</v>
      </c>
      <c r="AM35" s="1">
        <f t="shared" si="24"/>
        <v>4.7007012081347757</v>
      </c>
      <c r="AN35" s="1">
        <f t="shared" si="25"/>
        <v>1.0721837731959694</v>
      </c>
      <c r="AO35" s="1">
        <v>94.398991008895948</v>
      </c>
      <c r="AP35" s="1">
        <v>75.627920606060584</v>
      </c>
      <c r="AQ35" s="1">
        <v>3.363463396848938</v>
      </c>
      <c r="AR35" s="1">
        <v>65.976057686478867</v>
      </c>
      <c r="AS35" s="1">
        <f t="shared" si="26"/>
        <v>4.6770159267300704</v>
      </c>
      <c r="AT35" s="1">
        <v>21.819423416226449</v>
      </c>
      <c r="AU35" s="1">
        <v>27.2773412121212</v>
      </c>
      <c r="AV35" s="1">
        <v>3.7863286689941738E-5</v>
      </c>
      <c r="AW35" s="1">
        <v>81.048263138824893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51919.341811673585</v>
      </c>
      <c r="BC35" s="1">
        <f t="shared" si="30"/>
        <v>1999.83</v>
      </c>
      <c r="BD35" s="1">
        <f t="shared" si="31"/>
        <v>1681.0568999999998</v>
      </c>
      <c r="BE35" s="1">
        <f t="shared" si="32"/>
        <v>0.84059990099158421</v>
      </c>
      <c r="BF35" s="1">
        <f t="shared" si="33"/>
        <v>0.16075780891375765</v>
      </c>
      <c r="BG35" s="1">
        <v>6</v>
      </c>
      <c r="BH35" s="1">
        <v>0.5</v>
      </c>
      <c r="BI35" s="1" t="s">
        <v>355</v>
      </c>
      <c r="BJ35" s="1">
        <v>2</v>
      </c>
      <c r="BK35" s="1" t="b">
        <v>1</v>
      </c>
      <c r="BL35" s="1">
        <v>1660230304.0999999</v>
      </c>
      <c r="BM35" s="1">
        <v>73.552999999999997</v>
      </c>
      <c r="BN35" s="1">
        <v>102.66500000000001</v>
      </c>
      <c r="BO35" s="1">
        <v>27.2774</v>
      </c>
      <c r="BP35" s="1">
        <v>21.791599999999999</v>
      </c>
      <c r="BQ35" s="1">
        <v>73.066400000000002</v>
      </c>
      <c r="BR35" s="1">
        <v>27.2728</v>
      </c>
      <c r="BS35" s="1">
        <v>500.10700000000003</v>
      </c>
      <c r="BT35" s="1">
        <v>99.481200000000001</v>
      </c>
      <c r="BU35" s="1">
        <v>0.100034</v>
      </c>
      <c r="BV35" s="1">
        <v>31.004799999999999</v>
      </c>
      <c r="BW35" s="1">
        <v>30.961300000000001</v>
      </c>
      <c r="BX35" s="1">
        <v>999.9</v>
      </c>
      <c r="BY35" s="1">
        <v>0</v>
      </c>
      <c r="BZ35" s="1">
        <v>0</v>
      </c>
      <c r="CA35" s="1">
        <v>10001.9</v>
      </c>
      <c r="CB35" s="1">
        <v>0</v>
      </c>
      <c r="CC35" s="1">
        <v>17.783200000000001</v>
      </c>
      <c r="CD35" s="1">
        <v>-29.111999999999998</v>
      </c>
      <c r="CE35" s="1">
        <v>75.615600000000001</v>
      </c>
      <c r="CF35" s="1">
        <v>104.952</v>
      </c>
      <c r="CG35" s="1">
        <v>5.4858599999999997</v>
      </c>
      <c r="CH35" s="1">
        <v>102.66500000000001</v>
      </c>
      <c r="CI35" s="1">
        <v>21.791599999999999</v>
      </c>
      <c r="CJ35" s="1">
        <v>2.7135899999999999</v>
      </c>
      <c r="CK35" s="1">
        <v>2.1678500000000001</v>
      </c>
      <c r="CL35" s="1">
        <v>22.367599999999999</v>
      </c>
      <c r="CM35" s="1">
        <v>18.726700000000001</v>
      </c>
      <c r="CN35" s="1">
        <v>1999.83</v>
      </c>
      <c r="CO35" s="1">
        <v>0.98000200000000004</v>
      </c>
      <c r="CP35" s="1">
        <v>1.99983E-2</v>
      </c>
      <c r="CQ35" s="1">
        <v>0</v>
      </c>
      <c r="CR35" s="1">
        <v>3.0310000000000001</v>
      </c>
      <c r="CS35" s="1">
        <v>0</v>
      </c>
      <c r="CT35" s="1">
        <v>22307.1</v>
      </c>
      <c r="CU35" s="1">
        <v>17410.8</v>
      </c>
      <c r="CV35" s="1">
        <v>42.561999999999998</v>
      </c>
      <c r="CW35" s="1">
        <v>43.686999999999998</v>
      </c>
      <c r="CX35" s="1">
        <v>42.561999999999998</v>
      </c>
      <c r="CY35" s="1">
        <v>42.061999999999998</v>
      </c>
      <c r="CZ35" s="1">
        <v>42.561999999999998</v>
      </c>
      <c r="DA35" s="1">
        <v>1959.84</v>
      </c>
      <c r="DB35" s="1">
        <v>39.99</v>
      </c>
      <c r="DC35" s="1">
        <v>0</v>
      </c>
      <c r="DD35" s="1">
        <v>1660230302.7</v>
      </c>
      <c r="DE35" s="1">
        <v>0</v>
      </c>
      <c r="DF35" s="1">
        <v>1660230021</v>
      </c>
      <c r="DG35" s="1" t="s">
        <v>356</v>
      </c>
      <c r="DH35" s="1">
        <v>1660230020</v>
      </c>
      <c r="DI35" s="1">
        <v>1660230021</v>
      </c>
      <c r="DJ35" s="1">
        <v>13</v>
      </c>
      <c r="DK35" s="1">
        <v>0.128</v>
      </c>
      <c r="DL35" s="1">
        <v>-1.4E-2</v>
      </c>
      <c r="DM35" s="1">
        <v>1.25</v>
      </c>
      <c r="DN35" s="1">
        <v>1.6E-2</v>
      </c>
      <c r="DO35" s="1">
        <v>400</v>
      </c>
      <c r="DP35" s="1">
        <v>22</v>
      </c>
      <c r="DQ35" s="1">
        <v>0.31</v>
      </c>
      <c r="DR35" s="1">
        <v>0.02</v>
      </c>
      <c r="DS35" s="1">
        <v>0.16870914623008959</v>
      </c>
      <c r="DT35" s="1">
        <v>5.4942473084435566</v>
      </c>
      <c r="DU35" s="1">
        <v>0.44454853598301119</v>
      </c>
      <c r="DV35" s="1">
        <v>0</v>
      </c>
      <c r="DW35" s="1">
        <v>9.9694871930034417</v>
      </c>
      <c r="DX35" s="1">
        <v>109.80526228780521</v>
      </c>
      <c r="DY35" s="1">
        <v>7.9913018413180232</v>
      </c>
      <c r="DZ35" s="1">
        <v>0</v>
      </c>
      <c r="EA35" s="1">
        <v>-12.789224600000001</v>
      </c>
      <c r="EB35" s="1">
        <v>-131.5031946774194</v>
      </c>
      <c r="EC35" s="1">
        <v>9.883821214259866</v>
      </c>
      <c r="ED35" s="1">
        <v>0</v>
      </c>
      <c r="EE35" s="1">
        <v>52.55772190588258</v>
      </c>
      <c r="EF35" s="1">
        <v>39.851791953592837</v>
      </c>
      <c r="EG35" s="1">
        <v>3.658409360354459</v>
      </c>
      <c r="EH35" s="1">
        <v>0</v>
      </c>
      <c r="EI35" s="1">
        <v>5.4121309756097551</v>
      </c>
      <c r="EJ35" s="1">
        <v>0.29968724738675012</v>
      </c>
      <c r="EK35" s="1">
        <v>3.1764772542203779E-2</v>
      </c>
      <c r="EL35" s="1">
        <v>0</v>
      </c>
      <c r="EM35" s="1">
        <v>1.787225390954406</v>
      </c>
      <c r="EN35" s="1">
        <v>-2.6448908319465461E-2</v>
      </c>
      <c r="EO35" s="1">
        <v>2.4218850369028171E-3</v>
      </c>
      <c r="EP35" s="1">
        <v>1</v>
      </c>
      <c r="EQ35" s="1">
        <v>1</v>
      </c>
      <c r="ER35" s="1">
        <v>6</v>
      </c>
      <c r="ES35" s="1" t="s">
        <v>387</v>
      </c>
      <c r="ET35" s="1">
        <v>2.9422600000000001</v>
      </c>
      <c r="EU35" s="1">
        <v>2.8012700000000001</v>
      </c>
      <c r="EV35" s="1">
        <v>1.9859100000000001E-2</v>
      </c>
      <c r="EW35" s="1">
        <v>2.7419599999999999E-2</v>
      </c>
      <c r="EX35" s="1">
        <v>0.117898</v>
      </c>
      <c r="EY35" s="1">
        <v>0.10062500000000001</v>
      </c>
      <c r="EZ35" s="1">
        <v>20070.900000000001</v>
      </c>
      <c r="FA35" s="1">
        <v>20886.400000000001</v>
      </c>
      <c r="FB35" s="1">
        <v>23817.3</v>
      </c>
      <c r="FC35" s="1">
        <v>24995.599999999999</v>
      </c>
      <c r="FD35" s="1">
        <v>33625.599999999999</v>
      </c>
      <c r="FE35" s="1">
        <v>35894.699999999997</v>
      </c>
      <c r="FF35" s="1">
        <v>43427</v>
      </c>
      <c r="FG35" s="1">
        <v>46206</v>
      </c>
      <c r="FH35" s="1">
        <v>1.96017</v>
      </c>
      <c r="FI35" s="1">
        <v>1.83775</v>
      </c>
      <c r="FJ35" s="1">
        <v>7.0706000000000005E-2</v>
      </c>
      <c r="FK35" s="1">
        <v>0</v>
      </c>
      <c r="FL35" s="1">
        <v>29.8093</v>
      </c>
      <c r="FM35" s="1">
        <v>999.9</v>
      </c>
      <c r="FN35" s="1">
        <v>58.7</v>
      </c>
      <c r="FO35" s="1">
        <v>35.6</v>
      </c>
      <c r="FP35" s="1">
        <v>34.452199999999998</v>
      </c>
      <c r="FQ35" s="1">
        <v>64.247500000000002</v>
      </c>
      <c r="FR35" s="1">
        <v>22.043299999999999</v>
      </c>
      <c r="FS35" s="1">
        <v>1</v>
      </c>
      <c r="FT35" s="1">
        <v>0.42501</v>
      </c>
      <c r="FU35" s="1">
        <v>1.6994800000000001</v>
      </c>
      <c r="FV35" s="1">
        <v>20.312799999999999</v>
      </c>
      <c r="FW35" s="1">
        <v>5.2122000000000002</v>
      </c>
      <c r="FX35" s="1">
        <v>11.906599999999999</v>
      </c>
      <c r="FY35" s="1">
        <v>5.0030999999999999</v>
      </c>
      <c r="FZ35" s="1">
        <v>3.2901799999999999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1.85964</v>
      </c>
      <c r="GF35" s="1">
        <v>1.85463</v>
      </c>
      <c r="GG35" s="1">
        <v>1.8577900000000001</v>
      </c>
      <c r="GH35" s="1">
        <v>1.8562399999999999</v>
      </c>
      <c r="GI35" s="1">
        <v>1.8550199999999999</v>
      </c>
      <c r="GJ35" s="1">
        <v>1.8547100000000001</v>
      </c>
      <c r="GK35" s="1">
        <v>1.8533900000000001</v>
      </c>
      <c r="GL35" s="1">
        <v>1.85653</v>
      </c>
      <c r="GM35" s="1">
        <v>0</v>
      </c>
      <c r="GN35" s="1">
        <v>0</v>
      </c>
      <c r="GO35" s="1">
        <v>0</v>
      </c>
      <c r="GP35" s="1">
        <v>0</v>
      </c>
      <c r="GQ35" s="1" t="s">
        <v>358</v>
      </c>
      <c r="GR35" s="1" t="s">
        <v>359</v>
      </c>
      <c r="GS35" s="1" t="s">
        <v>360</v>
      </c>
      <c r="GT35" s="1" t="s">
        <v>360</v>
      </c>
      <c r="GU35" s="1" t="s">
        <v>360</v>
      </c>
      <c r="GV35" s="1" t="s">
        <v>360</v>
      </c>
      <c r="GW35" s="1">
        <v>0</v>
      </c>
      <c r="GX35" s="1">
        <v>100</v>
      </c>
      <c r="GY35" s="1">
        <v>100</v>
      </c>
      <c r="GZ35" s="1">
        <v>0.49199999999999999</v>
      </c>
      <c r="HA35" s="1">
        <v>4.5999999999999999E-3</v>
      </c>
      <c r="HB35" s="1">
        <v>0.2796175401742218</v>
      </c>
      <c r="HC35" s="1">
        <v>2.9318383021812969E-3</v>
      </c>
      <c r="HD35" s="1">
        <v>-1.3754559859485029E-6</v>
      </c>
      <c r="HE35" s="1">
        <v>3.0700474437127301E-10</v>
      </c>
      <c r="HF35" s="1">
        <v>-7.1567451799845402E-2</v>
      </c>
      <c r="HG35" s="1">
        <v>1.00384331276165E-2</v>
      </c>
      <c r="HH35" s="1">
        <v>-3.1532673711230711E-4</v>
      </c>
      <c r="HI35" s="1">
        <v>1.819468599177705E-6</v>
      </c>
      <c r="HJ35" s="1">
        <v>1</v>
      </c>
      <c r="HK35" s="1">
        <v>2112</v>
      </c>
      <c r="HL35" s="1">
        <v>3</v>
      </c>
      <c r="HM35" s="1">
        <v>29</v>
      </c>
      <c r="HN35" s="1">
        <v>4.7</v>
      </c>
      <c r="HO35" s="1">
        <v>4.7</v>
      </c>
      <c r="HP35" s="1">
        <v>0.43212899999999999</v>
      </c>
      <c r="HQ35" s="1">
        <v>2.3571800000000001</v>
      </c>
      <c r="HR35" s="1">
        <v>1.4978</v>
      </c>
      <c r="HS35" s="1">
        <v>2.3010299999999999</v>
      </c>
      <c r="HT35" s="1">
        <v>1.5478499999999999</v>
      </c>
      <c r="HU35" s="1">
        <v>2.4609399999999999</v>
      </c>
      <c r="HV35" s="1">
        <v>38.919800000000002</v>
      </c>
      <c r="HW35" s="1">
        <v>14.4735</v>
      </c>
      <c r="HX35" s="1">
        <v>18</v>
      </c>
      <c r="HY35" s="1">
        <v>502.04599999999999</v>
      </c>
      <c r="HZ35" s="1">
        <v>487.25299999999999</v>
      </c>
      <c r="IA35" s="1">
        <v>27.5593</v>
      </c>
      <c r="IB35" s="1">
        <v>32.408499999999997</v>
      </c>
      <c r="IC35" s="1">
        <v>30.000399999999999</v>
      </c>
      <c r="ID35" s="1">
        <v>32.226100000000002</v>
      </c>
      <c r="IE35" s="1">
        <v>32.326099999999997</v>
      </c>
      <c r="IF35" s="1">
        <v>8.7818699999999996</v>
      </c>
      <c r="IG35" s="1">
        <v>39.615499999999997</v>
      </c>
      <c r="IH35" s="1">
        <v>0</v>
      </c>
      <c r="II35" s="1">
        <v>27.5566</v>
      </c>
      <c r="IJ35" s="1">
        <v>140.57400000000001</v>
      </c>
      <c r="IK35" s="1">
        <v>21.654299999999999</v>
      </c>
      <c r="IL35" s="1">
        <v>100.419</v>
      </c>
      <c r="IM35" s="1">
        <v>100.14</v>
      </c>
      <c r="IN35" s="1" t="s">
        <v>361</v>
      </c>
    </row>
    <row r="36" spans="1:248" ht="15.75" customHeight="1" x14ac:dyDescent="0.3">
      <c r="A36" s="1">
        <v>20</v>
      </c>
      <c r="B36" s="1">
        <v>1660230305.5999999</v>
      </c>
      <c r="C36" s="1">
        <v>310.59999990463263</v>
      </c>
      <c r="D36" s="1" t="s">
        <v>402</v>
      </c>
      <c r="E36" s="1" t="s">
        <v>403</v>
      </c>
      <c r="F36" s="1">
        <v>1</v>
      </c>
      <c r="G36" s="1">
        <v>2</v>
      </c>
      <c r="H36" s="1" t="s">
        <v>349</v>
      </c>
      <c r="I36" s="1" t="s">
        <v>350</v>
      </c>
      <c r="J36" s="1" t="s">
        <v>351</v>
      </c>
      <c r="K36" s="1" t="s">
        <v>352</v>
      </c>
      <c r="L36" s="1" t="s">
        <v>353</v>
      </c>
      <c r="M36" s="1" t="s">
        <v>354</v>
      </c>
      <c r="N36" s="1">
        <v>1660230304.5999999</v>
      </c>
      <c r="O36" s="1">
        <f t="shared" si="0"/>
        <v>4.6847287344163107E-3</v>
      </c>
      <c r="P36" s="1">
        <f t="shared" si="1"/>
        <v>4.6847287344163107</v>
      </c>
      <c r="Q36" s="1">
        <f t="shared" si="2"/>
        <v>1.2304529087188025</v>
      </c>
      <c r="R36" s="1">
        <f t="shared" si="3"/>
        <v>75.375749999999996</v>
      </c>
      <c r="S36" s="1">
        <f t="shared" si="4"/>
        <v>65.53311385405371</v>
      </c>
      <c r="T36" s="1">
        <f t="shared" si="5"/>
        <v>6.525898556214651</v>
      </c>
      <c r="U36" s="1">
        <f t="shared" si="6"/>
        <v>7.5060449468962496</v>
      </c>
      <c r="V36" s="1">
        <f t="shared" si="7"/>
        <v>0.26457068168233666</v>
      </c>
      <c r="W36" s="1">
        <f t="shared" si="8"/>
        <v>2.9201148467889562</v>
      </c>
      <c r="X36" s="1">
        <f t="shared" si="9"/>
        <v>0.25193847025165572</v>
      </c>
      <c r="Y36" s="1">
        <f t="shared" si="10"/>
        <v>0.15854622555330639</v>
      </c>
      <c r="Z36" s="1">
        <f t="shared" si="11"/>
        <v>321.51012449999996</v>
      </c>
      <c r="AA36" s="1">
        <f t="shared" si="12"/>
        <v>31.682261388828064</v>
      </c>
      <c r="AB36" s="1">
        <f t="shared" si="13"/>
        <v>30.959199999999999</v>
      </c>
      <c r="AC36" s="1">
        <f t="shared" si="14"/>
        <v>4.5008940424015211</v>
      </c>
      <c r="AD36" s="1">
        <f t="shared" si="15"/>
        <v>60.194702441915773</v>
      </c>
      <c r="AE36" s="1">
        <f t="shared" si="16"/>
        <v>2.7162998526844997</v>
      </c>
      <c r="AF36" s="1">
        <f t="shared" si="17"/>
        <v>4.5125231000278871</v>
      </c>
      <c r="AG36" s="1">
        <f t="shared" si="18"/>
        <v>1.7845941897170214</v>
      </c>
      <c r="AH36" s="1">
        <f t="shared" si="19"/>
        <v>-206.59653718775931</v>
      </c>
      <c r="AI36" s="1">
        <f t="shared" si="20"/>
        <v>7.1236727308087993</v>
      </c>
      <c r="AJ36" s="1">
        <f t="shared" si="21"/>
        <v>0.54771935895205026</v>
      </c>
      <c r="AK36" s="1">
        <f t="shared" si="22"/>
        <v>122.58497940200152</v>
      </c>
      <c r="AL36" s="1">
        <f t="shared" si="23"/>
        <v>24.440386214823807</v>
      </c>
      <c r="AM36" s="1">
        <f t="shared" si="24"/>
        <v>4.7066159812830559</v>
      </c>
      <c r="AN36" s="1">
        <f t="shared" si="25"/>
        <v>1.2304529087188025</v>
      </c>
      <c r="AO36" s="1">
        <v>99.366376917771873</v>
      </c>
      <c r="AP36" s="1">
        <v>79.369913333333329</v>
      </c>
      <c r="AQ36" s="1">
        <v>3.5622273298093701</v>
      </c>
      <c r="AR36" s="1">
        <v>65.976057686478867</v>
      </c>
      <c r="AS36" s="1">
        <f t="shared" si="26"/>
        <v>4.6847287344163107</v>
      </c>
      <c r="AT36" s="1">
        <v>21.809868226807769</v>
      </c>
      <c r="AU36" s="1">
        <v>27.27680242424243</v>
      </c>
      <c r="AV36" s="1">
        <v>1.9630736745422011E-5</v>
      </c>
      <c r="AW36" s="1">
        <v>81.048263138824893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51900.915989477297</v>
      </c>
      <c r="BC36" s="1">
        <f t="shared" si="30"/>
        <v>1999.9649999999999</v>
      </c>
      <c r="BD36" s="1">
        <f t="shared" si="31"/>
        <v>1681.1704499999998</v>
      </c>
      <c r="BE36" s="1">
        <f t="shared" si="32"/>
        <v>0.84059993549887124</v>
      </c>
      <c r="BF36" s="1">
        <f t="shared" si="33"/>
        <v>0.16075787551282147</v>
      </c>
      <c r="BG36" s="1">
        <v>6</v>
      </c>
      <c r="BH36" s="1">
        <v>0.5</v>
      </c>
      <c r="BI36" s="1" t="s">
        <v>355</v>
      </c>
      <c r="BJ36" s="1">
        <v>2</v>
      </c>
      <c r="BK36" s="1" t="b">
        <v>1</v>
      </c>
      <c r="BL36" s="1">
        <v>1660230304.5999999</v>
      </c>
      <c r="BM36" s="1">
        <v>75.375749999999996</v>
      </c>
      <c r="BN36" s="1">
        <v>105.123</v>
      </c>
      <c r="BO36" s="1">
        <v>27.277100000000001</v>
      </c>
      <c r="BP36" s="1">
        <v>21.784500000000001</v>
      </c>
      <c r="BQ36" s="1">
        <v>74.884199999999993</v>
      </c>
      <c r="BR36" s="1">
        <v>27.272500000000001</v>
      </c>
      <c r="BS36" s="1">
        <v>500.11649999999997</v>
      </c>
      <c r="BT36" s="1">
        <v>99.481650000000002</v>
      </c>
      <c r="BU36" s="1">
        <v>0.100045</v>
      </c>
      <c r="BV36" s="1">
        <v>31.004449999999999</v>
      </c>
      <c r="BW36" s="1">
        <v>30.959199999999999</v>
      </c>
      <c r="BX36" s="1">
        <v>999.9</v>
      </c>
      <c r="BY36" s="1">
        <v>0</v>
      </c>
      <c r="BZ36" s="1">
        <v>0</v>
      </c>
      <c r="CA36" s="1">
        <v>9998.14</v>
      </c>
      <c r="CB36" s="1">
        <v>0</v>
      </c>
      <c r="CC36" s="1">
        <v>17.789000000000001</v>
      </c>
      <c r="CD36" s="1">
        <v>-29.747250000000001</v>
      </c>
      <c r="CE36" s="1">
        <v>77.489450000000005</v>
      </c>
      <c r="CF36" s="1">
        <v>107.464</v>
      </c>
      <c r="CG36" s="1">
        <v>5.4926599999999999</v>
      </c>
      <c r="CH36" s="1">
        <v>105.123</v>
      </c>
      <c r="CI36" s="1">
        <v>21.784500000000001</v>
      </c>
      <c r="CJ36" s="1">
        <v>2.7135699999999998</v>
      </c>
      <c r="CK36" s="1">
        <v>2.1671550000000002</v>
      </c>
      <c r="CL36" s="1">
        <v>22.3675</v>
      </c>
      <c r="CM36" s="1">
        <v>18.721550000000001</v>
      </c>
      <c r="CN36" s="1">
        <v>1999.9649999999999</v>
      </c>
      <c r="CO36" s="1">
        <v>0.98000200000000004</v>
      </c>
      <c r="CP36" s="1">
        <v>1.99983E-2</v>
      </c>
      <c r="CQ36" s="1">
        <v>0</v>
      </c>
      <c r="CR36" s="1">
        <v>1.9830000000000001</v>
      </c>
      <c r="CS36" s="1">
        <v>0</v>
      </c>
      <c r="CT36" s="1">
        <v>22306.2</v>
      </c>
      <c r="CU36" s="1">
        <v>17412</v>
      </c>
      <c r="CV36" s="1">
        <v>42.561999999999998</v>
      </c>
      <c r="CW36" s="1">
        <v>43.686999999999998</v>
      </c>
      <c r="CX36" s="1">
        <v>42.561999999999998</v>
      </c>
      <c r="CY36" s="1">
        <v>42.061999999999998</v>
      </c>
      <c r="CZ36" s="1">
        <v>42.561999999999998</v>
      </c>
      <c r="DA36" s="1">
        <v>1959.97</v>
      </c>
      <c r="DB36" s="1">
        <v>39.994999999999997</v>
      </c>
      <c r="DC36" s="1">
        <v>0</v>
      </c>
      <c r="DD36" s="1">
        <v>1660230303.3</v>
      </c>
      <c r="DE36" s="1">
        <v>0</v>
      </c>
      <c r="DF36" s="1">
        <v>1660230021</v>
      </c>
      <c r="DG36" s="1" t="s">
        <v>356</v>
      </c>
      <c r="DH36" s="1">
        <v>1660230020</v>
      </c>
      <c r="DI36" s="1">
        <v>1660230021</v>
      </c>
      <c r="DJ36" s="1">
        <v>13</v>
      </c>
      <c r="DK36" s="1">
        <v>0.128</v>
      </c>
      <c r="DL36" s="1">
        <v>-1.4E-2</v>
      </c>
      <c r="DM36" s="1">
        <v>1.25</v>
      </c>
      <c r="DN36" s="1">
        <v>1.6E-2</v>
      </c>
      <c r="DO36" s="1">
        <v>400</v>
      </c>
      <c r="DP36" s="1">
        <v>22</v>
      </c>
      <c r="DQ36" s="1">
        <v>0.31</v>
      </c>
      <c r="DR36" s="1">
        <v>0.02</v>
      </c>
      <c r="DS36" s="1">
        <v>0.31203702751368739</v>
      </c>
      <c r="DT36" s="1">
        <v>6.4571337537033253</v>
      </c>
      <c r="DU36" s="1">
        <v>0.48977628430396408</v>
      </c>
      <c r="DV36" s="1">
        <v>0</v>
      </c>
      <c r="DW36" s="1">
        <v>11.97663296754307</v>
      </c>
      <c r="DX36" s="1">
        <v>111.5648704898741</v>
      </c>
      <c r="DY36" s="1">
        <v>8.3570582459397809</v>
      </c>
      <c r="DZ36" s="1">
        <v>0</v>
      </c>
      <c r="EA36" s="1">
        <v>-16.188635166666671</v>
      </c>
      <c r="EB36" s="1">
        <v>-135.47480935261399</v>
      </c>
      <c r="EC36" s="1">
        <v>9.8205843233890047</v>
      </c>
      <c r="ED36" s="1">
        <v>0</v>
      </c>
      <c r="EE36" s="1">
        <v>53.885471166239768</v>
      </c>
      <c r="EF36" s="1">
        <v>57.211393036455668</v>
      </c>
      <c r="EG36" s="1">
        <v>5.0244261648937609</v>
      </c>
      <c r="EH36" s="1">
        <v>0</v>
      </c>
      <c r="EI36" s="1">
        <v>5.4217697500000002</v>
      </c>
      <c r="EJ36" s="1">
        <v>0.35045279549717662</v>
      </c>
      <c r="EK36" s="1">
        <v>3.5853389343791488E-2</v>
      </c>
      <c r="EL36" s="1">
        <v>0</v>
      </c>
      <c r="EM36" s="1">
        <v>1.786672691027789</v>
      </c>
      <c r="EN36" s="1">
        <v>-2.0193345445811368E-2</v>
      </c>
      <c r="EO36" s="1">
        <v>2.023118374478875E-3</v>
      </c>
      <c r="EP36" s="1">
        <v>1</v>
      </c>
      <c r="EQ36" s="1">
        <v>1</v>
      </c>
      <c r="ER36" s="1">
        <v>6</v>
      </c>
      <c r="ES36" s="1" t="s">
        <v>387</v>
      </c>
      <c r="ET36" s="1">
        <v>2.9422100000000002</v>
      </c>
      <c r="EU36" s="1">
        <v>2.8012100000000002</v>
      </c>
      <c r="EV36" s="1">
        <v>2.0816999999999999E-2</v>
      </c>
      <c r="EW36" s="1">
        <v>2.8641900000000001E-2</v>
      </c>
      <c r="EX36" s="1">
        <v>0.117897</v>
      </c>
      <c r="EY36" s="1">
        <v>0.100577</v>
      </c>
      <c r="EZ36" s="1">
        <v>20051.400000000001</v>
      </c>
      <c r="FA36" s="1">
        <v>20860.3</v>
      </c>
      <c r="FB36" s="1">
        <v>23817.4</v>
      </c>
      <c r="FC36" s="1">
        <v>24995.7</v>
      </c>
      <c r="FD36" s="1">
        <v>33625.800000000003</v>
      </c>
      <c r="FE36" s="1">
        <v>35896.6</v>
      </c>
      <c r="FF36" s="1">
        <v>43427.199999999997</v>
      </c>
      <c r="FG36" s="1">
        <v>46205.9</v>
      </c>
      <c r="FH36" s="1">
        <v>1.9602200000000001</v>
      </c>
      <c r="FI36" s="1">
        <v>1.83775</v>
      </c>
      <c r="FJ36" s="1">
        <v>7.0426600000000006E-2</v>
      </c>
      <c r="FK36" s="1">
        <v>0</v>
      </c>
      <c r="FL36" s="1">
        <v>29.809799999999999</v>
      </c>
      <c r="FM36" s="1">
        <v>999.9</v>
      </c>
      <c r="FN36" s="1">
        <v>58.7</v>
      </c>
      <c r="FO36" s="1">
        <v>35.6</v>
      </c>
      <c r="FP36" s="1">
        <v>34.451999999999998</v>
      </c>
      <c r="FQ36" s="1">
        <v>64.147499999999994</v>
      </c>
      <c r="FR36" s="1">
        <v>22.135400000000001</v>
      </c>
      <c r="FS36" s="1">
        <v>1</v>
      </c>
      <c r="FT36" s="1">
        <v>0.425145</v>
      </c>
      <c r="FU36" s="1">
        <v>1.70116</v>
      </c>
      <c r="FV36" s="1">
        <v>20.3127</v>
      </c>
      <c r="FW36" s="1">
        <v>5.2123499999999998</v>
      </c>
      <c r="FX36" s="1">
        <v>11.9063</v>
      </c>
      <c r="FY36" s="1">
        <v>5.0032500000000004</v>
      </c>
      <c r="FZ36" s="1">
        <v>3.2902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1.85965</v>
      </c>
      <c r="GF36" s="1">
        <v>1.85463</v>
      </c>
      <c r="GG36" s="1">
        <v>1.8577999999999999</v>
      </c>
      <c r="GH36" s="1">
        <v>1.85625</v>
      </c>
      <c r="GI36" s="1">
        <v>1.85501</v>
      </c>
      <c r="GJ36" s="1">
        <v>1.8547100000000001</v>
      </c>
      <c r="GK36" s="1">
        <v>1.85341</v>
      </c>
      <c r="GL36" s="1">
        <v>1.85653</v>
      </c>
      <c r="GM36" s="1">
        <v>0</v>
      </c>
      <c r="GN36" s="1">
        <v>0</v>
      </c>
      <c r="GO36" s="1">
        <v>0</v>
      </c>
      <c r="GP36" s="1">
        <v>0</v>
      </c>
      <c r="GQ36" s="1" t="s">
        <v>358</v>
      </c>
      <c r="GR36" s="1" t="s">
        <v>359</v>
      </c>
      <c r="GS36" s="1" t="s">
        <v>360</v>
      </c>
      <c r="GT36" s="1" t="s">
        <v>360</v>
      </c>
      <c r="GU36" s="1" t="s">
        <v>360</v>
      </c>
      <c r="GV36" s="1" t="s">
        <v>360</v>
      </c>
      <c r="GW36" s="1">
        <v>0</v>
      </c>
      <c r="GX36" s="1">
        <v>100</v>
      </c>
      <c r="GY36" s="1">
        <v>100</v>
      </c>
      <c r="GZ36" s="1">
        <v>0.502</v>
      </c>
      <c r="HA36" s="1">
        <v>4.5999999999999999E-3</v>
      </c>
      <c r="HB36" s="1">
        <v>0.2796175401742218</v>
      </c>
      <c r="HC36" s="1">
        <v>2.9318383021812969E-3</v>
      </c>
      <c r="HD36" s="1">
        <v>-1.3754559859485029E-6</v>
      </c>
      <c r="HE36" s="1">
        <v>3.0700474437127301E-10</v>
      </c>
      <c r="HF36" s="1">
        <v>-7.1567451799845402E-2</v>
      </c>
      <c r="HG36" s="1">
        <v>1.00384331276165E-2</v>
      </c>
      <c r="HH36" s="1">
        <v>-3.1532673711230711E-4</v>
      </c>
      <c r="HI36" s="1">
        <v>1.819468599177705E-6</v>
      </c>
      <c r="HJ36" s="1">
        <v>1</v>
      </c>
      <c r="HK36" s="1">
        <v>2112</v>
      </c>
      <c r="HL36" s="1">
        <v>3</v>
      </c>
      <c r="HM36" s="1">
        <v>29</v>
      </c>
      <c r="HN36" s="1">
        <v>4.8</v>
      </c>
      <c r="HO36" s="1">
        <v>4.7</v>
      </c>
      <c r="HP36" s="1">
        <v>0.44067400000000001</v>
      </c>
      <c r="HQ36" s="1">
        <v>2.3767100000000001</v>
      </c>
      <c r="HR36" s="1">
        <v>1.4978</v>
      </c>
      <c r="HS36" s="1">
        <v>2.3010299999999999</v>
      </c>
      <c r="HT36" s="1">
        <v>1.5478499999999999</v>
      </c>
      <c r="HU36" s="1">
        <v>2.36328</v>
      </c>
      <c r="HV36" s="1">
        <v>38.919800000000002</v>
      </c>
      <c r="HW36" s="1">
        <v>14.4735</v>
      </c>
      <c r="HX36" s="1">
        <v>18</v>
      </c>
      <c r="HY36" s="1">
        <v>502.08199999999999</v>
      </c>
      <c r="HZ36" s="1">
        <v>487.25799999999998</v>
      </c>
      <c r="IA36" s="1">
        <v>27.558700000000002</v>
      </c>
      <c r="IB36" s="1">
        <v>32.409199999999998</v>
      </c>
      <c r="IC36" s="1">
        <v>30.000399999999999</v>
      </c>
      <c r="ID36" s="1">
        <v>32.226799999999997</v>
      </c>
      <c r="IE36" s="1">
        <v>32.326799999999999</v>
      </c>
      <c r="IF36" s="1">
        <v>8.9312100000000001</v>
      </c>
      <c r="IG36" s="1">
        <v>39.615499999999997</v>
      </c>
      <c r="IH36" s="1">
        <v>0</v>
      </c>
      <c r="II36" s="1">
        <v>27.5566</v>
      </c>
      <c r="IJ36" s="1">
        <v>140.57400000000001</v>
      </c>
      <c r="IK36" s="1">
        <v>21.648399999999999</v>
      </c>
      <c r="IL36" s="1">
        <v>100.42</v>
      </c>
      <c r="IM36" s="1">
        <v>100.14</v>
      </c>
      <c r="IN36" s="1" t="s">
        <v>361</v>
      </c>
    </row>
    <row r="37" spans="1:248" ht="15.75" customHeight="1" x14ac:dyDescent="0.3">
      <c r="A37" s="1">
        <v>21</v>
      </c>
      <c r="B37" s="1">
        <v>1660230306.5999999</v>
      </c>
      <c r="C37" s="1">
        <v>311.59999990463263</v>
      </c>
      <c r="D37" s="1" t="s">
        <v>404</v>
      </c>
      <c r="E37" s="1" t="s">
        <v>405</v>
      </c>
      <c r="F37" s="1">
        <v>1</v>
      </c>
      <c r="G37" s="1">
        <v>2</v>
      </c>
      <c r="H37" s="1" t="s">
        <v>349</v>
      </c>
      <c r="I37" s="1" t="s">
        <v>350</v>
      </c>
      <c r="J37" s="1" t="s">
        <v>351</v>
      </c>
      <c r="K37" s="1" t="s">
        <v>352</v>
      </c>
      <c r="L37" s="1" t="s">
        <v>353</v>
      </c>
      <c r="M37" s="1" t="s">
        <v>354</v>
      </c>
      <c r="N37" s="1">
        <v>1660230306.0999999</v>
      </c>
      <c r="O37" s="1">
        <f t="shared" si="0"/>
        <v>4.6947914589972389E-3</v>
      </c>
      <c r="P37" s="1">
        <f t="shared" si="1"/>
        <v>4.6947914589972388</v>
      </c>
      <c r="Q37" s="1">
        <f t="shared" si="2"/>
        <v>1.3239889465536225</v>
      </c>
      <c r="R37" s="1">
        <f t="shared" si="3"/>
        <v>81.030100000000004</v>
      </c>
      <c r="S37" s="1">
        <f t="shared" si="4"/>
        <v>70.468484481904824</v>
      </c>
      <c r="T37" s="1">
        <f t="shared" si="5"/>
        <v>7.0174602996095423</v>
      </c>
      <c r="U37" s="1">
        <f t="shared" si="6"/>
        <v>8.0692172395080402</v>
      </c>
      <c r="V37" s="1">
        <f t="shared" si="7"/>
        <v>0.26541084529072634</v>
      </c>
      <c r="W37" s="1">
        <f t="shared" si="8"/>
        <v>2.9206745226521944</v>
      </c>
      <c r="X37" s="1">
        <f t="shared" si="9"/>
        <v>0.25270265853578328</v>
      </c>
      <c r="Y37" s="1">
        <f t="shared" si="10"/>
        <v>0.15903022354050411</v>
      </c>
      <c r="Z37" s="1">
        <f t="shared" si="11"/>
        <v>321.53297699999996</v>
      </c>
      <c r="AA37" s="1">
        <f t="shared" si="12"/>
        <v>31.678608982268976</v>
      </c>
      <c r="AB37" s="1">
        <f t="shared" si="13"/>
        <v>30.952999999999999</v>
      </c>
      <c r="AC37" s="1">
        <f t="shared" si="14"/>
        <v>4.4993027039315603</v>
      </c>
      <c r="AD37" s="1">
        <f t="shared" si="15"/>
        <v>60.197084907104156</v>
      </c>
      <c r="AE37" s="1">
        <f t="shared" si="16"/>
        <v>2.7162447444624798</v>
      </c>
      <c r="AF37" s="1">
        <f t="shared" si="17"/>
        <v>4.5122529581858908</v>
      </c>
      <c r="AG37" s="1">
        <f t="shared" si="18"/>
        <v>1.7830579594690805</v>
      </c>
      <c r="AH37" s="1">
        <f t="shared" si="19"/>
        <v>-207.04030334177824</v>
      </c>
      <c r="AI37" s="1">
        <f t="shared" si="20"/>
        <v>7.9359540052073116</v>
      </c>
      <c r="AJ37" s="1">
        <f t="shared" si="21"/>
        <v>0.61003465556543945</v>
      </c>
      <c r="AK37" s="1">
        <f t="shared" si="22"/>
        <v>123.03866231899444</v>
      </c>
      <c r="AL37" s="1">
        <f t="shared" si="23"/>
        <v>25.824079931445588</v>
      </c>
      <c r="AM37" s="1">
        <f t="shared" si="24"/>
        <v>4.7195955522009418</v>
      </c>
      <c r="AN37" s="1">
        <f t="shared" si="25"/>
        <v>1.3239889465536225</v>
      </c>
      <c r="AO37" s="1">
        <v>104.3822490668948</v>
      </c>
      <c r="AP37" s="1">
        <v>83.298481818181799</v>
      </c>
      <c r="AQ37" s="1">
        <v>3.749388170167768</v>
      </c>
      <c r="AR37" s="1">
        <v>65.976057686478867</v>
      </c>
      <c r="AS37" s="1">
        <f t="shared" si="26"/>
        <v>4.6947914589972388</v>
      </c>
      <c r="AT37" s="1">
        <v>21.797113550816761</v>
      </c>
      <c r="AU37" s="1">
        <v>27.276125454545451</v>
      </c>
      <c r="AV37" s="1">
        <v>6.4179898027111937E-6</v>
      </c>
      <c r="AW37" s="1">
        <v>81.048263138824893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51917.035243108599</v>
      </c>
      <c r="BC37" s="1">
        <f t="shared" si="30"/>
        <v>2000.11</v>
      </c>
      <c r="BD37" s="1">
        <f t="shared" si="31"/>
        <v>1681.2920999999997</v>
      </c>
      <c r="BE37" s="1">
        <f t="shared" si="32"/>
        <v>0.84059981701006437</v>
      </c>
      <c r="BF37" s="1">
        <f t="shared" si="33"/>
        <v>0.16075764682942437</v>
      </c>
      <c r="BG37" s="1">
        <v>6</v>
      </c>
      <c r="BH37" s="1">
        <v>0.5</v>
      </c>
      <c r="BI37" s="1" t="s">
        <v>355</v>
      </c>
      <c r="BJ37" s="1">
        <v>2</v>
      </c>
      <c r="BK37" s="1" t="b">
        <v>1</v>
      </c>
      <c r="BL37" s="1">
        <v>1660230306.0999999</v>
      </c>
      <c r="BM37" s="1">
        <v>81.030100000000004</v>
      </c>
      <c r="BN37" s="1">
        <v>112.47199999999999</v>
      </c>
      <c r="BO37" s="1">
        <v>27.276199999999999</v>
      </c>
      <c r="BP37" s="1">
        <v>21.7682</v>
      </c>
      <c r="BQ37" s="1">
        <v>80.523099999999999</v>
      </c>
      <c r="BR37" s="1">
        <v>27.271599999999999</v>
      </c>
      <c r="BS37" s="1">
        <v>500.09399999999999</v>
      </c>
      <c r="BT37" s="1">
        <v>99.483000000000004</v>
      </c>
      <c r="BU37" s="1">
        <v>9.9960400000000005E-2</v>
      </c>
      <c r="BV37" s="1">
        <v>31.003399999999999</v>
      </c>
      <c r="BW37" s="1">
        <v>30.952999999999999</v>
      </c>
      <c r="BX37" s="1">
        <v>999.9</v>
      </c>
      <c r="BY37" s="1">
        <v>0</v>
      </c>
      <c r="BZ37" s="1">
        <v>0</v>
      </c>
      <c r="CA37" s="1">
        <v>10001.200000000001</v>
      </c>
      <c r="CB37" s="1">
        <v>0</v>
      </c>
      <c r="CC37" s="1">
        <v>17.8093</v>
      </c>
      <c r="CD37" s="1">
        <v>-31.442299999999999</v>
      </c>
      <c r="CE37" s="1">
        <v>83.302300000000002</v>
      </c>
      <c r="CF37" s="1">
        <v>114.97499999999999</v>
      </c>
      <c r="CG37" s="1">
        <v>5.5079399999999996</v>
      </c>
      <c r="CH37" s="1">
        <v>112.47199999999999</v>
      </c>
      <c r="CI37" s="1">
        <v>21.7682</v>
      </c>
      <c r="CJ37" s="1">
        <v>2.7135099999999999</v>
      </c>
      <c r="CK37" s="1">
        <v>2.1655700000000002</v>
      </c>
      <c r="CL37" s="1">
        <v>22.3672</v>
      </c>
      <c r="CM37" s="1">
        <v>18.709800000000001</v>
      </c>
      <c r="CN37" s="1">
        <v>2000.11</v>
      </c>
      <c r="CO37" s="1">
        <v>0.98000500000000001</v>
      </c>
      <c r="CP37" s="1">
        <v>1.9995300000000001E-2</v>
      </c>
      <c r="CQ37" s="1">
        <v>0</v>
      </c>
      <c r="CR37" s="1">
        <v>3.0329999999999999</v>
      </c>
      <c r="CS37" s="1">
        <v>0</v>
      </c>
      <c r="CT37" s="1">
        <v>22294.7</v>
      </c>
      <c r="CU37" s="1">
        <v>17413.3</v>
      </c>
      <c r="CV37" s="1">
        <v>42.561999999999998</v>
      </c>
      <c r="CW37" s="1">
        <v>43.686999999999998</v>
      </c>
      <c r="CX37" s="1">
        <v>42.561999999999998</v>
      </c>
      <c r="CY37" s="1">
        <v>42.061999999999998</v>
      </c>
      <c r="CZ37" s="1">
        <v>42.561999999999998</v>
      </c>
      <c r="DA37" s="1">
        <v>1960.12</v>
      </c>
      <c r="DB37" s="1">
        <v>39.99</v>
      </c>
      <c r="DC37" s="1">
        <v>0</v>
      </c>
      <c r="DD37" s="1">
        <v>1660230304.5</v>
      </c>
      <c r="DE37" s="1">
        <v>0</v>
      </c>
      <c r="DF37" s="1">
        <v>1660230021</v>
      </c>
      <c r="DG37" s="1" t="s">
        <v>356</v>
      </c>
      <c r="DH37" s="1">
        <v>1660230020</v>
      </c>
      <c r="DI37" s="1">
        <v>1660230021</v>
      </c>
      <c r="DJ37" s="1">
        <v>13</v>
      </c>
      <c r="DK37" s="1">
        <v>0.128</v>
      </c>
      <c r="DL37" s="1">
        <v>-1.4E-2</v>
      </c>
      <c r="DM37" s="1">
        <v>1.25</v>
      </c>
      <c r="DN37" s="1">
        <v>1.6E-2</v>
      </c>
      <c r="DO37" s="1">
        <v>400</v>
      </c>
      <c r="DP37" s="1">
        <v>22</v>
      </c>
      <c r="DQ37" s="1">
        <v>0.31</v>
      </c>
      <c r="DR37" s="1">
        <v>0.02</v>
      </c>
      <c r="DS37" s="1">
        <v>0.43425361654770339</v>
      </c>
      <c r="DT37" s="1">
        <v>6.9804859632696399</v>
      </c>
      <c r="DU37" s="1">
        <v>0.50847541185278311</v>
      </c>
      <c r="DV37" s="1">
        <v>0</v>
      </c>
      <c r="DW37" s="1">
        <v>13.61462810551892</v>
      </c>
      <c r="DX37" s="1">
        <v>110.7045903732291</v>
      </c>
      <c r="DY37" s="1">
        <v>8.3002821550353065</v>
      </c>
      <c r="DZ37" s="1">
        <v>0</v>
      </c>
      <c r="EA37" s="1">
        <v>-18.22877033333333</v>
      </c>
      <c r="EB37" s="1">
        <v>-131.29513388209111</v>
      </c>
      <c r="EC37" s="1">
        <v>9.5456904749240916</v>
      </c>
      <c r="ED37" s="1">
        <v>0</v>
      </c>
      <c r="EE37" s="1">
        <v>55.029292975026387</v>
      </c>
      <c r="EF37" s="1">
        <v>71.366534080252165</v>
      </c>
      <c r="EG37" s="1">
        <v>6.0039915927476128</v>
      </c>
      <c r="EH37" s="1">
        <v>0</v>
      </c>
      <c r="EI37" s="1">
        <v>5.4276252500000002</v>
      </c>
      <c r="EJ37" s="1">
        <v>0.39297196998123313</v>
      </c>
      <c r="EK37" s="1">
        <v>3.9520498604363553E-2</v>
      </c>
      <c r="EL37" s="1">
        <v>0</v>
      </c>
      <c r="EM37" s="1">
        <v>1.7862175416970649</v>
      </c>
      <c r="EN37" s="1">
        <v>-1.7449067060698049E-2</v>
      </c>
      <c r="EO37" s="1">
        <v>1.796821098953662E-3</v>
      </c>
      <c r="EP37" s="1">
        <v>1</v>
      </c>
      <c r="EQ37" s="1">
        <v>1</v>
      </c>
      <c r="ER37" s="1">
        <v>6</v>
      </c>
      <c r="ES37" s="1" t="s">
        <v>387</v>
      </c>
      <c r="ET37" s="1">
        <v>2.94204</v>
      </c>
      <c r="EU37" s="1">
        <v>2.80124</v>
      </c>
      <c r="EV37" s="1">
        <v>2.1812700000000001E-2</v>
      </c>
      <c r="EW37" s="1">
        <v>2.9824699999999999E-2</v>
      </c>
      <c r="EX37" s="1">
        <v>0.117893</v>
      </c>
      <c r="EY37" s="1">
        <v>0.100565</v>
      </c>
      <c r="EZ37" s="1">
        <v>20031.099999999999</v>
      </c>
      <c r="FA37" s="1">
        <v>20834.7</v>
      </c>
      <c r="FB37" s="1">
        <v>23817.4</v>
      </c>
      <c r="FC37" s="1">
        <v>24995.4</v>
      </c>
      <c r="FD37" s="1">
        <v>33626</v>
      </c>
      <c r="FE37" s="1">
        <v>35896.9</v>
      </c>
      <c r="FF37" s="1">
        <v>43427.199999999997</v>
      </c>
      <c r="FG37" s="1">
        <v>46205.7</v>
      </c>
      <c r="FH37" s="1">
        <v>1.9601500000000001</v>
      </c>
      <c r="FI37" s="1">
        <v>1.8377300000000001</v>
      </c>
      <c r="FJ37" s="1">
        <v>7.0184499999999997E-2</v>
      </c>
      <c r="FK37" s="1">
        <v>0</v>
      </c>
      <c r="FL37" s="1">
        <v>29.809799999999999</v>
      </c>
      <c r="FM37" s="1">
        <v>999.9</v>
      </c>
      <c r="FN37" s="1">
        <v>58.7</v>
      </c>
      <c r="FO37" s="1">
        <v>35.6</v>
      </c>
      <c r="FP37" s="1">
        <v>34.452300000000001</v>
      </c>
      <c r="FQ37" s="1">
        <v>64.077500000000001</v>
      </c>
      <c r="FR37" s="1">
        <v>22.900600000000001</v>
      </c>
      <c r="FS37" s="1">
        <v>1</v>
      </c>
      <c r="FT37" s="1">
        <v>0.425234</v>
      </c>
      <c r="FU37" s="1">
        <v>1.7030099999999999</v>
      </c>
      <c r="FV37" s="1">
        <v>20.3127</v>
      </c>
      <c r="FW37" s="1">
        <v>5.2125000000000004</v>
      </c>
      <c r="FX37" s="1">
        <v>11.9063</v>
      </c>
      <c r="FY37" s="1">
        <v>5.0033000000000003</v>
      </c>
      <c r="FZ37" s="1">
        <v>3.2902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1.85965</v>
      </c>
      <c r="GF37" s="1">
        <v>1.8546199999999999</v>
      </c>
      <c r="GG37" s="1">
        <v>1.85781</v>
      </c>
      <c r="GH37" s="1">
        <v>1.85625</v>
      </c>
      <c r="GI37" s="1">
        <v>1.85501</v>
      </c>
      <c r="GJ37" s="1">
        <v>1.8547100000000001</v>
      </c>
      <c r="GK37" s="1">
        <v>1.85341</v>
      </c>
      <c r="GL37" s="1">
        <v>1.8565400000000001</v>
      </c>
      <c r="GM37" s="1">
        <v>0</v>
      </c>
      <c r="GN37" s="1">
        <v>0</v>
      </c>
      <c r="GO37" s="1">
        <v>0</v>
      </c>
      <c r="GP37" s="1">
        <v>0</v>
      </c>
      <c r="GQ37" s="1" t="s">
        <v>358</v>
      </c>
      <c r="GR37" s="1" t="s">
        <v>359</v>
      </c>
      <c r="GS37" s="1" t="s">
        <v>360</v>
      </c>
      <c r="GT37" s="1" t="s">
        <v>360</v>
      </c>
      <c r="GU37" s="1" t="s">
        <v>360</v>
      </c>
      <c r="GV37" s="1" t="s">
        <v>360</v>
      </c>
      <c r="GW37" s="1">
        <v>0</v>
      </c>
      <c r="GX37" s="1">
        <v>100</v>
      </c>
      <c r="GY37" s="1">
        <v>100</v>
      </c>
      <c r="GZ37" s="1">
        <v>0.51200000000000001</v>
      </c>
      <c r="HA37" s="1">
        <v>4.5999999999999999E-3</v>
      </c>
      <c r="HB37" s="1">
        <v>0.2796175401742218</v>
      </c>
      <c r="HC37" s="1">
        <v>2.9318383021812969E-3</v>
      </c>
      <c r="HD37" s="1">
        <v>-1.3754559859485029E-6</v>
      </c>
      <c r="HE37" s="1">
        <v>3.0700474437127301E-10</v>
      </c>
      <c r="HF37" s="1">
        <v>-7.1567451799845402E-2</v>
      </c>
      <c r="HG37" s="1">
        <v>1.00384331276165E-2</v>
      </c>
      <c r="HH37" s="1">
        <v>-3.1532673711230711E-4</v>
      </c>
      <c r="HI37" s="1">
        <v>1.819468599177705E-6</v>
      </c>
      <c r="HJ37" s="1">
        <v>1</v>
      </c>
      <c r="HK37" s="1">
        <v>2112</v>
      </c>
      <c r="HL37" s="1">
        <v>3</v>
      </c>
      <c r="HM37" s="1">
        <v>29</v>
      </c>
      <c r="HN37" s="1">
        <v>4.8</v>
      </c>
      <c r="HO37" s="1">
        <v>4.8</v>
      </c>
      <c r="HP37" s="1">
        <v>0.45410200000000001</v>
      </c>
      <c r="HQ37" s="1">
        <v>2.3718300000000001</v>
      </c>
      <c r="HR37" s="1">
        <v>1.4978</v>
      </c>
      <c r="HS37" s="1">
        <v>2.3010299999999999</v>
      </c>
      <c r="HT37" s="1">
        <v>1.5478499999999999</v>
      </c>
      <c r="HU37" s="1">
        <v>2.2558600000000002</v>
      </c>
      <c r="HV37" s="1">
        <v>38.919800000000002</v>
      </c>
      <c r="HW37" s="1">
        <v>14.4648</v>
      </c>
      <c r="HX37" s="1">
        <v>18</v>
      </c>
      <c r="HY37" s="1">
        <v>502.04199999999997</v>
      </c>
      <c r="HZ37" s="1">
        <v>487.24299999999999</v>
      </c>
      <c r="IA37" s="1">
        <v>27.558</v>
      </c>
      <c r="IB37" s="1">
        <v>32.409999999999997</v>
      </c>
      <c r="IC37" s="1">
        <v>30.000399999999999</v>
      </c>
      <c r="ID37" s="1">
        <v>32.227499999999999</v>
      </c>
      <c r="IE37" s="1">
        <v>32.326900000000002</v>
      </c>
      <c r="IF37" s="1">
        <v>9.2037999999999993</v>
      </c>
      <c r="IG37" s="1">
        <v>39.8857</v>
      </c>
      <c r="IH37" s="1">
        <v>0</v>
      </c>
      <c r="II37" s="1">
        <v>27.5566</v>
      </c>
      <c r="IJ37" s="1">
        <v>150.59200000000001</v>
      </c>
      <c r="IK37" s="1">
        <v>21.6432</v>
      </c>
      <c r="IL37" s="1">
        <v>100.42</v>
      </c>
      <c r="IM37" s="1">
        <v>100.14</v>
      </c>
      <c r="IN37" s="1" t="s">
        <v>361</v>
      </c>
    </row>
    <row r="38" spans="1:248" ht="15.75" customHeight="1" x14ac:dyDescent="0.3">
      <c r="A38" s="1">
        <v>22</v>
      </c>
      <c r="B38" s="1">
        <v>1660230307.5999999</v>
      </c>
      <c r="C38" s="1">
        <v>312.59999990463263</v>
      </c>
      <c r="D38" s="1" t="s">
        <v>406</v>
      </c>
      <c r="E38" s="1" t="s">
        <v>407</v>
      </c>
      <c r="F38" s="1">
        <v>1</v>
      </c>
      <c r="G38" s="1">
        <v>2</v>
      </c>
      <c r="H38" s="1" t="s">
        <v>349</v>
      </c>
      <c r="I38" s="1" t="s">
        <v>350</v>
      </c>
      <c r="J38" s="1" t="s">
        <v>351</v>
      </c>
      <c r="K38" s="1" t="s">
        <v>352</v>
      </c>
      <c r="L38" s="1" t="s">
        <v>353</v>
      </c>
      <c r="M38" s="1" t="s">
        <v>354</v>
      </c>
      <c r="N38" s="1">
        <v>1660230306.5999999</v>
      </c>
      <c r="O38" s="1">
        <f t="shared" si="0"/>
        <v>4.7054418927973849E-3</v>
      </c>
      <c r="P38" s="1">
        <f t="shared" si="1"/>
        <v>4.7054418927973849</v>
      </c>
      <c r="Q38" s="1">
        <f t="shared" si="2"/>
        <v>1.4360673374639159</v>
      </c>
      <c r="R38" s="1">
        <f t="shared" si="3"/>
        <v>82.995400000000004</v>
      </c>
      <c r="S38" s="1">
        <f t="shared" si="4"/>
        <v>71.704751536639023</v>
      </c>
      <c r="T38" s="1">
        <f t="shared" si="5"/>
        <v>7.140549620179546</v>
      </c>
      <c r="U38" s="1">
        <f t="shared" si="6"/>
        <v>8.2649023843814806</v>
      </c>
      <c r="V38" s="1">
        <f t="shared" si="7"/>
        <v>0.26609996832396021</v>
      </c>
      <c r="W38" s="1">
        <f t="shared" si="8"/>
        <v>2.9210535881135584</v>
      </c>
      <c r="X38" s="1">
        <f t="shared" si="9"/>
        <v>0.25332898201812876</v>
      </c>
      <c r="Y38" s="1">
        <f t="shared" si="10"/>
        <v>0.15942694790617778</v>
      </c>
      <c r="Z38" s="1">
        <f t="shared" si="11"/>
        <v>321.53246849999999</v>
      </c>
      <c r="AA38" s="1">
        <f t="shared" si="12"/>
        <v>31.675405202068436</v>
      </c>
      <c r="AB38" s="1">
        <f t="shared" si="13"/>
        <v>30.9512</v>
      </c>
      <c r="AC38" s="1">
        <f t="shared" si="14"/>
        <v>4.4988407942448667</v>
      </c>
      <c r="AD38" s="1">
        <f t="shared" si="15"/>
        <v>60.196336716225161</v>
      </c>
      <c r="AE38" s="1">
        <f t="shared" si="16"/>
        <v>2.7161567809174803</v>
      </c>
      <c r="AF38" s="1">
        <f t="shared" si="17"/>
        <v>4.5121629140355557</v>
      </c>
      <c r="AG38" s="1">
        <f t="shared" si="18"/>
        <v>1.7826840133273865</v>
      </c>
      <c r="AH38" s="1">
        <f t="shared" si="19"/>
        <v>-207.50998747236468</v>
      </c>
      <c r="AI38" s="1">
        <f t="shared" si="20"/>
        <v>8.1653297580475801</v>
      </c>
      <c r="AJ38" s="1">
        <f t="shared" si="21"/>
        <v>0.62757859780175984</v>
      </c>
      <c r="AK38" s="1">
        <f t="shared" si="22"/>
        <v>122.81538938348463</v>
      </c>
      <c r="AL38" s="1">
        <f t="shared" si="23"/>
        <v>26.160196312604697</v>
      </c>
      <c r="AM38" s="1">
        <f t="shared" si="24"/>
        <v>4.7200001091864374</v>
      </c>
      <c r="AN38" s="1">
        <f t="shared" si="25"/>
        <v>1.4360673374639159</v>
      </c>
      <c r="AO38" s="1">
        <v>109.4278176983227</v>
      </c>
      <c r="AP38" s="1">
        <v>87.361649696969678</v>
      </c>
      <c r="AQ38" s="1">
        <v>3.9122920042999598</v>
      </c>
      <c r="AR38" s="1">
        <v>65.976057686478867</v>
      </c>
      <c r="AS38" s="1">
        <f t="shared" si="26"/>
        <v>4.7054418927973849</v>
      </c>
      <c r="AT38" s="1">
        <v>21.783174785495689</v>
      </c>
      <c r="AU38" s="1">
        <v>27.274589090909078</v>
      </c>
      <c r="AV38" s="1">
        <v>-7.764644404640965E-6</v>
      </c>
      <c r="AW38" s="1">
        <v>81.048263138824893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51927.865249127106</v>
      </c>
      <c r="BC38" s="1">
        <f t="shared" si="30"/>
        <v>2000.105</v>
      </c>
      <c r="BD38" s="1">
        <f t="shared" si="31"/>
        <v>1681.2880499999999</v>
      </c>
      <c r="BE38" s="1">
        <f t="shared" si="32"/>
        <v>0.84059989350559094</v>
      </c>
      <c r="BF38" s="1">
        <f t="shared" si="33"/>
        <v>0.16075779446579055</v>
      </c>
      <c r="BG38" s="1">
        <v>6</v>
      </c>
      <c r="BH38" s="1">
        <v>0.5</v>
      </c>
      <c r="BI38" s="1" t="s">
        <v>355</v>
      </c>
      <c r="BJ38" s="1">
        <v>2</v>
      </c>
      <c r="BK38" s="1" t="b">
        <v>1</v>
      </c>
      <c r="BL38" s="1">
        <v>1660230306.5999999</v>
      </c>
      <c r="BM38" s="1">
        <v>82.995400000000004</v>
      </c>
      <c r="BN38" s="1">
        <v>114.851</v>
      </c>
      <c r="BO38" s="1">
        <v>27.275400000000001</v>
      </c>
      <c r="BP38" s="1">
        <v>21.767050000000001</v>
      </c>
      <c r="BQ38" s="1">
        <v>82.483100000000007</v>
      </c>
      <c r="BR38" s="1">
        <v>27.270800000000001</v>
      </c>
      <c r="BS38" s="1">
        <v>500.10550000000001</v>
      </c>
      <c r="BT38" s="1">
        <v>99.482650000000007</v>
      </c>
      <c r="BU38" s="1">
        <v>0.1000062</v>
      </c>
      <c r="BV38" s="1">
        <v>31.003050000000002</v>
      </c>
      <c r="BW38" s="1">
        <v>30.9512</v>
      </c>
      <c r="BX38" s="1">
        <v>999.9</v>
      </c>
      <c r="BY38" s="1">
        <v>0</v>
      </c>
      <c r="BZ38" s="1">
        <v>0</v>
      </c>
      <c r="CA38" s="1">
        <v>10003.4</v>
      </c>
      <c r="CB38" s="1">
        <v>0</v>
      </c>
      <c r="CC38" s="1">
        <v>17.816549999999999</v>
      </c>
      <c r="CD38" s="1">
        <v>-31.85575</v>
      </c>
      <c r="CE38" s="1">
        <v>85.322599999999994</v>
      </c>
      <c r="CF38" s="1">
        <v>117.40649999999999</v>
      </c>
      <c r="CG38" s="1">
        <v>5.5083199999999994</v>
      </c>
      <c r="CH38" s="1">
        <v>114.851</v>
      </c>
      <c r="CI38" s="1">
        <v>21.767050000000001</v>
      </c>
      <c r="CJ38" s="1">
        <v>2.713425</v>
      </c>
      <c r="CK38" s="1">
        <v>2.1654450000000001</v>
      </c>
      <c r="CL38" s="1">
        <v>22.36665</v>
      </c>
      <c r="CM38" s="1">
        <v>18.7089</v>
      </c>
      <c r="CN38" s="1">
        <v>2000.105</v>
      </c>
      <c r="CO38" s="1">
        <v>0.98000350000000003</v>
      </c>
      <c r="CP38" s="1">
        <v>1.9996799999999999E-2</v>
      </c>
      <c r="CQ38" s="1">
        <v>0</v>
      </c>
      <c r="CR38" s="1">
        <v>2.4809999999999999</v>
      </c>
      <c r="CS38" s="1">
        <v>0</v>
      </c>
      <c r="CT38" s="1">
        <v>22289.55</v>
      </c>
      <c r="CU38" s="1">
        <v>17413.25</v>
      </c>
      <c r="CV38" s="1">
        <v>42.561999999999998</v>
      </c>
      <c r="CW38" s="1">
        <v>43.686999999999998</v>
      </c>
      <c r="CX38" s="1">
        <v>42.561999999999998</v>
      </c>
      <c r="CY38" s="1">
        <v>42.061999999999998</v>
      </c>
      <c r="CZ38" s="1">
        <v>42.561999999999998</v>
      </c>
      <c r="DA38" s="1">
        <v>1960.11</v>
      </c>
      <c r="DB38" s="1">
        <v>39.994999999999997</v>
      </c>
      <c r="DC38" s="1">
        <v>0</v>
      </c>
      <c r="DD38" s="1">
        <v>1660230305.7</v>
      </c>
      <c r="DE38" s="1">
        <v>0</v>
      </c>
      <c r="DF38" s="1">
        <v>1660230021</v>
      </c>
      <c r="DG38" s="1" t="s">
        <v>356</v>
      </c>
      <c r="DH38" s="1">
        <v>1660230020</v>
      </c>
      <c r="DI38" s="1">
        <v>1660230021</v>
      </c>
      <c r="DJ38" s="1">
        <v>13</v>
      </c>
      <c r="DK38" s="1">
        <v>0.128</v>
      </c>
      <c r="DL38" s="1">
        <v>-1.4E-2</v>
      </c>
      <c r="DM38" s="1">
        <v>1.25</v>
      </c>
      <c r="DN38" s="1">
        <v>1.6E-2</v>
      </c>
      <c r="DO38" s="1">
        <v>400</v>
      </c>
      <c r="DP38" s="1">
        <v>22</v>
      </c>
      <c r="DQ38" s="1">
        <v>0.31</v>
      </c>
      <c r="DR38" s="1">
        <v>0.02</v>
      </c>
      <c r="DS38" s="1">
        <v>0.43425361654770339</v>
      </c>
      <c r="DT38" s="1">
        <v>6.9804859632696399</v>
      </c>
      <c r="DU38" s="1">
        <v>0.50847541185278311</v>
      </c>
      <c r="DV38" s="1">
        <v>0</v>
      </c>
      <c r="DW38" s="1">
        <v>13.61462810551892</v>
      </c>
      <c r="DX38" s="1">
        <v>110.7045903732291</v>
      </c>
      <c r="DY38" s="1">
        <v>8.3002821550353065</v>
      </c>
      <c r="DZ38" s="1">
        <v>0</v>
      </c>
      <c r="EA38" s="1">
        <v>-18.22877033333333</v>
      </c>
      <c r="EB38" s="1">
        <v>-131.29513388209111</v>
      </c>
      <c r="EC38" s="1">
        <v>9.5456904749240916</v>
      </c>
      <c r="ED38" s="1">
        <v>0</v>
      </c>
      <c r="EE38" s="1">
        <v>55.029292975026387</v>
      </c>
      <c r="EF38" s="1">
        <v>71.366534080252165</v>
      </c>
      <c r="EG38" s="1">
        <v>6.0039915927476128</v>
      </c>
      <c r="EH38" s="1">
        <v>0</v>
      </c>
      <c r="EI38" s="1">
        <v>5.4276252500000002</v>
      </c>
      <c r="EJ38" s="1">
        <v>0.39297196998123313</v>
      </c>
      <c r="EK38" s="1">
        <v>3.9520498604363553E-2</v>
      </c>
      <c r="EL38" s="1">
        <v>0</v>
      </c>
      <c r="EM38" s="1">
        <v>1.7862175416970649</v>
      </c>
      <c r="EN38" s="1">
        <v>-1.7449067060698049E-2</v>
      </c>
      <c r="EO38" s="1">
        <v>1.796821098953662E-3</v>
      </c>
      <c r="EP38" s="1">
        <v>1</v>
      </c>
      <c r="EQ38" s="1">
        <v>1</v>
      </c>
      <c r="ER38" s="1">
        <v>6</v>
      </c>
      <c r="ES38" s="1" t="s">
        <v>387</v>
      </c>
      <c r="ET38" s="1">
        <v>2.9422299999999999</v>
      </c>
      <c r="EU38" s="1">
        <v>2.8012899999999998</v>
      </c>
      <c r="EV38" s="1">
        <v>2.2826699999999998E-2</v>
      </c>
      <c r="EW38" s="1">
        <v>3.09766E-2</v>
      </c>
      <c r="EX38" s="1">
        <v>0.11788899999999999</v>
      </c>
      <c r="EY38" s="1">
        <v>0.10055699999999999</v>
      </c>
      <c r="EZ38" s="1">
        <v>20010.2</v>
      </c>
      <c r="FA38" s="1">
        <v>20809.8</v>
      </c>
      <c r="FB38" s="1">
        <v>23817.3</v>
      </c>
      <c r="FC38" s="1">
        <v>24995.200000000001</v>
      </c>
      <c r="FD38" s="1">
        <v>33626.1</v>
      </c>
      <c r="FE38" s="1">
        <v>35897</v>
      </c>
      <c r="FF38" s="1">
        <v>43427.1</v>
      </c>
      <c r="FG38" s="1">
        <v>46205.3</v>
      </c>
      <c r="FH38" s="1">
        <v>1.9603299999999999</v>
      </c>
      <c r="FI38" s="1">
        <v>1.83765</v>
      </c>
      <c r="FJ38" s="1">
        <v>6.9960999999999995E-2</v>
      </c>
      <c r="FK38" s="1">
        <v>0</v>
      </c>
      <c r="FL38" s="1">
        <v>29.809799999999999</v>
      </c>
      <c r="FM38" s="1">
        <v>999.9</v>
      </c>
      <c r="FN38" s="1">
        <v>58.7</v>
      </c>
      <c r="FO38" s="1">
        <v>35.6</v>
      </c>
      <c r="FP38" s="1">
        <v>34.451099999999997</v>
      </c>
      <c r="FQ38" s="1">
        <v>64.037499999999994</v>
      </c>
      <c r="FR38" s="1">
        <v>22.5</v>
      </c>
      <c r="FS38" s="1">
        <v>1</v>
      </c>
      <c r="FT38" s="1">
        <v>0.42535099999999998</v>
      </c>
      <c r="FU38" s="1">
        <v>1.70434</v>
      </c>
      <c r="FV38" s="1">
        <v>20.3127</v>
      </c>
      <c r="FW38" s="1">
        <v>5.21265</v>
      </c>
      <c r="FX38" s="1">
        <v>11.9063</v>
      </c>
      <c r="FY38" s="1">
        <v>5.00345</v>
      </c>
      <c r="FZ38" s="1">
        <v>3.2902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1.8596299999999999</v>
      </c>
      <c r="GF38" s="1">
        <v>1.8546100000000001</v>
      </c>
      <c r="GG38" s="1">
        <v>1.8577999999999999</v>
      </c>
      <c r="GH38" s="1">
        <v>1.8562399999999999</v>
      </c>
      <c r="GI38" s="1">
        <v>1.85501</v>
      </c>
      <c r="GJ38" s="1">
        <v>1.8547100000000001</v>
      </c>
      <c r="GK38" s="1">
        <v>1.8533999999999999</v>
      </c>
      <c r="GL38" s="1">
        <v>1.8565400000000001</v>
      </c>
      <c r="GM38" s="1">
        <v>0</v>
      </c>
      <c r="GN38" s="1">
        <v>0</v>
      </c>
      <c r="GO38" s="1">
        <v>0</v>
      </c>
      <c r="GP38" s="1">
        <v>0</v>
      </c>
      <c r="GQ38" s="1" t="s">
        <v>358</v>
      </c>
      <c r="GR38" s="1" t="s">
        <v>359</v>
      </c>
      <c r="GS38" s="1" t="s">
        <v>360</v>
      </c>
      <c r="GT38" s="1" t="s">
        <v>360</v>
      </c>
      <c r="GU38" s="1" t="s">
        <v>360</v>
      </c>
      <c r="GV38" s="1" t="s">
        <v>360</v>
      </c>
      <c r="GW38" s="1">
        <v>0</v>
      </c>
      <c r="GX38" s="1">
        <v>100</v>
      </c>
      <c r="GY38" s="1">
        <v>100</v>
      </c>
      <c r="GZ38" s="1">
        <v>0.52300000000000002</v>
      </c>
      <c r="HA38" s="1">
        <v>4.5999999999999999E-3</v>
      </c>
      <c r="HB38" s="1">
        <v>0.2796175401742218</v>
      </c>
      <c r="HC38" s="1">
        <v>2.9318383021812969E-3</v>
      </c>
      <c r="HD38" s="1">
        <v>-1.3754559859485029E-6</v>
      </c>
      <c r="HE38" s="1">
        <v>3.0700474437127301E-10</v>
      </c>
      <c r="HF38" s="1">
        <v>-7.1567451799845402E-2</v>
      </c>
      <c r="HG38" s="1">
        <v>1.00384331276165E-2</v>
      </c>
      <c r="HH38" s="1">
        <v>-3.1532673711230711E-4</v>
      </c>
      <c r="HI38" s="1">
        <v>1.819468599177705E-6</v>
      </c>
      <c r="HJ38" s="1">
        <v>1</v>
      </c>
      <c r="HK38" s="1">
        <v>2112</v>
      </c>
      <c r="HL38" s="1">
        <v>3</v>
      </c>
      <c r="HM38" s="1">
        <v>29</v>
      </c>
      <c r="HN38" s="1">
        <v>4.8</v>
      </c>
      <c r="HO38" s="1">
        <v>4.8</v>
      </c>
      <c r="HP38" s="1">
        <v>0.461426</v>
      </c>
      <c r="HQ38" s="1">
        <v>2.35229</v>
      </c>
      <c r="HR38" s="1">
        <v>1.4978</v>
      </c>
      <c r="HS38" s="1">
        <v>2.3010299999999999</v>
      </c>
      <c r="HT38" s="1">
        <v>1.5478499999999999</v>
      </c>
      <c r="HU38" s="1">
        <v>2.3803700000000001</v>
      </c>
      <c r="HV38" s="1">
        <v>38.919800000000002</v>
      </c>
      <c r="HW38" s="1">
        <v>14.4735</v>
      </c>
      <c r="HX38" s="1">
        <v>18</v>
      </c>
      <c r="HY38" s="1">
        <v>502.15300000000002</v>
      </c>
      <c r="HZ38" s="1">
        <v>487.19299999999998</v>
      </c>
      <c r="IA38" s="1">
        <v>27.557099999999998</v>
      </c>
      <c r="IB38" s="1">
        <v>32.410699999999999</v>
      </c>
      <c r="IC38" s="1">
        <v>30.000399999999999</v>
      </c>
      <c r="ID38" s="1">
        <v>32.228099999999998</v>
      </c>
      <c r="IE38" s="1">
        <v>32.326900000000002</v>
      </c>
      <c r="IF38" s="1">
        <v>9.3647200000000002</v>
      </c>
      <c r="IG38" s="1">
        <v>39.8857</v>
      </c>
      <c r="IH38" s="1">
        <v>0</v>
      </c>
      <c r="II38" s="1">
        <v>27.5566</v>
      </c>
      <c r="IJ38" s="1">
        <v>150.59200000000001</v>
      </c>
      <c r="IK38" s="1">
        <v>21.63</v>
      </c>
      <c r="IL38" s="1">
        <v>100.42</v>
      </c>
      <c r="IM38" s="1">
        <v>100.139</v>
      </c>
      <c r="IN38" s="1" t="s">
        <v>361</v>
      </c>
    </row>
    <row r="39" spans="1:248" ht="15.75" customHeight="1" x14ac:dyDescent="0.3">
      <c r="A39" s="1">
        <v>23</v>
      </c>
      <c r="B39" s="1">
        <v>1660230308.5999999</v>
      </c>
      <c r="C39" s="1">
        <v>313.59999990463263</v>
      </c>
      <c r="D39" s="1" t="s">
        <v>408</v>
      </c>
      <c r="E39" s="1" t="s">
        <v>409</v>
      </c>
      <c r="F39" s="1">
        <v>1</v>
      </c>
      <c r="G39" s="1">
        <v>2</v>
      </c>
      <c r="H39" s="1" t="s">
        <v>349</v>
      </c>
      <c r="I39" s="1" t="s">
        <v>350</v>
      </c>
      <c r="J39" s="1" t="s">
        <v>351</v>
      </c>
      <c r="K39" s="1" t="s">
        <v>352</v>
      </c>
      <c r="L39" s="1" t="s">
        <v>353</v>
      </c>
      <c r="M39" s="1" t="s">
        <v>354</v>
      </c>
      <c r="N39" s="1">
        <v>1660230308.0999999</v>
      </c>
      <c r="O39" s="1">
        <f t="shared" si="0"/>
        <v>4.7147618741557665E-3</v>
      </c>
      <c r="P39" s="1">
        <f t="shared" si="1"/>
        <v>4.7147618741557666</v>
      </c>
      <c r="Q39" s="1">
        <f t="shared" si="2"/>
        <v>1.5861967106034429</v>
      </c>
      <c r="R39" s="1">
        <f t="shared" si="3"/>
        <v>88.993499999999997</v>
      </c>
      <c r="S39" s="1">
        <f t="shared" si="4"/>
        <v>76.628884054009831</v>
      </c>
      <c r="T39" s="1">
        <f t="shared" si="5"/>
        <v>7.6308788500219507</v>
      </c>
      <c r="U39" s="1">
        <f t="shared" si="6"/>
        <v>8.8621754749916999</v>
      </c>
      <c r="V39" s="1">
        <f t="shared" si="7"/>
        <v>0.26685202844525319</v>
      </c>
      <c r="W39" s="1">
        <f t="shared" si="8"/>
        <v>2.922414529681737</v>
      </c>
      <c r="X39" s="1">
        <f t="shared" si="9"/>
        <v>0.25401629517214463</v>
      </c>
      <c r="Y39" s="1">
        <f t="shared" si="10"/>
        <v>0.15986196175925518</v>
      </c>
      <c r="Z39" s="1">
        <f t="shared" si="11"/>
        <v>321.53138099999995</v>
      </c>
      <c r="AA39" s="1">
        <f t="shared" si="12"/>
        <v>31.671635963676348</v>
      </c>
      <c r="AB39" s="1">
        <f t="shared" si="13"/>
        <v>30.945799999999998</v>
      </c>
      <c r="AC39" s="1">
        <f t="shared" si="14"/>
        <v>4.4974553130109038</v>
      </c>
      <c r="AD39" s="1">
        <f t="shared" si="15"/>
        <v>60.197946423426949</v>
      </c>
      <c r="AE39" s="1">
        <f t="shared" si="16"/>
        <v>2.7160668049937198</v>
      </c>
      <c r="AF39" s="1">
        <f t="shared" si="17"/>
        <v>4.5118927909752102</v>
      </c>
      <c r="AG39" s="1">
        <f t="shared" si="18"/>
        <v>1.7813885080171841</v>
      </c>
      <c r="AH39" s="1">
        <f t="shared" si="19"/>
        <v>-207.9209986502693</v>
      </c>
      <c r="AI39" s="1">
        <f t="shared" si="20"/>
        <v>8.8544905213802174</v>
      </c>
      <c r="AJ39" s="1">
        <f t="shared" si="21"/>
        <v>0.68020819055732495</v>
      </c>
      <c r="AK39" s="1">
        <f t="shared" si="22"/>
        <v>123.14508106166819</v>
      </c>
      <c r="AL39" s="1">
        <f t="shared" si="23"/>
        <v>26.98863125105839</v>
      </c>
      <c r="AM39" s="1">
        <f t="shared" si="24"/>
        <v>4.7229413827033468</v>
      </c>
      <c r="AN39" s="1">
        <f t="shared" si="25"/>
        <v>1.5861967106034429</v>
      </c>
      <c r="AO39" s="1">
        <v>114.4190658879819</v>
      </c>
      <c r="AP39" s="1">
        <v>91.505186060606036</v>
      </c>
      <c r="AQ39" s="1">
        <v>4.0408581254763911</v>
      </c>
      <c r="AR39" s="1">
        <v>65.976057686478867</v>
      </c>
      <c r="AS39" s="1">
        <f t="shared" si="26"/>
        <v>4.7147618741557666</v>
      </c>
      <c r="AT39" s="1">
        <v>21.77265979388218</v>
      </c>
      <c r="AU39" s="1">
        <v>27.274175151515141</v>
      </c>
      <c r="AV39" s="1">
        <v>-2.4644929031065199E-5</v>
      </c>
      <c r="AW39" s="1">
        <v>81.048263138824893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51966.741444469029</v>
      </c>
      <c r="BC39" s="1">
        <f t="shared" si="30"/>
        <v>2000.1</v>
      </c>
      <c r="BD39" s="1">
        <f t="shared" si="31"/>
        <v>1681.2837</v>
      </c>
      <c r="BE39" s="1">
        <f t="shared" si="32"/>
        <v>0.84059982000899958</v>
      </c>
      <c r="BF39" s="1">
        <f t="shared" si="33"/>
        <v>0.16075765261736913</v>
      </c>
      <c r="BG39" s="1">
        <v>6</v>
      </c>
      <c r="BH39" s="1">
        <v>0.5</v>
      </c>
      <c r="BI39" s="1" t="s">
        <v>355</v>
      </c>
      <c r="BJ39" s="1">
        <v>2</v>
      </c>
      <c r="BK39" s="1" t="b">
        <v>1</v>
      </c>
      <c r="BL39" s="1">
        <v>1660230308.0999999</v>
      </c>
      <c r="BM39" s="1">
        <v>88.993499999999997</v>
      </c>
      <c r="BN39" s="1">
        <v>121.872</v>
      </c>
      <c r="BO39" s="1">
        <v>27.2746</v>
      </c>
      <c r="BP39" s="1">
        <v>21.7637</v>
      </c>
      <c r="BQ39" s="1">
        <v>88.465100000000007</v>
      </c>
      <c r="BR39" s="1">
        <v>27.27</v>
      </c>
      <c r="BS39" s="1">
        <v>500.18599999999998</v>
      </c>
      <c r="BT39" s="1">
        <v>99.482399999999998</v>
      </c>
      <c r="BU39" s="1">
        <v>9.98782E-2</v>
      </c>
      <c r="BV39" s="1">
        <v>31.001999999999999</v>
      </c>
      <c r="BW39" s="1">
        <v>30.945799999999998</v>
      </c>
      <c r="BX39" s="1">
        <v>999.9</v>
      </c>
      <c r="BY39" s="1">
        <v>0</v>
      </c>
      <c r="BZ39" s="1">
        <v>0</v>
      </c>
      <c r="CA39" s="1">
        <v>10011.200000000001</v>
      </c>
      <c r="CB39" s="1">
        <v>0</v>
      </c>
      <c r="CC39" s="1">
        <v>17.826699999999999</v>
      </c>
      <c r="CD39" s="1">
        <v>-32.878599999999999</v>
      </c>
      <c r="CE39" s="1">
        <v>91.488900000000001</v>
      </c>
      <c r="CF39" s="1">
        <v>124.584</v>
      </c>
      <c r="CG39" s="1">
        <v>5.5109700000000004</v>
      </c>
      <c r="CH39" s="1">
        <v>121.872</v>
      </c>
      <c r="CI39" s="1">
        <v>21.7637</v>
      </c>
      <c r="CJ39" s="1">
        <v>2.7133500000000002</v>
      </c>
      <c r="CK39" s="1">
        <v>2.1650999999999998</v>
      </c>
      <c r="CL39" s="1">
        <v>22.366199999999999</v>
      </c>
      <c r="CM39" s="1">
        <v>18.706399999999999</v>
      </c>
      <c r="CN39" s="1">
        <v>2000.1</v>
      </c>
      <c r="CO39" s="1">
        <v>0.98000500000000001</v>
      </c>
      <c r="CP39" s="1">
        <v>1.9995300000000001E-2</v>
      </c>
      <c r="CQ39" s="1">
        <v>0</v>
      </c>
      <c r="CR39" s="1">
        <v>1.833</v>
      </c>
      <c r="CS39" s="1">
        <v>0</v>
      </c>
      <c r="CT39" s="1">
        <v>22279.9</v>
      </c>
      <c r="CU39" s="1">
        <v>17413.2</v>
      </c>
      <c r="CV39" s="1">
        <v>42.561999999999998</v>
      </c>
      <c r="CW39" s="1">
        <v>43.686999999999998</v>
      </c>
      <c r="CX39" s="1">
        <v>42.561999999999998</v>
      </c>
      <c r="CY39" s="1">
        <v>42.061999999999998</v>
      </c>
      <c r="CZ39" s="1">
        <v>42.561999999999998</v>
      </c>
      <c r="DA39" s="1">
        <v>1960.11</v>
      </c>
      <c r="DB39" s="1">
        <v>39.99</v>
      </c>
      <c r="DC39" s="1">
        <v>0</v>
      </c>
      <c r="DD39" s="1">
        <v>1660230306.3</v>
      </c>
      <c r="DE39" s="1">
        <v>0</v>
      </c>
      <c r="DF39" s="1">
        <v>1660230021</v>
      </c>
      <c r="DG39" s="1" t="s">
        <v>356</v>
      </c>
      <c r="DH39" s="1">
        <v>1660230020</v>
      </c>
      <c r="DI39" s="1">
        <v>1660230021</v>
      </c>
      <c r="DJ39" s="1">
        <v>13</v>
      </c>
      <c r="DK39" s="1">
        <v>0.128</v>
      </c>
      <c r="DL39" s="1">
        <v>-1.4E-2</v>
      </c>
      <c r="DM39" s="1">
        <v>1.25</v>
      </c>
      <c r="DN39" s="1">
        <v>1.6E-2</v>
      </c>
      <c r="DO39" s="1">
        <v>400</v>
      </c>
      <c r="DP39" s="1">
        <v>22</v>
      </c>
      <c r="DQ39" s="1">
        <v>0.31</v>
      </c>
      <c r="DR39" s="1">
        <v>0.02</v>
      </c>
      <c r="DS39" s="1">
        <v>0.54589785743115882</v>
      </c>
      <c r="DT39" s="1">
        <v>7.0577465979406941</v>
      </c>
      <c r="DU39" s="1">
        <v>0.54385018561051335</v>
      </c>
      <c r="DV39" s="1">
        <v>0</v>
      </c>
      <c r="DW39" s="1">
        <v>16.583225432868769</v>
      </c>
      <c r="DX39" s="1">
        <v>102.5373982404554</v>
      </c>
      <c r="DY39" s="1">
        <v>7.4881493593457682</v>
      </c>
      <c r="DZ39" s="1">
        <v>0</v>
      </c>
      <c r="EA39" s="1">
        <v>-20.646412903225809</v>
      </c>
      <c r="EB39" s="1">
        <v>-121.2302187096774</v>
      </c>
      <c r="EC39" s="1">
        <v>9.1597785214639451</v>
      </c>
      <c r="ED39" s="1">
        <v>0</v>
      </c>
      <c r="EE39" s="1">
        <v>57.315342081962939</v>
      </c>
      <c r="EF39" s="1">
        <v>99.854480195934542</v>
      </c>
      <c r="EG39" s="1">
        <v>7.658833609180455</v>
      </c>
      <c r="EH39" s="1">
        <v>0</v>
      </c>
      <c r="EI39" s="1">
        <v>5.4353682926829272</v>
      </c>
      <c r="EJ39" s="1">
        <v>0.42804334494772689</v>
      </c>
      <c r="EK39" s="1">
        <v>4.3321111391641597E-2</v>
      </c>
      <c r="EL39" s="1">
        <v>0</v>
      </c>
      <c r="EM39" s="1">
        <v>1.785462033378266</v>
      </c>
      <c r="EN39" s="1">
        <v>-1.5994580736022199E-2</v>
      </c>
      <c r="EO39" s="1">
        <v>1.669409373153899E-3</v>
      </c>
      <c r="EP39" s="1">
        <v>1</v>
      </c>
      <c r="EQ39" s="1">
        <v>1</v>
      </c>
      <c r="ER39" s="1">
        <v>6</v>
      </c>
      <c r="ES39" s="1" t="s">
        <v>387</v>
      </c>
      <c r="ET39" s="1">
        <v>2.9423300000000001</v>
      </c>
      <c r="EU39" s="1">
        <v>2.8011599999999999</v>
      </c>
      <c r="EV39" s="1">
        <v>2.3859399999999999E-2</v>
      </c>
      <c r="EW39" s="1">
        <v>3.2098099999999997E-2</v>
      </c>
      <c r="EX39" s="1">
        <v>0.117891</v>
      </c>
      <c r="EY39" s="1">
        <v>0.100533</v>
      </c>
      <c r="EZ39" s="1">
        <v>19989</v>
      </c>
      <c r="FA39" s="1">
        <v>20785.599999999999</v>
      </c>
      <c r="FB39" s="1">
        <v>23817.200000000001</v>
      </c>
      <c r="FC39" s="1">
        <v>24995.1</v>
      </c>
      <c r="FD39" s="1">
        <v>33626</v>
      </c>
      <c r="FE39" s="1">
        <v>35897.800000000003</v>
      </c>
      <c r="FF39" s="1">
        <v>43427</v>
      </c>
      <c r="FG39" s="1">
        <v>46205.1</v>
      </c>
      <c r="FH39" s="1">
        <v>1.9604299999999999</v>
      </c>
      <c r="FI39" s="1">
        <v>1.83755</v>
      </c>
      <c r="FJ39" s="1">
        <v>6.9905099999999998E-2</v>
      </c>
      <c r="FK39" s="1">
        <v>0</v>
      </c>
      <c r="FL39" s="1">
        <v>29.809899999999999</v>
      </c>
      <c r="FM39" s="1">
        <v>999.9</v>
      </c>
      <c r="FN39" s="1">
        <v>58.7</v>
      </c>
      <c r="FO39" s="1">
        <v>35.6</v>
      </c>
      <c r="FP39" s="1">
        <v>34.453499999999998</v>
      </c>
      <c r="FQ39" s="1">
        <v>63.997500000000002</v>
      </c>
      <c r="FR39" s="1">
        <v>21.943100000000001</v>
      </c>
      <c r="FS39" s="1">
        <v>1</v>
      </c>
      <c r="FT39" s="1">
        <v>0.425371</v>
      </c>
      <c r="FU39" s="1">
        <v>1.7028000000000001</v>
      </c>
      <c r="FV39" s="1">
        <v>20.312799999999999</v>
      </c>
      <c r="FW39" s="1">
        <v>5.2123499999999998</v>
      </c>
      <c r="FX39" s="1">
        <v>11.9057</v>
      </c>
      <c r="FY39" s="1">
        <v>5.0031999999999996</v>
      </c>
      <c r="FZ39" s="1">
        <v>3.2901799999999999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1.8596299999999999</v>
      </c>
      <c r="GF39" s="1">
        <v>1.85459</v>
      </c>
      <c r="GG39" s="1">
        <v>1.8577900000000001</v>
      </c>
      <c r="GH39" s="1">
        <v>1.8562399999999999</v>
      </c>
      <c r="GI39" s="1">
        <v>1.85501</v>
      </c>
      <c r="GJ39" s="1">
        <v>1.8547100000000001</v>
      </c>
      <c r="GK39" s="1">
        <v>1.8533900000000001</v>
      </c>
      <c r="GL39" s="1">
        <v>1.85653</v>
      </c>
      <c r="GM39" s="1">
        <v>0</v>
      </c>
      <c r="GN39" s="1">
        <v>0</v>
      </c>
      <c r="GO39" s="1">
        <v>0</v>
      </c>
      <c r="GP39" s="1">
        <v>0</v>
      </c>
      <c r="GQ39" s="1" t="s">
        <v>358</v>
      </c>
      <c r="GR39" s="1" t="s">
        <v>359</v>
      </c>
      <c r="GS39" s="1" t="s">
        <v>360</v>
      </c>
      <c r="GT39" s="1" t="s">
        <v>360</v>
      </c>
      <c r="GU39" s="1" t="s">
        <v>360</v>
      </c>
      <c r="GV39" s="1" t="s">
        <v>360</v>
      </c>
      <c r="GW39" s="1">
        <v>0</v>
      </c>
      <c r="GX39" s="1">
        <v>100</v>
      </c>
      <c r="GY39" s="1">
        <v>100</v>
      </c>
      <c r="GZ39" s="1">
        <v>0.53400000000000003</v>
      </c>
      <c r="HA39" s="1">
        <v>4.5999999999999999E-3</v>
      </c>
      <c r="HB39" s="1">
        <v>0.2796175401742218</v>
      </c>
      <c r="HC39" s="1">
        <v>2.9318383021812969E-3</v>
      </c>
      <c r="HD39" s="1">
        <v>-1.3754559859485029E-6</v>
      </c>
      <c r="HE39" s="1">
        <v>3.0700474437127301E-10</v>
      </c>
      <c r="HF39" s="1">
        <v>-7.1567451799845402E-2</v>
      </c>
      <c r="HG39" s="1">
        <v>1.00384331276165E-2</v>
      </c>
      <c r="HH39" s="1">
        <v>-3.1532673711230711E-4</v>
      </c>
      <c r="HI39" s="1">
        <v>1.819468599177705E-6</v>
      </c>
      <c r="HJ39" s="1">
        <v>1</v>
      </c>
      <c r="HK39" s="1">
        <v>2112</v>
      </c>
      <c r="HL39" s="1">
        <v>3</v>
      </c>
      <c r="HM39" s="1">
        <v>29</v>
      </c>
      <c r="HN39" s="1">
        <v>4.8</v>
      </c>
      <c r="HO39" s="1">
        <v>4.8</v>
      </c>
      <c r="HP39" s="1">
        <v>0.476074</v>
      </c>
      <c r="HQ39" s="1">
        <v>2.3571800000000001</v>
      </c>
      <c r="HR39" s="1">
        <v>1.4978</v>
      </c>
      <c r="HS39" s="1">
        <v>2.3022499999999999</v>
      </c>
      <c r="HT39" s="1">
        <v>1.5478499999999999</v>
      </c>
      <c r="HU39" s="1">
        <v>2.4438499999999999</v>
      </c>
      <c r="HV39" s="1">
        <v>38.919800000000002</v>
      </c>
      <c r="HW39" s="1">
        <v>14.4735</v>
      </c>
      <c r="HX39" s="1">
        <v>18</v>
      </c>
      <c r="HY39" s="1">
        <v>502.21300000000002</v>
      </c>
      <c r="HZ39" s="1">
        <v>487.13099999999997</v>
      </c>
      <c r="IA39" s="1">
        <v>27.5562</v>
      </c>
      <c r="IB39" s="1">
        <v>32.4114</v>
      </c>
      <c r="IC39" s="1">
        <v>30.000299999999999</v>
      </c>
      <c r="ID39" s="1">
        <v>32.228200000000001</v>
      </c>
      <c r="IE39" s="1">
        <v>32.327500000000001</v>
      </c>
      <c r="IF39" s="1">
        <v>9.6392600000000002</v>
      </c>
      <c r="IG39" s="1">
        <v>39.8857</v>
      </c>
      <c r="IH39" s="1">
        <v>0</v>
      </c>
      <c r="II39" s="1">
        <v>27.5566</v>
      </c>
      <c r="IJ39" s="1">
        <v>160.60900000000001</v>
      </c>
      <c r="IK39" s="1">
        <v>21.622199999999999</v>
      </c>
      <c r="IL39" s="1">
        <v>100.419</v>
      </c>
      <c r="IM39" s="1">
        <v>100.13800000000001</v>
      </c>
      <c r="IN39" s="1" t="s">
        <v>361</v>
      </c>
    </row>
    <row r="40" spans="1:248" ht="15.75" customHeight="1" x14ac:dyDescent="0.3">
      <c r="A40" s="1">
        <v>24</v>
      </c>
      <c r="B40" s="1">
        <v>1660230309.5999999</v>
      </c>
      <c r="C40" s="1">
        <v>314.59999990463263</v>
      </c>
      <c r="D40" s="1" t="s">
        <v>410</v>
      </c>
      <c r="E40" s="1" t="s">
        <v>411</v>
      </c>
      <c r="F40" s="1">
        <v>1</v>
      </c>
      <c r="G40" s="1">
        <v>2</v>
      </c>
      <c r="H40" s="1" t="s">
        <v>349</v>
      </c>
      <c r="I40" s="1" t="s">
        <v>350</v>
      </c>
      <c r="J40" s="1" t="s">
        <v>351</v>
      </c>
      <c r="K40" s="1" t="s">
        <v>352</v>
      </c>
      <c r="L40" s="1" t="s">
        <v>353</v>
      </c>
      <c r="M40" s="1" t="s">
        <v>354</v>
      </c>
      <c r="N40" s="1">
        <v>1660230308.5999999</v>
      </c>
      <c r="O40" s="1">
        <f t="shared" si="0"/>
        <v>4.7180747822962582E-3</v>
      </c>
      <c r="P40" s="1">
        <f t="shared" si="1"/>
        <v>4.7180747822962585</v>
      </c>
      <c r="Q40" s="1">
        <f t="shared" si="2"/>
        <v>1.7018594514469938</v>
      </c>
      <c r="R40" s="1">
        <f t="shared" si="3"/>
        <v>91.048550000000006</v>
      </c>
      <c r="S40" s="1">
        <f t="shared" si="4"/>
        <v>77.916418975229405</v>
      </c>
      <c r="T40" s="1">
        <f t="shared" si="5"/>
        <v>7.7590992324740435</v>
      </c>
      <c r="U40" s="1">
        <f t="shared" si="6"/>
        <v>9.066827553348741</v>
      </c>
      <c r="V40" s="1">
        <f t="shared" si="7"/>
        <v>0.26699869483448035</v>
      </c>
      <c r="W40" s="1">
        <f t="shared" si="8"/>
        <v>2.9230811975170745</v>
      </c>
      <c r="X40" s="1">
        <f t="shared" si="9"/>
        <v>0.25415199228545637</v>
      </c>
      <c r="Y40" s="1">
        <f t="shared" si="10"/>
        <v>0.15994769828992284</v>
      </c>
      <c r="Z40" s="1">
        <f t="shared" si="11"/>
        <v>321.50744099999997</v>
      </c>
      <c r="AA40" s="1">
        <f t="shared" si="12"/>
        <v>31.670492111953415</v>
      </c>
      <c r="AB40" s="1">
        <f t="shared" si="13"/>
        <v>30.946950000000001</v>
      </c>
      <c r="AC40" s="1">
        <f t="shared" si="14"/>
        <v>4.4977503380486912</v>
      </c>
      <c r="AD40" s="1">
        <f t="shared" si="15"/>
        <v>60.197872701015228</v>
      </c>
      <c r="AE40" s="1">
        <f t="shared" si="16"/>
        <v>2.7160634787175404</v>
      </c>
      <c r="AF40" s="1">
        <f t="shared" si="17"/>
        <v>4.5118927909752102</v>
      </c>
      <c r="AG40" s="1">
        <f t="shared" si="18"/>
        <v>1.7816868593311508</v>
      </c>
      <c r="AH40" s="1">
        <f t="shared" si="19"/>
        <v>-208.06709789926498</v>
      </c>
      <c r="AI40" s="1">
        <f t="shared" si="20"/>
        <v>8.6752829013054136</v>
      </c>
      <c r="AJ40" s="1">
        <f t="shared" si="21"/>
        <v>0.6662931205378344</v>
      </c>
      <c r="AK40" s="1">
        <f t="shared" si="22"/>
        <v>122.78191912257823</v>
      </c>
      <c r="AL40" s="1">
        <f t="shared" si="23"/>
        <v>27.192315913040495</v>
      </c>
      <c r="AM40" s="1">
        <f t="shared" si="24"/>
        <v>4.7286326960671881</v>
      </c>
      <c r="AN40" s="1">
        <f t="shared" si="25"/>
        <v>1.7018594514469938</v>
      </c>
      <c r="AO40" s="1">
        <v>119.29614856467219</v>
      </c>
      <c r="AP40" s="1">
        <v>95.724538181818161</v>
      </c>
      <c r="AQ40" s="1">
        <v>4.1400206109640294</v>
      </c>
      <c r="AR40" s="1">
        <v>65.976057686478867</v>
      </c>
      <c r="AS40" s="1">
        <f t="shared" si="26"/>
        <v>4.7180747822962585</v>
      </c>
      <c r="AT40" s="1">
        <v>21.768695184752922</v>
      </c>
      <c r="AU40" s="1">
        <v>27.274419999999989</v>
      </c>
      <c r="AV40" s="1">
        <v>-3.0451295107358381E-5</v>
      </c>
      <c r="AW40" s="1">
        <v>81.048263138824893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51985.70638013562</v>
      </c>
      <c r="BC40" s="1">
        <f t="shared" si="30"/>
        <v>1999.95</v>
      </c>
      <c r="BD40" s="1">
        <f t="shared" si="31"/>
        <v>1681.1577</v>
      </c>
      <c r="BE40" s="1">
        <f t="shared" si="32"/>
        <v>0.84059986499662487</v>
      </c>
      <c r="BF40" s="1">
        <f t="shared" si="33"/>
        <v>0.16075773944348606</v>
      </c>
      <c r="BG40" s="1">
        <v>6</v>
      </c>
      <c r="BH40" s="1">
        <v>0.5</v>
      </c>
      <c r="BI40" s="1" t="s">
        <v>355</v>
      </c>
      <c r="BJ40" s="1">
        <v>2</v>
      </c>
      <c r="BK40" s="1" t="b">
        <v>1</v>
      </c>
      <c r="BL40" s="1">
        <v>1660230308.5999999</v>
      </c>
      <c r="BM40" s="1">
        <v>91.048550000000006</v>
      </c>
      <c r="BN40" s="1">
        <v>124.1855</v>
      </c>
      <c r="BO40" s="1">
        <v>27.274550000000001</v>
      </c>
      <c r="BP40" s="1">
        <v>21.756699999999999</v>
      </c>
      <c r="BQ40" s="1">
        <v>90.514600000000002</v>
      </c>
      <c r="BR40" s="1">
        <v>27.269950000000001</v>
      </c>
      <c r="BS40" s="1">
        <v>500.15800000000002</v>
      </c>
      <c r="BT40" s="1">
        <v>99.482500000000002</v>
      </c>
      <c r="BU40" s="1">
        <v>9.9838800000000005E-2</v>
      </c>
      <c r="BV40" s="1">
        <v>31.001999999999999</v>
      </c>
      <c r="BW40" s="1">
        <v>30.946950000000001</v>
      </c>
      <c r="BX40" s="1">
        <v>999.9</v>
      </c>
      <c r="BY40" s="1">
        <v>0</v>
      </c>
      <c r="BZ40" s="1">
        <v>0</v>
      </c>
      <c r="CA40" s="1">
        <v>10015</v>
      </c>
      <c r="CB40" s="1">
        <v>0</v>
      </c>
      <c r="CC40" s="1">
        <v>17.820900000000002</v>
      </c>
      <c r="CD40" s="1">
        <v>-33.136749999999999</v>
      </c>
      <c r="CE40" s="1">
        <v>93.601550000000003</v>
      </c>
      <c r="CF40" s="1">
        <v>126.94750000000001</v>
      </c>
      <c r="CG40" s="1">
        <v>5.5179200000000002</v>
      </c>
      <c r="CH40" s="1">
        <v>124.1855</v>
      </c>
      <c r="CI40" s="1">
        <v>21.756699999999999</v>
      </c>
      <c r="CJ40" s="1">
        <v>2.7133449999999999</v>
      </c>
      <c r="CK40" s="1">
        <v>2.1644049999999999</v>
      </c>
      <c r="CL40" s="1">
        <v>22.366150000000001</v>
      </c>
      <c r="CM40" s="1">
        <v>18.701250000000002</v>
      </c>
      <c r="CN40" s="1">
        <v>1999.95</v>
      </c>
      <c r="CO40" s="1">
        <v>0.98000350000000003</v>
      </c>
      <c r="CP40" s="1">
        <v>1.9996799999999999E-2</v>
      </c>
      <c r="CQ40" s="1">
        <v>0</v>
      </c>
      <c r="CR40" s="1">
        <v>2.3414999999999999</v>
      </c>
      <c r="CS40" s="1">
        <v>0</v>
      </c>
      <c r="CT40" s="1">
        <v>22272.75</v>
      </c>
      <c r="CU40" s="1">
        <v>17411.900000000001</v>
      </c>
      <c r="CV40" s="1">
        <v>42.561999999999998</v>
      </c>
      <c r="CW40" s="1">
        <v>43.686999999999998</v>
      </c>
      <c r="CX40" s="1">
        <v>42.561999999999998</v>
      </c>
      <c r="CY40" s="1">
        <v>42.061999999999998</v>
      </c>
      <c r="CZ40" s="1">
        <v>42.561999999999998</v>
      </c>
      <c r="DA40" s="1">
        <v>1959.96</v>
      </c>
      <c r="DB40" s="1">
        <v>39.99</v>
      </c>
      <c r="DC40" s="1">
        <v>0</v>
      </c>
      <c r="DD40" s="1">
        <v>1660230307.5</v>
      </c>
      <c r="DE40" s="1">
        <v>0</v>
      </c>
      <c r="DF40" s="1">
        <v>1660230021</v>
      </c>
      <c r="DG40" s="1" t="s">
        <v>356</v>
      </c>
      <c r="DH40" s="1">
        <v>1660230020</v>
      </c>
      <c r="DI40" s="1">
        <v>1660230021</v>
      </c>
      <c r="DJ40" s="1">
        <v>13</v>
      </c>
      <c r="DK40" s="1">
        <v>0.128</v>
      </c>
      <c r="DL40" s="1">
        <v>-1.4E-2</v>
      </c>
      <c r="DM40" s="1">
        <v>1.25</v>
      </c>
      <c r="DN40" s="1">
        <v>1.6E-2</v>
      </c>
      <c r="DO40" s="1">
        <v>400</v>
      </c>
      <c r="DP40" s="1">
        <v>22</v>
      </c>
      <c r="DQ40" s="1">
        <v>0.31</v>
      </c>
      <c r="DR40" s="1">
        <v>0.02</v>
      </c>
      <c r="DS40" s="1">
        <v>0.75879360015140418</v>
      </c>
      <c r="DT40" s="1">
        <v>6.8811717392036584</v>
      </c>
      <c r="DU40" s="1">
        <v>0.51304274919954618</v>
      </c>
      <c r="DV40" s="1">
        <v>0</v>
      </c>
      <c r="DW40" s="1">
        <v>18.474181649756861</v>
      </c>
      <c r="DX40" s="1">
        <v>92.145761740286432</v>
      </c>
      <c r="DY40" s="1">
        <v>6.9996523604738314</v>
      </c>
      <c r="DZ40" s="1">
        <v>0</v>
      </c>
      <c r="EA40" s="1">
        <v>-23.982333666666669</v>
      </c>
      <c r="EB40" s="1">
        <v>-103.63059123470519</v>
      </c>
      <c r="EC40" s="1">
        <v>7.6307765153971419</v>
      </c>
      <c r="ED40" s="1">
        <v>0</v>
      </c>
      <c r="EE40" s="1">
        <v>59.60149093994594</v>
      </c>
      <c r="EF40" s="1">
        <v>119.9244840123113</v>
      </c>
      <c r="EG40" s="1">
        <v>9.2461879150772255</v>
      </c>
      <c r="EH40" s="1">
        <v>0</v>
      </c>
      <c r="EI40" s="1">
        <v>5.4462975</v>
      </c>
      <c r="EJ40" s="1">
        <v>0.46988825515945398</v>
      </c>
      <c r="EK40" s="1">
        <v>4.569227602943414E-2</v>
      </c>
      <c r="EL40" s="1">
        <v>0</v>
      </c>
      <c r="EM40" s="1">
        <v>1.784886018496316</v>
      </c>
      <c r="EN40" s="1">
        <v>-1.7097183230315581E-2</v>
      </c>
      <c r="EO40" s="1">
        <v>1.760421727793525E-3</v>
      </c>
      <c r="EP40" s="1">
        <v>1</v>
      </c>
      <c r="EQ40" s="1">
        <v>1</v>
      </c>
      <c r="ER40" s="1">
        <v>6</v>
      </c>
      <c r="ES40" s="1" t="s">
        <v>387</v>
      </c>
      <c r="ET40" s="1">
        <v>2.94218</v>
      </c>
      <c r="EU40" s="1">
        <v>2.8011599999999999</v>
      </c>
      <c r="EV40" s="1">
        <v>2.4897200000000001E-2</v>
      </c>
      <c r="EW40" s="1">
        <v>3.3214800000000003E-2</v>
      </c>
      <c r="EX40" s="1">
        <v>0.117893</v>
      </c>
      <c r="EY40" s="1">
        <v>0.10047399999999999</v>
      </c>
      <c r="EZ40" s="1">
        <v>19967.7</v>
      </c>
      <c r="FA40" s="1">
        <v>20761.599999999999</v>
      </c>
      <c r="FB40" s="1">
        <v>23817.1</v>
      </c>
      <c r="FC40" s="1">
        <v>24995</v>
      </c>
      <c r="FD40" s="1">
        <v>33626</v>
      </c>
      <c r="FE40" s="1">
        <v>35900.300000000003</v>
      </c>
      <c r="FF40" s="1">
        <v>43427</v>
      </c>
      <c r="FG40" s="1">
        <v>46205.1</v>
      </c>
      <c r="FH40" s="1">
        <v>1.9603299999999999</v>
      </c>
      <c r="FI40" s="1">
        <v>1.8375300000000001</v>
      </c>
      <c r="FJ40" s="1">
        <v>6.9793300000000003E-2</v>
      </c>
      <c r="FK40" s="1">
        <v>0</v>
      </c>
      <c r="FL40" s="1">
        <v>29.810600000000001</v>
      </c>
      <c r="FM40" s="1">
        <v>999.9</v>
      </c>
      <c r="FN40" s="1">
        <v>58.7</v>
      </c>
      <c r="FO40" s="1">
        <v>35.6</v>
      </c>
      <c r="FP40" s="1">
        <v>34.450400000000002</v>
      </c>
      <c r="FQ40" s="1">
        <v>63.897500000000001</v>
      </c>
      <c r="FR40" s="1">
        <v>22.2837</v>
      </c>
      <c r="FS40" s="1">
        <v>1</v>
      </c>
      <c r="FT40" s="1">
        <v>0.425348</v>
      </c>
      <c r="FU40" s="1">
        <v>1.7001999999999999</v>
      </c>
      <c r="FV40" s="1">
        <v>20.312899999999999</v>
      </c>
      <c r="FW40" s="1">
        <v>5.2125000000000004</v>
      </c>
      <c r="FX40" s="1">
        <v>11.905900000000001</v>
      </c>
      <c r="FY40" s="1">
        <v>5.0030999999999999</v>
      </c>
      <c r="FZ40" s="1">
        <v>3.2902300000000002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1.8596200000000001</v>
      </c>
      <c r="GF40" s="1">
        <v>1.8545799999999999</v>
      </c>
      <c r="GG40" s="1">
        <v>1.85778</v>
      </c>
      <c r="GH40" s="1">
        <v>1.85623</v>
      </c>
      <c r="GI40" s="1">
        <v>1.85501</v>
      </c>
      <c r="GJ40" s="1">
        <v>1.8547100000000001</v>
      </c>
      <c r="GK40" s="1">
        <v>1.8533900000000001</v>
      </c>
      <c r="GL40" s="1">
        <v>1.8565199999999999</v>
      </c>
      <c r="GM40" s="1">
        <v>0</v>
      </c>
      <c r="GN40" s="1">
        <v>0</v>
      </c>
      <c r="GO40" s="1">
        <v>0</v>
      </c>
      <c r="GP40" s="1">
        <v>0</v>
      </c>
      <c r="GQ40" s="1" t="s">
        <v>358</v>
      </c>
      <c r="GR40" s="1" t="s">
        <v>359</v>
      </c>
      <c r="GS40" s="1" t="s">
        <v>360</v>
      </c>
      <c r="GT40" s="1" t="s">
        <v>360</v>
      </c>
      <c r="GU40" s="1" t="s">
        <v>360</v>
      </c>
      <c r="GV40" s="1" t="s">
        <v>360</v>
      </c>
      <c r="GW40" s="1">
        <v>0</v>
      </c>
      <c r="GX40" s="1">
        <v>100</v>
      </c>
      <c r="GY40" s="1">
        <v>100</v>
      </c>
      <c r="GZ40" s="1">
        <v>0.54500000000000004</v>
      </c>
      <c r="HA40" s="1">
        <v>4.4999999999999997E-3</v>
      </c>
      <c r="HB40" s="1">
        <v>0.2796175401742218</v>
      </c>
      <c r="HC40" s="1">
        <v>2.9318383021812969E-3</v>
      </c>
      <c r="HD40" s="1">
        <v>-1.3754559859485029E-6</v>
      </c>
      <c r="HE40" s="1">
        <v>3.0700474437127301E-10</v>
      </c>
      <c r="HF40" s="1">
        <v>-7.1567451799845402E-2</v>
      </c>
      <c r="HG40" s="1">
        <v>1.00384331276165E-2</v>
      </c>
      <c r="HH40" s="1">
        <v>-3.1532673711230711E-4</v>
      </c>
      <c r="HI40" s="1">
        <v>1.819468599177705E-6</v>
      </c>
      <c r="HJ40" s="1">
        <v>1</v>
      </c>
      <c r="HK40" s="1">
        <v>2112</v>
      </c>
      <c r="HL40" s="1">
        <v>3</v>
      </c>
      <c r="HM40" s="1">
        <v>29</v>
      </c>
      <c r="HN40" s="1">
        <v>4.8</v>
      </c>
      <c r="HO40" s="1">
        <v>4.8</v>
      </c>
      <c r="HP40" s="1">
        <v>0.48461900000000002</v>
      </c>
      <c r="HQ40" s="1">
        <v>2.3718300000000001</v>
      </c>
      <c r="HR40" s="1">
        <v>1.4978</v>
      </c>
      <c r="HS40" s="1">
        <v>2.3010299999999999</v>
      </c>
      <c r="HT40" s="1">
        <v>1.5478499999999999</v>
      </c>
      <c r="HU40" s="1">
        <v>2.34009</v>
      </c>
      <c r="HV40" s="1">
        <v>38.919800000000002</v>
      </c>
      <c r="HW40" s="1">
        <v>14.4735</v>
      </c>
      <c r="HX40" s="1">
        <v>18</v>
      </c>
      <c r="HY40" s="1">
        <v>502.15800000000002</v>
      </c>
      <c r="HZ40" s="1">
        <v>487.12</v>
      </c>
      <c r="IA40" s="1">
        <v>27.555399999999999</v>
      </c>
      <c r="IB40" s="1">
        <v>32.412100000000002</v>
      </c>
      <c r="IC40" s="1">
        <v>30.000299999999999</v>
      </c>
      <c r="ID40" s="1">
        <v>32.228900000000003</v>
      </c>
      <c r="IE40" s="1">
        <v>32.328200000000002</v>
      </c>
      <c r="IF40" s="1">
        <v>9.8010199999999994</v>
      </c>
      <c r="IG40" s="1">
        <v>39.8857</v>
      </c>
      <c r="IH40" s="1">
        <v>0</v>
      </c>
      <c r="II40" s="1">
        <v>27.553599999999999</v>
      </c>
      <c r="IJ40" s="1">
        <v>160.60900000000001</v>
      </c>
      <c r="IK40" s="1">
        <v>21.6114</v>
      </c>
      <c r="IL40" s="1">
        <v>100.419</v>
      </c>
      <c r="IM40" s="1">
        <v>100.13800000000001</v>
      </c>
      <c r="IN40" s="1" t="s">
        <v>361</v>
      </c>
    </row>
    <row r="41" spans="1:248" ht="15.75" customHeight="1" x14ac:dyDescent="0.3">
      <c r="A41" s="1">
        <v>25</v>
      </c>
      <c r="B41" s="1">
        <v>1660230310.5999999</v>
      </c>
      <c r="C41" s="1">
        <v>315.59999990463263</v>
      </c>
      <c r="D41" s="1" t="s">
        <v>412</v>
      </c>
      <c r="E41" s="1" t="s">
        <v>413</v>
      </c>
      <c r="F41" s="1">
        <v>1</v>
      </c>
      <c r="G41" s="1">
        <v>2</v>
      </c>
      <c r="H41" s="1" t="s">
        <v>349</v>
      </c>
      <c r="I41" s="1" t="s">
        <v>350</v>
      </c>
      <c r="J41" s="1" t="s">
        <v>351</v>
      </c>
      <c r="K41" s="1" t="s">
        <v>352</v>
      </c>
      <c r="L41" s="1" t="s">
        <v>353</v>
      </c>
      <c r="M41" s="1" t="s">
        <v>354</v>
      </c>
      <c r="N41" s="1">
        <v>1660230310.0999999</v>
      </c>
      <c r="O41" s="1">
        <f t="shared" si="0"/>
        <v>4.7207342552129062E-3</v>
      </c>
      <c r="P41" s="1">
        <f t="shared" si="1"/>
        <v>4.7207342552129061</v>
      </c>
      <c r="Q41" s="1">
        <f t="shared" si="2"/>
        <v>1.8006570710876737</v>
      </c>
      <c r="R41" s="1">
        <f t="shared" si="3"/>
        <v>97.2577</v>
      </c>
      <c r="S41" s="1">
        <f t="shared" si="4"/>
        <v>83.35043237062267</v>
      </c>
      <c r="T41" s="1">
        <f t="shared" si="5"/>
        <v>8.3001975969395829</v>
      </c>
      <c r="U41" s="1">
        <f t="shared" si="6"/>
        <v>9.6851102611483686</v>
      </c>
      <c r="V41" s="1">
        <f t="shared" si="7"/>
        <v>0.26731548813005285</v>
      </c>
      <c r="W41" s="1">
        <f t="shared" si="8"/>
        <v>2.9228642005859475</v>
      </c>
      <c r="X41" s="1">
        <f t="shared" si="9"/>
        <v>0.25443816568234012</v>
      </c>
      <c r="Y41" s="1">
        <f t="shared" si="10"/>
        <v>0.16012912306436961</v>
      </c>
      <c r="Z41" s="1">
        <f t="shared" si="11"/>
        <v>321.52978499999995</v>
      </c>
      <c r="AA41" s="1">
        <f t="shared" si="12"/>
        <v>31.66997869784862</v>
      </c>
      <c r="AB41" s="1">
        <f t="shared" si="13"/>
        <v>30.943300000000001</v>
      </c>
      <c r="AC41" s="1">
        <f t="shared" si="14"/>
        <v>4.4968140123857339</v>
      </c>
      <c r="AD41" s="1">
        <f t="shared" si="15"/>
        <v>60.199285800668612</v>
      </c>
      <c r="AE41" s="1">
        <f t="shared" si="16"/>
        <v>2.7161272362589304</v>
      </c>
      <c r="AF41" s="1">
        <f t="shared" si="17"/>
        <v>4.5118927909752102</v>
      </c>
      <c r="AG41" s="1">
        <f t="shared" si="18"/>
        <v>1.7806867761268035</v>
      </c>
      <c r="AH41" s="1">
        <f t="shared" si="19"/>
        <v>-208.18438065488917</v>
      </c>
      <c r="AI41" s="1">
        <f t="shared" si="20"/>
        <v>9.2497965957025059</v>
      </c>
      <c r="AJ41" s="1">
        <f t="shared" si="21"/>
        <v>0.71045779788022878</v>
      </c>
      <c r="AK41" s="1">
        <f t="shared" si="22"/>
        <v>123.30565873869351</v>
      </c>
      <c r="AL41" s="1">
        <f t="shared" si="23"/>
        <v>27.782106201611132</v>
      </c>
      <c r="AM41" s="1">
        <f t="shared" si="24"/>
        <v>4.7537324162735892</v>
      </c>
      <c r="AN41" s="1">
        <f t="shared" si="25"/>
        <v>1.8006570710876737</v>
      </c>
      <c r="AO41" s="1">
        <v>124.0608529914774</v>
      </c>
      <c r="AP41" s="1">
        <v>99.992931515151511</v>
      </c>
      <c r="AQ41" s="1">
        <v>4.211701789201566</v>
      </c>
      <c r="AR41" s="1">
        <v>65.976057686478867</v>
      </c>
      <c r="AS41" s="1">
        <f t="shared" si="26"/>
        <v>4.7207342552129061</v>
      </c>
      <c r="AT41" s="1">
        <v>21.765906752200578</v>
      </c>
      <c r="AU41" s="1">
        <v>27.275427878787891</v>
      </c>
      <c r="AV41" s="1">
        <v>-2.0820241108097589E-5</v>
      </c>
      <c r="AW41" s="1">
        <v>81.048263138824893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51979.525175101197</v>
      </c>
      <c r="BC41" s="1">
        <f t="shared" si="30"/>
        <v>2000.09</v>
      </c>
      <c r="BD41" s="1">
        <f t="shared" si="31"/>
        <v>1681.2752999999998</v>
      </c>
      <c r="BE41" s="1">
        <f t="shared" si="32"/>
        <v>0.84059982300796454</v>
      </c>
      <c r="BF41" s="1">
        <f t="shared" si="33"/>
        <v>0.16075765840537173</v>
      </c>
      <c r="BG41" s="1">
        <v>6</v>
      </c>
      <c r="BH41" s="1">
        <v>0.5</v>
      </c>
      <c r="BI41" s="1" t="s">
        <v>355</v>
      </c>
      <c r="BJ41" s="1">
        <v>2</v>
      </c>
      <c r="BK41" s="1" t="b">
        <v>1</v>
      </c>
      <c r="BL41" s="1">
        <v>1660230310.0999999</v>
      </c>
      <c r="BM41" s="1">
        <v>97.2577</v>
      </c>
      <c r="BN41" s="1">
        <v>131.14500000000001</v>
      </c>
      <c r="BO41" s="1">
        <v>27.275300000000001</v>
      </c>
      <c r="BP41" s="1">
        <v>21.727399999999999</v>
      </c>
      <c r="BQ41" s="1">
        <v>96.707099999999997</v>
      </c>
      <c r="BR41" s="1">
        <v>27.270700000000001</v>
      </c>
      <c r="BS41" s="1">
        <v>500.089</v>
      </c>
      <c r="BT41" s="1">
        <v>99.482100000000003</v>
      </c>
      <c r="BU41" s="1">
        <v>9.9838099999999999E-2</v>
      </c>
      <c r="BV41" s="1">
        <v>31.001999999999999</v>
      </c>
      <c r="BW41" s="1">
        <v>30.943300000000001</v>
      </c>
      <c r="BX41" s="1">
        <v>999.9</v>
      </c>
      <c r="BY41" s="1">
        <v>0</v>
      </c>
      <c r="BZ41" s="1">
        <v>0</v>
      </c>
      <c r="CA41" s="1">
        <v>10013.799999999999</v>
      </c>
      <c r="CB41" s="1">
        <v>0</v>
      </c>
      <c r="CC41" s="1">
        <v>17.800599999999999</v>
      </c>
      <c r="CD41" s="1">
        <v>-33.886899999999997</v>
      </c>
      <c r="CE41" s="1">
        <v>99.984800000000007</v>
      </c>
      <c r="CF41" s="1">
        <v>134.05699999999999</v>
      </c>
      <c r="CG41" s="1">
        <v>5.5478300000000003</v>
      </c>
      <c r="CH41" s="1">
        <v>131.14500000000001</v>
      </c>
      <c r="CI41" s="1">
        <v>21.727399999999999</v>
      </c>
      <c r="CJ41" s="1">
        <v>2.7134</v>
      </c>
      <c r="CK41" s="1">
        <v>2.1614900000000001</v>
      </c>
      <c r="CL41" s="1">
        <v>22.366499999999998</v>
      </c>
      <c r="CM41" s="1">
        <v>18.6797</v>
      </c>
      <c r="CN41" s="1">
        <v>2000.09</v>
      </c>
      <c r="CO41" s="1">
        <v>0.98000500000000001</v>
      </c>
      <c r="CP41" s="1">
        <v>1.9995300000000001E-2</v>
      </c>
      <c r="CQ41" s="1">
        <v>0</v>
      </c>
      <c r="CR41" s="1">
        <v>1.05</v>
      </c>
      <c r="CS41" s="1">
        <v>0</v>
      </c>
      <c r="CT41" s="1">
        <v>22261.200000000001</v>
      </c>
      <c r="CU41" s="1">
        <v>17413.099999999999</v>
      </c>
      <c r="CV41" s="1">
        <v>42.561999999999998</v>
      </c>
      <c r="CW41" s="1">
        <v>43.686999999999998</v>
      </c>
      <c r="CX41" s="1">
        <v>42.561999999999998</v>
      </c>
      <c r="CY41" s="1">
        <v>42.061999999999998</v>
      </c>
      <c r="CZ41" s="1">
        <v>42.561999999999998</v>
      </c>
      <c r="DA41" s="1">
        <v>1960.1</v>
      </c>
      <c r="DB41" s="1">
        <v>39.99</v>
      </c>
      <c r="DC41" s="1">
        <v>0</v>
      </c>
      <c r="DD41" s="1">
        <v>1660230308.7</v>
      </c>
      <c r="DE41" s="1">
        <v>0</v>
      </c>
      <c r="DF41" s="1">
        <v>1660230021</v>
      </c>
      <c r="DG41" s="1" t="s">
        <v>356</v>
      </c>
      <c r="DH41" s="1">
        <v>1660230020</v>
      </c>
      <c r="DI41" s="1">
        <v>1660230021</v>
      </c>
      <c r="DJ41" s="1">
        <v>13</v>
      </c>
      <c r="DK41" s="1">
        <v>0.128</v>
      </c>
      <c r="DL41" s="1">
        <v>-1.4E-2</v>
      </c>
      <c r="DM41" s="1">
        <v>1.25</v>
      </c>
      <c r="DN41" s="1">
        <v>1.6E-2</v>
      </c>
      <c r="DO41" s="1">
        <v>400</v>
      </c>
      <c r="DP41" s="1">
        <v>22</v>
      </c>
      <c r="DQ41" s="1">
        <v>0.31</v>
      </c>
      <c r="DR41" s="1">
        <v>0.02</v>
      </c>
      <c r="DS41" s="1">
        <v>0.91381241926995327</v>
      </c>
      <c r="DT41" s="1">
        <v>6.6306453371982066</v>
      </c>
      <c r="DU41" s="1">
        <v>0.47809879984514903</v>
      </c>
      <c r="DV41" s="1">
        <v>0</v>
      </c>
      <c r="DW41" s="1">
        <v>19.925837021118419</v>
      </c>
      <c r="DX41" s="1">
        <v>83.241684818262371</v>
      </c>
      <c r="DY41" s="1">
        <v>6.3545382373664534</v>
      </c>
      <c r="DZ41" s="1">
        <v>0</v>
      </c>
      <c r="EA41" s="1">
        <v>-25.626126666666661</v>
      </c>
      <c r="EB41" s="1">
        <v>-92.797123915461583</v>
      </c>
      <c r="EC41" s="1">
        <v>6.8636730627234526</v>
      </c>
      <c r="ED41" s="1">
        <v>0</v>
      </c>
      <c r="EE41" s="1">
        <v>61.558635795582873</v>
      </c>
      <c r="EF41" s="1">
        <v>134.98187563082459</v>
      </c>
      <c r="EG41" s="1">
        <v>10.25286577536529</v>
      </c>
      <c r="EH41" s="1">
        <v>0</v>
      </c>
      <c r="EI41" s="1">
        <v>5.4540485000000007</v>
      </c>
      <c r="EJ41" s="1">
        <v>0.49521636022512922</v>
      </c>
      <c r="EK41" s="1">
        <v>4.8026747680329149E-2</v>
      </c>
      <c r="EL41" s="1">
        <v>0</v>
      </c>
      <c r="EM41" s="1">
        <v>1.784472700849006</v>
      </c>
      <c r="EN41" s="1">
        <v>-1.6579600927994018E-2</v>
      </c>
      <c r="EO41" s="1">
        <v>1.7204076852377569E-3</v>
      </c>
      <c r="EP41" s="1">
        <v>1</v>
      </c>
      <c r="EQ41" s="1">
        <v>1</v>
      </c>
      <c r="ER41" s="1">
        <v>6</v>
      </c>
      <c r="ES41" s="1" t="s">
        <v>387</v>
      </c>
      <c r="ET41" s="1">
        <v>2.9422600000000001</v>
      </c>
      <c r="EU41" s="1">
        <v>2.8011499999999998</v>
      </c>
      <c r="EV41" s="1">
        <v>2.59472E-2</v>
      </c>
      <c r="EW41" s="1">
        <v>3.4340700000000002E-2</v>
      </c>
      <c r="EX41" s="1">
        <v>0.117894</v>
      </c>
      <c r="EY41" s="1">
        <v>0.10038800000000001</v>
      </c>
      <c r="EZ41" s="1">
        <v>19946.3</v>
      </c>
      <c r="FA41" s="1">
        <v>20737.400000000001</v>
      </c>
      <c r="FB41" s="1">
        <v>23817.200000000001</v>
      </c>
      <c r="FC41" s="1">
        <v>24995</v>
      </c>
      <c r="FD41" s="1">
        <v>33626.1</v>
      </c>
      <c r="FE41" s="1">
        <v>35903.9</v>
      </c>
      <c r="FF41" s="1">
        <v>43427.199999999997</v>
      </c>
      <c r="FG41" s="1">
        <v>46205.3</v>
      </c>
      <c r="FH41" s="1">
        <v>1.96028</v>
      </c>
      <c r="FI41" s="1">
        <v>1.83745</v>
      </c>
      <c r="FJ41" s="1">
        <v>6.9551199999999994E-2</v>
      </c>
      <c r="FK41" s="1">
        <v>0</v>
      </c>
      <c r="FL41" s="1">
        <v>29.811199999999999</v>
      </c>
      <c r="FM41" s="1">
        <v>999.9</v>
      </c>
      <c r="FN41" s="1">
        <v>58.6</v>
      </c>
      <c r="FO41" s="1">
        <v>35.6</v>
      </c>
      <c r="FP41" s="1">
        <v>34.392099999999999</v>
      </c>
      <c r="FQ41" s="1">
        <v>63.947499999999998</v>
      </c>
      <c r="FR41" s="1">
        <v>22.936699999999998</v>
      </c>
      <c r="FS41" s="1">
        <v>1</v>
      </c>
      <c r="FT41" s="1">
        <v>0.42541200000000001</v>
      </c>
      <c r="FU41" s="1">
        <v>1.70031</v>
      </c>
      <c r="FV41" s="1">
        <v>20.312899999999999</v>
      </c>
      <c r="FW41" s="1">
        <v>5.21265</v>
      </c>
      <c r="FX41" s="1">
        <v>11.9057</v>
      </c>
      <c r="FY41" s="1">
        <v>5.0030000000000001</v>
      </c>
      <c r="FZ41" s="1">
        <v>3.2902499999999999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1.85961</v>
      </c>
      <c r="GF41" s="1">
        <v>1.8545799999999999</v>
      </c>
      <c r="GG41" s="1">
        <v>1.8577699999999999</v>
      </c>
      <c r="GH41" s="1">
        <v>1.85623</v>
      </c>
      <c r="GI41" s="1">
        <v>1.85501</v>
      </c>
      <c r="GJ41" s="1">
        <v>1.8547100000000001</v>
      </c>
      <c r="GK41" s="1">
        <v>1.85338</v>
      </c>
      <c r="GL41" s="1">
        <v>1.8565199999999999</v>
      </c>
      <c r="GM41" s="1">
        <v>0</v>
      </c>
      <c r="GN41" s="1">
        <v>0</v>
      </c>
      <c r="GO41" s="1">
        <v>0</v>
      </c>
      <c r="GP41" s="1">
        <v>0</v>
      </c>
      <c r="GQ41" s="1" t="s">
        <v>358</v>
      </c>
      <c r="GR41" s="1" t="s">
        <v>359</v>
      </c>
      <c r="GS41" s="1" t="s">
        <v>360</v>
      </c>
      <c r="GT41" s="1" t="s">
        <v>360</v>
      </c>
      <c r="GU41" s="1" t="s">
        <v>360</v>
      </c>
      <c r="GV41" s="1" t="s">
        <v>360</v>
      </c>
      <c r="GW41" s="1">
        <v>0</v>
      </c>
      <c r="GX41" s="1">
        <v>100</v>
      </c>
      <c r="GY41" s="1">
        <v>100</v>
      </c>
      <c r="GZ41" s="1">
        <v>0.55600000000000005</v>
      </c>
      <c r="HA41" s="1">
        <v>4.5999999999999999E-3</v>
      </c>
      <c r="HB41" s="1">
        <v>0.2796175401742218</v>
      </c>
      <c r="HC41" s="1">
        <v>2.9318383021812969E-3</v>
      </c>
      <c r="HD41" s="1">
        <v>-1.3754559859485029E-6</v>
      </c>
      <c r="HE41" s="1">
        <v>3.0700474437127301E-10</v>
      </c>
      <c r="HF41" s="1">
        <v>-7.1567451799845402E-2</v>
      </c>
      <c r="HG41" s="1">
        <v>1.00384331276165E-2</v>
      </c>
      <c r="HH41" s="1">
        <v>-3.1532673711230711E-4</v>
      </c>
      <c r="HI41" s="1">
        <v>1.819468599177705E-6</v>
      </c>
      <c r="HJ41" s="1">
        <v>1</v>
      </c>
      <c r="HK41" s="1">
        <v>2112</v>
      </c>
      <c r="HL41" s="1">
        <v>3</v>
      </c>
      <c r="HM41" s="1">
        <v>29</v>
      </c>
      <c r="HN41" s="1">
        <v>4.8</v>
      </c>
      <c r="HO41" s="1">
        <v>4.8</v>
      </c>
      <c r="HP41" s="1">
        <v>0.49682599999999999</v>
      </c>
      <c r="HQ41" s="1">
        <v>2.36938</v>
      </c>
      <c r="HR41" s="1">
        <v>1.4978</v>
      </c>
      <c r="HS41" s="1">
        <v>2.3022499999999999</v>
      </c>
      <c r="HT41" s="1">
        <v>1.5478499999999999</v>
      </c>
      <c r="HU41" s="1">
        <v>2.2985799999999998</v>
      </c>
      <c r="HV41" s="1">
        <v>38.919800000000002</v>
      </c>
      <c r="HW41" s="1">
        <v>14.4648</v>
      </c>
      <c r="HX41" s="1">
        <v>18</v>
      </c>
      <c r="HY41" s="1">
        <v>502.13200000000001</v>
      </c>
      <c r="HZ41" s="1">
        <v>487.07600000000002</v>
      </c>
      <c r="IA41" s="1">
        <v>27.5548</v>
      </c>
      <c r="IB41" s="1">
        <v>32.412799999999997</v>
      </c>
      <c r="IC41" s="1">
        <v>30.000299999999999</v>
      </c>
      <c r="ID41" s="1">
        <v>32.229599999999998</v>
      </c>
      <c r="IE41" s="1">
        <v>32.328899999999997</v>
      </c>
      <c r="IF41" s="1">
        <v>10.081</v>
      </c>
      <c r="IG41" s="1">
        <v>39.8857</v>
      </c>
      <c r="IH41" s="1">
        <v>0</v>
      </c>
      <c r="II41" s="1">
        <v>27.553599999999999</v>
      </c>
      <c r="IJ41" s="1">
        <v>170.62700000000001</v>
      </c>
      <c r="IK41" s="1">
        <v>21.6083</v>
      </c>
      <c r="IL41" s="1">
        <v>100.42</v>
      </c>
      <c r="IM41" s="1">
        <v>100.139</v>
      </c>
      <c r="IN41" s="1" t="s">
        <v>361</v>
      </c>
    </row>
    <row r="42" spans="1:248" ht="15.75" customHeight="1" x14ac:dyDescent="0.3">
      <c r="A42" s="1">
        <v>26</v>
      </c>
      <c r="B42" s="1">
        <v>1660230311.5999999</v>
      </c>
      <c r="C42" s="1">
        <v>316.59999990463263</v>
      </c>
      <c r="D42" s="1" t="s">
        <v>414</v>
      </c>
      <c r="E42" s="1" t="s">
        <v>415</v>
      </c>
      <c r="F42" s="1">
        <v>1</v>
      </c>
      <c r="G42" s="1">
        <v>2</v>
      </c>
      <c r="H42" s="1" t="s">
        <v>349</v>
      </c>
      <c r="I42" s="1" t="s">
        <v>350</v>
      </c>
      <c r="J42" s="1" t="s">
        <v>351</v>
      </c>
      <c r="K42" s="1" t="s">
        <v>352</v>
      </c>
      <c r="L42" s="1" t="s">
        <v>353</v>
      </c>
      <c r="M42" s="1" t="s">
        <v>354</v>
      </c>
      <c r="N42" s="1">
        <v>1660230310.5999999</v>
      </c>
      <c r="O42" s="1">
        <f t="shared" si="0"/>
        <v>4.7291237943125168E-3</v>
      </c>
      <c r="P42" s="1">
        <f t="shared" si="1"/>
        <v>4.7291237943125166</v>
      </c>
      <c r="Q42" s="1">
        <f t="shared" si="2"/>
        <v>1.864120215732892</v>
      </c>
      <c r="R42" s="1">
        <f t="shared" si="3"/>
        <v>99.36484999999999</v>
      </c>
      <c r="S42" s="1">
        <f t="shared" si="4"/>
        <v>85.028242211750396</v>
      </c>
      <c r="T42" s="1">
        <f t="shared" si="5"/>
        <v>8.4672886995176277</v>
      </c>
      <c r="U42" s="1">
        <f t="shared" si="6"/>
        <v>9.8949578357624155</v>
      </c>
      <c r="V42" s="1">
        <f t="shared" si="7"/>
        <v>0.26785362786249367</v>
      </c>
      <c r="W42" s="1">
        <f t="shared" si="8"/>
        <v>2.9225859994218912</v>
      </c>
      <c r="X42" s="1">
        <f t="shared" si="9"/>
        <v>0.25492458615459379</v>
      </c>
      <c r="Y42" s="1">
        <f t="shared" si="10"/>
        <v>0.160437470958843</v>
      </c>
      <c r="Z42" s="1">
        <f t="shared" si="11"/>
        <v>321.50744099999997</v>
      </c>
      <c r="AA42" s="1">
        <f t="shared" si="12"/>
        <v>31.667425605947411</v>
      </c>
      <c r="AB42" s="1">
        <f t="shared" si="13"/>
        <v>30.942399999999999</v>
      </c>
      <c r="AC42" s="1">
        <f t="shared" si="14"/>
        <v>4.4965831636604809</v>
      </c>
      <c r="AD42" s="1">
        <f t="shared" si="15"/>
        <v>60.200397615683585</v>
      </c>
      <c r="AE42" s="1">
        <f t="shared" si="16"/>
        <v>2.7161309402446703</v>
      </c>
      <c r="AF42" s="1">
        <f t="shared" si="17"/>
        <v>4.5118156155451299</v>
      </c>
      <c r="AG42" s="1">
        <f t="shared" si="18"/>
        <v>1.7804522234158107</v>
      </c>
      <c r="AH42" s="1">
        <f t="shared" si="19"/>
        <v>-208.55435932918198</v>
      </c>
      <c r="AI42" s="1">
        <f t="shared" si="20"/>
        <v>9.3434536645694539</v>
      </c>
      <c r="AJ42" s="1">
        <f t="shared" si="21"/>
        <v>0.71771546755746118</v>
      </c>
      <c r="AK42" s="1">
        <f t="shared" si="22"/>
        <v>123.01425080294491</v>
      </c>
      <c r="AL42" s="1">
        <f t="shared" si="23"/>
        <v>27.98416280521408</v>
      </c>
      <c r="AM42" s="1">
        <f t="shared" si="24"/>
        <v>4.7655524064688271</v>
      </c>
      <c r="AN42" s="1">
        <f t="shared" si="25"/>
        <v>1.864120215732892</v>
      </c>
      <c r="AO42" s="1">
        <v>128.77984750665891</v>
      </c>
      <c r="AP42" s="1">
        <v>104.31780909090909</v>
      </c>
      <c r="AQ42" s="1">
        <v>4.2728454474809201</v>
      </c>
      <c r="AR42" s="1">
        <v>65.976057686478867</v>
      </c>
      <c r="AS42" s="1">
        <f t="shared" si="26"/>
        <v>4.7291237943125166</v>
      </c>
      <c r="AT42" s="1">
        <v>21.756628398657039</v>
      </c>
      <c r="AU42" s="1">
        <v>27.275537575757571</v>
      </c>
      <c r="AV42" s="1">
        <v>4.2191603650623182E-6</v>
      </c>
      <c r="AW42" s="1">
        <v>81.048263138824893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51971.665472005028</v>
      </c>
      <c r="BC42" s="1">
        <f t="shared" si="30"/>
        <v>1999.95</v>
      </c>
      <c r="BD42" s="1">
        <f t="shared" si="31"/>
        <v>1681.1577</v>
      </c>
      <c r="BE42" s="1">
        <f t="shared" si="32"/>
        <v>0.84059986499662487</v>
      </c>
      <c r="BF42" s="1">
        <f t="shared" si="33"/>
        <v>0.16075773944348606</v>
      </c>
      <c r="BG42" s="1">
        <v>6</v>
      </c>
      <c r="BH42" s="1">
        <v>0.5</v>
      </c>
      <c r="BI42" s="1" t="s">
        <v>355</v>
      </c>
      <c r="BJ42" s="1">
        <v>2</v>
      </c>
      <c r="BK42" s="1" t="b">
        <v>1</v>
      </c>
      <c r="BL42" s="1">
        <v>1660230310.5999999</v>
      </c>
      <c r="BM42" s="1">
        <v>99.36484999999999</v>
      </c>
      <c r="BN42" s="1">
        <v>133.50649999999999</v>
      </c>
      <c r="BO42" s="1">
        <v>27.275300000000001</v>
      </c>
      <c r="BP42" s="1">
        <v>21.713850000000001</v>
      </c>
      <c r="BQ42" s="1">
        <v>98.808549999999997</v>
      </c>
      <c r="BR42" s="1">
        <v>27.270700000000001</v>
      </c>
      <c r="BS42" s="1">
        <v>500.11099999999999</v>
      </c>
      <c r="BT42" s="1">
        <v>99.482200000000006</v>
      </c>
      <c r="BU42" s="1">
        <v>9.9873900000000002E-2</v>
      </c>
      <c r="BV42" s="1">
        <v>31.0017</v>
      </c>
      <c r="BW42" s="1">
        <v>30.942399999999999</v>
      </c>
      <c r="BX42" s="1">
        <v>999.9</v>
      </c>
      <c r="BY42" s="1">
        <v>0</v>
      </c>
      <c r="BZ42" s="1">
        <v>0</v>
      </c>
      <c r="CA42" s="1">
        <v>10012.200000000001</v>
      </c>
      <c r="CB42" s="1">
        <v>0</v>
      </c>
      <c r="CC42" s="1">
        <v>17.79335</v>
      </c>
      <c r="CD42" s="1">
        <v>-34.141499999999994</v>
      </c>
      <c r="CE42" s="1">
        <v>102.15089999999999</v>
      </c>
      <c r="CF42" s="1">
        <v>136.46950000000001</v>
      </c>
      <c r="CG42" s="1">
        <v>5.5614050000000006</v>
      </c>
      <c r="CH42" s="1">
        <v>133.50649999999999</v>
      </c>
      <c r="CI42" s="1">
        <v>21.713850000000001</v>
      </c>
      <c r="CJ42" s="1">
        <v>2.7134049999999998</v>
      </c>
      <c r="CK42" s="1">
        <v>2.160145</v>
      </c>
      <c r="CL42" s="1">
        <v>22.366499999999998</v>
      </c>
      <c r="CM42" s="1">
        <v>18.669750000000001</v>
      </c>
      <c r="CN42" s="1">
        <v>1999.95</v>
      </c>
      <c r="CO42" s="1">
        <v>0.98000350000000003</v>
      </c>
      <c r="CP42" s="1">
        <v>1.9996799999999999E-2</v>
      </c>
      <c r="CQ42" s="1">
        <v>0</v>
      </c>
      <c r="CR42" s="1">
        <v>2.0059999999999998</v>
      </c>
      <c r="CS42" s="1">
        <v>0</v>
      </c>
      <c r="CT42" s="1">
        <v>22256.85</v>
      </c>
      <c r="CU42" s="1">
        <v>17411.900000000001</v>
      </c>
      <c r="CV42" s="1">
        <v>42.561999999999998</v>
      </c>
      <c r="CW42" s="1">
        <v>43.686999999999998</v>
      </c>
      <c r="CX42" s="1">
        <v>42.561999999999998</v>
      </c>
      <c r="CY42" s="1">
        <v>42.061999999999998</v>
      </c>
      <c r="CZ42" s="1">
        <v>42.561999999999998</v>
      </c>
      <c r="DA42" s="1">
        <v>1959.96</v>
      </c>
      <c r="DB42" s="1">
        <v>39.99</v>
      </c>
      <c r="DC42" s="1">
        <v>0</v>
      </c>
      <c r="DD42" s="1">
        <v>1660230309.3</v>
      </c>
      <c r="DE42" s="1">
        <v>0</v>
      </c>
      <c r="DF42" s="1">
        <v>1660230021</v>
      </c>
      <c r="DG42" s="1" t="s">
        <v>356</v>
      </c>
      <c r="DH42" s="1">
        <v>1660230020</v>
      </c>
      <c r="DI42" s="1">
        <v>1660230021</v>
      </c>
      <c r="DJ42" s="1">
        <v>13</v>
      </c>
      <c r="DK42" s="1">
        <v>0.128</v>
      </c>
      <c r="DL42" s="1">
        <v>-1.4E-2</v>
      </c>
      <c r="DM42" s="1">
        <v>1.25</v>
      </c>
      <c r="DN42" s="1">
        <v>1.6E-2</v>
      </c>
      <c r="DO42" s="1">
        <v>400</v>
      </c>
      <c r="DP42" s="1">
        <v>22</v>
      </c>
      <c r="DQ42" s="1">
        <v>0.31</v>
      </c>
      <c r="DR42" s="1">
        <v>0.02</v>
      </c>
      <c r="DS42" s="1">
        <v>0.91381241926995327</v>
      </c>
      <c r="DT42" s="1">
        <v>6.6306453371982066</v>
      </c>
      <c r="DU42" s="1">
        <v>0.47809879984514903</v>
      </c>
      <c r="DV42" s="1">
        <v>0</v>
      </c>
      <c r="DW42" s="1">
        <v>19.925837021118419</v>
      </c>
      <c r="DX42" s="1">
        <v>83.241684818262371</v>
      </c>
      <c r="DY42" s="1">
        <v>6.3545382373664534</v>
      </c>
      <c r="DZ42" s="1">
        <v>0</v>
      </c>
      <c r="EA42" s="1">
        <v>-25.626126666666661</v>
      </c>
      <c r="EB42" s="1">
        <v>-92.797123915461583</v>
      </c>
      <c r="EC42" s="1">
        <v>6.8636730627234526</v>
      </c>
      <c r="ED42" s="1">
        <v>0</v>
      </c>
      <c r="EE42" s="1">
        <v>61.558635795582873</v>
      </c>
      <c r="EF42" s="1">
        <v>134.98187563082459</v>
      </c>
      <c r="EG42" s="1">
        <v>10.25286577536529</v>
      </c>
      <c r="EH42" s="1">
        <v>0</v>
      </c>
      <c r="EI42" s="1">
        <v>5.4540485000000007</v>
      </c>
      <c r="EJ42" s="1">
        <v>0.49521636022512922</v>
      </c>
      <c r="EK42" s="1">
        <v>4.8026747680329149E-2</v>
      </c>
      <c r="EL42" s="1">
        <v>0</v>
      </c>
      <c r="EM42" s="1">
        <v>1.784472700849006</v>
      </c>
      <c r="EN42" s="1">
        <v>-1.6579600927994018E-2</v>
      </c>
      <c r="EO42" s="1">
        <v>1.7204076852377569E-3</v>
      </c>
      <c r="EP42" s="1">
        <v>1</v>
      </c>
      <c r="EQ42" s="1">
        <v>1</v>
      </c>
      <c r="ER42" s="1">
        <v>6</v>
      </c>
      <c r="ES42" s="1" t="s">
        <v>387</v>
      </c>
      <c r="ET42" s="1">
        <v>2.9422999999999999</v>
      </c>
      <c r="EU42" s="1">
        <v>2.8011699999999999</v>
      </c>
      <c r="EV42" s="1">
        <v>2.7000799999999998E-2</v>
      </c>
      <c r="EW42" s="1">
        <v>3.5481699999999998E-2</v>
      </c>
      <c r="EX42" s="1">
        <v>0.11788999999999999</v>
      </c>
      <c r="EY42" s="1">
        <v>0.100295</v>
      </c>
      <c r="EZ42" s="1">
        <v>19924.8</v>
      </c>
      <c r="FA42" s="1">
        <v>20712.900000000001</v>
      </c>
      <c r="FB42" s="1">
        <v>23817.3</v>
      </c>
      <c r="FC42" s="1">
        <v>24995</v>
      </c>
      <c r="FD42" s="1">
        <v>33626.300000000003</v>
      </c>
      <c r="FE42" s="1">
        <v>35907.699999999997</v>
      </c>
      <c r="FF42" s="1">
        <v>43427.199999999997</v>
      </c>
      <c r="FG42" s="1">
        <v>46205.3</v>
      </c>
      <c r="FH42" s="1">
        <v>1.9602299999999999</v>
      </c>
      <c r="FI42" s="1">
        <v>1.83735</v>
      </c>
      <c r="FJ42" s="1">
        <v>6.9476700000000002E-2</v>
      </c>
      <c r="FK42" s="1">
        <v>0</v>
      </c>
      <c r="FL42" s="1">
        <v>29.811900000000001</v>
      </c>
      <c r="FM42" s="1">
        <v>999.9</v>
      </c>
      <c r="FN42" s="1">
        <v>58.6</v>
      </c>
      <c r="FO42" s="1">
        <v>35.6</v>
      </c>
      <c r="FP42" s="1">
        <v>34.396000000000001</v>
      </c>
      <c r="FQ42" s="1">
        <v>63.9375</v>
      </c>
      <c r="FR42" s="1">
        <v>22.255600000000001</v>
      </c>
      <c r="FS42" s="1">
        <v>1</v>
      </c>
      <c r="FT42" s="1">
        <v>0.42546200000000001</v>
      </c>
      <c r="FU42" s="1">
        <v>1.7005600000000001</v>
      </c>
      <c r="FV42" s="1">
        <v>20.312999999999999</v>
      </c>
      <c r="FW42" s="1">
        <v>5.2125000000000004</v>
      </c>
      <c r="FX42" s="1">
        <v>11.905900000000001</v>
      </c>
      <c r="FY42" s="1">
        <v>5.0027999999999997</v>
      </c>
      <c r="FZ42" s="1">
        <v>3.2904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1.85961</v>
      </c>
      <c r="GF42" s="1">
        <v>1.8545700000000001</v>
      </c>
      <c r="GG42" s="1">
        <v>1.8577600000000001</v>
      </c>
      <c r="GH42" s="1">
        <v>1.8562399999999999</v>
      </c>
      <c r="GI42" s="1">
        <v>1.85501</v>
      </c>
      <c r="GJ42" s="1">
        <v>1.8547</v>
      </c>
      <c r="GK42" s="1">
        <v>1.85337</v>
      </c>
      <c r="GL42" s="1">
        <v>1.8565</v>
      </c>
      <c r="GM42" s="1">
        <v>0</v>
      </c>
      <c r="GN42" s="1">
        <v>0</v>
      </c>
      <c r="GO42" s="1">
        <v>0</v>
      </c>
      <c r="GP42" s="1">
        <v>0</v>
      </c>
      <c r="GQ42" s="1" t="s">
        <v>358</v>
      </c>
      <c r="GR42" s="1" t="s">
        <v>359</v>
      </c>
      <c r="GS42" s="1" t="s">
        <v>360</v>
      </c>
      <c r="GT42" s="1" t="s">
        <v>360</v>
      </c>
      <c r="GU42" s="1" t="s">
        <v>360</v>
      </c>
      <c r="GV42" s="1" t="s">
        <v>360</v>
      </c>
      <c r="GW42" s="1">
        <v>0</v>
      </c>
      <c r="GX42" s="1">
        <v>100</v>
      </c>
      <c r="GY42" s="1">
        <v>100</v>
      </c>
      <c r="GZ42" s="1">
        <v>0.56699999999999995</v>
      </c>
      <c r="HA42" s="1">
        <v>4.5999999999999999E-3</v>
      </c>
      <c r="HB42" s="1">
        <v>0.2796175401742218</v>
      </c>
      <c r="HC42" s="1">
        <v>2.9318383021812969E-3</v>
      </c>
      <c r="HD42" s="1">
        <v>-1.3754559859485029E-6</v>
      </c>
      <c r="HE42" s="1">
        <v>3.0700474437127301E-10</v>
      </c>
      <c r="HF42" s="1">
        <v>-7.1567451799845402E-2</v>
      </c>
      <c r="HG42" s="1">
        <v>1.00384331276165E-2</v>
      </c>
      <c r="HH42" s="1">
        <v>-3.1532673711230711E-4</v>
      </c>
      <c r="HI42" s="1">
        <v>1.819468599177705E-6</v>
      </c>
      <c r="HJ42" s="1">
        <v>1</v>
      </c>
      <c r="HK42" s="1">
        <v>2112</v>
      </c>
      <c r="HL42" s="1">
        <v>3</v>
      </c>
      <c r="HM42" s="1">
        <v>29</v>
      </c>
      <c r="HN42" s="1">
        <v>4.9000000000000004</v>
      </c>
      <c r="HO42" s="1">
        <v>4.8</v>
      </c>
      <c r="HP42" s="1">
        <v>0.50537100000000001</v>
      </c>
      <c r="HQ42" s="1">
        <v>2.34619</v>
      </c>
      <c r="HR42" s="1">
        <v>1.4978</v>
      </c>
      <c r="HS42" s="1">
        <v>2.3022499999999999</v>
      </c>
      <c r="HT42" s="1">
        <v>1.5478499999999999</v>
      </c>
      <c r="HU42" s="1">
        <v>2.4121100000000002</v>
      </c>
      <c r="HV42" s="1">
        <v>38.919800000000002</v>
      </c>
      <c r="HW42" s="1">
        <v>14.4735</v>
      </c>
      <c r="HX42" s="1">
        <v>18</v>
      </c>
      <c r="HY42" s="1">
        <v>502.10700000000003</v>
      </c>
      <c r="HZ42" s="1">
        <v>487.01499999999999</v>
      </c>
      <c r="IA42" s="1">
        <v>27.554200000000002</v>
      </c>
      <c r="IB42" s="1">
        <v>32.413600000000002</v>
      </c>
      <c r="IC42" s="1">
        <v>30.000299999999999</v>
      </c>
      <c r="ID42" s="1">
        <v>32.2303</v>
      </c>
      <c r="IE42" s="1">
        <v>32.329599999999999</v>
      </c>
      <c r="IF42" s="1">
        <v>10.2454</v>
      </c>
      <c r="IG42" s="1">
        <v>39.8857</v>
      </c>
      <c r="IH42" s="1">
        <v>0</v>
      </c>
      <c r="II42" s="1">
        <v>27.553599999999999</v>
      </c>
      <c r="IJ42" s="1">
        <v>170.62700000000001</v>
      </c>
      <c r="IK42" s="1">
        <v>21.603300000000001</v>
      </c>
      <c r="IL42" s="1">
        <v>100.42</v>
      </c>
      <c r="IM42" s="1">
        <v>100.139</v>
      </c>
      <c r="IN42" s="1" t="s">
        <v>361</v>
      </c>
    </row>
    <row r="43" spans="1:248" ht="15.75" customHeight="1" x14ac:dyDescent="0.3">
      <c r="A43" s="1">
        <v>27</v>
      </c>
      <c r="B43" s="1">
        <v>1660230312.5999999</v>
      </c>
      <c r="C43" s="1">
        <v>317.59999990463263</v>
      </c>
      <c r="D43" s="1" t="s">
        <v>416</v>
      </c>
      <c r="E43" s="1" t="s">
        <v>417</v>
      </c>
      <c r="F43" s="1">
        <v>1</v>
      </c>
      <c r="G43" s="1">
        <v>2</v>
      </c>
      <c r="H43" s="1" t="s">
        <v>349</v>
      </c>
      <c r="I43" s="1" t="s">
        <v>350</v>
      </c>
      <c r="J43" s="1" t="s">
        <v>351</v>
      </c>
      <c r="K43" s="1" t="s">
        <v>352</v>
      </c>
      <c r="L43" s="1" t="s">
        <v>353</v>
      </c>
      <c r="M43" s="1" t="s">
        <v>354</v>
      </c>
      <c r="N43" s="1">
        <v>1660230312.0999999</v>
      </c>
      <c r="O43" s="1">
        <f t="shared" si="0"/>
        <v>4.7434743001069897E-3</v>
      </c>
      <c r="P43" s="1">
        <f t="shared" si="1"/>
        <v>4.7434743001069899</v>
      </c>
      <c r="Q43" s="1">
        <f t="shared" si="2"/>
        <v>1.9597322531888397</v>
      </c>
      <c r="R43" s="1">
        <f t="shared" si="3"/>
        <v>105.72199999999999</v>
      </c>
      <c r="S43" s="1">
        <f t="shared" si="4"/>
        <v>90.649166588035214</v>
      </c>
      <c r="T43" s="1">
        <f t="shared" si="5"/>
        <v>9.0271164095821437</v>
      </c>
      <c r="U43" s="1">
        <f t="shared" si="6"/>
        <v>10.528114454609998</v>
      </c>
      <c r="V43" s="1">
        <f t="shared" si="7"/>
        <v>0.26869589973956415</v>
      </c>
      <c r="W43" s="1">
        <f t="shared" si="8"/>
        <v>2.9207953407528993</v>
      </c>
      <c r="X43" s="1">
        <f t="shared" si="9"/>
        <v>0.2556799802753299</v>
      </c>
      <c r="Y43" s="1">
        <f t="shared" si="10"/>
        <v>0.16091686134205463</v>
      </c>
      <c r="Z43" s="1">
        <f t="shared" si="11"/>
        <v>321.52978499999995</v>
      </c>
      <c r="AA43" s="1">
        <f t="shared" si="12"/>
        <v>31.662505091692292</v>
      </c>
      <c r="AB43" s="1">
        <f t="shared" si="13"/>
        <v>30.9421</v>
      </c>
      <c r="AC43" s="1">
        <f t="shared" si="14"/>
        <v>4.4965062163793714</v>
      </c>
      <c r="AD43" s="1">
        <f t="shared" si="15"/>
        <v>60.201277575155387</v>
      </c>
      <c r="AE43" s="1">
        <f t="shared" si="16"/>
        <v>2.7159073787639998</v>
      </c>
      <c r="AF43" s="1">
        <f t="shared" si="17"/>
        <v>4.5113783098264912</v>
      </c>
      <c r="AG43" s="1">
        <f t="shared" si="18"/>
        <v>1.7805988376153716</v>
      </c>
      <c r="AH43" s="1">
        <f t="shared" si="19"/>
        <v>-209.18721663471825</v>
      </c>
      <c r="AI43" s="1">
        <f t="shared" si="20"/>
        <v>9.1172766759778217</v>
      </c>
      <c r="AJ43" s="1">
        <f t="shared" si="21"/>
        <v>0.70076417246827372</v>
      </c>
      <c r="AK43" s="1">
        <f t="shared" si="22"/>
        <v>122.16060921372778</v>
      </c>
      <c r="AL43" s="1">
        <f t="shared" si="23"/>
        <v>28.639072512100309</v>
      </c>
      <c r="AM43" s="1">
        <f t="shared" si="24"/>
        <v>4.799013241328093</v>
      </c>
      <c r="AN43" s="1">
        <f t="shared" si="25"/>
        <v>1.9597322531888397</v>
      </c>
      <c r="AO43" s="1">
        <v>133.52661362502951</v>
      </c>
      <c r="AP43" s="1">
        <v>108.6863587878787</v>
      </c>
      <c r="AQ43" s="1">
        <v>4.3233601963158188</v>
      </c>
      <c r="AR43" s="1">
        <v>65.976057686478867</v>
      </c>
      <c r="AS43" s="1">
        <f t="shared" si="26"/>
        <v>4.7434743001069899</v>
      </c>
      <c r="AT43" s="1">
        <v>21.737899244054201</v>
      </c>
      <c r="AU43" s="1">
        <v>27.27320242424241</v>
      </c>
      <c r="AV43" s="1">
        <v>1.309117183749324E-5</v>
      </c>
      <c r="AW43" s="1">
        <v>81.048263138824893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51921.048836532958</v>
      </c>
      <c r="BC43" s="1">
        <f t="shared" si="30"/>
        <v>2000.09</v>
      </c>
      <c r="BD43" s="1">
        <f t="shared" si="31"/>
        <v>1681.2752999999998</v>
      </c>
      <c r="BE43" s="1">
        <f t="shared" si="32"/>
        <v>0.84059982300796454</v>
      </c>
      <c r="BF43" s="1">
        <f t="shared" si="33"/>
        <v>0.16075765840537173</v>
      </c>
      <c r="BG43" s="1">
        <v>6</v>
      </c>
      <c r="BH43" s="1">
        <v>0.5</v>
      </c>
      <c r="BI43" s="1" t="s">
        <v>355</v>
      </c>
      <c r="BJ43" s="1">
        <v>2</v>
      </c>
      <c r="BK43" s="1" t="b">
        <v>1</v>
      </c>
      <c r="BL43" s="1">
        <v>1660230312.0999999</v>
      </c>
      <c r="BM43" s="1">
        <v>105.72199999999999</v>
      </c>
      <c r="BN43" s="1">
        <v>140.68799999999999</v>
      </c>
      <c r="BO43" s="1">
        <v>27.2728</v>
      </c>
      <c r="BP43" s="1">
        <v>21.672599999999999</v>
      </c>
      <c r="BQ43" s="1">
        <v>105.149</v>
      </c>
      <c r="BR43" s="1">
        <v>27.2682</v>
      </c>
      <c r="BS43" s="1">
        <v>500.13900000000001</v>
      </c>
      <c r="BT43" s="1">
        <v>99.482900000000001</v>
      </c>
      <c r="BU43" s="1">
        <v>0.100105</v>
      </c>
      <c r="BV43" s="1">
        <v>31</v>
      </c>
      <c r="BW43" s="1">
        <v>30.9421</v>
      </c>
      <c r="BX43" s="1">
        <v>999.9</v>
      </c>
      <c r="BY43" s="1">
        <v>0</v>
      </c>
      <c r="BZ43" s="1">
        <v>0</v>
      </c>
      <c r="CA43" s="1">
        <v>10001.9</v>
      </c>
      <c r="CB43" s="1">
        <v>0</v>
      </c>
      <c r="CC43" s="1">
        <v>17.783200000000001</v>
      </c>
      <c r="CD43" s="1">
        <v>-34.965400000000002</v>
      </c>
      <c r="CE43" s="1">
        <v>108.687</v>
      </c>
      <c r="CF43" s="1">
        <v>143.804</v>
      </c>
      <c r="CG43" s="1">
        <v>5.6001200000000004</v>
      </c>
      <c r="CH43" s="1">
        <v>140.68799999999999</v>
      </c>
      <c r="CI43" s="1">
        <v>21.672599999999999</v>
      </c>
      <c r="CJ43" s="1">
        <v>2.7131699999999999</v>
      </c>
      <c r="CK43" s="1">
        <v>2.1560600000000001</v>
      </c>
      <c r="CL43" s="1">
        <v>22.365100000000002</v>
      </c>
      <c r="CM43" s="1">
        <v>18.639500000000002</v>
      </c>
      <c r="CN43" s="1">
        <v>2000.09</v>
      </c>
      <c r="CO43" s="1">
        <v>0.98000500000000001</v>
      </c>
      <c r="CP43" s="1">
        <v>1.9995300000000001E-2</v>
      </c>
      <c r="CQ43" s="1">
        <v>0</v>
      </c>
      <c r="CR43" s="1">
        <v>3.0350000000000001</v>
      </c>
      <c r="CS43" s="1">
        <v>0</v>
      </c>
      <c r="CT43" s="1">
        <v>22246.3</v>
      </c>
      <c r="CU43" s="1">
        <v>17413.2</v>
      </c>
      <c r="CV43" s="1">
        <v>42.561999999999998</v>
      </c>
      <c r="CW43" s="1">
        <v>43.686999999999998</v>
      </c>
      <c r="CX43" s="1">
        <v>42.561999999999998</v>
      </c>
      <c r="CY43" s="1">
        <v>42.061999999999998</v>
      </c>
      <c r="CZ43" s="1">
        <v>42.561999999999998</v>
      </c>
      <c r="DA43" s="1">
        <v>1960.1</v>
      </c>
      <c r="DB43" s="1">
        <v>39.99</v>
      </c>
      <c r="DC43" s="1">
        <v>0</v>
      </c>
      <c r="DD43" s="1">
        <v>1660230310.5</v>
      </c>
      <c r="DE43" s="1">
        <v>0</v>
      </c>
      <c r="DF43" s="1">
        <v>1660230021</v>
      </c>
      <c r="DG43" s="1" t="s">
        <v>356</v>
      </c>
      <c r="DH43" s="1">
        <v>1660230020</v>
      </c>
      <c r="DI43" s="1">
        <v>1660230021</v>
      </c>
      <c r="DJ43" s="1">
        <v>13</v>
      </c>
      <c r="DK43" s="1">
        <v>0.128</v>
      </c>
      <c r="DL43" s="1">
        <v>-1.4E-2</v>
      </c>
      <c r="DM43" s="1">
        <v>1.25</v>
      </c>
      <c r="DN43" s="1">
        <v>1.6E-2</v>
      </c>
      <c r="DO43" s="1">
        <v>400</v>
      </c>
      <c r="DP43" s="1">
        <v>22</v>
      </c>
      <c r="DQ43" s="1">
        <v>0.31</v>
      </c>
      <c r="DR43" s="1">
        <v>0.02</v>
      </c>
      <c r="DS43" s="1">
        <v>1.0270939185727741</v>
      </c>
      <c r="DT43" s="1">
        <v>6.6274583531056077</v>
      </c>
      <c r="DU43" s="1">
        <v>0.50717956099145001</v>
      </c>
      <c r="DV43" s="1">
        <v>0</v>
      </c>
      <c r="DW43" s="1">
        <v>22.248069050498689</v>
      </c>
      <c r="DX43" s="1">
        <v>67.683237939504565</v>
      </c>
      <c r="DY43" s="1">
        <v>5.0338998007825539</v>
      </c>
      <c r="DZ43" s="1">
        <v>0</v>
      </c>
      <c r="EA43" s="1">
        <v>-27.355654838709679</v>
      </c>
      <c r="EB43" s="1">
        <v>-80.172329032258062</v>
      </c>
      <c r="EC43" s="1">
        <v>6.1682478885084926</v>
      </c>
      <c r="ED43" s="1">
        <v>0</v>
      </c>
      <c r="EE43" s="1">
        <v>65.502795840107026</v>
      </c>
      <c r="EF43" s="1">
        <v>157.32970689477651</v>
      </c>
      <c r="EG43" s="1">
        <v>11.424404159811321</v>
      </c>
      <c r="EH43" s="1">
        <v>0</v>
      </c>
      <c r="EI43" s="1">
        <v>5.4661334146341467</v>
      </c>
      <c r="EJ43" s="1">
        <v>0.5457913588850114</v>
      </c>
      <c r="EK43" s="1">
        <v>5.4575655682898773E-2</v>
      </c>
      <c r="EL43" s="1">
        <v>0</v>
      </c>
      <c r="EM43" s="1">
        <v>1.783843089088059</v>
      </c>
      <c r="EN43" s="1">
        <v>-2.0573942164584771E-2</v>
      </c>
      <c r="EO43" s="1">
        <v>1.933997984494219E-3</v>
      </c>
      <c r="EP43" s="1">
        <v>1</v>
      </c>
      <c r="EQ43" s="1">
        <v>1</v>
      </c>
      <c r="ER43" s="1">
        <v>6</v>
      </c>
      <c r="ES43" s="1" t="s">
        <v>387</v>
      </c>
      <c r="ET43" s="1">
        <v>2.94225</v>
      </c>
      <c r="EU43" s="1">
        <v>2.8012800000000002</v>
      </c>
      <c r="EV43" s="1">
        <v>2.80632E-2</v>
      </c>
      <c r="EW43" s="1">
        <v>3.6629299999999997E-2</v>
      </c>
      <c r="EX43" s="1">
        <v>0.117878</v>
      </c>
      <c r="EY43" s="1">
        <v>0.100221</v>
      </c>
      <c r="EZ43" s="1">
        <v>19903.099999999999</v>
      </c>
      <c r="FA43" s="1">
        <v>20688.3</v>
      </c>
      <c r="FB43" s="1">
        <v>23817.3</v>
      </c>
      <c r="FC43" s="1">
        <v>24995</v>
      </c>
      <c r="FD43" s="1">
        <v>33626.9</v>
      </c>
      <c r="FE43" s="1">
        <v>35910.699999999997</v>
      </c>
      <c r="FF43" s="1">
        <v>43427.3</v>
      </c>
      <c r="FG43" s="1">
        <v>46205.2</v>
      </c>
      <c r="FH43" s="1">
        <v>1.96025</v>
      </c>
      <c r="FI43" s="1">
        <v>1.8372999999999999</v>
      </c>
      <c r="FJ43" s="1">
        <v>6.9364899999999993E-2</v>
      </c>
      <c r="FK43" s="1">
        <v>0</v>
      </c>
      <c r="FL43" s="1">
        <v>29.8123</v>
      </c>
      <c r="FM43" s="1">
        <v>999.9</v>
      </c>
      <c r="FN43" s="1">
        <v>58.6</v>
      </c>
      <c r="FO43" s="1">
        <v>35.6</v>
      </c>
      <c r="FP43" s="1">
        <v>34.392699999999998</v>
      </c>
      <c r="FQ43" s="1">
        <v>63.987499999999997</v>
      </c>
      <c r="FR43" s="1">
        <v>21.9511</v>
      </c>
      <c r="FS43" s="1">
        <v>1</v>
      </c>
      <c r="FT43" s="1">
        <v>0.42557699999999998</v>
      </c>
      <c r="FU43" s="1">
        <v>1.7006399999999999</v>
      </c>
      <c r="FV43" s="1">
        <v>20.312999999999999</v>
      </c>
      <c r="FW43" s="1">
        <v>5.2127999999999997</v>
      </c>
      <c r="FX43" s="1">
        <v>11.9062</v>
      </c>
      <c r="FY43" s="1">
        <v>5.0028499999999996</v>
      </c>
      <c r="FZ43" s="1">
        <v>3.2904499999999999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1.8596200000000001</v>
      </c>
      <c r="GF43" s="1">
        <v>1.85459</v>
      </c>
      <c r="GG43" s="1">
        <v>1.8577600000000001</v>
      </c>
      <c r="GH43" s="1">
        <v>1.8562399999999999</v>
      </c>
      <c r="GI43" s="1">
        <v>1.85501</v>
      </c>
      <c r="GJ43" s="1">
        <v>1.8547</v>
      </c>
      <c r="GK43" s="1">
        <v>1.85337</v>
      </c>
      <c r="GL43" s="1">
        <v>1.8565100000000001</v>
      </c>
      <c r="GM43" s="1">
        <v>0</v>
      </c>
      <c r="GN43" s="1">
        <v>0</v>
      </c>
      <c r="GO43" s="1">
        <v>0</v>
      </c>
      <c r="GP43" s="1">
        <v>0</v>
      </c>
      <c r="GQ43" s="1" t="s">
        <v>358</v>
      </c>
      <c r="GR43" s="1" t="s">
        <v>359</v>
      </c>
      <c r="GS43" s="1" t="s">
        <v>360</v>
      </c>
      <c r="GT43" s="1" t="s">
        <v>360</v>
      </c>
      <c r="GU43" s="1" t="s">
        <v>360</v>
      </c>
      <c r="GV43" s="1" t="s">
        <v>360</v>
      </c>
      <c r="GW43" s="1">
        <v>0</v>
      </c>
      <c r="GX43" s="1">
        <v>100</v>
      </c>
      <c r="GY43" s="1">
        <v>100</v>
      </c>
      <c r="GZ43" s="1">
        <v>0.57799999999999996</v>
      </c>
      <c r="HA43" s="1">
        <v>4.5999999999999999E-3</v>
      </c>
      <c r="HB43" s="1">
        <v>0.2796175401742218</v>
      </c>
      <c r="HC43" s="1">
        <v>2.9318383021812969E-3</v>
      </c>
      <c r="HD43" s="1">
        <v>-1.3754559859485029E-6</v>
      </c>
      <c r="HE43" s="1">
        <v>3.0700474437127301E-10</v>
      </c>
      <c r="HF43" s="1">
        <v>-7.1567451799845402E-2</v>
      </c>
      <c r="HG43" s="1">
        <v>1.00384331276165E-2</v>
      </c>
      <c r="HH43" s="1">
        <v>-3.1532673711230711E-4</v>
      </c>
      <c r="HI43" s="1">
        <v>1.819468599177705E-6</v>
      </c>
      <c r="HJ43" s="1">
        <v>1</v>
      </c>
      <c r="HK43" s="1">
        <v>2112</v>
      </c>
      <c r="HL43" s="1">
        <v>3</v>
      </c>
      <c r="HM43" s="1">
        <v>29</v>
      </c>
      <c r="HN43" s="1">
        <v>4.9000000000000004</v>
      </c>
      <c r="HO43" s="1">
        <v>4.9000000000000004</v>
      </c>
      <c r="HP43" s="1">
        <v>0.52002000000000004</v>
      </c>
      <c r="HQ43" s="1">
        <v>2.3535200000000001</v>
      </c>
      <c r="HR43" s="1">
        <v>1.4978</v>
      </c>
      <c r="HS43" s="1">
        <v>2.3010299999999999</v>
      </c>
      <c r="HT43" s="1">
        <v>1.5478499999999999</v>
      </c>
      <c r="HU43" s="1">
        <v>2.4548299999999998</v>
      </c>
      <c r="HV43" s="1">
        <v>38.919800000000002</v>
      </c>
      <c r="HW43" s="1">
        <v>14.4735</v>
      </c>
      <c r="HX43" s="1">
        <v>18</v>
      </c>
      <c r="HY43" s="1">
        <v>502.12700000000001</v>
      </c>
      <c r="HZ43" s="1">
        <v>486.983</v>
      </c>
      <c r="IA43" s="1">
        <v>27.553599999999999</v>
      </c>
      <c r="IB43" s="1">
        <v>32.414299999999997</v>
      </c>
      <c r="IC43" s="1">
        <v>30.000399999999999</v>
      </c>
      <c r="ID43" s="1">
        <v>32.231000000000002</v>
      </c>
      <c r="IE43" s="1">
        <v>32.329700000000003</v>
      </c>
      <c r="IF43" s="1">
        <v>10.5236</v>
      </c>
      <c r="IG43" s="1">
        <v>39.8857</v>
      </c>
      <c r="IH43" s="1">
        <v>0</v>
      </c>
      <c r="II43" s="1">
        <v>27.553599999999999</v>
      </c>
      <c r="IJ43" s="1">
        <v>180.64500000000001</v>
      </c>
      <c r="IK43" s="1">
        <v>21.601199999999999</v>
      </c>
      <c r="IL43" s="1">
        <v>100.42</v>
      </c>
      <c r="IM43" s="1">
        <v>100.13800000000001</v>
      </c>
      <c r="IN43" s="1" t="s">
        <v>361</v>
      </c>
    </row>
    <row r="44" spans="1:248" ht="15.75" customHeight="1" x14ac:dyDescent="0.3">
      <c r="A44" s="1">
        <v>28</v>
      </c>
      <c r="B44" s="1">
        <v>1660230313.5999999</v>
      </c>
      <c r="C44" s="1">
        <v>318.59999990463263</v>
      </c>
      <c r="D44" s="1" t="s">
        <v>418</v>
      </c>
      <c r="E44" s="1" t="s">
        <v>419</v>
      </c>
      <c r="F44" s="1">
        <v>1</v>
      </c>
      <c r="G44" s="1">
        <v>2</v>
      </c>
      <c r="H44" s="1" t="s">
        <v>349</v>
      </c>
      <c r="I44" s="1" t="s">
        <v>350</v>
      </c>
      <c r="J44" s="1" t="s">
        <v>351</v>
      </c>
      <c r="K44" s="1" t="s">
        <v>352</v>
      </c>
      <c r="L44" s="1" t="s">
        <v>353</v>
      </c>
      <c r="M44" s="1" t="s">
        <v>354</v>
      </c>
      <c r="N44" s="1">
        <v>1660230312.5999999</v>
      </c>
      <c r="O44" s="1">
        <f t="shared" si="0"/>
        <v>4.7616794298448294E-3</v>
      </c>
      <c r="P44" s="1">
        <f t="shared" si="1"/>
        <v>4.7616794298448291</v>
      </c>
      <c r="Q44" s="1">
        <f t="shared" si="2"/>
        <v>2.0648467926879559</v>
      </c>
      <c r="R44" s="1">
        <f t="shared" si="3"/>
        <v>107.877</v>
      </c>
      <c r="S44" s="1">
        <f t="shared" si="4"/>
        <v>92.148509454172512</v>
      </c>
      <c r="T44" s="1">
        <f t="shared" si="5"/>
        <v>9.1764327113754014</v>
      </c>
      <c r="U44" s="1">
        <f t="shared" si="6"/>
        <v>10.742724298729499</v>
      </c>
      <c r="V44" s="1">
        <f t="shared" si="7"/>
        <v>0.26981849732531626</v>
      </c>
      <c r="W44" s="1">
        <f t="shared" si="8"/>
        <v>2.9198075429362538</v>
      </c>
      <c r="X44" s="1">
        <f t="shared" si="9"/>
        <v>0.25669223702004612</v>
      </c>
      <c r="Y44" s="1">
        <f t="shared" si="10"/>
        <v>0.16155876256467264</v>
      </c>
      <c r="Z44" s="1">
        <f t="shared" si="11"/>
        <v>321.508239</v>
      </c>
      <c r="AA44" s="1">
        <f t="shared" si="12"/>
        <v>31.657550233621052</v>
      </c>
      <c r="AB44" s="1">
        <f t="shared" si="13"/>
        <v>30.940349999999999</v>
      </c>
      <c r="AC44" s="1">
        <f t="shared" si="14"/>
        <v>4.4960573800987556</v>
      </c>
      <c r="AD44" s="1">
        <f t="shared" si="15"/>
        <v>60.196946637066787</v>
      </c>
      <c r="AE44" s="1">
        <f t="shared" si="16"/>
        <v>2.715665541124225</v>
      </c>
      <c r="AF44" s="1">
        <f t="shared" si="17"/>
        <v>4.5113011420616322</v>
      </c>
      <c r="AG44" s="1">
        <f t="shared" si="18"/>
        <v>1.7803918389745306</v>
      </c>
      <c r="AH44" s="1">
        <f t="shared" si="19"/>
        <v>-209.99006285615698</v>
      </c>
      <c r="AI44" s="1">
        <f t="shared" si="20"/>
        <v>9.34244162352147</v>
      </c>
      <c r="AJ44" s="1">
        <f t="shared" si="21"/>
        <v>0.71830626812739162</v>
      </c>
      <c r="AK44" s="1">
        <f t="shared" si="22"/>
        <v>121.57892403549187</v>
      </c>
      <c r="AL44" s="1">
        <f t="shared" si="23"/>
        <v>28.855078929368403</v>
      </c>
      <c r="AM44" s="1">
        <f t="shared" si="24"/>
        <v>4.8039096900322384</v>
      </c>
      <c r="AN44" s="1">
        <f t="shared" si="25"/>
        <v>2.0648467926879559</v>
      </c>
      <c r="AO44" s="1">
        <v>138.35096329120341</v>
      </c>
      <c r="AP44" s="1">
        <v>113.11335696969699</v>
      </c>
      <c r="AQ44" s="1">
        <v>4.3751123151648548</v>
      </c>
      <c r="AR44" s="1">
        <v>65.976057686478867</v>
      </c>
      <c r="AS44" s="1">
        <f t="shared" si="26"/>
        <v>4.7616794298448291</v>
      </c>
      <c r="AT44" s="1">
        <v>21.711464770004429</v>
      </c>
      <c r="AU44" s="1">
        <v>27.268090909090919</v>
      </c>
      <c r="AV44" s="1">
        <v>9.9769806772486017E-7</v>
      </c>
      <c r="AW44" s="1">
        <v>81.048263138824893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51893.01783333916</v>
      </c>
      <c r="BC44" s="1">
        <f t="shared" si="30"/>
        <v>1999.9549999999999</v>
      </c>
      <c r="BD44" s="1">
        <f t="shared" si="31"/>
        <v>1681.1618999999998</v>
      </c>
      <c r="BE44" s="1">
        <f t="shared" si="32"/>
        <v>0.84059986349692861</v>
      </c>
      <c r="BF44" s="1">
        <f t="shared" si="33"/>
        <v>0.16075773654907236</v>
      </c>
      <c r="BG44" s="1">
        <v>6</v>
      </c>
      <c r="BH44" s="1">
        <v>0.5</v>
      </c>
      <c r="BI44" s="1" t="s">
        <v>355</v>
      </c>
      <c r="BJ44" s="1">
        <v>2</v>
      </c>
      <c r="BK44" s="1" t="b">
        <v>1</v>
      </c>
      <c r="BL44" s="1">
        <v>1660230312.5999999</v>
      </c>
      <c r="BM44" s="1">
        <v>107.877</v>
      </c>
      <c r="BN44" s="1">
        <v>143.11500000000001</v>
      </c>
      <c r="BO44" s="1">
        <v>27.270350000000001</v>
      </c>
      <c r="BP44" s="1">
        <v>21.664449999999999</v>
      </c>
      <c r="BQ44" s="1">
        <v>107.298</v>
      </c>
      <c r="BR44" s="1">
        <v>27.265750000000001</v>
      </c>
      <c r="BS44" s="1">
        <v>500.14150000000001</v>
      </c>
      <c r="BT44" s="1">
        <v>99.482900000000001</v>
      </c>
      <c r="BU44" s="1">
        <v>0.10018349999999999</v>
      </c>
      <c r="BV44" s="1">
        <v>30.999700000000001</v>
      </c>
      <c r="BW44" s="1">
        <v>30.940349999999999</v>
      </c>
      <c r="BX44" s="1">
        <v>999.9</v>
      </c>
      <c r="BY44" s="1">
        <v>0</v>
      </c>
      <c r="BZ44" s="1">
        <v>0</v>
      </c>
      <c r="CA44" s="1">
        <v>9996.26</v>
      </c>
      <c r="CB44" s="1">
        <v>0</v>
      </c>
      <c r="CC44" s="1">
        <v>17.783200000000001</v>
      </c>
      <c r="CD44" s="1">
        <v>-35.237949999999998</v>
      </c>
      <c r="CE44" s="1">
        <v>110.9015</v>
      </c>
      <c r="CF44" s="1">
        <v>146.28399999999999</v>
      </c>
      <c r="CG44" s="1">
        <v>5.6058649999999997</v>
      </c>
      <c r="CH44" s="1">
        <v>143.11500000000001</v>
      </c>
      <c r="CI44" s="1">
        <v>21.664449999999999</v>
      </c>
      <c r="CJ44" s="1">
        <v>2.7129300000000001</v>
      </c>
      <c r="CK44" s="1">
        <v>2.1552449999999999</v>
      </c>
      <c r="CL44" s="1">
        <v>22.36365</v>
      </c>
      <c r="CM44" s="1">
        <v>18.63345</v>
      </c>
      <c r="CN44" s="1">
        <v>1999.9549999999999</v>
      </c>
      <c r="CO44" s="1">
        <v>0.98000350000000003</v>
      </c>
      <c r="CP44" s="1">
        <v>1.9996799999999999E-2</v>
      </c>
      <c r="CQ44" s="1">
        <v>0</v>
      </c>
      <c r="CR44" s="1">
        <v>3.1074999999999999</v>
      </c>
      <c r="CS44" s="1">
        <v>0</v>
      </c>
      <c r="CT44" s="1">
        <v>22241.15</v>
      </c>
      <c r="CU44" s="1">
        <v>17412</v>
      </c>
      <c r="CV44" s="1">
        <v>42.561999999999998</v>
      </c>
      <c r="CW44" s="1">
        <v>43.686999999999998</v>
      </c>
      <c r="CX44" s="1">
        <v>42.561999999999998</v>
      </c>
      <c r="CY44" s="1">
        <v>42.061999999999998</v>
      </c>
      <c r="CZ44" s="1">
        <v>42.561999999999998</v>
      </c>
      <c r="DA44" s="1">
        <v>1959.9649999999999</v>
      </c>
      <c r="DB44" s="1">
        <v>39.99</v>
      </c>
      <c r="DC44" s="1">
        <v>0</v>
      </c>
      <c r="DD44" s="1">
        <v>1660230311.7</v>
      </c>
      <c r="DE44" s="1">
        <v>0</v>
      </c>
      <c r="DF44" s="1">
        <v>1660230021</v>
      </c>
      <c r="DG44" s="1" t="s">
        <v>356</v>
      </c>
      <c r="DH44" s="1">
        <v>1660230020</v>
      </c>
      <c r="DI44" s="1">
        <v>1660230021</v>
      </c>
      <c r="DJ44" s="1">
        <v>13</v>
      </c>
      <c r="DK44" s="1">
        <v>0.128</v>
      </c>
      <c r="DL44" s="1">
        <v>-1.4E-2</v>
      </c>
      <c r="DM44" s="1">
        <v>1.25</v>
      </c>
      <c r="DN44" s="1">
        <v>1.6E-2</v>
      </c>
      <c r="DO44" s="1">
        <v>400</v>
      </c>
      <c r="DP44" s="1">
        <v>22</v>
      </c>
      <c r="DQ44" s="1">
        <v>0.31</v>
      </c>
      <c r="DR44" s="1">
        <v>0.02</v>
      </c>
      <c r="DS44" s="1">
        <v>1.2112322213878961</v>
      </c>
      <c r="DT44" s="1">
        <v>6.7053644741027973</v>
      </c>
      <c r="DU44" s="1">
        <v>0.49703484789569308</v>
      </c>
      <c r="DV44" s="1">
        <v>0</v>
      </c>
      <c r="DW44" s="1">
        <v>23.523995253855411</v>
      </c>
      <c r="DX44" s="1">
        <v>58.079215377733803</v>
      </c>
      <c r="DY44" s="1">
        <v>4.4892341623906828</v>
      </c>
      <c r="DZ44" s="1">
        <v>0</v>
      </c>
      <c r="EA44" s="1">
        <v>-29.650326666666668</v>
      </c>
      <c r="EB44" s="1">
        <v>-64.207763292547213</v>
      </c>
      <c r="EC44" s="1">
        <v>4.7955637674788099</v>
      </c>
      <c r="ED44" s="1">
        <v>0</v>
      </c>
      <c r="EE44" s="1">
        <v>68.944190267652374</v>
      </c>
      <c r="EF44" s="1">
        <v>168.87880840768511</v>
      </c>
      <c r="EG44" s="1">
        <v>12.65221027029571</v>
      </c>
      <c r="EH44" s="1">
        <v>0</v>
      </c>
      <c r="EI44" s="1">
        <v>5.4844032499999997</v>
      </c>
      <c r="EJ44" s="1">
        <v>0.60966945590993504</v>
      </c>
      <c r="EK44" s="1">
        <v>5.996603715385488E-2</v>
      </c>
      <c r="EL44" s="1">
        <v>0</v>
      </c>
      <c r="EM44" s="1">
        <v>1.78350069908381</v>
      </c>
      <c r="EN44" s="1">
        <v>-2.511704362158057E-2</v>
      </c>
      <c r="EO44" s="1">
        <v>2.1451953024419421E-3</v>
      </c>
      <c r="EP44" s="1">
        <v>1</v>
      </c>
      <c r="EQ44" s="1">
        <v>1</v>
      </c>
      <c r="ER44" s="1">
        <v>6</v>
      </c>
      <c r="ES44" s="1" t="s">
        <v>387</v>
      </c>
      <c r="ET44" s="1">
        <v>2.9422999999999999</v>
      </c>
      <c r="EU44" s="1">
        <v>2.8012899999999998</v>
      </c>
      <c r="EV44" s="1">
        <v>2.9134500000000001E-2</v>
      </c>
      <c r="EW44" s="1">
        <v>3.7775599999999999E-2</v>
      </c>
      <c r="EX44" s="1">
        <v>0.11786099999999999</v>
      </c>
      <c r="EY44" s="1">
        <v>0.100185</v>
      </c>
      <c r="EZ44" s="1">
        <v>19881.099999999999</v>
      </c>
      <c r="FA44" s="1">
        <v>20663.599999999999</v>
      </c>
      <c r="FB44" s="1">
        <v>23817.200000000001</v>
      </c>
      <c r="FC44" s="1">
        <v>24994.799999999999</v>
      </c>
      <c r="FD44" s="1">
        <v>33627.4</v>
      </c>
      <c r="FE44" s="1">
        <v>35912.1</v>
      </c>
      <c r="FF44" s="1">
        <v>43427.1</v>
      </c>
      <c r="FG44" s="1">
        <v>46205.2</v>
      </c>
      <c r="FH44" s="1">
        <v>1.96035</v>
      </c>
      <c r="FI44" s="1">
        <v>1.8372200000000001</v>
      </c>
      <c r="FJ44" s="1">
        <v>6.93463E-2</v>
      </c>
      <c r="FK44" s="1">
        <v>0</v>
      </c>
      <c r="FL44" s="1">
        <v>29.8125</v>
      </c>
      <c r="FM44" s="1">
        <v>999.9</v>
      </c>
      <c r="FN44" s="1">
        <v>58.6</v>
      </c>
      <c r="FO44" s="1">
        <v>35.6</v>
      </c>
      <c r="FP44" s="1">
        <v>34.394199999999998</v>
      </c>
      <c r="FQ44" s="1">
        <v>63.947499999999998</v>
      </c>
      <c r="FR44" s="1">
        <v>22.439900000000002</v>
      </c>
      <c r="FS44" s="1">
        <v>1</v>
      </c>
      <c r="FT44" s="1">
        <v>0.42561700000000002</v>
      </c>
      <c r="FU44" s="1">
        <v>1.6992</v>
      </c>
      <c r="FV44" s="1">
        <v>20.312999999999999</v>
      </c>
      <c r="FW44" s="1">
        <v>5.2129500000000002</v>
      </c>
      <c r="FX44" s="1">
        <v>11.9068</v>
      </c>
      <c r="FY44" s="1">
        <v>5.0029000000000003</v>
      </c>
      <c r="FZ44" s="1">
        <v>3.2904800000000001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1.8596299999999999</v>
      </c>
      <c r="GF44" s="1">
        <v>1.8546100000000001</v>
      </c>
      <c r="GG44" s="1">
        <v>1.8577699999999999</v>
      </c>
      <c r="GH44" s="1">
        <v>1.85625</v>
      </c>
      <c r="GI44" s="1">
        <v>1.85503</v>
      </c>
      <c r="GJ44" s="1">
        <v>1.8547</v>
      </c>
      <c r="GK44" s="1">
        <v>1.85337</v>
      </c>
      <c r="GL44" s="1">
        <v>1.8565100000000001</v>
      </c>
      <c r="GM44" s="1">
        <v>0</v>
      </c>
      <c r="GN44" s="1">
        <v>0</v>
      </c>
      <c r="GO44" s="1">
        <v>0</v>
      </c>
      <c r="GP44" s="1">
        <v>0</v>
      </c>
      <c r="GQ44" s="1" t="s">
        <v>358</v>
      </c>
      <c r="GR44" s="1" t="s">
        <v>359</v>
      </c>
      <c r="GS44" s="1" t="s">
        <v>360</v>
      </c>
      <c r="GT44" s="1" t="s">
        <v>360</v>
      </c>
      <c r="GU44" s="1" t="s">
        <v>360</v>
      </c>
      <c r="GV44" s="1" t="s">
        <v>360</v>
      </c>
      <c r="GW44" s="1">
        <v>0</v>
      </c>
      <c r="GX44" s="1">
        <v>100</v>
      </c>
      <c r="GY44" s="1">
        <v>100</v>
      </c>
      <c r="GZ44" s="1">
        <v>0.59</v>
      </c>
      <c r="HA44" s="1">
        <v>4.5999999999999999E-3</v>
      </c>
      <c r="HB44" s="1">
        <v>0.2796175401742218</v>
      </c>
      <c r="HC44" s="1">
        <v>2.9318383021812969E-3</v>
      </c>
      <c r="HD44" s="1">
        <v>-1.3754559859485029E-6</v>
      </c>
      <c r="HE44" s="1">
        <v>3.0700474437127301E-10</v>
      </c>
      <c r="HF44" s="1">
        <v>-7.1567451799845402E-2</v>
      </c>
      <c r="HG44" s="1">
        <v>1.00384331276165E-2</v>
      </c>
      <c r="HH44" s="1">
        <v>-3.1532673711230711E-4</v>
      </c>
      <c r="HI44" s="1">
        <v>1.819468599177705E-6</v>
      </c>
      <c r="HJ44" s="1">
        <v>1</v>
      </c>
      <c r="HK44" s="1">
        <v>2112</v>
      </c>
      <c r="HL44" s="1">
        <v>3</v>
      </c>
      <c r="HM44" s="1">
        <v>29</v>
      </c>
      <c r="HN44" s="1">
        <v>4.9000000000000004</v>
      </c>
      <c r="HO44" s="1">
        <v>4.9000000000000004</v>
      </c>
      <c r="HP44" s="1">
        <v>0.52856400000000003</v>
      </c>
      <c r="HQ44" s="1">
        <v>2.36694</v>
      </c>
      <c r="HR44" s="1">
        <v>1.4978</v>
      </c>
      <c r="HS44" s="1">
        <v>2.3010299999999999</v>
      </c>
      <c r="HT44" s="1">
        <v>1.5478499999999999</v>
      </c>
      <c r="HU44" s="1">
        <v>2.32544</v>
      </c>
      <c r="HV44" s="1">
        <v>38.919800000000002</v>
      </c>
      <c r="HW44" s="1">
        <v>14.4648</v>
      </c>
      <c r="HX44" s="1">
        <v>18</v>
      </c>
      <c r="HY44" s="1">
        <v>502.18799999999999</v>
      </c>
      <c r="HZ44" s="1">
        <v>486.93400000000003</v>
      </c>
      <c r="IA44" s="1">
        <v>27.553000000000001</v>
      </c>
      <c r="IB44" s="1">
        <v>32.414999999999999</v>
      </c>
      <c r="IC44" s="1">
        <v>30.000399999999999</v>
      </c>
      <c r="ID44" s="1">
        <v>32.231000000000002</v>
      </c>
      <c r="IE44" s="1">
        <v>32.329700000000003</v>
      </c>
      <c r="IF44" s="1">
        <v>10.6889</v>
      </c>
      <c r="IG44" s="1">
        <v>39.8857</v>
      </c>
      <c r="IH44" s="1">
        <v>0</v>
      </c>
      <c r="II44" s="1">
        <v>27.553599999999999</v>
      </c>
      <c r="IJ44" s="1">
        <v>180.64500000000001</v>
      </c>
      <c r="IK44" s="1">
        <v>21.5975</v>
      </c>
      <c r="IL44" s="1">
        <v>100.419</v>
      </c>
      <c r="IM44" s="1">
        <v>100.13800000000001</v>
      </c>
      <c r="IN44" s="1" t="s">
        <v>361</v>
      </c>
    </row>
    <row r="45" spans="1:248" ht="15.75" customHeight="1" x14ac:dyDescent="0.3">
      <c r="A45" s="1">
        <v>29</v>
      </c>
      <c r="B45" s="1">
        <v>1660230314.5999999</v>
      </c>
      <c r="C45" s="1">
        <v>319.59999990463263</v>
      </c>
      <c r="D45" s="1" t="s">
        <v>420</v>
      </c>
      <c r="E45" s="1" t="s">
        <v>421</v>
      </c>
      <c r="F45" s="1">
        <v>1</v>
      </c>
      <c r="G45" s="1">
        <v>2</v>
      </c>
      <c r="H45" s="1" t="s">
        <v>349</v>
      </c>
      <c r="I45" s="1" t="s">
        <v>350</v>
      </c>
      <c r="J45" s="1" t="s">
        <v>351</v>
      </c>
      <c r="K45" s="1" t="s">
        <v>352</v>
      </c>
      <c r="L45" s="1" t="s">
        <v>353</v>
      </c>
      <c r="M45" s="1" t="s">
        <v>354</v>
      </c>
      <c r="N45" s="1">
        <v>1660230314.0999999</v>
      </c>
      <c r="O45" s="1">
        <f t="shared" si="0"/>
        <v>4.7798301422175733E-3</v>
      </c>
      <c r="P45" s="1">
        <f t="shared" si="1"/>
        <v>4.7798301422175733</v>
      </c>
      <c r="Q45" s="1">
        <f t="shared" si="2"/>
        <v>2.2015501412945486</v>
      </c>
      <c r="R45" s="1">
        <f t="shared" si="3"/>
        <v>114.38</v>
      </c>
      <c r="S45" s="1">
        <f t="shared" si="4"/>
        <v>97.668729766279441</v>
      </c>
      <c r="T45" s="1">
        <f t="shared" si="5"/>
        <v>9.7262269627109497</v>
      </c>
      <c r="U45" s="1">
        <f t="shared" si="6"/>
        <v>11.390399390439999</v>
      </c>
      <c r="V45" s="1">
        <f t="shared" si="7"/>
        <v>0.27070935332441026</v>
      </c>
      <c r="W45" s="1">
        <f t="shared" si="8"/>
        <v>2.9181762007701191</v>
      </c>
      <c r="X45" s="1">
        <f t="shared" si="9"/>
        <v>0.25749155434725246</v>
      </c>
      <c r="Y45" s="1">
        <f t="shared" si="10"/>
        <v>0.16206599250052783</v>
      </c>
      <c r="Z45" s="1">
        <f t="shared" si="11"/>
        <v>321.53936099999999</v>
      </c>
      <c r="AA45" s="1">
        <f t="shared" si="12"/>
        <v>31.653051219519064</v>
      </c>
      <c r="AB45" s="1">
        <f t="shared" si="13"/>
        <v>30.9422</v>
      </c>
      <c r="AC45" s="1">
        <f t="shared" si="14"/>
        <v>4.4965318653456352</v>
      </c>
      <c r="AD45" s="1">
        <f t="shared" si="15"/>
        <v>60.180662309915398</v>
      </c>
      <c r="AE45" s="1">
        <f t="shared" si="16"/>
        <v>2.7148844667073999</v>
      </c>
      <c r="AF45" s="1">
        <f t="shared" si="17"/>
        <v>4.5112239754465016</v>
      </c>
      <c r="AG45" s="1">
        <f t="shared" si="18"/>
        <v>1.7816473986382353</v>
      </c>
      <c r="AH45" s="1">
        <f t="shared" si="19"/>
        <v>-210.79050927179497</v>
      </c>
      <c r="AI45" s="1">
        <f t="shared" si="20"/>
        <v>8.9989737172148132</v>
      </c>
      <c r="AJ45" s="1">
        <f t="shared" si="21"/>
        <v>0.69229035848617171</v>
      </c>
      <c r="AK45" s="1">
        <f t="shared" si="22"/>
        <v>120.44011580390598</v>
      </c>
      <c r="AL45" s="1">
        <f t="shared" si="23"/>
        <v>29.524295373066323</v>
      </c>
      <c r="AM45" s="1">
        <f t="shared" si="24"/>
        <v>4.8099439902109964</v>
      </c>
      <c r="AN45" s="1">
        <f t="shared" si="25"/>
        <v>2.2015501412945486</v>
      </c>
      <c r="AO45" s="1">
        <v>143.25505393877631</v>
      </c>
      <c r="AP45" s="1">
        <v>117.5899987878788</v>
      </c>
      <c r="AQ45" s="1">
        <v>4.4255789445848466</v>
      </c>
      <c r="AR45" s="1">
        <v>65.976057686478867</v>
      </c>
      <c r="AS45" s="1">
        <f t="shared" si="26"/>
        <v>4.7798301422175733</v>
      </c>
      <c r="AT45" s="1">
        <v>21.684174613980058</v>
      </c>
      <c r="AU45" s="1">
        <v>27.26185454545454</v>
      </c>
      <c r="AV45" s="1">
        <v>-4.9542843209993732E-5</v>
      </c>
      <c r="AW45" s="1">
        <v>81.048263138824893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51846.719414959021</v>
      </c>
      <c r="BC45" s="1">
        <f t="shared" si="30"/>
        <v>2000.15</v>
      </c>
      <c r="BD45" s="1">
        <f t="shared" si="31"/>
        <v>1681.3257000000001</v>
      </c>
      <c r="BE45" s="1">
        <f t="shared" si="32"/>
        <v>0.84059980501462395</v>
      </c>
      <c r="BF45" s="1">
        <f t="shared" si="33"/>
        <v>0.16075762367822413</v>
      </c>
      <c r="BG45" s="1">
        <v>6</v>
      </c>
      <c r="BH45" s="1">
        <v>0.5</v>
      </c>
      <c r="BI45" s="1" t="s">
        <v>355</v>
      </c>
      <c r="BJ45" s="1">
        <v>2</v>
      </c>
      <c r="BK45" s="1" t="b">
        <v>1</v>
      </c>
      <c r="BL45" s="1">
        <v>1660230314.0999999</v>
      </c>
      <c r="BM45" s="1">
        <v>114.38</v>
      </c>
      <c r="BN45" s="1">
        <v>150.45599999999999</v>
      </c>
      <c r="BO45" s="1">
        <v>27.2623</v>
      </c>
      <c r="BP45" s="1">
        <v>21.649799999999999</v>
      </c>
      <c r="BQ45" s="1">
        <v>113.785</v>
      </c>
      <c r="BR45" s="1">
        <v>27.2577</v>
      </c>
      <c r="BS45" s="1">
        <v>500.185</v>
      </c>
      <c r="BT45" s="1">
        <v>99.483599999999996</v>
      </c>
      <c r="BU45" s="1">
        <v>0.10023799999999999</v>
      </c>
      <c r="BV45" s="1">
        <v>30.999400000000001</v>
      </c>
      <c r="BW45" s="1">
        <v>30.9422</v>
      </c>
      <c r="BX45" s="1">
        <v>999.9</v>
      </c>
      <c r="BY45" s="1">
        <v>0</v>
      </c>
      <c r="BZ45" s="1">
        <v>0</v>
      </c>
      <c r="CA45" s="1">
        <v>9986.8799999999992</v>
      </c>
      <c r="CB45" s="1">
        <v>0</v>
      </c>
      <c r="CC45" s="1">
        <v>17.783200000000001</v>
      </c>
      <c r="CD45" s="1">
        <v>-36.076099999999997</v>
      </c>
      <c r="CE45" s="1">
        <v>117.586</v>
      </c>
      <c r="CF45" s="1">
        <v>153.786</v>
      </c>
      <c r="CG45" s="1">
        <v>5.6125499999999997</v>
      </c>
      <c r="CH45" s="1">
        <v>150.45599999999999</v>
      </c>
      <c r="CI45" s="1">
        <v>21.649799999999999</v>
      </c>
      <c r="CJ45" s="1">
        <v>2.7121599999999999</v>
      </c>
      <c r="CK45" s="1">
        <v>2.1537999999999999</v>
      </c>
      <c r="CL45" s="1">
        <v>22.358899999999998</v>
      </c>
      <c r="CM45" s="1">
        <v>18.622699999999998</v>
      </c>
      <c r="CN45" s="1">
        <v>2000.15</v>
      </c>
      <c r="CO45" s="1">
        <v>0.98000500000000001</v>
      </c>
      <c r="CP45" s="1">
        <v>1.9995300000000001E-2</v>
      </c>
      <c r="CQ45" s="1">
        <v>0</v>
      </c>
      <c r="CR45" s="1">
        <v>2.3780000000000001</v>
      </c>
      <c r="CS45" s="1">
        <v>0</v>
      </c>
      <c r="CT45" s="1">
        <v>22235.599999999999</v>
      </c>
      <c r="CU45" s="1">
        <v>17413.599999999999</v>
      </c>
      <c r="CV45" s="1">
        <v>42.561999999999998</v>
      </c>
      <c r="CW45" s="1">
        <v>43.686999999999998</v>
      </c>
      <c r="CX45" s="1">
        <v>42.561999999999998</v>
      </c>
      <c r="CY45" s="1">
        <v>42.061999999999998</v>
      </c>
      <c r="CZ45" s="1">
        <v>42.561999999999998</v>
      </c>
      <c r="DA45" s="1">
        <v>1960.16</v>
      </c>
      <c r="DB45" s="1">
        <v>39.99</v>
      </c>
      <c r="DC45" s="1">
        <v>0</v>
      </c>
      <c r="DD45" s="1">
        <v>1660230312.3</v>
      </c>
      <c r="DE45" s="1">
        <v>0</v>
      </c>
      <c r="DF45" s="1">
        <v>1660230021</v>
      </c>
      <c r="DG45" s="1" t="s">
        <v>356</v>
      </c>
      <c r="DH45" s="1">
        <v>1660230020</v>
      </c>
      <c r="DI45" s="1">
        <v>1660230021</v>
      </c>
      <c r="DJ45" s="1">
        <v>13</v>
      </c>
      <c r="DK45" s="1">
        <v>0.128</v>
      </c>
      <c r="DL45" s="1">
        <v>-1.4E-2</v>
      </c>
      <c r="DM45" s="1">
        <v>1.25</v>
      </c>
      <c r="DN45" s="1">
        <v>1.6E-2</v>
      </c>
      <c r="DO45" s="1">
        <v>400</v>
      </c>
      <c r="DP45" s="1">
        <v>22</v>
      </c>
      <c r="DQ45" s="1">
        <v>0.31</v>
      </c>
      <c r="DR45" s="1">
        <v>0.02</v>
      </c>
      <c r="DS45" s="1">
        <v>1.2112322213878961</v>
      </c>
      <c r="DT45" s="1">
        <v>6.7053644741027973</v>
      </c>
      <c r="DU45" s="1">
        <v>0.49703484789569308</v>
      </c>
      <c r="DV45" s="1">
        <v>0</v>
      </c>
      <c r="DW45" s="1">
        <v>23.523995253855411</v>
      </c>
      <c r="DX45" s="1">
        <v>58.079215377733803</v>
      </c>
      <c r="DY45" s="1">
        <v>4.4892341623906828</v>
      </c>
      <c r="DZ45" s="1">
        <v>0</v>
      </c>
      <c r="EA45" s="1">
        <v>-29.650326666666668</v>
      </c>
      <c r="EB45" s="1">
        <v>-64.207763292547213</v>
      </c>
      <c r="EC45" s="1">
        <v>4.7955637674788099</v>
      </c>
      <c r="ED45" s="1">
        <v>0</v>
      </c>
      <c r="EE45" s="1">
        <v>68.944190267652374</v>
      </c>
      <c r="EF45" s="1">
        <v>168.87880840768511</v>
      </c>
      <c r="EG45" s="1">
        <v>12.65221027029571</v>
      </c>
      <c r="EH45" s="1">
        <v>0</v>
      </c>
      <c r="EI45" s="1">
        <v>5.4844032499999997</v>
      </c>
      <c r="EJ45" s="1">
        <v>0.60966945590993504</v>
      </c>
      <c r="EK45" s="1">
        <v>5.996603715385488E-2</v>
      </c>
      <c r="EL45" s="1">
        <v>0</v>
      </c>
      <c r="EM45" s="1">
        <v>1.78350069908381</v>
      </c>
      <c r="EN45" s="1">
        <v>-2.511704362158057E-2</v>
      </c>
      <c r="EO45" s="1">
        <v>2.1451953024419421E-3</v>
      </c>
      <c r="EP45" s="1">
        <v>1</v>
      </c>
      <c r="EQ45" s="1">
        <v>1</v>
      </c>
      <c r="ER45" s="1">
        <v>6</v>
      </c>
      <c r="ES45" s="1" t="s">
        <v>387</v>
      </c>
      <c r="ET45" s="1">
        <v>2.94232</v>
      </c>
      <c r="EU45" s="1">
        <v>2.80125</v>
      </c>
      <c r="EV45" s="1">
        <v>3.0203799999999999E-2</v>
      </c>
      <c r="EW45" s="1">
        <v>3.89264E-2</v>
      </c>
      <c r="EX45" s="1">
        <v>0.11784600000000001</v>
      </c>
      <c r="EY45" s="1">
        <v>0.10017</v>
      </c>
      <c r="EZ45" s="1">
        <v>19859.099999999999</v>
      </c>
      <c r="FA45" s="1">
        <v>20638.8</v>
      </c>
      <c r="FB45" s="1">
        <v>23817.1</v>
      </c>
      <c r="FC45" s="1">
        <v>24994.7</v>
      </c>
      <c r="FD45" s="1">
        <v>33627.9</v>
      </c>
      <c r="FE45" s="1">
        <v>35912.5</v>
      </c>
      <c r="FF45" s="1">
        <v>43426.9</v>
      </c>
      <c r="FG45" s="1">
        <v>46204.9</v>
      </c>
      <c r="FH45" s="1">
        <v>1.9601500000000001</v>
      </c>
      <c r="FI45" s="1">
        <v>1.8373299999999999</v>
      </c>
      <c r="FJ45" s="1">
        <v>6.9420800000000005E-2</v>
      </c>
      <c r="FK45" s="1">
        <v>0</v>
      </c>
      <c r="FL45" s="1">
        <v>29.813199999999998</v>
      </c>
      <c r="FM45" s="1">
        <v>999.9</v>
      </c>
      <c r="FN45" s="1">
        <v>58.6</v>
      </c>
      <c r="FO45" s="1">
        <v>35.6</v>
      </c>
      <c r="FP45" s="1">
        <v>34.391100000000002</v>
      </c>
      <c r="FQ45" s="1">
        <v>64.117500000000007</v>
      </c>
      <c r="FR45" s="1">
        <v>22.912700000000001</v>
      </c>
      <c r="FS45" s="1">
        <v>1</v>
      </c>
      <c r="FT45" s="1">
        <v>0.42564000000000002</v>
      </c>
      <c r="FU45" s="1">
        <v>1.69648</v>
      </c>
      <c r="FV45" s="1">
        <v>20.313099999999999</v>
      </c>
      <c r="FW45" s="1">
        <v>5.2127999999999997</v>
      </c>
      <c r="FX45" s="1">
        <v>11.9069</v>
      </c>
      <c r="FY45" s="1">
        <v>5.0029500000000002</v>
      </c>
      <c r="FZ45" s="1">
        <v>3.2905000000000002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1.85965</v>
      </c>
      <c r="GF45" s="1">
        <v>1.85463</v>
      </c>
      <c r="GG45" s="1">
        <v>1.8577900000000001</v>
      </c>
      <c r="GH45" s="1">
        <v>1.85625</v>
      </c>
      <c r="GI45" s="1">
        <v>1.85503</v>
      </c>
      <c r="GJ45" s="1">
        <v>1.8547</v>
      </c>
      <c r="GK45" s="1">
        <v>1.8533900000000001</v>
      </c>
      <c r="GL45" s="1">
        <v>1.8565199999999999</v>
      </c>
      <c r="GM45" s="1">
        <v>0</v>
      </c>
      <c r="GN45" s="1">
        <v>0</v>
      </c>
      <c r="GO45" s="1">
        <v>0</v>
      </c>
      <c r="GP45" s="1">
        <v>0</v>
      </c>
      <c r="GQ45" s="1" t="s">
        <v>358</v>
      </c>
      <c r="GR45" s="1" t="s">
        <v>359</v>
      </c>
      <c r="GS45" s="1" t="s">
        <v>360</v>
      </c>
      <c r="GT45" s="1" t="s">
        <v>360</v>
      </c>
      <c r="GU45" s="1" t="s">
        <v>360</v>
      </c>
      <c r="GV45" s="1" t="s">
        <v>360</v>
      </c>
      <c r="GW45" s="1">
        <v>0</v>
      </c>
      <c r="GX45" s="1">
        <v>100</v>
      </c>
      <c r="GY45" s="1">
        <v>100</v>
      </c>
      <c r="GZ45" s="1">
        <v>0.60099999999999998</v>
      </c>
      <c r="HA45" s="1">
        <v>4.5999999999999999E-3</v>
      </c>
      <c r="HB45" s="1">
        <v>0.2796175401742218</v>
      </c>
      <c r="HC45" s="1">
        <v>2.9318383021812969E-3</v>
      </c>
      <c r="HD45" s="1">
        <v>-1.3754559859485029E-6</v>
      </c>
      <c r="HE45" s="1">
        <v>3.0700474437127301E-10</v>
      </c>
      <c r="HF45" s="1">
        <v>-7.1567451799845402E-2</v>
      </c>
      <c r="HG45" s="1">
        <v>1.00384331276165E-2</v>
      </c>
      <c r="HH45" s="1">
        <v>-3.1532673711230711E-4</v>
      </c>
      <c r="HI45" s="1">
        <v>1.819468599177705E-6</v>
      </c>
      <c r="HJ45" s="1">
        <v>1</v>
      </c>
      <c r="HK45" s="1">
        <v>2112</v>
      </c>
      <c r="HL45" s="1">
        <v>3</v>
      </c>
      <c r="HM45" s="1">
        <v>29</v>
      </c>
      <c r="HN45" s="1">
        <v>4.9000000000000004</v>
      </c>
      <c r="HO45" s="1">
        <v>4.9000000000000004</v>
      </c>
      <c r="HP45" s="1">
        <v>0.54199200000000003</v>
      </c>
      <c r="HQ45" s="1">
        <v>2.3584000000000001</v>
      </c>
      <c r="HR45" s="1">
        <v>1.4978</v>
      </c>
      <c r="HS45" s="1">
        <v>2.3022499999999999</v>
      </c>
      <c r="HT45" s="1">
        <v>1.5478499999999999</v>
      </c>
      <c r="HU45" s="1">
        <v>2.3156699999999999</v>
      </c>
      <c r="HV45" s="1">
        <v>38.919800000000002</v>
      </c>
      <c r="HW45" s="1">
        <v>14.4648</v>
      </c>
      <c r="HX45" s="1">
        <v>18</v>
      </c>
      <c r="HY45" s="1">
        <v>502.06700000000001</v>
      </c>
      <c r="HZ45" s="1">
        <v>487.00400000000002</v>
      </c>
      <c r="IA45" s="1">
        <v>27.552499999999998</v>
      </c>
      <c r="IB45" s="1">
        <v>32.415700000000001</v>
      </c>
      <c r="IC45" s="1">
        <v>30.000399999999999</v>
      </c>
      <c r="ID45" s="1">
        <v>32.231000000000002</v>
      </c>
      <c r="IE45" s="1">
        <v>32.330300000000001</v>
      </c>
      <c r="IF45" s="1">
        <v>10.971299999999999</v>
      </c>
      <c r="IG45" s="1">
        <v>39.8857</v>
      </c>
      <c r="IH45" s="1">
        <v>0</v>
      </c>
      <c r="II45" s="1">
        <v>27.553000000000001</v>
      </c>
      <c r="IJ45" s="1">
        <v>190.66200000000001</v>
      </c>
      <c r="IK45" s="1">
        <v>21.5916</v>
      </c>
      <c r="IL45" s="1">
        <v>100.419</v>
      </c>
      <c r="IM45" s="1">
        <v>100.13800000000001</v>
      </c>
      <c r="IN45" s="1" t="s">
        <v>361</v>
      </c>
    </row>
    <row r="46" spans="1:248" ht="15.75" customHeight="1" x14ac:dyDescent="0.3">
      <c r="A46" s="1">
        <v>30</v>
      </c>
      <c r="B46" s="1">
        <v>1660230315.5999999</v>
      </c>
      <c r="C46" s="1">
        <v>320.59999990463263</v>
      </c>
      <c r="D46" s="1" t="s">
        <v>422</v>
      </c>
      <c r="E46" s="1" t="s">
        <v>423</v>
      </c>
      <c r="F46" s="1">
        <v>1</v>
      </c>
      <c r="G46" s="1">
        <v>2</v>
      </c>
      <c r="H46" s="1" t="s">
        <v>349</v>
      </c>
      <c r="I46" s="1" t="s">
        <v>350</v>
      </c>
      <c r="J46" s="1" t="s">
        <v>351</v>
      </c>
      <c r="K46" s="1" t="s">
        <v>352</v>
      </c>
      <c r="L46" s="1" t="s">
        <v>353</v>
      </c>
      <c r="M46" s="1" t="s">
        <v>354</v>
      </c>
      <c r="N46" s="1">
        <v>1660230314.5999999</v>
      </c>
      <c r="O46" s="1">
        <f t="shared" si="0"/>
        <v>4.7922658211327056E-3</v>
      </c>
      <c r="P46" s="1">
        <f t="shared" si="1"/>
        <v>4.7922658211327054</v>
      </c>
      <c r="Q46" s="1">
        <f t="shared" si="2"/>
        <v>2.37932349249518</v>
      </c>
      <c r="R46" s="1">
        <f t="shared" si="3"/>
        <v>116.577</v>
      </c>
      <c r="S46" s="1">
        <f t="shared" si="4"/>
        <v>98.756129886374111</v>
      </c>
      <c r="T46" s="1">
        <f t="shared" si="5"/>
        <v>9.834521254284601</v>
      </c>
      <c r="U46" s="1">
        <f t="shared" si="6"/>
        <v>11.609193126338999</v>
      </c>
      <c r="V46" s="1">
        <f t="shared" si="7"/>
        <v>0.27141047208375335</v>
      </c>
      <c r="W46" s="1">
        <f t="shared" si="8"/>
        <v>2.9174100936287632</v>
      </c>
      <c r="X46" s="1">
        <f t="shared" si="9"/>
        <v>0.25812261790818841</v>
      </c>
      <c r="Y46" s="1">
        <f t="shared" si="10"/>
        <v>0.16246626978878145</v>
      </c>
      <c r="Z46" s="1">
        <f t="shared" si="11"/>
        <v>321.51462299999992</v>
      </c>
      <c r="AA46" s="1">
        <f t="shared" si="12"/>
        <v>31.649826975367723</v>
      </c>
      <c r="AB46" s="1">
        <f t="shared" si="13"/>
        <v>30.9422</v>
      </c>
      <c r="AC46" s="1">
        <f t="shared" si="14"/>
        <v>4.4965318653456352</v>
      </c>
      <c r="AD46" s="1">
        <f t="shared" si="15"/>
        <v>60.174633466146375</v>
      </c>
      <c r="AE46" s="1">
        <f t="shared" si="16"/>
        <v>2.7146124920618497</v>
      </c>
      <c r="AF46" s="1">
        <f t="shared" si="17"/>
        <v>4.5112239754465016</v>
      </c>
      <c r="AG46" s="1">
        <f t="shared" si="18"/>
        <v>1.7819193732837855</v>
      </c>
      <c r="AH46" s="1">
        <f t="shared" si="19"/>
        <v>-211.33892271195231</v>
      </c>
      <c r="AI46" s="1">
        <f t="shared" si="20"/>
        <v>8.9966112217535024</v>
      </c>
      <c r="AJ46" s="1">
        <f t="shared" si="21"/>
        <v>0.69229035848617171</v>
      </c>
      <c r="AK46" s="1">
        <f t="shared" si="22"/>
        <v>119.86460186828727</v>
      </c>
      <c r="AL46" s="1">
        <f t="shared" si="23"/>
        <v>29.747676397956553</v>
      </c>
      <c r="AM46" s="1">
        <f t="shared" si="24"/>
        <v>4.8089203877560553</v>
      </c>
      <c r="AN46" s="1">
        <f t="shared" si="25"/>
        <v>2.37932349249518</v>
      </c>
      <c r="AO46" s="1">
        <v>148.21610453019491</v>
      </c>
      <c r="AP46" s="1">
        <v>122.10086060606061</v>
      </c>
      <c r="AQ46" s="1">
        <v>4.4702547294347514</v>
      </c>
      <c r="AR46" s="1">
        <v>65.976057686478867</v>
      </c>
      <c r="AS46" s="1">
        <f t="shared" si="26"/>
        <v>4.7922658211327054</v>
      </c>
      <c r="AT46" s="1">
        <v>21.663885442825389</v>
      </c>
      <c r="AU46" s="1">
        <v>27.256559999999979</v>
      </c>
      <c r="AV46" s="1">
        <v>-1.084148575007068E-4</v>
      </c>
      <c r="AW46" s="1">
        <v>81.048263138824893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51824.953620938133</v>
      </c>
      <c r="BC46" s="1">
        <f t="shared" si="30"/>
        <v>1999.9949999999999</v>
      </c>
      <c r="BD46" s="1">
        <f t="shared" si="31"/>
        <v>1681.1954999999998</v>
      </c>
      <c r="BE46" s="1">
        <f t="shared" si="32"/>
        <v>0.84059985149962868</v>
      </c>
      <c r="BF46" s="1">
        <f t="shared" si="33"/>
        <v>0.16075771339428346</v>
      </c>
      <c r="BG46" s="1">
        <v>6</v>
      </c>
      <c r="BH46" s="1">
        <v>0.5</v>
      </c>
      <c r="BI46" s="1" t="s">
        <v>355</v>
      </c>
      <c r="BJ46" s="1">
        <v>2</v>
      </c>
      <c r="BK46" s="1" t="b">
        <v>1</v>
      </c>
      <c r="BL46" s="1">
        <v>1660230314.5999999</v>
      </c>
      <c r="BM46" s="1">
        <v>116.577</v>
      </c>
      <c r="BN46" s="1">
        <v>152.934</v>
      </c>
      <c r="BO46" s="1">
        <v>27.259550000000001</v>
      </c>
      <c r="BP46" s="1">
        <v>21.648150000000001</v>
      </c>
      <c r="BQ46" s="1">
        <v>115.9755</v>
      </c>
      <c r="BR46" s="1">
        <v>27.254950000000001</v>
      </c>
      <c r="BS46" s="1">
        <v>500.178</v>
      </c>
      <c r="BT46" s="1">
        <v>99.483699999999999</v>
      </c>
      <c r="BU46" s="1">
        <v>0.100207</v>
      </c>
      <c r="BV46" s="1">
        <v>30.999400000000001</v>
      </c>
      <c r="BW46" s="1">
        <v>30.9422</v>
      </c>
      <c r="BX46" s="1">
        <v>999.9</v>
      </c>
      <c r="BY46" s="1">
        <v>0</v>
      </c>
      <c r="BZ46" s="1">
        <v>0</v>
      </c>
      <c r="CA46" s="1">
        <v>9982.5</v>
      </c>
      <c r="CB46" s="1">
        <v>0</v>
      </c>
      <c r="CC46" s="1">
        <v>17.789000000000001</v>
      </c>
      <c r="CD46" s="1">
        <v>-36.357300000000002</v>
      </c>
      <c r="CE46" s="1">
        <v>119.84399999999999</v>
      </c>
      <c r="CF46" s="1">
        <v>156.3185</v>
      </c>
      <c r="CG46" s="1">
        <v>5.6114300000000004</v>
      </c>
      <c r="CH46" s="1">
        <v>152.934</v>
      </c>
      <c r="CI46" s="1">
        <v>21.648150000000001</v>
      </c>
      <c r="CJ46" s="1">
        <v>2.7118850000000001</v>
      </c>
      <c r="CK46" s="1">
        <v>2.1536400000000002</v>
      </c>
      <c r="CL46" s="1">
        <v>22.357299999999999</v>
      </c>
      <c r="CM46" s="1">
        <v>18.621549999999999</v>
      </c>
      <c r="CN46" s="1">
        <v>1999.9949999999999</v>
      </c>
      <c r="CO46" s="1">
        <v>0.98000350000000003</v>
      </c>
      <c r="CP46" s="1">
        <v>1.9996799999999999E-2</v>
      </c>
      <c r="CQ46" s="1">
        <v>0</v>
      </c>
      <c r="CR46" s="1">
        <v>2.6535000000000002</v>
      </c>
      <c r="CS46" s="1">
        <v>0</v>
      </c>
      <c r="CT46" s="1">
        <v>22229.200000000001</v>
      </c>
      <c r="CU46" s="1">
        <v>17412.3</v>
      </c>
      <c r="CV46" s="1">
        <v>42.561999999999998</v>
      </c>
      <c r="CW46" s="1">
        <v>43.686999999999998</v>
      </c>
      <c r="CX46" s="1">
        <v>42.561999999999998</v>
      </c>
      <c r="CY46" s="1">
        <v>42.061999999999998</v>
      </c>
      <c r="CZ46" s="1">
        <v>42.561999999999998</v>
      </c>
      <c r="DA46" s="1">
        <v>1960.0050000000001</v>
      </c>
      <c r="DB46" s="1">
        <v>39.99</v>
      </c>
      <c r="DC46" s="1">
        <v>0</v>
      </c>
      <c r="DD46" s="1">
        <v>1660230313.5</v>
      </c>
      <c r="DE46" s="1">
        <v>0</v>
      </c>
      <c r="DF46" s="1">
        <v>1660230021</v>
      </c>
      <c r="DG46" s="1" t="s">
        <v>356</v>
      </c>
      <c r="DH46" s="1">
        <v>1660230020</v>
      </c>
      <c r="DI46" s="1">
        <v>1660230021</v>
      </c>
      <c r="DJ46" s="1">
        <v>13</v>
      </c>
      <c r="DK46" s="1">
        <v>0.128</v>
      </c>
      <c r="DL46" s="1">
        <v>-1.4E-2</v>
      </c>
      <c r="DM46" s="1">
        <v>1.25</v>
      </c>
      <c r="DN46" s="1">
        <v>1.6E-2</v>
      </c>
      <c r="DO46" s="1">
        <v>400</v>
      </c>
      <c r="DP46" s="1">
        <v>22</v>
      </c>
      <c r="DQ46" s="1">
        <v>0.31</v>
      </c>
      <c r="DR46" s="1">
        <v>0.02</v>
      </c>
      <c r="DS46" s="1">
        <v>1.39562396740519</v>
      </c>
      <c r="DT46" s="1">
        <v>6.8515070305579391</v>
      </c>
      <c r="DU46" s="1">
        <v>0.4910776782709752</v>
      </c>
      <c r="DV46" s="1">
        <v>0</v>
      </c>
      <c r="DW46" s="1">
        <v>25.212148334365899</v>
      </c>
      <c r="DX46" s="1">
        <v>46.076719633588723</v>
      </c>
      <c r="DY46" s="1">
        <v>3.4482031407658331</v>
      </c>
      <c r="DZ46" s="1">
        <v>0</v>
      </c>
      <c r="EA46" s="1">
        <v>-30.911270967741942</v>
      </c>
      <c r="EB46" s="1">
        <v>-55.409148387096742</v>
      </c>
      <c r="EC46" s="1">
        <v>4.2779093956679617</v>
      </c>
      <c r="ED46" s="1">
        <v>0</v>
      </c>
      <c r="EE46" s="1">
        <v>73.929552272775751</v>
      </c>
      <c r="EF46" s="1">
        <v>182.6673270985207</v>
      </c>
      <c r="EG46" s="1">
        <v>13.217946659770121</v>
      </c>
      <c r="EH46" s="1">
        <v>0</v>
      </c>
      <c r="EI46" s="1">
        <v>5.4982141463414633</v>
      </c>
      <c r="EJ46" s="1">
        <v>0.63674696864112179</v>
      </c>
      <c r="EK46" s="1">
        <v>6.4122292496470945E-2</v>
      </c>
      <c r="EL46" s="1">
        <v>0</v>
      </c>
      <c r="EM46" s="1">
        <v>1.783107068051486</v>
      </c>
      <c r="EN46" s="1">
        <v>-2.9624113786128271E-2</v>
      </c>
      <c r="EO46" s="1">
        <v>2.2662392290342379E-3</v>
      </c>
      <c r="EP46" s="1">
        <v>1</v>
      </c>
      <c r="EQ46" s="1">
        <v>1</v>
      </c>
      <c r="ER46" s="1">
        <v>6</v>
      </c>
      <c r="ES46" s="1" t="s">
        <v>387</v>
      </c>
      <c r="ET46" s="1">
        <v>2.9422799999999998</v>
      </c>
      <c r="EU46" s="1">
        <v>2.8011699999999999</v>
      </c>
      <c r="EV46" s="1">
        <v>3.1284800000000001E-2</v>
      </c>
      <c r="EW46" s="1">
        <v>4.0084799999999997E-2</v>
      </c>
      <c r="EX46" s="1">
        <v>0.117829</v>
      </c>
      <c r="EY46" s="1">
        <v>0.100165</v>
      </c>
      <c r="EZ46" s="1">
        <v>19837.099999999999</v>
      </c>
      <c r="FA46" s="1">
        <v>20614</v>
      </c>
      <c r="FB46" s="1">
        <v>23817.200000000001</v>
      </c>
      <c r="FC46" s="1">
        <v>24994.799999999999</v>
      </c>
      <c r="FD46" s="1">
        <v>33628.699999999997</v>
      </c>
      <c r="FE46" s="1">
        <v>35912.9</v>
      </c>
      <c r="FF46" s="1">
        <v>43427.1</v>
      </c>
      <c r="FG46" s="1">
        <v>46205</v>
      </c>
      <c r="FH46" s="1">
        <v>1.9601200000000001</v>
      </c>
      <c r="FI46" s="1">
        <v>1.83745</v>
      </c>
      <c r="FJ46" s="1">
        <v>6.9271799999999994E-2</v>
      </c>
      <c r="FK46" s="1">
        <v>0</v>
      </c>
      <c r="FL46" s="1">
        <v>29.813800000000001</v>
      </c>
      <c r="FM46" s="1">
        <v>999.9</v>
      </c>
      <c r="FN46" s="1">
        <v>58.6</v>
      </c>
      <c r="FO46" s="1">
        <v>35.6</v>
      </c>
      <c r="FP46" s="1">
        <v>34.392400000000002</v>
      </c>
      <c r="FQ46" s="1">
        <v>64.137500000000003</v>
      </c>
      <c r="FR46" s="1">
        <v>22.127400000000002</v>
      </c>
      <c r="FS46" s="1">
        <v>1</v>
      </c>
      <c r="FT46" s="1">
        <v>0.425757</v>
      </c>
      <c r="FU46" s="1">
        <v>1.6952199999999999</v>
      </c>
      <c r="FV46" s="1">
        <v>20.312999999999999</v>
      </c>
      <c r="FW46" s="1">
        <v>5.21265</v>
      </c>
      <c r="FX46" s="1">
        <v>11.9071</v>
      </c>
      <c r="FY46" s="1">
        <v>5.0031499999999998</v>
      </c>
      <c r="FZ46" s="1">
        <v>3.2903799999999999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1.8596699999999999</v>
      </c>
      <c r="GF46" s="1">
        <v>1.85466</v>
      </c>
      <c r="GG46" s="1">
        <v>1.85781</v>
      </c>
      <c r="GH46" s="1">
        <v>1.85626</v>
      </c>
      <c r="GI46" s="1">
        <v>1.85503</v>
      </c>
      <c r="GJ46" s="1">
        <v>1.8547100000000001</v>
      </c>
      <c r="GK46" s="1">
        <v>1.85341</v>
      </c>
      <c r="GL46" s="1">
        <v>1.8565400000000001</v>
      </c>
      <c r="GM46" s="1">
        <v>0</v>
      </c>
      <c r="GN46" s="1">
        <v>0</v>
      </c>
      <c r="GO46" s="1">
        <v>0</v>
      </c>
      <c r="GP46" s="1">
        <v>0</v>
      </c>
      <c r="GQ46" s="1" t="s">
        <v>358</v>
      </c>
      <c r="GR46" s="1" t="s">
        <v>359</v>
      </c>
      <c r="GS46" s="1" t="s">
        <v>360</v>
      </c>
      <c r="GT46" s="1" t="s">
        <v>360</v>
      </c>
      <c r="GU46" s="1" t="s">
        <v>360</v>
      </c>
      <c r="GV46" s="1" t="s">
        <v>360</v>
      </c>
      <c r="GW46" s="1">
        <v>0</v>
      </c>
      <c r="GX46" s="1">
        <v>100</v>
      </c>
      <c r="GY46" s="1">
        <v>100</v>
      </c>
      <c r="GZ46" s="1">
        <v>0.61299999999999999</v>
      </c>
      <c r="HA46" s="1">
        <v>4.5999999999999999E-3</v>
      </c>
      <c r="HB46" s="1">
        <v>0.2796175401742218</v>
      </c>
      <c r="HC46" s="1">
        <v>2.9318383021812969E-3</v>
      </c>
      <c r="HD46" s="1">
        <v>-1.3754559859485029E-6</v>
      </c>
      <c r="HE46" s="1">
        <v>3.0700474437127301E-10</v>
      </c>
      <c r="HF46" s="1">
        <v>-7.1567451799845402E-2</v>
      </c>
      <c r="HG46" s="1">
        <v>1.00384331276165E-2</v>
      </c>
      <c r="HH46" s="1">
        <v>-3.1532673711230711E-4</v>
      </c>
      <c r="HI46" s="1">
        <v>1.819468599177705E-6</v>
      </c>
      <c r="HJ46" s="1">
        <v>1</v>
      </c>
      <c r="HK46" s="1">
        <v>2112</v>
      </c>
      <c r="HL46" s="1">
        <v>3</v>
      </c>
      <c r="HM46" s="1">
        <v>29</v>
      </c>
      <c r="HN46" s="1">
        <v>4.9000000000000004</v>
      </c>
      <c r="HO46" s="1">
        <v>4.9000000000000004</v>
      </c>
      <c r="HP46" s="1">
        <v>0.55053700000000005</v>
      </c>
      <c r="HQ46" s="1">
        <v>2.34009</v>
      </c>
      <c r="HR46" s="1">
        <v>1.4978</v>
      </c>
      <c r="HS46" s="1">
        <v>2.3022499999999999</v>
      </c>
      <c r="HT46" s="1">
        <v>1.5478499999999999</v>
      </c>
      <c r="HU46" s="1">
        <v>2.4511699999999998</v>
      </c>
      <c r="HV46" s="1">
        <v>38.919800000000002</v>
      </c>
      <c r="HW46" s="1">
        <v>14.4735</v>
      </c>
      <c r="HX46" s="1">
        <v>18</v>
      </c>
      <c r="HY46" s="1">
        <v>502.05700000000002</v>
      </c>
      <c r="HZ46" s="1">
        <v>487.09199999999998</v>
      </c>
      <c r="IA46" s="1">
        <v>27.552199999999999</v>
      </c>
      <c r="IB46" s="1">
        <v>32.416400000000003</v>
      </c>
      <c r="IC46" s="1">
        <v>30.000399999999999</v>
      </c>
      <c r="ID46" s="1">
        <v>32.231699999999996</v>
      </c>
      <c r="IE46" s="1">
        <v>32.331000000000003</v>
      </c>
      <c r="IF46" s="1">
        <v>11.1343</v>
      </c>
      <c r="IG46" s="1">
        <v>39.8857</v>
      </c>
      <c r="IH46" s="1">
        <v>0</v>
      </c>
      <c r="II46" s="1">
        <v>27.553000000000001</v>
      </c>
      <c r="IJ46" s="1">
        <v>190.66200000000001</v>
      </c>
      <c r="IK46" s="1">
        <v>21.589099999999998</v>
      </c>
      <c r="IL46" s="1">
        <v>100.419</v>
      </c>
      <c r="IM46" s="1">
        <v>100.13800000000001</v>
      </c>
      <c r="IN46" s="1" t="s">
        <v>361</v>
      </c>
    </row>
    <row r="47" spans="1:248" ht="15.75" customHeight="1" x14ac:dyDescent="0.3">
      <c r="A47" s="1">
        <v>31</v>
      </c>
      <c r="B47" s="1">
        <v>1660230316.5999999</v>
      </c>
      <c r="C47" s="1">
        <v>321.59999990463263</v>
      </c>
      <c r="D47" s="1" t="s">
        <v>424</v>
      </c>
      <c r="E47" s="1" t="s">
        <v>425</v>
      </c>
      <c r="F47" s="1">
        <v>1</v>
      </c>
      <c r="G47" s="1">
        <v>2</v>
      </c>
      <c r="H47" s="1" t="s">
        <v>349</v>
      </c>
      <c r="I47" s="1" t="s">
        <v>350</v>
      </c>
      <c r="J47" s="1" t="s">
        <v>351</v>
      </c>
      <c r="K47" s="1" t="s">
        <v>352</v>
      </c>
      <c r="L47" s="1" t="s">
        <v>353</v>
      </c>
      <c r="M47" s="1" t="s">
        <v>354</v>
      </c>
      <c r="N47" s="1">
        <v>1660230316.0999999</v>
      </c>
      <c r="O47" s="1">
        <f t="shared" si="0"/>
        <v>4.7684778190099373E-3</v>
      </c>
      <c r="P47" s="1">
        <f t="shared" si="1"/>
        <v>4.7684778190099371</v>
      </c>
      <c r="Q47" s="1">
        <f t="shared" si="2"/>
        <v>2.5609876160399225</v>
      </c>
      <c r="R47" s="1">
        <f t="shared" si="3"/>
        <v>123.203</v>
      </c>
      <c r="S47" s="1">
        <f t="shared" si="4"/>
        <v>104.01126210843998</v>
      </c>
      <c r="T47" s="1">
        <f t="shared" si="5"/>
        <v>10.357865929916866</v>
      </c>
      <c r="U47" s="1">
        <f t="shared" si="6"/>
        <v>12.269057506802399</v>
      </c>
      <c r="V47" s="1">
        <f t="shared" si="7"/>
        <v>0.27000585502571112</v>
      </c>
      <c r="W47" s="1">
        <f t="shared" si="8"/>
        <v>2.9212559625774519</v>
      </c>
      <c r="X47" s="1">
        <f t="shared" si="9"/>
        <v>0.25686801248553892</v>
      </c>
      <c r="Y47" s="1">
        <f t="shared" si="10"/>
        <v>0.16166960585251727</v>
      </c>
      <c r="Z47" s="1">
        <f t="shared" si="11"/>
        <v>321.48669299999995</v>
      </c>
      <c r="AA47" s="1">
        <f t="shared" si="12"/>
        <v>31.655052666770306</v>
      </c>
      <c r="AB47" s="1">
        <f t="shared" si="13"/>
        <v>30.938600000000001</v>
      </c>
      <c r="AC47" s="1">
        <f t="shared" si="14"/>
        <v>4.4956085828439383</v>
      </c>
      <c r="AD47" s="1">
        <f t="shared" si="15"/>
        <v>60.157851313177467</v>
      </c>
      <c r="AE47" s="1">
        <f t="shared" si="16"/>
        <v>2.7138554115535198</v>
      </c>
      <c r="AF47" s="1">
        <f t="shared" si="17"/>
        <v>4.5112239754465016</v>
      </c>
      <c r="AG47" s="1">
        <f t="shared" si="18"/>
        <v>1.7817531712904184</v>
      </c>
      <c r="AH47" s="1">
        <f t="shared" si="19"/>
        <v>-210.28987181833824</v>
      </c>
      <c r="AI47" s="1">
        <f t="shared" si="20"/>
        <v>9.5754376884321815</v>
      </c>
      <c r="AJ47" s="1">
        <f t="shared" si="21"/>
        <v>0.73584800880012391</v>
      </c>
      <c r="AK47" s="1">
        <f t="shared" si="22"/>
        <v>121.50810687889401</v>
      </c>
      <c r="AL47" s="1">
        <f t="shared" si="23"/>
        <v>30.402579264791626</v>
      </c>
      <c r="AM47" s="1">
        <f t="shared" si="24"/>
        <v>4.8050134618612965</v>
      </c>
      <c r="AN47" s="1">
        <f t="shared" si="25"/>
        <v>2.5609876160399225</v>
      </c>
      <c r="AO47" s="1">
        <v>153.22405757308559</v>
      </c>
      <c r="AP47" s="1">
        <v>126.657412121212</v>
      </c>
      <c r="AQ47" s="1">
        <v>4.5139185201726661</v>
      </c>
      <c r="AR47" s="1">
        <v>65.976057686478867</v>
      </c>
      <c r="AS47" s="1">
        <f t="shared" si="26"/>
        <v>4.7684778190099371</v>
      </c>
      <c r="AT47" s="1">
        <v>21.65299077712514</v>
      </c>
      <c r="AU47" s="1">
        <v>27.251712727272711</v>
      </c>
      <c r="AV47" s="1">
        <v>-5.3419007574076463E-3</v>
      </c>
      <c r="AW47" s="1">
        <v>81.048263138824893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51934.276293928975</v>
      </c>
      <c r="BC47" s="1">
        <f t="shared" si="30"/>
        <v>1999.82</v>
      </c>
      <c r="BD47" s="1">
        <f t="shared" si="31"/>
        <v>1681.0484999999999</v>
      </c>
      <c r="BE47" s="1">
        <f t="shared" si="32"/>
        <v>0.8405999039913592</v>
      </c>
      <c r="BF47" s="1">
        <f t="shared" si="33"/>
        <v>0.16075781470332329</v>
      </c>
      <c r="BG47" s="1">
        <v>6</v>
      </c>
      <c r="BH47" s="1">
        <v>0.5</v>
      </c>
      <c r="BI47" s="1" t="s">
        <v>355</v>
      </c>
      <c r="BJ47" s="1">
        <v>2</v>
      </c>
      <c r="BK47" s="1" t="b">
        <v>1</v>
      </c>
      <c r="BL47" s="1">
        <v>1660230316.0999999</v>
      </c>
      <c r="BM47" s="1">
        <v>123.203</v>
      </c>
      <c r="BN47" s="1">
        <v>160.386</v>
      </c>
      <c r="BO47" s="1">
        <v>27.251899999999999</v>
      </c>
      <c r="BP47" s="1">
        <v>21.644600000000001</v>
      </c>
      <c r="BQ47" s="1">
        <v>122.584</v>
      </c>
      <c r="BR47" s="1">
        <v>27.247299999999999</v>
      </c>
      <c r="BS47" s="1">
        <v>500.14100000000002</v>
      </c>
      <c r="BT47" s="1">
        <v>99.484200000000001</v>
      </c>
      <c r="BU47" s="1">
        <v>9.9880800000000006E-2</v>
      </c>
      <c r="BV47" s="1">
        <v>30.999400000000001</v>
      </c>
      <c r="BW47" s="1">
        <v>30.938600000000001</v>
      </c>
      <c r="BX47" s="1">
        <v>999.9</v>
      </c>
      <c r="BY47" s="1">
        <v>0</v>
      </c>
      <c r="BZ47" s="1">
        <v>0</v>
      </c>
      <c r="CA47" s="1">
        <v>10004.4</v>
      </c>
      <c r="CB47" s="1">
        <v>0</v>
      </c>
      <c r="CC47" s="1">
        <v>17.8093</v>
      </c>
      <c r="CD47" s="1">
        <v>-37.183599999999998</v>
      </c>
      <c r="CE47" s="1">
        <v>126.654</v>
      </c>
      <c r="CF47" s="1">
        <v>163.935</v>
      </c>
      <c r="CG47" s="1">
        <v>5.6073599999999999</v>
      </c>
      <c r="CH47" s="1">
        <v>160.386</v>
      </c>
      <c r="CI47" s="1">
        <v>21.644600000000001</v>
      </c>
      <c r="CJ47" s="1">
        <v>2.7111399999999999</v>
      </c>
      <c r="CK47" s="1">
        <v>2.1532900000000001</v>
      </c>
      <c r="CL47" s="1">
        <v>22.352799999999998</v>
      </c>
      <c r="CM47" s="1">
        <v>18.619</v>
      </c>
      <c r="CN47" s="1">
        <v>1999.82</v>
      </c>
      <c r="CO47" s="1">
        <v>0.98000200000000004</v>
      </c>
      <c r="CP47" s="1">
        <v>1.99983E-2</v>
      </c>
      <c r="CQ47" s="1">
        <v>0</v>
      </c>
      <c r="CR47" s="1">
        <v>2.855</v>
      </c>
      <c r="CS47" s="1">
        <v>0</v>
      </c>
      <c r="CT47" s="1">
        <v>22214.5</v>
      </c>
      <c r="CU47" s="1">
        <v>17410.8</v>
      </c>
      <c r="CV47" s="1">
        <v>42.561999999999998</v>
      </c>
      <c r="CW47" s="1">
        <v>43.686999999999998</v>
      </c>
      <c r="CX47" s="1">
        <v>42.561999999999998</v>
      </c>
      <c r="CY47" s="1">
        <v>42.061999999999998</v>
      </c>
      <c r="CZ47" s="1">
        <v>42.561999999999998</v>
      </c>
      <c r="DA47" s="1">
        <v>1959.83</v>
      </c>
      <c r="DB47" s="1">
        <v>39.99</v>
      </c>
      <c r="DC47" s="1">
        <v>0</v>
      </c>
      <c r="DD47" s="1">
        <v>1660230314.7</v>
      </c>
      <c r="DE47" s="1">
        <v>0</v>
      </c>
      <c r="DF47" s="1">
        <v>1660230021</v>
      </c>
      <c r="DG47" s="1" t="s">
        <v>356</v>
      </c>
      <c r="DH47" s="1">
        <v>1660230020</v>
      </c>
      <c r="DI47" s="1">
        <v>1660230021</v>
      </c>
      <c r="DJ47" s="1">
        <v>13</v>
      </c>
      <c r="DK47" s="1">
        <v>0.128</v>
      </c>
      <c r="DL47" s="1">
        <v>-1.4E-2</v>
      </c>
      <c r="DM47" s="1">
        <v>1.25</v>
      </c>
      <c r="DN47" s="1">
        <v>1.6E-2</v>
      </c>
      <c r="DO47" s="1">
        <v>400</v>
      </c>
      <c r="DP47" s="1">
        <v>22</v>
      </c>
      <c r="DQ47" s="1">
        <v>0.31</v>
      </c>
      <c r="DR47" s="1">
        <v>0.02</v>
      </c>
      <c r="DS47" s="1">
        <v>1.45458004213993</v>
      </c>
      <c r="DT47" s="1">
        <v>6.9000858943241408</v>
      </c>
      <c r="DU47" s="1">
        <v>0.52756296651834578</v>
      </c>
      <c r="DV47" s="1">
        <v>0</v>
      </c>
      <c r="DW47" s="1">
        <v>26.004780709150591</v>
      </c>
      <c r="DX47" s="1">
        <v>40.626762433753143</v>
      </c>
      <c r="DY47" s="1">
        <v>3.031623727593304</v>
      </c>
      <c r="DZ47" s="1">
        <v>0</v>
      </c>
      <c r="EA47" s="1">
        <v>-31.871435483870972</v>
      </c>
      <c r="EB47" s="1">
        <v>-49.21870645161281</v>
      </c>
      <c r="EC47" s="1">
        <v>3.7860943072749258</v>
      </c>
      <c r="ED47" s="1">
        <v>0</v>
      </c>
      <c r="EE47" s="1">
        <v>76.967837882385169</v>
      </c>
      <c r="EF47" s="1">
        <v>188.49837284766659</v>
      </c>
      <c r="EG47" s="1">
        <v>13.629857705619591</v>
      </c>
      <c r="EH47" s="1">
        <v>0</v>
      </c>
      <c r="EI47" s="1">
        <v>5.5084036585365856</v>
      </c>
      <c r="EJ47" s="1">
        <v>0.6389811846689879</v>
      </c>
      <c r="EK47" s="1">
        <v>6.4334349576222472E-2</v>
      </c>
      <c r="EL47" s="1">
        <v>0</v>
      </c>
      <c r="EM47" s="1">
        <v>1.7828564551125221</v>
      </c>
      <c r="EN47" s="1">
        <v>-2.6639949938098061E-2</v>
      </c>
      <c r="EO47" s="1">
        <v>2.1598480984837492E-3</v>
      </c>
      <c r="EP47" s="1">
        <v>1</v>
      </c>
      <c r="EQ47" s="1">
        <v>1</v>
      </c>
      <c r="ER47" s="1">
        <v>6</v>
      </c>
      <c r="ES47" s="1" t="s">
        <v>387</v>
      </c>
      <c r="ET47" s="1">
        <v>2.9422799999999998</v>
      </c>
      <c r="EU47" s="1">
        <v>2.80104</v>
      </c>
      <c r="EV47" s="1">
        <v>3.2358600000000001E-2</v>
      </c>
      <c r="EW47" s="1">
        <v>4.1225499999999998E-2</v>
      </c>
      <c r="EX47" s="1">
        <v>0.11781800000000001</v>
      </c>
      <c r="EY47" s="1">
        <v>0.10016</v>
      </c>
      <c r="EZ47" s="1">
        <v>19815.099999999999</v>
      </c>
      <c r="FA47" s="1">
        <v>20589.5</v>
      </c>
      <c r="FB47" s="1">
        <v>23817.200000000001</v>
      </c>
      <c r="FC47" s="1">
        <v>24994.799999999999</v>
      </c>
      <c r="FD47" s="1">
        <v>33629.199999999997</v>
      </c>
      <c r="FE47" s="1">
        <v>35913.300000000003</v>
      </c>
      <c r="FF47" s="1">
        <v>43427.1</v>
      </c>
      <c r="FG47" s="1">
        <v>46205.2</v>
      </c>
      <c r="FH47" s="1">
        <v>1.9599800000000001</v>
      </c>
      <c r="FI47" s="1">
        <v>1.83745</v>
      </c>
      <c r="FJ47" s="1">
        <v>6.9085499999999994E-2</v>
      </c>
      <c r="FK47" s="1">
        <v>0</v>
      </c>
      <c r="FL47" s="1">
        <v>29.814499999999999</v>
      </c>
      <c r="FM47" s="1">
        <v>999.9</v>
      </c>
      <c r="FN47" s="1">
        <v>58.6</v>
      </c>
      <c r="FO47" s="1">
        <v>35.6</v>
      </c>
      <c r="FP47" s="1">
        <v>34.393500000000003</v>
      </c>
      <c r="FQ47" s="1">
        <v>63.647500000000001</v>
      </c>
      <c r="FR47" s="1">
        <v>21.991199999999999</v>
      </c>
      <c r="FS47" s="1">
        <v>1</v>
      </c>
      <c r="FT47" s="1">
        <v>0.42582599999999998</v>
      </c>
      <c r="FU47" s="1">
        <v>1.6949000000000001</v>
      </c>
      <c r="FV47" s="1">
        <v>20.312999999999999</v>
      </c>
      <c r="FW47" s="1">
        <v>5.21265</v>
      </c>
      <c r="FX47" s="1">
        <v>11.9069</v>
      </c>
      <c r="FY47" s="1">
        <v>5.0031999999999996</v>
      </c>
      <c r="FZ47" s="1">
        <v>3.2903799999999999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1.85968</v>
      </c>
      <c r="GF47" s="1">
        <v>1.85467</v>
      </c>
      <c r="GG47" s="1">
        <v>1.8578399999999999</v>
      </c>
      <c r="GH47" s="1">
        <v>1.8562700000000001</v>
      </c>
      <c r="GI47" s="1">
        <v>1.85504</v>
      </c>
      <c r="GJ47" s="1">
        <v>1.8547100000000001</v>
      </c>
      <c r="GK47" s="1">
        <v>1.85341</v>
      </c>
      <c r="GL47" s="1">
        <v>1.8565400000000001</v>
      </c>
      <c r="GM47" s="1">
        <v>0</v>
      </c>
      <c r="GN47" s="1">
        <v>0</v>
      </c>
      <c r="GO47" s="1">
        <v>0</v>
      </c>
      <c r="GP47" s="1">
        <v>0</v>
      </c>
      <c r="GQ47" s="1" t="s">
        <v>358</v>
      </c>
      <c r="GR47" s="1" t="s">
        <v>359</v>
      </c>
      <c r="GS47" s="1" t="s">
        <v>360</v>
      </c>
      <c r="GT47" s="1" t="s">
        <v>360</v>
      </c>
      <c r="GU47" s="1" t="s">
        <v>360</v>
      </c>
      <c r="GV47" s="1" t="s">
        <v>360</v>
      </c>
      <c r="GW47" s="1">
        <v>0</v>
      </c>
      <c r="GX47" s="1">
        <v>100</v>
      </c>
      <c r="GY47" s="1">
        <v>100</v>
      </c>
      <c r="GZ47" s="1">
        <v>0.624</v>
      </c>
      <c r="HA47" s="1">
        <v>4.5999999999999999E-3</v>
      </c>
      <c r="HB47" s="1">
        <v>0.2796175401742218</v>
      </c>
      <c r="HC47" s="1">
        <v>2.9318383021812969E-3</v>
      </c>
      <c r="HD47" s="1">
        <v>-1.3754559859485029E-6</v>
      </c>
      <c r="HE47" s="1">
        <v>3.0700474437127301E-10</v>
      </c>
      <c r="HF47" s="1">
        <v>-7.1567451799845402E-2</v>
      </c>
      <c r="HG47" s="1">
        <v>1.00384331276165E-2</v>
      </c>
      <c r="HH47" s="1">
        <v>-3.1532673711230711E-4</v>
      </c>
      <c r="HI47" s="1">
        <v>1.819468599177705E-6</v>
      </c>
      <c r="HJ47" s="1">
        <v>1</v>
      </c>
      <c r="HK47" s="1">
        <v>2112</v>
      </c>
      <c r="HL47" s="1">
        <v>3</v>
      </c>
      <c r="HM47" s="1">
        <v>29</v>
      </c>
      <c r="HN47" s="1">
        <v>4.9000000000000004</v>
      </c>
      <c r="HO47" s="1">
        <v>4.9000000000000004</v>
      </c>
      <c r="HP47" s="1">
        <v>0.56518599999999997</v>
      </c>
      <c r="HQ47" s="1">
        <v>2.3596200000000001</v>
      </c>
      <c r="HR47" s="1">
        <v>1.4978</v>
      </c>
      <c r="HS47" s="1">
        <v>2.3022499999999999</v>
      </c>
      <c r="HT47" s="1">
        <v>1.5478499999999999</v>
      </c>
      <c r="HU47" s="1">
        <v>2.4279799999999998</v>
      </c>
      <c r="HV47" s="1">
        <v>38.919800000000002</v>
      </c>
      <c r="HW47" s="1">
        <v>14.4735</v>
      </c>
      <c r="HX47" s="1">
        <v>18</v>
      </c>
      <c r="HY47" s="1">
        <v>501.971</v>
      </c>
      <c r="HZ47" s="1">
        <v>487.09699999999998</v>
      </c>
      <c r="IA47" s="1">
        <v>27.552199999999999</v>
      </c>
      <c r="IB47" s="1">
        <v>32.417200000000001</v>
      </c>
      <c r="IC47" s="1">
        <v>30.000299999999999</v>
      </c>
      <c r="ID47" s="1">
        <v>32.232399999999998</v>
      </c>
      <c r="IE47" s="1">
        <v>32.331699999999998</v>
      </c>
      <c r="IF47" s="1">
        <v>11.416600000000001</v>
      </c>
      <c r="IG47" s="1">
        <v>39.8857</v>
      </c>
      <c r="IH47" s="1">
        <v>0</v>
      </c>
      <c r="II47" s="1">
        <v>27.553000000000001</v>
      </c>
      <c r="IJ47" s="1">
        <v>200.68</v>
      </c>
      <c r="IK47" s="1">
        <v>21.582599999999999</v>
      </c>
      <c r="IL47" s="1">
        <v>100.42</v>
      </c>
      <c r="IM47" s="1">
        <v>100.13800000000001</v>
      </c>
      <c r="IN47" s="1" t="s">
        <v>361</v>
      </c>
    </row>
    <row r="48" spans="1:248" ht="15.75" customHeight="1" x14ac:dyDescent="0.3">
      <c r="A48" s="1">
        <v>32</v>
      </c>
      <c r="B48" s="1">
        <v>1660230317.5999999</v>
      </c>
      <c r="C48" s="1">
        <v>322.59999990463263</v>
      </c>
      <c r="D48" s="1" t="s">
        <v>426</v>
      </c>
      <c r="E48" s="1" t="s">
        <v>427</v>
      </c>
      <c r="F48" s="1">
        <v>1</v>
      </c>
      <c r="G48" s="1">
        <v>2</v>
      </c>
      <c r="H48" s="1" t="s">
        <v>349</v>
      </c>
      <c r="I48" s="1" t="s">
        <v>350</v>
      </c>
      <c r="J48" s="1" t="s">
        <v>351</v>
      </c>
      <c r="K48" s="1" t="s">
        <v>352</v>
      </c>
      <c r="L48" s="1" t="s">
        <v>353</v>
      </c>
      <c r="M48" s="1" t="s">
        <v>354</v>
      </c>
      <c r="N48" s="1">
        <v>1660230316.5999999</v>
      </c>
      <c r="O48" s="1">
        <f t="shared" si="0"/>
        <v>4.7692217661305233E-3</v>
      </c>
      <c r="P48" s="1">
        <f t="shared" si="1"/>
        <v>4.7692217661305234</v>
      </c>
      <c r="Q48" s="1">
        <f t="shared" si="2"/>
        <v>2.8141281624714671</v>
      </c>
      <c r="R48" s="1">
        <f t="shared" si="3"/>
        <v>125.43049999999999</v>
      </c>
      <c r="S48" s="1">
        <f t="shared" si="4"/>
        <v>104.633553258736</v>
      </c>
      <c r="T48" s="1">
        <f t="shared" si="5"/>
        <v>10.419811947124714</v>
      </c>
      <c r="U48" s="1">
        <f t="shared" si="6"/>
        <v>12.490851946908398</v>
      </c>
      <c r="V48" s="1">
        <f t="shared" si="7"/>
        <v>0.2700485896937786</v>
      </c>
      <c r="W48" s="1">
        <f t="shared" si="8"/>
        <v>2.9212007973126357</v>
      </c>
      <c r="X48" s="1">
        <f t="shared" si="9"/>
        <v>0.25690646162666159</v>
      </c>
      <c r="Y48" s="1">
        <f t="shared" si="10"/>
        <v>0.16169399525374628</v>
      </c>
      <c r="Z48" s="1">
        <f t="shared" si="11"/>
        <v>321.51012449999996</v>
      </c>
      <c r="AA48" s="1">
        <f t="shared" si="12"/>
        <v>31.655008876284128</v>
      </c>
      <c r="AB48" s="1">
        <f t="shared" si="13"/>
        <v>30.93805</v>
      </c>
      <c r="AC48" s="1">
        <f t="shared" si="14"/>
        <v>4.4954675403377058</v>
      </c>
      <c r="AD48" s="1">
        <f t="shared" si="15"/>
        <v>60.154510334711752</v>
      </c>
      <c r="AE48" s="1">
        <f t="shared" si="16"/>
        <v>2.7137046925319601</v>
      </c>
      <c r="AF48" s="1">
        <f t="shared" si="17"/>
        <v>4.5112239754465016</v>
      </c>
      <c r="AG48" s="1">
        <f t="shared" si="18"/>
        <v>1.7817628478057457</v>
      </c>
      <c r="AH48" s="1">
        <f t="shared" si="19"/>
        <v>-210.32267988635607</v>
      </c>
      <c r="AI48" s="1">
        <f t="shared" si="20"/>
        <v>9.6618751425526437</v>
      </c>
      <c r="AJ48" s="1">
        <f t="shared" si="21"/>
        <v>0.7425025135277431</v>
      </c>
      <c r="AK48" s="1">
        <f t="shared" si="22"/>
        <v>121.5918222697243</v>
      </c>
      <c r="AL48" s="1">
        <f t="shared" si="23"/>
        <v>30.599380027933559</v>
      </c>
      <c r="AM48" s="1">
        <f t="shared" si="24"/>
        <v>4.8043639902823232</v>
      </c>
      <c r="AN48" s="1">
        <f t="shared" si="25"/>
        <v>2.8141281624714671</v>
      </c>
      <c r="AO48" s="1">
        <v>158.2848642081257</v>
      </c>
      <c r="AP48" s="1">
        <v>131.2331333333332</v>
      </c>
      <c r="AQ48" s="1">
        <v>4.5476317651860843</v>
      </c>
      <c r="AR48" s="1">
        <v>65.976057686478867</v>
      </c>
      <c r="AS48" s="1">
        <f t="shared" si="26"/>
        <v>4.7692217661305234</v>
      </c>
      <c r="AT48" s="1">
        <v>21.64821267330824</v>
      </c>
      <c r="AU48" s="1">
        <v>27.24865393939394</v>
      </c>
      <c r="AV48" s="1">
        <v>-5.4805732530032363E-3</v>
      </c>
      <c r="AW48" s="1">
        <v>81.048263138824893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51932.704459059969</v>
      </c>
      <c r="BC48" s="1">
        <f t="shared" si="30"/>
        <v>1999.9649999999999</v>
      </c>
      <c r="BD48" s="1">
        <f t="shared" si="31"/>
        <v>1681.1704499999998</v>
      </c>
      <c r="BE48" s="1">
        <f t="shared" si="32"/>
        <v>0.84059993549887124</v>
      </c>
      <c r="BF48" s="1">
        <f t="shared" si="33"/>
        <v>0.16075787551282147</v>
      </c>
      <c r="BG48" s="1">
        <v>6</v>
      </c>
      <c r="BH48" s="1">
        <v>0.5</v>
      </c>
      <c r="BI48" s="1" t="s">
        <v>355</v>
      </c>
      <c r="BJ48" s="1">
        <v>2</v>
      </c>
      <c r="BK48" s="1" t="b">
        <v>1</v>
      </c>
      <c r="BL48" s="1">
        <v>1660230316.5999999</v>
      </c>
      <c r="BM48" s="1">
        <v>125.43049999999999</v>
      </c>
      <c r="BN48" s="1">
        <v>162.86199999999999</v>
      </c>
      <c r="BO48" s="1">
        <v>27.250450000000001</v>
      </c>
      <c r="BP48" s="1">
        <v>21.64395</v>
      </c>
      <c r="BQ48" s="1">
        <v>124.806</v>
      </c>
      <c r="BR48" s="1">
        <v>27.245850000000001</v>
      </c>
      <c r="BS48" s="1">
        <v>500.14550000000003</v>
      </c>
      <c r="BT48" s="1">
        <v>99.484049999999996</v>
      </c>
      <c r="BU48" s="1">
        <v>9.9798799999999993E-2</v>
      </c>
      <c r="BV48" s="1">
        <v>30.999400000000001</v>
      </c>
      <c r="BW48" s="1">
        <v>30.93805</v>
      </c>
      <c r="BX48" s="1">
        <v>999.9</v>
      </c>
      <c r="BY48" s="1">
        <v>0</v>
      </c>
      <c r="BZ48" s="1">
        <v>0</v>
      </c>
      <c r="CA48" s="1">
        <v>10004.1</v>
      </c>
      <c r="CB48" s="1">
        <v>0</v>
      </c>
      <c r="CC48" s="1">
        <v>17.816549999999999</v>
      </c>
      <c r="CD48" s="1">
        <v>-37.4315</v>
      </c>
      <c r="CE48" s="1">
        <v>128.94399999999999</v>
      </c>
      <c r="CF48" s="1">
        <v>166.465</v>
      </c>
      <c r="CG48" s="1">
        <v>5.6065299999999993</v>
      </c>
      <c r="CH48" s="1">
        <v>162.86199999999999</v>
      </c>
      <c r="CI48" s="1">
        <v>21.64395</v>
      </c>
      <c r="CJ48" s="1">
        <v>2.7109899999999998</v>
      </c>
      <c r="CK48" s="1">
        <v>2.1532249999999999</v>
      </c>
      <c r="CL48" s="1">
        <v>22.351900000000001</v>
      </c>
      <c r="CM48" s="1">
        <v>18.618500000000001</v>
      </c>
      <c r="CN48" s="1">
        <v>1999.9649999999999</v>
      </c>
      <c r="CO48" s="1">
        <v>0.98000200000000004</v>
      </c>
      <c r="CP48" s="1">
        <v>1.99983E-2</v>
      </c>
      <c r="CQ48" s="1">
        <v>0</v>
      </c>
      <c r="CR48" s="1">
        <v>2.5165000000000002</v>
      </c>
      <c r="CS48" s="1">
        <v>0</v>
      </c>
      <c r="CT48" s="1">
        <v>22214.65</v>
      </c>
      <c r="CU48" s="1">
        <v>17412.05</v>
      </c>
      <c r="CV48" s="1">
        <v>42.561999999999998</v>
      </c>
      <c r="CW48" s="1">
        <v>43.686999999999998</v>
      </c>
      <c r="CX48" s="1">
        <v>42.561999999999998</v>
      </c>
      <c r="CY48" s="1">
        <v>42.061999999999998</v>
      </c>
      <c r="CZ48" s="1">
        <v>42.561999999999998</v>
      </c>
      <c r="DA48" s="1">
        <v>1959.97</v>
      </c>
      <c r="DB48" s="1">
        <v>39.994999999999997</v>
      </c>
      <c r="DC48" s="1">
        <v>0</v>
      </c>
      <c r="DD48" s="1">
        <v>1660230315.3</v>
      </c>
      <c r="DE48" s="1">
        <v>0</v>
      </c>
      <c r="DF48" s="1">
        <v>1660230021</v>
      </c>
      <c r="DG48" s="1" t="s">
        <v>356</v>
      </c>
      <c r="DH48" s="1">
        <v>1660230020</v>
      </c>
      <c r="DI48" s="1">
        <v>1660230021</v>
      </c>
      <c r="DJ48" s="1">
        <v>13</v>
      </c>
      <c r="DK48" s="1">
        <v>0.128</v>
      </c>
      <c r="DL48" s="1">
        <v>-1.4E-2</v>
      </c>
      <c r="DM48" s="1">
        <v>1.25</v>
      </c>
      <c r="DN48" s="1">
        <v>1.6E-2</v>
      </c>
      <c r="DO48" s="1">
        <v>400</v>
      </c>
      <c r="DP48" s="1">
        <v>22</v>
      </c>
      <c r="DQ48" s="1">
        <v>0.31</v>
      </c>
      <c r="DR48" s="1">
        <v>0.02</v>
      </c>
      <c r="DS48" s="1">
        <v>1.664604321982367</v>
      </c>
      <c r="DT48" s="1">
        <v>7.1672229967132166</v>
      </c>
      <c r="DU48" s="1">
        <v>0.53343915604213987</v>
      </c>
      <c r="DV48" s="1">
        <v>0</v>
      </c>
      <c r="DW48" s="1">
        <v>26.843909127715389</v>
      </c>
      <c r="DX48" s="1">
        <v>35.494803480147368</v>
      </c>
      <c r="DY48" s="1">
        <v>2.7187165186861191</v>
      </c>
      <c r="DZ48" s="1">
        <v>0</v>
      </c>
      <c r="EA48" s="1">
        <v>-33.375966666666663</v>
      </c>
      <c r="EB48" s="1">
        <v>-40.29007875417129</v>
      </c>
      <c r="EC48" s="1">
        <v>2.959741971336165</v>
      </c>
      <c r="ED48" s="1">
        <v>0</v>
      </c>
      <c r="EE48" s="1">
        <v>80.875840844579116</v>
      </c>
      <c r="EF48" s="1">
        <v>193.7535104467882</v>
      </c>
      <c r="EG48" s="1">
        <v>14.462678558016909</v>
      </c>
      <c r="EH48" s="1">
        <v>0</v>
      </c>
      <c r="EI48" s="1">
        <v>5.5245224999999998</v>
      </c>
      <c r="EJ48" s="1">
        <v>0.63583857410879929</v>
      </c>
      <c r="EK48" s="1">
        <v>6.2657316123099271E-2</v>
      </c>
      <c r="EL48" s="1">
        <v>0</v>
      </c>
      <c r="EM48" s="1">
        <v>1.782542747236292</v>
      </c>
      <c r="EN48" s="1">
        <v>-2.0896696625255499E-2</v>
      </c>
      <c r="EO48" s="1">
        <v>1.9491888273912379E-3</v>
      </c>
      <c r="EP48" s="1">
        <v>1</v>
      </c>
      <c r="EQ48" s="1">
        <v>1</v>
      </c>
      <c r="ER48" s="1">
        <v>6</v>
      </c>
      <c r="ES48" s="1" t="s">
        <v>387</v>
      </c>
      <c r="ET48" s="1">
        <v>2.94217</v>
      </c>
      <c r="EU48" s="1">
        <v>2.8010000000000002</v>
      </c>
      <c r="EV48" s="1">
        <v>3.3443199999999999E-2</v>
      </c>
      <c r="EW48" s="1">
        <v>4.2365399999999998E-2</v>
      </c>
      <c r="EX48" s="1">
        <v>0.117809</v>
      </c>
      <c r="EY48" s="1">
        <v>0.10015300000000001</v>
      </c>
      <c r="EZ48" s="1">
        <v>19793</v>
      </c>
      <c r="FA48" s="1">
        <v>20565.099999999999</v>
      </c>
      <c r="FB48" s="1">
        <v>23817.3</v>
      </c>
      <c r="FC48" s="1">
        <v>24994.9</v>
      </c>
      <c r="FD48" s="1">
        <v>33629.9</v>
      </c>
      <c r="FE48" s="1">
        <v>35913.699999999997</v>
      </c>
      <c r="FF48" s="1">
        <v>43427.5</v>
      </c>
      <c r="FG48" s="1">
        <v>46205.3</v>
      </c>
      <c r="FH48" s="1">
        <v>1.9599800000000001</v>
      </c>
      <c r="FI48" s="1">
        <v>1.83745</v>
      </c>
      <c r="FJ48" s="1">
        <v>6.88806E-2</v>
      </c>
      <c r="FK48" s="1">
        <v>0</v>
      </c>
      <c r="FL48" s="1">
        <v>29.815100000000001</v>
      </c>
      <c r="FM48" s="1">
        <v>999.9</v>
      </c>
      <c r="FN48" s="1">
        <v>58.6</v>
      </c>
      <c r="FO48" s="1">
        <v>35.6</v>
      </c>
      <c r="FP48" s="1">
        <v>34.392600000000002</v>
      </c>
      <c r="FQ48" s="1">
        <v>63.967500000000001</v>
      </c>
      <c r="FR48" s="1">
        <v>22.6082</v>
      </c>
      <c r="FS48" s="1">
        <v>1</v>
      </c>
      <c r="FT48" s="1">
        <v>0.42589900000000003</v>
      </c>
      <c r="FU48" s="1">
        <v>1.69462</v>
      </c>
      <c r="FV48" s="1">
        <v>20.313099999999999</v>
      </c>
      <c r="FW48" s="1">
        <v>5.2127999999999997</v>
      </c>
      <c r="FX48" s="1">
        <v>11.9068</v>
      </c>
      <c r="FY48" s="1">
        <v>5.0033000000000003</v>
      </c>
      <c r="FZ48" s="1">
        <v>3.2904499999999999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1.85968</v>
      </c>
      <c r="GF48" s="1">
        <v>1.8546800000000001</v>
      </c>
      <c r="GG48" s="1">
        <v>1.85785</v>
      </c>
      <c r="GH48" s="1">
        <v>1.85626</v>
      </c>
      <c r="GI48" s="1">
        <v>1.85504</v>
      </c>
      <c r="GJ48" s="1">
        <v>1.8547100000000001</v>
      </c>
      <c r="GK48" s="1">
        <v>1.8534200000000001</v>
      </c>
      <c r="GL48" s="1">
        <v>1.8565400000000001</v>
      </c>
      <c r="GM48" s="1">
        <v>0</v>
      </c>
      <c r="GN48" s="1">
        <v>0</v>
      </c>
      <c r="GO48" s="1">
        <v>0</v>
      </c>
      <c r="GP48" s="1">
        <v>0</v>
      </c>
      <c r="GQ48" s="1" t="s">
        <v>358</v>
      </c>
      <c r="GR48" s="1" t="s">
        <v>359</v>
      </c>
      <c r="GS48" s="1" t="s">
        <v>360</v>
      </c>
      <c r="GT48" s="1" t="s">
        <v>360</v>
      </c>
      <c r="GU48" s="1" t="s">
        <v>360</v>
      </c>
      <c r="GV48" s="1" t="s">
        <v>360</v>
      </c>
      <c r="GW48" s="1">
        <v>0</v>
      </c>
      <c r="GX48" s="1">
        <v>100</v>
      </c>
      <c r="GY48" s="1">
        <v>100</v>
      </c>
      <c r="GZ48" s="1">
        <v>0.63600000000000001</v>
      </c>
      <c r="HA48" s="1">
        <v>4.5999999999999999E-3</v>
      </c>
      <c r="HB48" s="1">
        <v>0.2796175401742218</v>
      </c>
      <c r="HC48" s="1">
        <v>2.9318383021812969E-3</v>
      </c>
      <c r="HD48" s="1">
        <v>-1.3754559859485029E-6</v>
      </c>
      <c r="HE48" s="1">
        <v>3.0700474437127301E-10</v>
      </c>
      <c r="HF48" s="1">
        <v>-7.1567451799845402E-2</v>
      </c>
      <c r="HG48" s="1">
        <v>1.00384331276165E-2</v>
      </c>
      <c r="HH48" s="1">
        <v>-3.1532673711230711E-4</v>
      </c>
      <c r="HI48" s="1">
        <v>1.819468599177705E-6</v>
      </c>
      <c r="HJ48" s="1">
        <v>1</v>
      </c>
      <c r="HK48" s="1">
        <v>2112</v>
      </c>
      <c r="HL48" s="1">
        <v>3</v>
      </c>
      <c r="HM48" s="1">
        <v>29</v>
      </c>
      <c r="HN48" s="1">
        <v>5</v>
      </c>
      <c r="HO48" s="1">
        <v>4.9000000000000004</v>
      </c>
      <c r="HP48" s="1">
        <v>0.57372999999999996</v>
      </c>
      <c r="HQ48" s="1">
        <v>2.36328</v>
      </c>
      <c r="HR48" s="1">
        <v>1.4978</v>
      </c>
      <c r="HS48" s="1">
        <v>2.3022499999999999</v>
      </c>
      <c r="HT48" s="1">
        <v>1.5478499999999999</v>
      </c>
      <c r="HU48" s="1">
        <v>2.2888199999999999</v>
      </c>
      <c r="HV48" s="1">
        <v>38.919800000000002</v>
      </c>
      <c r="HW48" s="1">
        <v>14.4648</v>
      </c>
      <c r="HX48" s="1">
        <v>18</v>
      </c>
      <c r="HY48" s="1">
        <v>501.976</v>
      </c>
      <c r="HZ48" s="1">
        <v>487.10300000000001</v>
      </c>
      <c r="IA48" s="1">
        <v>27.552199999999999</v>
      </c>
      <c r="IB48" s="1">
        <v>32.417900000000003</v>
      </c>
      <c r="IC48" s="1">
        <v>30.000299999999999</v>
      </c>
      <c r="ID48" s="1">
        <v>32.2331</v>
      </c>
      <c r="IE48" s="1">
        <v>32.332500000000003</v>
      </c>
      <c r="IF48" s="1">
        <v>11.581300000000001</v>
      </c>
      <c r="IG48" s="1">
        <v>39.8857</v>
      </c>
      <c r="IH48" s="1">
        <v>0</v>
      </c>
      <c r="II48" s="1">
        <v>27.553000000000001</v>
      </c>
      <c r="IJ48" s="1">
        <v>200.68</v>
      </c>
      <c r="IK48" s="1">
        <v>21.579499999999999</v>
      </c>
      <c r="IL48" s="1">
        <v>100.42</v>
      </c>
      <c r="IM48" s="1">
        <v>100.13800000000001</v>
      </c>
      <c r="IN48" s="1" t="s">
        <v>361</v>
      </c>
    </row>
    <row r="49" spans="1:248" ht="15.75" customHeight="1" x14ac:dyDescent="0.3">
      <c r="A49" s="1">
        <v>33</v>
      </c>
      <c r="B49" s="1">
        <v>1660230318.5999999</v>
      </c>
      <c r="C49" s="1">
        <v>323.59999990463263</v>
      </c>
      <c r="D49" s="1" t="s">
        <v>428</v>
      </c>
      <c r="E49" s="1" t="s">
        <v>429</v>
      </c>
      <c r="F49" s="1">
        <v>1</v>
      </c>
      <c r="G49" s="1">
        <v>2</v>
      </c>
      <c r="H49" s="1" t="s">
        <v>349</v>
      </c>
      <c r="I49" s="1" t="s">
        <v>350</v>
      </c>
      <c r="J49" s="1" t="s">
        <v>351</v>
      </c>
      <c r="K49" s="1" t="s">
        <v>352</v>
      </c>
      <c r="L49" s="1" t="s">
        <v>353</v>
      </c>
      <c r="M49" s="1" t="s">
        <v>354</v>
      </c>
      <c r="N49" s="1">
        <v>1660230318.0999999</v>
      </c>
      <c r="O49" s="1">
        <f t="shared" si="0"/>
        <v>4.7771085403541221E-3</v>
      </c>
      <c r="P49" s="1">
        <f t="shared" si="1"/>
        <v>4.7771085403541225</v>
      </c>
      <c r="Q49" s="1">
        <f t="shared" si="2"/>
        <v>3.0093812645577418</v>
      </c>
      <c r="R49" s="1">
        <f t="shared" si="3"/>
        <v>132.161</v>
      </c>
      <c r="S49" s="1">
        <f t="shared" si="4"/>
        <v>110.0177248837217</v>
      </c>
      <c r="T49" s="1">
        <f t="shared" si="5"/>
        <v>10.955886845766292</v>
      </c>
      <c r="U49" s="1">
        <f t="shared" si="6"/>
        <v>13.160978950925001</v>
      </c>
      <c r="V49" s="1">
        <f t="shared" si="7"/>
        <v>0.27063356099310837</v>
      </c>
      <c r="W49" s="1">
        <f t="shared" si="8"/>
        <v>2.9206780436023903</v>
      </c>
      <c r="X49" s="1">
        <f t="shared" si="9"/>
        <v>0.25743369146991846</v>
      </c>
      <c r="Y49" s="1">
        <f t="shared" si="10"/>
        <v>0.16202834825401441</v>
      </c>
      <c r="Z49" s="1">
        <f t="shared" si="11"/>
        <v>321.53297699999996</v>
      </c>
      <c r="AA49" s="1">
        <f t="shared" si="12"/>
        <v>31.653201453596914</v>
      </c>
      <c r="AB49" s="1">
        <f t="shared" si="13"/>
        <v>30.933299999999999</v>
      </c>
      <c r="AC49" s="1">
        <f t="shared" si="14"/>
        <v>4.4942496063448916</v>
      </c>
      <c r="AD49" s="1">
        <f t="shared" si="15"/>
        <v>60.143246182128642</v>
      </c>
      <c r="AE49" s="1">
        <f t="shared" si="16"/>
        <v>2.7131965413799999</v>
      </c>
      <c r="AF49" s="1">
        <f t="shared" si="17"/>
        <v>4.5112239754465016</v>
      </c>
      <c r="AG49" s="1">
        <f t="shared" si="18"/>
        <v>1.7810530649648917</v>
      </c>
      <c r="AH49" s="1">
        <f t="shared" si="19"/>
        <v>-210.67048662961679</v>
      </c>
      <c r="AI49" s="1">
        <f t="shared" si="20"/>
        <v>10.408079208790703</v>
      </c>
      <c r="AJ49" s="1">
        <f t="shared" si="21"/>
        <v>0.79997173294861623</v>
      </c>
      <c r="AK49" s="1">
        <f t="shared" si="22"/>
        <v>122.07054131212249</v>
      </c>
      <c r="AL49" s="1">
        <f t="shared" si="23"/>
        <v>31.166219526897414</v>
      </c>
      <c r="AM49" s="1">
        <f t="shared" si="24"/>
        <v>4.801847996781099</v>
      </c>
      <c r="AN49" s="1">
        <f t="shared" si="25"/>
        <v>3.0093812645577418</v>
      </c>
      <c r="AO49" s="1">
        <v>163.3585210825093</v>
      </c>
      <c r="AP49" s="1">
        <v>135.86126060606051</v>
      </c>
      <c r="AQ49" s="1">
        <v>4.5870964914517094</v>
      </c>
      <c r="AR49" s="1">
        <v>65.976057686478867</v>
      </c>
      <c r="AS49" s="1">
        <f t="shared" si="26"/>
        <v>4.7771085403541225</v>
      </c>
      <c r="AT49" s="1">
        <v>21.64586410425634</v>
      </c>
      <c r="AU49" s="1">
        <v>27.245916363636361</v>
      </c>
      <c r="AV49" s="1">
        <v>-3.9252130391493056E-3</v>
      </c>
      <c r="AW49" s="1">
        <v>81.048263138824893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51917.822738397394</v>
      </c>
      <c r="BC49" s="1">
        <f t="shared" si="30"/>
        <v>2000.11</v>
      </c>
      <c r="BD49" s="1">
        <f t="shared" si="31"/>
        <v>1681.2920999999997</v>
      </c>
      <c r="BE49" s="1">
        <f t="shared" si="32"/>
        <v>0.84059981701006437</v>
      </c>
      <c r="BF49" s="1">
        <f t="shared" si="33"/>
        <v>0.16075764682942437</v>
      </c>
      <c r="BG49" s="1">
        <v>6</v>
      </c>
      <c r="BH49" s="1">
        <v>0.5</v>
      </c>
      <c r="BI49" s="1" t="s">
        <v>355</v>
      </c>
      <c r="BJ49" s="1">
        <v>2</v>
      </c>
      <c r="BK49" s="1" t="b">
        <v>1</v>
      </c>
      <c r="BL49" s="1">
        <v>1660230318.0999999</v>
      </c>
      <c r="BM49" s="1">
        <v>132.161</v>
      </c>
      <c r="BN49" s="1">
        <v>170.31299999999999</v>
      </c>
      <c r="BO49" s="1">
        <v>27.2456</v>
      </c>
      <c r="BP49" s="1">
        <v>21.6417</v>
      </c>
      <c r="BQ49" s="1">
        <v>131.51900000000001</v>
      </c>
      <c r="BR49" s="1">
        <v>27.2409</v>
      </c>
      <c r="BS49" s="1">
        <v>500.11799999999999</v>
      </c>
      <c r="BT49" s="1">
        <v>99.483199999999997</v>
      </c>
      <c r="BU49" s="1">
        <v>9.9724999999999994E-2</v>
      </c>
      <c r="BV49" s="1">
        <v>30.999400000000001</v>
      </c>
      <c r="BW49" s="1">
        <v>30.933299999999999</v>
      </c>
      <c r="BX49" s="1">
        <v>999.9</v>
      </c>
      <c r="BY49" s="1">
        <v>0</v>
      </c>
      <c r="BZ49" s="1">
        <v>0</v>
      </c>
      <c r="CA49" s="1">
        <v>10001.200000000001</v>
      </c>
      <c r="CB49" s="1">
        <v>0</v>
      </c>
      <c r="CC49" s="1">
        <v>17.850000000000001</v>
      </c>
      <c r="CD49" s="1">
        <v>-38.151499999999999</v>
      </c>
      <c r="CE49" s="1">
        <v>135.863</v>
      </c>
      <c r="CF49" s="1">
        <v>174.08</v>
      </c>
      <c r="CG49" s="1">
        <v>5.6038699999999997</v>
      </c>
      <c r="CH49" s="1">
        <v>170.31299999999999</v>
      </c>
      <c r="CI49" s="1">
        <v>21.6417</v>
      </c>
      <c r="CJ49" s="1">
        <v>2.71048</v>
      </c>
      <c r="CK49" s="1">
        <v>2.15299</v>
      </c>
      <c r="CL49" s="1">
        <v>22.348800000000001</v>
      </c>
      <c r="CM49" s="1">
        <v>18.616700000000002</v>
      </c>
      <c r="CN49" s="1">
        <v>2000.11</v>
      </c>
      <c r="CO49" s="1">
        <v>0.98000500000000001</v>
      </c>
      <c r="CP49" s="1">
        <v>1.9995300000000001E-2</v>
      </c>
      <c r="CQ49" s="1">
        <v>0</v>
      </c>
      <c r="CR49" s="1">
        <v>2.4409999999999998</v>
      </c>
      <c r="CS49" s="1">
        <v>0</v>
      </c>
      <c r="CT49" s="1">
        <v>22206.9</v>
      </c>
      <c r="CU49" s="1">
        <v>17413.3</v>
      </c>
      <c r="CV49" s="1">
        <v>42.561999999999998</v>
      </c>
      <c r="CW49" s="1">
        <v>43.686999999999998</v>
      </c>
      <c r="CX49" s="1">
        <v>42.561999999999998</v>
      </c>
      <c r="CY49" s="1">
        <v>42.061999999999998</v>
      </c>
      <c r="CZ49" s="1">
        <v>42.561999999999998</v>
      </c>
      <c r="DA49" s="1">
        <v>1960.12</v>
      </c>
      <c r="DB49" s="1">
        <v>39.99</v>
      </c>
      <c r="DC49" s="1">
        <v>0</v>
      </c>
      <c r="DD49" s="1">
        <v>1660230316.5</v>
      </c>
      <c r="DE49" s="1">
        <v>0</v>
      </c>
      <c r="DF49" s="1">
        <v>1660230021</v>
      </c>
      <c r="DG49" s="1" t="s">
        <v>356</v>
      </c>
      <c r="DH49" s="1">
        <v>1660230020</v>
      </c>
      <c r="DI49" s="1">
        <v>1660230021</v>
      </c>
      <c r="DJ49" s="1">
        <v>13</v>
      </c>
      <c r="DK49" s="1">
        <v>0.128</v>
      </c>
      <c r="DL49" s="1">
        <v>-1.4E-2</v>
      </c>
      <c r="DM49" s="1">
        <v>1.25</v>
      </c>
      <c r="DN49" s="1">
        <v>1.6E-2</v>
      </c>
      <c r="DO49" s="1">
        <v>400</v>
      </c>
      <c r="DP49" s="1">
        <v>22</v>
      </c>
      <c r="DQ49" s="1">
        <v>0.31</v>
      </c>
      <c r="DR49" s="1">
        <v>0.02</v>
      </c>
      <c r="DS49" s="1">
        <v>1.664604321982367</v>
      </c>
      <c r="DT49" s="1">
        <v>7.1672229967132166</v>
      </c>
      <c r="DU49" s="1">
        <v>0.53343915604213987</v>
      </c>
      <c r="DV49" s="1">
        <v>0</v>
      </c>
      <c r="DW49" s="1">
        <v>26.843909127715389</v>
      </c>
      <c r="DX49" s="1">
        <v>35.494803480147368</v>
      </c>
      <c r="DY49" s="1">
        <v>2.7187165186861191</v>
      </c>
      <c r="DZ49" s="1">
        <v>0</v>
      </c>
      <c r="EA49" s="1">
        <v>-33.375966666666663</v>
      </c>
      <c r="EB49" s="1">
        <v>-40.29007875417129</v>
      </c>
      <c r="EC49" s="1">
        <v>2.959741971336165</v>
      </c>
      <c r="ED49" s="1">
        <v>0</v>
      </c>
      <c r="EE49" s="1">
        <v>80.875840844579116</v>
      </c>
      <c r="EF49" s="1">
        <v>193.7535104467882</v>
      </c>
      <c r="EG49" s="1">
        <v>14.462678558016909</v>
      </c>
      <c r="EH49" s="1">
        <v>0</v>
      </c>
      <c r="EI49" s="1">
        <v>5.5245224999999998</v>
      </c>
      <c r="EJ49" s="1">
        <v>0.63583857410879929</v>
      </c>
      <c r="EK49" s="1">
        <v>6.2657316123099271E-2</v>
      </c>
      <c r="EL49" s="1">
        <v>0</v>
      </c>
      <c r="EM49" s="1">
        <v>1.782542747236292</v>
      </c>
      <c r="EN49" s="1">
        <v>-2.0896696625255499E-2</v>
      </c>
      <c r="EO49" s="1">
        <v>1.9491888273912379E-3</v>
      </c>
      <c r="EP49" s="1">
        <v>1</v>
      </c>
      <c r="EQ49" s="1">
        <v>1</v>
      </c>
      <c r="ER49" s="1">
        <v>6</v>
      </c>
      <c r="ES49" s="1" t="s">
        <v>387</v>
      </c>
      <c r="ET49" s="1">
        <v>2.9422299999999999</v>
      </c>
      <c r="EU49" s="1">
        <v>2.8010199999999998</v>
      </c>
      <c r="EV49" s="1">
        <v>3.45291E-2</v>
      </c>
      <c r="EW49" s="1">
        <v>4.3504599999999997E-2</v>
      </c>
      <c r="EX49" s="1">
        <v>0.117801</v>
      </c>
      <c r="EY49" s="1">
        <v>0.10015</v>
      </c>
      <c r="EZ49" s="1">
        <v>19770.900000000001</v>
      </c>
      <c r="FA49" s="1">
        <v>20540.8</v>
      </c>
      <c r="FB49" s="1">
        <v>23817.4</v>
      </c>
      <c r="FC49" s="1">
        <v>24995.1</v>
      </c>
      <c r="FD49" s="1">
        <v>33630.400000000001</v>
      </c>
      <c r="FE49" s="1">
        <v>35914.1</v>
      </c>
      <c r="FF49" s="1">
        <v>43427.7</v>
      </c>
      <c r="FG49" s="1">
        <v>46205.599999999999</v>
      </c>
      <c r="FH49" s="1">
        <v>1.9600500000000001</v>
      </c>
      <c r="FI49" s="1">
        <v>1.8374200000000001</v>
      </c>
      <c r="FJ49" s="1">
        <v>6.8787500000000001E-2</v>
      </c>
      <c r="FK49" s="1">
        <v>0</v>
      </c>
      <c r="FL49" s="1">
        <v>29.8157</v>
      </c>
      <c r="FM49" s="1">
        <v>999.9</v>
      </c>
      <c r="FN49" s="1">
        <v>58.6</v>
      </c>
      <c r="FO49" s="1">
        <v>35.6</v>
      </c>
      <c r="FP49" s="1">
        <v>34.391800000000003</v>
      </c>
      <c r="FQ49" s="1">
        <v>64.077500000000001</v>
      </c>
      <c r="FR49" s="1">
        <v>22.744399999999999</v>
      </c>
      <c r="FS49" s="1">
        <v>1</v>
      </c>
      <c r="FT49" s="1">
        <v>0.42595</v>
      </c>
      <c r="FU49" s="1">
        <v>1.6940999999999999</v>
      </c>
      <c r="FV49" s="1">
        <v>20.312999999999999</v>
      </c>
      <c r="FW49" s="1">
        <v>5.2127999999999997</v>
      </c>
      <c r="FX49" s="1">
        <v>11.9069</v>
      </c>
      <c r="FY49" s="1">
        <v>5.0032500000000004</v>
      </c>
      <c r="FZ49" s="1">
        <v>3.2904499999999999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1.85968</v>
      </c>
      <c r="GF49" s="1">
        <v>1.85467</v>
      </c>
      <c r="GG49" s="1">
        <v>1.85785</v>
      </c>
      <c r="GH49" s="1">
        <v>1.85626</v>
      </c>
      <c r="GI49" s="1">
        <v>1.85504</v>
      </c>
      <c r="GJ49" s="1">
        <v>1.8547100000000001</v>
      </c>
      <c r="GK49" s="1">
        <v>1.8534299999999999</v>
      </c>
      <c r="GL49" s="1">
        <v>1.85653</v>
      </c>
      <c r="GM49" s="1">
        <v>0</v>
      </c>
      <c r="GN49" s="1">
        <v>0</v>
      </c>
      <c r="GO49" s="1">
        <v>0</v>
      </c>
      <c r="GP49" s="1">
        <v>0</v>
      </c>
      <c r="GQ49" s="1" t="s">
        <v>358</v>
      </c>
      <c r="GR49" s="1" t="s">
        <v>359</v>
      </c>
      <c r="GS49" s="1" t="s">
        <v>360</v>
      </c>
      <c r="GT49" s="1" t="s">
        <v>360</v>
      </c>
      <c r="GU49" s="1" t="s">
        <v>360</v>
      </c>
      <c r="GV49" s="1" t="s">
        <v>360</v>
      </c>
      <c r="GW49" s="1">
        <v>0</v>
      </c>
      <c r="GX49" s="1">
        <v>100</v>
      </c>
      <c r="GY49" s="1">
        <v>100</v>
      </c>
      <c r="GZ49" s="1">
        <v>0.64800000000000002</v>
      </c>
      <c r="HA49" s="1">
        <v>4.7000000000000002E-3</v>
      </c>
      <c r="HB49" s="1">
        <v>0.2796175401742218</v>
      </c>
      <c r="HC49" s="1">
        <v>2.9318383021812969E-3</v>
      </c>
      <c r="HD49" s="1">
        <v>-1.3754559859485029E-6</v>
      </c>
      <c r="HE49" s="1">
        <v>3.0700474437127301E-10</v>
      </c>
      <c r="HF49" s="1">
        <v>-7.1567451799845402E-2</v>
      </c>
      <c r="HG49" s="1">
        <v>1.00384331276165E-2</v>
      </c>
      <c r="HH49" s="1">
        <v>-3.1532673711230711E-4</v>
      </c>
      <c r="HI49" s="1">
        <v>1.819468599177705E-6</v>
      </c>
      <c r="HJ49" s="1">
        <v>1</v>
      </c>
      <c r="HK49" s="1">
        <v>2112</v>
      </c>
      <c r="HL49" s="1">
        <v>3</v>
      </c>
      <c r="HM49" s="1">
        <v>29</v>
      </c>
      <c r="HN49" s="1">
        <v>5</v>
      </c>
      <c r="HO49" s="1">
        <v>5</v>
      </c>
      <c r="HP49" s="1">
        <v>0.58593799999999996</v>
      </c>
      <c r="HQ49" s="1">
        <v>2.34497</v>
      </c>
      <c r="HR49" s="1">
        <v>1.4978</v>
      </c>
      <c r="HS49" s="1">
        <v>2.3022499999999999</v>
      </c>
      <c r="HT49" s="1">
        <v>1.5478499999999999</v>
      </c>
      <c r="HU49" s="1">
        <v>2.34009</v>
      </c>
      <c r="HV49" s="1">
        <v>38.919800000000002</v>
      </c>
      <c r="HW49" s="1">
        <v>14.4648</v>
      </c>
      <c r="HX49" s="1">
        <v>18</v>
      </c>
      <c r="HY49" s="1">
        <v>502.02699999999999</v>
      </c>
      <c r="HZ49" s="1">
        <v>487.09199999999998</v>
      </c>
      <c r="IA49" s="1">
        <v>27.552199999999999</v>
      </c>
      <c r="IB49" s="1">
        <v>32.418599999999998</v>
      </c>
      <c r="IC49" s="1">
        <v>30.000299999999999</v>
      </c>
      <c r="ID49" s="1">
        <v>32.233800000000002</v>
      </c>
      <c r="IE49" s="1">
        <v>32.333199999999998</v>
      </c>
      <c r="IF49" s="1">
        <v>11.861800000000001</v>
      </c>
      <c r="IG49" s="1">
        <v>39.8857</v>
      </c>
      <c r="IH49" s="1">
        <v>0</v>
      </c>
      <c r="II49" s="1">
        <v>27.553000000000001</v>
      </c>
      <c r="IJ49" s="1">
        <v>210.70500000000001</v>
      </c>
      <c r="IK49" s="1">
        <v>21.571400000000001</v>
      </c>
      <c r="IL49" s="1">
        <v>100.42100000000001</v>
      </c>
      <c r="IM49" s="1">
        <v>100.139</v>
      </c>
      <c r="IN49" s="1" t="s">
        <v>361</v>
      </c>
    </row>
    <row r="50" spans="1:248" ht="15.75" customHeight="1" x14ac:dyDescent="0.3">
      <c r="A50" s="1">
        <v>34</v>
      </c>
      <c r="B50" s="1">
        <v>1660230319.5999999</v>
      </c>
      <c r="C50" s="1">
        <v>324.59999990463263</v>
      </c>
      <c r="D50" s="1" t="s">
        <v>430</v>
      </c>
      <c r="E50" s="1" t="s">
        <v>431</v>
      </c>
      <c r="F50" s="1">
        <v>1</v>
      </c>
      <c r="G50" s="1">
        <v>2</v>
      </c>
      <c r="H50" s="1" t="s">
        <v>349</v>
      </c>
      <c r="I50" s="1" t="s">
        <v>350</v>
      </c>
      <c r="J50" s="1" t="s">
        <v>351</v>
      </c>
      <c r="K50" s="1" t="s">
        <v>352</v>
      </c>
      <c r="L50" s="1" t="s">
        <v>353</v>
      </c>
      <c r="M50" s="1" t="s">
        <v>354</v>
      </c>
      <c r="N50" s="1">
        <v>1660230318.5999999</v>
      </c>
      <c r="O50" s="1">
        <f t="shared" si="0"/>
        <v>4.7863927717250263E-3</v>
      </c>
      <c r="P50" s="1">
        <f t="shared" si="1"/>
        <v>4.7863927717250263</v>
      </c>
      <c r="Q50" s="1">
        <f t="shared" si="2"/>
        <v>3.1382458119022356</v>
      </c>
      <c r="R50" s="1">
        <f t="shared" si="3"/>
        <v>134.4375</v>
      </c>
      <c r="S50" s="1">
        <f t="shared" si="4"/>
        <v>111.47658769257491</v>
      </c>
      <c r="T50" s="1">
        <f t="shared" si="5"/>
        <v>11.101156316275363</v>
      </c>
      <c r="U50" s="1">
        <f t="shared" si="6"/>
        <v>13.387669403596876</v>
      </c>
      <c r="V50" s="1">
        <f t="shared" si="7"/>
        <v>0.27112072485475802</v>
      </c>
      <c r="W50" s="1">
        <f t="shared" si="8"/>
        <v>2.9212803647113339</v>
      </c>
      <c r="X50" s="1">
        <f t="shared" si="9"/>
        <v>0.25787712804120455</v>
      </c>
      <c r="Y50" s="1">
        <f t="shared" si="10"/>
        <v>0.16230916558988909</v>
      </c>
      <c r="Z50" s="1">
        <f t="shared" si="11"/>
        <v>321.53326649999997</v>
      </c>
      <c r="AA50" s="1">
        <f t="shared" si="12"/>
        <v>31.650663838814278</v>
      </c>
      <c r="AB50" s="1">
        <f t="shared" si="13"/>
        <v>30.9345</v>
      </c>
      <c r="AC50" s="1">
        <f t="shared" si="14"/>
        <v>4.4945572677954573</v>
      </c>
      <c r="AD50" s="1">
        <f t="shared" si="15"/>
        <v>60.141434958872942</v>
      </c>
      <c r="AE50" s="1">
        <f t="shared" si="16"/>
        <v>2.7131148330422401</v>
      </c>
      <c r="AF50" s="1">
        <f t="shared" si="17"/>
        <v>4.5112239754465016</v>
      </c>
      <c r="AG50" s="1">
        <f t="shared" si="18"/>
        <v>1.7814424347532172</v>
      </c>
      <c r="AH50" s="1">
        <f t="shared" si="19"/>
        <v>-211.07992123307366</v>
      </c>
      <c r="AI50" s="1">
        <f t="shared" si="20"/>
        <v>10.221235149748638</v>
      </c>
      <c r="AJ50" s="1">
        <f t="shared" si="21"/>
        <v>0.78545344767155367</v>
      </c>
      <c r="AK50" s="1">
        <f t="shared" si="22"/>
        <v>121.4600338643465</v>
      </c>
      <c r="AL50" s="1">
        <f t="shared" si="23"/>
        <v>31.357892219700254</v>
      </c>
      <c r="AM50" s="1">
        <f t="shared" si="24"/>
        <v>4.8018927776827471</v>
      </c>
      <c r="AN50" s="1">
        <f t="shared" si="25"/>
        <v>3.1382458119022356</v>
      </c>
      <c r="AO50" s="1">
        <v>168.42704803800871</v>
      </c>
      <c r="AP50" s="1">
        <v>140.54330303030301</v>
      </c>
      <c r="AQ50" s="1">
        <v>4.6312721324200403</v>
      </c>
      <c r="AR50" s="1">
        <v>65.976057686478867</v>
      </c>
      <c r="AS50" s="1">
        <f t="shared" si="26"/>
        <v>4.7863927717250263</v>
      </c>
      <c r="AT50" s="1">
        <v>21.6441394584634</v>
      </c>
      <c r="AU50" s="1">
        <v>27.24384666666667</v>
      </c>
      <c r="AV50" s="1">
        <v>-2.1943854288507861E-3</v>
      </c>
      <c r="AW50" s="1">
        <v>81.048263138824893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51934.946641052768</v>
      </c>
      <c r="BC50" s="1">
        <f t="shared" si="30"/>
        <v>2000.11</v>
      </c>
      <c r="BD50" s="1">
        <f t="shared" si="31"/>
        <v>1681.29225</v>
      </c>
      <c r="BE50" s="1">
        <f t="shared" si="32"/>
        <v>0.84059989200593965</v>
      </c>
      <c r="BF50" s="1">
        <f t="shared" si="33"/>
        <v>0.16075779157146355</v>
      </c>
      <c r="BG50" s="1">
        <v>6</v>
      </c>
      <c r="BH50" s="1">
        <v>0.5</v>
      </c>
      <c r="BI50" s="1" t="s">
        <v>355</v>
      </c>
      <c r="BJ50" s="1">
        <v>2</v>
      </c>
      <c r="BK50" s="1" t="b">
        <v>1</v>
      </c>
      <c r="BL50" s="1">
        <v>1660230318.5999999</v>
      </c>
      <c r="BM50" s="1">
        <v>134.4375</v>
      </c>
      <c r="BN50" s="1">
        <v>172.83150000000001</v>
      </c>
      <c r="BO50" s="1">
        <v>27.244800000000001</v>
      </c>
      <c r="BP50" s="1">
        <v>21.640999999999998</v>
      </c>
      <c r="BQ50" s="1">
        <v>133.7895</v>
      </c>
      <c r="BR50" s="1">
        <v>27.240100000000002</v>
      </c>
      <c r="BS50" s="1">
        <v>500.13200000000001</v>
      </c>
      <c r="BT50" s="1">
        <v>99.483100000000007</v>
      </c>
      <c r="BU50" s="1">
        <v>9.9750050000000007E-2</v>
      </c>
      <c r="BV50" s="1">
        <v>30.999400000000001</v>
      </c>
      <c r="BW50" s="1">
        <v>30.9345</v>
      </c>
      <c r="BX50" s="1">
        <v>999.9</v>
      </c>
      <c r="BY50" s="1">
        <v>0</v>
      </c>
      <c r="BZ50" s="1">
        <v>0</v>
      </c>
      <c r="CA50" s="1">
        <v>10004.65</v>
      </c>
      <c r="CB50" s="1">
        <v>0</v>
      </c>
      <c r="CC50" s="1">
        <v>17.858699999999999</v>
      </c>
      <c r="CD50" s="1">
        <v>-38.393749999999997</v>
      </c>
      <c r="CE50" s="1">
        <v>138.203</v>
      </c>
      <c r="CF50" s="1">
        <v>176.65450000000001</v>
      </c>
      <c r="CG50" s="1">
        <v>5.60379</v>
      </c>
      <c r="CH50" s="1">
        <v>172.83150000000001</v>
      </c>
      <c r="CI50" s="1">
        <v>21.640999999999998</v>
      </c>
      <c r="CJ50" s="1">
        <v>2.7103950000000001</v>
      </c>
      <c r="CK50" s="1">
        <v>2.1529150000000001</v>
      </c>
      <c r="CL50" s="1">
        <v>22.348299999999998</v>
      </c>
      <c r="CM50" s="1">
        <v>18.616150000000001</v>
      </c>
      <c r="CN50" s="1">
        <v>2000.11</v>
      </c>
      <c r="CO50" s="1">
        <v>0.98000350000000003</v>
      </c>
      <c r="CP50" s="1">
        <v>1.9996799999999999E-2</v>
      </c>
      <c r="CQ50" s="1">
        <v>0</v>
      </c>
      <c r="CR50" s="1">
        <v>2.5895000000000001</v>
      </c>
      <c r="CS50" s="1">
        <v>0</v>
      </c>
      <c r="CT50" s="1">
        <v>22203.15</v>
      </c>
      <c r="CU50" s="1">
        <v>17413.3</v>
      </c>
      <c r="CV50" s="1">
        <v>42.561999999999998</v>
      </c>
      <c r="CW50" s="1">
        <v>43.686999999999998</v>
      </c>
      <c r="CX50" s="1">
        <v>42.561999999999998</v>
      </c>
      <c r="CY50" s="1">
        <v>42.061999999999998</v>
      </c>
      <c r="CZ50" s="1">
        <v>42.561999999999998</v>
      </c>
      <c r="DA50" s="1">
        <v>1960.115</v>
      </c>
      <c r="DB50" s="1">
        <v>39.994999999999997</v>
      </c>
      <c r="DC50" s="1">
        <v>0</v>
      </c>
      <c r="DD50" s="1">
        <v>1660230317.7</v>
      </c>
      <c r="DE50" s="1">
        <v>0</v>
      </c>
      <c r="DF50" s="1">
        <v>1660230021</v>
      </c>
      <c r="DG50" s="1" t="s">
        <v>356</v>
      </c>
      <c r="DH50" s="1">
        <v>1660230020</v>
      </c>
      <c r="DI50" s="1">
        <v>1660230021</v>
      </c>
      <c r="DJ50" s="1">
        <v>13</v>
      </c>
      <c r="DK50" s="1">
        <v>0.128</v>
      </c>
      <c r="DL50" s="1">
        <v>-1.4E-2</v>
      </c>
      <c r="DM50" s="1">
        <v>1.25</v>
      </c>
      <c r="DN50" s="1">
        <v>1.6E-2</v>
      </c>
      <c r="DO50" s="1">
        <v>400</v>
      </c>
      <c r="DP50" s="1">
        <v>22</v>
      </c>
      <c r="DQ50" s="1">
        <v>0.31</v>
      </c>
      <c r="DR50" s="1">
        <v>0.02</v>
      </c>
      <c r="DS50" s="1">
        <v>1.898825068159508</v>
      </c>
      <c r="DT50" s="1">
        <v>7.5803622163044952</v>
      </c>
      <c r="DU50" s="1">
        <v>0.55180317270777757</v>
      </c>
      <c r="DV50" s="1">
        <v>0</v>
      </c>
      <c r="DW50" s="1">
        <v>27.93766061387776</v>
      </c>
      <c r="DX50" s="1">
        <v>29.433649184855661</v>
      </c>
      <c r="DY50" s="1">
        <v>2.1475676104404262</v>
      </c>
      <c r="DZ50" s="1">
        <v>0</v>
      </c>
      <c r="EA50" s="1">
        <v>-34.232270967741933</v>
      </c>
      <c r="EB50" s="1">
        <v>-36.473946774193458</v>
      </c>
      <c r="EC50" s="1">
        <v>2.7460184919605668</v>
      </c>
      <c r="ED50" s="1">
        <v>0</v>
      </c>
      <c r="EE50" s="1">
        <v>86.358730937648957</v>
      </c>
      <c r="EF50" s="1">
        <v>198.85590160239849</v>
      </c>
      <c r="EG50" s="1">
        <v>14.350311422636031</v>
      </c>
      <c r="EH50" s="1">
        <v>0</v>
      </c>
      <c r="EI50" s="1">
        <v>5.5345439024390242</v>
      </c>
      <c r="EJ50" s="1">
        <v>0.60748390243902606</v>
      </c>
      <c r="EK50" s="1">
        <v>6.1875442146852797E-2</v>
      </c>
      <c r="EL50" s="1">
        <v>0</v>
      </c>
      <c r="EM50" s="1">
        <v>1.781942969653439</v>
      </c>
      <c r="EN50" s="1">
        <v>-1.221728600273436E-2</v>
      </c>
      <c r="EO50" s="1">
        <v>1.3781880927395209E-3</v>
      </c>
      <c r="EP50" s="1">
        <v>1</v>
      </c>
      <c r="EQ50" s="1">
        <v>1</v>
      </c>
      <c r="ER50" s="1">
        <v>6</v>
      </c>
      <c r="ES50" s="1" t="s">
        <v>387</v>
      </c>
      <c r="ET50" s="1">
        <v>2.9422899999999998</v>
      </c>
      <c r="EU50" s="1">
        <v>2.8010600000000001</v>
      </c>
      <c r="EV50" s="1">
        <v>3.5620400000000003E-2</v>
      </c>
      <c r="EW50" s="1">
        <v>4.4639600000000002E-2</v>
      </c>
      <c r="EX50" s="1">
        <v>0.117798</v>
      </c>
      <c r="EY50" s="1">
        <v>0.10014199999999999</v>
      </c>
      <c r="EZ50" s="1">
        <v>19748.599999999999</v>
      </c>
      <c r="FA50" s="1">
        <v>20516.599999999999</v>
      </c>
      <c r="FB50" s="1">
        <v>23817.4</v>
      </c>
      <c r="FC50" s="1">
        <v>24995.200000000001</v>
      </c>
      <c r="FD50" s="1">
        <v>33630.6</v>
      </c>
      <c r="FE50" s="1">
        <v>35914.6</v>
      </c>
      <c r="FF50" s="1">
        <v>43427.8</v>
      </c>
      <c r="FG50" s="1">
        <v>46205.9</v>
      </c>
      <c r="FH50" s="1">
        <v>1.96</v>
      </c>
      <c r="FI50" s="1">
        <v>1.83738</v>
      </c>
      <c r="FJ50" s="1">
        <v>6.88806E-2</v>
      </c>
      <c r="FK50" s="1">
        <v>0</v>
      </c>
      <c r="FL50" s="1">
        <v>29.816400000000002</v>
      </c>
      <c r="FM50" s="1">
        <v>999.9</v>
      </c>
      <c r="FN50" s="1">
        <v>58.6</v>
      </c>
      <c r="FO50" s="1">
        <v>35.6</v>
      </c>
      <c r="FP50" s="1">
        <v>34.392899999999997</v>
      </c>
      <c r="FQ50" s="1">
        <v>63.977499999999999</v>
      </c>
      <c r="FR50" s="1">
        <v>22.007200000000001</v>
      </c>
      <c r="FS50" s="1">
        <v>1</v>
      </c>
      <c r="FT50" s="1">
        <v>0.42595499999999997</v>
      </c>
      <c r="FU50" s="1">
        <v>1.6504000000000001</v>
      </c>
      <c r="FV50" s="1">
        <v>20.313400000000001</v>
      </c>
      <c r="FW50" s="1">
        <v>5.2127999999999997</v>
      </c>
      <c r="FX50" s="1">
        <v>11.9069</v>
      </c>
      <c r="FY50" s="1">
        <v>5.0032500000000004</v>
      </c>
      <c r="FZ50" s="1">
        <v>3.2905000000000002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1.85968</v>
      </c>
      <c r="GF50" s="1">
        <v>1.8546800000000001</v>
      </c>
      <c r="GG50" s="1">
        <v>1.8578399999999999</v>
      </c>
      <c r="GH50" s="1">
        <v>1.85626</v>
      </c>
      <c r="GI50" s="1">
        <v>1.85504</v>
      </c>
      <c r="GJ50" s="1">
        <v>1.8547100000000001</v>
      </c>
      <c r="GK50" s="1">
        <v>1.85344</v>
      </c>
      <c r="GL50" s="1">
        <v>1.85653</v>
      </c>
      <c r="GM50" s="1">
        <v>0</v>
      </c>
      <c r="GN50" s="1">
        <v>0</v>
      </c>
      <c r="GO50" s="1">
        <v>0</v>
      </c>
      <c r="GP50" s="1">
        <v>0</v>
      </c>
      <c r="GQ50" s="1" t="s">
        <v>358</v>
      </c>
      <c r="GR50" s="1" t="s">
        <v>359</v>
      </c>
      <c r="GS50" s="1" t="s">
        <v>360</v>
      </c>
      <c r="GT50" s="1" t="s">
        <v>360</v>
      </c>
      <c r="GU50" s="1" t="s">
        <v>360</v>
      </c>
      <c r="GV50" s="1" t="s">
        <v>360</v>
      </c>
      <c r="GW50" s="1">
        <v>0</v>
      </c>
      <c r="GX50" s="1">
        <v>100</v>
      </c>
      <c r="GY50" s="1">
        <v>100</v>
      </c>
      <c r="GZ50" s="1">
        <v>0.65900000000000003</v>
      </c>
      <c r="HA50" s="1">
        <v>4.7000000000000002E-3</v>
      </c>
      <c r="HB50" s="1">
        <v>0.2796175401742218</v>
      </c>
      <c r="HC50" s="1">
        <v>2.9318383021812969E-3</v>
      </c>
      <c r="HD50" s="1">
        <v>-1.3754559859485029E-6</v>
      </c>
      <c r="HE50" s="1">
        <v>3.0700474437127301E-10</v>
      </c>
      <c r="HF50" s="1">
        <v>-7.1567451799845402E-2</v>
      </c>
      <c r="HG50" s="1">
        <v>1.00384331276165E-2</v>
      </c>
      <c r="HH50" s="1">
        <v>-3.1532673711230711E-4</v>
      </c>
      <c r="HI50" s="1">
        <v>1.819468599177705E-6</v>
      </c>
      <c r="HJ50" s="1">
        <v>1</v>
      </c>
      <c r="HK50" s="1">
        <v>2112</v>
      </c>
      <c r="HL50" s="1">
        <v>3</v>
      </c>
      <c r="HM50" s="1">
        <v>29</v>
      </c>
      <c r="HN50" s="1">
        <v>5</v>
      </c>
      <c r="HO50" s="1">
        <v>5</v>
      </c>
      <c r="HP50" s="1">
        <v>0.59570299999999998</v>
      </c>
      <c r="HQ50" s="1">
        <v>2.33887</v>
      </c>
      <c r="HR50" s="1">
        <v>1.4978</v>
      </c>
      <c r="HS50" s="1">
        <v>2.3022499999999999</v>
      </c>
      <c r="HT50" s="1">
        <v>1.5478499999999999</v>
      </c>
      <c r="HU50" s="1">
        <v>2.4560499999999998</v>
      </c>
      <c r="HV50" s="1">
        <v>38.919800000000002</v>
      </c>
      <c r="HW50" s="1">
        <v>14.4823</v>
      </c>
      <c r="HX50" s="1">
        <v>18</v>
      </c>
      <c r="HY50" s="1">
        <v>501.99599999999998</v>
      </c>
      <c r="HZ50" s="1">
        <v>487.06400000000002</v>
      </c>
      <c r="IA50" s="1">
        <v>27.552099999999999</v>
      </c>
      <c r="IB50" s="1">
        <v>32.419699999999999</v>
      </c>
      <c r="IC50" s="1">
        <v>30.000299999999999</v>
      </c>
      <c r="ID50" s="1">
        <v>32.233800000000002</v>
      </c>
      <c r="IE50" s="1">
        <v>32.3339</v>
      </c>
      <c r="IF50" s="1">
        <v>12.024900000000001</v>
      </c>
      <c r="IG50" s="1">
        <v>39.8857</v>
      </c>
      <c r="IH50" s="1">
        <v>0</v>
      </c>
      <c r="II50" s="1">
        <v>27.625699999999998</v>
      </c>
      <c r="IJ50" s="1">
        <v>210.70500000000001</v>
      </c>
      <c r="IK50" s="1">
        <v>21.565100000000001</v>
      </c>
      <c r="IL50" s="1">
        <v>100.42100000000001</v>
      </c>
      <c r="IM50" s="1">
        <v>100.14</v>
      </c>
      <c r="IN50" s="1" t="s">
        <v>361</v>
      </c>
    </row>
    <row r="51" spans="1:248" ht="15.75" customHeight="1" x14ac:dyDescent="0.3">
      <c r="A51" s="1">
        <v>35</v>
      </c>
      <c r="B51" s="1">
        <v>1660230320.5999999</v>
      </c>
      <c r="C51" s="1">
        <v>325.59999990463263</v>
      </c>
      <c r="D51" s="1" t="s">
        <v>432</v>
      </c>
      <c r="E51" s="1" t="s">
        <v>433</v>
      </c>
      <c r="F51" s="1">
        <v>1</v>
      </c>
      <c r="G51" s="1">
        <v>2</v>
      </c>
      <c r="H51" s="1" t="s">
        <v>349</v>
      </c>
      <c r="I51" s="1" t="s">
        <v>350</v>
      </c>
      <c r="J51" s="1" t="s">
        <v>351</v>
      </c>
      <c r="K51" s="1" t="s">
        <v>352</v>
      </c>
      <c r="L51" s="1" t="s">
        <v>353</v>
      </c>
      <c r="M51" s="1" t="s">
        <v>354</v>
      </c>
      <c r="N51" s="1">
        <v>1660230320.0999999</v>
      </c>
      <c r="O51" s="1">
        <f t="shared" si="0"/>
        <v>4.7914201828547446E-3</v>
      </c>
      <c r="P51" s="1">
        <f t="shared" si="1"/>
        <v>4.7914201828547442</v>
      </c>
      <c r="Q51" s="1">
        <f t="shared" si="2"/>
        <v>3.2360381860178444</v>
      </c>
      <c r="R51" s="1">
        <f t="shared" si="3"/>
        <v>141.31</v>
      </c>
      <c r="S51" s="1">
        <f t="shared" si="4"/>
        <v>117.56303132175704</v>
      </c>
      <c r="T51" s="1">
        <f t="shared" si="5"/>
        <v>11.707182111731322</v>
      </c>
      <c r="U51" s="1">
        <f t="shared" si="6"/>
        <v>14.071956852499</v>
      </c>
      <c r="V51" s="1">
        <f t="shared" si="7"/>
        <v>0.27125757880496038</v>
      </c>
      <c r="W51" s="1">
        <f t="shared" si="8"/>
        <v>2.9214325954570173</v>
      </c>
      <c r="X51" s="1">
        <f t="shared" si="9"/>
        <v>0.25800161433116225</v>
      </c>
      <c r="Y51" s="1">
        <f t="shared" si="10"/>
        <v>0.16238800715170223</v>
      </c>
      <c r="Z51" s="1">
        <f t="shared" si="11"/>
        <v>321.53616900000003</v>
      </c>
      <c r="AA51" s="1">
        <f t="shared" si="12"/>
        <v>31.650641648826632</v>
      </c>
      <c r="AB51" s="1">
        <f t="shared" si="13"/>
        <v>30.9376</v>
      </c>
      <c r="AC51" s="1">
        <f t="shared" si="14"/>
        <v>4.495352144790445</v>
      </c>
      <c r="AD51" s="1">
        <f t="shared" si="15"/>
        <v>60.132595266900054</v>
      </c>
      <c r="AE51" s="1">
        <f t="shared" si="16"/>
        <v>2.7129171363146996</v>
      </c>
      <c r="AF51" s="1">
        <f t="shared" si="17"/>
        <v>4.5115583724157382</v>
      </c>
      <c r="AG51" s="1">
        <f t="shared" si="18"/>
        <v>1.7824350084757454</v>
      </c>
      <c r="AH51" s="1">
        <f t="shared" si="19"/>
        <v>-211.30163006389424</v>
      </c>
      <c r="AI51" s="1">
        <f t="shared" si="20"/>
        <v>9.9382672948439676</v>
      </c>
      <c r="AJ51" s="1">
        <f t="shared" si="21"/>
        <v>0.76368549555525755</v>
      </c>
      <c r="AK51" s="1">
        <f t="shared" si="22"/>
        <v>120.93649172650501</v>
      </c>
      <c r="AL51" s="1">
        <f t="shared" si="23"/>
        <v>31.86810679846003</v>
      </c>
      <c r="AM51" s="1">
        <f t="shared" si="24"/>
        <v>4.8026432774749139</v>
      </c>
      <c r="AN51" s="1">
        <f t="shared" si="25"/>
        <v>3.2360381860178444</v>
      </c>
      <c r="AO51" s="1">
        <v>173.5228769263253</v>
      </c>
      <c r="AP51" s="1">
        <v>145.27122424242421</v>
      </c>
      <c r="AQ51" s="1">
        <v>4.6788115987990926</v>
      </c>
      <c r="AR51" s="1">
        <v>65.976057686478867</v>
      </c>
      <c r="AS51" s="1">
        <f t="shared" si="26"/>
        <v>4.7914201828547442</v>
      </c>
      <c r="AT51" s="1">
        <v>21.642697341828651</v>
      </c>
      <c r="AU51" s="1">
        <v>27.242987272727269</v>
      </c>
      <c r="AV51" s="1">
        <v>-1.315604234155517E-3</v>
      </c>
      <c r="AW51" s="1">
        <v>81.048263138824893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51939.0362008218</v>
      </c>
      <c r="BC51" s="1">
        <f t="shared" si="30"/>
        <v>2000.13</v>
      </c>
      <c r="BD51" s="1">
        <f t="shared" si="31"/>
        <v>1681.3089</v>
      </c>
      <c r="BE51" s="1">
        <f t="shared" si="32"/>
        <v>0.8405998110122842</v>
      </c>
      <c r="BF51" s="1">
        <f t="shared" si="33"/>
        <v>0.16075763525370851</v>
      </c>
      <c r="BG51" s="1">
        <v>6</v>
      </c>
      <c r="BH51" s="1">
        <v>0.5</v>
      </c>
      <c r="BI51" s="1" t="s">
        <v>355</v>
      </c>
      <c r="BJ51" s="1">
        <v>2</v>
      </c>
      <c r="BK51" s="1" t="b">
        <v>1</v>
      </c>
      <c r="BL51" s="1">
        <v>1660230320.0999999</v>
      </c>
      <c r="BM51" s="1">
        <v>141.31</v>
      </c>
      <c r="BN51" s="1">
        <v>180.358</v>
      </c>
      <c r="BO51" s="1">
        <v>27.242999999999999</v>
      </c>
      <c r="BP51" s="1">
        <v>21.638000000000002</v>
      </c>
      <c r="BQ51" s="1">
        <v>140.64400000000001</v>
      </c>
      <c r="BR51" s="1">
        <v>27.238299999999999</v>
      </c>
      <c r="BS51" s="1">
        <v>500.10399999999998</v>
      </c>
      <c r="BT51" s="1">
        <v>99.482299999999995</v>
      </c>
      <c r="BU51" s="1">
        <v>9.9872900000000001E-2</v>
      </c>
      <c r="BV51" s="1">
        <v>31.000699999999998</v>
      </c>
      <c r="BW51" s="1">
        <v>30.9376</v>
      </c>
      <c r="BX51" s="1">
        <v>999.9</v>
      </c>
      <c r="BY51" s="1">
        <v>0</v>
      </c>
      <c r="BZ51" s="1">
        <v>0</v>
      </c>
      <c r="CA51" s="1">
        <v>10005.6</v>
      </c>
      <c r="CB51" s="1">
        <v>0</v>
      </c>
      <c r="CC51" s="1">
        <v>17.8703</v>
      </c>
      <c r="CD51" s="1">
        <v>-39.047699999999999</v>
      </c>
      <c r="CE51" s="1">
        <v>145.267</v>
      </c>
      <c r="CF51" s="1">
        <v>184.346</v>
      </c>
      <c r="CG51" s="1">
        <v>5.6050399999999998</v>
      </c>
      <c r="CH51" s="1">
        <v>180.358</v>
      </c>
      <c r="CI51" s="1">
        <v>21.638000000000002</v>
      </c>
      <c r="CJ51" s="1">
        <v>2.7101999999999999</v>
      </c>
      <c r="CK51" s="1">
        <v>2.1526000000000001</v>
      </c>
      <c r="CL51" s="1">
        <v>22.347100000000001</v>
      </c>
      <c r="CM51" s="1">
        <v>18.613800000000001</v>
      </c>
      <c r="CN51" s="1">
        <v>2000.13</v>
      </c>
      <c r="CO51" s="1">
        <v>0.98000500000000001</v>
      </c>
      <c r="CP51" s="1">
        <v>1.9995300000000001E-2</v>
      </c>
      <c r="CQ51" s="1">
        <v>0</v>
      </c>
      <c r="CR51" s="1">
        <v>2.1240000000000001</v>
      </c>
      <c r="CS51" s="1">
        <v>0</v>
      </c>
      <c r="CT51" s="1">
        <v>22195.200000000001</v>
      </c>
      <c r="CU51" s="1">
        <v>17413.5</v>
      </c>
      <c r="CV51" s="1">
        <v>42.561999999999998</v>
      </c>
      <c r="CW51" s="1">
        <v>43.686999999999998</v>
      </c>
      <c r="CX51" s="1">
        <v>42.561999999999998</v>
      </c>
      <c r="CY51" s="1">
        <v>42.061999999999998</v>
      </c>
      <c r="CZ51" s="1">
        <v>42.561999999999998</v>
      </c>
      <c r="DA51" s="1">
        <v>1960.14</v>
      </c>
      <c r="DB51" s="1">
        <v>39.99</v>
      </c>
      <c r="DC51" s="1">
        <v>0</v>
      </c>
      <c r="DD51" s="1">
        <v>1660230318.3</v>
      </c>
      <c r="DE51" s="1">
        <v>0</v>
      </c>
      <c r="DF51" s="1">
        <v>1660230021</v>
      </c>
      <c r="DG51" s="1" t="s">
        <v>356</v>
      </c>
      <c r="DH51" s="1">
        <v>1660230020</v>
      </c>
      <c r="DI51" s="1">
        <v>1660230021</v>
      </c>
      <c r="DJ51" s="1">
        <v>13</v>
      </c>
      <c r="DK51" s="1">
        <v>0.128</v>
      </c>
      <c r="DL51" s="1">
        <v>-1.4E-2</v>
      </c>
      <c r="DM51" s="1">
        <v>1.25</v>
      </c>
      <c r="DN51" s="1">
        <v>1.6E-2</v>
      </c>
      <c r="DO51" s="1">
        <v>400</v>
      </c>
      <c r="DP51" s="1">
        <v>22</v>
      </c>
      <c r="DQ51" s="1">
        <v>0.31</v>
      </c>
      <c r="DR51" s="1">
        <v>0.02</v>
      </c>
      <c r="DS51" s="1">
        <v>2.005876031685649</v>
      </c>
      <c r="DT51" s="1">
        <v>7.8655039438846703</v>
      </c>
      <c r="DU51" s="1">
        <v>0.59319219578033833</v>
      </c>
      <c r="DV51" s="1">
        <v>0</v>
      </c>
      <c r="DW51" s="1">
        <v>28.459836053396842</v>
      </c>
      <c r="DX51" s="1">
        <v>27.304468736181871</v>
      </c>
      <c r="DY51" s="1">
        <v>1.9789253291998521</v>
      </c>
      <c r="DZ51" s="1">
        <v>0</v>
      </c>
      <c r="EA51" s="1">
        <v>-34.876893548387088</v>
      </c>
      <c r="EB51" s="1">
        <v>-34.028148387096763</v>
      </c>
      <c r="EC51" s="1">
        <v>2.546977188486002</v>
      </c>
      <c r="ED51" s="1">
        <v>0</v>
      </c>
      <c r="EE51" s="1">
        <v>89.601867937731811</v>
      </c>
      <c r="EF51" s="1">
        <v>200.2829415250871</v>
      </c>
      <c r="EG51" s="1">
        <v>14.450597165765769</v>
      </c>
      <c r="EH51" s="1">
        <v>0</v>
      </c>
      <c r="EI51" s="1">
        <v>5.5422446341463409</v>
      </c>
      <c r="EJ51" s="1">
        <v>0.58462243902438893</v>
      </c>
      <c r="EK51" s="1">
        <v>6.0193831062965913E-2</v>
      </c>
      <c r="EL51" s="1">
        <v>0</v>
      </c>
      <c r="EM51" s="1">
        <v>1.7817068132070719</v>
      </c>
      <c r="EN51" s="1">
        <v>-7.0843619024805208E-3</v>
      </c>
      <c r="EO51" s="1">
        <v>1.0707129061828179E-3</v>
      </c>
      <c r="EP51" s="1">
        <v>1</v>
      </c>
      <c r="EQ51" s="1">
        <v>1</v>
      </c>
      <c r="ER51" s="1">
        <v>6</v>
      </c>
      <c r="ES51" s="1" t="s">
        <v>387</v>
      </c>
      <c r="ET51" s="1">
        <v>2.94224</v>
      </c>
      <c r="EU51" s="1">
        <v>2.80111</v>
      </c>
      <c r="EV51" s="1">
        <v>3.6713799999999998E-2</v>
      </c>
      <c r="EW51" s="1">
        <v>4.5767500000000003E-2</v>
      </c>
      <c r="EX51" s="1">
        <v>0.117795</v>
      </c>
      <c r="EY51" s="1">
        <v>0.100135</v>
      </c>
      <c r="EZ51" s="1">
        <v>19726.2</v>
      </c>
      <c r="FA51" s="1">
        <v>20492.3</v>
      </c>
      <c r="FB51" s="1">
        <v>23817.4</v>
      </c>
      <c r="FC51" s="1">
        <v>24995.1</v>
      </c>
      <c r="FD51" s="1">
        <v>33630.6</v>
      </c>
      <c r="FE51" s="1">
        <v>35914.9</v>
      </c>
      <c r="FF51" s="1">
        <v>43427.6</v>
      </c>
      <c r="FG51" s="1">
        <v>46205.8</v>
      </c>
      <c r="FH51" s="1">
        <v>1.9601999999999999</v>
      </c>
      <c r="FI51" s="1">
        <v>1.83727</v>
      </c>
      <c r="FJ51" s="1">
        <v>6.8806099999999995E-2</v>
      </c>
      <c r="FK51" s="1">
        <v>0</v>
      </c>
      <c r="FL51" s="1">
        <v>29.817</v>
      </c>
      <c r="FM51" s="1">
        <v>999.9</v>
      </c>
      <c r="FN51" s="1">
        <v>58.6</v>
      </c>
      <c r="FO51" s="1">
        <v>35.6</v>
      </c>
      <c r="FP51" s="1">
        <v>34.394500000000001</v>
      </c>
      <c r="FQ51" s="1">
        <v>63.907499999999999</v>
      </c>
      <c r="FR51" s="1">
        <v>22.075299999999999</v>
      </c>
      <c r="FS51" s="1">
        <v>1</v>
      </c>
      <c r="FT51" s="1">
        <v>0.42588900000000002</v>
      </c>
      <c r="FU51" s="1">
        <v>1.5565899999999999</v>
      </c>
      <c r="FV51" s="1">
        <v>20.3142</v>
      </c>
      <c r="FW51" s="1">
        <v>5.21265</v>
      </c>
      <c r="FX51" s="1">
        <v>11.9072</v>
      </c>
      <c r="FY51" s="1">
        <v>5.0031499999999998</v>
      </c>
      <c r="FZ51" s="1">
        <v>3.2905000000000002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1.85968</v>
      </c>
      <c r="GF51" s="1">
        <v>1.8546800000000001</v>
      </c>
      <c r="GG51" s="1">
        <v>1.85785</v>
      </c>
      <c r="GH51" s="1">
        <v>1.85625</v>
      </c>
      <c r="GI51" s="1">
        <v>1.85503</v>
      </c>
      <c r="GJ51" s="1">
        <v>1.8547100000000001</v>
      </c>
      <c r="GK51" s="1">
        <v>1.85345</v>
      </c>
      <c r="GL51" s="1">
        <v>1.85653</v>
      </c>
      <c r="GM51" s="1">
        <v>0</v>
      </c>
      <c r="GN51" s="1">
        <v>0</v>
      </c>
      <c r="GO51" s="1">
        <v>0</v>
      </c>
      <c r="GP51" s="1">
        <v>0</v>
      </c>
      <c r="GQ51" s="1" t="s">
        <v>358</v>
      </c>
      <c r="GR51" s="1" t="s">
        <v>359</v>
      </c>
      <c r="GS51" s="1" t="s">
        <v>360</v>
      </c>
      <c r="GT51" s="1" t="s">
        <v>360</v>
      </c>
      <c r="GU51" s="1" t="s">
        <v>360</v>
      </c>
      <c r="GV51" s="1" t="s">
        <v>360</v>
      </c>
      <c r="GW51" s="1">
        <v>0</v>
      </c>
      <c r="GX51" s="1">
        <v>100</v>
      </c>
      <c r="GY51" s="1">
        <v>100</v>
      </c>
      <c r="GZ51" s="1">
        <v>0.67200000000000004</v>
      </c>
      <c r="HA51" s="1">
        <v>4.7000000000000002E-3</v>
      </c>
      <c r="HB51" s="1">
        <v>0.2796175401742218</v>
      </c>
      <c r="HC51" s="1">
        <v>2.9318383021812969E-3</v>
      </c>
      <c r="HD51" s="1">
        <v>-1.3754559859485029E-6</v>
      </c>
      <c r="HE51" s="1">
        <v>3.0700474437127301E-10</v>
      </c>
      <c r="HF51" s="1">
        <v>-7.1567451799845402E-2</v>
      </c>
      <c r="HG51" s="1">
        <v>1.00384331276165E-2</v>
      </c>
      <c r="HH51" s="1">
        <v>-3.1532673711230711E-4</v>
      </c>
      <c r="HI51" s="1">
        <v>1.819468599177705E-6</v>
      </c>
      <c r="HJ51" s="1">
        <v>1</v>
      </c>
      <c r="HK51" s="1">
        <v>2112</v>
      </c>
      <c r="HL51" s="1">
        <v>3</v>
      </c>
      <c r="HM51" s="1">
        <v>29</v>
      </c>
      <c r="HN51" s="1">
        <v>5</v>
      </c>
      <c r="HO51" s="1">
        <v>5</v>
      </c>
      <c r="HP51" s="1">
        <v>0.60913099999999998</v>
      </c>
      <c r="HQ51" s="1">
        <v>2.3596200000000001</v>
      </c>
      <c r="HR51" s="1">
        <v>1.4978</v>
      </c>
      <c r="HS51" s="1">
        <v>2.3022499999999999</v>
      </c>
      <c r="HT51" s="1">
        <v>1.5478499999999999</v>
      </c>
      <c r="HU51" s="1">
        <v>2.3815900000000001</v>
      </c>
      <c r="HV51" s="1">
        <v>38.919800000000002</v>
      </c>
      <c r="HW51" s="1">
        <v>14.4735</v>
      </c>
      <c r="HX51" s="1">
        <v>18</v>
      </c>
      <c r="HY51" s="1">
        <v>502.12299999999999</v>
      </c>
      <c r="HZ51" s="1">
        <v>487.00299999999999</v>
      </c>
      <c r="IA51" s="1">
        <v>27.553599999999999</v>
      </c>
      <c r="IB51" s="1">
        <v>32.420699999999997</v>
      </c>
      <c r="IC51" s="1">
        <v>30.0002</v>
      </c>
      <c r="ID51" s="1">
        <v>32.234499999999997</v>
      </c>
      <c r="IE51" s="1">
        <v>32.334600000000002</v>
      </c>
      <c r="IF51" s="1">
        <v>12.305199999999999</v>
      </c>
      <c r="IG51" s="1">
        <v>39.8857</v>
      </c>
      <c r="IH51" s="1">
        <v>0</v>
      </c>
      <c r="II51" s="1">
        <v>27.625699999999998</v>
      </c>
      <c r="IJ51" s="1">
        <v>220.72800000000001</v>
      </c>
      <c r="IK51" s="1">
        <v>21.557700000000001</v>
      </c>
      <c r="IL51" s="1">
        <v>100.42100000000001</v>
      </c>
      <c r="IM51" s="1">
        <v>100.139</v>
      </c>
      <c r="IN51" s="1" t="s">
        <v>361</v>
      </c>
    </row>
    <row r="52" spans="1:248" ht="15.75" customHeight="1" x14ac:dyDescent="0.3">
      <c r="A52" s="1">
        <v>36</v>
      </c>
      <c r="B52" s="1">
        <v>1660230321.5999999</v>
      </c>
      <c r="C52" s="1">
        <v>326.59999990463263</v>
      </c>
      <c r="D52" s="1" t="s">
        <v>434</v>
      </c>
      <c r="E52" s="1" t="s">
        <v>435</v>
      </c>
      <c r="F52" s="1">
        <v>1</v>
      </c>
      <c r="G52" s="1">
        <v>2</v>
      </c>
      <c r="H52" s="1" t="s">
        <v>349</v>
      </c>
      <c r="I52" s="1" t="s">
        <v>350</v>
      </c>
      <c r="J52" s="1" t="s">
        <v>351</v>
      </c>
      <c r="K52" s="1" t="s">
        <v>352</v>
      </c>
      <c r="L52" s="1" t="s">
        <v>353</v>
      </c>
      <c r="M52" s="1" t="s">
        <v>354</v>
      </c>
      <c r="N52" s="1">
        <v>1660230320.5999999</v>
      </c>
      <c r="O52" s="1">
        <f t="shared" si="0"/>
        <v>4.7951161974808931E-3</v>
      </c>
      <c r="P52" s="1">
        <f t="shared" si="1"/>
        <v>4.7951161974808931</v>
      </c>
      <c r="Q52" s="1">
        <f t="shared" si="2"/>
        <v>3.3338547517562005</v>
      </c>
      <c r="R52" s="1">
        <f t="shared" si="3"/>
        <v>143.62950000000001</v>
      </c>
      <c r="S52" s="1">
        <f t="shared" si="4"/>
        <v>119.24197464556173</v>
      </c>
      <c r="T52" s="1">
        <f t="shared" si="5"/>
        <v>11.874394837577313</v>
      </c>
      <c r="U52" s="1">
        <f t="shared" si="6"/>
        <v>14.3029616743041</v>
      </c>
      <c r="V52" s="1">
        <f t="shared" si="7"/>
        <v>0.27153355087617215</v>
      </c>
      <c r="W52" s="1">
        <f t="shared" si="8"/>
        <v>2.9214877552615497</v>
      </c>
      <c r="X52" s="1">
        <f t="shared" si="9"/>
        <v>0.25825154704772002</v>
      </c>
      <c r="Y52" s="1">
        <f t="shared" si="10"/>
        <v>0.16254639727105755</v>
      </c>
      <c r="Z52" s="1">
        <f t="shared" si="11"/>
        <v>321.53616900000003</v>
      </c>
      <c r="AA52" s="1">
        <f t="shared" si="12"/>
        <v>31.649319417913691</v>
      </c>
      <c r="AB52" s="1">
        <f t="shared" si="13"/>
        <v>30.9361</v>
      </c>
      <c r="AC52" s="1">
        <f t="shared" si="14"/>
        <v>4.49496751160064</v>
      </c>
      <c r="AD52" s="1">
        <f t="shared" si="15"/>
        <v>60.132902781599832</v>
      </c>
      <c r="AE52" s="1">
        <f t="shared" si="16"/>
        <v>2.7128768711184903</v>
      </c>
      <c r="AF52" s="1">
        <f t="shared" si="17"/>
        <v>4.5114683403386406</v>
      </c>
      <c r="AG52" s="1">
        <f t="shared" si="18"/>
        <v>1.7820906404821497</v>
      </c>
      <c r="AH52" s="1">
        <f t="shared" si="19"/>
        <v>-211.46462430890739</v>
      </c>
      <c r="AI52" s="1">
        <f t="shared" si="20"/>
        <v>10.119583675111896</v>
      </c>
      <c r="AJ52" s="1">
        <f t="shared" si="21"/>
        <v>0.77759659538660553</v>
      </c>
      <c r="AK52" s="1">
        <f t="shared" si="22"/>
        <v>120.96872496159116</v>
      </c>
      <c r="AL52" s="1">
        <f t="shared" si="23"/>
        <v>32.037491542719941</v>
      </c>
      <c r="AM52" s="1">
        <f t="shared" si="24"/>
        <v>4.8022015482893519</v>
      </c>
      <c r="AN52" s="1">
        <f t="shared" si="25"/>
        <v>3.3338547517562005</v>
      </c>
      <c r="AO52" s="1">
        <v>178.64332310490369</v>
      </c>
      <c r="AP52" s="1">
        <v>150.03874545454551</v>
      </c>
      <c r="AQ52" s="1">
        <v>4.7234782048415491</v>
      </c>
      <c r="AR52" s="1">
        <v>65.976057686478867</v>
      </c>
      <c r="AS52" s="1">
        <f t="shared" si="26"/>
        <v>4.7951161974808931</v>
      </c>
      <c r="AT52" s="1">
        <v>21.640861480877209</v>
      </c>
      <c r="AU52" s="1">
        <v>27.242504848484842</v>
      </c>
      <c r="AV52" s="1">
        <v>-8.1751864822467396E-4</v>
      </c>
      <c r="AW52" s="1">
        <v>81.048263138824893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51940.667748540087</v>
      </c>
      <c r="BC52" s="1">
        <f t="shared" si="30"/>
        <v>2000.13</v>
      </c>
      <c r="BD52" s="1">
        <f t="shared" si="31"/>
        <v>1681.3089</v>
      </c>
      <c r="BE52" s="1">
        <f t="shared" si="32"/>
        <v>0.8405998110122842</v>
      </c>
      <c r="BF52" s="1">
        <f t="shared" si="33"/>
        <v>0.16075763525370851</v>
      </c>
      <c r="BG52" s="1">
        <v>6</v>
      </c>
      <c r="BH52" s="1">
        <v>0.5</v>
      </c>
      <c r="BI52" s="1" t="s">
        <v>355</v>
      </c>
      <c r="BJ52" s="1">
        <v>2</v>
      </c>
      <c r="BK52" s="1" t="b">
        <v>1</v>
      </c>
      <c r="BL52" s="1">
        <v>1660230320.5999999</v>
      </c>
      <c r="BM52" s="1">
        <v>143.62950000000001</v>
      </c>
      <c r="BN52" s="1">
        <v>182.8955</v>
      </c>
      <c r="BO52" s="1">
        <v>27.242550000000001</v>
      </c>
      <c r="BP52" s="1">
        <v>21.63785</v>
      </c>
      <c r="BQ52" s="1">
        <v>142.95750000000001</v>
      </c>
      <c r="BR52" s="1">
        <v>27.237850000000002</v>
      </c>
      <c r="BS52" s="1">
        <v>500.08499999999998</v>
      </c>
      <c r="BT52" s="1">
        <v>99.48245</v>
      </c>
      <c r="BU52" s="1">
        <v>9.9889800000000001E-2</v>
      </c>
      <c r="BV52" s="1">
        <v>31.000350000000001</v>
      </c>
      <c r="BW52" s="1">
        <v>30.9361</v>
      </c>
      <c r="BX52" s="1">
        <v>999.9</v>
      </c>
      <c r="BY52" s="1">
        <v>0</v>
      </c>
      <c r="BZ52" s="1">
        <v>0</v>
      </c>
      <c r="CA52" s="1">
        <v>10005.9</v>
      </c>
      <c r="CB52" s="1">
        <v>0</v>
      </c>
      <c r="CC52" s="1">
        <v>17.88195</v>
      </c>
      <c r="CD52" s="1">
        <v>-39.266150000000003</v>
      </c>
      <c r="CE52" s="1">
        <v>147.6515</v>
      </c>
      <c r="CF52" s="1">
        <v>186.94049999999999</v>
      </c>
      <c r="CG52" s="1">
        <v>5.6047250000000002</v>
      </c>
      <c r="CH52" s="1">
        <v>182.8955</v>
      </c>
      <c r="CI52" s="1">
        <v>21.63785</v>
      </c>
      <c r="CJ52" s="1">
        <v>2.7101549999999999</v>
      </c>
      <c r="CK52" s="1">
        <v>2.1525850000000002</v>
      </c>
      <c r="CL52" s="1">
        <v>22.34685</v>
      </c>
      <c r="CM52" s="1">
        <v>18.613700000000001</v>
      </c>
      <c r="CN52" s="1">
        <v>2000.13</v>
      </c>
      <c r="CO52" s="1">
        <v>0.98000500000000001</v>
      </c>
      <c r="CP52" s="1">
        <v>1.9995300000000001E-2</v>
      </c>
      <c r="CQ52" s="1">
        <v>0</v>
      </c>
      <c r="CR52" s="1">
        <v>2.6644999999999999</v>
      </c>
      <c r="CS52" s="1">
        <v>0</v>
      </c>
      <c r="CT52" s="1">
        <v>22191.7</v>
      </c>
      <c r="CU52" s="1">
        <v>17413.5</v>
      </c>
      <c r="CV52" s="1">
        <v>42.561999999999998</v>
      </c>
      <c r="CW52" s="1">
        <v>43.686999999999998</v>
      </c>
      <c r="CX52" s="1">
        <v>42.561999999999998</v>
      </c>
      <c r="CY52" s="1">
        <v>42.061999999999998</v>
      </c>
      <c r="CZ52" s="1">
        <v>42.561999999999998</v>
      </c>
      <c r="DA52" s="1">
        <v>1960.14</v>
      </c>
      <c r="DB52" s="1">
        <v>39.99</v>
      </c>
      <c r="DC52" s="1">
        <v>0</v>
      </c>
      <c r="DD52" s="1">
        <v>1660230319.5</v>
      </c>
      <c r="DE52" s="1">
        <v>0</v>
      </c>
      <c r="DF52" s="1">
        <v>1660230021</v>
      </c>
      <c r="DG52" s="1" t="s">
        <v>356</v>
      </c>
      <c r="DH52" s="1">
        <v>1660230020</v>
      </c>
      <c r="DI52" s="1">
        <v>1660230021</v>
      </c>
      <c r="DJ52" s="1">
        <v>13</v>
      </c>
      <c r="DK52" s="1">
        <v>0.128</v>
      </c>
      <c r="DL52" s="1">
        <v>-1.4E-2</v>
      </c>
      <c r="DM52" s="1">
        <v>1.25</v>
      </c>
      <c r="DN52" s="1">
        <v>1.6E-2</v>
      </c>
      <c r="DO52" s="1">
        <v>400</v>
      </c>
      <c r="DP52" s="1">
        <v>22</v>
      </c>
      <c r="DQ52" s="1">
        <v>0.31</v>
      </c>
      <c r="DR52" s="1">
        <v>0.02</v>
      </c>
      <c r="DS52" s="1">
        <v>2.2070720990005941</v>
      </c>
      <c r="DT52" s="1">
        <v>8.2579529835285683</v>
      </c>
      <c r="DU52" s="1">
        <v>0.62163421461254365</v>
      </c>
      <c r="DV52" s="1">
        <v>0</v>
      </c>
      <c r="DW52" s="1">
        <v>29.031911149568991</v>
      </c>
      <c r="DX52" s="1">
        <v>25.691546248784569</v>
      </c>
      <c r="DY52" s="1">
        <v>1.9179774234478759</v>
      </c>
      <c r="DZ52" s="1">
        <v>0</v>
      </c>
      <c r="EA52" s="1">
        <v>-35.880490000000002</v>
      </c>
      <c r="EB52" s="1">
        <v>-31.52188565072306</v>
      </c>
      <c r="EC52" s="1">
        <v>2.275176797723641</v>
      </c>
      <c r="ED52" s="1">
        <v>0</v>
      </c>
      <c r="EE52" s="1">
        <v>93.793141709453323</v>
      </c>
      <c r="EF52" s="1">
        <v>201.87486642660051</v>
      </c>
      <c r="EG52" s="1">
        <v>15.05093863867317</v>
      </c>
      <c r="EH52" s="1">
        <v>0</v>
      </c>
      <c r="EI52" s="1">
        <v>5.5560954999999996</v>
      </c>
      <c r="EJ52" s="1">
        <v>0.52683669793619592</v>
      </c>
      <c r="EK52" s="1">
        <v>5.4609991940578043E-2</v>
      </c>
      <c r="EL52" s="1">
        <v>0</v>
      </c>
      <c r="EM52" s="1">
        <v>1.781584328843373</v>
      </c>
      <c r="EN52" s="1">
        <v>-1.211214472119663E-3</v>
      </c>
      <c r="EO52" s="1">
        <v>8.1768699458647229E-4</v>
      </c>
      <c r="EP52" s="1">
        <v>1</v>
      </c>
      <c r="EQ52" s="1">
        <v>1</v>
      </c>
      <c r="ER52" s="1">
        <v>6</v>
      </c>
      <c r="ES52" s="1" t="s">
        <v>387</v>
      </c>
      <c r="ET52" s="1">
        <v>2.9421300000000001</v>
      </c>
      <c r="EU52" s="1">
        <v>2.80118</v>
      </c>
      <c r="EV52" s="1">
        <v>3.7804200000000003E-2</v>
      </c>
      <c r="EW52" s="1">
        <v>4.6894499999999999E-2</v>
      </c>
      <c r="EX52" s="1">
        <v>0.117794</v>
      </c>
      <c r="EY52" s="1">
        <v>0.100137</v>
      </c>
      <c r="EZ52" s="1">
        <v>19703.8</v>
      </c>
      <c r="FA52" s="1">
        <v>20468.099999999999</v>
      </c>
      <c r="FB52" s="1">
        <v>23817.4</v>
      </c>
      <c r="FC52" s="1">
        <v>24995.1</v>
      </c>
      <c r="FD52" s="1">
        <v>33630.6</v>
      </c>
      <c r="FE52" s="1">
        <v>35914.9</v>
      </c>
      <c r="FF52" s="1">
        <v>43427.4</v>
      </c>
      <c r="FG52" s="1">
        <v>46205.7</v>
      </c>
      <c r="FH52" s="1">
        <v>1.96008</v>
      </c>
      <c r="FI52" s="1">
        <v>1.8372999999999999</v>
      </c>
      <c r="FJ52" s="1">
        <v>6.8675700000000006E-2</v>
      </c>
      <c r="FK52" s="1">
        <v>0</v>
      </c>
      <c r="FL52" s="1">
        <v>29.817499999999999</v>
      </c>
      <c r="FM52" s="1">
        <v>999.9</v>
      </c>
      <c r="FN52" s="1">
        <v>58.6</v>
      </c>
      <c r="FO52" s="1">
        <v>35.6</v>
      </c>
      <c r="FP52" s="1">
        <v>34.3919</v>
      </c>
      <c r="FQ52" s="1">
        <v>63.927500000000002</v>
      </c>
      <c r="FR52" s="1">
        <v>22.7925</v>
      </c>
      <c r="FS52" s="1">
        <v>1</v>
      </c>
      <c r="FT52" s="1">
        <v>0.42583300000000002</v>
      </c>
      <c r="FU52" s="1">
        <v>1.4761599999999999</v>
      </c>
      <c r="FV52" s="1">
        <v>20.314900000000002</v>
      </c>
      <c r="FW52" s="1">
        <v>5.2122000000000002</v>
      </c>
      <c r="FX52" s="1">
        <v>11.9071</v>
      </c>
      <c r="FY52" s="1">
        <v>5.0030000000000001</v>
      </c>
      <c r="FZ52" s="1">
        <v>3.2903799999999999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1.8596900000000001</v>
      </c>
      <c r="GF52" s="1">
        <v>1.8546899999999999</v>
      </c>
      <c r="GG52" s="1">
        <v>1.8578600000000001</v>
      </c>
      <c r="GH52" s="1">
        <v>1.85626</v>
      </c>
      <c r="GI52" s="1">
        <v>1.85503</v>
      </c>
      <c r="GJ52" s="1">
        <v>1.8547100000000001</v>
      </c>
      <c r="GK52" s="1">
        <v>1.85345</v>
      </c>
      <c r="GL52" s="1">
        <v>1.85653</v>
      </c>
      <c r="GM52" s="1">
        <v>0</v>
      </c>
      <c r="GN52" s="1">
        <v>0</v>
      </c>
      <c r="GO52" s="1">
        <v>0</v>
      </c>
      <c r="GP52" s="1">
        <v>0</v>
      </c>
      <c r="GQ52" s="1" t="s">
        <v>358</v>
      </c>
      <c r="GR52" s="1" t="s">
        <v>359</v>
      </c>
      <c r="GS52" s="1" t="s">
        <v>360</v>
      </c>
      <c r="GT52" s="1" t="s">
        <v>360</v>
      </c>
      <c r="GU52" s="1" t="s">
        <v>360</v>
      </c>
      <c r="GV52" s="1" t="s">
        <v>360</v>
      </c>
      <c r="GW52" s="1">
        <v>0</v>
      </c>
      <c r="GX52" s="1">
        <v>100</v>
      </c>
      <c r="GY52" s="1">
        <v>100</v>
      </c>
      <c r="GZ52" s="1">
        <v>0.68400000000000005</v>
      </c>
      <c r="HA52" s="1">
        <v>4.7000000000000002E-3</v>
      </c>
      <c r="HB52" s="1">
        <v>0.2796175401742218</v>
      </c>
      <c r="HC52" s="1">
        <v>2.9318383021812969E-3</v>
      </c>
      <c r="HD52" s="1">
        <v>-1.3754559859485029E-6</v>
      </c>
      <c r="HE52" s="1">
        <v>3.0700474437127301E-10</v>
      </c>
      <c r="HF52" s="1">
        <v>-7.1567451799845402E-2</v>
      </c>
      <c r="HG52" s="1">
        <v>1.00384331276165E-2</v>
      </c>
      <c r="HH52" s="1">
        <v>-3.1532673711230711E-4</v>
      </c>
      <c r="HI52" s="1">
        <v>1.819468599177705E-6</v>
      </c>
      <c r="HJ52" s="1">
        <v>1</v>
      </c>
      <c r="HK52" s="1">
        <v>2112</v>
      </c>
      <c r="HL52" s="1">
        <v>3</v>
      </c>
      <c r="HM52" s="1">
        <v>29</v>
      </c>
      <c r="HN52" s="1">
        <v>5</v>
      </c>
      <c r="HO52" s="1">
        <v>5</v>
      </c>
      <c r="HP52" s="1">
        <v>0.617676</v>
      </c>
      <c r="HQ52" s="1">
        <v>2.3584000000000001</v>
      </c>
      <c r="HR52" s="1">
        <v>1.4978</v>
      </c>
      <c r="HS52" s="1">
        <v>2.3010299999999999</v>
      </c>
      <c r="HT52" s="1">
        <v>1.5478499999999999</v>
      </c>
      <c r="HU52" s="1">
        <v>2.2607400000000002</v>
      </c>
      <c r="HV52" s="1">
        <v>38.919800000000002</v>
      </c>
      <c r="HW52" s="1">
        <v>14.4648</v>
      </c>
      <c r="HX52" s="1">
        <v>18</v>
      </c>
      <c r="HY52" s="1">
        <v>502.05200000000002</v>
      </c>
      <c r="HZ52" s="1">
        <v>487.02499999999998</v>
      </c>
      <c r="IA52" s="1">
        <v>27.5609</v>
      </c>
      <c r="IB52" s="1">
        <v>32.421500000000002</v>
      </c>
      <c r="IC52" s="1">
        <v>30.0002</v>
      </c>
      <c r="ID52" s="1">
        <v>32.235300000000002</v>
      </c>
      <c r="IE52" s="1">
        <v>32.335299999999997</v>
      </c>
      <c r="IF52" s="1">
        <v>12.469200000000001</v>
      </c>
      <c r="IG52" s="1">
        <v>39.8857</v>
      </c>
      <c r="IH52" s="1">
        <v>0</v>
      </c>
      <c r="II52" s="1">
        <v>27.625699999999998</v>
      </c>
      <c r="IJ52" s="1">
        <v>220.72800000000001</v>
      </c>
      <c r="IK52" s="1">
        <v>21.551300000000001</v>
      </c>
      <c r="IL52" s="1">
        <v>100.42</v>
      </c>
      <c r="IM52" s="1">
        <v>100.139</v>
      </c>
      <c r="IN52" s="1" t="s">
        <v>361</v>
      </c>
    </row>
    <row r="53" spans="1:248" ht="15.75" customHeight="1" x14ac:dyDescent="0.3">
      <c r="A53" s="1">
        <v>37</v>
      </c>
      <c r="B53" s="1">
        <v>1660230322.0999999</v>
      </c>
      <c r="C53" s="1">
        <v>327.09999990463263</v>
      </c>
      <c r="D53" s="1" t="s">
        <v>436</v>
      </c>
      <c r="E53" s="1" t="s">
        <v>437</v>
      </c>
      <c r="F53" s="1">
        <v>1</v>
      </c>
      <c r="G53" s="1">
        <v>2</v>
      </c>
      <c r="H53" s="1" t="s">
        <v>349</v>
      </c>
      <c r="I53" s="1" t="s">
        <v>350</v>
      </c>
      <c r="J53" s="1" t="s">
        <v>351</v>
      </c>
      <c r="K53" s="1" t="s">
        <v>352</v>
      </c>
      <c r="L53" s="1" t="s">
        <v>353</v>
      </c>
      <c r="M53" s="1" t="s">
        <v>354</v>
      </c>
      <c r="N53" s="1">
        <v>1660230320.5999999</v>
      </c>
      <c r="O53" s="1">
        <f t="shared" si="0"/>
        <v>4.797318006793185E-3</v>
      </c>
      <c r="P53" s="1">
        <f t="shared" si="1"/>
        <v>4.7973180067931853</v>
      </c>
      <c r="Q53" s="1">
        <f t="shared" si="2"/>
        <v>3.4177335859696871</v>
      </c>
      <c r="R53" s="1">
        <f t="shared" si="3"/>
        <v>143.62950000000001</v>
      </c>
      <c r="S53" s="1">
        <f t="shared" si="4"/>
        <v>118.74303430257811</v>
      </c>
      <c r="T53" s="1">
        <f t="shared" si="5"/>
        <v>11.824709190802389</v>
      </c>
      <c r="U53" s="1">
        <f t="shared" si="6"/>
        <v>14.3029616743041</v>
      </c>
      <c r="V53" s="1">
        <f t="shared" si="7"/>
        <v>0.27166462271391673</v>
      </c>
      <c r="W53" s="1">
        <f t="shared" si="8"/>
        <v>2.9214877552615497</v>
      </c>
      <c r="X53" s="1">
        <f t="shared" si="9"/>
        <v>0.25837013033909095</v>
      </c>
      <c r="Y53" s="1">
        <f t="shared" si="10"/>
        <v>0.16262155811211876</v>
      </c>
      <c r="Z53" s="1">
        <f t="shared" si="11"/>
        <v>321.53616900000003</v>
      </c>
      <c r="AA53" s="1">
        <f t="shared" si="12"/>
        <v>31.648746928495026</v>
      </c>
      <c r="AB53" s="1">
        <f t="shared" si="13"/>
        <v>30.9361</v>
      </c>
      <c r="AC53" s="1">
        <f t="shared" si="14"/>
        <v>4.49496751160064</v>
      </c>
      <c r="AD53" s="1">
        <f t="shared" si="15"/>
        <v>60.132902781599832</v>
      </c>
      <c r="AE53" s="1">
        <f t="shared" si="16"/>
        <v>2.7128768711184903</v>
      </c>
      <c r="AF53" s="1">
        <f t="shared" si="17"/>
        <v>4.5114683403386406</v>
      </c>
      <c r="AG53" s="1">
        <f t="shared" si="18"/>
        <v>1.7820906404821497</v>
      </c>
      <c r="AH53" s="1">
        <f t="shared" si="19"/>
        <v>-211.56172409957946</v>
      </c>
      <c r="AI53" s="1">
        <f t="shared" si="20"/>
        <v>10.119583675111896</v>
      </c>
      <c r="AJ53" s="1">
        <f t="shared" si="21"/>
        <v>0.77759659538660553</v>
      </c>
      <c r="AK53" s="1">
        <f t="shared" si="22"/>
        <v>120.87162517091909</v>
      </c>
      <c r="AL53" s="1">
        <f t="shared" si="23"/>
        <v>32.037491542719941</v>
      </c>
      <c r="AM53" s="1">
        <f t="shared" si="24"/>
        <v>4.8022015482893519</v>
      </c>
      <c r="AN53" s="1">
        <f t="shared" si="25"/>
        <v>3.4177335859696871</v>
      </c>
      <c r="AO53" s="1">
        <v>181.21437418161179</v>
      </c>
      <c r="AP53" s="1">
        <v>152.42332121212121</v>
      </c>
      <c r="AQ53" s="1">
        <v>4.7395875690528486</v>
      </c>
      <c r="AR53" s="1">
        <v>65.976057686478867</v>
      </c>
      <c r="AS53" s="1">
        <f t="shared" si="26"/>
        <v>4.7973180067931853</v>
      </c>
      <c r="AT53" s="1">
        <v>21.639851710425479</v>
      </c>
      <c r="AU53" s="1">
        <v>27.242486060606041</v>
      </c>
      <c r="AV53" s="1">
        <v>-5.6988979229203956E-4</v>
      </c>
      <c r="AW53" s="1">
        <v>81.048263138824893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51940.667748540087</v>
      </c>
      <c r="BC53" s="1">
        <f t="shared" si="30"/>
        <v>2000.13</v>
      </c>
      <c r="BD53" s="1">
        <f t="shared" si="31"/>
        <v>1681.3089</v>
      </c>
      <c r="BE53" s="1">
        <f t="shared" si="32"/>
        <v>0.8405998110122842</v>
      </c>
      <c r="BF53" s="1">
        <f t="shared" si="33"/>
        <v>0.16075763525370851</v>
      </c>
      <c r="BG53" s="1">
        <v>6</v>
      </c>
      <c r="BH53" s="1">
        <v>0.5</v>
      </c>
      <c r="BI53" s="1" t="s">
        <v>355</v>
      </c>
      <c r="BJ53" s="1">
        <v>2</v>
      </c>
      <c r="BK53" s="1" t="b">
        <v>1</v>
      </c>
      <c r="BL53" s="1">
        <v>1660230320.5999999</v>
      </c>
      <c r="BM53" s="1">
        <v>143.62950000000001</v>
      </c>
      <c r="BN53" s="1">
        <v>182.8955</v>
      </c>
      <c r="BO53" s="1">
        <v>27.242550000000001</v>
      </c>
      <c r="BP53" s="1">
        <v>21.63785</v>
      </c>
      <c r="BQ53" s="1">
        <v>142.95750000000001</v>
      </c>
      <c r="BR53" s="1">
        <v>27.237850000000002</v>
      </c>
      <c r="BS53" s="1">
        <v>500.08499999999998</v>
      </c>
      <c r="BT53" s="1">
        <v>99.48245</v>
      </c>
      <c r="BU53" s="1">
        <v>9.9889800000000001E-2</v>
      </c>
      <c r="BV53" s="1">
        <v>31.000350000000001</v>
      </c>
      <c r="BW53" s="1">
        <v>30.9361</v>
      </c>
      <c r="BX53" s="1">
        <v>999.9</v>
      </c>
      <c r="BY53" s="1">
        <v>0</v>
      </c>
      <c r="BZ53" s="1">
        <v>0</v>
      </c>
      <c r="CA53" s="1">
        <v>10005.9</v>
      </c>
      <c r="CB53" s="1">
        <v>0</v>
      </c>
      <c r="CC53" s="1">
        <v>17.88195</v>
      </c>
      <c r="CD53" s="1">
        <v>-39.266150000000003</v>
      </c>
      <c r="CE53" s="1">
        <v>147.6515</v>
      </c>
      <c r="CF53" s="1">
        <v>186.94049999999999</v>
      </c>
      <c r="CG53" s="1">
        <v>5.6047250000000002</v>
      </c>
      <c r="CH53" s="1">
        <v>182.8955</v>
      </c>
      <c r="CI53" s="1">
        <v>21.63785</v>
      </c>
      <c r="CJ53" s="1">
        <v>2.7101549999999999</v>
      </c>
      <c r="CK53" s="1">
        <v>2.1525850000000002</v>
      </c>
      <c r="CL53" s="1">
        <v>22.34685</v>
      </c>
      <c r="CM53" s="1">
        <v>18.613700000000001</v>
      </c>
      <c r="CN53" s="1">
        <v>2000.13</v>
      </c>
      <c r="CO53" s="1">
        <v>0.98000500000000001</v>
      </c>
      <c r="CP53" s="1">
        <v>1.9995300000000001E-2</v>
      </c>
      <c r="CQ53" s="1">
        <v>0</v>
      </c>
      <c r="CR53" s="1">
        <v>2.6644999999999999</v>
      </c>
      <c r="CS53" s="1">
        <v>0</v>
      </c>
      <c r="CT53" s="1">
        <v>22191.7</v>
      </c>
      <c r="CU53" s="1">
        <v>17413.5</v>
      </c>
      <c r="CV53" s="1">
        <v>42.561999999999998</v>
      </c>
      <c r="CW53" s="1">
        <v>43.686999999999998</v>
      </c>
      <c r="CX53" s="1">
        <v>42.561999999999998</v>
      </c>
      <c r="CY53" s="1">
        <v>42.061999999999998</v>
      </c>
      <c r="CZ53" s="1">
        <v>42.561999999999998</v>
      </c>
      <c r="DA53" s="1">
        <v>1960.14</v>
      </c>
      <c r="DB53" s="1">
        <v>39.99</v>
      </c>
      <c r="DC53" s="1">
        <v>0</v>
      </c>
      <c r="DD53" s="1">
        <v>1660230320.0999999</v>
      </c>
      <c r="DE53" s="1">
        <v>0</v>
      </c>
      <c r="DF53" s="1">
        <v>1660230021</v>
      </c>
      <c r="DG53" s="1" t="s">
        <v>356</v>
      </c>
      <c r="DH53" s="1">
        <v>1660230020</v>
      </c>
      <c r="DI53" s="1">
        <v>1660230021</v>
      </c>
      <c r="DJ53" s="1">
        <v>13</v>
      </c>
      <c r="DK53" s="1">
        <v>0.128</v>
      </c>
      <c r="DL53" s="1">
        <v>-1.4E-2</v>
      </c>
      <c r="DM53" s="1">
        <v>1.25</v>
      </c>
      <c r="DN53" s="1">
        <v>1.6E-2</v>
      </c>
      <c r="DO53" s="1">
        <v>400</v>
      </c>
      <c r="DP53" s="1">
        <v>22</v>
      </c>
      <c r="DQ53" s="1">
        <v>0.31</v>
      </c>
      <c r="DR53" s="1">
        <v>0.02</v>
      </c>
      <c r="DS53" s="1">
        <v>2.2070720990005941</v>
      </c>
      <c r="DT53" s="1">
        <v>8.2579529835285683</v>
      </c>
      <c r="DU53" s="1">
        <v>0.62163421461254365</v>
      </c>
      <c r="DV53" s="1">
        <v>0</v>
      </c>
      <c r="DW53" s="1">
        <v>29.031911149568991</v>
      </c>
      <c r="DX53" s="1">
        <v>25.691546248784569</v>
      </c>
      <c r="DY53" s="1">
        <v>1.9179774234478759</v>
      </c>
      <c r="DZ53" s="1">
        <v>0</v>
      </c>
      <c r="EA53" s="1">
        <v>-35.880490000000002</v>
      </c>
      <c r="EB53" s="1">
        <v>-31.52188565072306</v>
      </c>
      <c r="EC53" s="1">
        <v>2.275176797723641</v>
      </c>
      <c r="ED53" s="1">
        <v>0</v>
      </c>
      <c r="EE53" s="1">
        <v>93.793141709453323</v>
      </c>
      <c r="EF53" s="1">
        <v>201.87486642660051</v>
      </c>
      <c r="EG53" s="1">
        <v>15.05093863867317</v>
      </c>
      <c r="EH53" s="1">
        <v>0</v>
      </c>
      <c r="EI53" s="1">
        <v>5.5560954999999996</v>
      </c>
      <c r="EJ53" s="1">
        <v>0.52683669793619592</v>
      </c>
      <c r="EK53" s="1">
        <v>5.4609991940578043E-2</v>
      </c>
      <c r="EL53" s="1">
        <v>0</v>
      </c>
      <c r="EM53" s="1">
        <v>1.781584328843373</v>
      </c>
      <c r="EN53" s="1">
        <v>-1.211214472119663E-3</v>
      </c>
      <c r="EO53" s="1">
        <v>8.1768699458647229E-4</v>
      </c>
      <c r="EP53" s="1">
        <v>1</v>
      </c>
      <c r="EQ53" s="1">
        <v>1</v>
      </c>
      <c r="ER53" s="1">
        <v>6</v>
      </c>
      <c r="ES53" s="1" t="s">
        <v>387</v>
      </c>
      <c r="ET53" s="1">
        <v>2.94225</v>
      </c>
      <c r="EU53" s="1">
        <v>2.80145</v>
      </c>
      <c r="EV53" s="1">
        <v>3.83504E-2</v>
      </c>
      <c r="EW53" s="1">
        <v>4.7454799999999998E-2</v>
      </c>
      <c r="EX53" s="1">
        <v>0.117795</v>
      </c>
      <c r="EY53" s="1">
        <v>0.100134</v>
      </c>
      <c r="EZ53" s="1">
        <v>19692.599999999999</v>
      </c>
      <c r="FA53" s="1">
        <v>20456</v>
      </c>
      <c r="FB53" s="1">
        <v>23817.3</v>
      </c>
      <c r="FC53" s="1">
        <v>24995.1</v>
      </c>
      <c r="FD53" s="1">
        <v>33630.5</v>
      </c>
      <c r="FE53" s="1">
        <v>35914.9</v>
      </c>
      <c r="FF53" s="1">
        <v>43427.3</v>
      </c>
      <c r="FG53" s="1">
        <v>46205.599999999999</v>
      </c>
      <c r="FH53" s="1">
        <v>1.9600500000000001</v>
      </c>
      <c r="FI53" s="1">
        <v>1.8372999999999999</v>
      </c>
      <c r="FJ53" s="1">
        <v>6.8664600000000006E-2</v>
      </c>
      <c r="FK53" s="1">
        <v>0</v>
      </c>
      <c r="FL53" s="1">
        <v>29.817499999999999</v>
      </c>
      <c r="FM53" s="1">
        <v>999.9</v>
      </c>
      <c r="FN53" s="1">
        <v>58.6</v>
      </c>
      <c r="FO53" s="1">
        <v>35.6</v>
      </c>
      <c r="FP53" s="1">
        <v>34.3947</v>
      </c>
      <c r="FQ53" s="1">
        <v>63.917499999999997</v>
      </c>
      <c r="FR53" s="1">
        <v>22.495999999999999</v>
      </c>
      <c r="FS53" s="1">
        <v>1</v>
      </c>
      <c r="FT53" s="1">
        <v>0.42581799999999997</v>
      </c>
      <c r="FU53" s="1">
        <v>1.4552499999999999</v>
      </c>
      <c r="FV53" s="1">
        <v>20.315300000000001</v>
      </c>
      <c r="FW53" s="1">
        <v>5.2135499999999997</v>
      </c>
      <c r="FX53" s="1">
        <v>11.9072</v>
      </c>
      <c r="FY53" s="1">
        <v>5.00345</v>
      </c>
      <c r="FZ53" s="1">
        <v>3.2905199999999999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1.8596900000000001</v>
      </c>
      <c r="GF53" s="1">
        <v>1.8546899999999999</v>
      </c>
      <c r="GG53" s="1">
        <v>1.8578600000000001</v>
      </c>
      <c r="GH53" s="1">
        <v>1.85626</v>
      </c>
      <c r="GI53" s="1">
        <v>1.85503</v>
      </c>
      <c r="GJ53" s="1">
        <v>1.8547199999999999</v>
      </c>
      <c r="GK53" s="1">
        <v>1.85345</v>
      </c>
      <c r="GL53" s="1">
        <v>1.8565400000000001</v>
      </c>
      <c r="GM53" s="1">
        <v>0</v>
      </c>
      <c r="GN53" s="1">
        <v>0</v>
      </c>
      <c r="GO53" s="1">
        <v>0</v>
      </c>
      <c r="GP53" s="1">
        <v>0</v>
      </c>
      <c r="GQ53" s="1" t="s">
        <v>358</v>
      </c>
      <c r="GR53" s="1" t="s">
        <v>359</v>
      </c>
      <c r="GS53" s="1" t="s">
        <v>360</v>
      </c>
      <c r="GT53" s="1" t="s">
        <v>360</v>
      </c>
      <c r="GU53" s="1" t="s">
        <v>360</v>
      </c>
      <c r="GV53" s="1" t="s">
        <v>360</v>
      </c>
      <c r="GW53" s="1">
        <v>0</v>
      </c>
      <c r="GX53" s="1">
        <v>100</v>
      </c>
      <c r="GY53" s="1">
        <v>100</v>
      </c>
      <c r="GZ53" s="1">
        <v>0.68899999999999995</v>
      </c>
      <c r="HA53" s="1">
        <v>4.7000000000000002E-3</v>
      </c>
      <c r="HB53" s="1">
        <v>0.2796175401742218</v>
      </c>
      <c r="HC53" s="1">
        <v>2.9318383021812969E-3</v>
      </c>
      <c r="HD53" s="1">
        <v>-1.3754559859485029E-6</v>
      </c>
      <c r="HE53" s="1">
        <v>3.0700474437127301E-10</v>
      </c>
      <c r="HF53" s="1">
        <v>-7.1567451799845402E-2</v>
      </c>
      <c r="HG53" s="1">
        <v>1.00384331276165E-2</v>
      </c>
      <c r="HH53" s="1">
        <v>-3.1532673711230711E-4</v>
      </c>
      <c r="HI53" s="1">
        <v>1.819468599177705E-6</v>
      </c>
      <c r="HJ53" s="1">
        <v>1</v>
      </c>
      <c r="HK53" s="1">
        <v>2112</v>
      </c>
      <c r="HL53" s="1">
        <v>3</v>
      </c>
      <c r="HM53" s="1">
        <v>29</v>
      </c>
      <c r="HN53" s="1">
        <v>5</v>
      </c>
      <c r="HO53" s="1">
        <v>5</v>
      </c>
      <c r="HP53" s="1">
        <v>0.62133799999999995</v>
      </c>
      <c r="HQ53" s="1">
        <v>2.34985</v>
      </c>
      <c r="HR53" s="1">
        <v>1.4978</v>
      </c>
      <c r="HS53" s="1">
        <v>2.3010299999999999</v>
      </c>
      <c r="HT53" s="1">
        <v>1.5478499999999999</v>
      </c>
      <c r="HU53" s="1">
        <v>2.31812</v>
      </c>
      <c r="HV53" s="1">
        <v>38.919800000000002</v>
      </c>
      <c r="HW53" s="1">
        <v>14.4735</v>
      </c>
      <c r="HX53" s="1">
        <v>18</v>
      </c>
      <c r="HY53" s="1">
        <v>502.03899999999999</v>
      </c>
      <c r="HZ53" s="1">
        <v>487.02600000000001</v>
      </c>
      <c r="IA53" s="1">
        <v>27.5641</v>
      </c>
      <c r="IB53" s="1">
        <v>32.421700000000001</v>
      </c>
      <c r="IC53" s="1">
        <v>30.0002</v>
      </c>
      <c r="ID53" s="1">
        <v>32.235500000000002</v>
      </c>
      <c r="IE53" s="1">
        <v>32.3354</v>
      </c>
      <c r="IF53" s="1">
        <v>12.656499999999999</v>
      </c>
      <c r="IG53" s="1">
        <v>39.8857</v>
      </c>
      <c r="IH53" s="1">
        <v>0</v>
      </c>
      <c r="II53" s="1">
        <v>27.625699999999998</v>
      </c>
      <c r="IJ53" s="1">
        <v>230.74600000000001</v>
      </c>
      <c r="IK53" s="1">
        <v>21.547999999999998</v>
      </c>
      <c r="IL53" s="1">
        <v>100.42</v>
      </c>
      <c r="IM53" s="1">
        <v>100.139</v>
      </c>
      <c r="IN53" s="1" t="s">
        <v>361</v>
      </c>
    </row>
    <row r="54" spans="1:248" ht="15.75" customHeight="1" x14ac:dyDescent="0.3">
      <c r="A54" s="1">
        <v>38</v>
      </c>
      <c r="B54" s="1">
        <v>1660230323.5999999</v>
      </c>
      <c r="C54" s="1">
        <v>328.59999990463263</v>
      </c>
      <c r="D54" s="1" t="s">
        <v>438</v>
      </c>
      <c r="E54" s="1" t="s">
        <v>439</v>
      </c>
      <c r="F54" s="1">
        <v>1</v>
      </c>
      <c r="G54" s="1">
        <v>2</v>
      </c>
      <c r="H54" s="1" t="s">
        <v>349</v>
      </c>
      <c r="I54" s="1" t="s">
        <v>350</v>
      </c>
      <c r="J54" s="1" t="s">
        <v>351</v>
      </c>
      <c r="K54" s="1" t="s">
        <v>352</v>
      </c>
      <c r="L54" s="1" t="s">
        <v>353</v>
      </c>
      <c r="M54" s="1" t="s">
        <v>354</v>
      </c>
      <c r="N54" s="1">
        <v>1660230322.8499999</v>
      </c>
      <c r="O54" s="1">
        <f t="shared" si="0"/>
        <v>4.8030835534651839E-3</v>
      </c>
      <c r="P54" s="1">
        <f t="shared" si="1"/>
        <v>4.8030835534651839</v>
      </c>
      <c r="Q54" s="1">
        <f t="shared" si="2"/>
        <v>3.7180331651124399</v>
      </c>
      <c r="R54" s="1">
        <f t="shared" si="3"/>
        <v>154.0865</v>
      </c>
      <c r="S54" s="1">
        <f t="shared" si="4"/>
        <v>127.1136534845364</v>
      </c>
      <c r="T54" s="1">
        <f t="shared" si="5"/>
        <v>12.658377322873516</v>
      </c>
      <c r="U54" s="1">
        <f t="shared" si="6"/>
        <v>15.34441819499925</v>
      </c>
      <c r="V54" s="1">
        <f t="shared" si="7"/>
        <v>0.27211096583844152</v>
      </c>
      <c r="W54" s="1">
        <f t="shared" si="8"/>
        <v>2.9227147075184456</v>
      </c>
      <c r="X54" s="1">
        <f t="shared" si="9"/>
        <v>0.25877920831609669</v>
      </c>
      <c r="Y54" s="1">
        <f t="shared" si="10"/>
        <v>0.16288036484434293</v>
      </c>
      <c r="Z54" s="1">
        <f t="shared" si="11"/>
        <v>321.54095700000005</v>
      </c>
      <c r="AA54" s="1">
        <f t="shared" si="12"/>
        <v>31.644874843633445</v>
      </c>
      <c r="AB54" s="1">
        <f t="shared" si="13"/>
        <v>30.934000000000001</v>
      </c>
      <c r="AC54" s="1">
        <f t="shared" si="14"/>
        <v>4.4944290732949419</v>
      </c>
      <c r="AD54" s="1">
        <f t="shared" si="15"/>
        <v>60.142968413171275</v>
      </c>
      <c r="AE54" s="1">
        <f t="shared" si="16"/>
        <v>2.7129983763429744</v>
      </c>
      <c r="AF54" s="1">
        <f t="shared" si="17"/>
        <v>4.5109153204829671</v>
      </c>
      <c r="AG54" s="1">
        <f t="shared" si="18"/>
        <v>1.7814306969519675</v>
      </c>
      <c r="AH54" s="1">
        <f t="shared" si="19"/>
        <v>-211.81598470781461</v>
      </c>
      <c r="AI54" s="1">
        <f t="shared" si="20"/>
        <v>10.115955179013289</v>
      </c>
      <c r="AJ54" s="1">
        <f t="shared" si="21"/>
        <v>0.77697516642806841</v>
      </c>
      <c r="AK54" s="1">
        <f t="shared" si="22"/>
        <v>120.61790263762681</v>
      </c>
      <c r="AL54" s="1">
        <f t="shared" si="23"/>
        <v>32.780310445497093</v>
      </c>
      <c r="AM54" s="1">
        <f t="shared" si="24"/>
        <v>4.8046457693324287</v>
      </c>
      <c r="AN54" s="1">
        <f t="shared" si="25"/>
        <v>3.7180331651124399</v>
      </c>
      <c r="AO54" s="1">
        <v>188.9432164275602</v>
      </c>
      <c r="AP54" s="1">
        <v>159.60287878787881</v>
      </c>
      <c r="AQ54" s="1">
        <v>4.7753065227424667</v>
      </c>
      <c r="AR54" s="1">
        <v>65.976057686478867</v>
      </c>
      <c r="AS54" s="1">
        <f t="shared" si="26"/>
        <v>4.8030835534651839</v>
      </c>
      <c r="AT54" s="1">
        <v>21.637850216761159</v>
      </c>
      <c r="AU54" s="1">
        <v>27.243806666666661</v>
      </c>
      <c r="AV54" s="1">
        <v>-1.7739659906090729E-4</v>
      </c>
      <c r="AW54" s="1">
        <v>81.048263138824893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51975.943076612544</v>
      </c>
      <c r="BC54" s="1">
        <f t="shared" si="30"/>
        <v>2000.16</v>
      </c>
      <c r="BD54" s="1">
        <f t="shared" si="31"/>
        <v>1681.3341</v>
      </c>
      <c r="BE54" s="1">
        <f t="shared" si="32"/>
        <v>0.84059980201583873</v>
      </c>
      <c r="BF54" s="1">
        <f t="shared" si="33"/>
        <v>0.16075761789056878</v>
      </c>
      <c r="BG54" s="1">
        <v>6</v>
      </c>
      <c r="BH54" s="1">
        <v>0.5</v>
      </c>
      <c r="BI54" s="1" t="s">
        <v>355</v>
      </c>
      <c r="BJ54" s="1">
        <v>2</v>
      </c>
      <c r="BK54" s="1" t="b">
        <v>1</v>
      </c>
      <c r="BL54" s="1">
        <v>1660230322.8499999</v>
      </c>
      <c r="BM54" s="1">
        <v>154.0865</v>
      </c>
      <c r="BN54" s="1">
        <v>194.298</v>
      </c>
      <c r="BO54" s="1">
        <v>27.243549999999999</v>
      </c>
      <c r="BP54" s="1">
        <v>21.636900000000001</v>
      </c>
      <c r="BQ54" s="1">
        <v>153.38849999999999</v>
      </c>
      <c r="BR54" s="1">
        <v>27.238849999999999</v>
      </c>
      <c r="BS54" s="1">
        <v>500.16500000000002</v>
      </c>
      <c r="BT54" s="1">
        <v>99.483049999999992</v>
      </c>
      <c r="BU54" s="1">
        <v>0.1000945</v>
      </c>
      <c r="BV54" s="1">
        <v>30.998200000000001</v>
      </c>
      <c r="BW54" s="1">
        <v>30.934000000000001</v>
      </c>
      <c r="BX54" s="1">
        <v>999.9</v>
      </c>
      <c r="BY54" s="1">
        <v>0</v>
      </c>
      <c r="BZ54" s="1">
        <v>0</v>
      </c>
      <c r="CA54" s="1">
        <v>10012.85</v>
      </c>
      <c r="CB54" s="1">
        <v>0</v>
      </c>
      <c r="CC54" s="1">
        <v>17.913900000000002</v>
      </c>
      <c r="CD54" s="1">
        <v>-40.211599999999997</v>
      </c>
      <c r="CE54" s="1">
        <v>158.40199999999999</v>
      </c>
      <c r="CF54" s="1">
        <v>198.595</v>
      </c>
      <c r="CG54" s="1">
        <v>5.6066750000000001</v>
      </c>
      <c r="CH54" s="1">
        <v>194.298</v>
      </c>
      <c r="CI54" s="1">
        <v>21.636900000000001</v>
      </c>
      <c r="CJ54" s="1">
        <v>2.71027</v>
      </c>
      <c r="CK54" s="1">
        <v>2.1524999999999999</v>
      </c>
      <c r="CL54" s="1">
        <v>22.347549999999998</v>
      </c>
      <c r="CM54" s="1">
        <v>18.613099999999999</v>
      </c>
      <c r="CN54" s="1">
        <v>2000.16</v>
      </c>
      <c r="CO54" s="1">
        <v>0.98000500000000001</v>
      </c>
      <c r="CP54" s="1">
        <v>1.9995300000000001E-2</v>
      </c>
      <c r="CQ54" s="1">
        <v>0</v>
      </c>
      <c r="CR54" s="1">
        <v>1.627</v>
      </c>
      <c r="CS54" s="1">
        <v>0</v>
      </c>
      <c r="CT54" s="1">
        <v>22179.1</v>
      </c>
      <c r="CU54" s="1">
        <v>17413.7</v>
      </c>
      <c r="CV54" s="1">
        <v>42.561999999999998</v>
      </c>
      <c r="CW54" s="1">
        <v>43.686999999999998</v>
      </c>
      <c r="CX54" s="1">
        <v>42.561999999999998</v>
      </c>
      <c r="CY54" s="1">
        <v>42.061999999999998</v>
      </c>
      <c r="CZ54" s="1">
        <v>42.561999999999998</v>
      </c>
      <c r="DA54" s="1">
        <v>1960.17</v>
      </c>
      <c r="DB54" s="1">
        <v>39.99</v>
      </c>
      <c r="DC54" s="1">
        <v>0</v>
      </c>
      <c r="DD54" s="1">
        <v>1660230321.3</v>
      </c>
      <c r="DE54" s="1">
        <v>0</v>
      </c>
      <c r="DF54" s="1">
        <v>1660230021</v>
      </c>
      <c r="DG54" s="1" t="s">
        <v>356</v>
      </c>
      <c r="DH54" s="1">
        <v>1660230020</v>
      </c>
      <c r="DI54" s="1">
        <v>1660230021</v>
      </c>
      <c r="DJ54" s="1">
        <v>13</v>
      </c>
      <c r="DK54" s="1">
        <v>0.128</v>
      </c>
      <c r="DL54" s="1">
        <v>-1.4E-2</v>
      </c>
      <c r="DM54" s="1">
        <v>1.25</v>
      </c>
      <c r="DN54" s="1">
        <v>1.6E-2</v>
      </c>
      <c r="DO54" s="1">
        <v>400</v>
      </c>
      <c r="DP54" s="1">
        <v>22</v>
      </c>
      <c r="DQ54" s="1">
        <v>0.31</v>
      </c>
      <c r="DR54" s="1">
        <v>0.02</v>
      </c>
      <c r="DS54" s="1">
        <v>2.372835266262229</v>
      </c>
      <c r="DT54" s="1">
        <v>8.5180056011924083</v>
      </c>
      <c r="DU54" s="1">
        <v>0.62102320642161402</v>
      </c>
      <c r="DV54" s="1">
        <v>0</v>
      </c>
      <c r="DW54" s="1">
        <v>29.461248412926938</v>
      </c>
      <c r="DX54" s="1">
        <v>24.82357246515663</v>
      </c>
      <c r="DY54" s="1">
        <v>1.8519678573410381</v>
      </c>
      <c r="DZ54" s="1">
        <v>0</v>
      </c>
      <c r="EA54" s="1">
        <v>-36.394743333333331</v>
      </c>
      <c r="EB54" s="1">
        <v>-30.848171746384828</v>
      </c>
      <c r="EC54" s="1">
        <v>2.2270781879229622</v>
      </c>
      <c r="ED54" s="1">
        <v>0</v>
      </c>
      <c r="EE54" s="1">
        <v>97.197242632157639</v>
      </c>
      <c r="EF54" s="1">
        <v>203.37024425997461</v>
      </c>
      <c r="EG54" s="1">
        <v>15.163257896358621</v>
      </c>
      <c r="EH54" s="1">
        <v>0</v>
      </c>
      <c r="EI54" s="1">
        <v>5.56345125</v>
      </c>
      <c r="EJ54" s="1">
        <v>0.47643793621011388</v>
      </c>
      <c r="EK54" s="1">
        <v>5.070141414139747E-2</v>
      </c>
      <c r="EL54" s="1">
        <v>0</v>
      </c>
      <c r="EM54" s="1">
        <v>1.7814797414928041</v>
      </c>
      <c r="EN54" s="1">
        <v>1.7186995219747581E-3</v>
      </c>
      <c r="EO54" s="1">
        <v>6.788956822735984E-4</v>
      </c>
      <c r="EP54" s="1">
        <v>1</v>
      </c>
      <c r="EQ54" s="1">
        <v>1</v>
      </c>
      <c r="ER54" s="1">
        <v>6</v>
      </c>
      <c r="ES54" s="1" t="s">
        <v>387</v>
      </c>
      <c r="ET54" s="1">
        <v>2.9422700000000002</v>
      </c>
      <c r="EU54" s="1">
        <v>2.8012899999999998</v>
      </c>
      <c r="EV54" s="1">
        <v>3.9978E-2</v>
      </c>
      <c r="EW54" s="1">
        <v>4.9136100000000002E-2</v>
      </c>
      <c r="EX54" s="1">
        <v>0.117797</v>
      </c>
      <c r="EY54" s="1">
        <v>0.100136</v>
      </c>
      <c r="EZ54" s="1">
        <v>19659.3</v>
      </c>
      <c r="FA54" s="1">
        <v>20419.8</v>
      </c>
      <c r="FB54" s="1">
        <v>23817.3</v>
      </c>
      <c r="FC54" s="1">
        <v>24994.799999999999</v>
      </c>
      <c r="FD54" s="1">
        <v>33630.400000000001</v>
      </c>
      <c r="FE54" s="1">
        <v>35914.6</v>
      </c>
      <c r="FF54" s="1">
        <v>43427.3</v>
      </c>
      <c r="FG54" s="1">
        <v>46205.2</v>
      </c>
      <c r="FH54" s="1">
        <v>1.9601</v>
      </c>
      <c r="FI54" s="1">
        <v>1.8373299999999999</v>
      </c>
      <c r="FJ54" s="1">
        <v>6.8564E-2</v>
      </c>
      <c r="FK54" s="1">
        <v>0</v>
      </c>
      <c r="FL54" s="1">
        <v>29.818300000000001</v>
      </c>
      <c r="FM54" s="1">
        <v>999.9</v>
      </c>
      <c r="FN54" s="1">
        <v>58.6</v>
      </c>
      <c r="FO54" s="1">
        <v>35.6</v>
      </c>
      <c r="FP54" s="1">
        <v>34.39</v>
      </c>
      <c r="FQ54" s="1">
        <v>63.967500000000001</v>
      </c>
      <c r="FR54" s="1">
        <v>21.882999999999999</v>
      </c>
      <c r="FS54" s="1">
        <v>1</v>
      </c>
      <c r="FT54" s="1">
        <v>0.425678</v>
      </c>
      <c r="FU54" s="1">
        <v>1.3948400000000001</v>
      </c>
      <c r="FV54" s="1">
        <v>20.315899999999999</v>
      </c>
      <c r="FW54" s="1">
        <v>5.2125000000000004</v>
      </c>
      <c r="FX54" s="1">
        <v>11.9068</v>
      </c>
      <c r="FY54" s="1">
        <v>5.0029500000000002</v>
      </c>
      <c r="FZ54" s="1">
        <v>3.2903500000000001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1.8596999999999999</v>
      </c>
      <c r="GF54" s="1">
        <v>1.8547</v>
      </c>
      <c r="GG54" s="1">
        <v>1.85789</v>
      </c>
      <c r="GH54" s="1">
        <v>1.85629</v>
      </c>
      <c r="GI54" s="1">
        <v>1.8550599999999999</v>
      </c>
      <c r="GJ54" s="1">
        <v>1.8547199999999999</v>
      </c>
      <c r="GK54" s="1">
        <v>1.85345</v>
      </c>
      <c r="GL54" s="1">
        <v>1.8565400000000001</v>
      </c>
      <c r="GM54" s="1">
        <v>0</v>
      </c>
      <c r="GN54" s="1">
        <v>0</v>
      </c>
      <c r="GO54" s="1">
        <v>0</v>
      </c>
      <c r="GP54" s="1">
        <v>0</v>
      </c>
      <c r="GQ54" s="1" t="s">
        <v>358</v>
      </c>
      <c r="GR54" s="1" t="s">
        <v>359</v>
      </c>
      <c r="GS54" s="1" t="s">
        <v>360</v>
      </c>
      <c r="GT54" s="1" t="s">
        <v>360</v>
      </c>
      <c r="GU54" s="1" t="s">
        <v>360</v>
      </c>
      <c r="GV54" s="1" t="s">
        <v>360</v>
      </c>
      <c r="GW54" s="1">
        <v>0</v>
      </c>
      <c r="GX54" s="1">
        <v>100</v>
      </c>
      <c r="GY54" s="1">
        <v>100</v>
      </c>
      <c r="GZ54" s="1">
        <v>0.70599999999999996</v>
      </c>
      <c r="HA54" s="1">
        <v>4.7000000000000002E-3</v>
      </c>
      <c r="HB54" s="1">
        <v>0.2796175401742218</v>
      </c>
      <c r="HC54" s="1">
        <v>2.9318383021812969E-3</v>
      </c>
      <c r="HD54" s="1">
        <v>-1.3754559859485029E-6</v>
      </c>
      <c r="HE54" s="1">
        <v>3.0700474437127301E-10</v>
      </c>
      <c r="HF54" s="1">
        <v>-7.1567451799845402E-2</v>
      </c>
      <c r="HG54" s="1">
        <v>1.00384331276165E-2</v>
      </c>
      <c r="HH54" s="1">
        <v>-3.1532673711230711E-4</v>
      </c>
      <c r="HI54" s="1">
        <v>1.819468599177705E-6</v>
      </c>
      <c r="HJ54" s="1">
        <v>1</v>
      </c>
      <c r="HK54" s="1">
        <v>2112</v>
      </c>
      <c r="HL54" s="1">
        <v>3</v>
      </c>
      <c r="HM54" s="1">
        <v>29</v>
      </c>
      <c r="HN54" s="1">
        <v>5.0999999999999996</v>
      </c>
      <c r="HO54" s="1">
        <v>5</v>
      </c>
      <c r="HP54" s="1">
        <v>0.63964799999999999</v>
      </c>
      <c r="HQ54" s="1">
        <v>2.34253</v>
      </c>
      <c r="HR54" s="1">
        <v>1.4978</v>
      </c>
      <c r="HS54" s="1">
        <v>2.3022499999999999</v>
      </c>
      <c r="HT54" s="1">
        <v>1.5478499999999999</v>
      </c>
      <c r="HU54" s="1">
        <v>2.4462899999999999</v>
      </c>
      <c r="HV54" s="1">
        <v>38.919800000000002</v>
      </c>
      <c r="HW54" s="1">
        <v>14.4735</v>
      </c>
      <c r="HX54" s="1">
        <v>18</v>
      </c>
      <c r="HY54" s="1">
        <v>502.07799999999997</v>
      </c>
      <c r="HZ54" s="1">
        <v>487.04300000000001</v>
      </c>
      <c r="IA54" s="1">
        <v>27.587599999999998</v>
      </c>
      <c r="IB54" s="1">
        <v>32.422899999999998</v>
      </c>
      <c r="IC54" s="1">
        <v>30</v>
      </c>
      <c r="ID54" s="1">
        <v>32.236600000000003</v>
      </c>
      <c r="IE54" s="1">
        <v>32.3354</v>
      </c>
      <c r="IF54" s="1">
        <v>12.9049</v>
      </c>
      <c r="IG54" s="1">
        <v>39.8857</v>
      </c>
      <c r="IH54" s="1">
        <v>0</v>
      </c>
      <c r="II54" s="1">
        <v>27.625699999999998</v>
      </c>
      <c r="IJ54" s="1">
        <v>230.74600000000001</v>
      </c>
      <c r="IK54" s="1">
        <v>21.5398</v>
      </c>
      <c r="IL54" s="1">
        <v>100.42</v>
      </c>
      <c r="IM54" s="1">
        <v>100.13800000000001</v>
      </c>
      <c r="IN54" s="1" t="s">
        <v>361</v>
      </c>
    </row>
    <row r="55" spans="1:248" ht="15.75" customHeight="1" x14ac:dyDescent="0.3">
      <c r="A55" s="1">
        <v>39</v>
      </c>
      <c r="B55" s="1">
        <v>1660230324.0999999</v>
      </c>
      <c r="C55" s="1">
        <v>329.09999990463263</v>
      </c>
      <c r="D55" s="1" t="s">
        <v>440</v>
      </c>
      <c r="E55" s="1" t="s">
        <v>441</v>
      </c>
      <c r="F55" s="1">
        <v>1</v>
      </c>
      <c r="G55" s="1">
        <v>2</v>
      </c>
      <c r="H55" s="1" t="s">
        <v>349</v>
      </c>
      <c r="I55" s="1" t="s">
        <v>350</v>
      </c>
      <c r="J55" s="1" t="s">
        <v>351</v>
      </c>
      <c r="K55" s="1" t="s">
        <v>352</v>
      </c>
      <c r="L55" s="1" t="s">
        <v>353</v>
      </c>
      <c r="M55" s="1" t="s">
        <v>354</v>
      </c>
      <c r="N55" s="1">
        <v>1660230322.8499999</v>
      </c>
      <c r="O55" s="1">
        <f t="shared" si="0"/>
        <v>4.8041277266496121E-3</v>
      </c>
      <c r="P55" s="1">
        <f t="shared" si="1"/>
        <v>4.8041277266496119</v>
      </c>
      <c r="Q55" s="1">
        <f t="shared" si="2"/>
        <v>3.837592052412572</v>
      </c>
      <c r="R55" s="1">
        <f t="shared" si="3"/>
        <v>154.0865</v>
      </c>
      <c r="S55" s="1">
        <f t="shared" si="4"/>
        <v>126.39537819965942</v>
      </c>
      <c r="T55" s="1">
        <f t="shared" si="5"/>
        <v>12.586849211388831</v>
      </c>
      <c r="U55" s="1">
        <f t="shared" si="6"/>
        <v>15.34441819499925</v>
      </c>
      <c r="V55" s="1">
        <f t="shared" si="7"/>
        <v>0.27217315779589246</v>
      </c>
      <c r="W55" s="1">
        <f t="shared" si="8"/>
        <v>2.9227147075184456</v>
      </c>
      <c r="X55" s="1">
        <f t="shared" si="9"/>
        <v>0.25883546599036011</v>
      </c>
      <c r="Y55" s="1">
        <f t="shared" si="10"/>
        <v>0.16291602300842703</v>
      </c>
      <c r="Z55" s="1">
        <f t="shared" si="11"/>
        <v>321.54095700000005</v>
      </c>
      <c r="AA55" s="1">
        <f t="shared" si="12"/>
        <v>31.644603455026235</v>
      </c>
      <c r="AB55" s="1">
        <f t="shared" si="13"/>
        <v>30.934000000000001</v>
      </c>
      <c r="AC55" s="1">
        <f t="shared" si="14"/>
        <v>4.4944290732949419</v>
      </c>
      <c r="AD55" s="1">
        <f t="shared" si="15"/>
        <v>60.142968413171275</v>
      </c>
      <c r="AE55" s="1">
        <f t="shared" si="16"/>
        <v>2.7129983763429744</v>
      </c>
      <c r="AF55" s="1">
        <f t="shared" si="17"/>
        <v>4.5109153204829671</v>
      </c>
      <c r="AG55" s="1">
        <f t="shared" si="18"/>
        <v>1.7814306969519675</v>
      </c>
      <c r="AH55" s="1">
        <f t="shared" si="19"/>
        <v>-211.86203274524789</v>
      </c>
      <c r="AI55" s="1">
        <f t="shared" si="20"/>
        <v>10.115955179013289</v>
      </c>
      <c r="AJ55" s="1">
        <f t="shared" si="21"/>
        <v>0.77697516642806841</v>
      </c>
      <c r="AK55" s="1">
        <f t="shared" si="22"/>
        <v>120.57185460019353</v>
      </c>
      <c r="AL55" s="1">
        <f t="shared" si="23"/>
        <v>32.780310445497093</v>
      </c>
      <c r="AM55" s="1">
        <f t="shared" si="24"/>
        <v>4.8046457693324287</v>
      </c>
      <c r="AN55" s="1">
        <f t="shared" si="25"/>
        <v>3.837592052412572</v>
      </c>
      <c r="AO55" s="1">
        <v>191.52913085622819</v>
      </c>
      <c r="AP55" s="1">
        <v>162.00197575757579</v>
      </c>
      <c r="AQ55" s="1">
        <v>4.7830571984368309</v>
      </c>
      <c r="AR55" s="1">
        <v>65.976057686478867</v>
      </c>
      <c r="AS55" s="1">
        <f t="shared" si="26"/>
        <v>4.8041277266496119</v>
      </c>
      <c r="AT55" s="1">
        <v>21.637435296119339</v>
      </c>
      <c r="AU55" s="1">
        <v>27.243975151515151</v>
      </c>
      <c r="AV55" s="1">
        <v>-7.7932028266179231E-5</v>
      </c>
      <c r="AW55" s="1">
        <v>81.048263138824893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51975.943076612544</v>
      </c>
      <c r="BC55" s="1">
        <f t="shared" si="30"/>
        <v>2000.16</v>
      </c>
      <c r="BD55" s="1">
        <f t="shared" si="31"/>
        <v>1681.3341</v>
      </c>
      <c r="BE55" s="1">
        <f t="shared" si="32"/>
        <v>0.84059980201583873</v>
      </c>
      <c r="BF55" s="1">
        <f t="shared" si="33"/>
        <v>0.16075761789056878</v>
      </c>
      <c r="BG55" s="1">
        <v>6</v>
      </c>
      <c r="BH55" s="1">
        <v>0.5</v>
      </c>
      <c r="BI55" s="1" t="s">
        <v>355</v>
      </c>
      <c r="BJ55" s="1">
        <v>2</v>
      </c>
      <c r="BK55" s="1" t="b">
        <v>1</v>
      </c>
      <c r="BL55" s="1">
        <v>1660230322.8499999</v>
      </c>
      <c r="BM55" s="1">
        <v>154.0865</v>
      </c>
      <c r="BN55" s="1">
        <v>194.298</v>
      </c>
      <c r="BO55" s="1">
        <v>27.243549999999999</v>
      </c>
      <c r="BP55" s="1">
        <v>21.636900000000001</v>
      </c>
      <c r="BQ55" s="1">
        <v>153.38849999999999</v>
      </c>
      <c r="BR55" s="1">
        <v>27.238849999999999</v>
      </c>
      <c r="BS55" s="1">
        <v>500.16500000000002</v>
      </c>
      <c r="BT55" s="1">
        <v>99.483049999999992</v>
      </c>
      <c r="BU55" s="1">
        <v>0.1000945</v>
      </c>
      <c r="BV55" s="1">
        <v>30.998200000000001</v>
      </c>
      <c r="BW55" s="1">
        <v>30.934000000000001</v>
      </c>
      <c r="BX55" s="1">
        <v>999.9</v>
      </c>
      <c r="BY55" s="1">
        <v>0</v>
      </c>
      <c r="BZ55" s="1">
        <v>0</v>
      </c>
      <c r="CA55" s="1">
        <v>10012.85</v>
      </c>
      <c r="CB55" s="1">
        <v>0</v>
      </c>
      <c r="CC55" s="1">
        <v>17.913900000000002</v>
      </c>
      <c r="CD55" s="1">
        <v>-40.211599999999997</v>
      </c>
      <c r="CE55" s="1">
        <v>158.40199999999999</v>
      </c>
      <c r="CF55" s="1">
        <v>198.595</v>
      </c>
      <c r="CG55" s="1">
        <v>5.6066750000000001</v>
      </c>
      <c r="CH55" s="1">
        <v>194.298</v>
      </c>
      <c r="CI55" s="1">
        <v>21.636900000000001</v>
      </c>
      <c r="CJ55" s="1">
        <v>2.71027</v>
      </c>
      <c r="CK55" s="1">
        <v>2.1524999999999999</v>
      </c>
      <c r="CL55" s="1">
        <v>22.347549999999998</v>
      </c>
      <c r="CM55" s="1">
        <v>18.613099999999999</v>
      </c>
      <c r="CN55" s="1">
        <v>2000.16</v>
      </c>
      <c r="CO55" s="1">
        <v>0.98000500000000001</v>
      </c>
      <c r="CP55" s="1">
        <v>1.9995300000000001E-2</v>
      </c>
      <c r="CQ55" s="1">
        <v>0</v>
      </c>
      <c r="CR55" s="1">
        <v>1.627</v>
      </c>
      <c r="CS55" s="1">
        <v>0</v>
      </c>
      <c r="CT55" s="1">
        <v>22179.1</v>
      </c>
      <c r="CU55" s="1">
        <v>17413.7</v>
      </c>
      <c r="CV55" s="1">
        <v>42.561999999999998</v>
      </c>
      <c r="CW55" s="1">
        <v>43.686999999999998</v>
      </c>
      <c r="CX55" s="1">
        <v>42.561999999999998</v>
      </c>
      <c r="CY55" s="1">
        <v>42.061999999999998</v>
      </c>
      <c r="CZ55" s="1">
        <v>42.561999999999998</v>
      </c>
      <c r="DA55" s="1">
        <v>1960.17</v>
      </c>
      <c r="DB55" s="1">
        <v>39.99</v>
      </c>
      <c r="DC55" s="1">
        <v>0</v>
      </c>
      <c r="DD55" s="1">
        <v>1660230321.9000001</v>
      </c>
      <c r="DE55" s="1">
        <v>0</v>
      </c>
      <c r="DF55" s="1">
        <v>1660230021</v>
      </c>
      <c r="DG55" s="1" t="s">
        <v>356</v>
      </c>
      <c r="DH55" s="1">
        <v>1660230020</v>
      </c>
      <c r="DI55" s="1">
        <v>1660230021</v>
      </c>
      <c r="DJ55" s="1">
        <v>13</v>
      </c>
      <c r="DK55" s="1">
        <v>0.128</v>
      </c>
      <c r="DL55" s="1">
        <v>-1.4E-2</v>
      </c>
      <c r="DM55" s="1">
        <v>1.25</v>
      </c>
      <c r="DN55" s="1">
        <v>1.6E-2</v>
      </c>
      <c r="DO55" s="1">
        <v>400</v>
      </c>
      <c r="DP55" s="1">
        <v>22</v>
      </c>
      <c r="DQ55" s="1">
        <v>0.31</v>
      </c>
      <c r="DR55" s="1">
        <v>0.02</v>
      </c>
      <c r="DS55" s="1">
        <v>2.5830068568684759</v>
      </c>
      <c r="DT55" s="1">
        <v>8.9276266919578013</v>
      </c>
      <c r="DU55" s="1">
        <v>0.64807443631333383</v>
      </c>
      <c r="DV55" s="1">
        <v>0</v>
      </c>
      <c r="DW55" s="1">
        <v>30.165443378113519</v>
      </c>
      <c r="DX55" s="1">
        <v>23.958526585959291</v>
      </c>
      <c r="DY55" s="1">
        <v>1.730739762034508</v>
      </c>
      <c r="DZ55" s="1">
        <v>0</v>
      </c>
      <c r="EA55" s="1">
        <v>-37.010703225806452</v>
      </c>
      <c r="EB55" s="1">
        <v>-30.111101612903131</v>
      </c>
      <c r="EC55" s="1">
        <v>2.247581671196683</v>
      </c>
      <c r="ED55" s="1">
        <v>0</v>
      </c>
      <c r="EE55" s="1">
        <v>103.1824869490142</v>
      </c>
      <c r="EF55" s="1">
        <v>205.0017254872626</v>
      </c>
      <c r="EG55" s="1">
        <v>14.792283817204449</v>
      </c>
      <c r="EH55" s="1">
        <v>0</v>
      </c>
      <c r="EI55" s="1">
        <v>5.5711636585365847</v>
      </c>
      <c r="EJ55" s="1">
        <v>0.4095660627177688</v>
      </c>
      <c r="EK55" s="1">
        <v>4.6442313116281372E-2</v>
      </c>
      <c r="EL55" s="1">
        <v>0</v>
      </c>
      <c r="EM55" s="1">
        <v>1.781399749188145</v>
      </c>
      <c r="EN55" s="1">
        <v>4.1156854791036014E-3</v>
      </c>
      <c r="EO55" s="1">
        <v>6.2609256335420852E-4</v>
      </c>
      <c r="EP55" s="1">
        <v>1</v>
      </c>
      <c r="EQ55" s="1">
        <v>1</v>
      </c>
      <c r="ER55" s="1">
        <v>6</v>
      </c>
      <c r="ES55" s="1" t="s">
        <v>387</v>
      </c>
      <c r="ET55" s="1">
        <v>2.9424000000000001</v>
      </c>
      <c r="EU55" s="1">
        <v>2.8014600000000001</v>
      </c>
      <c r="EV55" s="1">
        <v>4.0527500000000001E-2</v>
      </c>
      <c r="EW55" s="1">
        <v>4.9693599999999997E-2</v>
      </c>
      <c r="EX55" s="1">
        <v>0.117798</v>
      </c>
      <c r="EY55" s="1">
        <v>0.10014000000000001</v>
      </c>
      <c r="EZ55" s="1">
        <v>19648.099999999999</v>
      </c>
      <c r="FA55" s="1">
        <v>20407.8</v>
      </c>
      <c r="FB55" s="1">
        <v>23817.3</v>
      </c>
      <c r="FC55" s="1">
        <v>24994.799999999999</v>
      </c>
      <c r="FD55" s="1">
        <v>33630.400000000001</v>
      </c>
      <c r="FE55" s="1">
        <v>35914.400000000001</v>
      </c>
      <c r="FF55" s="1">
        <v>43427.199999999997</v>
      </c>
      <c r="FG55" s="1">
        <v>46205.1</v>
      </c>
      <c r="FH55" s="1">
        <v>1.9601</v>
      </c>
      <c r="FI55" s="1">
        <v>1.8373999999999999</v>
      </c>
      <c r="FJ55" s="1">
        <v>6.8530400000000005E-2</v>
      </c>
      <c r="FK55" s="1">
        <v>0</v>
      </c>
      <c r="FL55" s="1">
        <v>29.8185</v>
      </c>
      <c r="FM55" s="1">
        <v>999.9</v>
      </c>
      <c r="FN55" s="1">
        <v>58.6</v>
      </c>
      <c r="FO55" s="1">
        <v>35.6</v>
      </c>
      <c r="FP55" s="1">
        <v>34.391500000000001</v>
      </c>
      <c r="FQ55" s="1">
        <v>63.927500000000002</v>
      </c>
      <c r="FR55" s="1">
        <v>22.379799999999999</v>
      </c>
      <c r="FS55" s="1">
        <v>1</v>
      </c>
      <c r="FT55" s="1">
        <v>0.42565799999999998</v>
      </c>
      <c r="FU55" s="1">
        <v>1.4224300000000001</v>
      </c>
      <c r="FV55" s="1">
        <v>20.315999999999999</v>
      </c>
      <c r="FW55" s="1">
        <v>5.2137000000000002</v>
      </c>
      <c r="FX55" s="1">
        <v>11.9068</v>
      </c>
      <c r="FY55" s="1">
        <v>5.0033500000000002</v>
      </c>
      <c r="FZ55" s="1">
        <v>3.2905000000000002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1.85968</v>
      </c>
      <c r="GF55" s="1">
        <v>1.8547100000000001</v>
      </c>
      <c r="GG55" s="1">
        <v>1.8579000000000001</v>
      </c>
      <c r="GH55" s="1">
        <v>1.85629</v>
      </c>
      <c r="GI55" s="1">
        <v>1.8550599999999999</v>
      </c>
      <c r="GJ55" s="1">
        <v>1.8547199999999999</v>
      </c>
      <c r="GK55" s="1">
        <v>1.85344</v>
      </c>
      <c r="GL55" s="1">
        <v>1.8565400000000001</v>
      </c>
      <c r="GM55" s="1">
        <v>0</v>
      </c>
      <c r="GN55" s="1">
        <v>0</v>
      </c>
      <c r="GO55" s="1">
        <v>0</v>
      </c>
      <c r="GP55" s="1">
        <v>0</v>
      </c>
      <c r="GQ55" s="1" t="s">
        <v>358</v>
      </c>
      <c r="GR55" s="1" t="s">
        <v>359</v>
      </c>
      <c r="GS55" s="1" t="s">
        <v>360</v>
      </c>
      <c r="GT55" s="1" t="s">
        <v>360</v>
      </c>
      <c r="GU55" s="1" t="s">
        <v>360</v>
      </c>
      <c r="GV55" s="1" t="s">
        <v>360</v>
      </c>
      <c r="GW55" s="1">
        <v>0</v>
      </c>
      <c r="GX55" s="1">
        <v>100</v>
      </c>
      <c r="GY55" s="1">
        <v>100</v>
      </c>
      <c r="GZ55" s="1">
        <v>0.71299999999999997</v>
      </c>
      <c r="HA55" s="1">
        <v>4.7000000000000002E-3</v>
      </c>
      <c r="HB55" s="1">
        <v>0.2796175401742218</v>
      </c>
      <c r="HC55" s="1">
        <v>2.9318383021812969E-3</v>
      </c>
      <c r="HD55" s="1">
        <v>-1.3754559859485029E-6</v>
      </c>
      <c r="HE55" s="1">
        <v>3.0700474437127301E-10</v>
      </c>
      <c r="HF55" s="1">
        <v>-7.1567451799845402E-2</v>
      </c>
      <c r="HG55" s="1">
        <v>1.00384331276165E-2</v>
      </c>
      <c r="HH55" s="1">
        <v>-3.1532673711230711E-4</v>
      </c>
      <c r="HI55" s="1">
        <v>1.819468599177705E-6</v>
      </c>
      <c r="HJ55" s="1">
        <v>1</v>
      </c>
      <c r="HK55" s="1">
        <v>2112</v>
      </c>
      <c r="HL55" s="1">
        <v>3</v>
      </c>
      <c r="HM55" s="1">
        <v>29</v>
      </c>
      <c r="HN55" s="1">
        <v>5.0999999999999996</v>
      </c>
      <c r="HO55" s="1">
        <v>5.0999999999999996</v>
      </c>
      <c r="HP55" s="1">
        <v>0.64331099999999997</v>
      </c>
      <c r="HQ55" s="1">
        <v>2.36328</v>
      </c>
      <c r="HR55" s="1">
        <v>1.4978</v>
      </c>
      <c r="HS55" s="1">
        <v>2.3022499999999999</v>
      </c>
      <c r="HT55" s="1">
        <v>1.5478499999999999</v>
      </c>
      <c r="HU55" s="1">
        <v>2.35107</v>
      </c>
      <c r="HV55" s="1">
        <v>38.919800000000002</v>
      </c>
      <c r="HW55" s="1">
        <v>14.4648</v>
      </c>
      <c r="HX55" s="1">
        <v>18</v>
      </c>
      <c r="HY55" s="1">
        <v>502.07799999999997</v>
      </c>
      <c r="HZ55" s="1">
        <v>487.09300000000002</v>
      </c>
      <c r="IA55" s="1">
        <v>27.597899999999999</v>
      </c>
      <c r="IB55" s="1">
        <v>32.423099999999998</v>
      </c>
      <c r="IC55" s="1">
        <v>30</v>
      </c>
      <c r="ID55" s="1">
        <v>32.236600000000003</v>
      </c>
      <c r="IE55" s="1">
        <v>32.335500000000003</v>
      </c>
      <c r="IF55" s="1">
        <v>13.0939</v>
      </c>
      <c r="IG55" s="1">
        <v>39.8857</v>
      </c>
      <c r="IH55" s="1">
        <v>0</v>
      </c>
      <c r="II55" s="1">
        <v>27.6264</v>
      </c>
      <c r="IJ55" s="1">
        <v>240.77099999999999</v>
      </c>
      <c r="IK55" s="1">
        <v>21.5367</v>
      </c>
      <c r="IL55" s="1">
        <v>100.42</v>
      </c>
      <c r="IM55" s="1">
        <v>100.13800000000001</v>
      </c>
      <c r="IN55" s="1" t="s">
        <v>361</v>
      </c>
    </row>
    <row r="56" spans="1:248" ht="15.75" customHeight="1" x14ac:dyDescent="0.3">
      <c r="A56" s="1">
        <v>40</v>
      </c>
      <c r="B56" s="1">
        <v>1660230325.5999999</v>
      </c>
      <c r="C56" s="1">
        <v>330.59999990463263</v>
      </c>
      <c r="D56" s="1" t="s">
        <v>442</v>
      </c>
      <c r="E56" s="1" t="s">
        <v>443</v>
      </c>
      <c r="F56" s="1">
        <v>1</v>
      </c>
      <c r="G56" s="1">
        <v>2</v>
      </c>
      <c r="H56" s="1" t="s">
        <v>349</v>
      </c>
      <c r="I56" s="1" t="s">
        <v>350</v>
      </c>
      <c r="J56" s="1" t="s">
        <v>351</v>
      </c>
      <c r="K56" s="1" t="s">
        <v>352</v>
      </c>
      <c r="L56" s="1" t="s">
        <v>353</v>
      </c>
      <c r="M56" s="1" t="s">
        <v>354</v>
      </c>
      <c r="N56" s="1">
        <v>1660230324.8499999</v>
      </c>
      <c r="O56" s="1">
        <f t="shared" si="0"/>
        <v>4.8062602622346044E-3</v>
      </c>
      <c r="P56" s="1">
        <f t="shared" si="1"/>
        <v>4.8062602622346047</v>
      </c>
      <c r="Q56" s="1">
        <f t="shared" si="2"/>
        <v>4.0308954204350727</v>
      </c>
      <c r="R56" s="1">
        <f t="shared" si="3"/>
        <v>163.50550000000001</v>
      </c>
      <c r="S56" s="1">
        <f t="shared" si="4"/>
        <v>134.4037671585219</v>
      </c>
      <c r="T56" s="1">
        <f t="shared" si="5"/>
        <v>13.384470460874351</v>
      </c>
      <c r="U56" s="1">
        <f t="shared" si="6"/>
        <v>16.282538660983754</v>
      </c>
      <c r="V56" s="1">
        <f t="shared" si="7"/>
        <v>0.27252813583582131</v>
      </c>
      <c r="W56" s="1">
        <f t="shared" si="8"/>
        <v>2.9190551310498036</v>
      </c>
      <c r="X56" s="1">
        <f t="shared" si="9"/>
        <v>0.25914066946548914</v>
      </c>
      <c r="Y56" s="1">
        <f t="shared" si="10"/>
        <v>0.16311091104228892</v>
      </c>
      <c r="Z56" s="1">
        <f t="shared" si="11"/>
        <v>321.513825</v>
      </c>
      <c r="AA56" s="1">
        <f t="shared" si="12"/>
        <v>31.643641410532378</v>
      </c>
      <c r="AB56" s="1">
        <f t="shared" si="13"/>
        <v>30.929749999999999</v>
      </c>
      <c r="AC56" s="1">
        <f t="shared" si="14"/>
        <v>4.4933395486255572</v>
      </c>
      <c r="AD56" s="1">
        <f t="shared" si="15"/>
        <v>60.15069332457341</v>
      </c>
      <c r="AE56" s="1">
        <f t="shared" si="16"/>
        <v>2.7131921339231253</v>
      </c>
      <c r="AF56" s="1">
        <f t="shared" si="17"/>
        <v>4.5106581220647426</v>
      </c>
      <c r="AG56" s="1">
        <f t="shared" si="18"/>
        <v>1.7801474147024319</v>
      </c>
      <c r="AH56" s="1">
        <f t="shared" si="19"/>
        <v>-211.95607756454606</v>
      </c>
      <c r="AI56" s="1">
        <f t="shared" si="20"/>
        <v>10.614748160186982</v>
      </c>
      <c r="AJ56" s="1">
        <f t="shared" si="21"/>
        <v>0.816286874059445</v>
      </c>
      <c r="AK56" s="1">
        <f t="shared" si="22"/>
        <v>120.98878246970038</v>
      </c>
      <c r="AL56" s="1">
        <f t="shared" si="23"/>
        <v>33.340466390464599</v>
      </c>
      <c r="AM56" s="1">
        <f t="shared" si="24"/>
        <v>4.8039688646684393</v>
      </c>
      <c r="AN56" s="1">
        <f t="shared" si="25"/>
        <v>4.0308954204350727</v>
      </c>
      <c r="AO56" s="1">
        <v>199.3247638075151</v>
      </c>
      <c r="AP56" s="1">
        <v>169.30155151515149</v>
      </c>
      <c r="AQ56" s="1">
        <v>4.8322980593859848</v>
      </c>
      <c r="AR56" s="1">
        <v>65.976057686478867</v>
      </c>
      <c r="AS56" s="1">
        <f t="shared" si="26"/>
        <v>4.8062602622346047</v>
      </c>
      <c r="AT56" s="1">
        <v>21.637163659159899</v>
      </c>
      <c r="AU56" s="1">
        <v>27.245535151515138</v>
      </c>
      <c r="AV56" s="1">
        <v>1.1779335843619919E-4</v>
      </c>
      <c r="AW56" s="1">
        <v>81.048263138824893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51872.078210252344</v>
      </c>
      <c r="BC56" s="1">
        <f t="shared" si="30"/>
        <v>1999.99</v>
      </c>
      <c r="BD56" s="1">
        <f t="shared" si="31"/>
        <v>1681.1913</v>
      </c>
      <c r="BE56" s="1">
        <f t="shared" si="32"/>
        <v>0.84059985299926498</v>
      </c>
      <c r="BF56" s="1">
        <f t="shared" si="33"/>
        <v>0.16075771628858143</v>
      </c>
      <c r="BG56" s="1">
        <v>6</v>
      </c>
      <c r="BH56" s="1">
        <v>0.5</v>
      </c>
      <c r="BI56" s="1" t="s">
        <v>355</v>
      </c>
      <c r="BJ56" s="1">
        <v>2</v>
      </c>
      <c r="BK56" s="1" t="b">
        <v>1</v>
      </c>
      <c r="BL56" s="1">
        <v>1660230324.8499999</v>
      </c>
      <c r="BM56" s="1">
        <v>163.50550000000001</v>
      </c>
      <c r="BN56" s="1">
        <v>204.44749999999999</v>
      </c>
      <c r="BO56" s="1">
        <v>27.245249999999999</v>
      </c>
      <c r="BP56" s="1">
        <v>21.6388</v>
      </c>
      <c r="BQ56" s="1">
        <v>162.7835</v>
      </c>
      <c r="BR56" s="1">
        <v>27.240649999999999</v>
      </c>
      <c r="BS56" s="1">
        <v>500.11149999999998</v>
      </c>
      <c r="BT56" s="1">
        <v>99.483850000000004</v>
      </c>
      <c r="BU56" s="1">
        <v>0.1001925</v>
      </c>
      <c r="BV56" s="1">
        <v>30.997199999999999</v>
      </c>
      <c r="BW56" s="1">
        <v>30.929749999999999</v>
      </c>
      <c r="BX56" s="1">
        <v>999.9</v>
      </c>
      <c r="BY56" s="1">
        <v>0</v>
      </c>
      <c r="BZ56" s="1">
        <v>0</v>
      </c>
      <c r="CA56" s="1">
        <v>9991.8700000000008</v>
      </c>
      <c r="CB56" s="1">
        <v>0</v>
      </c>
      <c r="CC56" s="1">
        <v>17.920449999999999</v>
      </c>
      <c r="CD56" s="1">
        <v>-40.942149999999998</v>
      </c>
      <c r="CE56" s="1">
        <v>168.08500000000001</v>
      </c>
      <c r="CF56" s="1">
        <v>208.96950000000001</v>
      </c>
      <c r="CG56" s="1">
        <v>5.6065199999999997</v>
      </c>
      <c r="CH56" s="1">
        <v>204.44749999999999</v>
      </c>
      <c r="CI56" s="1">
        <v>21.6388</v>
      </c>
      <c r="CJ56" s="1">
        <v>2.7104650000000001</v>
      </c>
      <c r="CK56" s="1">
        <v>2.1527099999999999</v>
      </c>
      <c r="CL56" s="1">
        <v>22.348700000000001</v>
      </c>
      <c r="CM56" s="1">
        <v>18.614650000000001</v>
      </c>
      <c r="CN56" s="1">
        <v>1999.99</v>
      </c>
      <c r="CO56" s="1">
        <v>0.98000350000000003</v>
      </c>
      <c r="CP56" s="1">
        <v>1.9996799999999999E-2</v>
      </c>
      <c r="CQ56" s="1">
        <v>0</v>
      </c>
      <c r="CR56" s="1">
        <v>2.9790000000000001</v>
      </c>
      <c r="CS56" s="1">
        <v>0</v>
      </c>
      <c r="CT56" s="1">
        <v>22166.400000000001</v>
      </c>
      <c r="CU56" s="1">
        <v>17412.3</v>
      </c>
      <c r="CV56" s="1">
        <v>42.561999999999998</v>
      </c>
      <c r="CW56" s="1">
        <v>43.686999999999998</v>
      </c>
      <c r="CX56" s="1">
        <v>42.561999999999998</v>
      </c>
      <c r="CY56" s="1">
        <v>42.061999999999998</v>
      </c>
      <c r="CZ56" s="1">
        <v>42.561999999999998</v>
      </c>
      <c r="DA56" s="1">
        <v>1960</v>
      </c>
      <c r="DB56" s="1">
        <v>39.99</v>
      </c>
      <c r="DC56" s="1">
        <v>0</v>
      </c>
      <c r="DD56" s="1">
        <v>1660230323.7</v>
      </c>
      <c r="DE56" s="1">
        <v>0</v>
      </c>
      <c r="DF56" s="1">
        <v>1660230021</v>
      </c>
      <c r="DG56" s="1" t="s">
        <v>356</v>
      </c>
      <c r="DH56" s="1">
        <v>1660230020</v>
      </c>
      <c r="DI56" s="1">
        <v>1660230021</v>
      </c>
      <c r="DJ56" s="1">
        <v>13</v>
      </c>
      <c r="DK56" s="1">
        <v>0.128</v>
      </c>
      <c r="DL56" s="1">
        <v>-1.4E-2</v>
      </c>
      <c r="DM56" s="1">
        <v>1.25</v>
      </c>
      <c r="DN56" s="1">
        <v>1.6E-2</v>
      </c>
      <c r="DO56" s="1">
        <v>400</v>
      </c>
      <c r="DP56" s="1">
        <v>22</v>
      </c>
      <c r="DQ56" s="1">
        <v>0.31</v>
      </c>
      <c r="DR56" s="1">
        <v>0.02</v>
      </c>
      <c r="DS56" s="1">
        <v>2.769238567228181</v>
      </c>
      <c r="DT56" s="1">
        <v>9.2957261144164995</v>
      </c>
      <c r="DU56" s="1">
        <v>0.69679562046856836</v>
      </c>
      <c r="DV56" s="1">
        <v>0</v>
      </c>
      <c r="DW56" s="1">
        <v>30.64121255634808</v>
      </c>
      <c r="DX56" s="1">
        <v>23.22815490708787</v>
      </c>
      <c r="DY56" s="1">
        <v>1.735270923034322</v>
      </c>
      <c r="DZ56" s="1">
        <v>0</v>
      </c>
      <c r="EA56" s="1">
        <v>-37.86289</v>
      </c>
      <c r="EB56" s="1">
        <v>-28.81094282536138</v>
      </c>
      <c r="EC56" s="1">
        <v>2.0832106370296151</v>
      </c>
      <c r="ED56" s="1">
        <v>0</v>
      </c>
      <c r="EE56" s="1">
        <v>107.4990212636711</v>
      </c>
      <c r="EF56" s="1">
        <v>205.53785049037069</v>
      </c>
      <c r="EG56" s="1">
        <v>15.325670533081199</v>
      </c>
      <c r="EH56" s="1">
        <v>0</v>
      </c>
      <c r="EI56" s="1">
        <v>5.5819792499999998</v>
      </c>
      <c r="EJ56" s="1">
        <v>0.32158682926828558</v>
      </c>
      <c r="EK56" s="1">
        <v>3.8832383096296053E-2</v>
      </c>
      <c r="EL56" s="1">
        <v>0</v>
      </c>
      <c r="EM56" s="1">
        <v>1.7813300123116009</v>
      </c>
      <c r="EN56" s="1">
        <v>3.5155957394073191E-3</v>
      </c>
      <c r="EO56" s="1">
        <v>6.2373294640695996E-4</v>
      </c>
      <c r="EP56" s="1">
        <v>1</v>
      </c>
      <c r="EQ56" s="1">
        <v>1</v>
      </c>
      <c r="ER56" s="1">
        <v>6</v>
      </c>
      <c r="ES56" s="1" t="s">
        <v>387</v>
      </c>
      <c r="ET56" s="1">
        <v>2.9422000000000001</v>
      </c>
      <c r="EU56" s="1">
        <v>2.8012100000000002</v>
      </c>
      <c r="EV56" s="1">
        <v>4.2156600000000002E-2</v>
      </c>
      <c r="EW56" s="1">
        <v>5.1336E-2</v>
      </c>
      <c r="EX56" s="1">
        <v>0.117808</v>
      </c>
      <c r="EY56" s="1">
        <v>0.10013900000000001</v>
      </c>
      <c r="EZ56" s="1">
        <v>19614.8</v>
      </c>
      <c r="FA56" s="1">
        <v>20372.3</v>
      </c>
      <c r="FB56" s="1">
        <v>23817.4</v>
      </c>
      <c r="FC56" s="1">
        <v>24994.6</v>
      </c>
      <c r="FD56" s="1">
        <v>33630.199999999997</v>
      </c>
      <c r="FE56" s="1">
        <v>35913.9</v>
      </c>
      <c r="FF56" s="1">
        <v>43427.4</v>
      </c>
      <c r="FG56" s="1">
        <v>46204.4</v>
      </c>
      <c r="FH56" s="1">
        <v>1.9601500000000001</v>
      </c>
      <c r="FI56" s="1">
        <v>1.8373299999999999</v>
      </c>
      <c r="FJ56" s="1">
        <v>6.8135600000000004E-2</v>
      </c>
      <c r="FK56" s="1">
        <v>0</v>
      </c>
      <c r="FL56" s="1">
        <v>29.819600000000001</v>
      </c>
      <c r="FM56" s="1">
        <v>999.9</v>
      </c>
      <c r="FN56" s="1">
        <v>58.6</v>
      </c>
      <c r="FO56" s="1">
        <v>35.6</v>
      </c>
      <c r="FP56" s="1">
        <v>34.391800000000003</v>
      </c>
      <c r="FQ56" s="1">
        <v>63.917499999999997</v>
      </c>
      <c r="FR56" s="1">
        <v>22.872599999999998</v>
      </c>
      <c r="FS56" s="1">
        <v>1</v>
      </c>
      <c r="FT56" s="1">
        <v>0.42564000000000002</v>
      </c>
      <c r="FU56" s="1">
        <v>1.46976</v>
      </c>
      <c r="FV56" s="1">
        <v>20.3154</v>
      </c>
      <c r="FW56" s="1">
        <v>5.2130999999999998</v>
      </c>
      <c r="FX56" s="1">
        <v>11.906499999999999</v>
      </c>
      <c r="FY56" s="1">
        <v>5.00305</v>
      </c>
      <c r="FZ56" s="1">
        <v>3.2904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1.8596699999999999</v>
      </c>
      <c r="GF56" s="1">
        <v>1.8547100000000001</v>
      </c>
      <c r="GG56" s="1">
        <v>1.8578699999999999</v>
      </c>
      <c r="GH56" s="1">
        <v>1.85629</v>
      </c>
      <c r="GI56" s="1">
        <v>1.8550599999999999</v>
      </c>
      <c r="GJ56" s="1">
        <v>1.8547199999999999</v>
      </c>
      <c r="GK56" s="1">
        <v>1.8534600000000001</v>
      </c>
      <c r="GL56" s="1">
        <v>1.8565400000000001</v>
      </c>
      <c r="GM56" s="1">
        <v>0</v>
      </c>
      <c r="GN56" s="1">
        <v>0</v>
      </c>
      <c r="GO56" s="1">
        <v>0</v>
      </c>
      <c r="GP56" s="1">
        <v>0</v>
      </c>
      <c r="GQ56" s="1" t="s">
        <v>358</v>
      </c>
      <c r="GR56" s="1" t="s">
        <v>359</v>
      </c>
      <c r="GS56" s="1" t="s">
        <v>360</v>
      </c>
      <c r="GT56" s="1" t="s">
        <v>360</v>
      </c>
      <c r="GU56" s="1" t="s">
        <v>360</v>
      </c>
      <c r="GV56" s="1" t="s">
        <v>360</v>
      </c>
      <c r="GW56" s="1">
        <v>0</v>
      </c>
      <c r="GX56" s="1">
        <v>100</v>
      </c>
      <c r="GY56" s="1">
        <v>100</v>
      </c>
      <c r="GZ56" s="1">
        <v>0.73</v>
      </c>
      <c r="HA56" s="1">
        <v>4.5999999999999999E-3</v>
      </c>
      <c r="HB56" s="1">
        <v>0.2796175401742218</v>
      </c>
      <c r="HC56" s="1">
        <v>2.9318383021812969E-3</v>
      </c>
      <c r="HD56" s="1">
        <v>-1.3754559859485029E-6</v>
      </c>
      <c r="HE56" s="1">
        <v>3.0700474437127301E-10</v>
      </c>
      <c r="HF56" s="1">
        <v>-7.1567451799845402E-2</v>
      </c>
      <c r="HG56" s="1">
        <v>1.00384331276165E-2</v>
      </c>
      <c r="HH56" s="1">
        <v>-3.1532673711230711E-4</v>
      </c>
      <c r="HI56" s="1">
        <v>1.819468599177705E-6</v>
      </c>
      <c r="HJ56" s="1">
        <v>1</v>
      </c>
      <c r="HK56" s="1">
        <v>2112</v>
      </c>
      <c r="HL56" s="1">
        <v>3</v>
      </c>
      <c r="HM56" s="1">
        <v>29</v>
      </c>
      <c r="HN56" s="1">
        <v>5.0999999999999996</v>
      </c>
      <c r="HO56" s="1">
        <v>5.0999999999999996</v>
      </c>
      <c r="HP56" s="1">
        <v>0.66162100000000001</v>
      </c>
      <c r="HQ56" s="1">
        <v>2.3571800000000001</v>
      </c>
      <c r="HR56" s="1">
        <v>1.4978</v>
      </c>
      <c r="HS56" s="1">
        <v>2.3010299999999999</v>
      </c>
      <c r="HT56" s="1">
        <v>1.5478499999999999</v>
      </c>
      <c r="HU56" s="1">
        <v>2.2656200000000002</v>
      </c>
      <c r="HV56" s="1">
        <v>38.919800000000002</v>
      </c>
      <c r="HW56" s="1">
        <v>14.4648</v>
      </c>
      <c r="HX56" s="1">
        <v>18</v>
      </c>
      <c r="HY56" s="1">
        <v>502.113</v>
      </c>
      <c r="HZ56" s="1">
        <v>487.053</v>
      </c>
      <c r="IA56" s="1">
        <v>27.613499999999998</v>
      </c>
      <c r="IB56" s="1">
        <v>32.424300000000002</v>
      </c>
      <c r="IC56" s="1">
        <v>29.9999</v>
      </c>
      <c r="ID56" s="1">
        <v>32.237400000000001</v>
      </c>
      <c r="IE56" s="1">
        <v>32.3367</v>
      </c>
      <c r="IF56" s="1">
        <v>13.345800000000001</v>
      </c>
      <c r="IG56" s="1">
        <v>40.160699999999999</v>
      </c>
      <c r="IH56" s="1">
        <v>0</v>
      </c>
      <c r="II56" s="1">
        <v>27.6264</v>
      </c>
      <c r="IJ56" s="1">
        <v>240.77099999999999</v>
      </c>
      <c r="IK56" s="1">
        <v>21.5197</v>
      </c>
      <c r="IL56" s="1">
        <v>100.42</v>
      </c>
      <c r="IM56" s="1">
        <v>100.137</v>
      </c>
      <c r="IN56" s="1" t="s">
        <v>361</v>
      </c>
    </row>
    <row r="57" spans="1:248" ht="15.75" customHeight="1" x14ac:dyDescent="0.3">
      <c r="A57" s="1">
        <v>41</v>
      </c>
      <c r="B57" s="1">
        <v>1660230326.0999999</v>
      </c>
      <c r="C57" s="1">
        <v>331.09999990463263</v>
      </c>
      <c r="D57" s="1" t="s">
        <v>444</v>
      </c>
      <c r="E57" s="1" t="s">
        <v>445</v>
      </c>
      <c r="F57" s="1">
        <v>1</v>
      </c>
      <c r="G57" s="1">
        <v>2</v>
      </c>
      <c r="H57" s="1" t="s">
        <v>349</v>
      </c>
      <c r="I57" s="1" t="s">
        <v>350</v>
      </c>
      <c r="J57" s="1" t="s">
        <v>351</v>
      </c>
      <c r="K57" s="1" t="s">
        <v>352</v>
      </c>
      <c r="L57" s="1" t="s">
        <v>353</v>
      </c>
      <c r="M57" s="1" t="s">
        <v>354</v>
      </c>
      <c r="N57" s="1">
        <v>1660230324.8499999</v>
      </c>
      <c r="O57" s="1">
        <f t="shared" si="0"/>
        <v>4.8070883522539415E-3</v>
      </c>
      <c r="P57" s="1">
        <f t="shared" si="1"/>
        <v>4.8070883522539418</v>
      </c>
      <c r="Q57" s="1">
        <f t="shared" si="2"/>
        <v>4.107260286584971</v>
      </c>
      <c r="R57" s="1">
        <f t="shared" si="3"/>
        <v>163.50550000000001</v>
      </c>
      <c r="S57" s="1">
        <f t="shared" si="4"/>
        <v>133.94669725698921</v>
      </c>
      <c r="T57" s="1">
        <f t="shared" si="5"/>
        <v>13.338953592374647</v>
      </c>
      <c r="U57" s="1">
        <f t="shared" si="6"/>
        <v>16.282538660983754</v>
      </c>
      <c r="V57" s="1">
        <f t="shared" si="7"/>
        <v>0.27257750719172391</v>
      </c>
      <c r="W57" s="1">
        <f t="shared" si="8"/>
        <v>2.9190551310498036</v>
      </c>
      <c r="X57" s="1">
        <f t="shared" si="9"/>
        <v>0.25918531785951704</v>
      </c>
      <c r="Y57" s="1">
        <f t="shared" si="10"/>
        <v>0.16313921185858574</v>
      </c>
      <c r="Z57" s="1">
        <f t="shared" si="11"/>
        <v>321.513825</v>
      </c>
      <c r="AA57" s="1">
        <f t="shared" si="12"/>
        <v>31.643425932890249</v>
      </c>
      <c r="AB57" s="1">
        <f t="shared" si="13"/>
        <v>30.929749999999999</v>
      </c>
      <c r="AC57" s="1">
        <f t="shared" si="14"/>
        <v>4.4933395486255572</v>
      </c>
      <c r="AD57" s="1">
        <f t="shared" si="15"/>
        <v>60.15069332457341</v>
      </c>
      <c r="AE57" s="1">
        <f t="shared" si="16"/>
        <v>2.7131921339231253</v>
      </c>
      <c r="AF57" s="1">
        <f t="shared" si="17"/>
        <v>4.5106581220647426</v>
      </c>
      <c r="AG57" s="1">
        <f t="shared" si="18"/>
        <v>1.7801474147024319</v>
      </c>
      <c r="AH57" s="1">
        <f t="shared" si="19"/>
        <v>-211.99259633439883</v>
      </c>
      <c r="AI57" s="1">
        <f t="shared" si="20"/>
        <v>10.614748160186982</v>
      </c>
      <c r="AJ57" s="1">
        <f t="shared" si="21"/>
        <v>0.816286874059445</v>
      </c>
      <c r="AK57" s="1">
        <f t="shared" si="22"/>
        <v>120.95226369984762</v>
      </c>
      <c r="AL57" s="1">
        <f t="shared" si="23"/>
        <v>33.340466390464599</v>
      </c>
      <c r="AM57" s="1">
        <f t="shared" si="24"/>
        <v>4.8039688646684393</v>
      </c>
      <c r="AN57" s="1">
        <f t="shared" si="25"/>
        <v>4.107260286584971</v>
      </c>
      <c r="AO57" s="1">
        <v>201.92392238034199</v>
      </c>
      <c r="AP57" s="1">
        <v>171.73838181818169</v>
      </c>
      <c r="AQ57" s="1">
        <v>4.8455317392346879</v>
      </c>
      <c r="AR57" s="1">
        <v>65.976057686478867</v>
      </c>
      <c r="AS57" s="1">
        <f t="shared" si="26"/>
        <v>4.8070883522539418</v>
      </c>
      <c r="AT57" s="1">
        <v>21.637466448149219</v>
      </c>
      <c r="AU57" s="1">
        <v>27.246901212121209</v>
      </c>
      <c r="AV57" s="1">
        <v>1.013669711359644E-4</v>
      </c>
      <c r="AW57" s="1">
        <v>81.048263138824893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51872.078210252344</v>
      </c>
      <c r="BC57" s="1">
        <f t="shared" si="30"/>
        <v>1999.99</v>
      </c>
      <c r="BD57" s="1">
        <f t="shared" si="31"/>
        <v>1681.1913</v>
      </c>
      <c r="BE57" s="1">
        <f t="shared" si="32"/>
        <v>0.84059985299926498</v>
      </c>
      <c r="BF57" s="1">
        <f t="shared" si="33"/>
        <v>0.16075771628858143</v>
      </c>
      <c r="BG57" s="1">
        <v>6</v>
      </c>
      <c r="BH57" s="1">
        <v>0.5</v>
      </c>
      <c r="BI57" s="1" t="s">
        <v>355</v>
      </c>
      <c r="BJ57" s="1">
        <v>2</v>
      </c>
      <c r="BK57" s="1" t="b">
        <v>1</v>
      </c>
      <c r="BL57" s="1">
        <v>1660230324.8499999</v>
      </c>
      <c r="BM57" s="1">
        <v>163.50550000000001</v>
      </c>
      <c r="BN57" s="1">
        <v>204.44749999999999</v>
      </c>
      <c r="BO57" s="1">
        <v>27.245249999999999</v>
      </c>
      <c r="BP57" s="1">
        <v>21.6388</v>
      </c>
      <c r="BQ57" s="1">
        <v>162.7835</v>
      </c>
      <c r="BR57" s="1">
        <v>27.240649999999999</v>
      </c>
      <c r="BS57" s="1">
        <v>500.11149999999998</v>
      </c>
      <c r="BT57" s="1">
        <v>99.483850000000004</v>
      </c>
      <c r="BU57" s="1">
        <v>0.1001925</v>
      </c>
      <c r="BV57" s="1">
        <v>30.997199999999999</v>
      </c>
      <c r="BW57" s="1">
        <v>30.929749999999999</v>
      </c>
      <c r="BX57" s="1">
        <v>999.9</v>
      </c>
      <c r="BY57" s="1">
        <v>0</v>
      </c>
      <c r="BZ57" s="1">
        <v>0</v>
      </c>
      <c r="CA57" s="1">
        <v>9991.8700000000008</v>
      </c>
      <c r="CB57" s="1">
        <v>0</v>
      </c>
      <c r="CC57" s="1">
        <v>17.920449999999999</v>
      </c>
      <c r="CD57" s="1">
        <v>-40.942149999999998</v>
      </c>
      <c r="CE57" s="1">
        <v>168.08500000000001</v>
      </c>
      <c r="CF57" s="1">
        <v>208.96950000000001</v>
      </c>
      <c r="CG57" s="1">
        <v>5.6065199999999997</v>
      </c>
      <c r="CH57" s="1">
        <v>204.44749999999999</v>
      </c>
      <c r="CI57" s="1">
        <v>21.6388</v>
      </c>
      <c r="CJ57" s="1">
        <v>2.7104650000000001</v>
      </c>
      <c r="CK57" s="1">
        <v>2.1527099999999999</v>
      </c>
      <c r="CL57" s="1">
        <v>22.348700000000001</v>
      </c>
      <c r="CM57" s="1">
        <v>18.614650000000001</v>
      </c>
      <c r="CN57" s="1">
        <v>1999.99</v>
      </c>
      <c r="CO57" s="1">
        <v>0.98000350000000003</v>
      </c>
      <c r="CP57" s="1">
        <v>1.9996799999999999E-2</v>
      </c>
      <c r="CQ57" s="1">
        <v>0</v>
      </c>
      <c r="CR57" s="1">
        <v>2.9790000000000001</v>
      </c>
      <c r="CS57" s="1">
        <v>0</v>
      </c>
      <c r="CT57" s="1">
        <v>22166.400000000001</v>
      </c>
      <c r="CU57" s="1">
        <v>17412.3</v>
      </c>
      <c r="CV57" s="1">
        <v>42.561999999999998</v>
      </c>
      <c r="CW57" s="1">
        <v>43.686999999999998</v>
      </c>
      <c r="CX57" s="1">
        <v>42.561999999999998</v>
      </c>
      <c r="CY57" s="1">
        <v>42.061999999999998</v>
      </c>
      <c r="CZ57" s="1">
        <v>42.561999999999998</v>
      </c>
      <c r="DA57" s="1">
        <v>1960</v>
      </c>
      <c r="DB57" s="1">
        <v>39.99</v>
      </c>
      <c r="DC57" s="1">
        <v>0</v>
      </c>
      <c r="DD57" s="1">
        <v>1660230324.3</v>
      </c>
      <c r="DE57" s="1">
        <v>0</v>
      </c>
      <c r="DF57" s="1">
        <v>1660230021</v>
      </c>
      <c r="DG57" s="1" t="s">
        <v>356</v>
      </c>
      <c r="DH57" s="1">
        <v>1660230020</v>
      </c>
      <c r="DI57" s="1">
        <v>1660230021</v>
      </c>
      <c r="DJ57" s="1">
        <v>13</v>
      </c>
      <c r="DK57" s="1">
        <v>0.128</v>
      </c>
      <c r="DL57" s="1">
        <v>-1.4E-2</v>
      </c>
      <c r="DM57" s="1">
        <v>1.25</v>
      </c>
      <c r="DN57" s="1">
        <v>1.6E-2</v>
      </c>
      <c r="DO57" s="1">
        <v>400</v>
      </c>
      <c r="DP57" s="1">
        <v>22</v>
      </c>
      <c r="DQ57" s="1">
        <v>0.31</v>
      </c>
      <c r="DR57" s="1">
        <v>0.02</v>
      </c>
      <c r="DS57" s="1">
        <v>2.769238567228181</v>
      </c>
      <c r="DT57" s="1">
        <v>9.2957261144164995</v>
      </c>
      <c r="DU57" s="1">
        <v>0.69679562046856836</v>
      </c>
      <c r="DV57" s="1">
        <v>0</v>
      </c>
      <c r="DW57" s="1">
        <v>30.64121255634808</v>
      </c>
      <c r="DX57" s="1">
        <v>23.22815490708787</v>
      </c>
      <c r="DY57" s="1">
        <v>1.735270923034322</v>
      </c>
      <c r="DZ57" s="1">
        <v>0</v>
      </c>
      <c r="EA57" s="1">
        <v>-37.86289</v>
      </c>
      <c r="EB57" s="1">
        <v>-28.81094282536138</v>
      </c>
      <c r="EC57" s="1">
        <v>2.0832106370296151</v>
      </c>
      <c r="ED57" s="1">
        <v>0</v>
      </c>
      <c r="EE57" s="1">
        <v>107.4990212636711</v>
      </c>
      <c r="EF57" s="1">
        <v>205.53785049037069</v>
      </c>
      <c r="EG57" s="1">
        <v>15.325670533081199</v>
      </c>
      <c r="EH57" s="1">
        <v>0</v>
      </c>
      <c r="EI57" s="1">
        <v>5.5819792499999998</v>
      </c>
      <c r="EJ57" s="1">
        <v>0.32158682926828558</v>
      </c>
      <c r="EK57" s="1">
        <v>3.8832383096296053E-2</v>
      </c>
      <c r="EL57" s="1">
        <v>0</v>
      </c>
      <c r="EM57" s="1">
        <v>1.7813300123116009</v>
      </c>
      <c r="EN57" s="1">
        <v>3.5155957394073191E-3</v>
      </c>
      <c r="EO57" s="1">
        <v>6.2373294640695996E-4</v>
      </c>
      <c r="EP57" s="1">
        <v>1</v>
      </c>
      <c r="EQ57" s="1">
        <v>1</v>
      </c>
      <c r="ER57" s="1">
        <v>6</v>
      </c>
      <c r="ES57" s="1" t="s">
        <v>387</v>
      </c>
      <c r="ET57" s="1">
        <v>2.9422999999999999</v>
      </c>
      <c r="EU57" s="1">
        <v>2.8010700000000002</v>
      </c>
      <c r="EV57" s="1">
        <v>4.2697300000000001E-2</v>
      </c>
      <c r="EW57" s="1">
        <v>5.1878199999999999E-2</v>
      </c>
      <c r="EX57" s="1">
        <v>0.117812</v>
      </c>
      <c r="EY57" s="1">
        <v>0.100143</v>
      </c>
      <c r="EZ57" s="1">
        <v>19603.8</v>
      </c>
      <c r="FA57" s="1">
        <v>20360.599999999999</v>
      </c>
      <c r="FB57" s="1">
        <v>23817.4</v>
      </c>
      <c r="FC57" s="1">
        <v>24994.5</v>
      </c>
      <c r="FD57" s="1">
        <v>33630.1</v>
      </c>
      <c r="FE57" s="1">
        <v>35913.800000000003</v>
      </c>
      <c r="FF57" s="1">
        <v>43427.4</v>
      </c>
      <c r="FG57" s="1">
        <v>46204.4</v>
      </c>
      <c r="FH57" s="1">
        <v>1.9601500000000001</v>
      </c>
      <c r="FI57" s="1">
        <v>1.83727</v>
      </c>
      <c r="FJ57" s="1">
        <v>6.8090899999999996E-2</v>
      </c>
      <c r="FK57" s="1">
        <v>0</v>
      </c>
      <c r="FL57" s="1">
        <v>29.819800000000001</v>
      </c>
      <c r="FM57" s="1">
        <v>999.9</v>
      </c>
      <c r="FN57" s="1">
        <v>58.6</v>
      </c>
      <c r="FO57" s="1">
        <v>35.6</v>
      </c>
      <c r="FP57" s="1">
        <v>34.392899999999997</v>
      </c>
      <c r="FQ57" s="1">
        <v>64.147499999999994</v>
      </c>
      <c r="FR57" s="1">
        <v>22.323699999999999</v>
      </c>
      <c r="FS57" s="1">
        <v>1</v>
      </c>
      <c r="FT57" s="1">
        <v>0.42566100000000001</v>
      </c>
      <c r="FU57" s="1">
        <v>1.47733</v>
      </c>
      <c r="FV57" s="1">
        <v>20.315300000000001</v>
      </c>
      <c r="FW57" s="1">
        <v>5.2132500000000004</v>
      </c>
      <c r="FX57" s="1">
        <v>11.906499999999999</v>
      </c>
      <c r="FY57" s="1">
        <v>5.0029500000000002</v>
      </c>
      <c r="FZ57" s="1">
        <v>3.2903500000000001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1.8596699999999999</v>
      </c>
      <c r="GF57" s="1">
        <v>1.8547100000000001</v>
      </c>
      <c r="GG57" s="1">
        <v>1.8578699999999999</v>
      </c>
      <c r="GH57" s="1">
        <v>1.8563000000000001</v>
      </c>
      <c r="GI57" s="1">
        <v>1.8550599999999999</v>
      </c>
      <c r="GJ57" s="1">
        <v>1.8547199999999999</v>
      </c>
      <c r="GK57" s="1">
        <v>1.8534600000000001</v>
      </c>
      <c r="GL57" s="1">
        <v>1.8565400000000001</v>
      </c>
      <c r="GM57" s="1">
        <v>0</v>
      </c>
      <c r="GN57" s="1">
        <v>0</v>
      </c>
      <c r="GO57" s="1">
        <v>0</v>
      </c>
      <c r="GP57" s="1">
        <v>0</v>
      </c>
      <c r="GQ57" s="1" t="s">
        <v>358</v>
      </c>
      <c r="GR57" s="1" t="s">
        <v>359</v>
      </c>
      <c r="GS57" s="1" t="s">
        <v>360</v>
      </c>
      <c r="GT57" s="1" t="s">
        <v>360</v>
      </c>
      <c r="GU57" s="1" t="s">
        <v>360</v>
      </c>
      <c r="GV57" s="1" t="s">
        <v>360</v>
      </c>
      <c r="GW57" s="1">
        <v>0</v>
      </c>
      <c r="GX57" s="1">
        <v>100</v>
      </c>
      <c r="GY57" s="1">
        <v>100</v>
      </c>
      <c r="GZ57" s="1">
        <v>0.73599999999999999</v>
      </c>
      <c r="HA57" s="1">
        <v>4.7000000000000002E-3</v>
      </c>
      <c r="HB57" s="1">
        <v>0.2796175401742218</v>
      </c>
      <c r="HC57" s="1">
        <v>2.9318383021812969E-3</v>
      </c>
      <c r="HD57" s="1">
        <v>-1.3754559859485029E-6</v>
      </c>
      <c r="HE57" s="1">
        <v>3.0700474437127301E-10</v>
      </c>
      <c r="HF57" s="1">
        <v>-7.1567451799845402E-2</v>
      </c>
      <c r="HG57" s="1">
        <v>1.00384331276165E-2</v>
      </c>
      <c r="HH57" s="1">
        <v>-3.1532673711230711E-4</v>
      </c>
      <c r="HI57" s="1">
        <v>1.819468599177705E-6</v>
      </c>
      <c r="HJ57" s="1">
        <v>1</v>
      </c>
      <c r="HK57" s="1">
        <v>2112</v>
      </c>
      <c r="HL57" s="1">
        <v>3</v>
      </c>
      <c r="HM57" s="1">
        <v>29</v>
      </c>
      <c r="HN57" s="1">
        <v>5.0999999999999996</v>
      </c>
      <c r="HO57" s="1">
        <v>5.0999999999999996</v>
      </c>
      <c r="HP57" s="1">
        <v>0.66528299999999996</v>
      </c>
      <c r="HQ57" s="1">
        <v>2.34253</v>
      </c>
      <c r="HR57" s="1">
        <v>1.4978</v>
      </c>
      <c r="HS57" s="1">
        <v>2.3022499999999999</v>
      </c>
      <c r="HT57" s="1">
        <v>1.5478499999999999</v>
      </c>
      <c r="HU57" s="1">
        <v>2.33643</v>
      </c>
      <c r="HV57" s="1">
        <v>38.919800000000002</v>
      </c>
      <c r="HW57" s="1">
        <v>14.4735</v>
      </c>
      <c r="HX57" s="1">
        <v>18</v>
      </c>
      <c r="HY57" s="1">
        <v>502.11500000000001</v>
      </c>
      <c r="HZ57" s="1">
        <v>487.02100000000002</v>
      </c>
      <c r="IA57" s="1">
        <v>27.6159</v>
      </c>
      <c r="IB57" s="1">
        <v>32.424599999999998</v>
      </c>
      <c r="IC57" s="1">
        <v>30</v>
      </c>
      <c r="ID57" s="1">
        <v>32.2376</v>
      </c>
      <c r="IE57" s="1">
        <v>32.3369</v>
      </c>
      <c r="IF57" s="1">
        <v>13.535299999999999</v>
      </c>
      <c r="IG57" s="1">
        <v>40.160699999999999</v>
      </c>
      <c r="IH57" s="1">
        <v>0</v>
      </c>
      <c r="II57" s="1">
        <v>27.6264</v>
      </c>
      <c r="IJ57" s="1">
        <v>250.79499999999999</v>
      </c>
      <c r="IK57" s="1">
        <v>21.513400000000001</v>
      </c>
      <c r="IL57" s="1">
        <v>100.42</v>
      </c>
      <c r="IM57" s="1">
        <v>100.136</v>
      </c>
      <c r="IN57" s="1" t="s">
        <v>361</v>
      </c>
    </row>
    <row r="58" spans="1:248" ht="15.75" customHeight="1" x14ac:dyDescent="0.3">
      <c r="A58" s="1">
        <v>42</v>
      </c>
      <c r="B58" s="1">
        <v>1660230327.5999999</v>
      </c>
      <c r="C58" s="1">
        <v>332.59999990463263</v>
      </c>
      <c r="D58" s="1" t="s">
        <v>446</v>
      </c>
      <c r="E58" s="1" t="s">
        <v>447</v>
      </c>
      <c r="F58" s="1">
        <v>1</v>
      </c>
      <c r="G58" s="1">
        <v>2</v>
      </c>
      <c r="H58" s="1" t="s">
        <v>349</v>
      </c>
      <c r="I58" s="1" t="s">
        <v>350</v>
      </c>
      <c r="J58" s="1" t="s">
        <v>351</v>
      </c>
      <c r="K58" s="1" t="s">
        <v>352</v>
      </c>
      <c r="L58" s="1" t="s">
        <v>353</v>
      </c>
      <c r="M58" s="1" t="s">
        <v>354</v>
      </c>
      <c r="N58" s="1">
        <v>1660230326.8499999</v>
      </c>
      <c r="O58" s="1">
        <f t="shared" si="0"/>
        <v>4.8109835067891337E-3</v>
      </c>
      <c r="P58" s="1">
        <f t="shared" si="1"/>
        <v>4.8109835067891336</v>
      </c>
      <c r="Q58" s="1">
        <f t="shared" si="2"/>
        <v>4.3456160456931645</v>
      </c>
      <c r="R58" s="1">
        <f t="shared" si="3"/>
        <v>173</v>
      </c>
      <c r="S58" s="1">
        <f t="shared" si="4"/>
        <v>141.78790655095776</v>
      </c>
      <c r="T58" s="1">
        <f t="shared" si="5"/>
        <v>14.11987288115168</v>
      </c>
      <c r="U58" s="1">
        <f t="shared" si="6"/>
        <v>17.228112522849997</v>
      </c>
      <c r="V58" s="1">
        <f t="shared" si="7"/>
        <v>0.2731894095991057</v>
      </c>
      <c r="W58" s="1">
        <f t="shared" si="8"/>
        <v>2.9186863097041176</v>
      </c>
      <c r="X58" s="1">
        <f t="shared" si="9"/>
        <v>0.25973700922990928</v>
      </c>
      <c r="Y58" s="1">
        <f t="shared" si="10"/>
        <v>0.16348905808900233</v>
      </c>
      <c r="Z58" s="1">
        <f t="shared" si="11"/>
        <v>321.49307699999997</v>
      </c>
      <c r="AA58" s="1">
        <f t="shared" si="12"/>
        <v>31.644714574976106</v>
      </c>
      <c r="AB58" s="1">
        <f t="shared" si="13"/>
        <v>30.92285</v>
      </c>
      <c r="AC58" s="1">
        <f t="shared" si="14"/>
        <v>4.4915711632406747</v>
      </c>
      <c r="AD58" s="1">
        <f t="shared" si="15"/>
        <v>60.154920210945484</v>
      </c>
      <c r="AE58" s="1">
        <f t="shared" si="16"/>
        <v>2.7137463926383147</v>
      </c>
      <c r="AF58" s="1">
        <f t="shared" si="17"/>
        <v>4.5112625586103512</v>
      </c>
      <c r="AG58" s="1">
        <f t="shared" si="18"/>
        <v>1.77782477060236</v>
      </c>
      <c r="AH58" s="1">
        <f t="shared" si="19"/>
        <v>-212.1643726494008</v>
      </c>
      <c r="AI58" s="1">
        <f t="shared" si="20"/>
        <v>12.06891499241636</v>
      </c>
      <c r="AJ58" s="1">
        <f t="shared" si="21"/>
        <v>0.92821049206950079</v>
      </c>
      <c r="AK58" s="1">
        <f t="shared" si="22"/>
        <v>122.32582983508505</v>
      </c>
      <c r="AL58" s="1">
        <f t="shared" si="23"/>
        <v>33.750964288723502</v>
      </c>
      <c r="AM58" s="1">
        <f t="shared" si="24"/>
        <v>4.8099348243341478</v>
      </c>
      <c r="AN58" s="1">
        <f t="shared" si="25"/>
        <v>4.3456160456931645</v>
      </c>
      <c r="AO58" s="1">
        <v>209.70891189577111</v>
      </c>
      <c r="AP58" s="1">
        <v>179.0691515151515</v>
      </c>
      <c r="AQ58" s="1">
        <v>4.8770796083460057</v>
      </c>
      <c r="AR58" s="1">
        <v>65.976057686478867</v>
      </c>
      <c r="AS58" s="1">
        <f t="shared" si="26"/>
        <v>4.8109835067891336</v>
      </c>
      <c r="AT58" s="1">
        <v>21.63894209913672</v>
      </c>
      <c r="AU58" s="1">
        <v>27.251713939393941</v>
      </c>
      <c r="AV58" s="1">
        <v>2.3466441319763151E-4</v>
      </c>
      <c r="AW58" s="1">
        <v>81.048263138824893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51861.212138364077</v>
      </c>
      <c r="BC58" s="1">
        <f t="shared" si="30"/>
        <v>1999.86</v>
      </c>
      <c r="BD58" s="1">
        <f t="shared" si="31"/>
        <v>1681.0820999999999</v>
      </c>
      <c r="BE58" s="1">
        <f t="shared" si="32"/>
        <v>0.84059989199243945</v>
      </c>
      <c r="BF58" s="1">
        <f t="shared" si="33"/>
        <v>0.16075779154540817</v>
      </c>
      <c r="BG58" s="1">
        <v>6</v>
      </c>
      <c r="BH58" s="1">
        <v>0.5</v>
      </c>
      <c r="BI58" s="1" t="s">
        <v>355</v>
      </c>
      <c r="BJ58" s="1">
        <v>2</v>
      </c>
      <c r="BK58" s="1" t="b">
        <v>1</v>
      </c>
      <c r="BL58" s="1">
        <v>1660230326.8499999</v>
      </c>
      <c r="BM58" s="1">
        <v>173</v>
      </c>
      <c r="BN58" s="1">
        <v>214.488</v>
      </c>
      <c r="BO58" s="1">
        <v>27.250699999999998</v>
      </c>
      <c r="BP58" s="1">
        <v>21.637650000000001</v>
      </c>
      <c r="BQ58" s="1">
        <v>172.255</v>
      </c>
      <c r="BR58" s="1">
        <v>27.245999999999999</v>
      </c>
      <c r="BS58" s="1">
        <v>500.14100000000002</v>
      </c>
      <c r="BT58" s="1">
        <v>99.484650000000002</v>
      </c>
      <c r="BU58" s="1">
        <v>9.981545E-2</v>
      </c>
      <c r="BV58" s="1">
        <v>30.999549999999999</v>
      </c>
      <c r="BW58" s="1">
        <v>30.92285</v>
      </c>
      <c r="BX58" s="1">
        <v>999.9</v>
      </c>
      <c r="BY58" s="1">
        <v>0</v>
      </c>
      <c r="BZ58" s="1">
        <v>0</v>
      </c>
      <c r="CA58" s="1">
        <v>9989.6850000000013</v>
      </c>
      <c r="CB58" s="1">
        <v>0</v>
      </c>
      <c r="CC58" s="1">
        <v>17.876850000000001</v>
      </c>
      <c r="CD58" s="1">
        <v>-41.488149999999997</v>
      </c>
      <c r="CE58" s="1">
        <v>177.84649999999999</v>
      </c>
      <c r="CF58" s="1">
        <v>219.232</v>
      </c>
      <c r="CG58" s="1">
        <v>5.6129850000000001</v>
      </c>
      <c r="CH58" s="1">
        <v>214.488</v>
      </c>
      <c r="CI58" s="1">
        <v>21.637650000000001</v>
      </c>
      <c r="CJ58" s="1">
        <v>2.71102</v>
      </c>
      <c r="CK58" s="1">
        <v>2.1526200000000002</v>
      </c>
      <c r="CL58" s="1">
        <v>22.3521</v>
      </c>
      <c r="CM58" s="1">
        <v>18.613949999999999</v>
      </c>
      <c r="CN58" s="1">
        <v>1999.86</v>
      </c>
      <c r="CO58" s="1">
        <v>0.98000200000000004</v>
      </c>
      <c r="CP58" s="1">
        <v>1.99983E-2</v>
      </c>
      <c r="CQ58" s="1">
        <v>0</v>
      </c>
      <c r="CR58" s="1">
        <v>2.15</v>
      </c>
      <c r="CS58" s="1">
        <v>0</v>
      </c>
      <c r="CT58" s="1">
        <v>22155.75</v>
      </c>
      <c r="CU58" s="1">
        <v>17411.099999999999</v>
      </c>
      <c r="CV58" s="1">
        <v>42.561999999999998</v>
      </c>
      <c r="CW58" s="1">
        <v>43.686999999999998</v>
      </c>
      <c r="CX58" s="1">
        <v>42.561999999999998</v>
      </c>
      <c r="CY58" s="1">
        <v>42.061999999999998</v>
      </c>
      <c r="CZ58" s="1">
        <v>42.561999999999998</v>
      </c>
      <c r="DA58" s="1">
        <v>1959.87</v>
      </c>
      <c r="DB58" s="1">
        <v>39.99</v>
      </c>
      <c r="DC58" s="1">
        <v>0</v>
      </c>
      <c r="DD58" s="1">
        <v>1660230325.5</v>
      </c>
      <c r="DE58" s="1">
        <v>0</v>
      </c>
      <c r="DF58" s="1">
        <v>1660230021</v>
      </c>
      <c r="DG58" s="1" t="s">
        <v>356</v>
      </c>
      <c r="DH58" s="1">
        <v>1660230020</v>
      </c>
      <c r="DI58" s="1">
        <v>1660230021</v>
      </c>
      <c r="DJ58" s="1">
        <v>13</v>
      </c>
      <c r="DK58" s="1">
        <v>0.128</v>
      </c>
      <c r="DL58" s="1">
        <v>-1.4E-2</v>
      </c>
      <c r="DM58" s="1">
        <v>1.25</v>
      </c>
      <c r="DN58" s="1">
        <v>1.6E-2</v>
      </c>
      <c r="DO58" s="1">
        <v>400</v>
      </c>
      <c r="DP58" s="1">
        <v>22</v>
      </c>
      <c r="DQ58" s="1">
        <v>0.31</v>
      </c>
      <c r="DR58" s="1">
        <v>0.02</v>
      </c>
      <c r="DS58" s="1">
        <v>2.953123966519533</v>
      </c>
      <c r="DT58" s="1">
        <v>9.6124106526532671</v>
      </c>
      <c r="DU58" s="1">
        <v>0.69714921512419226</v>
      </c>
      <c r="DV58" s="1">
        <v>0</v>
      </c>
      <c r="DW58" s="1">
        <v>31.014637525020511</v>
      </c>
      <c r="DX58" s="1">
        <v>22.474068680105351</v>
      </c>
      <c r="DY58" s="1">
        <v>1.680314968857241</v>
      </c>
      <c r="DZ58" s="1">
        <v>0</v>
      </c>
      <c r="EA58" s="1">
        <v>-38.330530000000003</v>
      </c>
      <c r="EB58" s="1">
        <v>-27.773224471635189</v>
      </c>
      <c r="EC58" s="1">
        <v>2.0092068830179399</v>
      </c>
      <c r="ED58" s="1">
        <v>0</v>
      </c>
      <c r="EE58" s="1">
        <v>110.983496155301</v>
      </c>
      <c r="EF58" s="1">
        <v>206.23679168611079</v>
      </c>
      <c r="EG58" s="1">
        <v>15.37855548537261</v>
      </c>
      <c r="EH58" s="1">
        <v>0</v>
      </c>
      <c r="EI58" s="1">
        <v>5.5870705000000003</v>
      </c>
      <c r="EJ58" s="1">
        <v>0.27336180112568981</v>
      </c>
      <c r="EK58" s="1">
        <v>3.5148073201101651E-2</v>
      </c>
      <c r="EL58" s="1">
        <v>0</v>
      </c>
      <c r="EM58" s="1">
        <v>1.7812412605467349</v>
      </c>
      <c r="EN58" s="1">
        <v>6.1360807099243532E-4</v>
      </c>
      <c r="EO58" s="1">
        <v>7.4589685027238518E-4</v>
      </c>
      <c r="EP58" s="1">
        <v>1</v>
      </c>
      <c r="EQ58" s="1">
        <v>1</v>
      </c>
      <c r="ER58" s="1">
        <v>6</v>
      </c>
      <c r="ES58" s="1" t="s">
        <v>387</v>
      </c>
      <c r="ET58" s="1">
        <v>2.9421599999999999</v>
      </c>
      <c r="EU58" s="1">
        <v>2.80091</v>
      </c>
      <c r="EV58" s="1">
        <v>4.4312400000000002E-2</v>
      </c>
      <c r="EW58" s="1">
        <v>5.3466399999999997E-2</v>
      </c>
      <c r="EX58" s="1">
        <v>0.117827</v>
      </c>
      <c r="EY58" s="1">
        <v>0.100117</v>
      </c>
      <c r="EZ58" s="1">
        <v>19570.7</v>
      </c>
      <c r="FA58" s="1">
        <v>20326.3</v>
      </c>
      <c r="FB58" s="1">
        <v>23817.4</v>
      </c>
      <c r="FC58" s="1">
        <v>24994.2</v>
      </c>
      <c r="FD58" s="1">
        <v>33629.599999999999</v>
      </c>
      <c r="FE58" s="1">
        <v>35914.5</v>
      </c>
      <c r="FF58" s="1">
        <v>43427.4</v>
      </c>
      <c r="FG58" s="1">
        <v>46203.9</v>
      </c>
      <c r="FH58" s="1">
        <v>1.9601500000000001</v>
      </c>
      <c r="FI58" s="1">
        <v>1.83727</v>
      </c>
      <c r="FJ58" s="1">
        <v>6.7446400000000004E-2</v>
      </c>
      <c r="FK58" s="1">
        <v>0</v>
      </c>
      <c r="FL58" s="1">
        <v>29.820900000000002</v>
      </c>
      <c r="FM58" s="1">
        <v>999.9</v>
      </c>
      <c r="FN58" s="1">
        <v>58.6</v>
      </c>
      <c r="FO58" s="1">
        <v>35.6</v>
      </c>
      <c r="FP58" s="1">
        <v>34.390500000000003</v>
      </c>
      <c r="FQ58" s="1">
        <v>64.017499999999998</v>
      </c>
      <c r="FR58" s="1">
        <v>21.9391</v>
      </c>
      <c r="FS58" s="1">
        <v>1</v>
      </c>
      <c r="FT58" s="1">
        <v>0.35893000000000003</v>
      </c>
      <c r="FU58" s="1">
        <v>1.5754900000000001</v>
      </c>
      <c r="FV58" s="1">
        <v>20.315000000000001</v>
      </c>
      <c r="FW58" s="1">
        <v>5.21265</v>
      </c>
      <c r="FX58" s="1">
        <v>11.9068</v>
      </c>
      <c r="FY58" s="1">
        <v>5.0031499999999998</v>
      </c>
      <c r="FZ58" s="1">
        <v>3.2902800000000001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1.85968</v>
      </c>
      <c r="GF58" s="1">
        <v>1.8547100000000001</v>
      </c>
      <c r="GG58" s="1">
        <v>1.8578600000000001</v>
      </c>
      <c r="GH58" s="1">
        <v>1.8563000000000001</v>
      </c>
      <c r="GI58" s="1">
        <v>1.85507</v>
      </c>
      <c r="GJ58" s="1">
        <v>1.8547199999999999</v>
      </c>
      <c r="GK58" s="1">
        <v>1.85347</v>
      </c>
      <c r="GL58" s="1">
        <v>1.8565400000000001</v>
      </c>
      <c r="GM58" s="1">
        <v>0</v>
      </c>
      <c r="GN58" s="1">
        <v>0</v>
      </c>
      <c r="GO58" s="1">
        <v>0</v>
      </c>
      <c r="GP58" s="1">
        <v>0</v>
      </c>
      <c r="GQ58" s="1" t="s">
        <v>358</v>
      </c>
      <c r="GR58" s="1" t="s">
        <v>359</v>
      </c>
      <c r="GS58" s="1" t="s">
        <v>360</v>
      </c>
      <c r="GT58" s="1" t="s">
        <v>360</v>
      </c>
      <c r="GU58" s="1" t="s">
        <v>360</v>
      </c>
      <c r="GV58" s="1" t="s">
        <v>360</v>
      </c>
      <c r="GW58" s="1">
        <v>0</v>
      </c>
      <c r="GX58" s="1">
        <v>100</v>
      </c>
      <c r="GY58" s="1">
        <v>100</v>
      </c>
      <c r="GZ58" s="1">
        <v>0.754</v>
      </c>
      <c r="HA58" s="1">
        <v>4.5999999999999999E-3</v>
      </c>
      <c r="HB58" s="1">
        <v>0.2796175401742218</v>
      </c>
      <c r="HC58" s="1">
        <v>2.9318383021812969E-3</v>
      </c>
      <c r="HD58" s="1">
        <v>-1.3754559859485029E-6</v>
      </c>
      <c r="HE58" s="1">
        <v>3.0700474437127301E-10</v>
      </c>
      <c r="HF58" s="1">
        <v>-7.1567451799845402E-2</v>
      </c>
      <c r="HG58" s="1">
        <v>1.00384331276165E-2</v>
      </c>
      <c r="HH58" s="1">
        <v>-3.1532673711230711E-4</v>
      </c>
      <c r="HI58" s="1">
        <v>1.819468599177705E-6</v>
      </c>
      <c r="HJ58" s="1">
        <v>1</v>
      </c>
      <c r="HK58" s="1">
        <v>2112</v>
      </c>
      <c r="HL58" s="1">
        <v>3</v>
      </c>
      <c r="HM58" s="1">
        <v>29</v>
      </c>
      <c r="HN58" s="1">
        <v>5.0999999999999996</v>
      </c>
      <c r="HO58" s="1">
        <v>5.0999999999999996</v>
      </c>
      <c r="HP58" s="1">
        <v>0.68359400000000003</v>
      </c>
      <c r="HQ58" s="1">
        <v>2.34375</v>
      </c>
      <c r="HR58" s="1">
        <v>1.4978</v>
      </c>
      <c r="HS58" s="1">
        <v>2.3022499999999999</v>
      </c>
      <c r="HT58" s="1">
        <v>1.5478499999999999</v>
      </c>
      <c r="HU58" s="1">
        <v>2.4279799999999998</v>
      </c>
      <c r="HV58" s="1">
        <v>38.919800000000002</v>
      </c>
      <c r="HW58" s="1">
        <v>14.4823</v>
      </c>
      <c r="HX58" s="1">
        <v>18</v>
      </c>
      <c r="HY58" s="1">
        <v>502.12299999999999</v>
      </c>
      <c r="HZ58" s="1">
        <v>487.03</v>
      </c>
      <c r="IA58" s="1">
        <v>27.625399999999999</v>
      </c>
      <c r="IB58" s="1">
        <v>32.425800000000002</v>
      </c>
      <c r="IC58" s="1">
        <v>30.0001</v>
      </c>
      <c r="ID58" s="1">
        <v>32.238799999999998</v>
      </c>
      <c r="IE58" s="1">
        <v>32.338099999999997</v>
      </c>
      <c r="IF58" s="1">
        <v>13.7879</v>
      </c>
      <c r="IG58" s="1">
        <v>40.160699999999999</v>
      </c>
      <c r="IH58" s="1">
        <v>0</v>
      </c>
      <c r="II58" s="1">
        <v>27.6264</v>
      </c>
      <c r="IJ58" s="1">
        <v>250.79499999999999</v>
      </c>
      <c r="IK58" s="1">
        <v>21.501100000000001</v>
      </c>
      <c r="IL58" s="1">
        <v>100.42</v>
      </c>
      <c r="IM58" s="1">
        <v>100.13500000000001</v>
      </c>
      <c r="IN58" s="1" t="s">
        <v>361</v>
      </c>
    </row>
    <row r="59" spans="1:248" ht="15.75" customHeight="1" x14ac:dyDescent="0.3">
      <c r="A59" s="1">
        <v>43</v>
      </c>
      <c r="B59" s="1">
        <v>1660230328.0999999</v>
      </c>
      <c r="C59" s="1">
        <v>333.09999990463263</v>
      </c>
      <c r="D59" s="1" t="s">
        <v>448</v>
      </c>
      <c r="E59" s="1" t="s">
        <v>449</v>
      </c>
      <c r="F59" s="1">
        <v>1</v>
      </c>
      <c r="G59" s="1">
        <v>2</v>
      </c>
      <c r="H59" s="1" t="s">
        <v>349</v>
      </c>
      <c r="I59" s="1" t="s">
        <v>350</v>
      </c>
      <c r="J59" s="1" t="s">
        <v>351</v>
      </c>
      <c r="K59" s="1" t="s">
        <v>352</v>
      </c>
      <c r="L59" s="1" t="s">
        <v>353</v>
      </c>
      <c r="M59" s="1" t="s">
        <v>354</v>
      </c>
      <c r="N59" s="1">
        <v>1660230326.8499999</v>
      </c>
      <c r="O59" s="1">
        <f t="shared" si="0"/>
        <v>4.8122570659331308E-3</v>
      </c>
      <c r="P59" s="1">
        <f t="shared" si="1"/>
        <v>4.8122570659331307</v>
      </c>
      <c r="Q59" s="1">
        <f t="shared" si="2"/>
        <v>4.4586151710054782</v>
      </c>
      <c r="R59" s="1">
        <f t="shared" si="3"/>
        <v>173</v>
      </c>
      <c r="S59" s="1">
        <f t="shared" si="4"/>
        <v>141.11392766649243</v>
      </c>
      <c r="T59" s="1">
        <f t="shared" si="5"/>
        <v>14.052755054217615</v>
      </c>
      <c r="U59" s="1">
        <f t="shared" si="6"/>
        <v>17.228112522849997</v>
      </c>
      <c r="V59" s="1">
        <f t="shared" si="7"/>
        <v>0.2732654594658287</v>
      </c>
      <c r="W59" s="1">
        <f t="shared" si="8"/>
        <v>2.9186863097041176</v>
      </c>
      <c r="X59" s="1">
        <f t="shared" si="9"/>
        <v>0.25980576657290838</v>
      </c>
      <c r="Y59" s="1">
        <f t="shared" si="10"/>
        <v>0.16353264210237764</v>
      </c>
      <c r="Z59" s="1">
        <f t="shared" si="11"/>
        <v>321.49307699999997</v>
      </c>
      <c r="AA59" s="1">
        <f t="shared" si="12"/>
        <v>31.644383143295208</v>
      </c>
      <c r="AB59" s="1">
        <f t="shared" si="13"/>
        <v>30.92285</v>
      </c>
      <c r="AC59" s="1">
        <f t="shared" si="14"/>
        <v>4.4915711632406747</v>
      </c>
      <c r="AD59" s="1">
        <f t="shared" si="15"/>
        <v>60.154920210945484</v>
      </c>
      <c r="AE59" s="1">
        <f t="shared" si="16"/>
        <v>2.7137463926383147</v>
      </c>
      <c r="AF59" s="1">
        <f t="shared" si="17"/>
        <v>4.5112625586103512</v>
      </c>
      <c r="AG59" s="1">
        <f t="shared" si="18"/>
        <v>1.77782477060236</v>
      </c>
      <c r="AH59" s="1">
        <f t="shared" si="19"/>
        <v>-212.22053660765107</v>
      </c>
      <c r="AI59" s="1">
        <f t="shared" si="20"/>
        <v>12.06891499241636</v>
      </c>
      <c r="AJ59" s="1">
        <f t="shared" si="21"/>
        <v>0.92821049206950079</v>
      </c>
      <c r="AK59" s="1">
        <f t="shared" si="22"/>
        <v>122.26966587683478</v>
      </c>
      <c r="AL59" s="1">
        <f t="shared" si="23"/>
        <v>33.750964288723502</v>
      </c>
      <c r="AM59" s="1">
        <f t="shared" si="24"/>
        <v>4.8099348243341478</v>
      </c>
      <c r="AN59" s="1">
        <f t="shared" si="25"/>
        <v>4.4586151710054782</v>
      </c>
      <c r="AO59" s="1">
        <v>212.28270514304981</v>
      </c>
      <c r="AP59" s="1">
        <v>181.50120606060611</v>
      </c>
      <c r="AQ59" s="1">
        <v>4.8776923249713837</v>
      </c>
      <c r="AR59" s="1">
        <v>65.976057686478867</v>
      </c>
      <c r="AS59" s="1">
        <f t="shared" si="26"/>
        <v>4.8122570659331307</v>
      </c>
      <c r="AT59" s="1">
        <v>21.63972957196237</v>
      </c>
      <c r="AU59" s="1">
        <v>27.253360000000001</v>
      </c>
      <c r="AV59" s="1">
        <v>3.3161666792274941E-4</v>
      </c>
      <c r="AW59" s="1">
        <v>81.048263138824893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51861.212138364077</v>
      </c>
      <c r="BC59" s="1">
        <f t="shared" si="30"/>
        <v>1999.86</v>
      </c>
      <c r="BD59" s="1">
        <f t="shared" si="31"/>
        <v>1681.0820999999999</v>
      </c>
      <c r="BE59" s="1">
        <f t="shared" si="32"/>
        <v>0.84059989199243945</v>
      </c>
      <c r="BF59" s="1">
        <f t="shared" si="33"/>
        <v>0.16075779154540817</v>
      </c>
      <c r="BG59" s="1">
        <v>6</v>
      </c>
      <c r="BH59" s="1">
        <v>0.5</v>
      </c>
      <c r="BI59" s="1" t="s">
        <v>355</v>
      </c>
      <c r="BJ59" s="1">
        <v>2</v>
      </c>
      <c r="BK59" s="1" t="b">
        <v>1</v>
      </c>
      <c r="BL59" s="1">
        <v>1660230326.8499999</v>
      </c>
      <c r="BM59" s="1">
        <v>173</v>
      </c>
      <c r="BN59" s="1">
        <v>214.488</v>
      </c>
      <c r="BO59" s="1">
        <v>27.250699999999998</v>
      </c>
      <c r="BP59" s="1">
        <v>21.637650000000001</v>
      </c>
      <c r="BQ59" s="1">
        <v>172.255</v>
      </c>
      <c r="BR59" s="1">
        <v>27.245999999999999</v>
      </c>
      <c r="BS59" s="1">
        <v>500.14100000000002</v>
      </c>
      <c r="BT59" s="1">
        <v>99.484650000000002</v>
      </c>
      <c r="BU59" s="1">
        <v>9.981545E-2</v>
      </c>
      <c r="BV59" s="1">
        <v>30.999549999999999</v>
      </c>
      <c r="BW59" s="1">
        <v>30.92285</v>
      </c>
      <c r="BX59" s="1">
        <v>999.9</v>
      </c>
      <c r="BY59" s="1">
        <v>0</v>
      </c>
      <c r="BZ59" s="1">
        <v>0</v>
      </c>
      <c r="CA59" s="1">
        <v>9989.6850000000013</v>
      </c>
      <c r="CB59" s="1">
        <v>0</v>
      </c>
      <c r="CC59" s="1">
        <v>17.876850000000001</v>
      </c>
      <c r="CD59" s="1">
        <v>-41.488149999999997</v>
      </c>
      <c r="CE59" s="1">
        <v>177.84649999999999</v>
      </c>
      <c r="CF59" s="1">
        <v>219.232</v>
      </c>
      <c r="CG59" s="1">
        <v>5.6129850000000001</v>
      </c>
      <c r="CH59" s="1">
        <v>214.488</v>
      </c>
      <c r="CI59" s="1">
        <v>21.637650000000001</v>
      </c>
      <c r="CJ59" s="1">
        <v>2.71102</v>
      </c>
      <c r="CK59" s="1">
        <v>2.1526200000000002</v>
      </c>
      <c r="CL59" s="1">
        <v>22.3521</v>
      </c>
      <c r="CM59" s="1">
        <v>18.613949999999999</v>
      </c>
      <c r="CN59" s="1">
        <v>1999.86</v>
      </c>
      <c r="CO59" s="1">
        <v>0.98000200000000004</v>
      </c>
      <c r="CP59" s="1">
        <v>1.99983E-2</v>
      </c>
      <c r="CQ59" s="1">
        <v>0</v>
      </c>
      <c r="CR59" s="1">
        <v>2.15</v>
      </c>
      <c r="CS59" s="1">
        <v>0</v>
      </c>
      <c r="CT59" s="1">
        <v>22155.75</v>
      </c>
      <c r="CU59" s="1">
        <v>17411.099999999999</v>
      </c>
      <c r="CV59" s="1">
        <v>42.561999999999998</v>
      </c>
      <c r="CW59" s="1">
        <v>43.686999999999998</v>
      </c>
      <c r="CX59" s="1">
        <v>42.561999999999998</v>
      </c>
      <c r="CY59" s="1">
        <v>42.061999999999998</v>
      </c>
      <c r="CZ59" s="1">
        <v>42.561999999999998</v>
      </c>
      <c r="DA59" s="1">
        <v>1959.87</v>
      </c>
      <c r="DB59" s="1">
        <v>39.99</v>
      </c>
      <c r="DC59" s="1">
        <v>0</v>
      </c>
      <c r="DD59" s="1">
        <v>1660230326.0999999</v>
      </c>
      <c r="DE59" s="1">
        <v>0</v>
      </c>
      <c r="DF59" s="1">
        <v>1660230021</v>
      </c>
      <c r="DG59" s="1" t="s">
        <v>356</v>
      </c>
      <c r="DH59" s="1">
        <v>1660230020</v>
      </c>
      <c r="DI59" s="1">
        <v>1660230021</v>
      </c>
      <c r="DJ59" s="1">
        <v>13</v>
      </c>
      <c r="DK59" s="1">
        <v>0.128</v>
      </c>
      <c r="DL59" s="1">
        <v>-1.4E-2</v>
      </c>
      <c r="DM59" s="1">
        <v>1.25</v>
      </c>
      <c r="DN59" s="1">
        <v>1.6E-2</v>
      </c>
      <c r="DO59" s="1">
        <v>400</v>
      </c>
      <c r="DP59" s="1">
        <v>22</v>
      </c>
      <c r="DQ59" s="1">
        <v>0.31</v>
      </c>
      <c r="DR59" s="1">
        <v>0.02</v>
      </c>
      <c r="DS59" s="1">
        <v>3.1886692783846571</v>
      </c>
      <c r="DT59" s="1">
        <v>9.736651311216475</v>
      </c>
      <c r="DU59" s="1">
        <v>0.70392422605300942</v>
      </c>
      <c r="DV59" s="1">
        <v>0</v>
      </c>
      <c r="DW59" s="1">
        <v>31.64605466270115</v>
      </c>
      <c r="DX59" s="1">
        <v>20.77281767736887</v>
      </c>
      <c r="DY59" s="1">
        <v>1.505597983179513</v>
      </c>
      <c r="DZ59" s="1">
        <v>0</v>
      </c>
      <c r="EA59" s="1">
        <v>-38.867674193548389</v>
      </c>
      <c r="EB59" s="1">
        <v>-26.123912903225769</v>
      </c>
      <c r="EC59" s="1">
        <v>1.956870257615583</v>
      </c>
      <c r="ED59" s="1">
        <v>0</v>
      </c>
      <c r="EE59" s="1">
        <v>117.0658977086152</v>
      </c>
      <c r="EF59" s="1">
        <v>208.71015697875319</v>
      </c>
      <c r="EG59" s="1">
        <v>15.062199729597721</v>
      </c>
      <c r="EH59" s="1">
        <v>0</v>
      </c>
      <c r="EI59" s="1">
        <v>5.5930170731707314</v>
      </c>
      <c r="EJ59" s="1">
        <v>0.21759888501743721</v>
      </c>
      <c r="EK59" s="1">
        <v>3.0490906140804151E-2</v>
      </c>
      <c r="EL59" s="1">
        <v>0</v>
      </c>
      <c r="EM59" s="1">
        <v>1.781054371092966</v>
      </c>
      <c r="EN59" s="1">
        <v>-8.8349971554100518E-3</v>
      </c>
      <c r="EO59" s="1">
        <v>1.174513074612167E-3</v>
      </c>
      <c r="EP59" s="1">
        <v>1</v>
      </c>
      <c r="EQ59" s="1">
        <v>1</v>
      </c>
      <c r="ER59" s="1">
        <v>6</v>
      </c>
      <c r="ES59" s="1" t="s">
        <v>387</v>
      </c>
      <c r="ET59" s="1">
        <v>2.94217</v>
      </c>
      <c r="EU59" s="1">
        <v>2.8008700000000002</v>
      </c>
      <c r="EV59" s="1">
        <v>4.4838999999999997E-2</v>
      </c>
      <c r="EW59" s="1">
        <v>5.4000100000000002E-2</v>
      </c>
      <c r="EX59" s="1">
        <v>0.117837</v>
      </c>
      <c r="EY59" s="1">
        <v>0.10009800000000001</v>
      </c>
      <c r="EZ59" s="1">
        <v>19559.8</v>
      </c>
      <c r="FA59" s="1">
        <v>20314.8</v>
      </c>
      <c r="FB59" s="1">
        <v>23817.3</v>
      </c>
      <c r="FC59" s="1">
        <v>24994.2</v>
      </c>
      <c r="FD59" s="1">
        <v>33629.300000000003</v>
      </c>
      <c r="FE59" s="1">
        <v>35915.300000000003</v>
      </c>
      <c r="FF59" s="1">
        <v>43427.5</v>
      </c>
      <c r="FG59" s="1">
        <v>46203.9</v>
      </c>
      <c r="FH59" s="1">
        <v>1.9601999999999999</v>
      </c>
      <c r="FI59" s="1">
        <v>1.8372200000000001</v>
      </c>
      <c r="FJ59" s="1">
        <v>6.7301100000000003E-2</v>
      </c>
      <c r="FK59" s="1">
        <v>0</v>
      </c>
      <c r="FL59" s="1">
        <v>29.821100000000001</v>
      </c>
      <c r="FM59" s="1">
        <v>999.9</v>
      </c>
      <c r="FN59" s="1">
        <v>58.6</v>
      </c>
      <c r="FO59" s="1">
        <v>35.6</v>
      </c>
      <c r="FP59" s="1">
        <v>34.391199999999998</v>
      </c>
      <c r="FQ59" s="1">
        <v>63.947499999999998</v>
      </c>
      <c r="FR59" s="1">
        <v>21.967099999999999</v>
      </c>
      <c r="FS59" s="1">
        <v>1</v>
      </c>
      <c r="FT59" s="1">
        <v>0.35895100000000002</v>
      </c>
      <c r="FU59" s="1">
        <v>1.58097</v>
      </c>
      <c r="FV59" s="1">
        <v>20.314900000000002</v>
      </c>
      <c r="FW59" s="1">
        <v>5.2123499999999998</v>
      </c>
      <c r="FX59" s="1">
        <v>11.9068</v>
      </c>
      <c r="FY59" s="1">
        <v>5.00305</v>
      </c>
      <c r="FZ59" s="1">
        <v>3.2902499999999999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1.8596999999999999</v>
      </c>
      <c r="GF59" s="1">
        <v>1.8547100000000001</v>
      </c>
      <c r="GG59" s="1">
        <v>1.8578600000000001</v>
      </c>
      <c r="GH59" s="1">
        <v>1.8563099999999999</v>
      </c>
      <c r="GI59" s="1">
        <v>1.8550800000000001</v>
      </c>
      <c r="GJ59" s="1">
        <v>1.8547199999999999</v>
      </c>
      <c r="GK59" s="1">
        <v>1.85347</v>
      </c>
      <c r="GL59" s="1">
        <v>1.8565400000000001</v>
      </c>
      <c r="GM59" s="1">
        <v>0</v>
      </c>
      <c r="GN59" s="1">
        <v>0</v>
      </c>
      <c r="GO59" s="1">
        <v>0</v>
      </c>
      <c r="GP59" s="1">
        <v>0</v>
      </c>
      <c r="GQ59" s="1" t="s">
        <v>358</v>
      </c>
      <c r="GR59" s="1" t="s">
        <v>359</v>
      </c>
      <c r="GS59" s="1" t="s">
        <v>360</v>
      </c>
      <c r="GT59" s="1" t="s">
        <v>360</v>
      </c>
      <c r="GU59" s="1" t="s">
        <v>360</v>
      </c>
      <c r="GV59" s="1" t="s">
        <v>360</v>
      </c>
      <c r="GW59" s="1">
        <v>0</v>
      </c>
      <c r="GX59" s="1">
        <v>100</v>
      </c>
      <c r="GY59" s="1">
        <v>100</v>
      </c>
      <c r="GZ59" s="1">
        <v>0.76</v>
      </c>
      <c r="HA59" s="1">
        <v>4.7000000000000002E-3</v>
      </c>
      <c r="HB59" s="1">
        <v>0.2796175401742218</v>
      </c>
      <c r="HC59" s="1">
        <v>2.9318383021812969E-3</v>
      </c>
      <c r="HD59" s="1">
        <v>-1.3754559859485029E-6</v>
      </c>
      <c r="HE59" s="1">
        <v>3.0700474437127301E-10</v>
      </c>
      <c r="HF59" s="1">
        <v>-7.1567451799845402E-2</v>
      </c>
      <c r="HG59" s="1">
        <v>1.00384331276165E-2</v>
      </c>
      <c r="HH59" s="1">
        <v>-3.1532673711230711E-4</v>
      </c>
      <c r="HI59" s="1">
        <v>1.819468599177705E-6</v>
      </c>
      <c r="HJ59" s="1">
        <v>1</v>
      </c>
      <c r="HK59" s="1">
        <v>2112</v>
      </c>
      <c r="HL59" s="1">
        <v>3</v>
      </c>
      <c r="HM59" s="1">
        <v>29</v>
      </c>
      <c r="HN59" s="1">
        <v>5.0999999999999996</v>
      </c>
      <c r="HO59" s="1">
        <v>5.0999999999999996</v>
      </c>
      <c r="HP59" s="1">
        <v>0.68725599999999998</v>
      </c>
      <c r="HQ59" s="1">
        <v>2.3559600000000001</v>
      </c>
      <c r="HR59" s="1">
        <v>1.4978</v>
      </c>
      <c r="HS59" s="1">
        <v>2.3010299999999999</v>
      </c>
      <c r="HT59" s="1">
        <v>1.5478499999999999</v>
      </c>
      <c r="HU59" s="1">
        <v>2.3852500000000001</v>
      </c>
      <c r="HV59" s="1">
        <v>38.919800000000002</v>
      </c>
      <c r="HW59" s="1">
        <v>14.4735</v>
      </c>
      <c r="HX59" s="1">
        <v>18</v>
      </c>
      <c r="HY59" s="1">
        <v>502.15499999999997</v>
      </c>
      <c r="HZ59" s="1">
        <v>486.99900000000002</v>
      </c>
      <c r="IA59" s="1">
        <v>27.6266</v>
      </c>
      <c r="IB59" s="1">
        <v>32.426000000000002</v>
      </c>
      <c r="IC59" s="1">
        <v>30.0001</v>
      </c>
      <c r="ID59" s="1">
        <v>32.238999999999997</v>
      </c>
      <c r="IE59" s="1">
        <v>32.338299999999997</v>
      </c>
      <c r="IF59" s="1">
        <v>13.9754</v>
      </c>
      <c r="IG59" s="1">
        <v>40.160699999999999</v>
      </c>
      <c r="IH59" s="1">
        <v>0</v>
      </c>
      <c r="II59" s="1">
        <v>27.6264</v>
      </c>
      <c r="IJ59" s="1">
        <v>260.82299999999998</v>
      </c>
      <c r="IK59" s="1">
        <v>21.488700000000001</v>
      </c>
      <c r="IL59" s="1">
        <v>100.42</v>
      </c>
      <c r="IM59" s="1">
        <v>100.13500000000001</v>
      </c>
      <c r="IN59" s="1" t="s">
        <v>361</v>
      </c>
    </row>
    <row r="60" spans="1:248" ht="15.75" customHeight="1" x14ac:dyDescent="0.3">
      <c r="A60" s="1">
        <v>44</v>
      </c>
      <c r="B60" s="1">
        <v>1660230329.5999999</v>
      </c>
      <c r="C60" s="1">
        <v>334.59999990463263</v>
      </c>
      <c r="D60" s="1" t="s">
        <v>450</v>
      </c>
      <c r="E60" s="1" t="s">
        <v>451</v>
      </c>
      <c r="F60" s="1">
        <v>1</v>
      </c>
      <c r="G60" s="1">
        <v>2</v>
      </c>
      <c r="H60" s="1" t="s">
        <v>349</v>
      </c>
      <c r="I60" s="1" t="s">
        <v>350</v>
      </c>
      <c r="J60" s="1" t="s">
        <v>351</v>
      </c>
      <c r="K60" s="1" t="s">
        <v>352</v>
      </c>
      <c r="L60" s="1" t="s">
        <v>353</v>
      </c>
      <c r="M60" s="1" t="s">
        <v>354</v>
      </c>
      <c r="N60" s="1">
        <v>1660230328.8499999</v>
      </c>
      <c r="O60" s="1">
        <f t="shared" si="0"/>
        <v>4.8204058952303949E-3</v>
      </c>
      <c r="P60" s="1">
        <f t="shared" si="1"/>
        <v>4.8204058952303948</v>
      </c>
      <c r="Q60" s="1">
        <f t="shared" si="2"/>
        <v>4.8584665290566562</v>
      </c>
      <c r="R60" s="1">
        <f t="shared" si="3"/>
        <v>182.4365</v>
      </c>
      <c r="S60" s="1">
        <f t="shared" si="4"/>
        <v>147.99070127275266</v>
      </c>
      <c r="T60" s="1">
        <f t="shared" si="5"/>
        <v>14.737512521935727</v>
      </c>
      <c r="U60" s="1">
        <f t="shared" si="6"/>
        <v>18.16776446144965</v>
      </c>
      <c r="V60" s="1">
        <f t="shared" si="7"/>
        <v>0.27436250438888471</v>
      </c>
      <c r="W60" s="1">
        <f t="shared" si="8"/>
        <v>2.9210922727916175</v>
      </c>
      <c r="X60" s="1">
        <f t="shared" si="9"/>
        <v>0.26080798624912316</v>
      </c>
      <c r="Y60" s="1">
        <f t="shared" si="10"/>
        <v>0.16416699140331958</v>
      </c>
      <c r="Z60" s="1">
        <f t="shared" si="11"/>
        <v>321.54153599999995</v>
      </c>
      <c r="AA60" s="1">
        <f t="shared" si="12"/>
        <v>31.64340604055667</v>
      </c>
      <c r="AB60" s="1">
        <f t="shared" si="13"/>
        <v>30.9115</v>
      </c>
      <c r="AC60" s="1">
        <f t="shared" si="14"/>
        <v>4.4886636161685898</v>
      </c>
      <c r="AD60" s="1">
        <f t="shared" si="15"/>
        <v>60.170563290294041</v>
      </c>
      <c r="AE60" s="1">
        <f t="shared" si="16"/>
        <v>2.7146610421660005</v>
      </c>
      <c r="AF60" s="1">
        <f t="shared" si="17"/>
        <v>4.5116098200195767</v>
      </c>
      <c r="AG60" s="1">
        <f t="shared" si="18"/>
        <v>1.7740025740025893</v>
      </c>
      <c r="AH60" s="1">
        <f t="shared" si="19"/>
        <v>-212.57989997966041</v>
      </c>
      <c r="AI60" s="1">
        <f t="shared" si="20"/>
        <v>14.078884239000503</v>
      </c>
      <c r="AJ60" s="1">
        <f t="shared" si="21"/>
        <v>1.0818503716025683</v>
      </c>
      <c r="AK60" s="1">
        <f t="shared" si="22"/>
        <v>124.12237063094261</v>
      </c>
      <c r="AL60" s="1">
        <f t="shared" si="23"/>
        <v>34.186870418424249</v>
      </c>
      <c r="AM60" s="1">
        <f t="shared" si="24"/>
        <v>4.8352772192466658</v>
      </c>
      <c r="AN60" s="1">
        <f t="shared" si="25"/>
        <v>4.8584665290566562</v>
      </c>
      <c r="AO60" s="1">
        <v>219.94188045525269</v>
      </c>
      <c r="AP60" s="1">
        <v>188.75913333333321</v>
      </c>
      <c r="AQ60" s="1">
        <v>4.8596582294745243</v>
      </c>
      <c r="AR60" s="1">
        <v>65.976057686478867</v>
      </c>
      <c r="AS60" s="1">
        <f t="shared" si="26"/>
        <v>4.8204058952303948</v>
      </c>
      <c r="AT60" s="1">
        <v>21.638146629756228</v>
      </c>
      <c r="AU60" s="1">
        <v>27.261391515151509</v>
      </c>
      <c r="AV60" s="1">
        <v>4.4541455247095818E-4</v>
      </c>
      <c r="AW60" s="1">
        <v>81.048263138824893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51929.368798908887</v>
      </c>
      <c r="BC60" s="1">
        <f t="shared" si="30"/>
        <v>2000.16</v>
      </c>
      <c r="BD60" s="1">
        <f t="shared" si="31"/>
        <v>1681.3344</v>
      </c>
      <c r="BE60" s="1">
        <f t="shared" si="32"/>
        <v>0.84059995200383963</v>
      </c>
      <c r="BF60" s="1">
        <f t="shared" si="33"/>
        <v>0.16075790736741058</v>
      </c>
      <c r="BG60" s="1">
        <v>6</v>
      </c>
      <c r="BH60" s="1">
        <v>0.5</v>
      </c>
      <c r="BI60" s="1" t="s">
        <v>355</v>
      </c>
      <c r="BJ60" s="1">
        <v>2</v>
      </c>
      <c r="BK60" s="1" t="b">
        <v>1</v>
      </c>
      <c r="BL60" s="1">
        <v>1660230328.8499999</v>
      </c>
      <c r="BM60" s="1">
        <v>182.4365</v>
      </c>
      <c r="BN60" s="1">
        <v>224.51400000000001</v>
      </c>
      <c r="BO60" s="1">
        <v>27.26</v>
      </c>
      <c r="BP60" s="1">
        <v>21.61655</v>
      </c>
      <c r="BQ60" s="1">
        <v>181.66800000000001</v>
      </c>
      <c r="BR60" s="1">
        <v>27.25535</v>
      </c>
      <c r="BS60" s="1">
        <v>500.06299999999999</v>
      </c>
      <c r="BT60" s="1">
        <v>99.484350000000006</v>
      </c>
      <c r="BU60" s="1">
        <v>9.9694100000000008E-2</v>
      </c>
      <c r="BV60" s="1">
        <v>31.000900000000001</v>
      </c>
      <c r="BW60" s="1">
        <v>30.9115</v>
      </c>
      <c r="BX60" s="1">
        <v>999.9</v>
      </c>
      <c r="BY60" s="1">
        <v>0</v>
      </c>
      <c r="BZ60" s="1">
        <v>0</v>
      </c>
      <c r="CA60" s="1">
        <v>10003.450000000001</v>
      </c>
      <c r="CB60" s="1">
        <v>0</v>
      </c>
      <c r="CC60" s="1">
        <v>17.825299999999999</v>
      </c>
      <c r="CD60" s="1">
        <v>-42.077300000000001</v>
      </c>
      <c r="CE60" s="1">
        <v>187.54949999999999</v>
      </c>
      <c r="CF60" s="1">
        <v>229.47450000000001</v>
      </c>
      <c r="CG60" s="1">
        <v>5.6434600000000001</v>
      </c>
      <c r="CH60" s="1">
        <v>224.51400000000001</v>
      </c>
      <c r="CI60" s="1">
        <v>21.61655</v>
      </c>
      <c r="CJ60" s="1">
        <v>2.7119450000000001</v>
      </c>
      <c r="CK60" s="1">
        <v>2.1505100000000001</v>
      </c>
      <c r="CL60" s="1">
        <v>22.35765</v>
      </c>
      <c r="CM60" s="1">
        <v>18.598299999999998</v>
      </c>
      <c r="CN60" s="1">
        <v>2000.16</v>
      </c>
      <c r="CO60" s="1">
        <v>0.98000200000000004</v>
      </c>
      <c r="CP60" s="1">
        <v>1.99983E-2</v>
      </c>
      <c r="CQ60" s="1">
        <v>0</v>
      </c>
      <c r="CR60" s="1">
        <v>2.335</v>
      </c>
      <c r="CS60" s="1">
        <v>0</v>
      </c>
      <c r="CT60" s="1">
        <v>22151</v>
      </c>
      <c r="CU60" s="1">
        <v>17413.7</v>
      </c>
      <c r="CV60" s="1">
        <v>42.561999999999998</v>
      </c>
      <c r="CW60" s="1">
        <v>43.686999999999998</v>
      </c>
      <c r="CX60" s="1">
        <v>42.561999999999998</v>
      </c>
      <c r="CY60" s="1">
        <v>42.061999999999998</v>
      </c>
      <c r="CZ60" s="1">
        <v>42.561999999999998</v>
      </c>
      <c r="DA60" s="1">
        <v>1960.16</v>
      </c>
      <c r="DB60" s="1">
        <v>40</v>
      </c>
      <c r="DC60" s="1">
        <v>0</v>
      </c>
      <c r="DD60" s="1">
        <v>1660230327.3</v>
      </c>
      <c r="DE60" s="1">
        <v>0</v>
      </c>
      <c r="DF60" s="1">
        <v>1660230021</v>
      </c>
      <c r="DG60" s="1" t="s">
        <v>356</v>
      </c>
      <c r="DH60" s="1">
        <v>1660230020</v>
      </c>
      <c r="DI60" s="1">
        <v>1660230021</v>
      </c>
      <c r="DJ60" s="1">
        <v>13</v>
      </c>
      <c r="DK60" s="1">
        <v>0.128</v>
      </c>
      <c r="DL60" s="1">
        <v>-1.4E-2</v>
      </c>
      <c r="DM60" s="1">
        <v>1.25</v>
      </c>
      <c r="DN60" s="1">
        <v>1.6E-2</v>
      </c>
      <c r="DO60" s="1">
        <v>400</v>
      </c>
      <c r="DP60" s="1">
        <v>22</v>
      </c>
      <c r="DQ60" s="1">
        <v>0.31</v>
      </c>
      <c r="DR60" s="1">
        <v>0.02</v>
      </c>
      <c r="DS60" s="1">
        <v>3.3999078524239028</v>
      </c>
      <c r="DT60" s="1">
        <v>9.867528813355154</v>
      </c>
      <c r="DU60" s="1">
        <v>0.73797107880395274</v>
      </c>
      <c r="DV60" s="1">
        <v>0</v>
      </c>
      <c r="DW60" s="1">
        <v>32.047215510320328</v>
      </c>
      <c r="DX60" s="1">
        <v>19.361940386789069</v>
      </c>
      <c r="DY60" s="1">
        <v>1.4530987621710589</v>
      </c>
      <c r="DZ60" s="1">
        <v>0</v>
      </c>
      <c r="EA60" s="1">
        <v>-39.608843333333333</v>
      </c>
      <c r="EB60" s="1">
        <v>-23.88762714126802</v>
      </c>
      <c r="EC60" s="1">
        <v>1.733128439688056</v>
      </c>
      <c r="ED60" s="1">
        <v>0</v>
      </c>
      <c r="EE60" s="1">
        <v>121.3982092646315</v>
      </c>
      <c r="EF60" s="1">
        <v>210.20272774956109</v>
      </c>
      <c r="EG60" s="1">
        <v>15.674377208458351</v>
      </c>
      <c r="EH60" s="1">
        <v>0</v>
      </c>
      <c r="EI60" s="1">
        <v>5.6042319999999997</v>
      </c>
      <c r="EJ60" s="1">
        <v>0.13838791744839521</v>
      </c>
      <c r="EK60" s="1">
        <v>1.9670676424566581E-2</v>
      </c>
      <c r="EL60" s="1">
        <v>1</v>
      </c>
      <c r="EM60" s="1">
        <v>1.780551311218773</v>
      </c>
      <c r="EN60" s="1">
        <v>-2.093189991899105E-2</v>
      </c>
      <c r="EO60" s="1">
        <v>2.0646981153862589E-3</v>
      </c>
      <c r="EP60" s="1">
        <v>1</v>
      </c>
      <c r="EQ60" s="1">
        <v>2</v>
      </c>
      <c r="ER60" s="1">
        <v>6</v>
      </c>
      <c r="ES60" s="1" t="s">
        <v>384</v>
      </c>
      <c r="ET60" s="1">
        <v>2.9421400000000002</v>
      </c>
      <c r="EU60" s="1">
        <v>2.8008899999999999</v>
      </c>
      <c r="EV60" s="1">
        <v>4.64293E-2</v>
      </c>
      <c r="EW60" s="1">
        <v>5.5597300000000002E-2</v>
      </c>
      <c r="EX60" s="1">
        <v>0.117857</v>
      </c>
      <c r="EY60" s="1">
        <v>0.100036</v>
      </c>
      <c r="EZ60" s="1">
        <v>19527.2</v>
      </c>
      <c r="FA60" s="1">
        <v>20280.5</v>
      </c>
      <c r="FB60" s="1">
        <v>23817.200000000001</v>
      </c>
      <c r="FC60" s="1">
        <v>24994.2</v>
      </c>
      <c r="FD60" s="1">
        <v>33628.400000000001</v>
      </c>
      <c r="FE60" s="1">
        <v>35918.1</v>
      </c>
      <c r="FF60" s="1">
        <v>43427.199999999997</v>
      </c>
      <c r="FG60" s="1">
        <v>46204.2</v>
      </c>
      <c r="FH60" s="1">
        <v>1.96008</v>
      </c>
      <c r="FI60" s="1">
        <v>1.8373299999999999</v>
      </c>
      <c r="FJ60" s="1">
        <v>6.6906199999999999E-2</v>
      </c>
      <c r="FK60" s="1">
        <v>0</v>
      </c>
      <c r="FL60" s="1">
        <v>29.822199999999999</v>
      </c>
      <c r="FM60" s="1">
        <v>999.9</v>
      </c>
      <c r="FN60" s="1">
        <v>58.6</v>
      </c>
      <c r="FO60" s="1">
        <v>35.6</v>
      </c>
      <c r="FP60" s="1">
        <v>34.3934</v>
      </c>
      <c r="FQ60" s="1">
        <v>64.027500000000003</v>
      </c>
      <c r="FR60" s="1">
        <v>22.868600000000001</v>
      </c>
      <c r="FS60" s="1">
        <v>1</v>
      </c>
      <c r="FT60" s="1">
        <v>0.359151</v>
      </c>
      <c r="FU60" s="1">
        <v>1.60683</v>
      </c>
      <c r="FV60" s="1">
        <v>20.314699999999998</v>
      </c>
      <c r="FW60" s="1">
        <v>5.2114500000000001</v>
      </c>
      <c r="FX60" s="1">
        <v>11.907400000000001</v>
      </c>
      <c r="FY60" s="1">
        <v>5.0030000000000001</v>
      </c>
      <c r="FZ60" s="1">
        <v>3.29013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1.85972</v>
      </c>
      <c r="GF60" s="1">
        <v>1.8547100000000001</v>
      </c>
      <c r="GG60" s="1">
        <v>1.85788</v>
      </c>
      <c r="GH60" s="1">
        <v>1.85633</v>
      </c>
      <c r="GI60" s="1">
        <v>1.8551</v>
      </c>
      <c r="GJ60" s="1">
        <v>1.8547400000000001</v>
      </c>
      <c r="GK60" s="1">
        <v>1.85347</v>
      </c>
      <c r="GL60" s="1">
        <v>1.8565400000000001</v>
      </c>
      <c r="GM60" s="1">
        <v>0</v>
      </c>
      <c r="GN60" s="1">
        <v>0</v>
      </c>
      <c r="GO60" s="1">
        <v>0</v>
      </c>
      <c r="GP60" s="1">
        <v>0</v>
      </c>
      <c r="GQ60" s="1" t="s">
        <v>358</v>
      </c>
      <c r="GR60" s="1" t="s">
        <v>359</v>
      </c>
      <c r="GS60" s="1" t="s">
        <v>360</v>
      </c>
      <c r="GT60" s="1" t="s">
        <v>360</v>
      </c>
      <c r="GU60" s="1" t="s">
        <v>360</v>
      </c>
      <c r="GV60" s="1" t="s">
        <v>360</v>
      </c>
      <c r="GW60" s="1">
        <v>0</v>
      </c>
      <c r="GX60" s="1">
        <v>100</v>
      </c>
      <c r="GY60" s="1">
        <v>100</v>
      </c>
      <c r="GZ60" s="1">
        <v>0.77700000000000002</v>
      </c>
      <c r="HA60" s="1">
        <v>4.5999999999999999E-3</v>
      </c>
      <c r="HB60" s="1">
        <v>0.2796175401742218</v>
      </c>
      <c r="HC60" s="1">
        <v>2.9318383021812969E-3</v>
      </c>
      <c r="HD60" s="1">
        <v>-1.3754559859485029E-6</v>
      </c>
      <c r="HE60" s="1">
        <v>3.0700474437127301E-10</v>
      </c>
      <c r="HF60" s="1">
        <v>-7.1567451799845402E-2</v>
      </c>
      <c r="HG60" s="1">
        <v>1.00384331276165E-2</v>
      </c>
      <c r="HH60" s="1">
        <v>-3.1532673711230711E-4</v>
      </c>
      <c r="HI60" s="1">
        <v>1.819468599177705E-6</v>
      </c>
      <c r="HJ60" s="1">
        <v>1</v>
      </c>
      <c r="HK60" s="1">
        <v>2112</v>
      </c>
      <c r="HL60" s="1">
        <v>3</v>
      </c>
      <c r="HM60" s="1">
        <v>29</v>
      </c>
      <c r="HN60" s="1">
        <v>5.2</v>
      </c>
      <c r="HO60" s="1">
        <v>5.0999999999999996</v>
      </c>
      <c r="HP60" s="1">
        <v>0.70556600000000003</v>
      </c>
      <c r="HQ60" s="1">
        <v>2.34985</v>
      </c>
      <c r="HR60" s="1">
        <v>1.4978</v>
      </c>
      <c r="HS60" s="1">
        <v>2.3010299999999999</v>
      </c>
      <c r="HT60" s="1">
        <v>1.5478499999999999</v>
      </c>
      <c r="HU60" s="1">
        <v>2.2985799999999998</v>
      </c>
      <c r="HV60" s="1">
        <v>38.919800000000002</v>
      </c>
      <c r="HW60" s="1">
        <v>14.4648</v>
      </c>
      <c r="HX60" s="1">
        <v>18</v>
      </c>
      <c r="HY60" s="1">
        <v>502.08800000000002</v>
      </c>
      <c r="HZ60" s="1">
        <v>487.07400000000001</v>
      </c>
      <c r="IA60" s="1">
        <v>27.631399999999999</v>
      </c>
      <c r="IB60" s="1">
        <v>32.427199999999999</v>
      </c>
      <c r="IC60" s="1">
        <v>30.000299999999999</v>
      </c>
      <c r="ID60" s="1">
        <v>32.240200000000002</v>
      </c>
      <c r="IE60" s="1">
        <v>32.339500000000001</v>
      </c>
      <c r="IF60" s="1">
        <v>14.2234</v>
      </c>
      <c r="IG60" s="1">
        <v>40.160699999999999</v>
      </c>
      <c r="IH60" s="1">
        <v>0</v>
      </c>
      <c r="II60" s="1">
        <v>27.626899999999999</v>
      </c>
      <c r="IJ60" s="1">
        <v>260.82299999999998</v>
      </c>
      <c r="IK60" s="1">
        <v>21.475200000000001</v>
      </c>
      <c r="IL60" s="1">
        <v>100.42</v>
      </c>
      <c r="IM60" s="1">
        <v>100.136</v>
      </c>
      <c r="IN60" s="1" t="s">
        <v>361</v>
      </c>
    </row>
    <row r="61" spans="1:248" ht="15.75" customHeight="1" x14ac:dyDescent="0.3">
      <c r="A61" s="1">
        <v>45</v>
      </c>
      <c r="B61" s="1">
        <v>1660230330.0999999</v>
      </c>
      <c r="C61" s="1">
        <v>335.09999990463263</v>
      </c>
      <c r="D61" s="1" t="s">
        <v>452</v>
      </c>
      <c r="E61" s="1" t="s">
        <v>453</v>
      </c>
      <c r="F61" s="1">
        <v>1</v>
      </c>
      <c r="G61" s="1">
        <v>2</v>
      </c>
      <c r="H61" s="1" t="s">
        <v>349</v>
      </c>
      <c r="I61" s="1" t="s">
        <v>350</v>
      </c>
      <c r="J61" s="1" t="s">
        <v>351</v>
      </c>
      <c r="K61" s="1" t="s">
        <v>352</v>
      </c>
      <c r="L61" s="1" t="s">
        <v>353</v>
      </c>
      <c r="M61" s="1" t="s">
        <v>354</v>
      </c>
      <c r="N61" s="1">
        <v>1660230328.8499999</v>
      </c>
      <c r="O61" s="1">
        <f t="shared" si="0"/>
        <v>4.8253221759177361E-3</v>
      </c>
      <c r="P61" s="1">
        <f t="shared" si="1"/>
        <v>4.8253221759177363</v>
      </c>
      <c r="Q61" s="1">
        <f t="shared" si="2"/>
        <v>4.9415500555615459</v>
      </c>
      <c r="R61" s="1">
        <f t="shared" si="3"/>
        <v>182.4365</v>
      </c>
      <c r="S61" s="1">
        <f t="shared" si="4"/>
        <v>147.52240511454417</v>
      </c>
      <c r="T61" s="1">
        <f t="shared" si="5"/>
        <v>14.690877696664833</v>
      </c>
      <c r="U61" s="1">
        <f t="shared" si="6"/>
        <v>18.16776446144965</v>
      </c>
      <c r="V61" s="1">
        <f t="shared" si="7"/>
        <v>0.27465682275805131</v>
      </c>
      <c r="W61" s="1">
        <f t="shared" si="8"/>
        <v>2.9210922727916175</v>
      </c>
      <c r="X61" s="1">
        <f t="shared" si="9"/>
        <v>0.2610739815395135</v>
      </c>
      <c r="Y61" s="1">
        <f t="shared" si="10"/>
        <v>0.16433560959780308</v>
      </c>
      <c r="Z61" s="1">
        <f t="shared" si="11"/>
        <v>321.54153599999995</v>
      </c>
      <c r="AA61" s="1">
        <f t="shared" si="12"/>
        <v>31.642127604945806</v>
      </c>
      <c r="AB61" s="1">
        <f t="shared" si="13"/>
        <v>30.9115</v>
      </c>
      <c r="AC61" s="1">
        <f t="shared" si="14"/>
        <v>4.4886636161685898</v>
      </c>
      <c r="AD61" s="1">
        <f t="shared" si="15"/>
        <v>60.170563290294041</v>
      </c>
      <c r="AE61" s="1">
        <f t="shared" si="16"/>
        <v>2.7146610421660005</v>
      </c>
      <c r="AF61" s="1">
        <f t="shared" si="17"/>
        <v>4.5116098200195767</v>
      </c>
      <c r="AG61" s="1">
        <f t="shared" si="18"/>
        <v>1.7740025740025893</v>
      </c>
      <c r="AH61" s="1">
        <f t="shared" si="19"/>
        <v>-212.79670795797216</v>
      </c>
      <c r="AI61" s="1">
        <f t="shared" si="20"/>
        <v>14.078884239000503</v>
      </c>
      <c r="AJ61" s="1">
        <f t="shared" si="21"/>
        <v>1.0818503716025683</v>
      </c>
      <c r="AK61" s="1">
        <f t="shared" si="22"/>
        <v>123.90556265263086</v>
      </c>
      <c r="AL61" s="1">
        <f t="shared" si="23"/>
        <v>34.186870418424249</v>
      </c>
      <c r="AM61" s="1">
        <f t="shared" si="24"/>
        <v>4.8352772192466658</v>
      </c>
      <c r="AN61" s="1">
        <f t="shared" si="25"/>
        <v>4.9415500555615459</v>
      </c>
      <c r="AO61" s="1">
        <v>222.4830482081004</v>
      </c>
      <c r="AP61" s="1">
        <v>191.1956848484848</v>
      </c>
      <c r="AQ61" s="1">
        <v>4.8601834200153986</v>
      </c>
      <c r="AR61" s="1">
        <v>65.976057686478867</v>
      </c>
      <c r="AS61" s="1">
        <f t="shared" si="26"/>
        <v>4.8253221759177363</v>
      </c>
      <c r="AT61" s="1">
        <v>21.63515134593214</v>
      </c>
      <c r="AU61" s="1">
        <v>27.263655151515149</v>
      </c>
      <c r="AV61" s="1">
        <v>5.1849017176066226E-4</v>
      </c>
      <c r="AW61" s="1">
        <v>81.048263138824893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51929.368798908887</v>
      </c>
      <c r="BC61" s="1">
        <f t="shared" si="30"/>
        <v>2000.16</v>
      </c>
      <c r="BD61" s="1">
        <f t="shared" si="31"/>
        <v>1681.3344</v>
      </c>
      <c r="BE61" s="1">
        <f t="shared" si="32"/>
        <v>0.84059995200383963</v>
      </c>
      <c r="BF61" s="1">
        <f t="shared" si="33"/>
        <v>0.16075790736741058</v>
      </c>
      <c r="BG61" s="1">
        <v>6</v>
      </c>
      <c r="BH61" s="1">
        <v>0.5</v>
      </c>
      <c r="BI61" s="1" t="s">
        <v>355</v>
      </c>
      <c r="BJ61" s="1">
        <v>2</v>
      </c>
      <c r="BK61" s="1" t="b">
        <v>1</v>
      </c>
      <c r="BL61" s="1">
        <v>1660230328.8499999</v>
      </c>
      <c r="BM61" s="1">
        <v>182.4365</v>
      </c>
      <c r="BN61" s="1">
        <v>224.51400000000001</v>
      </c>
      <c r="BO61" s="1">
        <v>27.26</v>
      </c>
      <c r="BP61" s="1">
        <v>21.61655</v>
      </c>
      <c r="BQ61" s="1">
        <v>181.66800000000001</v>
      </c>
      <c r="BR61" s="1">
        <v>27.25535</v>
      </c>
      <c r="BS61" s="1">
        <v>500.06299999999999</v>
      </c>
      <c r="BT61" s="1">
        <v>99.484350000000006</v>
      </c>
      <c r="BU61" s="1">
        <v>9.9694100000000008E-2</v>
      </c>
      <c r="BV61" s="1">
        <v>31.000900000000001</v>
      </c>
      <c r="BW61" s="1">
        <v>30.9115</v>
      </c>
      <c r="BX61" s="1">
        <v>999.9</v>
      </c>
      <c r="BY61" s="1">
        <v>0</v>
      </c>
      <c r="BZ61" s="1">
        <v>0</v>
      </c>
      <c r="CA61" s="1">
        <v>10003.450000000001</v>
      </c>
      <c r="CB61" s="1">
        <v>0</v>
      </c>
      <c r="CC61" s="1">
        <v>17.825299999999999</v>
      </c>
      <c r="CD61" s="1">
        <v>-42.077300000000001</v>
      </c>
      <c r="CE61" s="1">
        <v>187.54949999999999</v>
      </c>
      <c r="CF61" s="1">
        <v>229.47450000000001</v>
      </c>
      <c r="CG61" s="1">
        <v>5.6434600000000001</v>
      </c>
      <c r="CH61" s="1">
        <v>224.51400000000001</v>
      </c>
      <c r="CI61" s="1">
        <v>21.61655</v>
      </c>
      <c r="CJ61" s="1">
        <v>2.7119450000000001</v>
      </c>
      <c r="CK61" s="1">
        <v>2.1505100000000001</v>
      </c>
      <c r="CL61" s="1">
        <v>22.35765</v>
      </c>
      <c r="CM61" s="1">
        <v>18.598299999999998</v>
      </c>
      <c r="CN61" s="1">
        <v>2000.16</v>
      </c>
      <c r="CO61" s="1">
        <v>0.98000200000000004</v>
      </c>
      <c r="CP61" s="1">
        <v>1.99983E-2</v>
      </c>
      <c r="CQ61" s="1">
        <v>0</v>
      </c>
      <c r="CR61" s="1">
        <v>2.335</v>
      </c>
      <c r="CS61" s="1">
        <v>0</v>
      </c>
      <c r="CT61" s="1">
        <v>22151</v>
      </c>
      <c r="CU61" s="1">
        <v>17413.7</v>
      </c>
      <c r="CV61" s="1">
        <v>42.561999999999998</v>
      </c>
      <c r="CW61" s="1">
        <v>43.686999999999998</v>
      </c>
      <c r="CX61" s="1">
        <v>42.561999999999998</v>
      </c>
      <c r="CY61" s="1">
        <v>42.061999999999998</v>
      </c>
      <c r="CZ61" s="1">
        <v>42.561999999999998</v>
      </c>
      <c r="DA61" s="1">
        <v>1960.16</v>
      </c>
      <c r="DB61" s="1">
        <v>40</v>
      </c>
      <c r="DC61" s="1">
        <v>0</v>
      </c>
      <c r="DD61" s="1">
        <v>1660230327.9000001</v>
      </c>
      <c r="DE61" s="1">
        <v>0</v>
      </c>
      <c r="DF61" s="1">
        <v>1660230021</v>
      </c>
      <c r="DG61" s="1" t="s">
        <v>356</v>
      </c>
      <c r="DH61" s="1">
        <v>1660230020</v>
      </c>
      <c r="DI61" s="1">
        <v>1660230021</v>
      </c>
      <c r="DJ61" s="1">
        <v>13</v>
      </c>
      <c r="DK61" s="1">
        <v>0.128</v>
      </c>
      <c r="DL61" s="1">
        <v>-1.4E-2</v>
      </c>
      <c r="DM61" s="1">
        <v>1.25</v>
      </c>
      <c r="DN61" s="1">
        <v>1.6E-2</v>
      </c>
      <c r="DO61" s="1">
        <v>400</v>
      </c>
      <c r="DP61" s="1">
        <v>22</v>
      </c>
      <c r="DQ61" s="1">
        <v>0.31</v>
      </c>
      <c r="DR61" s="1">
        <v>0.02</v>
      </c>
      <c r="DS61" s="1">
        <v>3.3999078524239028</v>
      </c>
      <c r="DT61" s="1">
        <v>9.867528813355154</v>
      </c>
      <c r="DU61" s="1">
        <v>0.73797107880395274</v>
      </c>
      <c r="DV61" s="1">
        <v>0</v>
      </c>
      <c r="DW61" s="1">
        <v>32.047215510320328</v>
      </c>
      <c r="DX61" s="1">
        <v>19.361940386789069</v>
      </c>
      <c r="DY61" s="1">
        <v>1.4530987621710589</v>
      </c>
      <c r="DZ61" s="1">
        <v>0</v>
      </c>
      <c r="EA61" s="1">
        <v>-39.608843333333333</v>
      </c>
      <c r="EB61" s="1">
        <v>-23.88762714126802</v>
      </c>
      <c r="EC61" s="1">
        <v>1.733128439688056</v>
      </c>
      <c r="ED61" s="1">
        <v>0</v>
      </c>
      <c r="EE61" s="1">
        <v>121.3982092646315</v>
      </c>
      <c r="EF61" s="1">
        <v>210.20272774956109</v>
      </c>
      <c r="EG61" s="1">
        <v>15.674377208458351</v>
      </c>
      <c r="EH61" s="1">
        <v>0</v>
      </c>
      <c r="EI61" s="1">
        <v>5.6042319999999997</v>
      </c>
      <c r="EJ61" s="1">
        <v>0.13838791744839521</v>
      </c>
      <c r="EK61" s="1">
        <v>1.9670676424566581E-2</v>
      </c>
      <c r="EL61" s="1">
        <v>1</v>
      </c>
      <c r="EM61" s="1">
        <v>1.780551311218773</v>
      </c>
      <c r="EN61" s="1">
        <v>-2.093189991899105E-2</v>
      </c>
      <c r="EO61" s="1">
        <v>2.0646981153862589E-3</v>
      </c>
      <c r="EP61" s="1">
        <v>1</v>
      </c>
      <c r="EQ61" s="1">
        <v>2</v>
      </c>
      <c r="ER61" s="1">
        <v>6</v>
      </c>
      <c r="ES61" s="1" t="s">
        <v>384</v>
      </c>
      <c r="ET61" s="1">
        <v>2.9421900000000001</v>
      </c>
      <c r="EU61" s="1">
        <v>2.8009499999999998</v>
      </c>
      <c r="EV61" s="1">
        <v>4.6956999999999999E-2</v>
      </c>
      <c r="EW61" s="1">
        <v>5.6131300000000002E-2</v>
      </c>
      <c r="EX61" s="1">
        <v>0.11786199999999999</v>
      </c>
      <c r="EY61" s="1">
        <v>0.10001</v>
      </c>
      <c r="EZ61" s="1">
        <v>19516.400000000001</v>
      </c>
      <c r="FA61" s="1">
        <v>20269.099999999999</v>
      </c>
      <c r="FB61" s="1">
        <v>23817.200000000001</v>
      </c>
      <c r="FC61" s="1">
        <v>24994.3</v>
      </c>
      <c r="FD61" s="1">
        <v>33628.199999999997</v>
      </c>
      <c r="FE61" s="1">
        <v>35919.1</v>
      </c>
      <c r="FF61" s="1">
        <v>43427.3</v>
      </c>
      <c r="FG61" s="1">
        <v>46204.2</v>
      </c>
      <c r="FH61" s="1">
        <v>1.9601999999999999</v>
      </c>
      <c r="FI61" s="1">
        <v>1.8372999999999999</v>
      </c>
      <c r="FJ61" s="1">
        <v>6.6883899999999996E-2</v>
      </c>
      <c r="FK61" s="1">
        <v>0</v>
      </c>
      <c r="FL61" s="1">
        <v>29.822399999999998</v>
      </c>
      <c r="FM61" s="1">
        <v>999.9</v>
      </c>
      <c r="FN61" s="1">
        <v>58.6</v>
      </c>
      <c r="FO61" s="1">
        <v>35.6</v>
      </c>
      <c r="FP61" s="1">
        <v>34.393300000000004</v>
      </c>
      <c r="FQ61" s="1">
        <v>64.167500000000004</v>
      </c>
      <c r="FR61" s="1">
        <v>22.688300000000002</v>
      </c>
      <c r="FS61" s="1">
        <v>1</v>
      </c>
      <c r="FT61" s="1">
        <v>0.35917199999999999</v>
      </c>
      <c r="FU61" s="1">
        <v>1.61145</v>
      </c>
      <c r="FV61" s="1">
        <v>20.314699999999998</v>
      </c>
      <c r="FW61" s="1">
        <v>5.2111499999999999</v>
      </c>
      <c r="FX61" s="1">
        <v>11.907400000000001</v>
      </c>
      <c r="FY61" s="1">
        <v>5.00305</v>
      </c>
      <c r="FZ61" s="1">
        <v>3.2901500000000001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1.85972</v>
      </c>
      <c r="GF61" s="1">
        <v>1.8547100000000001</v>
      </c>
      <c r="GG61" s="1">
        <v>1.85788</v>
      </c>
      <c r="GH61" s="1">
        <v>1.85632</v>
      </c>
      <c r="GI61" s="1">
        <v>1.8551</v>
      </c>
      <c r="GJ61" s="1">
        <v>1.8547400000000001</v>
      </c>
      <c r="GK61" s="1">
        <v>1.85347</v>
      </c>
      <c r="GL61" s="1">
        <v>1.8565400000000001</v>
      </c>
      <c r="GM61" s="1">
        <v>0</v>
      </c>
      <c r="GN61" s="1">
        <v>0</v>
      </c>
      <c r="GO61" s="1">
        <v>0</v>
      </c>
      <c r="GP61" s="1">
        <v>0</v>
      </c>
      <c r="GQ61" s="1" t="s">
        <v>358</v>
      </c>
      <c r="GR61" s="1" t="s">
        <v>359</v>
      </c>
      <c r="GS61" s="1" t="s">
        <v>360</v>
      </c>
      <c r="GT61" s="1" t="s">
        <v>360</v>
      </c>
      <c r="GU61" s="1" t="s">
        <v>360</v>
      </c>
      <c r="GV61" s="1" t="s">
        <v>360</v>
      </c>
      <c r="GW61" s="1">
        <v>0</v>
      </c>
      <c r="GX61" s="1">
        <v>100</v>
      </c>
      <c r="GY61" s="1">
        <v>100</v>
      </c>
      <c r="GZ61" s="1">
        <v>0.78300000000000003</v>
      </c>
      <c r="HA61" s="1">
        <v>4.5999999999999999E-3</v>
      </c>
      <c r="HB61" s="1">
        <v>0.2796175401742218</v>
      </c>
      <c r="HC61" s="1">
        <v>2.9318383021812969E-3</v>
      </c>
      <c r="HD61" s="1">
        <v>-1.3754559859485029E-6</v>
      </c>
      <c r="HE61" s="1">
        <v>3.0700474437127301E-10</v>
      </c>
      <c r="HF61" s="1">
        <v>-7.1567451799845402E-2</v>
      </c>
      <c r="HG61" s="1">
        <v>1.00384331276165E-2</v>
      </c>
      <c r="HH61" s="1">
        <v>-3.1532673711230711E-4</v>
      </c>
      <c r="HI61" s="1">
        <v>1.819468599177705E-6</v>
      </c>
      <c r="HJ61" s="1">
        <v>1</v>
      </c>
      <c r="HK61" s="1">
        <v>2112</v>
      </c>
      <c r="HL61" s="1">
        <v>3</v>
      </c>
      <c r="HM61" s="1">
        <v>29</v>
      </c>
      <c r="HN61" s="1">
        <v>5.2</v>
      </c>
      <c r="HO61" s="1">
        <v>5.2</v>
      </c>
      <c r="HP61" s="1">
        <v>0.709229</v>
      </c>
      <c r="HQ61" s="1">
        <v>2.3327599999999999</v>
      </c>
      <c r="HR61" s="1">
        <v>1.4978</v>
      </c>
      <c r="HS61" s="1">
        <v>2.3022499999999999</v>
      </c>
      <c r="HT61" s="1">
        <v>1.5478499999999999</v>
      </c>
      <c r="HU61" s="1">
        <v>2.4230999999999998</v>
      </c>
      <c r="HV61" s="1">
        <v>38.919800000000002</v>
      </c>
      <c r="HW61" s="1">
        <v>14.4735</v>
      </c>
      <c r="HX61" s="1">
        <v>18</v>
      </c>
      <c r="HY61" s="1">
        <v>502.166</v>
      </c>
      <c r="HZ61" s="1">
        <v>487.05900000000003</v>
      </c>
      <c r="IA61" s="1">
        <v>27.632100000000001</v>
      </c>
      <c r="IB61" s="1">
        <v>32.427399999999999</v>
      </c>
      <c r="IC61" s="1">
        <v>30.000299999999999</v>
      </c>
      <c r="ID61" s="1">
        <v>32.240400000000001</v>
      </c>
      <c r="IE61" s="1">
        <v>32.339700000000001</v>
      </c>
      <c r="IF61" s="1">
        <v>14.415699999999999</v>
      </c>
      <c r="IG61" s="1">
        <v>40.160699999999999</v>
      </c>
      <c r="IH61" s="1">
        <v>0</v>
      </c>
      <c r="II61" s="1">
        <v>27.626899999999999</v>
      </c>
      <c r="IJ61" s="1">
        <v>271.27300000000002</v>
      </c>
      <c r="IK61" s="1">
        <v>21.4712</v>
      </c>
      <c r="IL61" s="1">
        <v>100.42</v>
      </c>
      <c r="IM61" s="1">
        <v>100.136</v>
      </c>
      <c r="IN61" s="1" t="s">
        <v>361</v>
      </c>
    </row>
    <row r="62" spans="1:248" ht="15.75" customHeight="1" x14ac:dyDescent="0.3">
      <c r="A62" s="1">
        <v>46</v>
      </c>
      <c r="B62" s="1">
        <v>1660230331.5999999</v>
      </c>
      <c r="C62" s="1">
        <v>336.59999990463263</v>
      </c>
      <c r="D62" s="1" t="s">
        <v>454</v>
      </c>
      <c r="E62" s="1" t="s">
        <v>455</v>
      </c>
      <c r="F62" s="1">
        <v>1</v>
      </c>
      <c r="G62" s="1">
        <v>2</v>
      </c>
      <c r="H62" s="1" t="s">
        <v>349</v>
      </c>
      <c r="I62" s="1" t="s">
        <v>350</v>
      </c>
      <c r="J62" s="1" t="s">
        <v>351</v>
      </c>
      <c r="K62" s="1" t="s">
        <v>352</v>
      </c>
      <c r="L62" s="1" t="s">
        <v>353</v>
      </c>
      <c r="M62" s="1" t="s">
        <v>354</v>
      </c>
      <c r="N62" s="1">
        <v>1660230330.8499999</v>
      </c>
      <c r="O62" s="1">
        <f t="shared" si="0"/>
        <v>4.8430939486209228E-3</v>
      </c>
      <c r="P62" s="1">
        <f t="shared" si="1"/>
        <v>4.8430939486209228</v>
      </c>
      <c r="Q62" s="1">
        <f t="shared" si="2"/>
        <v>5.1513920145777474</v>
      </c>
      <c r="R62" s="1">
        <f t="shared" si="3"/>
        <v>191.93950000000001</v>
      </c>
      <c r="S62" s="1">
        <f t="shared" si="4"/>
        <v>155.62328566706717</v>
      </c>
      <c r="T62" s="1">
        <f t="shared" si="5"/>
        <v>15.497467870362906</v>
      </c>
      <c r="U62" s="1">
        <f t="shared" si="6"/>
        <v>19.113953426399075</v>
      </c>
      <c r="V62" s="1">
        <f t="shared" si="7"/>
        <v>0.27585663187811926</v>
      </c>
      <c r="W62" s="1">
        <f t="shared" si="8"/>
        <v>2.9214003239043311</v>
      </c>
      <c r="X62" s="1">
        <f t="shared" si="9"/>
        <v>0.26215940770509288</v>
      </c>
      <c r="Y62" s="1">
        <f t="shared" si="10"/>
        <v>0.165023577943752</v>
      </c>
      <c r="Z62" s="1">
        <f t="shared" si="11"/>
        <v>321.513825</v>
      </c>
      <c r="AA62" s="1">
        <f t="shared" si="12"/>
        <v>31.636730736516398</v>
      </c>
      <c r="AB62" s="1">
        <f t="shared" si="13"/>
        <v>30.91065</v>
      </c>
      <c r="AC62" s="1">
        <f t="shared" si="14"/>
        <v>4.4884459363557232</v>
      </c>
      <c r="AD62" s="1">
        <f t="shared" si="15"/>
        <v>60.186630974322355</v>
      </c>
      <c r="AE62" s="1">
        <f t="shared" si="16"/>
        <v>2.7153008015230027</v>
      </c>
      <c r="AF62" s="1">
        <f t="shared" si="17"/>
        <v>4.5114683403386406</v>
      </c>
      <c r="AG62" s="1">
        <f t="shared" si="18"/>
        <v>1.7731451348327205</v>
      </c>
      <c r="AH62" s="1">
        <f t="shared" si="19"/>
        <v>-213.5804431341827</v>
      </c>
      <c r="AI62" s="1">
        <f t="shared" si="20"/>
        <v>14.127618523331117</v>
      </c>
      <c r="AJ62" s="1">
        <f t="shared" si="21"/>
        <v>1.0854732426856468</v>
      </c>
      <c r="AK62" s="1">
        <f t="shared" si="22"/>
        <v>123.14647363183404</v>
      </c>
      <c r="AL62" s="1">
        <f t="shared" si="23"/>
        <v>34.663504906988955</v>
      </c>
      <c r="AM62" s="1">
        <f t="shared" si="24"/>
        <v>4.8632514395303357</v>
      </c>
      <c r="AN62" s="1">
        <f t="shared" si="25"/>
        <v>5.1513920145777474</v>
      </c>
      <c r="AO62" s="1">
        <v>230.19509717649001</v>
      </c>
      <c r="AP62" s="1">
        <v>198.54816969696969</v>
      </c>
      <c r="AQ62" s="1">
        <v>4.8802249565524871</v>
      </c>
      <c r="AR62" s="1">
        <v>65.976057686478867</v>
      </c>
      <c r="AS62" s="1">
        <f t="shared" si="26"/>
        <v>4.8430939486209228</v>
      </c>
      <c r="AT62" s="1">
        <v>21.619115364195689</v>
      </c>
      <c r="AU62" s="1">
        <v>27.267369090909082</v>
      </c>
      <c r="AV62" s="1">
        <v>6.2996787844888269E-4</v>
      </c>
      <c r="AW62" s="1">
        <v>81.048263138824893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51938.20294333277</v>
      </c>
      <c r="BC62" s="1">
        <f t="shared" si="30"/>
        <v>1999.99</v>
      </c>
      <c r="BD62" s="1">
        <f t="shared" si="31"/>
        <v>1681.1913</v>
      </c>
      <c r="BE62" s="1">
        <f t="shared" si="32"/>
        <v>0.84059985299926498</v>
      </c>
      <c r="BF62" s="1">
        <f t="shared" si="33"/>
        <v>0.16075771628858143</v>
      </c>
      <c r="BG62" s="1">
        <v>6</v>
      </c>
      <c r="BH62" s="1">
        <v>0.5</v>
      </c>
      <c r="BI62" s="1" t="s">
        <v>355</v>
      </c>
      <c r="BJ62" s="1">
        <v>2</v>
      </c>
      <c r="BK62" s="1" t="b">
        <v>1</v>
      </c>
      <c r="BL62" s="1">
        <v>1660230330.8499999</v>
      </c>
      <c r="BM62" s="1">
        <v>191.93950000000001</v>
      </c>
      <c r="BN62" s="1">
        <v>234.64850000000001</v>
      </c>
      <c r="BO62" s="1">
        <v>27.266649999999998</v>
      </c>
      <c r="BP62" s="1">
        <v>21.59085</v>
      </c>
      <c r="BQ62" s="1">
        <v>191.14750000000001</v>
      </c>
      <c r="BR62" s="1">
        <v>27.262049999999999</v>
      </c>
      <c r="BS62" s="1">
        <v>500.08600000000001</v>
      </c>
      <c r="BT62" s="1">
        <v>99.483450000000005</v>
      </c>
      <c r="BU62" s="1">
        <v>9.9769849999999993E-2</v>
      </c>
      <c r="BV62" s="1">
        <v>31.000350000000001</v>
      </c>
      <c r="BW62" s="1">
        <v>30.91065</v>
      </c>
      <c r="BX62" s="1">
        <v>999.9</v>
      </c>
      <c r="BY62" s="1">
        <v>0</v>
      </c>
      <c r="BZ62" s="1">
        <v>0</v>
      </c>
      <c r="CA62" s="1">
        <v>10005.299999999999</v>
      </c>
      <c r="CB62" s="1">
        <v>0</v>
      </c>
      <c r="CC62" s="1">
        <v>17.80425</v>
      </c>
      <c r="CD62" s="1">
        <v>-42.709249999999997</v>
      </c>
      <c r="CE62" s="1">
        <v>197.31950000000001</v>
      </c>
      <c r="CF62" s="1">
        <v>239.827</v>
      </c>
      <c r="CG62" s="1">
        <v>5.6757849999999994</v>
      </c>
      <c r="CH62" s="1">
        <v>234.64850000000001</v>
      </c>
      <c r="CI62" s="1">
        <v>21.59085</v>
      </c>
      <c r="CJ62" s="1">
        <v>2.71258</v>
      </c>
      <c r="CK62" s="1">
        <v>2.1479349999999999</v>
      </c>
      <c r="CL62" s="1">
        <v>22.361499999999999</v>
      </c>
      <c r="CM62" s="1">
        <v>18.5792</v>
      </c>
      <c r="CN62" s="1">
        <v>1999.99</v>
      </c>
      <c r="CO62" s="1">
        <v>0.98000350000000003</v>
      </c>
      <c r="CP62" s="1">
        <v>1.9996799999999999E-2</v>
      </c>
      <c r="CQ62" s="1">
        <v>0</v>
      </c>
      <c r="CR62" s="1">
        <v>2.31</v>
      </c>
      <c r="CS62" s="1">
        <v>0</v>
      </c>
      <c r="CT62" s="1">
        <v>22140.05</v>
      </c>
      <c r="CU62" s="1">
        <v>17412.25</v>
      </c>
      <c r="CV62" s="1">
        <v>42.561999999999998</v>
      </c>
      <c r="CW62" s="1">
        <v>43.686999999999998</v>
      </c>
      <c r="CX62" s="1">
        <v>42.561999999999998</v>
      </c>
      <c r="CY62" s="1">
        <v>42.061999999999998</v>
      </c>
      <c r="CZ62" s="1">
        <v>42.561999999999998</v>
      </c>
      <c r="DA62" s="1">
        <v>1960</v>
      </c>
      <c r="DB62" s="1">
        <v>39.99</v>
      </c>
      <c r="DC62" s="1">
        <v>0</v>
      </c>
      <c r="DD62" s="1">
        <v>1660230329.7</v>
      </c>
      <c r="DE62" s="1">
        <v>0</v>
      </c>
      <c r="DF62" s="1">
        <v>1660230021</v>
      </c>
      <c r="DG62" s="1" t="s">
        <v>356</v>
      </c>
      <c r="DH62" s="1">
        <v>1660230020</v>
      </c>
      <c r="DI62" s="1">
        <v>1660230021</v>
      </c>
      <c r="DJ62" s="1">
        <v>13</v>
      </c>
      <c r="DK62" s="1">
        <v>0.128</v>
      </c>
      <c r="DL62" s="1">
        <v>-1.4E-2</v>
      </c>
      <c r="DM62" s="1">
        <v>1.25</v>
      </c>
      <c r="DN62" s="1">
        <v>1.6E-2</v>
      </c>
      <c r="DO62" s="1">
        <v>400</v>
      </c>
      <c r="DP62" s="1">
        <v>22</v>
      </c>
      <c r="DQ62" s="1">
        <v>0.31</v>
      </c>
      <c r="DR62" s="1">
        <v>0.02</v>
      </c>
      <c r="DS62" s="1">
        <v>3.619282288464587</v>
      </c>
      <c r="DT62" s="1">
        <v>9.960470635436689</v>
      </c>
      <c r="DU62" s="1">
        <v>0.72268575436032478</v>
      </c>
      <c r="DV62" s="1">
        <v>0</v>
      </c>
      <c r="DW62" s="1">
        <v>32.363284009896027</v>
      </c>
      <c r="DX62" s="1">
        <v>18.3169168094051</v>
      </c>
      <c r="DY62" s="1">
        <v>1.37521695331029</v>
      </c>
      <c r="DZ62" s="1">
        <v>0</v>
      </c>
      <c r="EA62" s="1">
        <v>-40.002996666666668</v>
      </c>
      <c r="EB62" s="1">
        <v>-22.748516129032129</v>
      </c>
      <c r="EC62" s="1">
        <v>1.6502432019722291</v>
      </c>
      <c r="ED62" s="1">
        <v>0</v>
      </c>
      <c r="EE62" s="1">
        <v>124.83128608192141</v>
      </c>
      <c r="EF62" s="1">
        <v>211.2297693458562</v>
      </c>
      <c r="EG62" s="1">
        <v>15.7491855419744</v>
      </c>
      <c r="EH62" s="1">
        <v>0</v>
      </c>
      <c r="EI62" s="1">
        <v>5.6101995000000002</v>
      </c>
      <c r="EJ62" s="1">
        <v>0.1277954971857467</v>
      </c>
      <c r="EK62" s="1">
        <v>1.7783455647033281E-2</v>
      </c>
      <c r="EL62" s="1">
        <v>1</v>
      </c>
      <c r="EM62" s="1">
        <v>1.7800502074427349</v>
      </c>
      <c r="EN62" s="1">
        <v>-2.9641425423974199E-2</v>
      </c>
      <c r="EO62" s="1">
        <v>2.6753630994211059E-3</v>
      </c>
      <c r="EP62" s="1">
        <v>1</v>
      </c>
      <c r="EQ62" s="1">
        <v>2</v>
      </c>
      <c r="ER62" s="1">
        <v>6</v>
      </c>
      <c r="ES62" s="1" t="s">
        <v>384</v>
      </c>
      <c r="ET62" s="1">
        <v>2.9421599999999999</v>
      </c>
      <c r="EU62" s="1">
        <v>2.8008999999999999</v>
      </c>
      <c r="EV62" s="1">
        <v>4.8537499999999997E-2</v>
      </c>
      <c r="EW62" s="1">
        <v>5.77101E-2</v>
      </c>
      <c r="EX62" s="1">
        <v>0.117869</v>
      </c>
      <c r="EY62" s="1">
        <v>9.9963399999999994E-2</v>
      </c>
      <c r="EZ62" s="1">
        <v>19484</v>
      </c>
      <c r="FA62" s="1">
        <v>20235.3</v>
      </c>
      <c r="FB62" s="1">
        <v>23817.200000000001</v>
      </c>
      <c r="FC62" s="1">
        <v>24994.3</v>
      </c>
      <c r="FD62" s="1">
        <v>33627.800000000003</v>
      </c>
      <c r="FE62" s="1">
        <v>35921</v>
      </c>
      <c r="FF62" s="1">
        <v>43427</v>
      </c>
      <c r="FG62" s="1">
        <v>46204.1</v>
      </c>
      <c r="FH62" s="1">
        <v>1.9601999999999999</v>
      </c>
      <c r="FI62" s="1">
        <v>1.83735</v>
      </c>
      <c r="FJ62" s="1">
        <v>6.6924800000000007E-2</v>
      </c>
      <c r="FK62" s="1">
        <v>0</v>
      </c>
      <c r="FL62" s="1">
        <v>29.822600000000001</v>
      </c>
      <c r="FM62" s="1">
        <v>999.9</v>
      </c>
      <c r="FN62" s="1">
        <v>58.6</v>
      </c>
      <c r="FO62" s="1">
        <v>35.6</v>
      </c>
      <c r="FP62" s="1">
        <v>34.395699999999998</v>
      </c>
      <c r="FQ62" s="1">
        <v>63.947499999999998</v>
      </c>
      <c r="FR62" s="1">
        <v>21.9832</v>
      </c>
      <c r="FS62" s="1">
        <v>1</v>
      </c>
      <c r="FT62" s="1">
        <v>0.42621199999999998</v>
      </c>
      <c r="FU62" s="1">
        <v>1.5691200000000001</v>
      </c>
      <c r="FV62" s="1">
        <v>20.314399999999999</v>
      </c>
      <c r="FW62" s="1">
        <v>5.2114500000000001</v>
      </c>
      <c r="FX62" s="1">
        <v>11.9069</v>
      </c>
      <c r="FY62" s="1">
        <v>5.0026999999999999</v>
      </c>
      <c r="FZ62" s="1">
        <v>3.2900800000000001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1.8597300000000001</v>
      </c>
      <c r="GF62" s="1">
        <v>1.8547100000000001</v>
      </c>
      <c r="GG62" s="1">
        <v>1.85788</v>
      </c>
      <c r="GH62" s="1">
        <v>1.8563099999999999</v>
      </c>
      <c r="GI62" s="1">
        <v>1.8551</v>
      </c>
      <c r="GJ62" s="1">
        <v>1.85473</v>
      </c>
      <c r="GK62" s="1">
        <v>1.85347</v>
      </c>
      <c r="GL62" s="1">
        <v>1.8565400000000001</v>
      </c>
      <c r="GM62" s="1">
        <v>0</v>
      </c>
      <c r="GN62" s="1">
        <v>0</v>
      </c>
      <c r="GO62" s="1">
        <v>0</v>
      </c>
      <c r="GP62" s="1">
        <v>0</v>
      </c>
      <c r="GQ62" s="1" t="s">
        <v>358</v>
      </c>
      <c r="GR62" s="1" t="s">
        <v>359</v>
      </c>
      <c r="GS62" s="1" t="s">
        <v>360</v>
      </c>
      <c r="GT62" s="1" t="s">
        <v>360</v>
      </c>
      <c r="GU62" s="1" t="s">
        <v>360</v>
      </c>
      <c r="GV62" s="1" t="s">
        <v>360</v>
      </c>
      <c r="GW62" s="1">
        <v>0</v>
      </c>
      <c r="GX62" s="1">
        <v>100</v>
      </c>
      <c r="GY62" s="1">
        <v>100</v>
      </c>
      <c r="GZ62" s="1">
        <v>0.80100000000000005</v>
      </c>
      <c r="HA62" s="1">
        <v>4.5999999999999999E-3</v>
      </c>
      <c r="HB62" s="1">
        <v>0.2796175401742218</v>
      </c>
      <c r="HC62" s="1">
        <v>2.9318383021812969E-3</v>
      </c>
      <c r="HD62" s="1">
        <v>-1.3754559859485029E-6</v>
      </c>
      <c r="HE62" s="1">
        <v>3.0700474437127301E-10</v>
      </c>
      <c r="HF62" s="1">
        <v>-7.1567451799845402E-2</v>
      </c>
      <c r="HG62" s="1">
        <v>1.00384331276165E-2</v>
      </c>
      <c r="HH62" s="1">
        <v>-3.1532673711230711E-4</v>
      </c>
      <c r="HI62" s="1">
        <v>1.819468599177705E-6</v>
      </c>
      <c r="HJ62" s="1">
        <v>1</v>
      </c>
      <c r="HK62" s="1">
        <v>2112</v>
      </c>
      <c r="HL62" s="1">
        <v>3</v>
      </c>
      <c r="HM62" s="1">
        <v>29</v>
      </c>
      <c r="HN62" s="1">
        <v>5.2</v>
      </c>
      <c r="HO62" s="1">
        <v>5.2</v>
      </c>
      <c r="HP62" s="1">
        <v>0.72875999999999996</v>
      </c>
      <c r="HQ62" s="1">
        <v>2.34741</v>
      </c>
      <c r="HR62" s="1">
        <v>1.4978</v>
      </c>
      <c r="HS62" s="1">
        <v>2.3010299999999999</v>
      </c>
      <c r="HT62" s="1">
        <v>1.5478499999999999</v>
      </c>
      <c r="HU62" s="1">
        <v>2.4377399999999998</v>
      </c>
      <c r="HV62" s="1">
        <v>38.919800000000002</v>
      </c>
      <c r="HW62" s="1">
        <v>14.4735</v>
      </c>
      <c r="HX62" s="1">
        <v>18</v>
      </c>
      <c r="HY62" s="1">
        <v>502.17500000000001</v>
      </c>
      <c r="HZ62" s="1">
        <v>487.101</v>
      </c>
      <c r="IA62" s="1">
        <v>27.634599999999999</v>
      </c>
      <c r="IB62" s="1">
        <v>32.428600000000003</v>
      </c>
      <c r="IC62" s="1">
        <v>30.000499999999999</v>
      </c>
      <c r="ID62" s="1">
        <v>32.241599999999998</v>
      </c>
      <c r="IE62" s="1">
        <v>32.340899999999998</v>
      </c>
      <c r="IF62" s="1">
        <v>14.670199999999999</v>
      </c>
      <c r="IG62" s="1">
        <v>40.160699999999999</v>
      </c>
      <c r="IH62" s="1">
        <v>0</v>
      </c>
      <c r="II62" s="1">
        <v>27.626899999999999</v>
      </c>
      <c r="IJ62" s="1">
        <v>271.27300000000002</v>
      </c>
      <c r="IK62" s="1">
        <v>21.4651</v>
      </c>
      <c r="IL62" s="1">
        <v>100.419</v>
      </c>
      <c r="IM62" s="1">
        <v>100.136</v>
      </c>
      <c r="IN62" s="1" t="s">
        <v>361</v>
      </c>
    </row>
    <row r="63" spans="1:248" ht="15.75" customHeight="1" x14ac:dyDescent="0.3">
      <c r="A63" s="1">
        <v>47</v>
      </c>
      <c r="B63" s="1">
        <v>1660230332.0999999</v>
      </c>
      <c r="C63" s="1">
        <v>337.09999990463263</v>
      </c>
      <c r="D63" s="1" t="s">
        <v>456</v>
      </c>
      <c r="E63" s="1" t="s">
        <v>457</v>
      </c>
      <c r="F63" s="1">
        <v>1</v>
      </c>
      <c r="G63" s="1">
        <v>2</v>
      </c>
      <c r="H63" s="1" t="s">
        <v>349</v>
      </c>
      <c r="I63" s="1" t="s">
        <v>350</v>
      </c>
      <c r="J63" s="1" t="s">
        <v>351</v>
      </c>
      <c r="K63" s="1" t="s">
        <v>352</v>
      </c>
      <c r="L63" s="1" t="s">
        <v>353</v>
      </c>
      <c r="M63" s="1" t="s">
        <v>354</v>
      </c>
      <c r="N63" s="1">
        <v>1660230330.8499999</v>
      </c>
      <c r="O63" s="1">
        <f t="shared" si="0"/>
        <v>4.8491666824993958E-3</v>
      </c>
      <c r="P63" s="1">
        <f t="shared" si="1"/>
        <v>4.849166682499396</v>
      </c>
      <c r="Q63" s="1">
        <f t="shared" si="2"/>
        <v>5.1934539754319253</v>
      </c>
      <c r="R63" s="1">
        <f t="shared" si="3"/>
        <v>191.93950000000001</v>
      </c>
      <c r="S63" s="1">
        <f t="shared" si="4"/>
        <v>155.41125016701062</v>
      </c>
      <c r="T63" s="1">
        <f t="shared" si="5"/>
        <v>15.47635269254477</v>
      </c>
      <c r="U63" s="1">
        <f t="shared" si="6"/>
        <v>19.113953426399075</v>
      </c>
      <c r="V63" s="1">
        <f t="shared" si="7"/>
        <v>0.27622054937440343</v>
      </c>
      <c r="W63" s="1">
        <f t="shared" si="8"/>
        <v>2.9214003239043311</v>
      </c>
      <c r="X63" s="1">
        <f t="shared" si="9"/>
        <v>0.26248812821591105</v>
      </c>
      <c r="Y63" s="1">
        <f t="shared" si="10"/>
        <v>0.16523197375874671</v>
      </c>
      <c r="Z63" s="1">
        <f t="shared" si="11"/>
        <v>321.513825</v>
      </c>
      <c r="AA63" s="1">
        <f t="shared" si="12"/>
        <v>31.635151729429779</v>
      </c>
      <c r="AB63" s="1">
        <f t="shared" si="13"/>
        <v>30.91065</v>
      </c>
      <c r="AC63" s="1">
        <f t="shared" si="14"/>
        <v>4.4884459363557232</v>
      </c>
      <c r="AD63" s="1">
        <f t="shared" si="15"/>
        <v>60.186630974322355</v>
      </c>
      <c r="AE63" s="1">
        <f t="shared" si="16"/>
        <v>2.7153008015230027</v>
      </c>
      <c r="AF63" s="1">
        <f t="shared" si="17"/>
        <v>4.5114683403386406</v>
      </c>
      <c r="AG63" s="1">
        <f t="shared" si="18"/>
        <v>1.7731451348327205</v>
      </c>
      <c r="AH63" s="1">
        <f t="shared" si="19"/>
        <v>-213.84825069822335</v>
      </c>
      <c r="AI63" s="1">
        <f t="shared" si="20"/>
        <v>14.127618523331117</v>
      </c>
      <c r="AJ63" s="1">
        <f t="shared" si="21"/>
        <v>1.0854732426856468</v>
      </c>
      <c r="AK63" s="1">
        <f t="shared" si="22"/>
        <v>122.87866606779339</v>
      </c>
      <c r="AL63" s="1">
        <f t="shared" si="23"/>
        <v>34.663504906988955</v>
      </c>
      <c r="AM63" s="1">
        <f t="shared" si="24"/>
        <v>4.8632514395303357</v>
      </c>
      <c r="AN63" s="1">
        <f t="shared" si="25"/>
        <v>5.1934539754319253</v>
      </c>
      <c r="AO63" s="1">
        <v>232.7803237983893</v>
      </c>
      <c r="AP63" s="1">
        <v>201.01357575757569</v>
      </c>
      <c r="AQ63" s="1">
        <v>4.8933727475966391</v>
      </c>
      <c r="AR63" s="1">
        <v>65.976057686478867</v>
      </c>
      <c r="AS63" s="1">
        <f t="shared" si="26"/>
        <v>4.849166682499396</v>
      </c>
      <c r="AT63" s="1">
        <v>21.61224190794093</v>
      </c>
      <c r="AU63" s="1">
        <v>27.267883030303029</v>
      </c>
      <c r="AV63" s="1">
        <v>5.824417093361128E-4</v>
      </c>
      <c r="AW63" s="1">
        <v>81.048263138824893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51938.20294333277</v>
      </c>
      <c r="BC63" s="1">
        <f t="shared" si="30"/>
        <v>1999.99</v>
      </c>
      <c r="BD63" s="1">
        <f t="shared" si="31"/>
        <v>1681.1913</v>
      </c>
      <c r="BE63" s="1">
        <f t="shared" si="32"/>
        <v>0.84059985299926498</v>
      </c>
      <c r="BF63" s="1">
        <f t="shared" si="33"/>
        <v>0.16075771628858143</v>
      </c>
      <c r="BG63" s="1">
        <v>6</v>
      </c>
      <c r="BH63" s="1">
        <v>0.5</v>
      </c>
      <c r="BI63" s="1" t="s">
        <v>355</v>
      </c>
      <c r="BJ63" s="1">
        <v>2</v>
      </c>
      <c r="BK63" s="1" t="b">
        <v>1</v>
      </c>
      <c r="BL63" s="1">
        <v>1660230330.8499999</v>
      </c>
      <c r="BM63" s="1">
        <v>191.93950000000001</v>
      </c>
      <c r="BN63" s="1">
        <v>234.64850000000001</v>
      </c>
      <c r="BO63" s="1">
        <v>27.266649999999998</v>
      </c>
      <c r="BP63" s="1">
        <v>21.59085</v>
      </c>
      <c r="BQ63" s="1">
        <v>191.14750000000001</v>
      </c>
      <c r="BR63" s="1">
        <v>27.262049999999999</v>
      </c>
      <c r="BS63" s="1">
        <v>500.08600000000001</v>
      </c>
      <c r="BT63" s="1">
        <v>99.483450000000005</v>
      </c>
      <c r="BU63" s="1">
        <v>9.9769849999999993E-2</v>
      </c>
      <c r="BV63" s="1">
        <v>31.000350000000001</v>
      </c>
      <c r="BW63" s="1">
        <v>30.91065</v>
      </c>
      <c r="BX63" s="1">
        <v>999.9</v>
      </c>
      <c r="BY63" s="1">
        <v>0</v>
      </c>
      <c r="BZ63" s="1">
        <v>0</v>
      </c>
      <c r="CA63" s="1">
        <v>10005.299999999999</v>
      </c>
      <c r="CB63" s="1">
        <v>0</v>
      </c>
      <c r="CC63" s="1">
        <v>17.80425</v>
      </c>
      <c r="CD63" s="1">
        <v>-42.709249999999997</v>
      </c>
      <c r="CE63" s="1">
        <v>197.31950000000001</v>
      </c>
      <c r="CF63" s="1">
        <v>239.827</v>
      </c>
      <c r="CG63" s="1">
        <v>5.6757849999999994</v>
      </c>
      <c r="CH63" s="1">
        <v>234.64850000000001</v>
      </c>
      <c r="CI63" s="1">
        <v>21.59085</v>
      </c>
      <c r="CJ63" s="1">
        <v>2.71258</v>
      </c>
      <c r="CK63" s="1">
        <v>2.1479349999999999</v>
      </c>
      <c r="CL63" s="1">
        <v>22.361499999999999</v>
      </c>
      <c r="CM63" s="1">
        <v>18.5792</v>
      </c>
      <c r="CN63" s="1">
        <v>1999.99</v>
      </c>
      <c r="CO63" s="1">
        <v>0.98000350000000003</v>
      </c>
      <c r="CP63" s="1">
        <v>1.9996799999999999E-2</v>
      </c>
      <c r="CQ63" s="1">
        <v>0</v>
      </c>
      <c r="CR63" s="1">
        <v>2.31</v>
      </c>
      <c r="CS63" s="1">
        <v>0</v>
      </c>
      <c r="CT63" s="1">
        <v>22140.05</v>
      </c>
      <c r="CU63" s="1">
        <v>17412.25</v>
      </c>
      <c r="CV63" s="1">
        <v>42.561999999999998</v>
      </c>
      <c r="CW63" s="1">
        <v>43.686999999999998</v>
      </c>
      <c r="CX63" s="1">
        <v>42.561999999999998</v>
      </c>
      <c r="CY63" s="1">
        <v>42.061999999999998</v>
      </c>
      <c r="CZ63" s="1">
        <v>42.561999999999998</v>
      </c>
      <c r="DA63" s="1">
        <v>1960</v>
      </c>
      <c r="DB63" s="1">
        <v>39.99</v>
      </c>
      <c r="DC63" s="1">
        <v>0</v>
      </c>
      <c r="DD63" s="1">
        <v>1660230330.3</v>
      </c>
      <c r="DE63" s="1">
        <v>0</v>
      </c>
      <c r="DF63" s="1">
        <v>1660230021</v>
      </c>
      <c r="DG63" s="1" t="s">
        <v>356</v>
      </c>
      <c r="DH63" s="1">
        <v>1660230020</v>
      </c>
      <c r="DI63" s="1">
        <v>1660230021</v>
      </c>
      <c r="DJ63" s="1">
        <v>13</v>
      </c>
      <c r="DK63" s="1">
        <v>0.128</v>
      </c>
      <c r="DL63" s="1">
        <v>-1.4E-2</v>
      </c>
      <c r="DM63" s="1">
        <v>1.25</v>
      </c>
      <c r="DN63" s="1">
        <v>1.6E-2</v>
      </c>
      <c r="DO63" s="1">
        <v>400</v>
      </c>
      <c r="DP63" s="1">
        <v>22</v>
      </c>
      <c r="DQ63" s="1">
        <v>0.31</v>
      </c>
      <c r="DR63" s="1">
        <v>0.02</v>
      </c>
      <c r="DS63" s="1">
        <v>3.881159925040981</v>
      </c>
      <c r="DT63" s="1">
        <v>10.098055142507009</v>
      </c>
      <c r="DU63" s="1">
        <v>0.73133229939925126</v>
      </c>
      <c r="DV63" s="1">
        <v>0</v>
      </c>
      <c r="DW63" s="1">
        <v>32.893100663961327</v>
      </c>
      <c r="DX63" s="1">
        <v>16.720690568408191</v>
      </c>
      <c r="DY63" s="1">
        <v>1.2140901747539219</v>
      </c>
      <c r="DZ63" s="1">
        <v>0</v>
      </c>
      <c r="EA63" s="1">
        <v>-40.46295806451613</v>
      </c>
      <c r="EB63" s="1">
        <v>-21.559320967741851</v>
      </c>
      <c r="EC63" s="1">
        <v>1.61551016685416</v>
      </c>
      <c r="ED63" s="1">
        <v>0</v>
      </c>
      <c r="EE63" s="1">
        <v>130.9189197770898</v>
      </c>
      <c r="EF63" s="1">
        <v>213.6620997236887</v>
      </c>
      <c r="EG63" s="1">
        <v>15.413667533361799</v>
      </c>
      <c r="EH63" s="1">
        <v>0</v>
      </c>
      <c r="EI63" s="1">
        <v>5.6171902439024386</v>
      </c>
      <c r="EJ63" s="1">
        <v>0.1619508710801478</v>
      </c>
      <c r="EK63" s="1">
        <v>2.2572972991978899E-2</v>
      </c>
      <c r="EL63" s="1">
        <v>0</v>
      </c>
      <c r="EM63" s="1">
        <v>1.7791063581043729</v>
      </c>
      <c r="EN63" s="1">
        <v>-4.0715598189793568E-2</v>
      </c>
      <c r="EO63" s="1">
        <v>3.28401205709567E-3</v>
      </c>
      <c r="EP63" s="1">
        <v>1</v>
      </c>
      <c r="EQ63" s="1">
        <v>1</v>
      </c>
      <c r="ER63" s="1">
        <v>6</v>
      </c>
      <c r="ES63" s="1" t="s">
        <v>387</v>
      </c>
      <c r="ET63" s="1">
        <v>2.9421400000000002</v>
      </c>
      <c r="EU63" s="1">
        <v>2.8008999999999999</v>
      </c>
      <c r="EV63" s="1">
        <v>4.90663E-2</v>
      </c>
      <c r="EW63" s="1">
        <v>5.8235200000000001E-2</v>
      </c>
      <c r="EX63" s="1">
        <v>0.117866</v>
      </c>
      <c r="EY63" s="1">
        <v>9.9957299999999999E-2</v>
      </c>
      <c r="EZ63" s="1">
        <v>19473.2</v>
      </c>
      <c r="FA63" s="1">
        <v>20224</v>
      </c>
      <c r="FB63" s="1">
        <v>23817.1</v>
      </c>
      <c r="FC63" s="1">
        <v>24994.3</v>
      </c>
      <c r="FD63" s="1">
        <v>33627.800000000003</v>
      </c>
      <c r="FE63" s="1">
        <v>35921.300000000003</v>
      </c>
      <c r="FF63" s="1">
        <v>43426.8</v>
      </c>
      <c r="FG63" s="1">
        <v>46204.1</v>
      </c>
      <c r="FH63" s="1">
        <v>1.9601999999999999</v>
      </c>
      <c r="FI63" s="1">
        <v>1.83725</v>
      </c>
      <c r="FJ63" s="1">
        <v>6.6935999999999996E-2</v>
      </c>
      <c r="FK63" s="1">
        <v>0</v>
      </c>
      <c r="FL63" s="1">
        <v>29.822600000000001</v>
      </c>
      <c r="FM63" s="1">
        <v>999.9</v>
      </c>
      <c r="FN63" s="1">
        <v>58.6</v>
      </c>
      <c r="FO63" s="1">
        <v>35.6</v>
      </c>
      <c r="FP63" s="1">
        <v>34.3904</v>
      </c>
      <c r="FQ63" s="1">
        <v>63.9375</v>
      </c>
      <c r="FR63" s="1">
        <v>22.119399999999999</v>
      </c>
      <c r="FS63" s="1">
        <v>1</v>
      </c>
      <c r="FT63" s="1">
        <v>0.42626500000000001</v>
      </c>
      <c r="FU63" s="1">
        <v>1.5727800000000001</v>
      </c>
      <c r="FV63" s="1">
        <v>20.314399999999999</v>
      </c>
      <c r="FW63" s="1">
        <v>5.2115999999999998</v>
      </c>
      <c r="FX63" s="1">
        <v>11.9069</v>
      </c>
      <c r="FY63" s="1">
        <v>5.0027999999999997</v>
      </c>
      <c r="FZ63" s="1">
        <v>3.2900999999999998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1.85972</v>
      </c>
      <c r="GF63" s="1">
        <v>1.8547100000000001</v>
      </c>
      <c r="GG63" s="1">
        <v>1.8578600000000001</v>
      </c>
      <c r="GH63" s="1">
        <v>1.8563000000000001</v>
      </c>
      <c r="GI63" s="1">
        <v>1.8550899999999999</v>
      </c>
      <c r="GJ63" s="1">
        <v>1.85473</v>
      </c>
      <c r="GK63" s="1">
        <v>1.8534600000000001</v>
      </c>
      <c r="GL63" s="1">
        <v>1.8565400000000001</v>
      </c>
      <c r="GM63" s="1">
        <v>0</v>
      </c>
      <c r="GN63" s="1">
        <v>0</v>
      </c>
      <c r="GO63" s="1">
        <v>0</v>
      </c>
      <c r="GP63" s="1">
        <v>0</v>
      </c>
      <c r="GQ63" s="1" t="s">
        <v>358</v>
      </c>
      <c r="GR63" s="1" t="s">
        <v>359</v>
      </c>
      <c r="GS63" s="1" t="s">
        <v>360</v>
      </c>
      <c r="GT63" s="1" t="s">
        <v>360</v>
      </c>
      <c r="GU63" s="1" t="s">
        <v>360</v>
      </c>
      <c r="GV63" s="1" t="s">
        <v>360</v>
      </c>
      <c r="GW63" s="1">
        <v>0</v>
      </c>
      <c r="GX63" s="1">
        <v>100</v>
      </c>
      <c r="GY63" s="1">
        <v>100</v>
      </c>
      <c r="GZ63" s="1">
        <v>0.80700000000000005</v>
      </c>
      <c r="HA63" s="1">
        <v>4.5999999999999999E-3</v>
      </c>
      <c r="HB63" s="1">
        <v>0.2796175401742218</v>
      </c>
      <c r="HC63" s="1">
        <v>2.9318383021812969E-3</v>
      </c>
      <c r="HD63" s="1">
        <v>-1.3754559859485029E-6</v>
      </c>
      <c r="HE63" s="1">
        <v>3.0700474437127301E-10</v>
      </c>
      <c r="HF63" s="1">
        <v>-7.1567451799845402E-2</v>
      </c>
      <c r="HG63" s="1">
        <v>1.00384331276165E-2</v>
      </c>
      <c r="HH63" s="1">
        <v>-3.1532673711230711E-4</v>
      </c>
      <c r="HI63" s="1">
        <v>1.819468599177705E-6</v>
      </c>
      <c r="HJ63" s="1">
        <v>1</v>
      </c>
      <c r="HK63" s="1">
        <v>2112</v>
      </c>
      <c r="HL63" s="1">
        <v>3</v>
      </c>
      <c r="HM63" s="1">
        <v>29</v>
      </c>
      <c r="HN63" s="1">
        <v>5.2</v>
      </c>
      <c r="HO63" s="1">
        <v>5.2</v>
      </c>
      <c r="HP63" s="1">
        <v>0.73242200000000002</v>
      </c>
      <c r="HQ63" s="1">
        <v>2.35107</v>
      </c>
      <c r="HR63" s="1">
        <v>1.4978</v>
      </c>
      <c r="HS63" s="1">
        <v>2.3010299999999999</v>
      </c>
      <c r="HT63" s="1">
        <v>1.5478499999999999</v>
      </c>
      <c r="HU63" s="1">
        <v>2.3144499999999999</v>
      </c>
      <c r="HV63" s="1">
        <v>38.919800000000002</v>
      </c>
      <c r="HW63" s="1">
        <v>14.456</v>
      </c>
      <c r="HX63" s="1">
        <v>18</v>
      </c>
      <c r="HY63" s="1">
        <v>502.17599999999999</v>
      </c>
      <c r="HZ63" s="1">
        <v>487.036</v>
      </c>
      <c r="IA63" s="1">
        <v>27.634899999999998</v>
      </c>
      <c r="IB63" s="1">
        <v>32.428800000000003</v>
      </c>
      <c r="IC63" s="1">
        <v>30.000499999999999</v>
      </c>
      <c r="ID63" s="1">
        <v>32.241900000000001</v>
      </c>
      <c r="IE63" s="1">
        <v>32.341000000000001</v>
      </c>
      <c r="IF63" s="1">
        <v>14.859400000000001</v>
      </c>
      <c r="IG63" s="1">
        <v>40.447000000000003</v>
      </c>
      <c r="IH63" s="1">
        <v>0</v>
      </c>
      <c r="II63" s="1">
        <v>27.626899999999999</v>
      </c>
      <c r="IJ63" s="1">
        <v>281.322</v>
      </c>
      <c r="IK63" s="1">
        <v>21.461500000000001</v>
      </c>
      <c r="IL63" s="1">
        <v>100.419</v>
      </c>
      <c r="IM63" s="1">
        <v>100.136</v>
      </c>
      <c r="IN63" s="1" t="s">
        <v>361</v>
      </c>
    </row>
    <row r="64" spans="1:248" ht="15.75" customHeight="1" x14ac:dyDescent="0.3">
      <c r="A64" s="1">
        <v>48</v>
      </c>
      <c r="B64" s="1">
        <v>1660230333.5999999</v>
      </c>
      <c r="C64" s="1">
        <v>338.59999990463263</v>
      </c>
      <c r="D64" s="1" t="s">
        <v>458</v>
      </c>
      <c r="E64" s="1" t="s">
        <v>459</v>
      </c>
      <c r="F64" s="1">
        <v>1</v>
      </c>
      <c r="G64" s="1">
        <v>2</v>
      </c>
      <c r="H64" s="1" t="s">
        <v>349</v>
      </c>
      <c r="I64" s="1" t="s">
        <v>350</v>
      </c>
      <c r="J64" s="1" t="s">
        <v>351</v>
      </c>
      <c r="K64" s="1" t="s">
        <v>352</v>
      </c>
      <c r="L64" s="1" t="s">
        <v>353</v>
      </c>
      <c r="M64" s="1" t="s">
        <v>354</v>
      </c>
      <c r="N64" s="1">
        <v>1660230332.8499999</v>
      </c>
      <c r="O64" s="1">
        <f t="shared" si="0"/>
        <v>4.8617935586252855E-3</v>
      </c>
      <c r="P64" s="1">
        <f t="shared" si="1"/>
        <v>4.8617935586252852</v>
      </c>
      <c r="Q64" s="1">
        <f t="shared" si="2"/>
        <v>5.3644432937729016</v>
      </c>
      <c r="R64" s="1">
        <f t="shared" si="3"/>
        <v>201.535</v>
      </c>
      <c r="S64" s="1">
        <f t="shared" si="4"/>
        <v>163.78798227736735</v>
      </c>
      <c r="T64" s="1">
        <f t="shared" si="5"/>
        <v>16.31059237498933</v>
      </c>
      <c r="U64" s="1">
        <f t="shared" si="6"/>
        <v>20.0695752434805</v>
      </c>
      <c r="V64" s="1">
        <f t="shared" si="7"/>
        <v>0.27692480224152033</v>
      </c>
      <c r="W64" s="1">
        <f t="shared" si="8"/>
        <v>2.9243591151061175</v>
      </c>
      <c r="X64" s="1">
        <f t="shared" si="9"/>
        <v>0.26313736290063444</v>
      </c>
      <c r="Y64" s="1">
        <f t="shared" si="10"/>
        <v>0.16564237738577461</v>
      </c>
      <c r="Z64" s="1">
        <f t="shared" si="11"/>
        <v>321.51701700000001</v>
      </c>
      <c r="AA64" s="1">
        <f t="shared" si="12"/>
        <v>31.628944999302391</v>
      </c>
      <c r="AB64" s="1">
        <f t="shared" si="13"/>
        <v>30.911300000000001</v>
      </c>
      <c r="AC64" s="1">
        <f t="shared" si="14"/>
        <v>4.4886123965617992</v>
      </c>
      <c r="AD64" s="1">
        <f t="shared" si="15"/>
        <v>60.193142980185222</v>
      </c>
      <c r="AE64" s="1">
        <f t="shared" si="16"/>
        <v>2.7152307447959552</v>
      </c>
      <c r="AF64" s="1">
        <f t="shared" si="17"/>
        <v>4.5108638797774239</v>
      </c>
      <c r="AG64" s="1">
        <f t="shared" si="18"/>
        <v>1.7733816517658441</v>
      </c>
      <c r="AH64" s="1">
        <f t="shared" si="19"/>
        <v>-214.4050959353751</v>
      </c>
      <c r="AI64" s="1">
        <f t="shared" si="20"/>
        <v>13.668952814799278</v>
      </c>
      <c r="AJ64" s="1">
        <f t="shared" si="21"/>
        <v>1.049160986384762</v>
      </c>
      <c r="AK64" s="1">
        <f t="shared" si="22"/>
        <v>121.83003486580897</v>
      </c>
      <c r="AL64" s="1">
        <f t="shared" si="23"/>
        <v>35.109620172782179</v>
      </c>
      <c r="AM64" s="1">
        <f t="shared" si="24"/>
        <v>4.8707750397423579</v>
      </c>
      <c r="AN64" s="1">
        <f t="shared" si="25"/>
        <v>5.3644432937729016</v>
      </c>
      <c r="AO64" s="1">
        <v>240.55652083686101</v>
      </c>
      <c r="AP64" s="1">
        <v>208.42306060606049</v>
      </c>
      <c r="AQ64" s="1">
        <v>4.9239371966924983</v>
      </c>
      <c r="AR64" s="1">
        <v>65.976057686478867</v>
      </c>
      <c r="AS64" s="1">
        <f t="shared" si="26"/>
        <v>4.8617935586252852</v>
      </c>
      <c r="AT64" s="1">
        <v>21.593512240785319</v>
      </c>
      <c r="AU64" s="1">
        <v>27.265309696969691</v>
      </c>
      <c r="AV64" s="1">
        <v>3.0964227897168202E-4</v>
      </c>
      <c r="AW64" s="1">
        <v>81.048263138824893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52022.781460196893</v>
      </c>
      <c r="BC64" s="1">
        <f t="shared" si="30"/>
        <v>2000.01</v>
      </c>
      <c r="BD64" s="1">
        <f t="shared" si="31"/>
        <v>1681.2080999999998</v>
      </c>
      <c r="BE64" s="1">
        <f t="shared" si="32"/>
        <v>0.84059984700076495</v>
      </c>
      <c r="BF64" s="1">
        <f t="shared" si="33"/>
        <v>0.16075770471147643</v>
      </c>
      <c r="BG64" s="1">
        <v>6</v>
      </c>
      <c r="BH64" s="1">
        <v>0.5</v>
      </c>
      <c r="BI64" s="1" t="s">
        <v>355</v>
      </c>
      <c r="BJ64" s="1">
        <v>2</v>
      </c>
      <c r="BK64" s="1" t="b">
        <v>1</v>
      </c>
      <c r="BL64" s="1">
        <v>1660230332.8499999</v>
      </c>
      <c r="BM64" s="1">
        <v>201.535</v>
      </c>
      <c r="BN64" s="1">
        <v>244.83449999999999</v>
      </c>
      <c r="BO64" s="1">
        <v>27.26585</v>
      </c>
      <c r="BP64" s="1">
        <v>21.581600000000002</v>
      </c>
      <c r="BQ64" s="1">
        <v>200.71950000000001</v>
      </c>
      <c r="BR64" s="1">
        <v>27.261199999999999</v>
      </c>
      <c r="BS64" s="1">
        <v>500.1155</v>
      </c>
      <c r="BT64" s="1">
        <v>99.484049999999996</v>
      </c>
      <c r="BU64" s="1">
        <v>9.9522300000000008E-2</v>
      </c>
      <c r="BV64" s="1">
        <v>30.998000000000001</v>
      </c>
      <c r="BW64" s="1">
        <v>30.911300000000001</v>
      </c>
      <c r="BX64" s="1">
        <v>999.9</v>
      </c>
      <c r="BY64" s="1">
        <v>0</v>
      </c>
      <c r="BZ64" s="1">
        <v>0</v>
      </c>
      <c r="CA64" s="1">
        <v>10022.15</v>
      </c>
      <c r="CB64" s="1">
        <v>0</v>
      </c>
      <c r="CC64" s="1">
        <v>17.781700000000001</v>
      </c>
      <c r="CD64" s="1">
        <v>-43.299550000000004</v>
      </c>
      <c r="CE64" s="1">
        <v>207.184</v>
      </c>
      <c r="CF64" s="1">
        <v>250.23500000000001</v>
      </c>
      <c r="CG64" s="1">
        <v>5.6842300000000003</v>
      </c>
      <c r="CH64" s="1">
        <v>244.83449999999999</v>
      </c>
      <c r="CI64" s="1">
        <v>21.581600000000002</v>
      </c>
      <c r="CJ64" s="1">
        <v>2.7125149999999998</v>
      </c>
      <c r="CK64" s="1">
        <v>2.1470250000000002</v>
      </c>
      <c r="CL64" s="1">
        <v>22.361149999999999</v>
      </c>
      <c r="CM64" s="1">
        <v>18.572399999999998</v>
      </c>
      <c r="CN64" s="1">
        <v>2000.01</v>
      </c>
      <c r="CO64" s="1">
        <v>0.98000350000000003</v>
      </c>
      <c r="CP64" s="1">
        <v>1.9996799999999999E-2</v>
      </c>
      <c r="CQ64" s="1">
        <v>0</v>
      </c>
      <c r="CR64" s="1">
        <v>3.2795000000000001</v>
      </c>
      <c r="CS64" s="1">
        <v>0</v>
      </c>
      <c r="CT64" s="1">
        <v>22135.55</v>
      </c>
      <c r="CU64" s="1">
        <v>17412.400000000001</v>
      </c>
      <c r="CV64" s="1">
        <v>42.561999999999998</v>
      </c>
      <c r="CW64" s="1">
        <v>43.686999999999998</v>
      </c>
      <c r="CX64" s="1">
        <v>42.561999999999998</v>
      </c>
      <c r="CY64" s="1">
        <v>42.061999999999998</v>
      </c>
      <c r="CZ64" s="1">
        <v>42.561999999999998</v>
      </c>
      <c r="DA64" s="1">
        <v>1960.02</v>
      </c>
      <c r="DB64" s="1">
        <v>39.99</v>
      </c>
      <c r="DC64" s="1">
        <v>0</v>
      </c>
      <c r="DD64" s="1">
        <v>1660230331.5</v>
      </c>
      <c r="DE64" s="1">
        <v>0</v>
      </c>
      <c r="DF64" s="1">
        <v>1660230021</v>
      </c>
      <c r="DG64" s="1" t="s">
        <v>356</v>
      </c>
      <c r="DH64" s="1">
        <v>1660230020</v>
      </c>
      <c r="DI64" s="1">
        <v>1660230021</v>
      </c>
      <c r="DJ64" s="1">
        <v>13</v>
      </c>
      <c r="DK64" s="1">
        <v>0.128</v>
      </c>
      <c r="DL64" s="1">
        <v>-1.4E-2</v>
      </c>
      <c r="DM64" s="1">
        <v>1.25</v>
      </c>
      <c r="DN64" s="1">
        <v>1.6E-2</v>
      </c>
      <c r="DO64" s="1">
        <v>400</v>
      </c>
      <c r="DP64" s="1">
        <v>22</v>
      </c>
      <c r="DQ64" s="1">
        <v>0.31</v>
      </c>
      <c r="DR64" s="1">
        <v>0.02</v>
      </c>
      <c r="DS64" s="1">
        <v>4.0841862568601108</v>
      </c>
      <c r="DT64" s="1">
        <v>10.09015298802283</v>
      </c>
      <c r="DU64" s="1">
        <v>0.75548382624097388</v>
      </c>
      <c r="DV64" s="1">
        <v>0</v>
      </c>
      <c r="DW64" s="1">
        <v>33.232763826759893</v>
      </c>
      <c r="DX64" s="1">
        <v>15.81275482820155</v>
      </c>
      <c r="DY64" s="1">
        <v>1.185613873249395</v>
      </c>
      <c r="DZ64" s="1">
        <v>0</v>
      </c>
      <c r="EA64" s="1">
        <v>-41.094883333333328</v>
      </c>
      <c r="EB64" s="1">
        <v>-20.02192391546161</v>
      </c>
      <c r="EC64" s="1">
        <v>1.449821889769759</v>
      </c>
      <c r="ED64" s="1">
        <v>0</v>
      </c>
      <c r="EE64" s="1">
        <v>135.43933606097309</v>
      </c>
      <c r="EF64" s="1">
        <v>215.3346413878651</v>
      </c>
      <c r="EG64" s="1">
        <v>16.053699518875462</v>
      </c>
      <c r="EH64" s="1">
        <v>0</v>
      </c>
      <c r="EI64" s="1">
        <v>5.6237057500000009</v>
      </c>
      <c r="EJ64" s="1">
        <v>0.22697414634146751</v>
      </c>
      <c r="EK64" s="1">
        <v>2.798835194214732E-2</v>
      </c>
      <c r="EL64" s="1">
        <v>0</v>
      </c>
      <c r="EM64" s="1">
        <v>1.778369119142124</v>
      </c>
      <c r="EN64" s="1">
        <v>-4.4490617641977488E-2</v>
      </c>
      <c r="EO64" s="1">
        <v>3.568341436437591E-3</v>
      </c>
      <c r="EP64" s="1">
        <v>1</v>
      </c>
      <c r="EQ64" s="1">
        <v>1</v>
      </c>
      <c r="ER64" s="1">
        <v>6</v>
      </c>
      <c r="ES64" s="1" t="s">
        <v>387</v>
      </c>
      <c r="ET64" s="1">
        <v>2.9420899999999999</v>
      </c>
      <c r="EU64" s="1">
        <v>2.8010100000000002</v>
      </c>
      <c r="EV64" s="1">
        <v>5.0628100000000002E-2</v>
      </c>
      <c r="EW64" s="1">
        <v>5.9801199999999999E-2</v>
      </c>
      <c r="EX64" s="1">
        <v>0.11786000000000001</v>
      </c>
      <c r="EY64" s="1">
        <v>9.9946800000000002E-2</v>
      </c>
      <c r="EZ64" s="1">
        <v>19441</v>
      </c>
      <c r="FA64" s="1">
        <v>20190.3</v>
      </c>
      <c r="FB64" s="1">
        <v>23816.9</v>
      </c>
      <c r="FC64" s="1">
        <v>24994.3</v>
      </c>
      <c r="FD64" s="1">
        <v>33628</v>
      </c>
      <c r="FE64" s="1">
        <v>35921.599999999999</v>
      </c>
      <c r="FF64" s="1">
        <v>43426.7</v>
      </c>
      <c r="FG64" s="1">
        <v>46203.8</v>
      </c>
      <c r="FH64" s="1">
        <v>1.96017</v>
      </c>
      <c r="FI64" s="1">
        <v>1.8371299999999999</v>
      </c>
      <c r="FJ64" s="1">
        <v>6.6831699999999994E-2</v>
      </c>
      <c r="FK64" s="1">
        <v>0</v>
      </c>
      <c r="FL64" s="1">
        <v>29.823499999999999</v>
      </c>
      <c r="FM64" s="1">
        <v>999.9</v>
      </c>
      <c r="FN64" s="1">
        <v>58.6</v>
      </c>
      <c r="FO64" s="1">
        <v>35.6</v>
      </c>
      <c r="FP64" s="1">
        <v>34.392499999999998</v>
      </c>
      <c r="FQ64" s="1">
        <v>63.897500000000001</v>
      </c>
      <c r="FR64" s="1">
        <v>22.8766</v>
      </c>
      <c r="FS64" s="1">
        <v>1</v>
      </c>
      <c r="FT64" s="1">
        <v>0.4264</v>
      </c>
      <c r="FU64" s="1">
        <v>1.5893200000000001</v>
      </c>
      <c r="FV64" s="1">
        <v>20.3141</v>
      </c>
      <c r="FW64" s="1">
        <v>5.2117500000000003</v>
      </c>
      <c r="FX64" s="1">
        <v>11.9063</v>
      </c>
      <c r="FY64" s="1">
        <v>5.0026999999999999</v>
      </c>
      <c r="FZ64" s="1">
        <v>3.2900800000000001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1.85968</v>
      </c>
      <c r="GF64" s="1">
        <v>1.85467</v>
      </c>
      <c r="GG64" s="1">
        <v>1.8578300000000001</v>
      </c>
      <c r="GH64" s="1">
        <v>1.85626</v>
      </c>
      <c r="GI64" s="1">
        <v>1.8550500000000001</v>
      </c>
      <c r="GJ64" s="1">
        <v>1.8547199999999999</v>
      </c>
      <c r="GK64" s="1">
        <v>1.8534299999999999</v>
      </c>
      <c r="GL64" s="1">
        <v>1.85653</v>
      </c>
      <c r="GM64" s="1">
        <v>0</v>
      </c>
      <c r="GN64" s="1">
        <v>0</v>
      </c>
      <c r="GO64" s="1">
        <v>0</v>
      </c>
      <c r="GP64" s="1">
        <v>0</v>
      </c>
      <c r="GQ64" s="1" t="s">
        <v>358</v>
      </c>
      <c r="GR64" s="1" t="s">
        <v>359</v>
      </c>
      <c r="GS64" s="1" t="s">
        <v>360</v>
      </c>
      <c r="GT64" s="1" t="s">
        <v>360</v>
      </c>
      <c r="GU64" s="1" t="s">
        <v>360</v>
      </c>
      <c r="GV64" s="1" t="s">
        <v>360</v>
      </c>
      <c r="GW64" s="1">
        <v>0</v>
      </c>
      <c r="GX64" s="1">
        <v>100</v>
      </c>
      <c r="GY64" s="1">
        <v>100</v>
      </c>
      <c r="GZ64" s="1">
        <v>0.82399999999999995</v>
      </c>
      <c r="HA64" s="1">
        <v>4.5999999999999999E-3</v>
      </c>
      <c r="HB64" s="1">
        <v>0.2796175401742218</v>
      </c>
      <c r="HC64" s="1">
        <v>2.9318383021812969E-3</v>
      </c>
      <c r="HD64" s="1">
        <v>-1.3754559859485029E-6</v>
      </c>
      <c r="HE64" s="1">
        <v>3.0700474437127301E-10</v>
      </c>
      <c r="HF64" s="1">
        <v>-7.1567451799845402E-2</v>
      </c>
      <c r="HG64" s="1">
        <v>1.00384331276165E-2</v>
      </c>
      <c r="HH64" s="1">
        <v>-3.1532673711230711E-4</v>
      </c>
      <c r="HI64" s="1">
        <v>1.819468599177705E-6</v>
      </c>
      <c r="HJ64" s="1">
        <v>1</v>
      </c>
      <c r="HK64" s="1">
        <v>2112</v>
      </c>
      <c r="HL64" s="1">
        <v>3</v>
      </c>
      <c r="HM64" s="1">
        <v>29</v>
      </c>
      <c r="HN64" s="1">
        <v>5.2</v>
      </c>
      <c r="HO64" s="1">
        <v>5.2</v>
      </c>
      <c r="HP64" s="1">
        <v>0.74951199999999996</v>
      </c>
      <c r="HQ64" s="1">
        <v>2.34497</v>
      </c>
      <c r="HR64" s="1">
        <v>1.4978</v>
      </c>
      <c r="HS64" s="1">
        <v>2.3010299999999999</v>
      </c>
      <c r="HT64" s="1">
        <v>1.5478499999999999</v>
      </c>
      <c r="HU64" s="1">
        <v>2.3168899999999999</v>
      </c>
      <c r="HV64" s="1">
        <v>38.919800000000002</v>
      </c>
      <c r="HW64" s="1">
        <v>14.4648</v>
      </c>
      <c r="HX64" s="1">
        <v>18</v>
      </c>
      <c r="HY64" s="1">
        <v>502.16500000000002</v>
      </c>
      <c r="HZ64" s="1">
        <v>486.95400000000001</v>
      </c>
      <c r="IA64" s="1">
        <v>27.6358</v>
      </c>
      <c r="IB64" s="1">
        <v>32.430100000000003</v>
      </c>
      <c r="IC64" s="1">
        <v>30.000499999999999</v>
      </c>
      <c r="ID64" s="1">
        <v>32.2423</v>
      </c>
      <c r="IE64" s="1">
        <v>32.341000000000001</v>
      </c>
      <c r="IF64" s="1">
        <v>15.1076</v>
      </c>
      <c r="IG64" s="1">
        <v>40.447000000000003</v>
      </c>
      <c r="IH64" s="1">
        <v>0</v>
      </c>
      <c r="II64" s="1">
        <v>27.626899999999999</v>
      </c>
      <c r="IJ64" s="1">
        <v>281.322</v>
      </c>
      <c r="IK64" s="1">
        <v>21.447900000000001</v>
      </c>
      <c r="IL64" s="1">
        <v>100.41800000000001</v>
      </c>
      <c r="IM64" s="1">
        <v>100.13500000000001</v>
      </c>
      <c r="IN64" s="1" t="s">
        <v>361</v>
      </c>
    </row>
    <row r="65" spans="1:248" ht="15.75" customHeight="1" x14ac:dyDescent="0.3">
      <c r="A65" s="1">
        <v>49</v>
      </c>
      <c r="B65" s="1">
        <v>1660230334.0999999</v>
      </c>
      <c r="C65" s="1">
        <v>339.09999990463263</v>
      </c>
      <c r="D65" s="1" t="s">
        <v>460</v>
      </c>
      <c r="E65" s="1" t="s">
        <v>461</v>
      </c>
      <c r="F65" s="1">
        <v>1</v>
      </c>
      <c r="G65" s="1">
        <v>2</v>
      </c>
      <c r="H65" s="1" t="s">
        <v>349</v>
      </c>
      <c r="I65" s="1" t="s">
        <v>350</v>
      </c>
      <c r="J65" s="1" t="s">
        <v>351</v>
      </c>
      <c r="K65" s="1" t="s">
        <v>352</v>
      </c>
      <c r="L65" s="1" t="s">
        <v>353</v>
      </c>
      <c r="M65" s="1" t="s">
        <v>354</v>
      </c>
      <c r="N65" s="1">
        <v>1660230332.8499999</v>
      </c>
      <c r="O65" s="1">
        <f t="shared" si="0"/>
        <v>4.8640717442394628E-3</v>
      </c>
      <c r="P65" s="1">
        <f t="shared" si="1"/>
        <v>4.864071744239463</v>
      </c>
      <c r="Q65" s="1">
        <f t="shared" si="2"/>
        <v>5.4682205229355576</v>
      </c>
      <c r="R65" s="1">
        <f t="shared" si="3"/>
        <v>201.535</v>
      </c>
      <c r="S65" s="1">
        <f t="shared" si="4"/>
        <v>163.18589457403641</v>
      </c>
      <c r="T65" s="1">
        <f t="shared" si="5"/>
        <v>16.250634330653732</v>
      </c>
      <c r="U65" s="1">
        <f t="shared" si="6"/>
        <v>20.0695752434805</v>
      </c>
      <c r="V65" s="1">
        <f t="shared" si="7"/>
        <v>0.27706134095904811</v>
      </c>
      <c r="W65" s="1">
        <f t="shared" si="8"/>
        <v>2.9243591151061175</v>
      </c>
      <c r="X65" s="1">
        <f t="shared" si="9"/>
        <v>0.26326066631684991</v>
      </c>
      <c r="Y65" s="1">
        <f t="shared" si="10"/>
        <v>0.16572054944333897</v>
      </c>
      <c r="Z65" s="1">
        <f t="shared" si="11"/>
        <v>321.51701700000001</v>
      </c>
      <c r="AA65" s="1">
        <f t="shared" si="12"/>
        <v>31.628353190543244</v>
      </c>
      <c r="AB65" s="1">
        <f t="shared" si="13"/>
        <v>30.911300000000001</v>
      </c>
      <c r="AC65" s="1">
        <f t="shared" si="14"/>
        <v>4.4886123965617992</v>
      </c>
      <c r="AD65" s="1">
        <f t="shared" si="15"/>
        <v>60.193142980185222</v>
      </c>
      <c r="AE65" s="1">
        <f t="shared" si="16"/>
        <v>2.7152307447959552</v>
      </c>
      <c r="AF65" s="1">
        <f t="shared" si="17"/>
        <v>4.5108638797774239</v>
      </c>
      <c r="AG65" s="1">
        <f t="shared" si="18"/>
        <v>1.7733816517658441</v>
      </c>
      <c r="AH65" s="1">
        <f t="shared" si="19"/>
        <v>-214.5055639209603</v>
      </c>
      <c r="AI65" s="1">
        <f t="shared" si="20"/>
        <v>13.668952814799278</v>
      </c>
      <c r="AJ65" s="1">
        <f t="shared" si="21"/>
        <v>1.049160986384762</v>
      </c>
      <c r="AK65" s="1">
        <f t="shared" si="22"/>
        <v>121.72956688022377</v>
      </c>
      <c r="AL65" s="1">
        <f t="shared" si="23"/>
        <v>35.109620172782179</v>
      </c>
      <c r="AM65" s="1">
        <f t="shared" si="24"/>
        <v>4.8707750397423579</v>
      </c>
      <c r="AN65" s="1">
        <f t="shared" si="25"/>
        <v>5.4682205229355576</v>
      </c>
      <c r="AO65" s="1">
        <v>243.15074355114751</v>
      </c>
      <c r="AP65" s="1">
        <v>210.88112727272721</v>
      </c>
      <c r="AQ65" s="1">
        <v>4.9256531357620492</v>
      </c>
      <c r="AR65" s="1">
        <v>65.976057686478867</v>
      </c>
      <c r="AS65" s="1">
        <f t="shared" si="26"/>
        <v>4.864071744239463</v>
      </c>
      <c r="AT65" s="1">
        <v>21.589106918048799</v>
      </c>
      <c r="AU65" s="1">
        <v>27.264412121212128</v>
      </c>
      <c r="AV65" s="1">
        <v>1.7729111487478229E-4</v>
      </c>
      <c r="AW65" s="1">
        <v>81.048263138824893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52022.781460196893</v>
      </c>
      <c r="BC65" s="1">
        <f t="shared" si="30"/>
        <v>2000.01</v>
      </c>
      <c r="BD65" s="1">
        <f t="shared" si="31"/>
        <v>1681.2080999999998</v>
      </c>
      <c r="BE65" s="1">
        <f t="shared" si="32"/>
        <v>0.84059984700076495</v>
      </c>
      <c r="BF65" s="1">
        <f t="shared" si="33"/>
        <v>0.16075770471147643</v>
      </c>
      <c r="BG65" s="1">
        <v>6</v>
      </c>
      <c r="BH65" s="1">
        <v>0.5</v>
      </c>
      <c r="BI65" s="1" t="s">
        <v>355</v>
      </c>
      <c r="BJ65" s="1">
        <v>2</v>
      </c>
      <c r="BK65" s="1" t="b">
        <v>1</v>
      </c>
      <c r="BL65" s="1">
        <v>1660230332.8499999</v>
      </c>
      <c r="BM65" s="1">
        <v>201.535</v>
      </c>
      <c r="BN65" s="1">
        <v>244.83449999999999</v>
      </c>
      <c r="BO65" s="1">
        <v>27.26585</v>
      </c>
      <c r="BP65" s="1">
        <v>21.581600000000002</v>
      </c>
      <c r="BQ65" s="1">
        <v>200.71950000000001</v>
      </c>
      <c r="BR65" s="1">
        <v>27.261199999999999</v>
      </c>
      <c r="BS65" s="1">
        <v>500.1155</v>
      </c>
      <c r="BT65" s="1">
        <v>99.484049999999996</v>
      </c>
      <c r="BU65" s="1">
        <v>9.9522300000000008E-2</v>
      </c>
      <c r="BV65" s="1">
        <v>30.998000000000001</v>
      </c>
      <c r="BW65" s="1">
        <v>30.911300000000001</v>
      </c>
      <c r="BX65" s="1">
        <v>999.9</v>
      </c>
      <c r="BY65" s="1">
        <v>0</v>
      </c>
      <c r="BZ65" s="1">
        <v>0</v>
      </c>
      <c r="CA65" s="1">
        <v>10022.15</v>
      </c>
      <c r="CB65" s="1">
        <v>0</v>
      </c>
      <c r="CC65" s="1">
        <v>17.781700000000001</v>
      </c>
      <c r="CD65" s="1">
        <v>-43.299550000000004</v>
      </c>
      <c r="CE65" s="1">
        <v>207.184</v>
      </c>
      <c r="CF65" s="1">
        <v>250.23500000000001</v>
      </c>
      <c r="CG65" s="1">
        <v>5.6842300000000003</v>
      </c>
      <c r="CH65" s="1">
        <v>244.83449999999999</v>
      </c>
      <c r="CI65" s="1">
        <v>21.581600000000002</v>
      </c>
      <c r="CJ65" s="1">
        <v>2.7125149999999998</v>
      </c>
      <c r="CK65" s="1">
        <v>2.1470250000000002</v>
      </c>
      <c r="CL65" s="1">
        <v>22.361149999999999</v>
      </c>
      <c r="CM65" s="1">
        <v>18.572399999999998</v>
      </c>
      <c r="CN65" s="1">
        <v>2000.01</v>
      </c>
      <c r="CO65" s="1">
        <v>0.98000350000000003</v>
      </c>
      <c r="CP65" s="1">
        <v>1.9996799999999999E-2</v>
      </c>
      <c r="CQ65" s="1">
        <v>0</v>
      </c>
      <c r="CR65" s="1">
        <v>3.2795000000000001</v>
      </c>
      <c r="CS65" s="1">
        <v>0</v>
      </c>
      <c r="CT65" s="1">
        <v>22135.55</v>
      </c>
      <c r="CU65" s="1">
        <v>17412.400000000001</v>
      </c>
      <c r="CV65" s="1">
        <v>42.561999999999998</v>
      </c>
      <c r="CW65" s="1">
        <v>43.686999999999998</v>
      </c>
      <c r="CX65" s="1">
        <v>42.561999999999998</v>
      </c>
      <c r="CY65" s="1">
        <v>42.061999999999998</v>
      </c>
      <c r="CZ65" s="1">
        <v>42.561999999999998</v>
      </c>
      <c r="DA65" s="1">
        <v>1960.02</v>
      </c>
      <c r="DB65" s="1">
        <v>39.99</v>
      </c>
      <c r="DC65" s="1">
        <v>0</v>
      </c>
      <c r="DD65" s="1">
        <v>1660230332.0999999</v>
      </c>
      <c r="DE65" s="1">
        <v>0</v>
      </c>
      <c r="DF65" s="1">
        <v>1660230021</v>
      </c>
      <c r="DG65" s="1" t="s">
        <v>356</v>
      </c>
      <c r="DH65" s="1">
        <v>1660230020</v>
      </c>
      <c r="DI65" s="1">
        <v>1660230021</v>
      </c>
      <c r="DJ65" s="1">
        <v>13</v>
      </c>
      <c r="DK65" s="1">
        <v>0.128</v>
      </c>
      <c r="DL65" s="1">
        <v>-1.4E-2</v>
      </c>
      <c r="DM65" s="1">
        <v>1.25</v>
      </c>
      <c r="DN65" s="1">
        <v>1.6E-2</v>
      </c>
      <c r="DO65" s="1">
        <v>400</v>
      </c>
      <c r="DP65" s="1">
        <v>22</v>
      </c>
      <c r="DQ65" s="1">
        <v>0.31</v>
      </c>
      <c r="DR65" s="1">
        <v>0.02</v>
      </c>
      <c r="DS65" s="1">
        <v>4.0841862568601108</v>
      </c>
      <c r="DT65" s="1">
        <v>10.09015298802283</v>
      </c>
      <c r="DU65" s="1">
        <v>0.75548382624097388</v>
      </c>
      <c r="DV65" s="1">
        <v>0</v>
      </c>
      <c r="DW65" s="1">
        <v>33.232763826759893</v>
      </c>
      <c r="DX65" s="1">
        <v>15.81275482820155</v>
      </c>
      <c r="DY65" s="1">
        <v>1.185613873249395</v>
      </c>
      <c r="DZ65" s="1">
        <v>0</v>
      </c>
      <c r="EA65" s="1">
        <v>-41.094883333333328</v>
      </c>
      <c r="EB65" s="1">
        <v>-20.02192391546161</v>
      </c>
      <c r="EC65" s="1">
        <v>1.449821889769759</v>
      </c>
      <c r="ED65" s="1">
        <v>0</v>
      </c>
      <c r="EE65" s="1">
        <v>135.43933606097309</v>
      </c>
      <c r="EF65" s="1">
        <v>215.3346413878651</v>
      </c>
      <c r="EG65" s="1">
        <v>16.053699518875462</v>
      </c>
      <c r="EH65" s="1">
        <v>0</v>
      </c>
      <c r="EI65" s="1">
        <v>5.6237057500000009</v>
      </c>
      <c r="EJ65" s="1">
        <v>0.22697414634146751</v>
      </c>
      <c r="EK65" s="1">
        <v>2.798835194214732E-2</v>
      </c>
      <c r="EL65" s="1">
        <v>0</v>
      </c>
      <c r="EM65" s="1">
        <v>1.778369119142124</v>
      </c>
      <c r="EN65" s="1">
        <v>-4.4490617641977488E-2</v>
      </c>
      <c r="EO65" s="1">
        <v>3.568341436437591E-3</v>
      </c>
      <c r="EP65" s="1">
        <v>1</v>
      </c>
      <c r="EQ65" s="1">
        <v>1</v>
      </c>
      <c r="ER65" s="1">
        <v>6</v>
      </c>
      <c r="ES65" s="1" t="s">
        <v>387</v>
      </c>
      <c r="ET65" s="1">
        <v>2.9421400000000002</v>
      </c>
      <c r="EU65" s="1">
        <v>2.80097</v>
      </c>
      <c r="EV65" s="1">
        <v>5.1147999999999999E-2</v>
      </c>
      <c r="EW65" s="1">
        <v>6.0318099999999999E-2</v>
      </c>
      <c r="EX65" s="1">
        <v>0.117858</v>
      </c>
      <c r="EY65" s="1">
        <v>9.9944099999999994E-2</v>
      </c>
      <c r="EZ65" s="1">
        <v>19430.3</v>
      </c>
      <c r="FA65" s="1">
        <v>20179.2</v>
      </c>
      <c r="FB65" s="1">
        <v>23816.799999999999</v>
      </c>
      <c r="FC65" s="1">
        <v>24994.2</v>
      </c>
      <c r="FD65" s="1">
        <v>33627.9</v>
      </c>
      <c r="FE65" s="1">
        <v>35921.599999999999</v>
      </c>
      <c r="FF65" s="1">
        <v>43426.5</v>
      </c>
      <c r="FG65" s="1">
        <v>46203.8</v>
      </c>
      <c r="FH65" s="1">
        <v>1.96017</v>
      </c>
      <c r="FI65" s="1">
        <v>1.8371299999999999</v>
      </c>
      <c r="FJ65" s="1">
        <v>6.6786999999999999E-2</v>
      </c>
      <c r="FK65" s="1">
        <v>0</v>
      </c>
      <c r="FL65" s="1">
        <v>29.823699999999999</v>
      </c>
      <c r="FM65" s="1">
        <v>999.9</v>
      </c>
      <c r="FN65" s="1">
        <v>58.6</v>
      </c>
      <c r="FO65" s="1">
        <v>35.6</v>
      </c>
      <c r="FP65" s="1">
        <v>34.392000000000003</v>
      </c>
      <c r="FQ65" s="1">
        <v>64.097499999999997</v>
      </c>
      <c r="FR65" s="1">
        <v>22.099399999999999</v>
      </c>
      <c r="FS65" s="1">
        <v>1</v>
      </c>
      <c r="FT65" s="1">
        <v>0.426456</v>
      </c>
      <c r="FU65" s="1">
        <v>1.5922000000000001</v>
      </c>
      <c r="FV65" s="1">
        <v>20.3141</v>
      </c>
      <c r="FW65" s="1">
        <v>5.2119</v>
      </c>
      <c r="FX65" s="1">
        <v>11.9063</v>
      </c>
      <c r="FY65" s="1">
        <v>5.0026999999999999</v>
      </c>
      <c r="FZ65" s="1">
        <v>3.2900499999999999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1.85968</v>
      </c>
      <c r="GF65" s="1">
        <v>1.85466</v>
      </c>
      <c r="GG65" s="1">
        <v>1.85782</v>
      </c>
      <c r="GH65" s="1">
        <v>1.85626</v>
      </c>
      <c r="GI65" s="1">
        <v>1.8550500000000001</v>
      </c>
      <c r="GJ65" s="1">
        <v>1.8547100000000001</v>
      </c>
      <c r="GK65" s="1">
        <v>1.8534299999999999</v>
      </c>
      <c r="GL65" s="1">
        <v>1.85653</v>
      </c>
      <c r="GM65" s="1">
        <v>0</v>
      </c>
      <c r="GN65" s="1">
        <v>0</v>
      </c>
      <c r="GO65" s="1">
        <v>0</v>
      </c>
      <c r="GP65" s="1">
        <v>0</v>
      </c>
      <c r="GQ65" s="1" t="s">
        <v>358</v>
      </c>
      <c r="GR65" s="1" t="s">
        <v>359</v>
      </c>
      <c r="GS65" s="1" t="s">
        <v>360</v>
      </c>
      <c r="GT65" s="1" t="s">
        <v>360</v>
      </c>
      <c r="GU65" s="1" t="s">
        <v>360</v>
      </c>
      <c r="GV65" s="1" t="s">
        <v>360</v>
      </c>
      <c r="GW65" s="1">
        <v>0</v>
      </c>
      <c r="GX65" s="1">
        <v>100</v>
      </c>
      <c r="GY65" s="1">
        <v>100</v>
      </c>
      <c r="GZ65" s="1">
        <v>0.83</v>
      </c>
      <c r="HA65" s="1">
        <v>4.7000000000000002E-3</v>
      </c>
      <c r="HB65" s="1">
        <v>0.2796175401742218</v>
      </c>
      <c r="HC65" s="1">
        <v>2.9318383021812969E-3</v>
      </c>
      <c r="HD65" s="1">
        <v>-1.3754559859485029E-6</v>
      </c>
      <c r="HE65" s="1">
        <v>3.0700474437127301E-10</v>
      </c>
      <c r="HF65" s="1">
        <v>-7.1567451799845402E-2</v>
      </c>
      <c r="HG65" s="1">
        <v>1.00384331276165E-2</v>
      </c>
      <c r="HH65" s="1">
        <v>-3.1532673711230711E-4</v>
      </c>
      <c r="HI65" s="1">
        <v>1.819468599177705E-6</v>
      </c>
      <c r="HJ65" s="1">
        <v>1</v>
      </c>
      <c r="HK65" s="1">
        <v>2112</v>
      </c>
      <c r="HL65" s="1">
        <v>3</v>
      </c>
      <c r="HM65" s="1">
        <v>29</v>
      </c>
      <c r="HN65" s="1">
        <v>5.2</v>
      </c>
      <c r="HO65" s="1">
        <v>5.2</v>
      </c>
      <c r="HP65" s="1">
        <v>0.75317400000000001</v>
      </c>
      <c r="HQ65" s="1">
        <v>2.32544</v>
      </c>
      <c r="HR65" s="1">
        <v>1.4978</v>
      </c>
      <c r="HS65" s="1">
        <v>2.3010299999999999</v>
      </c>
      <c r="HT65" s="1">
        <v>1.5478499999999999</v>
      </c>
      <c r="HU65" s="1">
        <v>2.4169900000000002</v>
      </c>
      <c r="HV65" s="1">
        <v>38.919800000000002</v>
      </c>
      <c r="HW65" s="1">
        <v>14.4735</v>
      </c>
      <c r="HX65" s="1">
        <v>18</v>
      </c>
      <c r="HY65" s="1">
        <v>502.16500000000002</v>
      </c>
      <c r="HZ65" s="1">
        <v>486.95400000000001</v>
      </c>
      <c r="IA65" s="1">
        <v>27.635899999999999</v>
      </c>
      <c r="IB65" s="1">
        <v>32.430300000000003</v>
      </c>
      <c r="IC65" s="1">
        <v>30.000499999999999</v>
      </c>
      <c r="ID65" s="1">
        <v>32.2423</v>
      </c>
      <c r="IE65" s="1">
        <v>32.341099999999997</v>
      </c>
      <c r="IF65" s="1">
        <v>15.296799999999999</v>
      </c>
      <c r="IG65" s="1">
        <v>40.447000000000003</v>
      </c>
      <c r="IH65" s="1">
        <v>0</v>
      </c>
      <c r="II65" s="1">
        <v>27.627600000000001</v>
      </c>
      <c r="IJ65" s="1">
        <v>291.36399999999998</v>
      </c>
      <c r="IK65" s="1">
        <v>21.442799999999998</v>
      </c>
      <c r="IL65" s="1">
        <v>100.41800000000001</v>
      </c>
      <c r="IM65" s="1">
        <v>100.13500000000001</v>
      </c>
      <c r="IN65" s="1" t="s">
        <v>361</v>
      </c>
    </row>
    <row r="66" spans="1:248" ht="15.75" customHeight="1" x14ac:dyDescent="0.3">
      <c r="A66" s="1">
        <v>50</v>
      </c>
      <c r="B66" s="1">
        <v>1660230335.0999999</v>
      </c>
      <c r="C66" s="1">
        <v>340.09999990463263</v>
      </c>
      <c r="D66" s="1" t="s">
        <v>462</v>
      </c>
      <c r="E66" s="1" t="s">
        <v>463</v>
      </c>
      <c r="F66" s="1">
        <v>1</v>
      </c>
      <c r="G66" s="1">
        <v>2</v>
      </c>
      <c r="H66" s="1" t="s">
        <v>349</v>
      </c>
      <c r="I66" s="1" t="s">
        <v>350</v>
      </c>
      <c r="J66" s="1" t="s">
        <v>351</v>
      </c>
      <c r="K66" s="1" t="s">
        <v>352</v>
      </c>
      <c r="L66" s="1" t="s">
        <v>353</v>
      </c>
      <c r="M66" s="1" t="s">
        <v>354</v>
      </c>
      <c r="N66" s="1">
        <v>1660230334.5999999</v>
      </c>
      <c r="O66" s="1">
        <f t="shared" si="0"/>
        <v>4.8665421861133337E-3</v>
      </c>
      <c r="P66" s="1">
        <f t="shared" si="1"/>
        <v>4.8665421861133336</v>
      </c>
      <c r="Q66" s="1">
        <f t="shared" si="2"/>
        <v>5.6876422391636634</v>
      </c>
      <c r="R66" s="1">
        <f t="shared" si="3"/>
        <v>209.923</v>
      </c>
      <c r="S66" s="1">
        <f t="shared" si="4"/>
        <v>170.06971385478246</v>
      </c>
      <c r="T66" s="1">
        <f t="shared" si="5"/>
        <v>16.936084015795466</v>
      </c>
      <c r="U66" s="1">
        <f t="shared" si="6"/>
        <v>20.904801238647199</v>
      </c>
      <c r="V66" s="1">
        <f t="shared" si="7"/>
        <v>0.27740074813153831</v>
      </c>
      <c r="W66" s="1">
        <f t="shared" si="8"/>
        <v>2.9245173079452962</v>
      </c>
      <c r="X66" s="1">
        <f t="shared" si="9"/>
        <v>0.26356785543353739</v>
      </c>
      <c r="Y66" s="1">
        <f t="shared" si="10"/>
        <v>0.16591523974371541</v>
      </c>
      <c r="Z66" s="1">
        <f t="shared" si="11"/>
        <v>321.49626900000004</v>
      </c>
      <c r="AA66" s="1">
        <f t="shared" si="12"/>
        <v>31.625858348358587</v>
      </c>
      <c r="AB66" s="1">
        <f t="shared" si="13"/>
        <v>30.906199999999998</v>
      </c>
      <c r="AC66" s="1">
        <f t="shared" si="14"/>
        <v>4.4873064685911652</v>
      </c>
      <c r="AD66" s="1">
        <f t="shared" si="15"/>
        <v>60.195764029293976</v>
      </c>
      <c r="AE66" s="1">
        <f t="shared" si="16"/>
        <v>2.7150857856027999</v>
      </c>
      <c r="AF66" s="1">
        <f t="shared" si="17"/>
        <v>4.5104266544096303</v>
      </c>
      <c r="AG66" s="1">
        <f t="shared" si="18"/>
        <v>1.7722206829883653</v>
      </c>
      <c r="AH66" s="1">
        <f t="shared" si="19"/>
        <v>-214.614510407598</v>
      </c>
      <c r="AI66" s="1">
        <f t="shared" si="20"/>
        <v>14.205758597246311</v>
      </c>
      <c r="AJ66" s="1">
        <f t="shared" si="21"/>
        <v>1.0902679686159367</v>
      </c>
      <c r="AK66" s="1">
        <f t="shared" si="22"/>
        <v>122.17778515826429</v>
      </c>
      <c r="AL66" s="1">
        <f t="shared" si="23"/>
        <v>35.533631792128318</v>
      </c>
      <c r="AM66" s="1">
        <f t="shared" si="24"/>
        <v>4.8744246757383349</v>
      </c>
      <c r="AN66" s="1">
        <f t="shared" si="25"/>
        <v>5.6876422391636634</v>
      </c>
      <c r="AO66" s="1">
        <v>248.35543274353131</v>
      </c>
      <c r="AP66" s="1">
        <v>215.80484848484841</v>
      </c>
      <c r="AQ66" s="1">
        <v>4.9279703309232321</v>
      </c>
      <c r="AR66" s="1">
        <v>65.976057686478867</v>
      </c>
      <c r="AS66" s="1">
        <f t="shared" si="26"/>
        <v>4.8665421861133336</v>
      </c>
      <c r="AT66" s="1">
        <v>21.584291389810069</v>
      </c>
      <c r="AU66" s="1">
        <v>27.263819999999981</v>
      </c>
      <c r="AV66" s="1">
        <v>-3.5067338102911433E-5</v>
      </c>
      <c r="AW66" s="1">
        <v>81.048263138824893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52027.564064062193</v>
      </c>
      <c r="BC66" s="1">
        <f t="shared" si="30"/>
        <v>1999.88</v>
      </c>
      <c r="BD66" s="1">
        <f t="shared" si="31"/>
        <v>1681.0989000000002</v>
      </c>
      <c r="BE66" s="1">
        <f t="shared" si="32"/>
        <v>0.8405998859931596</v>
      </c>
      <c r="BF66" s="1">
        <f t="shared" si="33"/>
        <v>0.16075777996679802</v>
      </c>
      <c r="BG66" s="1">
        <v>6</v>
      </c>
      <c r="BH66" s="1">
        <v>0.5</v>
      </c>
      <c r="BI66" s="1" t="s">
        <v>355</v>
      </c>
      <c r="BJ66" s="1">
        <v>2</v>
      </c>
      <c r="BK66" s="1" t="b">
        <v>1</v>
      </c>
      <c r="BL66" s="1">
        <v>1660230334.5999999</v>
      </c>
      <c r="BM66" s="1">
        <v>209.923</v>
      </c>
      <c r="BN66" s="1">
        <v>253.78100000000001</v>
      </c>
      <c r="BO66" s="1">
        <v>27.264500000000002</v>
      </c>
      <c r="BP66" s="1">
        <v>21.576000000000001</v>
      </c>
      <c r="BQ66" s="1">
        <v>209.08699999999999</v>
      </c>
      <c r="BR66" s="1">
        <v>27.259899999999998</v>
      </c>
      <c r="BS66" s="1">
        <v>500.11700000000002</v>
      </c>
      <c r="BT66" s="1">
        <v>99.483599999999996</v>
      </c>
      <c r="BU66" s="1">
        <v>9.9586400000000005E-2</v>
      </c>
      <c r="BV66" s="1">
        <v>30.996300000000002</v>
      </c>
      <c r="BW66" s="1">
        <v>30.906199999999998</v>
      </c>
      <c r="BX66" s="1">
        <v>999.9</v>
      </c>
      <c r="BY66" s="1">
        <v>0</v>
      </c>
      <c r="BZ66" s="1">
        <v>0</v>
      </c>
      <c r="CA66" s="1">
        <v>10023.1</v>
      </c>
      <c r="CB66" s="1">
        <v>0</v>
      </c>
      <c r="CC66" s="1">
        <v>17.749700000000001</v>
      </c>
      <c r="CD66" s="1">
        <v>-43.8583</v>
      </c>
      <c r="CE66" s="1">
        <v>215.80699999999999</v>
      </c>
      <c r="CF66" s="1">
        <v>259.37700000000001</v>
      </c>
      <c r="CG66" s="1">
        <v>5.6885899999999996</v>
      </c>
      <c r="CH66" s="1">
        <v>253.78100000000001</v>
      </c>
      <c r="CI66" s="1">
        <v>21.576000000000001</v>
      </c>
      <c r="CJ66" s="1">
        <v>2.7123699999999999</v>
      </c>
      <c r="CK66" s="1">
        <v>2.1464500000000002</v>
      </c>
      <c r="CL66" s="1">
        <v>22.360299999999999</v>
      </c>
      <c r="CM66" s="1">
        <v>18.568200000000001</v>
      </c>
      <c r="CN66" s="1">
        <v>1999.88</v>
      </c>
      <c r="CO66" s="1">
        <v>0.98000200000000004</v>
      </c>
      <c r="CP66" s="1">
        <v>1.99983E-2</v>
      </c>
      <c r="CQ66" s="1">
        <v>0</v>
      </c>
      <c r="CR66" s="1">
        <v>2.8130000000000002</v>
      </c>
      <c r="CS66" s="1">
        <v>0</v>
      </c>
      <c r="CT66" s="1">
        <v>22128.799999999999</v>
      </c>
      <c r="CU66" s="1">
        <v>17411.2</v>
      </c>
      <c r="CV66" s="1">
        <v>42.561999999999998</v>
      </c>
      <c r="CW66" s="1">
        <v>43.686999999999998</v>
      </c>
      <c r="CX66" s="1">
        <v>42.561999999999998</v>
      </c>
      <c r="CY66" s="1">
        <v>42.061999999999998</v>
      </c>
      <c r="CZ66" s="1">
        <v>42.561999999999998</v>
      </c>
      <c r="DA66" s="1">
        <v>1959.89</v>
      </c>
      <c r="DB66" s="1">
        <v>39.99</v>
      </c>
      <c r="DC66" s="1">
        <v>0</v>
      </c>
      <c r="DD66" s="1">
        <v>1660230332.7</v>
      </c>
      <c r="DE66" s="1">
        <v>0</v>
      </c>
      <c r="DF66" s="1">
        <v>1660230021</v>
      </c>
      <c r="DG66" s="1" t="s">
        <v>356</v>
      </c>
      <c r="DH66" s="1">
        <v>1660230020</v>
      </c>
      <c r="DI66" s="1">
        <v>1660230021</v>
      </c>
      <c r="DJ66" s="1">
        <v>13</v>
      </c>
      <c r="DK66" s="1">
        <v>0.128</v>
      </c>
      <c r="DL66" s="1">
        <v>-1.4E-2</v>
      </c>
      <c r="DM66" s="1">
        <v>1.25</v>
      </c>
      <c r="DN66" s="1">
        <v>1.6E-2</v>
      </c>
      <c r="DO66" s="1">
        <v>400</v>
      </c>
      <c r="DP66" s="1">
        <v>22</v>
      </c>
      <c r="DQ66" s="1">
        <v>0.31</v>
      </c>
      <c r="DR66" s="1">
        <v>0.02</v>
      </c>
      <c r="DS66" s="1">
        <v>4.2814197828950764</v>
      </c>
      <c r="DT66" s="1">
        <v>10.244926969358559</v>
      </c>
      <c r="DU66" s="1">
        <v>0.74241589150218867</v>
      </c>
      <c r="DV66" s="1">
        <v>0</v>
      </c>
      <c r="DW66" s="1">
        <v>33.501385437289237</v>
      </c>
      <c r="DX66" s="1">
        <v>15.17179361869526</v>
      </c>
      <c r="DY66" s="1">
        <v>1.1361565280659429</v>
      </c>
      <c r="DZ66" s="1">
        <v>0</v>
      </c>
      <c r="EA66" s="1">
        <v>-41.435026666666658</v>
      </c>
      <c r="EB66" s="1">
        <v>-19.382020912124698</v>
      </c>
      <c r="EC66" s="1">
        <v>1.4021515514697009</v>
      </c>
      <c r="ED66" s="1">
        <v>0</v>
      </c>
      <c r="EE66" s="1">
        <v>139.09075611635001</v>
      </c>
      <c r="EF66" s="1">
        <v>216.0799310656237</v>
      </c>
      <c r="EG66" s="1">
        <v>16.110086032269528</v>
      </c>
      <c r="EH66" s="1">
        <v>0</v>
      </c>
      <c r="EI66" s="1">
        <v>5.6272949999999993</v>
      </c>
      <c r="EJ66" s="1">
        <v>0.26828082551594801</v>
      </c>
      <c r="EK66" s="1">
        <v>3.0789075172859611E-2</v>
      </c>
      <c r="EL66" s="1">
        <v>0</v>
      </c>
      <c r="EM66" s="1">
        <v>1.7778603132216499</v>
      </c>
      <c r="EN66" s="1">
        <v>-4.698940264542887E-2</v>
      </c>
      <c r="EO66" s="1">
        <v>3.68521297895696E-3</v>
      </c>
      <c r="EP66" s="1">
        <v>1</v>
      </c>
      <c r="EQ66" s="1">
        <v>1</v>
      </c>
      <c r="ER66" s="1">
        <v>6</v>
      </c>
      <c r="ES66" s="1" t="s">
        <v>387</v>
      </c>
      <c r="ET66" s="1">
        <v>2.94211</v>
      </c>
      <c r="EU66" s="1">
        <v>2.8009599999999999</v>
      </c>
      <c r="EV66" s="1">
        <v>5.2179400000000001E-2</v>
      </c>
      <c r="EW66" s="1">
        <v>6.1365700000000002E-2</v>
      </c>
      <c r="EX66" s="1">
        <v>0.11785900000000001</v>
      </c>
      <c r="EY66" s="1">
        <v>9.9908999999999998E-2</v>
      </c>
      <c r="EZ66" s="1">
        <v>19409.099999999999</v>
      </c>
      <c r="FA66" s="1">
        <v>20156.599999999999</v>
      </c>
      <c r="FB66" s="1">
        <v>23816.7</v>
      </c>
      <c r="FC66" s="1">
        <v>24994.1</v>
      </c>
      <c r="FD66" s="1">
        <v>33627.800000000003</v>
      </c>
      <c r="FE66" s="1">
        <v>35923.1</v>
      </c>
      <c r="FF66" s="1">
        <v>43426.3</v>
      </c>
      <c r="FG66" s="1">
        <v>46203.8</v>
      </c>
      <c r="FH66" s="1">
        <v>1.96008</v>
      </c>
      <c r="FI66" s="1">
        <v>1.837</v>
      </c>
      <c r="FJ66" s="1">
        <v>6.63102E-2</v>
      </c>
      <c r="FK66" s="1">
        <v>0</v>
      </c>
      <c r="FL66" s="1">
        <v>29.824400000000001</v>
      </c>
      <c r="FM66" s="1">
        <v>999.9</v>
      </c>
      <c r="FN66" s="1">
        <v>58.6</v>
      </c>
      <c r="FO66" s="1">
        <v>35.6</v>
      </c>
      <c r="FP66" s="1">
        <v>34.3949</v>
      </c>
      <c r="FQ66" s="1">
        <v>64.057500000000005</v>
      </c>
      <c r="FR66" s="1">
        <v>22.051300000000001</v>
      </c>
      <c r="FS66" s="1">
        <v>1</v>
      </c>
      <c r="FT66" s="1">
        <v>0.426568</v>
      </c>
      <c r="FU66" s="1">
        <v>1.60178</v>
      </c>
      <c r="FV66" s="1">
        <v>20.3139</v>
      </c>
      <c r="FW66" s="1">
        <v>5.2119</v>
      </c>
      <c r="FX66" s="1">
        <v>11.9063</v>
      </c>
      <c r="FY66" s="1">
        <v>5.0026999999999999</v>
      </c>
      <c r="FZ66" s="1">
        <v>3.29013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1.8596600000000001</v>
      </c>
      <c r="GF66" s="1">
        <v>1.8546499999999999</v>
      </c>
      <c r="GG66" s="1">
        <v>1.8577999999999999</v>
      </c>
      <c r="GH66" s="1">
        <v>1.85625</v>
      </c>
      <c r="GI66" s="1">
        <v>1.85503</v>
      </c>
      <c r="GJ66" s="1">
        <v>1.8547100000000001</v>
      </c>
      <c r="GK66" s="1">
        <v>1.85341</v>
      </c>
      <c r="GL66" s="1">
        <v>1.85653</v>
      </c>
      <c r="GM66" s="1">
        <v>0</v>
      </c>
      <c r="GN66" s="1">
        <v>0</v>
      </c>
      <c r="GO66" s="1">
        <v>0</v>
      </c>
      <c r="GP66" s="1">
        <v>0</v>
      </c>
      <c r="GQ66" s="1" t="s">
        <v>358</v>
      </c>
      <c r="GR66" s="1" t="s">
        <v>359</v>
      </c>
      <c r="GS66" s="1" t="s">
        <v>360</v>
      </c>
      <c r="GT66" s="1" t="s">
        <v>360</v>
      </c>
      <c r="GU66" s="1" t="s">
        <v>360</v>
      </c>
      <c r="GV66" s="1" t="s">
        <v>360</v>
      </c>
      <c r="GW66" s="1">
        <v>0</v>
      </c>
      <c r="GX66" s="1">
        <v>100</v>
      </c>
      <c r="GY66" s="1">
        <v>100</v>
      </c>
      <c r="GZ66" s="1">
        <v>0.84099999999999997</v>
      </c>
      <c r="HA66" s="1">
        <v>4.5999999999999999E-3</v>
      </c>
      <c r="HB66" s="1">
        <v>0.2796175401742218</v>
      </c>
      <c r="HC66" s="1">
        <v>2.9318383021812969E-3</v>
      </c>
      <c r="HD66" s="1">
        <v>-1.3754559859485029E-6</v>
      </c>
      <c r="HE66" s="1">
        <v>3.0700474437127301E-10</v>
      </c>
      <c r="HF66" s="1">
        <v>-7.1567451799845402E-2</v>
      </c>
      <c r="HG66" s="1">
        <v>1.00384331276165E-2</v>
      </c>
      <c r="HH66" s="1">
        <v>-3.1532673711230711E-4</v>
      </c>
      <c r="HI66" s="1">
        <v>1.819468599177705E-6</v>
      </c>
      <c r="HJ66" s="1">
        <v>1</v>
      </c>
      <c r="HK66" s="1">
        <v>2112</v>
      </c>
      <c r="HL66" s="1">
        <v>3</v>
      </c>
      <c r="HM66" s="1">
        <v>29</v>
      </c>
      <c r="HN66" s="1">
        <v>5.3</v>
      </c>
      <c r="HO66" s="1">
        <v>5.2</v>
      </c>
      <c r="HP66" s="1">
        <v>0.767822</v>
      </c>
      <c r="HQ66" s="1">
        <v>2.3339799999999999</v>
      </c>
      <c r="HR66" s="1">
        <v>1.4978</v>
      </c>
      <c r="HS66" s="1">
        <v>2.3010299999999999</v>
      </c>
      <c r="HT66" s="1">
        <v>1.5478499999999999</v>
      </c>
      <c r="HU66" s="1">
        <v>2.4401899999999999</v>
      </c>
      <c r="HV66" s="1">
        <v>38.919800000000002</v>
      </c>
      <c r="HW66" s="1">
        <v>14.4823</v>
      </c>
      <c r="HX66" s="1">
        <v>18</v>
      </c>
      <c r="HY66" s="1">
        <v>502.10700000000003</v>
      </c>
      <c r="HZ66" s="1">
        <v>486.87799999999999</v>
      </c>
      <c r="IA66" s="1">
        <v>27.635999999999999</v>
      </c>
      <c r="IB66" s="1">
        <v>32.431199999999997</v>
      </c>
      <c r="IC66" s="1">
        <v>30.000499999999999</v>
      </c>
      <c r="ID66" s="1">
        <v>32.242699999999999</v>
      </c>
      <c r="IE66" s="1">
        <v>32.341999999999999</v>
      </c>
      <c r="IF66" s="1">
        <v>15.467000000000001</v>
      </c>
      <c r="IG66" s="1">
        <v>40.447000000000003</v>
      </c>
      <c r="IH66" s="1">
        <v>0</v>
      </c>
      <c r="II66" s="1">
        <v>27.627600000000001</v>
      </c>
      <c r="IJ66" s="1">
        <v>291.36399999999998</v>
      </c>
      <c r="IK66" s="1">
        <v>21.432700000000001</v>
      </c>
      <c r="IL66" s="1">
        <v>100.41800000000001</v>
      </c>
      <c r="IM66" s="1">
        <v>100.13500000000001</v>
      </c>
      <c r="IN66" s="1" t="s">
        <v>361</v>
      </c>
    </row>
    <row r="67" spans="1:248" ht="15.75" customHeight="1" x14ac:dyDescent="0.3">
      <c r="A67" s="1">
        <v>51</v>
      </c>
      <c r="B67" s="1">
        <v>1660230336.0999999</v>
      </c>
      <c r="C67" s="1">
        <v>341.09999990463263</v>
      </c>
      <c r="D67" s="1" t="s">
        <v>464</v>
      </c>
      <c r="E67" s="1" t="s">
        <v>465</v>
      </c>
      <c r="F67" s="1">
        <v>1</v>
      </c>
      <c r="G67" s="1">
        <v>2</v>
      </c>
      <c r="H67" s="1" t="s">
        <v>349</v>
      </c>
      <c r="I67" s="1" t="s">
        <v>350</v>
      </c>
      <c r="J67" s="1" t="s">
        <v>351</v>
      </c>
      <c r="K67" s="1" t="s">
        <v>352</v>
      </c>
      <c r="L67" s="1" t="s">
        <v>353</v>
      </c>
      <c r="M67" s="1" t="s">
        <v>354</v>
      </c>
      <c r="N67" s="1">
        <v>1660230335.0999999</v>
      </c>
      <c r="O67" s="1">
        <f t="shared" si="0"/>
        <v>4.8678444299800382E-3</v>
      </c>
      <c r="P67" s="1">
        <f t="shared" si="1"/>
        <v>4.8678444299800381</v>
      </c>
      <c r="Q67" s="1">
        <f t="shared" si="2"/>
        <v>5.915801056165674</v>
      </c>
      <c r="R67" s="1">
        <f t="shared" si="3"/>
        <v>212.31899999999999</v>
      </c>
      <c r="S67" s="1">
        <f t="shared" si="4"/>
        <v>171.06391957985744</v>
      </c>
      <c r="T67" s="1">
        <f t="shared" si="5"/>
        <v>17.035084484853837</v>
      </c>
      <c r="U67" s="1">
        <f t="shared" si="6"/>
        <v>21.143395472422952</v>
      </c>
      <c r="V67" s="1">
        <f t="shared" si="7"/>
        <v>0.27757670560880326</v>
      </c>
      <c r="W67" s="1">
        <f t="shared" si="8"/>
        <v>2.9237539221795692</v>
      </c>
      <c r="X67" s="1">
        <f t="shared" si="9"/>
        <v>0.26372330701250185</v>
      </c>
      <c r="Y67" s="1">
        <f t="shared" si="10"/>
        <v>0.16601410520181359</v>
      </c>
      <c r="Z67" s="1">
        <f t="shared" si="11"/>
        <v>321.51621899999998</v>
      </c>
      <c r="AA67" s="1">
        <f t="shared" si="12"/>
        <v>31.625790187333486</v>
      </c>
      <c r="AB67" s="1">
        <f t="shared" si="13"/>
        <v>30.9041</v>
      </c>
      <c r="AC67" s="1">
        <f t="shared" si="14"/>
        <v>4.4867688297490238</v>
      </c>
      <c r="AD67" s="1">
        <f t="shared" si="15"/>
        <v>60.196406222972307</v>
      </c>
      <c r="AE67" s="1">
        <f t="shared" si="16"/>
        <v>2.7151147512776403</v>
      </c>
      <c r="AF67" s="1">
        <f t="shared" si="17"/>
        <v>4.5104266544096303</v>
      </c>
      <c r="AG67" s="1">
        <f t="shared" si="18"/>
        <v>1.7716540784713835</v>
      </c>
      <c r="AH67" s="1">
        <f t="shared" si="19"/>
        <v>-214.67193936211967</v>
      </c>
      <c r="AI67" s="1">
        <f t="shared" si="20"/>
        <v>14.533063857924933</v>
      </c>
      <c r="AJ67" s="1">
        <f t="shared" si="21"/>
        <v>1.1156677585652497</v>
      </c>
      <c r="AK67" s="1">
        <f t="shared" si="22"/>
        <v>122.49301125437046</v>
      </c>
      <c r="AL67" s="1">
        <f t="shared" si="23"/>
        <v>35.67935348492464</v>
      </c>
      <c r="AM67" s="1">
        <f t="shared" si="24"/>
        <v>4.8813713625506727</v>
      </c>
      <c r="AN67" s="1">
        <f t="shared" si="25"/>
        <v>5.915801056165674</v>
      </c>
      <c r="AO67" s="1">
        <v>253.56542932323231</v>
      </c>
      <c r="AP67" s="1">
        <v>220.7347939393938</v>
      </c>
      <c r="AQ67" s="1">
        <v>4.9277728950094559</v>
      </c>
      <c r="AR67" s="1">
        <v>65.976057686478867</v>
      </c>
      <c r="AS67" s="1">
        <f t="shared" si="26"/>
        <v>4.8678444299800381</v>
      </c>
      <c r="AT67" s="1">
        <v>21.583052331212269</v>
      </c>
      <c r="AU67" s="1">
        <v>27.26502666666666</v>
      </c>
      <c r="AV67" s="1">
        <v>-1.4309764608297159E-4</v>
      </c>
      <c r="AW67" s="1">
        <v>81.048263138824893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52005.839885794776</v>
      </c>
      <c r="BC67" s="1">
        <f t="shared" si="30"/>
        <v>2000.0050000000001</v>
      </c>
      <c r="BD67" s="1">
        <f t="shared" si="31"/>
        <v>1681.2039</v>
      </c>
      <c r="BE67" s="1">
        <f t="shared" si="32"/>
        <v>0.84059984850037872</v>
      </c>
      <c r="BF67" s="1">
        <f t="shared" si="33"/>
        <v>0.16075770760573097</v>
      </c>
      <c r="BG67" s="1">
        <v>6</v>
      </c>
      <c r="BH67" s="1">
        <v>0.5</v>
      </c>
      <c r="BI67" s="1" t="s">
        <v>355</v>
      </c>
      <c r="BJ67" s="1">
        <v>2</v>
      </c>
      <c r="BK67" s="1" t="b">
        <v>1</v>
      </c>
      <c r="BL67" s="1">
        <v>1660230335.0999999</v>
      </c>
      <c r="BM67" s="1">
        <v>212.31899999999999</v>
      </c>
      <c r="BN67" s="1">
        <v>256.36950000000002</v>
      </c>
      <c r="BO67" s="1">
        <v>27.264800000000001</v>
      </c>
      <c r="BP67" s="1">
        <v>21.56795</v>
      </c>
      <c r="BQ67" s="1">
        <v>211.47749999999999</v>
      </c>
      <c r="BR67" s="1">
        <v>27.260200000000001</v>
      </c>
      <c r="BS67" s="1">
        <v>500.09550000000002</v>
      </c>
      <c r="BT67" s="1">
        <v>99.483450000000005</v>
      </c>
      <c r="BU67" s="1">
        <v>9.9703050000000001E-2</v>
      </c>
      <c r="BV67" s="1">
        <v>30.996300000000002</v>
      </c>
      <c r="BW67" s="1">
        <v>30.9041</v>
      </c>
      <c r="BX67" s="1">
        <v>999.9</v>
      </c>
      <c r="BY67" s="1">
        <v>0</v>
      </c>
      <c r="BZ67" s="1">
        <v>0</v>
      </c>
      <c r="CA67" s="1">
        <v>10018.75</v>
      </c>
      <c r="CB67" s="1">
        <v>0</v>
      </c>
      <c r="CC67" s="1">
        <v>17.742450000000002</v>
      </c>
      <c r="CD67" s="1">
        <v>-44.050800000000002</v>
      </c>
      <c r="CE67" s="1">
        <v>218.27</v>
      </c>
      <c r="CF67" s="1">
        <v>262.02050000000003</v>
      </c>
      <c r="CG67" s="1">
        <v>5.6968800000000002</v>
      </c>
      <c r="CH67" s="1">
        <v>256.36950000000002</v>
      </c>
      <c r="CI67" s="1">
        <v>21.56795</v>
      </c>
      <c r="CJ67" s="1">
        <v>2.7123949999999999</v>
      </c>
      <c r="CK67" s="1">
        <v>2.1456499999999998</v>
      </c>
      <c r="CL67" s="1">
        <v>22.36045</v>
      </c>
      <c r="CM67" s="1">
        <v>18.562200000000001</v>
      </c>
      <c r="CN67" s="1">
        <v>2000.0050000000001</v>
      </c>
      <c r="CO67" s="1">
        <v>0.98000350000000003</v>
      </c>
      <c r="CP67" s="1">
        <v>1.9996799999999999E-2</v>
      </c>
      <c r="CQ67" s="1">
        <v>0</v>
      </c>
      <c r="CR67" s="1">
        <v>2.5350000000000001</v>
      </c>
      <c r="CS67" s="1">
        <v>0</v>
      </c>
      <c r="CT67" s="1">
        <v>22129.599999999999</v>
      </c>
      <c r="CU67" s="1">
        <v>17412.349999999999</v>
      </c>
      <c r="CV67" s="1">
        <v>42.561999999999998</v>
      </c>
      <c r="CW67" s="1">
        <v>43.686999999999998</v>
      </c>
      <c r="CX67" s="1">
        <v>42.561999999999998</v>
      </c>
      <c r="CY67" s="1">
        <v>42.061999999999998</v>
      </c>
      <c r="CZ67" s="1">
        <v>42.561999999999998</v>
      </c>
      <c r="DA67" s="1">
        <v>1960.0150000000001</v>
      </c>
      <c r="DB67" s="1">
        <v>39.99</v>
      </c>
      <c r="DC67" s="1">
        <v>0</v>
      </c>
      <c r="DD67" s="1">
        <v>1660230333.9000001</v>
      </c>
      <c r="DE67" s="1">
        <v>0</v>
      </c>
      <c r="DF67" s="1">
        <v>1660230021</v>
      </c>
      <c r="DG67" s="1" t="s">
        <v>356</v>
      </c>
      <c r="DH67" s="1">
        <v>1660230020</v>
      </c>
      <c r="DI67" s="1">
        <v>1660230021</v>
      </c>
      <c r="DJ67" s="1">
        <v>13</v>
      </c>
      <c r="DK67" s="1">
        <v>0.128</v>
      </c>
      <c r="DL67" s="1">
        <v>-1.4E-2</v>
      </c>
      <c r="DM67" s="1">
        <v>1.25</v>
      </c>
      <c r="DN67" s="1">
        <v>1.6E-2</v>
      </c>
      <c r="DO67" s="1">
        <v>400</v>
      </c>
      <c r="DP67" s="1">
        <v>22</v>
      </c>
      <c r="DQ67" s="1">
        <v>0.31</v>
      </c>
      <c r="DR67" s="1">
        <v>0.02</v>
      </c>
      <c r="DS67" s="1">
        <v>4.5314098341174693</v>
      </c>
      <c r="DT67" s="1">
        <v>10.39323109303653</v>
      </c>
      <c r="DU67" s="1">
        <v>0.75196256082404445</v>
      </c>
      <c r="DV67" s="1">
        <v>0</v>
      </c>
      <c r="DW67" s="1">
        <v>33.956325388400309</v>
      </c>
      <c r="DX67" s="1">
        <v>14.30645308662068</v>
      </c>
      <c r="DY67" s="1">
        <v>1.0344587431893419</v>
      </c>
      <c r="DZ67" s="1">
        <v>0</v>
      </c>
      <c r="EA67" s="1">
        <v>-41.849535483870973</v>
      </c>
      <c r="EB67" s="1">
        <v>-18.934306451612851</v>
      </c>
      <c r="EC67" s="1">
        <v>1.413708925314928</v>
      </c>
      <c r="ED67" s="1">
        <v>0</v>
      </c>
      <c r="EE67" s="1">
        <v>145.44482859604199</v>
      </c>
      <c r="EF67" s="1">
        <v>216.5358526087841</v>
      </c>
      <c r="EG67" s="1">
        <v>15.62344161717235</v>
      </c>
      <c r="EH67" s="1">
        <v>0</v>
      </c>
      <c r="EI67" s="1">
        <v>5.6331307317073174</v>
      </c>
      <c r="EJ67" s="1">
        <v>0.3173358188153283</v>
      </c>
      <c r="EK67" s="1">
        <v>3.5077856498619962E-2</v>
      </c>
      <c r="EL67" s="1">
        <v>0</v>
      </c>
      <c r="EM67" s="1">
        <v>1.776753094992267</v>
      </c>
      <c r="EN67" s="1">
        <v>-4.9258534350296757E-2</v>
      </c>
      <c r="EO67" s="1">
        <v>3.7073082232388179E-3</v>
      </c>
      <c r="EP67" s="1">
        <v>1</v>
      </c>
      <c r="EQ67" s="1">
        <v>1</v>
      </c>
      <c r="ER67" s="1">
        <v>6</v>
      </c>
      <c r="ES67" s="1" t="s">
        <v>387</v>
      </c>
      <c r="ET67" s="1">
        <v>2.9420899999999999</v>
      </c>
      <c r="EU67" s="1">
        <v>2.8011300000000001</v>
      </c>
      <c r="EV67" s="1">
        <v>5.3205000000000002E-2</v>
      </c>
      <c r="EW67" s="1">
        <v>6.2392700000000002E-2</v>
      </c>
      <c r="EX67" s="1">
        <v>0.11786099999999999</v>
      </c>
      <c r="EY67" s="1">
        <v>9.9837099999999998E-2</v>
      </c>
      <c r="EZ67" s="1">
        <v>19388.099999999999</v>
      </c>
      <c r="FA67" s="1">
        <v>20134.400000000001</v>
      </c>
      <c r="FB67" s="1">
        <v>23816.7</v>
      </c>
      <c r="FC67" s="1">
        <v>24993.8</v>
      </c>
      <c r="FD67" s="1">
        <v>33627.699999999997</v>
      </c>
      <c r="FE67" s="1">
        <v>35925.800000000003</v>
      </c>
      <c r="FF67" s="1">
        <v>43426.2</v>
      </c>
      <c r="FG67" s="1">
        <v>46203.4</v>
      </c>
      <c r="FH67" s="1">
        <v>1.9599800000000001</v>
      </c>
      <c r="FI67" s="1">
        <v>1.8370500000000001</v>
      </c>
      <c r="FJ67" s="1">
        <v>6.6205899999999998E-2</v>
      </c>
      <c r="FK67" s="1">
        <v>0</v>
      </c>
      <c r="FL67" s="1">
        <v>29.8249</v>
      </c>
      <c r="FM67" s="1">
        <v>999.9</v>
      </c>
      <c r="FN67" s="1">
        <v>58.6</v>
      </c>
      <c r="FO67" s="1">
        <v>35.6</v>
      </c>
      <c r="FP67" s="1">
        <v>34.395200000000003</v>
      </c>
      <c r="FQ67" s="1">
        <v>64.197500000000005</v>
      </c>
      <c r="FR67" s="1">
        <v>21.995200000000001</v>
      </c>
      <c r="FS67" s="1">
        <v>1</v>
      </c>
      <c r="FT67" s="1">
        <v>0.42665399999999998</v>
      </c>
      <c r="FU67" s="1">
        <v>1.6067800000000001</v>
      </c>
      <c r="FV67" s="1">
        <v>20.313800000000001</v>
      </c>
      <c r="FW67" s="1">
        <v>5.2117500000000003</v>
      </c>
      <c r="FX67" s="1">
        <v>11.9062</v>
      </c>
      <c r="FY67" s="1">
        <v>5.0027999999999997</v>
      </c>
      <c r="FZ67" s="1">
        <v>3.2900999999999998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1.8596600000000001</v>
      </c>
      <c r="GF67" s="1">
        <v>1.8546499999999999</v>
      </c>
      <c r="GG67" s="1">
        <v>1.85781</v>
      </c>
      <c r="GH67" s="1">
        <v>1.8562399999999999</v>
      </c>
      <c r="GI67" s="1">
        <v>1.85501</v>
      </c>
      <c r="GJ67" s="1">
        <v>1.8547100000000001</v>
      </c>
      <c r="GK67" s="1">
        <v>1.8533900000000001</v>
      </c>
      <c r="GL67" s="1">
        <v>1.85653</v>
      </c>
      <c r="GM67" s="1">
        <v>0</v>
      </c>
      <c r="GN67" s="1">
        <v>0</v>
      </c>
      <c r="GO67" s="1">
        <v>0</v>
      </c>
      <c r="GP67" s="1">
        <v>0</v>
      </c>
      <c r="GQ67" s="1" t="s">
        <v>358</v>
      </c>
      <c r="GR67" s="1" t="s">
        <v>359</v>
      </c>
      <c r="GS67" s="1" t="s">
        <v>360</v>
      </c>
      <c r="GT67" s="1" t="s">
        <v>360</v>
      </c>
      <c r="GU67" s="1" t="s">
        <v>360</v>
      </c>
      <c r="GV67" s="1" t="s">
        <v>360</v>
      </c>
      <c r="GW67" s="1">
        <v>0</v>
      </c>
      <c r="GX67" s="1">
        <v>100</v>
      </c>
      <c r="GY67" s="1">
        <v>100</v>
      </c>
      <c r="GZ67" s="1">
        <v>0.85199999999999998</v>
      </c>
      <c r="HA67" s="1">
        <v>4.5999999999999999E-3</v>
      </c>
      <c r="HB67" s="1">
        <v>0.2796175401742218</v>
      </c>
      <c r="HC67" s="1">
        <v>2.9318383021812969E-3</v>
      </c>
      <c r="HD67" s="1">
        <v>-1.3754559859485029E-6</v>
      </c>
      <c r="HE67" s="1">
        <v>3.0700474437127301E-10</v>
      </c>
      <c r="HF67" s="1">
        <v>-7.1567451799845402E-2</v>
      </c>
      <c r="HG67" s="1">
        <v>1.00384331276165E-2</v>
      </c>
      <c r="HH67" s="1">
        <v>-3.1532673711230711E-4</v>
      </c>
      <c r="HI67" s="1">
        <v>1.819468599177705E-6</v>
      </c>
      <c r="HJ67" s="1">
        <v>1</v>
      </c>
      <c r="HK67" s="1">
        <v>2112</v>
      </c>
      <c r="HL67" s="1">
        <v>3</v>
      </c>
      <c r="HM67" s="1">
        <v>29</v>
      </c>
      <c r="HN67" s="1">
        <v>5.3</v>
      </c>
      <c r="HO67" s="1">
        <v>5.3</v>
      </c>
      <c r="HP67" s="1">
        <v>0.775146</v>
      </c>
      <c r="HQ67" s="1">
        <v>2.34741</v>
      </c>
      <c r="HR67" s="1">
        <v>1.4978</v>
      </c>
      <c r="HS67" s="1">
        <v>2.3010299999999999</v>
      </c>
      <c r="HT67" s="1">
        <v>1.5478499999999999</v>
      </c>
      <c r="HU67" s="1">
        <v>2.3535200000000001</v>
      </c>
      <c r="HV67" s="1">
        <v>38.919800000000002</v>
      </c>
      <c r="HW67" s="1">
        <v>14.4648</v>
      </c>
      <c r="HX67" s="1">
        <v>18</v>
      </c>
      <c r="HY67" s="1">
        <v>502.04899999999998</v>
      </c>
      <c r="HZ67" s="1">
        <v>486.91500000000002</v>
      </c>
      <c r="IA67" s="1">
        <v>27.635899999999999</v>
      </c>
      <c r="IB67" s="1">
        <v>32.431699999999999</v>
      </c>
      <c r="IC67" s="1">
        <v>30.000599999999999</v>
      </c>
      <c r="ID67" s="1">
        <v>32.243200000000002</v>
      </c>
      <c r="IE67" s="1">
        <v>32.342500000000001</v>
      </c>
      <c r="IF67" s="1">
        <v>15.7326</v>
      </c>
      <c r="IG67" s="1">
        <v>40.447000000000003</v>
      </c>
      <c r="IH67" s="1">
        <v>0</v>
      </c>
      <c r="II67" s="1">
        <v>27.627600000000001</v>
      </c>
      <c r="IJ67" s="1">
        <v>301.53899999999999</v>
      </c>
      <c r="IK67" s="1">
        <v>21.422599999999999</v>
      </c>
      <c r="IL67" s="1">
        <v>100.417</v>
      </c>
      <c r="IM67" s="1">
        <v>100.134</v>
      </c>
      <c r="IN67" s="1" t="s">
        <v>361</v>
      </c>
    </row>
    <row r="68" spans="1:248" ht="15.75" customHeight="1" x14ac:dyDescent="0.3">
      <c r="A68" s="1">
        <v>52</v>
      </c>
      <c r="B68" s="1">
        <v>1660230337.0999999</v>
      </c>
      <c r="C68" s="1">
        <v>342.09999990463263</v>
      </c>
      <c r="D68" s="1" t="s">
        <v>466</v>
      </c>
      <c r="E68" s="1" t="s">
        <v>467</v>
      </c>
      <c r="F68" s="1">
        <v>1</v>
      </c>
      <c r="G68" s="1">
        <v>2</v>
      </c>
      <c r="H68" s="1" t="s">
        <v>349</v>
      </c>
      <c r="I68" s="1" t="s">
        <v>350</v>
      </c>
      <c r="J68" s="1" t="s">
        <v>351</v>
      </c>
      <c r="K68" s="1" t="s">
        <v>352</v>
      </c>
      <c r="L68" s="1" t="s">
        <v>353</v>
      </c>
      <c r="M68" s="1" t="s">
        <v>354</v>
      </c>
      <c r="N68" s="1">
        <v>1660230336.5999999</v>
      </c>
      <c r="O68" s="1">
        <f t="shared" si="0"/>
        <v>4.87303282095824E-3</v>
      </c>
      <c r="P68" s="1">
        <f t="shared" si="1"/>
        <v>4.8730328209582403</v>
      </c>
      <c r="Q68" s="1">
        <f t="shared" si="2"/>
        <v>6.0934988619552168</v>
      </c>
      <c r="R68" s="1">
        <f t="shared" si="3"/>
        <v>219.55</v>
      </c>
      <c r="S68" s="1">
        <f t="shared" si="4"/>
        <v>177.08543583716184</v>
      </c>
      <c r="T68" s="1">
        <f t="shared" si="5"/>
        <v>17.634616771621317</v>
      </c>
      <c r="U68" s="1">
        <f t="shared" si="6"/>
        <v>21.863345756845003</v>
      </c>
      <c r="V68" s="1">
        <f t="shared" si="7"/>
        <v>0.2780030431540304</v>
      </c>
      <c r="W68" s="1">
        <f t="shared" si="8"/>
        <v>2.9221030362525036</v>
      </c>
      <c r="X68" s="1">
        <f t="shared" si="9"/>
        <v>0.26410077207181631</v>
      </c>
      <c r="Y68" s="1">
        <f t="shared" si="10"/>
        <v>0.16625409325473084</v>
      </c>
      <c r="Z68" s="1">
        <f t="shared" si="11"/>
        <v>321.49946100000005</v>
      </c>
      <c r="AA68" s="1">
        <f t="shared" si="12"/>
        <v>31.625372587582202</v>
      </c>
      <c r="AB68" s="1">
        <f t="shared" si="13"/>
        <v>30.902100000000001</v>
      </c>
      <c r="AC68" s="1">
        <f t="shared" si="14"/>
        <v>4.4862568449242692</v>
      </c>
      <c r="AD68" s="1">
        <f t="shared" si="15"/>
        <v>60.197162979142448</v>
      </c>
      <c r="AE68" s="1">
        <f t="shared" si="16"/>
        <v>2.7152572568637603</v>
      </c>
      <c r="AF68" s="1">
        <f t="shared" si="17"/>
        <v>4.5106066839139283</v>
      </c>
      <c r="AG68" s="1">
        <f t="shared" si="18"/>
        <v>1.7709995880605089</v>
      </c>
      <c r="AH68" s="1">
        <f t="shared" si="19"/>
        <v>-214.9007474042584</v>
      </c>
      <c r="AI68" s="1">
        <f t="shared" si="20"/>
        <v>14.950206152703085</v>
      </c>
      <c r="AJ68" s="1">
        <f t="shared" si="21"/>
        <v>1.1483317915214799</v>
      </c>
      <c r="AK68" s="1">
        <f t="shared" si="22"/>
        <v>122.6972515399662</v>
      </c>
      <c r="AL68" s="1">
        <f t="shared" si="23"/>
        <v>36.041333612317366</v>
      </c>
      <c r="AM68" s="1">
        <f t="shared" si="24"/>
        <v>4.909527530627777</v>
      </c>
      <c r="AN68" s="1">
        <f t="shared" si="25"/>
        <v>6.0934988619552168</v>
      </c>
      <c r="AO68" s="1">
        <v>258.81307714762522</v>
      </c>
      <c r="AP68" s="1">
        <v>225.69732121212121</v>
      </c>
      <c r="AQ68" s="1">
        <v>4.941047375183139</v>
      </c>
      <c r="AR68" s="1">
        <v>65.976057686478867</v>
      </c>
      <c r="AS68" s="1">
        <f t="shared" si="26"/>
        <v>4.8730328209582403</v>
      </c>
      <c r="AT68" s="1">
        <v>21.579426577219301</v>
      </c>
      <c r="AU68" s="1">
        <v>27.266719999999989</v>
      </c>
      <c r="AV68" s="1">
        <v>-6.0420587168894541E-5</v>
      </c>
      <c r="AW68" s="1">
        <v>81.048263138824893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51958.741109822258</v>
      </c>
      <c r="BC68" s="1">
        <f t="shared" si="30"/>
        <v>1999.9</v>
      </c>
      <c r="BD68" s="1">
        <f t="shared" si="31"/>
        <v>1681.1157000000001</v>
      </c>
      <c r="BE68" s="1">
        <f t="shared" si="32"/>
        <v>0.84059987999399965</v>
      </c>
      <c r="BF68" s="1">
        <f t="shared" si="33"/>
        <v>0.16075776838841943</v>
      </c>
      <c r="BG68" s="1">
        <v>6</v>
      </c>
      <c r="BH68" s="1">
        <v>0.5</v>
      </c>
      <c r="BI68" s="1" t="s">
        <v>355</v>
      </c>
      <c r="BJ68" s="1">
        <v>2</v>
      </c>
      <c r="BK68" s="1" t="b">
        <v>1</v>
      </c>
      <c r="BL68" s="1">
        <v>1660230336.5999999</v>
      </c>
      <c r="BM68" s="1">
        <v>219.55</v>
      </c>
      <c r="BN68" s="1">
        <v>264.08300000000003</v>
      </c>
      <c r="BO68" s="1">
        <v>27.266400000000001</v>
      </c>
      <c r="BP68" s="1">
        <v>21.536899999999999</v>
      </c>
      <c r="BQ68" s="1">
        <v>218.69200000000001</v>
      </c>
      <c r="BR68" s="1">
        <v>27.261800000000001</v>
      </c>
      <c r="BS68" s="1">
        <v>500.113</v>
      </c>
      <c r="BT68" s="1">
        <v>99.482600000000005</v>
      </c>
      <c r="BU68" s="1">
        <v>9.9935899999999994E-2</v>
      </c>
      <c r="BV68" s="1">
        <v>30.997</v>
      </c>
      <c r="BW68" s="1">
        <v>30.902100000000001</v>
      </c>
      <c r="BX68" s="1">
        <v>999.9</v>
      </c>
      <c r="BY68" s="1">
        <v>0</v>
      </c>
      <c r="BZ68" s="1">
        <v>0</v>
      </c>
      <c r="CA68" s="1">
        <v>10009.4</v>
      </c>
      <c r="CB68" s="1">
        <v>0</v>
      </c>
      <c r="CC68" s="1">
        <v>17.738099999999999</v>
      </c>
      <c r="CD68" s="1">
        <v>-44.532699999999998</v>
      </c>
      <c r="CE68" s="1">
        <v>225.70400000000001</v>
      </c>
      <c r="CF68" s="1">
        <v>269.89600000000002</v>
      </c>
      <c r="CG68" s="1">
        <v>5.7295400000000001</v>
      </c>
      <c r="CH68" s="1">
        <v>264.08300000000003</v>
      </c>
      <c r="CI68" s="1">
        <v>21.536899999999999</v>
      </c>
      <c r="CJ68" s="1">
        <v>2.7125300000000001</v>
      </c>
      <c r="CK68" s="1">
        <v>2.1425399999999999</v>
      </c>
      <c r="CL68" s="1">
        <v>22.3612</v>
      </c>
      <c r="CM68" s="1">
        <v>18.539000000000001</v>
      </c>
      <c r="CN68" s="1">
        <v>1999.9</v>
      </c>
      <c r="CO68" s="1">
        <v>0.98000200000000004</v>
      </c>
      <c r="CP68" s="1">
        <v>1.99983E-2</v>
      </c>
      <c r="CQ68" s="1">
        <v>0</v>
      </c>
      <c r="CR68" s="1">
        <v>2.4239999999999999</v>
      </c>
      <c r="CS68" s="1">
        <v>0</v>
      </c>
      <c r="CT68" s="1">
        <v>22127.5</v>
      </c>
      <c r="CU68" s="1">
        <v>17411.400000000001</v>
      </c>
      <c r="CV68" s="1">
        <v>42.561999999999998</v>
      </c>
      <c r="CW68" s="1">
        <v>43.686999999999998</v>
      </c>
      <c r="CX68" s="1">
        <v>42.561999999999998</v>
      </c>
      <c r="CY68" s="1">
        <v>42.061999999999998</v>
      </c>
      <c r="CZ68" s="1">
        <v>42.561999999999998</v>
      </c>
      <c r="DA68" s="1">
        <v>1959.91</v>
      </c>
      <c r="DB68" s="1">
        <v>39.99</v>
      </c>
      <c r="DC68" s="1">
        <v>0</v>
      </c>
      <c r="DD68" s="1">
        <v>1660230335.0999999</v>
      </c>
      <c r="DE68" s="1">
        <v>0</v>
      </c>
      <c r="DF68" s="1">
        <v>1660230021</v>
      </c>
      <c r="DG68" s="1" t="s">
        <v>356</v>
      </c>
      <c r="DH68" s="1">
        <v>1660230020</v>
      </c>
      <c r="DI68" s="1">
        <v>1660230021</v>
      </c>
      <c r="DJ68" s="1">
        <v>13</v>
      </c>
      <c r="DK68" s="1">
        <v>0.128</v>
      </c>
      <c r="DL68" s="1">
        <v>-1.4E-2</v>
      </c>
      <c r="DM68" s="1">
        <v>1.25</v>
      </c>
      <c r="DN68" s="1">
        <v>1.6E-2</v>
      </c>
      <c r="DO68" s="1">
        <v>400</v>
      </c>
      <c r="DP68" s="1">
        <v>22</v>
      </c>
      <c r="DQ68" s="1">
        <v>0.31</v>
      </c>
      <c r="DR68" s="1">
        <v>0.02</v>
      </c>
      <c r="DS68" s="1">
        <v>4.5314098341174693</v>
      </c>
      <c r="DT68" s="1">
        <v>10.39323109303653</v>
      </c>
      <c r="DU68" s="1">
        <v>0.75196256082404445</v>
      </c>
      <c r="DV68" s="1">
        <v>0</v>
      </c>
      <c r="DW68" s="1">
        <v>33.956325388400309</v>
      </c>
      <c r="DX68" s="1">
        <v>14.30645308662068</v>
      </c>
      <c r="DY68" s="1">
        <v>1.0344587431893419</v>
      </c>
      <c r="DZ68" s="1">
        <v>0</v>
      </c>
      <c r="EA68" s="1">
        <v>-41.849535483870973</v>
      </c>
      <c r="EB68" s="1">
        <v>-18.934306451612851</v>
      </c>
      <c r="EC68" s="1">
        <v>1.413708925314928</v>
      </c>
      <c r="ED68" s="1">
        <v>0</v>
      </c>
      <c r="EE68" s="1">
        <v>145.44482859604199</v>
      </c>
      <c r="EF68" s="1">
        <v>216.5358526087841</v>
      </c>
      <c r="EG68" s="1">
        <v>15.62344161717235</v>
      </c>
      <c r="EH68" s="1">
        <v>0</v>
      </c>
      <c r="EI68" s="1">
        <v>5.6331307317073174</v>
      </c>
      <c r="EJ68" s="1">
        <v>0.3173358188153283</v>
      </c>
      <c r="EK68" s="1">
        <v>3.5077856498619962E-2</v>
      </c>
      <c r="EL68" s="1">
        <v>0</v>
      </c>
      <c r="EM68" s="1">
        <v>1.776753094992267</v>
      </c>
      <c r="EN68" s="1">
        <v>-4.9258534350296757E-2</v>
      </c>
      <c r="EO68" s="1">
        <v>3.7073082232388179E-3</v>
      </c>
      <c r="EP68" s="1">
        <v>1</v>
      </c>
      <c r="EQ68" s="1">
        <v>1</v>
      </c>
      <c r="ER68" s="1">
        <v>6</v>
      </c>
      <c r="ES68" s="1" t="s">
        <v>387</v>
      </c>
      <c r="ET68" s="1">
        <v>2.9421499999999998</v>
      </c>
      <c r="EU68" s="1">
        <v>2.80131</v>
      </c>
      <c r="EV68" s="1">
        <v>5.4231599999999998E-2</v>
      </c>
      <c r="EW68" s="1">
        <v>6.3421000000000005E-2</v>
      </c>
      <c r="EX68" s="1">
        <v>0.11785900000000001</v>
      </c>
      <c r="EY68" s="1">
        <v>9.9756300000000006E-2</v>
      </c>
      <c r="EZ68" s="1">
        <v>19367</v>
      </c>
      <c r="FA68" s="1">
        <v>20112.2</v>
      </c>
      <c r="FB68" s="1">
        <v>23816.6</v>
      </c>
      <c r="FC68" s="1">
        <v>24993.8</v>
      </c>
      <c r="FD68" s="1">
        <v>33627.699999999997</v>
      </c>
      <c r="FE68" s="1">
        <v>35929</v>
      </c>
      <c r="FF68" s="1">
        <v>43426.1</v>
      </c>
      <c r="FG68" s="1">
        <v>46203.3</v>
      </c>
      <c r="FH68" s="1">
        <v>1.9600299999999999</v>
      </c>
      <c r="FI68" s="1">
        <v>1.8369800000000001</v>
      </c>
      <c r="FJ68" s="1">
        <v>6.6272899999999996E-2</v>
      </c>
      <c r="FK68" s="1">
        <v>0</v>
      </c>
      <c r="FL68" s="1">
        <v>29.825199999999999</v>
      </c>
      <c r="FM68" s="1">
        <v>999.9</v>
      </c>
      <c r="FN68" s="1">
        <v>58.6</v>
      </c>
      <c r="FO68" s="1">
        <v>35.6</v>
      </c>
      <c r="FP68" s="1">
        <v>34.390799999999999</v>
      </c>
      <c r="FQ68" s="1">
        <v>64.037499999999994</v>
      </c>
      <c r="FR68" s="1">
        <v>22.936699999999998</v>
      </c>
      <c r="FS68" s="1">
        <v>1</v>
      </c>
      <c r="FT68" s="1">
        <v>0.42685699999999999</v>
      </c>
      <c r="FU68" s="1">
        <v>1.6150199999999999</v>
      </c>
      <c r="FV68" s="1">
        <v>20.313700000000001</v>
      </c>
      <c r="FW68" s="1">
        <v>5.2120499999999996</v>
      </c>
      <c r="FX68" s="1">
        <v>11.906499999999999</v>
      </c>
      <c r="FY68" s="1">
        <v>5.0028499999999996</v>
      </c>
      <c r="FZ68" s="1">
        <v>3.2901500000000001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1.8596600000000001</v>
      </c>
      <c r="GF68" s="1">
        <v>1.85466</v>
      </c>
      <c r="GG68" s="1">
        <v>1.85781</v>
      </c>
      <c r="GH68" s="1">
        <v>1.8562399999999999</v>
      </c>
      <c r="GI68" s="1">
        <v>1.8550199999999999</v>
      </c>
      <c r="GJ68" s="1">
        <v>1.8547100000000001</v>
      </c>
      <c r="GK68" s="1">
        <v>1.85338</v>
      </c>
      <c r="GL68" s="1">
        <v>1.8565400000000001</v>
      </c>
      <c r="GM68" s="1">
        <v>0</v>
      </c>
      <c r="GN68" s="1">
        <v>0</v>
      </c>
      <c r="GO68" s="1">
        <v>0</v>
      </c>
      <c r="GP68" s="1">
        <v>0</v>
      </c>
      <c r="GQ68" s="1" t="s">
        <v>358</v>
      </c>
      <c r="GR68" s="1" t="s">
        <v>359</v>
      </c>
      <c r="GS68" s="1" t="s">
        <v>360</v>
      </c>
      <c r="GT68" s="1" t="s">
        <v>360</v>
      </c>
      <c r="GU68" s="1" t="s">
        <v>360</v>
      </c>
      <c r="GV68" s="1" t="s">
        <v>360</v>
      </c>
      <c r="GW68" s="1">
        <v>0</v>
      </c>
      <c r="GX68" s="1">
        <v>100</v>
      </c>
      <c r="GY68" s="1">
        <v>100</v>
      </c>
      <c r="GZ68" s="1">
        <v>0.86399999999999999</v>
      </c>
      <c r="HA68" s="1">
        <v>4.5999999999999999E-3</v>
      </c>
      <c r="HB68" s="1">
        <v>0.2796175401742218</v>
      </c>
      <c r="HC68" s="1">
        <v>2.9318383021812969E-3</v>
      </c>
      <c r="HD68" s="1">
        <v>-1.3754559859485029E-6</v>
      </c>
      <c r="HE68" s="1">
        <v>3.0700474437127301E-10</v>
      </c>
      <c r="HF68" s="1">
        <v>-7.1567451799845402E-2</v>
      </c>
      <c r="HG68" s="1">
        <v>1.00384331276165E-2</v>
      </c>
      <c r="HH68" s="1">
        <v>-3.1532673711230711E-4</v>
      </c>
      <c r="HI68" s="1">
        <v>1.819468599177705E-6</v>
      </c>
      <c r="HJ68" s="1">
        <v>1</v>
      </c>
      <c r="HK68" s="1">
        <v>2112</v>
      </c>
      <c r="HL68" s="1">
        <v>3</v>
      </c>
      <c r="HM68" s="1">
        <v>29</v>
      </c>
      <c r="HN68" s="1">
        <v>5.3</v>
      </c>
      <c r="HO68" s="1">
        <v>5.3</v>
      </c>
      <c r="HP68" s="1">
        <v>0.78979500000000002</v>
      </c>
      <c r="HQ68" s="1">
        <v>2.34741</v>
      </c>
      <c r="HR68" s="1">
        <v>1.4978</v>
      </c>
      <c r="HS68" s="1">
        <v>2.3010299999999999</v>
      </c>
      <c r="HT68" s="1">
        <v>1.5478499999999999</v>
      </c>
      <c r="HU68" s="1">
        <v>2.2595200000000002</v>
      </c>
      <c r="HV68" s="1">
        <v>38.919800000000002</v>
      </c>
      <c r="HW68" s="1">
        <v>14.4648</v>
      </c>
      <c r="HX68" s="1">
        <v>18</v>
      </c>
      <c r="HY68" s="1">
        <v>502.08600000000001</v>
      </c>
      <c r="HZ68" s="1">
        <v>486.87299999999999</v>
      </c>
      <c r="IA68" s="1">
        <v>27.6357</v>
      </c>
      <c r="IB68" s="1">
        <v>32.432600000000001</v>
      </c>
      <c r="IC68" s="1">
        <v>30.000599999999999</v>
      </c>
      <c r="ID68" s="1">
        <v>32.244100000000003</v>
      </c>
      <c r="IE68" s="1">
        <v>32.343499999999999</v>
      </c>
      <c r="IF68" s="1">
        <v>15.9017</v>
      </c>
      <c r="IG68" s="1">
        <v>40.447000000000003</v>
      </c>
      <c r="IH68" s="1">
        <v>0</v>
      </c>
      <c r="II68" s="1">
        <v>27.627600000000001</v>
      </c>
      <c r="IJ68" s="1">
        <v>301.53899999999999</v>
      </c>
      <c r="IK68" s="1">
        <v>21.422000000000001</v>
      </c>
      <c r="IL68" s="1">
        <v>100.417</v>
      </c>
      <c r="IM68" s="1">
        <v>100.134</v>
      </c>
      <c r="IN68" s="1" t="s">
        <v>361</v>
      </c>
    </row>
    <row r="69" spans="1:248" ht="15.75" customHeight="1" x14ac:dyDescent="0.3">
      <c r="A69" s="1">
        <v>53</v>
      </c>
      <c r="B69" s="1">
        <v>1660230338.0999999</v>
      </c>
      <c r="C69" s="1">
        <v>343.09999990463263</v>
      </c>
      <c r="D69" s="1" t="s">
        <v>468</v>
      </c>
      <c r="E69" s="1" t="s">
        <v>469</v>
      </c>
      <c r="F69" s="1">
        <v>1</v>
      </c>
      <c r="G69" s="1">
        <v>2</v>
      </c>
      <c r="H69" s="1" t="s">
        <v>349</v>
      </c>
      <c r="I69" s="1" t="s">
        <v>350</v>
      </c>
      <c r="J69" s="1" t="s">
        <v>351</v>
      </c>
      <c r="K69" s="1" t="s">
        <v>352</v>
      </c>
      <c r="L69" s="1" t="s">
        <v>353</v>
      </c>
      <c r="M69" s="1" t="s">
        <v>354</v>
      </c>
      <c r="N69" s="1">
        <v>1660230337.0999999</v>
      </c>
      <c r="O69" s="1">
        <f t="shared" si="0"/>
        <v>4.8825966590245523E-3</v>
      </c>
      <c r="P69" s="1">
        <f t="shared" si="1"/>
        <v>4.8825966590245526</v>
      </c>
      <c r="Q69" s="1">
        <f t="shared" si="2"/>
        <v>6.263187098350997</v>
      </c>
      <c r="R69" s="1">
        <f t="shared" si="3"/>
        <v>221.96350000000001</v>
      </c>
      <c r="S69" s="1">
        <f t="shared" si="4"/>
        <v>178.49678940797182</v>
      </c>
      <c r="T69" s="1">
        <f t="shared" si="5"/>
        <v>17.775211767050834</v>
      </c>
      <c r="U69" s="1">
        <f t="shared" si="6"/>
        <v>22.103748925355077</v>
      </c>
      <c r="V69" s="1">
        <f t="shared" si="7"/>
        <v>0.27858003840616968</v>
      </c>
      <c r="W69" s="1">
        <f t="shared" si="8"/>
        <v>2.9217214868890138</v>
      </c>
      <c r="X69" s="1">
        <f t="shared" si="9"/>
        <v>0.26461983070971323</v>
      </c>
      <c r="Y69" s="1">
        <f t="shared" si="10"/>
        <v>0.16658334700962291</v>
      </c>
      <c r="Z69" s="1">
        <f t="shared" si="11"/>
        <v>321.49626900000004</v>
      </c>
      <c r="AA69" s="1">
        <f t="shared" si="12"/>
        <v>31.623293316280172</v>
      </c>
      <c r="AB69" s="1">
        <f t="shared" si="13"/>
        <v>30.901900000000001</v>
      </c>
      <c r="AC69" s="1">
        <f t="shared" si="14"/>
        <v>4.4862056492408717</v>
      </c>
      <c r="AD69" s="1">
        <f t="shared" si="15"/>
        <v>60.19480239697652</v>
      </c>
      <c r="AE69" s="1">
        <f t="shared" si="16"/>
        <v>2.71520496590181</v>
      </c>
      <c r="AF69" s="1">
        <f t="shared" si="17"/>
        <v>4.5106967010131589</v>
      </c>
      <c r="AG69" s="1">
        <f t="shared" si="18"/>
        <v>1.7710006833390617</v>
      </c>
      <c r="AH69" s="1">
        <f t="shared" si="19"/>
        <v>-215.32251266298275</v>
      </c>
      <c r="AI69" s="1">
        <f t="shared" si="20"/>
        <v>15.034887768070709</v>
      </c>
      <c r="AJ69" s="1">
        <f t="shared" si="21"/>
        <v>1.1549878890388792</v>
      </c>
      <c r="AK69" s="1">
        <f t="shared" si="22"/>
        <v>122.36363199412686</v>
      </c>
      <c r="AL69" s="1">
        <f t="shared" si="23"/>
        <v>36.163209624166356</v>
      </c>
      <c r="AM69" s="1">
        <f t="shared" si="24"/>
        <v>4.9208417412485321</v>
      </c>
      <c r="AN69" s="1">
        <f t="shared" si="25"/>
        <v>6.263187098350997</v>
      </c>
      <c r="AO69" s="1">
        <v>264.06940228238648</v>
      </c>
      <c r="AP69" s="1">
        <v>230.67016969696959</v>
      </c>
      <c r="AQ69" s="1">
        <v>4.9556590782136309</v>
      </c>
      <c r="AR69" s="1">
        <v>65.976057686478867</v>
      </c>
      <c r="AS69" s="1">
        <f t="shared" si="26"/>
        <v>4.8825966590245526</v>
      </c>
      <c r="AT69" s="1">
        <v>21.568008600107682</v>
      </c>
      <c r="AU69" s="1">
        <v>27.265704242424238</v>
      </c>
      <c r="AV69" s="1">
        <v>5.0613182388631587E-5</v>
      </c>
      <c r="AW69" s="1">
        <v>81.048263138824893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51947.834554546789</v>
      </c>
      <c r="BC69" s="1">
        <f t="shared" si="30"/>
        <v>1999.88</v>
      </c>
      <c r="BD69" s="1">
        <f t="shared" si="31"/>
        <v>1681.0989000000002</v>
      </c>
      <c r="BE69" s="1">
        <f t="shared" si="32"/>
        <v>0.8405998859931596</v>
      </c>
      <c r="BF69" s="1">
        <f t="shared" si="33"/>
        <v>0.16075777996679802</v>
      </c>
      <c r="BG69" s="1">
        <v>6</v>
      </c>
      <c r="BH69" s="1">
        <v>0.5</v>
      </c>
      <c r="BI69" s="1" t="s">
        <v>355</v>
      </c>
      <c r="BJ69" s="1">
        <v>2</v>
      </c>
      <c r="BK69" s="1" t="b">
        <v>1</v>
      </c>
      <c r="BL69" s="1">
        <v>1660230337.0999999</v>
      </c>
      <c r="BM69" s="1">
        <v>221.96350000000001</v>
      </c>
      <c r="BN69" s="1">
        <v>266.65949999999998</v>
      </c>
      <c r="BO69" s="1">
        <v>27.265799999999999</v>
      </c>
      <c r="BP69" s="1">
        <v>21.523150000000001</v>
      </c>
      <c r="BQ69" s="1">
        <v>221.09950000000001</v>
      </c>
      <c r="BR69" s="1">
        <v>27.261199999999999</v>
      </c>
      <c r="BS69" s="1">
        <v>500.11799999999999</v>
      </c>
      <c r="BT69" s="1">
        <v>99.482799999999997</v>
      </c>
      <c r="BU69" s="1">
        <v>0.10000945</v>
      </c>
      <c r="BV69" s="1">
        <v>30.997350000000001</v>
      </c>
      <c r="BW69" s="1">
        <v>30.901900000000001</v>
      </c>
      <c r="BX69" s="1">
        <v>999.9</v>
      </c>
      <c r="BY69" s="1">
        <v>0</v>
      </c>
      <c r="BZ69" s="1">
        <v>0</v>
      </c>
      <c r="CA69" s="1">
        <v>10007.200000000001</v>
      </c>
      <c r="CB69" s="1">
        <v>0</v>
      </c>
      <c r="CC69" s="1">
        <v>17.753350000000001</v>
      </c>
      <c r="CD69" s="1">
        <v>-44.695700000000002</v>
      </c>
      <c r="CE69" s="1">
        <v>228.185</v>
      </c>
      <c r="CF69" s="1">
        <v>272.52499999999998</v>
      </c>
      <c r="CG69" s="1">
        <v>5.7426700000000004</v>
      </c>
      <c r="CH69" s="1">
        <v>266.65949999999998</v>
      </c>
      <c r="CI69" s="1">
        <v>21.523150000000001</v>
      </c>
      <c r="CJ69" s="1">
        <v>2.712475</v>
      </c>
      <c r="CK69" s="1">
        <v>2.1411799999999999</v>
      </c>
      <c r="CL69" s="1">
        <v>22.360900000000001</v>
      </c>
      <c r="CM69" s="1">
        <v>18.528849999999998</v>
      </c>
      <c r="CN69" s="1">
        <v>1999.88</v>
      </c>
      <c r="CO69" s="1">
        <v>0.98000200000000004</v>
      </c>
      <c r="CP69" s="1">
        <v>1.99983E-2</v>
      </c>
      <c r="CQ69" s="1">
        <v>0</v>
      </c>
      <c r="CR69" s="1">
        <v>2.1364999999999998</v>
      </c>
      <c r="CS69" s="1">
        <v>0</v>
      </c>
      <c r="CT69" s="1">
        <v>22126.45</v>
      </c>
      <c r="CU69" s="1">
        <v>17411.25</v>
      </c>
      <c r="CV69" s="1">
        <v>42.561999999999998</v>
      </c>
      <c r="CW69" s="1">
        <v>43.686999999999998</v>
      </c>
      <c r="CX69" s="1">
        <v>42.561999999999998</v>
      </c>
      <c r="CY69" s="1">
        <v>42.061999999999998</v>
      </c>
      <c r="CZ69" s="1">
        <v>42.561999999999998</v>
      </c>
      <c r="DA69" s="1">
        <v>1959.89</v>
      </c>
      <c r="DB69" s="1">
        <v>39.99</v>
      </c>
      <c r="DC69" s="1">
        <v>0</v>
      </c>
      <c r="DD69" s="1">
        <v>1660230336.3</v>
      </c>
      <c r="DE69" s="1">
        <v>0</v>
      </c>
      <c r="DF69" s="1">
        <v>1660230021</v>
      </c>
      <c r="DG69" s="1" t="s">
        <v>356</v>
      </c>
      <c r="DH69" s="1">
        <v>1660230020</v>
      </c>
      <c r="DI69" s="1">
        <v>1660230021</v>
      </c>
      <c r="DJ69" s="1">
        <v>13</v>
      </c>
      <c r="DK69" s="1">
        <v>0.128</v>
      </c>
      <c r="DL69" s="1">
        <v>-1.4E-2</v>
      </c>
      <c r="DM69" s="1">
        <v>1.25</v>
      </c>
      <c r="DN69" s="1">
        <v>1.6E-2</v>
      </c>
      <c r="DO69" s="1">
        <v>400</v>
      </c>
      <c r="DP69" s="1">
        <v>22</v>
      </c>
      <c r="DQ69" s="1">
        <v>0.31</v>
      </c>
      <c r="DR69" s="1">
        <v>0.02</v>
      </c>
      <c r="DS69" s="1">
        <v>4.7530716366440684</v>
      </c>
      <c r="DT69" s="1">
        <v>10.492100712132951</v>
      </c>
      <c r="DU69" s="1">
        <v>0.78285280255105516</v>
      </c>
      <c r="DV69" s="1">
        <v>0</v>
      </c>
      <c r="DW69" s="1">
        <v>34.266133543543688</v>
      </c>
      <c r="DX69" s="1">
        <v>14.057226002636691</v>
      </c>
      <c r="DY69" s="1">
        <v>1.049092688588279</v>
      </c>
      <c r="DZ69" s="1">
        <v>0</v>
      </c>
      <c r="EA69" s="1">
        <v>-42.421863333333327</v>
      </c>
      <c r="EB69" s="1">
        <v>-18.435927030033419</v>
      </c>
      <c r="EC69" s="1">
        <v>1.330632845549649</v>
      </c>
      <c r="ED69" s="1">
        <v>0</v>
      </c>
      <c r="EE69" s="1">
        <v>149.93523236013249</v>
      </c>
      <c r="EF69" s="1">
        <v>217.09223872112699</v>
      </c>
      <c r="EG69" s="1">
        <v>16.185466520456739</v>
      </c>
      <c r="EH69" s="1">
        <v>0</v>
      </c>
      <c r="EI69" s="1">
        <v>5.6430167499999992</v>
      </c>
      <c r="EJ69" s="1">
        <v>0.41072679174483012</v>
      </c>
      <c r="EK69" s="1">
        <v>4.2430369394308803E-2</v>
      </c>
      <c r="EL69" s="1">
        <v>0</v>
      </c>
      <c r="EM69" s="1">
        <v>1.7758633997397779</v>
      </c>
      <c r="EN69" s="1">
        <v>-4.8142250391681178E-2</v>
      </c>
      <c r="EO69" s="1">
        <v>3.7441618888042019E-3</v>
      </c>
      <c r="EP69" s="1">
        <v>1</v>
      </c>
      <c r="EQ69" s="1">
        <v>1</v>
      </c>
      <c r="ER69" s="1">
        <v>6</v>
      </c>
      <c r="ES69" s="1" t="s">
        <v>387</v>
      </c>
      <c r="ET69" s="1">
        <v>2.9422199999999998</v>
      </c>
      <c r="EU69" s="1">
        <v>2.8014100000000002</v>
      </c>
      <c r="EV69" s="1">
        <v>5.5250399999999998E-2</v>
      </c>
      <c r="EW69" s="1">
        <v>6.4439800000000005E-2</v>
      </c>
      <c r="EX69" s="1">
        <v>0.117858</v>
      </c>
      <c r="EY69" s="1">
        <v>9.9666699999999997E-2</v>
      </c>
      <c r="EZ69" s="1">
        <v>19346.2</v>
      </c>
      <c r="FA69" s="1">
        <v>20090.3</v>
      </c>
      <c r="FB69" s="1">
        <v>23816.6</v>
      </c>
      <c r="FC69" s="1">
        <v>24993.7</v>
      </c>
      <c r="FD69" s="1">
        <v>33627.9</v>
      </c>
      <c r="FE69" s="1">
        <v>35932.6</v>
      </c>
      <c r="FF69" s="1">
        <v>43426.2</v>
      </c>
      <c r="FG69" s="1">
        <v>46203.3</v>
      </c>
      <c r="FH69" s="1">
        <v>1.9600299999999999</v>
      </c>
      <c r="FI69" s="1">
        <v>1.8369</v>
      </c>
      <c r="FJ69" s="1">
        <v>6.6142500000000007E-2</v>
      </c>
      <c r="FK69" s="1">
        <v>0</v>
      </c>
      <c r="FL69" s="1">
        <v>29.825500000000002</v>
      </c>
      <c r="FM69" s="1">
        <v>999.9</v>
      </c>
      <c r="FN69" s="1">
        <v>58.6</v>
      </c>
      <c r="FO69" s="1">
        <v>35.6</v>
      </c>
      <c r="FP69" s="1">
        <v>34.393999999999998</v>
      </c>
      <c r="FQ69" s="1">
        <v>64.297499999999999</v>
      </c>
      <c r="FR69" s="1">
        <v>22.151399999999999</v>
      </c>
      <c r="FS69" s="1">
        <v>1</v>
      </c>
      <c r="FT69" s="1">
        <v>0.42689500000000002</v>
      </c>
      <c r="FU69" s="1">
        <v>1.6185700000000001</v>
      </c>
      <c r="FV69" s="1">
        <v>20.313700000000001</v>
      </c>
      <c r="FW69" s="1">
        <v>5.2115999999999998</v>
      </c>
      <c r="FX69" s="1">
        <v>11.906499999999999</v>
      </c>
      <c r="FY69" s="1">
        <v>5.0029000000000003</v>
      </c>
      <c r="FZ69" s="1">
        <v>3.29013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1.85964</v>
      </c>
      <c r="GF69" s="1">
        <v>1.8546499999999999</v>
      </c>
      <c r="GG69" s="1">
        <v>1.8577999999999999</v>
      </c>
      <c r="GH69" s="1">
        <v>1.8562399999999999</v>
      </c>
      <c r="GI69" s="1">
        <v>1.8550199999999999</v>
      </c>
      <c r="GJ69" s="1">
        <v>1.8547100000000001</v>
      </c>
      <c r="GK69" s="1">
        <v>1.85337</v>
      </c>
      <c r="GL69" s="1">
        <v>1.85653</v>
      </c>
      <c r="GM69" s="1">
        <v>0</v>
      </c>
      <c r="GN69" s="1">
        <v>0</v>
      </c>
      <c r="GO69" s="1">
        <v>0</v>
      </c>
      <c r="GP69" s="1">
        <v>0</v>
      </c>
      <c r="GQ69" s="1" t="s">
        <v>358</v>
      </c>
      <c r="GR69" s="1" t="s">
        <v>359</v>
      </c>
      <c r="GS69" s="1" t="s">
        <v>360</v>
      </c>
      <c r="GT69" s="1" t="s">
        <v>360</v>
      </c>
      <c r="GU69" s="1" t="s">
        <v>360</v>
      </c>
      <c r="GV69" s="1" t="s">
        <v>360</v>
      </c>
      <c r="GW69" s="1">
        <v>0</v>
      </c>
      <c r="GX69" s="1">
        <v>100</v>
      </c>
      <c r="GY69" s="1">
        <v>100</v>
      </c>
      <c r="GZ69" s="1">
        <v>0.875</v>
      </c>
      <c r="HA69" s="1">
        <v>4.5999999999999999E-3</v>
      </c>
      <c r="HB69" s="1">
        <v>0.2796175401742218</v>
      </c>
      <c r="HC69" s="1">
        <v>2.9318383021812969E-3</v>
      </c>
      <c r="HD69" s="1">
        <v>-1.3754559859485029E-6</v>
      </c>
      <c r="HE69" s="1">
        <v>3.0700474437127301E-10</v>
      </c>
      <c r="HF69" s="1">
        <v>-7.1567451799845402E-2</v>
      </c>
      <c r="HG69" s="1">
        <v>1.00384331276165E-2</v>
      </c>
      <c r="HH69" s="1">
        <v>-3.1532673711230711E-4</v>
      </c>
      <c r="HI69" s="1">
        <v>1.819468599177705E-6</v>
      </c>
      <c r="HJ69" s="1">
        <v>1</v>
      </c>
      <c r="HK69" s="1">
        <v>2112</v>
      </c>
      <c r="HL69" s="1">
        <v>3</v>
      </c>
      <c r="HM69" s="1">
        <v>29</v>
      </c>
      <c r="HN69" s="1">
        <v>5.3</v>
      </c>
      <c r="HO69" s="1">
        <v>5.3</v>
      </c>
      <c r="HP69" s="1">
        <v>0.79711900000000002</v>
      </c>
      <c r="HQ69" s="1">
        <v>2.32178</v>
      </c>
      <c r="HR69" s="1">
        <v>1.4978</v>
      </c>
      <c r="HS69" s="1">
        <v>2.3022499999999999</v>
      </c>
      <c r="HT69" s="1">
        <v>1.5478499999999999</v>
      </c>
      <c r="HU69" s="1">
        <v>2.3999000000000001</v>
      </c>
      <c r="HV69" s="1">
        <v>38.919800000000002</v>
      </c>
      <c r="HW69" s="1">
        <v>14.4735</v>
      </c>
      <c r="HX69" s="1">
        <v>18</v>
      </c>
      <c r="HY69" s="1">
        <v>502.09</v>
      </c>
      <c r="HZ69" s="1">
        <v>486.827</v>
      </c>
      <c r="IA69" s="1">
        <v>27.6355</v>
      </c>
      <c r="IB69" s="1">
        <v>32.433100000000003</v>
      </c>
      <c r="IC69" s="1">
        <v>30.000599999999999</v>
      </c>
      <c r="ID69" s="1">
        <v>32.244599999999998</v>
      </c>
      <c r="IE69" s="1">
        <v>32.343899999999998</v>
      </c>
      <c r="IF69" s="1">
        <v>16.162099999999999</v>
      </c>
      <c r="IG69" s="1">
        <v>40.447000000000003</v>
      </c>
      <c r="IH69" s="1">
        <v>0</v>
      </c>
      <c r="II69" s="1">
        <v>27.627600000000001</v>
      </c>
      <c r="IJ69" s="1">
        <v>311.61200000000002</v>
      </c>
      <c r="IK69" s="1">
        <v>21.4101</v>
      </c>
      <c r="IL69" s="1">
        <v>100.417</v>
      </c>
      <c r="IM69" s="1">
        <v>100.134</v>
      </c>
      <c r="IN69" s="1" t="s">
        <v>361</v>
      </c>
    </row>
    <row r="70" spans="1:248" ht="15.75" customHeight="1" x14ac:dyDescent="0.3">
      <c r="A70" s="1">
        <v>54</v>
      </c>
      <c r="B70" s="1">
        <v>1660230339.0999999</v>
      </c>
      <c r="C70" s="1">
        <v>344.09999990463263</v>
      </c>
      <c r="D70" s="1" t="s">
        <v>470</v>
      </c>
      <c r="E70" s="1" t="s">
        <v>471</v>
      </c>
      <c r="F70" s="1">
        <v>1</v>
      </c>
      <c r="G70" s="1">
        <v>2</v>
      </c>
      <c r="H70" s="1" t="s">
        <v>349</v>
      </c>
      <c r="I70" s="1" t="s">
        <v>350</v>
      </c>
      <c r="J70" s="1" t="s">
        <v>351</v>
      </c>
      <c r="K70" s="1" t="s">
        <v>352</v>
      </c>
      <c r="L70" s="1" t="s">
        <v>353</v>
      </c>
      <c r="M70" s="1" t="s">
        <v>354</v>
      </c>
      <c r="N70" s="1">
        <v>1660230338.5999999</v>
      </c>
      <c r="O70" s="1">
        <f t="shared" si="0"/>
        <v>4.8992937770081652E-3</v>
      </c>
      <c r="P70" s="1">
        <f t="shared" si="1"/>
        <v>4.8992937770081655</v>
      </c>
      <c r="Q70" s="1">
        <f t="shared" si="2"/>
        <v>6.4312416211101411</v>
      </c>
      <c r="R70" s="1">
        <f t="shared" si="3"/>
        <v>229.22</v>
      </c>
      <c r="S70" s="1">
        <f t="shared" si="4"/>
        <v>184.67799243860674</v>
      </c>
      <c r="T70" s="1">
        <f t="shared" si="5"/>
        <v>18.390851496209198</v>
      </c>
      <c r="U70" s="1">
        <f t="shared" si="6"/>
        <v>22.826493424020001</v>
      </c>
      <c r="V70" s="1">
        <f t="shared" si="7"/>
        <v>0.27956968521569608</v>
      </c>
      <c r="W70" s="1">
        <f t="shared" si="8"/>
        <v>2.9214449205794706</v>
      </c>
      <c r="X70" s="1">
        <f t="shared" si="9"/>
        <v>0.26551154425044277</v>
      </c>
      <c r="Y70" s="1">
        <f t="shared" si="10"/>
        <v>0.16714885471167051</v>
      </c>
      <c r="Z70" s="1">
        <f t="shared" si="11"/>
        <v>321.538344</v>
      </c>
      <c r="AA70" s="1">
        <f t="shared" si="12"/>
        <v>31.620304493630631</v>
      </c>
      <c r="AB70" s="1">
        <f t="shared" si="13"/>
        <v>30.901800000000001</v>
      </c>
      <c r="AC70" s="1">
        <f t="shared" si="14"/>
        <v>4.4861800515900123</v>
      </c>
      <c r="AD70" s="1">
        <f t="shared" si="15"/>
        <v>60.188429349843297</v>
      </c>
      <c r="AE70" s="1">
        <f t="shared" si="16"/>
        <v>2.7150800423604</v>
      </c>
      <c r="AF70" s="1">
        <f t="shared" si="17"/>
        <v>4.5109667616994704</v>
      </c>
      <c r="AG70" s="1">
        <f t="shared" si="18"/>
        <v>1.7711000092296123</v>
      </c>
      <c r="AH70" s="1">
        <f t="shared" si="19"/>
        <v>-216.05885556606009</v>
      </c>
      <c r="AI70" s="1">
        <f t="shared" si="20"/>
        <v>15.214590664729684</v>
      </c>
      <c r="AJ70" s="1">
        <f t="shared" si="21"/>
        <v>1.1689088866249016</v>
      </c>
      <c r="AK70" s="1">
        <f t="shared" si="22"/>
        <v>121.86298798529447</v>
      </c>
      <c r="AL70" s="1">
        <f t="shared" si="23"/>
        <v>36.584109068622624</v>
      </c>
      <c r="AM70" s="1">
        <f t="shared" si="24"/>
        <v>4.9519598480820459</v>
      </c>
      <c r="AN70" s="1">
        <f t="shared" si="25"/>
        <v>6.4312416211101411</v>
      </c>
      <c r="AO70" s="1">
        <v>269.31742493356421</v>
      </c>
      <c r="AP70" s="1">
        <v>235.64896969696969</v>
      </c>
      <c r="AQ70" s="1">
        <v>4.968090566442986</v>
      </c>
      <c r="AR70" s="1">
        <v>65.976057686478867</v>
      </c>
      <c r="AS70" s="1">
        <f t="shared" si="26"/>
        <v>4.8992937770081655</v>
      </c>
      <c r="AT70" s="1">
        <v>21.547482930737299</v>
      </c>
      <c r="AU70" s="1">
        <v>27.264432121212131</v>
      </c>
      <c r="AV70" s="1">
        <v>6.1293516183849215E-5</v>
      </c>
      <c r="AW70" s="1">
        <v>81.048263138824893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51939.794630735531</v>
      </c>
      <c r="BC70" s="1">
        <f t="shared" si="30"/>
        <v>2000.14</v>
      </c>
      <c r="BD70" s="1">
        <f t="shared" si="31"/>
        <v>1681.3176000000001</v>
      </c>
      <c r="BE70" s="1">
        <f t="shared" si="32"/>
        <v>0.84059995800293974</v>
      </c>
      <c r="BF70" s="1">
        <f t="shared" si="33"/>
        <v>0.16075791894567379</v>
      </c>
      <c r="BG70" s="1">
        <v>6</v>
      </c>
      <c r="BH70" s="1">
        <v>0.5</v>
      </c>
      <c r="BI70" s="1" t="s">
        <v>355</v>
      </c>
      <c r="BJ70" s="1">
        <v>2</v>
      </c>
      <c r="BK70" s="1" t="b">
        <v>1</v>
      </c>
      <c r="BL70" s="1">
        <v>1660230338.5999999</v>
      </c>
      <c r="BM70" s="1">
        <v>229.22</v>
      </c>
      <c r="BN70" s="1">
        <v>274.471</v>
      </c>
      <c r="BO70" s="1">
        <v>27.264399999999998</v>
      </c>
      <c r="BP70" s="1">
        <v>21.485600000000002</v>
      </c>
      <c r="BQ70" s="1">
        <v>228.339</v>
      </c>
      <c r="BR70" s="1">
        <v>27.259799999999998</v>
      </c>
      <c r="BS70" s="1">
        <v>500.13299999999998</v>
      </c>
      <c r="BT70" s="1">
        <v>99.483000000000004</v>
      </c>
      <c r="BU70" s="1">
        <v>0.100341</v>
      </c>
      <c r="BV70" s="1">
        <v>30.9984</v>
      </c>
      <c r="BW70" s="1">
        <v>30.901800000000001</v>
      </c>
      <c r="BX70" s="1">
        <v>999.9</v>
      </c>
      <c r="BY70" s="1">
        <v>0</v>
      </c>
      <c r="BZ70" s="1">
        <v>0</v>
      </c>
      <c r="CA70" s="1">
        <v>10005.6</v>
      </c>
      <c r="CB70" s="1">
        <v>0</v>
      </c>
      <c r="CC70" s="1">
        <v>17.7773</v>
      </c>
      <c r="CD70" s="1">
        <v>-45.251199999999997</v>
      </c>
      <c r="CE70" s="1">
        <v>235.64500000000001</v>
      </c>
      <c r="CF70" s="1">
        <v>280.49799999999999</v>
      </c>
      <c r="CG70" s="1">
        <v>5.7788399999999998</v>
      </c>
      <c r="CH70" s="1">
        <v>274.471</v>
      </c>
      <c r="CI70" s="1">
        <v>21.485600000000002</v>
      </c>
      <c r="CJ70" s="1">
        <v>2.7123400000000002</v>
      </c>
      <c r="CK70" s="1">
        <v>2.1374499999999999</v>
      </c>
      <c r="CL70" s="1">
        <v>22.360099999999999</v>
      </c>
      <c r="CM70" s="1">
        <v>18.501000000000001</v>
      </c>
      <c r="CN70" s="1">
        <v>2000.14</v>
      </c>
      <c r="CO70" s="1">
        <v>0.98000200000000004</v>
      </c>
      <c r="CP70" s="1">
        <v>1.99983E-2</v>
      </c>
      <c r="CQ70" s="1">
        <v>0</v>
      </c>
      <c r="CR70" s="1">
        <v>4.1859999999999999</v>
      </c>
      <c r="CS70" s="1">
        <v>0</v>
      </c>
      <c r="CT70" s="1">
        <v>22126.799999999999</v>
      </c>
      <c r="CU70" s="1">
        <v>17413.5</v>
      </c>
      <c r="CV70" s="1">
        <v>42.561999999999998</v>
      </c>
      <c r="CW70" s="1">
        <v>43.686999999999998</v>
      </c>
      <c r="CX70" s="1">
        <v>42.561999999999998</v>
      </c>
      <c r="CY70" s="1">
        <v>42.061999999999998</v>
      </c>
      <c r="CZ70" s="1">
        <v>42.561999999999998</v>
      </c>
      <c r="DA70" s="1">
        <v>1960.14</v>
      </c>
      <c r="DB70" s="1">
        <v>40</v>
      </c>
      <c r="DC70" s="1">
        <v>0</v>
      </c>
      <c r="DD70" s="1">
        <v>1660230336.9000001</v>
      </c>
      <c r="DE70" s="1">
        <v>0</v>
      </c>
      <c r="DF70" s="1">
        <v>1660230021</v>
      </c>
      <c r="DG70" s="1" t="s">
        <v>356</v>
      </c>
      <c r="DH70" s="1">
        <v>1660230020</v>
      </c>
      <c r="DI70" s="1">
        <v>1660230021</v>
      </c>
      <c r="DJ70" s="1">
        <v>13</v>
      </c>
      <c r="DK70" s="1">
        <v>0.128</v>
      </c>
      <c r="DL70" s="1">
        <v>-1.4E-2</v>
      </c>
      <c r="DM70" s="1">
        <v>1.25</v>
      </c>
      <c r="DN70" s="1">
        <v>1.6E-2</v>
      </c>
      <c r="DO70" s="1">
        <v>400</v>
      </c>
      <c r="DP70" s="1">
        <v>22</v>
      </c>
      <c r="DQ70" s="1">
        <v>0.31</v>
      </c>
      <c r="DR70" s="1">
        <v>0.02</v>
      </c>
      <c r="DS70" s="1">
        <v>4.9306992737412134</v>
      </c>
      <c r="DT70" s="1">
        <v>10.4609168782733</v>
      </c>
      <c r="DU70" s="1">
        <v>0.78209526253877215</v>
      </c>
      <c r="DV70" s="1">
        <v>0</v>
      </c>
      <c r="DW70" s="1">
        <v>34.510346139625611</v>
      </c>
      <c r="DX70" s="1">
        <v>13.903387871333861</v>
      </c>
      <c r="DY70" s="1">
        <v>1.0370784004605891</v>
      </c>
      <c r="DZ70" s="1">
        <v>0</v>
      </c>
      <c r="EA70" s="1">
        <v>-42.737160000000003</v>
      </c>
      <c r="EB70" s="1">
        <v>-18.424466295884379</v>
      </c>
      <c r="EC70" s="1">
        <v>1.3297669486542869</v>
      </c>
      <c r="ED70" s="1">
        <v>0</v>
      </c>
      <c r="EE70" s="1">
        <v>153.5359941186197</v>
      </c>
      <c r="EF70" s="1">
        <v>217.9625330942965</v>
      </c>
      <c r="EG70" s="1">
        <v>16.24987476027799</v>
      </c>
      <c r="EH70" s="1">
        <v>0</v>
      </c>
      <c r="EI70" s="1">
        <v>5.6509020000000003</v>
      </c>
      <c r="EJ70" s="1">
        <v>0.47623069418385061</v>
      </c>
      <c r="EK70" s="1">
        <v>4.8728914424600069E-2</v>
      </c>
      <c r="EL70" s="1">
        <v>0</v>
      </c>
      <c r="EM70" s="1">
        <v>1.775191046933893</v>
      </c>
      <c r="EN70" s="1">
        <v>-4.5593431201125439E-2</v>
      </c>
      <c r="EO70" s="1">
        <v>3.5882359046261669E-3</v>
      </c>
      <c r="EP70" s="1">
        <v>1</v>
      </c>
      <c r="EQ70" s="1">
        <v>1</v>
      </c>
      <c r="ER70" s="1">
        <v>6</v>
      </c>
      <c r="ES70" s="1" t="s">
        <v>387</v>
      </c>
      <c r="ET70" s="1">
        <v>2.94224</v>
      </c>
      <c r="EU70" s="1">
        <v>2.80186</v>
      </c>
      <c r="EV70" s="1">
        <v>5.6265299999999997E-2</v>
      </c>
      <c r="EW70" s="1">
        <v>6.5463499999999994E-2</v>
      </c>
      <c r="EX70" s="1">
        <v>0.117849</v>
      </c>
      <c r="EY70" s="1">
        <v>9.9603999999999998E-2</v>
      </c>
      <c r="EZ70" s="1">
        <v>19325.3</v>
      </c>
      <c r="FA70" s="1">
        <v>20068.400000000001</v>
      </c>
      <c r="FB70" s="1">
        <v>23816.5</v>
      </c>
      <c r="FC70" s="1">
        <v>24993.8</v>
      </c>
      <c r="FD70" s="1">
        <v>33628.1</v>
      </c>
      <c r="FE70" s="1">
        <v>35935.199999999997</v>
      </c>
      <c r="FF70" s="1">
        <v>43426.1</v>
      </c>
      <c r="FG70" s="1">
        <v>46203.4</v>
      </c>
      <c r="FH70" s="1">
        <v>1.96017</v>
      </c>
      <c r="FI70" s="1">
        <v>1.8369</v>
      </c>
      <c r="FJ70" s="1">
        <v>6.6198400000000004E-2</v>
      </c>
      <c r="FK70" s="1">
        <v>0</v>
      </c>
      <c r="FL70" s="1">
        <v>29.8264</v>
      </c>
      <c r="FM70" s="1">
        <v>999.9</v>
      </c>
      <c r="FN70" s="1">
        <v>58.6</v>
      </c>
      <c r="FO70" s="1">
        <v>35.6</v>
      </c>
      <c r="FP70" s="1">
        <v>34.392499999999998</v>
      </c>
      <c r="FQ70" s="1">
        <v>63.987499999999997</v>
      </c>
      <c r="FR70" s="1">
        <v>22.0473</v>
      </c>
      <c r="FS70" s="1">
        <v>1</v>
      </c>
      <c r="FT70" s="1">
        <v>0.426875</v>
      </c>
      <c r="FU70" s="1">
        <v>1.6248400000000001</v>
      </c>
      <c r="FV70" s="1">
        <v>20.313700000000001</v>
      </c>
      <c r="FW70" s="1">
        <v>5.2114500000000001</v>
      </c>
      <c r="FX70" s="1">
        <v>11.906499999999999</v>
      </c>
      <c r="FY70" s="1">
        <v>5.0027499999999998</v>
      </c>
      <c r="FZ70" s="1">
        <v>3.2900499999999999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1.8596200000000001</v>
      </c>
      <c r="GF70" s="1">
        <v>1.85463</v>
      </c>
      <c r="GG70" s="1">
        <v>1.85778</v>
      </c>
      <c r="GH70" s="1">
        <v>1.8562399999999999</v>
      </c>
      <c r="GI70" s="1">
        <v>1.8550199999999999</v>
      </c>
      <c r="GJ70" s="1">
        <v>1.8547100000000001</v>
      </c>
      <c r="GK70" s="1">
        <v>1.85337</v>
      </c>
      <c r="GL70" s="1">
        <v>1.85653</v>
      </c>
      <c r="GM70" s="1">
        <v>0</v>
      </c>
      <c r="GN70" s="1">
        <v>0</v>
      </c>
      <c r="GO70" s="1">
        <v>0</v>
      </c>
      <c r="GP70" s="1">
        <v>0</v>
      </c>
      <c r="GQ70" s="1" t="s">
        <v>358</v>
      </c>
      <c r="GR70" s="1" t="s">
        <v>359</v>
      </c>
      <c r="GS70" s="1" t="s">
        <v>360</v>
      </c>
      <c r="GT70" s="1" t="s">
        <v>360</v>
      </c>
      <c r="GU70" s="1" t="s">
        <v>360</v>
      </c>
      <c r="GV70" s="1" t="s">
        <v>360</v>
      </c>
      <c r="GW70" s="1">
        <v>0</v>
      </c>
      <c r="GX70" s="1">
        <v>100</v>
      </c>
      <c r="GY70" s="1">
        <v>100</v>
      </c>
      <c r="GZ70" s="1">
        <v>0.88700000000000001</v>
      </c>
      <c r="HA70" s="1">
        <v>4.7000000000000002E-3</v>
      </c>
      <c r="HB70" s="1">
        <v>0.2796175401742218</v>
      </c>
      <c r="HC70" s="1">
        <v>2.9318383021812969E-3</v>
      </c>
      <c r="HD70" s="1">
        <v>-1.3754559859485029E-6</v>
      </c>
      <c r="HE70" s="1">
        <v>3.0700474437127301E-10</v>
      </c>
      <c r="HF70" s="1">
        <v>-7.1567451799845402E-2</v>
      </c>
      <c r="HG70" s="1">
        <v>1.00384331276165E-2</v>
      </c>
      <c r="HH70" s="1">
        <v>-3.1532673711230711E-4</v>
      </c>
      <c r="HI70" s="1">
        <v>1.819468599177705E-6</v>
      </c>
      <c r="HJ70" s="1">
        <v>1</v>
      </c>
      <c r="HK70" s="1">
        <v>2112</v>
      </c>
      <c r="HL70" s="1">
        <v>3</v>
      </c>
      <c r="HM70" s="1">
        <v>29</v>
      </c>
      <c r="HN70" s="1">
        <v>5.3</v>
      </c>
      <c r="HO70" s="1">
        <v>5.3</v>
      </c>
      <c r="HP70" s="1">
        <v>0.81054700000000002</v>
      </c>
      <c r="HQ70" s="1">
        <v>2.34009</v>
      </c>
      <c r="HR70" s="1">
        <v>1.4978</v>
      </c>
      <c r="HS70" s="1">
        <v>2.3010299999999999</v>
      </c>
      <c r="HT70" s="1">
        <v>1.5478499999999999</v>
      </c>
      <c r="HU70" s="1">
        <v>2.4462899999999999</v>
      </c>
      <c r="HV70" s="1">
        <v>38.919800000000002</v>
      </c>
      <c r="HW70" s="1">
        <v>14.4735</v>
      </c>
      <c r="HX70" s="1">
        <v>18</v>
      </c>
      <c r="HY70" s="1">
        <v>502.185</v>
      </c>
      <c r="HZ70" s="1">
        <v>486.82900000000001</v>
      </c>
      <c r="IA70" s="1">
        <v>27.634899999999998</v>
      </c>
      <c r="IB70" s="1">
        <v>32.433999999999997</v>
      </c>
      <c r="IC70" s="1">
        <v>30.000499999999999</v>
      </c>
      <c r="ID70" s="1">
        <v>32.245100000000001</v>
      </c>
      <c r="IE70" s="1">
        <v>32.344200000000001</v>
      </c>
      <c r="IF70" s="1">
        <v>16.3294</v>
      </c>
      <c r="IG70" s="1">
        <v>40.447000000000003</v>
      </c>
      <c r="IH70" s="1">
        <v>0</v>
      </c>
      <c r="II70" s="1">
        <v>27.6295</v>
      </c>
      <c r="IJ70" s="1">
        <v>311.61200000000002</v>
      </c>
      <c r="IK70" s="1">
        <v>21.413699999999999</v>
      </c>
      <c r="IL70" s="1">
        <v>100.417</v>
      </c>
      <c r="IM70" s="1">
        <v>100.134</v>
      </c>
      <c r="IN70" s="1" t="s">
        <v>361</v>
      </c>
    </row>
    <row r="71" spans="1:248" ht="15.75" customHeight="1" x14ac:dyDescent="0.3">
      <c r="A71" s="1">
        <v>55</v>
      </c>
      <c r="B71" s="1">
        <v>1660230340.0999999</v>
      </c>
      <c r="C71" s="1">
        <v>345.09999990463263</v>
      </c>
      <c r="D71" s="1" t="s">
        <v>472</v>
      </c>
      <c r="E71" s="1" t="s">
        <v>473</v>
      </c>
      <c r="F71" s="1">
        <v>1</v>
      </c>
      <c r="G71" s="1">
        <v>2</v>
      </c>
      <c r="H71" s="1" t="s">
        <v>349</v>
      </c>
      <c r="I71" s="1" t="s">
        <v>350</v>
      </c>
      <c r="J71" s="1" t="s">
        <v>351</v>
      </c>
      <c r="K71" s="1" t="s">
        <v>352</v>
      </c>
      <c r="L71" s="1" t="s">
        <v>353</v>
      </c>
      <c r="M71" s="1" t="s">
        <v>354</v>
      </c>
      <c r="N71" s="1">
        <v>1660230339.0999999</v>
      </c>
      <c r="O71" s="1">
        <f t="shared" si="0"/>
        <v>4.9183368473838555E-3</v>
      </c>
      <c r="P71" s="1">
        <f t="shared" si="1"/>
        <v>4.9183368473838556</v>
      </c>
      <c r="Q71" s="1">
        <f t="shared" si="2"/>
        <v>6.5824779871475263</v>
      </c>
      <c r="R71" s="1">
        <f t="shared" si="3"/>
        <v>231.66</v>
      </c>
      <c r="S71" s="1">
        <f t="shared" si="4"/>
        <v>186.29292020210073</v>
      </c>
      <c r="T71" s="1">
        <f t="shared" si="5"/>
        <v>18.551698224552094</v>
      </c>
      <c r="U71" s="1">
        <f t="shared" si="6"/>
        <v>23.069510135099996</v>
      </c>
      <c r="V71" s="1">
        <f t="shared" si="7"/>
        <v>0.2806111441089903</v>
      </c>
      <c r="W71" s="1">
        <f t="shared" si="8"/>
        <v>2.9233620479179465</v>
      </c>
      <c r="X71" s="1">
        <f t="shared" si="9"/>
        <v>0.26645970118895446</v>
      </c>
      <c r="Y71" s="1">
        <f t="shared" si="10"/>
        <v>0.16774927204926171</v>
      </c>
      <c r="Z71" s="1">
        <f t="shared" si="11"/>
        <v>321.51491250000004</v>
      </c>
      <c r="AA71" s="1">
        <f t="shared" si="12"/>
        <v>31.614989191048117</v>
      </c>
      <c r="AB71" s="1">
        <f t="shared" si="13"/>
        <v>30.903199999999998</v>
      </c>
      <c r="AC71" s="1">
        <f t="shared" si="14"/>
        <v>4.486538430279845</v>
      </c>
      <c r="AD71" s="1">
        <f t="shared" si="15"/>
        <v>60.183476096617575</v>
      </c>
      <c r="AE71" s="1">
        <f t="shared" si="16"/>
        <v>2.7148798222897499</v>
      </c>
      <c r="AF71" s="1">
        <f t="shared" si="17"/>
        <v>4.5110053429471675</v>
      </c>
      <c r="AG71" s="1">
        <f t="shared" si="18"/>
        <v>1.7716586079900951</v>
      </c>
      <c r="AH71" s="1">
        <f t="shared" si="19"/>
        <v>-216.89865496962804</v>
      </c>
      <c r="AI71" s="1">
        <f t="shared" si="20"/>
        <v>15.027569502253577</v>
      </c>
      <c r="AJ71" s="1">
        <f t="shared" si="21"/>
        <v>1.1537920789208926</v>
      </c>
      <c r="AK71" s="1">
        <f t="shared" si="22"/>
        <v>120.79761911154648</v>
      </c>
      <c r="AL71" s="1">
        <f t="shared" si="23"/>
        <v>36.67862590832403</v>
      </c>
      <c r="AM71" s="1">
        <f t="shared" si="24"/>
        <v>4.955306510659204</v>
      </c>
      <c r="AN71" s="1">
        <f t="shared" si="25"/>
        <v>6.5824779871475263</v>
      </c>
      <c r="AO71" s="1">
        <v>274.58572136319168</v>
      </c>
      <c r="AP71" s="1">
        <v>240.64967878787891</v>
      </c>
      <c r="AQ71" s="1">
        <v>4.984121803454002</v>
      </c>
      <c r="AR71" s="1">
        <v>65.976057686478867</v>
      </c>
      <c r="AS71" s="1">
        <f t="shared" si="26"/>
        <v>4.9183368473838556</v>
      </c>
      <c r="AT71" s="1">
        <v>21.5210816222313</v>
      </c>
      <c r="AU71" s="1">
        <v>27.260506060606051</v>
      </c>
      <c r="AV71" s="1">
        <v>-7.7988480020382139E-7</v>
      </c>
      <c r="AW71" s="1">
        <v>81.048263138824893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51994.297682442477</v>
      </c>
      <c r="BC71" s="1">
        <f t="shared" si="30"/>
        <v>1999.9949999999999</v>
      </c>
      <c r="BD71" s="1">
        <f t="shared" si="31"/>
        <v>1681.1956500000001</v>
      </c>
      <c r="BE71" s="1">
        <f t="shared" si="32"/>
        <v>0.8405999264998163</v>
      </c>
      <c r="BF71" s="1">
        <f t="shared" si="33"/>
        <v>0.16075785814464538</v>
      </c>
      <c r="BG71" s="1">
        <v>6</v>
      </c>
      <c r="BH71" s="1">
        <v>0.5</v>
      </c>
      <c r="BI71" s="1" t="s">
        <v>355</v>
      </c>
      <c r="BJ71" s="1">
        <v>2</v>
      </c>
      <c r="BK71" s="1" t="b">
        <v>1</v>
      </c>
      <c r="BL71" s="1">
        <v>1660230339.0999999</v>
      </c>
      <c r="BM71" s="1">
        <v>231.66</v>
      </c>
      <c r="BN71" s="1">
        <v>277.0385</v>
      </c>
      <c r="BO71" s="1">
        <v>27.262350000000001</v>
      </c>
      <c r="BP71" s="1">
        <v>21.479800000000001</v>
      </c>
      <c r="BQ71" s="1">
        <v>230.77350000000001</v>
      </c>
      <c r="BR71" s="1">
        <v>27.2577</v>
      </c>
      <c r="BS71" s="1">
        <v>500.14749999999998</v>
      </c>
      <c r="BT71" s="1">
        <v>99.483049999999992</v>
      </c>
      <c r="BU71" s="1">
        <v>0.100435</v>
      </c>
      <c r="BV71" s="1">
        <v>30.998550000000002</v>
      </c>
      <c r="BW71" s="1">
        <v>30.903199999999998</v>
      </c>
      <c r="BX71" s="1">
        <v>999.9</v>
      </c>
      <c r="BY71" s="1">
        <v>0</v>
      </c>
      <c r="BZ71" s="1">
        <v>0</v>
      </c>
      <c r="CA71" s="1">
        <v>10016.549999999999</v>
      </c>
      <c r="CB71" s="1">
        <v>0</v>
      </c>
      <c r="CC71" s="1">
        <v>17.789650000000002</v>
      </c>
      <c r="CD71" s="1">
        <v>-45.378799999999998</v>
      </c>
      <c r="CE71" s="1">
        <v>238.1525</v>
      </c>
      <c r="CF71" s="1">
        <v>283.12</v>
      </c>
      <c r="CG71" s="1">
        <v>5.7825500000000014</v>
      </c>
      <c r="CH71" s="1">
        <v>277.0385</v>
      </c>
      <c r="CI71" s="1">
        <v>21.479800000000001</v>
      </c>
      <c r="CJ71" s="1">
        <v>2.7121400000000002</v>
      </c>
      <c r="CK71" s="1">
        <v>2.1368749999999999</v>
      </c>
      <c r="CL71" s="1">
        <v>22.35885</v>
      </c>
      <c r="CM71" s="1">
        <v>18.496749999999999</v>
      </c>
      <c r="CN71" s="1">
        <v>1999.9949999999999</v>
      </c>
      <c r="CO71" s="1">
        <v>0.98000200000000004</v>
      </c>
      <c r="CP71" s="1">
        <v>1.99983E-2</v>
      </c>
      <c r="CQ71" s="1">
        <v>0</v>
      </c>
      <c r="CR71" s="1">
        <v>3.0815000000000001</v>
      </c>
      <c r="CS71" s="1">
        <v>0</v>
      </c>
      <c r="CT71" s="1">
        <v>22126.400000000001</v>
      </c>
      <c r="CU71" s="1">
        <v>17412.25</v>
      </c>
      <c r="CV71" s="1">
        <v>42.561999999999998</v>
      </c>
      <c r="CW71" s="1">
        <v>43.686999999999998</v>
      </c>
      <c r="CX71" s="1">
        <v>42.561999999999998</v>
      </c>
      <c r="CY71" s="1">
        <v>42.061999999999998</v>
      </c>
      <c r="CZ71" s="1">
        <v>42.561999999999998</v>
      </c>
      <c r="DA71" s="1">
        <v>1960</v>
      </c>
      <c r="DB71" s="1">
        <v>39.994999999999997</v>
      </c>
      <c r="DC71" s="1">
        <v>0</v>
      </c>
      <c r="DD71" s="1">
        <v>1660230338.0999999</v>
      </c>
      <c r="DE71" s="1">
        <v>0</v>
      </c>
      <c r="DF71" s="1">
        <v>1660230021</v>
      </c>
      <c r="DG71" s="1" t="s">
        <v>356</v>
      </c>
      <c r="DH71" s="1">
        <v>1660230020</v>
      </c>
      <c r="DI71" s="1">
        <v>1660230021</v>
      </c>
      <c r="DJ71" s="1">
        <v>13</v>
      </c>
      <c r="DK71" s="1">
        <v>0.128</v>
      </c>
      <c r="DL71" s="1">
        <v>-1.4E-2</v>
      </c>
      <c r="DM71" s="1">
        <v>1.25</v>
      </c>
      <c r="DN71" s="1">
        <v>1.6E-2</v>
      </c>
      <c r="DO71" s="1">
        <v>400</v>
      </c>
      <c r="DP71" s="1">
        <v>22</v>
      </c>
      <c r="DQ71" s="1">
        <v>0.31</v>
      </c>
      <c r="DR71" s="1">
        <v>0.02</v>
      </c>
      <c r="DS71" s="1">
        <v>5.1931843040581764</v>
      </c>
      <c r="DT71" s="1">
        <v>10.53446649084721</v>
      </c>
      <c r="DU71" s="1">
        <v>0.78658824825280382</v>
      </c>
      <c r="DV71" s="1">
        <v>0</v>
      </c>
      <c r="DW71" s="1">
        <v>34.924023836919233</v>
      </c>
      <c r="DX71" s="1">
        <v>14.05366882318781</v>
      </c>
      <c r="DY71" s="1">
        <v>1.0145682366715401</v>
      </c>
      <c r="DZ71" s="1">
        <v>0</v>
      </c>
      <c r="EA71" s="1">
        <v>-43.128951612903222</v>
      </c>
      <c r="EB71" s="1">
        <v>-18.712035483870981</v>
      </c>
      <c r="EC71" s="1">
        <v>1.3956874367877199</v>
      </c>
      <c r="ED71" s="1">
        <v>0</v>
      </c>
      <c r="EE71" s="1">
        <v>159.9072803773758</v>
      </c>
      <c r="EF71" s="1">
        <v>218.9031066722018</v>
      </c>
      <c r="EG71" s="1">
        <v>15.7932465245181</v>
      </c>
      <c r="EH71" s="1">
        <v>0</v>
      </c>
      <c r="EI71" s="1">
        <v>5.662893414634147</v>
      </c>
      <c r="EJ71" s="1">
        <v>0.5572812543553991</v>
      </c>
      <c r="EK71" s="1">
        <v>5.7820633400861819E-2</v>
      </c>
      <c r="EL71" s="1">
        <v>0</v>
      </c>
      <c r="EM71" s="1">
        <v>1.7739747223757201</v>
      </c>
      <c r="EN71" s="1">
        <v>-3.6641290057317651E-2</v>
      </c>
      <c r="EO71" s="1">
        <v>2.902632563532773E-3</v>
      </c>
      <c r="EP71" s="1">
        <v>1</v>
      </c>
      <c r="EQ71" s="1">
        <v>1</v>
      </c>
      <c r="ER71" s="1">
        <v>6</v>
      </c>
      <c r="ES71" s="1" t="s">
        <v>387</v>
      </c>
      <c r="ET71" s="1">
        <v>2.9423300000000001</v>
      </c>
      <c r="EU71" s="1">
        <v>2.80199</v>
      </c>
      <c r="EV71" s="1">
        <v>5.7279999999999998E-2</v>
      </c>
      <c r="EW71" s="1">
        <v>6.6468200000000005E-2</v>
      </c>
      <c r="EX71" s="1">
        <v>0.117835</v>
      </c>
      <c r="EY71" s="1">
        <v>9.9583400000000002E-2</v>
      </c>
      <c r="EZ71" s="1">
        <v>19304.5</v>
      </c>
      <c r="FA71" s="1">
        <v>20046.900000000001</v>
      </c>
      <c r="FB71" s="1">
        <v>23816.5</v>
      </c>
      <c r="FC71" s="1">
        <v>24993.9</v>
      </c>
      <c r="FD71" s="1">
        <v>33628.699999999997</v>
      </c>
      <c r="FE71" s="1">
        <v>35936.199999999997</v>
      </c>
      <c r="FF71" s="1">
        <v>43426</v>
      </c>
      <c r="FG71" s="1">
        <v>46203.6</v>
      </c>
      <c r="FH71" s="1">
        <v>1.9602200000000001</v>
      </c>
      <c r="FI71" s="1">
        <v>1.8368</v>
      </c>
      <c r="FJ71" s="1">
        <v>6.6302700000000006E-2</v>
      </c>
      <c r="FK71" s="1">
        <v>0</v>
      </c>
      <c r="FL71" s="1">
        <v>29.826799999999999</v>
      </c>
      <c r="FM71" s="1">
        <v>999.9</v>
      </c>
      <c r="FN71" s="1">
        <v>58.6</v>
      </c>
      <c r="FO71" s="1">
        <v>35.6</v>
      </c>
      <c r="FP71" s="1">
        <v>34.394100000000002</v>
      </c>
      <c r="FQ71" s="1">
        <v>64.127499999999998</v>
      </c>
      <c r="FR71" s="1">
        <v>22.331700000000001</v>
      </c>
      <c r="FS71" s="1">
        <v>1</v>
      </c>
      <c r="FT71" s="1">
        <v>0.42700500000000002</v>
      </c>
      <c r="FU71" s="1">
        <v>1.62632</v>
      </c>
      <c r="FV71" s="1">
        <v>20.313700000000001</v>
      </c>
      <c r="FW71" s="1">
        <v>5.2111499999999999</v>
      </c>
      <c r="FX71" s="1">
        <v>11.9068</v>
      </c>
      <c r="FY71" s="1">
        <v>5.0026999999999999</v>
      </c>
      <c r="FZ71" s="1">
        <v>3.2900800000000001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1.8595999999999999</v>
      </c>
      <c r="GF71" s="1">
        <v>1.8546100000000001</v>
      </c>
      <c r="GG71" s="1">
        <v>1.8577699999999999</v>
      </c>
      <c r="GH71" s="1">
        <v>1.85623</v>
      </c>
      <c r="GI71" s="1">
        <v>1.8550199999999999</v>
      </c>
      <c r="GJ71" s="1">
        <v>1.8547100000000001</v>
      </c>
      <c r="GK71" s="1">
        <v>1.8533599999999999</v>
      </c>
      <c r="GL71" s="1">
        <v>1.8565199999999999</v>
      </c>
      <c r="GM71" s="1">
        <v>0</v>
      </c>
      <c r="GN71" s="1">
        <v>0</v>
      </c>
      <c r="GO71" s="1">
        <v>0</v>
      </c>
      <c r="GP71" s="1">
        <v>0</v>
      </c>
      <c r="GQ71" s="1" t="s">
        <v>358</v>
      </c>
      <c r="GR71" s="1" t="s">
        <v>359</v>
      </c>
      <c r="GS71" s="1" t="s">
        <v>360</v>
      </c>
      <c r="GT71" s="1" t="s">
        <v>360</v>
      </c>
      <c r="GU71" s="1" t="s">
        <v>360</v>
      </c>
      <c r="GV71" s="1" t="s">
        <v>360</v>
      </c>
      <c r="GW71" s="1">
        <v>0</v>
      </c>
      <c r="GX71" s="1">
        <v>100</v>
      </c>
      <c r="GY71" s="1">
        <v>100</v>
      </c>
      <c r="GZ71" s="1">
        <v>0.89800000000000002</v>
      </c>
      <c r="HA71" s="1">
        <v>4.5999999999999999E-3</v>
      </c>
      <c r="HB71" s="1">
        <v>0.2796175401742218</v>
      </c>
      <c r="HC71" s="1">
        <v>2.9318383021812969E-3</v>
      </c>
      <c r="HD71" s="1">
        <v>-1.3754559859485029E-6</v>
      </c>
      <c r="HE71" s="1">
        <v>3.0700474437127301E-10</v>
      </c>
      <c r="HF71" s="1">
        <v>-7.1567451799845402E-2</v>
      </c>
      <c r="HG71" s="1">
        <v>1.00384331276165E-2</v>
      </c>
      <c r="HH71" s="1">
        <v>-3.1532673711230711E-4</v>
      </c>
      <c r="HI71" s="1">
        <v>1.819468599177705E-6</v>
      </c>
      <c r="HJ71" s="1">
        <v>1</v>
      </c>
      <c r="HK71" s="1">
        <v>2112</v>
      </c>
      <c r="HL71" s="1">
        <v>3</v>
      </c>
      <c r="HM71" s="1">
        <v>29</v>
      </c>
      <c r="HN71" s="1">
        <v>5.3</v>
      </c>
      <c r="HO71" s="1">
        <v>5.3</v>
      </c>
      <c r="HP71" s="1">
        <v>0.81909200000000004</v>
      </c>
      <c r="HQ71" s="1">
        <v>2.34741</v>
      </c>
      <c r="HR71" s="1">
        <v>1.4978</v>
      </c>
      <c r="HS71" s="1">
        <v>2.3010299999999999</v>
      </c>
      <c r="HT71" s="1">
        <v>1.5478499999999999</v>
      </c>
      <c r="HU71" s="1">
        <v>2.34253</v>
      </c>
      <c r="HV71" s="1">
        <v>38.919800000000002</v>
      </c>
      <c r="HW71" s="1">
        <v>14.4648</v>
      </c>
      <c r="HX71" s="1">
        <v>18</v>
      </c>
      <c r="HY71" s="1">
        <v>502.21699999999998</v>
      </c>
      <c r="HZ71" s="1">
        <v>486.767</v>
      </c>
      <c r="IA71" s="1">
        <v>27.634599999999999</v>
      </c>
      <c r="IB71" s="1">
        <v>32.4345</v>
      </c>
      <c r="IC71" s="1">
        <v>30.000499999999999</v>
      </c>
      <c r="ID71" s="1">
        <v>32.2453</v>
      </c>
      <c r="IE71" s="1">
        <v>32.344700000000003</v>
      </c>
      <c r="IF71" s="1">
        <v>16.590199999999999</v>
      </c>
      <c r="IG71" s="1">
        <v>40.447000000000003</v>
      </c>
      <c r="IH71" s="1">
        <v>0</v>
      </c>
      <c r="II71" s="1">
        <v>27.6295</v>
      </c>
      <c r="IJ71" s="1">
        <v>321.65100000000001</v>
      </c>
      <c r="IK71" s="1">
        <v>21.409600000000001</v>
      </c>
      <c r="IL71" s="1">
        <v>100.417</v>
      </c>
      <c r="IM71" s="1">
        <v>100.13500000000001</v>
      </c>
      <c r="IN71" s="1" t="s">
        <v>361</v>
      </c>
    </row>
    <row r="72" spans="1:248" ht="15.75" customHeight="1" x14ac:dyDescent="0.3">
      <c r="A72" s="1">
        <v>56</v>
      </c>
      <c r="B72" s="1">
        <v>1660230341.0999999</v>
      </c>
      <c r="C72" s="1">
        <v>346.09999990463263</v>
      </c>
      <c r="D72" s="1" t="s">
        <v>474</v>
      </c>
      <c r="E72" s="1" t="s">
        <v>475</v>
      </c>
      <c r="F72" s="1">
        <v>1</v>
      </c>
      <c r="G72" s="1">
        <v>2</v>
      </c>
      <c r="H72" s="1" t="s">
        <v>349</v>
      </c>
      <c r="I72" s="1" t="s">
        <v>350</v>
      </c>
      <c r="J72" s="1" t="s">
        <v>351</v>
      </c>
      <c r="K72" s="1" t="s">
        <v>352</v>
      </c>
      <c r="L72" s="1" t="s">
        <v>353</v>
      </c>
      <c r="M72" s="1" t="s">
        <v>354</v>
      </c>
      <c r="N72" s="1">
        <v>1660230340.5999999</v>
      </c>
      <c r="O72" s="1">
        <f t="shared" si="0"/>
        <v>4.9342743547576536E-3</v>
      </c>
      <c r="P72" s="1">
        <f t="shared" si="1"/>
        <v>4.9342743547576537</v>
      </c>
      <c r="Q72" s="1">
        <f t="shared" si="2"/>
        <v>6.7734989808853303</v>
      </c>
      <c r="R72" s="1">
        <f t="shared" si="3"/>
        <v>238.94900000000001</v>
      </c>
      <c r="S72" s="1">
        <f t="shared" si="4"/>
        <v>192.35925784003138</v>
      </c>
      <c r="T72" s="1">
        <f t="shared" si="5"/>
        <v>19.155960116926458</v>
      </c>
      <c r="U72" s="1">
        <f t="shared" si="6"/>
        <v>23.795566511209998</v>
      </c>
      <c r="V72" s="1">
        <f t="shared" si="7"/>
        <v>0.28144224989137895</v>
      </c>
      <c r="W72" s="1">
        <f t="shared" si="8"/>
        <v>2.9238737759355207</v>
      </c>
      <c r="X72" s="1">
        <f t="shared" si="9"/>
        <v>0.26721149555508772</v>
      </c>
      <c r="Y72" s="1">
        <f t="shared" si="10"/>
        <v>0.16822577793631291</v>
      </c>
      <c r="Z72" s="1">
        <f t="shared" si="11"/>
        <v>321.49148099999996</v>
      </c>
      <c r="AA72" s="1">
        <f t="shared" si="12"/>
        <v>31.61076013468114</v>
      </c>
      <c r="AB72" s="1">
        <f t="shared" si="13"/>
        <v>30.903400000000001</v>
      </c>
      <c r="AC72" s="1">
        <f t="shared" si="14"/>
        <v>4.4865896292712364</v>
      </c>
      <c r="AD72" s="1">
        <f t="shared" si="15"/>
        <v>60.167222252474495</v>
      </c>
      <c r="AE72" s="1">
        <f t="shared" si="16"/>
        <v>2.7141698239499998</v>
      </c>
      <c r="AF72" s="1">
        <f t="shared" si="17"/>
        <v>4.5110439244822782</v>
      </c>
      <c r="AG72" s="1">
        <f t="shared" si="18"/>
        <v>1.7724198053212366</v>
      </c>
      <c r="AH72" s="1">
        <f t="shared" si="19"/>
        <v>-217.60149904481253</v>
      </c>
      <c r="AI72" s="1">
        <f t="shared" si="20"/>
        <v>15.022318450684583</v>
      </c>
      <c r="AJ72" s="1">
        <f t="shared" si="21"/>
        <v>1.1531890408060694</v>
      </c>
      <c r="AK72" s="1">
        <f t="shared" si="22"/>
        <v>120.06548944667809</v>
      </c>
      <c r="AL72" s="1">
        <f t="shared" si="23"/>
        <v>37.014488934557434</v>
      </c>
      <c r="AM72" s="1">
        <f t="shared" si="24"/>
        <v>4.9589329889470859</v>
      </c>
      <c r="AN72" s="1">
        <f t="shared" si="25"/>
        <v>6.7734989808853303</v>
      </c>
      <c r="AO72" s="1">
        <v>279.87541834128012</v>
      </c>
      <c r="AP72" s="1">
        <v>245.6537151515152</v>
      </c>
      <c r="AQ72" s="1">
        <v>4.9942806132193969</v>
      </c>
      <c r="AR72" s="1">
        <v>65.976057686478867</v>
      </c>
      <c r="AS72" s="1">
        <f t="shared" si="26"/>
        <v>4.9342743547576537</v>
      </c>
      <c r="AT72" s="1">
        <v>21.496290928663001</v>
      </c>
      <c r="AU72" s="1">
        <v>27.254816969696961</v>
      </c>
      <c r="AV72" s="1">
        <v>-1.096807752511041E-4</v>
      </c>
      <c r="AW72" s="1">
        <v>81.048263138824893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52008.846855885138</v>
      </c>
      <c r="BC72" s="1">
        <f t="shared" si="30"/>
        <v>1999.85</v>
      </c>
      <c r="BD72" s="1">
        <f t="shared" si="31"/>
        <v>1681.0736999999999</v>
      </c>
      <c r="BE72" s="1">
        <f t="shared" si="32"/>
        <v>0.8405998949921244</v>
      </c>
      <c r="BF72" s="1">
        <f t="shared" si="33"/>
        <v>0.16075779733480011</v>
      </c>
      <c r="BG72" s="1">
        <v>6</v>
      </c>
      <c r="BH72" s="1">
        <v>0.5</v>
      </c>
      <c r="BI72" s="1" t="s">
        <v>355</v>
      </c>
      <c r="BJ72" s="1">
        <v>2</v>
      </c>
      <c r="BK72" s="1" t="b">
        <v>1</v>
      </c>
      <c r="BL72" s="1">
        <v>1660230340.5999999</v>
      </c>
      <c r="BM72" s="1">
        <v>238.94900000000001</v>
      </c>
      <c r="BN72" s="1">
        <v>284.77300000000002</v>
      </c>
      <c r="BO72" s="1">
        <v>27.254999999999999</v>
      </c>
      <c r="BP72" s="1">
        <v>21.468399999999999</v>
      </c>
      <c r="BQ72" s="1">
        <v>238.04499999999999</v>
      </c>
      <c r="BR72" s="1">
        <v>27.250399999999999</v>
      </c>
      <c r="BS72" s="1">
        <v>500.16699999999997</v>
      </c>
      <c r="BT72" s="1">
        <v>99.483800000000002</v>
      </c>
      <c r="BU72" s="1">
        <v>0.10049</v>
      </c>
      <c r="BV72" s="1">
        <v>30.998699999999999</v>
      </c>
      <c r="BW72" s="1">
        <v>30.903400000000001</v>
      </c>
      <c r="BX72" s="1">
        <v>999.9</v>
      </c>
      <c r="BY72" s="1">
        <v>0</v>
      </c>
      <c r="BZ72" s="1">
        <v>0</v>
      </c>
      <c r="CA72" s="1">
        <v>10019.4</v>
      </c>
      <c r="CB72" s="1">
        <v>0</v>
      </c>
      <c r="CC72" s="1">
        <v>17.812200000000001</v>
      </c>
      <c r="CD72" s="1">
        <v>-45.8245</v>
      </c>
      <c r="CE72" s="1">
        <v>245.64400000000001</v>
      </c>
      <c r="CF72" s="1">
        <v>291.02100000000002</v>
      </c>
      <c r="CG72" s="1">
        <v>5.7866400000000002</v>
      </c>
      <c r="CH72" s="1">
        <v>284.77300000000002</v>
      </c>
      <c r="CI72" s="1">
        <v>21.468399999999999</v>
      </c>
      <c r="CJ72" s="1">
        <v>2.71143</v>
      </c>
      <c r="CK72" s="1">
        <v>2.1357499999999998</v>
      </c>
      <c r="CL72" s="1">
        <v>22.354600000000001</v>
      </c>
      <c r="CM72" s="1">
        <v>18.488399999999999</v>
      </c>
      <c r="CN72" s="1">
        <v>1999.85</v>
      </c>
      <c r="CO72" s="1">
        <v>0.98000200000000004</v>
      </c>
      <c r="CP72" s="1">
        <v>1.99983E-2</v>
      </c>
      <c r="CQ72" s="1">
        <v>0</v>
      </c>
      <c r="CR72" s="1">
        <v>2.3809999999999998</v>
      </c>
      <c r="CS72" s="1">
        <v>0</v>
      </c>
      <c r="CT72" s="1">
        <v>22125.3</v>
      </c>
      <c r="CU72" s="1">
        <v>17411</v>
      </c>
      <c r="CV72" s="1">
        <v>42.5</v>
      </c>
      <c r="CW72" s="1">
        <v>43.686999999999998</v>
      </c>
      <c r="CX72" s="1">
        <v>42.561999999999998</v>
      </c>
      <c r="CY72" s="1">
        <v>42.061999999999998</v>
      </c>
      <c r="CZ72" s="1">
        <v>42.561999999999998</v>
      </c>
      <c r="DA72" s="1">
        <v>1959.86</v>
      </c>
      <c r="DB72" s="1">
        <v>39.99</v>
      </c>
      <c r="DC72" s="1">
        <v>0</v>
      </c>
      <c r="DD72" s="1">
        <v>1660230338.7</v>
      </c>
      <c r="DE72" s="1">
        <v>0</v>
      </c>
      <c r="DF72" s="1">
        <v>1660230021</v>
      </c>
      <c r="DG72" s="1" t="s">
        <v>356</v>
      </c>
      <c r="DH72" s="1">
        <v>1660230020</v>
      </c>
      <c r="DI72" s="1">
        <v>1660230021</v>
      </c>
      <c r="DJ72" s="1">
        <v>13</v>
      </c>
      <c r="DK72" s="1">
        <v>0.128</v>
      </c>
      <c r="DL72" s="1">
        <v>-1.4E-2</v>
      </c>
      <c r="DM72" s="1">
        <v>1.25</v>
      </c>
      <c r="DN72" s="1">
        <v>1.6E-2</v>
      </c>
      <c r="DO72" s="1">
        <v>400</v>
      </c>
      <c r="DP72" s="1">
        <v>22</v>
      </c>
      <c r="DQ72" s="1">
        <v>0.31</v>
      </c>
      <c r="DR72" s="1">
        <v>0.02</v>
      </c>
      <c r="DS72" s="1">
        <v>5.1931843040581764</v>
      </c>
      <c r="DT72" s="1">
        <v>10.53446649084721</v>
      </c>
      <c r="DU72" s="1">
        <v>0.78658824825280382</v>
      </c>
      <c r="DV72" s="1">
        <v>0</v>
      </c>
      <c r="DW72" s="1">
        <v>34.924023836919233</v>
      </c>
      <c r="DX72" s="1">
        <v>14.05366882318781</v>
      </c>
      <c r="DY72" s="1">
        <v>1.0145682366715401</v>
      </c>
      <c r="DZ72" s="1">
        <v>0</v>
      </c>
      <c r="EA72" s="1">
        <v>-43.128951612903222</v>
      </c>
      <c r="EB72" s="1">
        <v>-18.712035483870981</v>
      </c>
      <c r="EC72" s="1">
        <v>1.3956874367877199</v>
      </c>
      <c r="ED72" s="1">
        <v>0</v>
      </c>
      <c r="EE72" s="1">
        <v>159.9072803773758</v>
      </c>
      <c r="EF72" s="1">
        <v>218.9031066722018</v>
      </c>
      <c r="EG72" s="1">
        <v>15.7932465245181</v>
      </c>
      <c r="EH72" s="1">
        <v>0</v>
      </c>
      <c r="EI72" s="1">
        <v>5.662893414634147</v>
      </c>
      <c r="EJ72" s="1">
        <v>0.5572812543553991</v>
      </c>
      <c r="EK72" s="1">
        <v>5.7820633400861819E-2</v>
      </c>
      <c r="EL72" s="1">
        <v>0</v>
      </c>
      <c r="EM72" s="1">
        <v>1.7739747223757201</v>
      </c>
      <c r="EN72" s="1">
        <v>-3.6641290057317651E-2</v>
      </c>
      <c r="EO72" s="1">
        <v>2.902632563532773E-3</v>
      </c>
      <c r="EP72" s="1">
        <v>1</v>
      </c>
      <c r="EQ72" s="1">
        <v>1</v>
      </c>
      <c r="ER72" s="1">
        <v>6</v>
      </c>
      <c r="ES72" s="1" t="s">
        <v>387</v>
      </c>
      <c r="ET72" s="1">
        <v>2.9422899999999998</v>
      </c>
      <c r="EU72" s="1">
        <v>2.8018800000000001</v>
      </c>
      <c r="EV72" s="1">
        <v>5.8282800000000003E-2</v>
      </c>
      <c r="EW72" s="1">
        <v>6.7465300000000006E-2</v>
      </c>
      <c r="EX72" s="1">
        <v>0.117821</v>
      </c>
      <c r="EY72" s="1">
        <v>9.9565500000000001E-2</v>
      </c>
      <c r="EZ72" s="1">
        <v>19283.900000000001</v>
      </c>
      <c r="FA72" s="1">
        <v>20025.5</v>
      </c>
      <c r="FB72" s="1">
        <v>23816.3</v>
      </c>
      <c r="FC72" s="1">
        <v>24993.9</v>
      </c>
      <c r="FD72" s="1">
        <v>33629</v>
      </c>
      <c r="FE72" s="1">
        <v>35936.9</v>
      </c>
      <c r="FF72" s="1">
        <v>43425.7</v>
      </c>
      <c r="FG72" s="1">
        <v>46203.5</v>
      </c>
      <c r="FH72" s="1">
        <v>1.96025</v>
      </c>
      <c r="FI72" s="1">
        <v>1.8368500000000001</v>
      </c>
      <c r="FJ72" s="1">
        <v>6.5974900000000003E-2</v>
      </c>
      <c r="FK72" s="1">
        <v>0</v>
      </c>
      <c r="FL72" s="1">
        <v>29.8277</v>
      </c>
      <c r="FM72" s="1">
        <v>999.9</v>
      </c>
      <c r="FN72" s="1">
        <v>58.6</v>
      </c>
      <c r="FO72" s="1">
        <v>35.6</v>
      </c>
      <c r="FP72" s="1">
        <v>34.396799999999999</v>
      </c>
      <c r="FQ72" s="1">
        <v>64.027500000000003</v>
      </c>
      <c r="FR72" s="1">
        <v>22.860600000000002</v>
      </c>
      <c r="FS72" s="1">
        <v>1</v>
      </c>
      <c r="FT72" s="1">
        <v>0.42708299999999999</v>
      </c>
      <c r="FU72" s="1">
        <v>1.6276299999999999</v>
      </c>
      <c r="FV72" s="1">
        <v>20.313600000000001</v>
      </c>
      <c r="FW72" s="1">
        <v>5.2112999999999996</v>
      </c>
      <c r="FX72" s="1">
        <v>11.906499999999999</v>
      </c>
      <c r="FY72" s="1">
        <v>5.0029000000000003</v>
      </c>
      <c r="FZ72" s="1">
        <v>3.2900499999999999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1.8595999999999999</v>
      </c>
      <c r="GF72" s="1">
        <v>1.8546199999999999</v>
      </c>
      <c r="GG72" s="1">
        <v>1.8577699999999999</v>
      </c>
      <c r="GH72" s="1">
        <v>1.85623</v>
      </c>
      <c r="GI72" s="1">
        <v>1.85501</v>
      </c>
      <c r="GJ72" s="1">
        <v>1.8547100000000001</v>
      </c>
      <c r="GK72" s="1">
        <v>1.85337</v>
      </c>
      <c r="GL72" s="1">
        <v>1.8565199999999999</v>
      </c>
      <c r="GM72" s="1">
        <v>0</v>
      </c>
      <c r="GN72" s="1">
        <v>0</v>
      </c>
      <c r="GO72" s="1">
        <v>0</v>
      </c>
      <c r="GP72" s="1">
        <v>0</v>
      </c>
      <c r="GQ72" s="1" t="s">
        <v>358</v>
      </c>
      <c r="GR72" s="1" t="s">
        <v>359</v>
      </c>
      <c r="GS72" s="1" t="s">
        <v>360</v>
      </c>
      <c r="GT72" s="1" t="s">
        <v>360</v>
      </c>
      <c r="GU72" s="1" t="s">
        <v>360</v>
      </c>
      <c r="GV72" s="1" t="s">
        <v>360</v>
      </c>
      <c r="GW72" s="1">
        <v>0</v>
      </c>
      <c r="GX72" s="1">
        <v>100</v>
      </c>
      <c r="GY72" s="1">
        <v>100</v>
      </c>
      <c r="GZ72" s="1">
        <v>0.90900000000000003</v>
      </c>
      <c r="HA72" s="1">
        <v>4.7000000000000002E-3</v>
      </c>
      <c r="HB72" s="1">
        <v>0.2796175401742218</v>
      </c>
      <c r="HC72" s="1">
        <v>2.9318383021812969E-3</v>
      </c>
      <c r="HD72" s="1">
        <v>-1.3754559859485029E-6</v>
      </c>
      <c r="HE72" s="1">
        <v>3.0700474437127301E-10</v>
      </c>
      <c r="HF72" s="1">
        <v>-7.1567451799845402E-2</v>
      </c>
      <c r="HG72" s="1">
        <v>1.00384331276165E-2</v>
      </c>
      <c r="HH72" s="1">
        <v>-3.1532673711230711E-4</v>
      </c>
      <c r="HI72" s="1">
        <v>1.819468599177705E-6</v>
      </c>
      <c r="HJ72" s="1">
        <v>1</v>
      </c>
      <c r="HK72" s="1">
        <v>2112</v>
      </c>
      <c r="HL72" s="1">
        <v>3</v>
      </c>
      <c r="HM72" s="1">
        <v>29</v>
      </c>
      <c r="HN72" s="1">
        <v>5.4</v>
      </c>
      <c r="HO72" s="1">
        <v>5.3</v>
      </c>
      <c r="HP72" s="1">
        <v>0.83129900000000001</v>
      </c>
      <c r="HQ72" s="1">
        <v>2.34497</v>
      </c>
      <c r="HR72" s="1">
        <v>1.4978</v>
      </c>
      <c r="HS72" s="1">
        <v>2.3010299999999999</v>
      </c>
      <c r="HT72" s="1">
        <v>1.5478499999999999</v>
      </c>
      <c r="HU72" s="1">
        <v>2.2766099999999998</v>
      </c>
      <c r="HV72" s="1">
        <v>38.919800000000002</v>
      </c>
      <c r="HW72" s="1">
        <v>14.456</v>
      </c>
      <c r="HX72" s="1">
        <v>18</v>
      </c>
      <c r="HY72" s="1">
        <v>502.23899999999998</v>
      </c>
      <c r="HZ72" s="1">
        <v>486.80700000000002</v>
      </c>
      <c r="IA72" s="1">
        <v>27.634</v>
      </c>
      <c r="IB72" s="1">
        <v>32.435400000000001</v>
      </c>
      <c r="IC72" s="1">
        <v>30.000499999999999</v>
      </c>
      <c r="ID72" s="1">
        <v>32.246200000000002</v>
      </c>
      <c r="IE72" s="1">
        <v>32.345599999999997</v>
      </c>
      <c r="IF72" s="1">
        <v>16.757200000000001</v>
      </c>
      <c r="IG72" s="1">
        <v>40.447000000000003</v>
      </c>
      <c r="IH72" s="1">
        <v>0</v>
      </c>
      <c r="II72" s="1">
        <v>27.6295</v>
      </c>
      <c r="IJ72" s="1">
        <v>321.65100000000001</v>
      </c>
      <c r="IK72" s="1">
        <v>21.4068</v>
      </c>
      <c r="IL72" s="1">
        <v>100.416</v>
      </c>
      <c r="IM72" s="1">
        <v>100.13500000000001</v>
      </c>
      <c r="IN72" s="1" t="s">
        <v>361</v>
      </c>
    </row>
    <row r="73" spans="1:248" ht="15.75" customHeight="1" x14ac:dyDescent="0.3">
      <c r="A73" s="1">
        <v>57</v>
      </c>
      <c r="B73" s="1">
        <v>1660230342.0999999</v>
      </c>
      <c r="C73" s="1">
        <v>347.09999990463263</v>
      </c>
      <c r="D73" s="1" t="s">
        <v>476</v>
      </c>
      <c r="E73" s="1" t="s">
        <v>477</v>
      </c>
      <c r="F73" s="1">
        <v>1</v>
      </c>
      <c r="G73" s="1">
        <v>2</v>
      </c>
      <c r="H73" s="1" t="s">
        <v>349</v>
      </c>
      <c r="I73" s="1" t="s">
        <v>350</v>
      </c>
      <c r="J73" s="1" t="s">
        <v>351</v>
      </c>
      <c r="K73" s="1" t="s">
        <v>352</v>
      </c>
      <c r="L73" s="1" t="s">
        <v>353</v>
      </c>
      <c r="M73" s="1" t="s">
        <v>354</v>
      </c>
      <c r="N73" s="1">
        <v>1660230341.0999999</v>
      </c>
      <c r="O73" s="1">
        <f t="shared" si="0"/>
        <v>4.9434947750065161E-3</v>
      </c>
      <c r="P73" s="1">
        <f t="shared" si="1"/>
        <v>4.9434947750065161</v>
      </c>
      <c r="Q73" s="1">
        <f t="shared" si="2"/>
        <v>6.9796416942663422</v>
      </c>
      <c r="R73" s="1">
        <f t="shared" si="3"/>
        <v>241.38849999999999</v>
      </c>
      <c r="S73" s="1">
        <f t="shared" si="4"/>
        <v>193.6087012731565</v>
      </c>
      <c r="T73" s="1">
        <f t="shared" si="5"/>
        <v>19.280306448976674</v>
      </c>
      <c r="U73" s="1">
        <f t="shared" si="6"/>
        <v>24.038404382934001</v>
      </c>
      <c r="V73" s="1">
        <f t="shared" si="7"/>
        <v>0.28206198864120796</v>
      </c>
      <c r="W73" s="1">
        <f t="shared" si="8"/>
        <v>2.9248993238673067</v>
      </c>
      <c r="X73" s="1">
        <f t="shared" si="9"/>
        <v>0.26777494050047151</v>
      </c>
      <c r="Y73" s="1">
        <f t="shared" si="10"/>
        <v>0.16858264590300887</v>
      </c>
      <c r="Z73" s="1">
        <f t="shared" si="11"/>
        <v>321.492279</v>
      </c>
      <c r="AA73" s="1">
        <f t="shared" si="12"/>
        <v>31.60817073651959</v>
      </c>
      <c r="AB73" s="1">
        <f t="shared" si="13"/>
        <v>30.900749999999999</v>
      </c>
      <c r="AC73" s="1">
        <f t="shared" si="14"/>
        <v>4.485911283937166</v>
      </c>
      <c r="AD73" s="1">
        <f t="shared" si="15"/>
        <v>60.161568438189605</v>
      </c>
      <c r="AE73" s="1">
        <f t="shared" si="16"/>
        <v>2.7139147779042001</v>
      </c>
      <c r="AF73" s="1">
        <f t="shared" si="17"/>
        <v>4.5110439244822782</v>
      </c>
      <c r="AG73" s="1">
        <f t="shared" si="18"/>
        <v>1.7719965060329659</v>
      </c>
      <c r="AH73" s="1">
        <f t="shared" si="19"/>
        <v>-218.00811957778737</v>
      </c>
      <c r="AI73" s="1">
        <f t="shared" si="20"/>
        <v>15.445458531519478</v>
      </c>
      <c r="AJ73" s="1">
        <f t="shared" si="21"/>
        <v>1.1852401837655038</v>
      </c>
      <c r="AK73" s="1">
        <f t="shared" si="22"/>
        <v>120.11485813749763</v>
      </c>
      <c r="AL73" s="1">
        <f t="shared" si="23"/>
        <v>37.093117890010497</v>
      </c>
      <c r="AM73" s="1">
        <f t="shared" si="24"/>
        <v>4.9579516146080183</v>
      </c>
      <c r="AN73" s="1">
        <f t="shared" si="25"/>
        <v>6.9796416942663422</v>
      </c>
      <c r="AO73" s="1">
        <v>285.16639237174661</v>
      </c>
      <c r="AP73" s="1">
        <v>250.6564787878788</v>
      </c>
      <c r="AQ73" s="1">
        <v>5.0012200883199034</v>
      </c>
      <c r="AR73" s="1">
        <v>65.976057686478867</v>
      </c>
      <c r="AS73" s="1">
        <f t="shared" si="26"/>
        <v>4.9434947750065161</v>
      </c>
      <c r="AT73" s="1">
        <v>21.479559823999601</v>
      </c>
      <c r="AU73" s="1">
        <v>27.24962848484849</v>
      </c>
      <c r="AV73" s="1">
        <v>-2.3857727723498851E-4</v>
      </c>
      <c r="AW73" s="1">
        <v>81.048263138824893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52038.021006620344</v>
      </c>
      <c r="BC73" s="1">
        <f t="shared" si="30"/>
        <v>1999.855</v>
      </c>
      <c r="BD73" s="1">
        <f t="shared" si="31"/>
        <v>1681.0778999999998</v>
      </c>
      <c r="BE73" s="1">
        <f t="shared" si="32"/>
        <v>0.84059989349227804</v>
      </c>
      <c r="BF73" s="1">
        <f t="shared" si="33"/>
        <v>0.16075779444009691</v>
      </c>
      <c r="BG73" s="1">
        <v>6</v>
      </c>
      <c r="BH73" s="1">
        <v>0.5</v>
      </c>
      <c r="BI73" s="1" t="s">
        <v>355</v>
      </c>
      <c r="BJ73" s="1">
        <v>2</v>
      </c>
      <c r="BK73" s="1" t="b">
        <v>1</v>
      </c>
      <c r="BL73" s="1">
        <v>1660230341.0999999</v>
      </c>
      <c r="BM73" s="1">
        <v>241.38849999999999</v>
      </c>
      <c r="BN73" s="1">
        <v>287.32049999999998</v>
      </c>
      <c r="BO73" s="1">
        <v>27.252549999999999</v>
      </c>
      <c r="BP73" s="1">
        <v>21.46715</v>
      </c>
      <c r="BQ73" s="1">
        <v>240.47900000000001</v>
      </c>
      <c r="BR73" s="1">
        <v>27.247900000000001</v>
      </c>
      <c r="BS73" s="1">
        <v>500.173</v>
      </c>
      <c r="BT73" s="1">
        <v>99.483450000000005</v>
      </c>
      <c r="BU73" s="1">
        <v>0.100434</v>
      </c>
      <c r="BV73" s="1">
        <v>30.998699999999999</v>
      </c>
      <c r="BW73" s="1">
        <v>30.900749999999999</v>
      </c>
      <c r="BX73" s="1">
        <v>999.9</v>
      </c>
      <c r="BY73" s="1">
        <v>0</v>
      </c>
      <c r="BZ73" s="1">
        <v>0</v>
      </c>
      <c r="CA73" s="1">
        <v>10025.299999999999</v>
      </c>
      <c r="CB73" s="1">
        <v>0</v>
      </c>
      <c r="CC73" s="1">
        <v>17.812200000000001</v>
      </c>
      <c r="CD73" s="1">
        <v>-45.931899999999999</v>
      </c>
      <c r="CE73" s="1">
        <v>248.1515</v>
      </c>
      <c r="CF73" s="1">
        <v>293.62349999999998</v>
      </c>
      <c r="CG73" s="1">
        <v>5.7854399999999986</v>
      </c>
      <c r="CH73" s="1">
        <v>287.32049999999998</v>
      </c>
      <c r="CI73" s="1">
        <v>21.46715</v>
      </c>
      <c r="CJ73" s="1">
        <v>2.7111749999999999</v>
      </c>
      <c r="CK73" s="1">
        <v>2.1356199999999999</v>
      </c>
      <c r="CL73" s="1">
        <v>22.35305</v>
      </c>
      <c r="CM73" s="1">
        <v>18.487400000000001</v>
      </c>
      <c r="CN73" s="1">
        <v>1999.855</v>
      </c>
      <c r="CO73" s="1">
        <v>0.98000200000000004</v>
      </c>
      <c r="CP73" s="1">
        <v>1.99983E-2</v>
      </c>
      <c r="CQ73" s="1">
        <v>0</v>
      </c>
      <c r="CR73" s="1">
        <v>2.1745000000000001</v>
      </c>
      <c r="CS73" s="1">
        <v>0</v>
      </c>
      <c r="CT73" s="1">
        <v>22126.25</v>
      </c>
      <c r="CU73" s="1">
        <v>17411.05</v>
      </c>
      <c r="CV73" s="1">
        <v>42.530999999999999</v>
      </c>
      <c r="CW73" s="1">
        <v>43.686999999999998</v>
      </c>
      <c r="CX73" s="1">
        <v>42.561999999999998</v>
      </c>
      <c r="CY73" s="1">
        <v>42.061999999999998</v>
      </c>
      <c r="CZ73" s="1">
        <v>42.561999999999998</v>
      </c>
      <c r="DA73" s="1">
        <v>1959.865</v>
      </c>
      <c r="DB73" s="1">
        <v>39.99</v>
      </c>
      <c r="DC73" s="1">
        <v>0</v>
      </c>
      <c r="DD73" s="1">
        <v>1660230339.9000001</v>
      </c>
      <c r="DE73" s="1">
        <v>0</v>
      </c>
      <c r="DF73" s="1">
        <v>1660230021</v>
      </c>
      <c r="DG73" s="1" t="s">
        <v>356</v>
      </c>
      <c r="DH73" s="1">
        <v>1660230020</v>
      </c>
      <c r="DI73" s="1">
        <v>1660230021</v>
      </c>
      <c r="DJ73" s="1">
        <v>13</v>
      </c>
      <c r="DK73" s="1">
        <v>0.128</v>
      </c>
      <c r="DL73" s="1">
        <v>-1.4E-2</v>
      </c>
      <c r="DM73" s="1">
        <v>1.25</v>
      </c>
      <c r="DN73" s="1">
        <v>1.6E-2</v>
      </c>
      <c r="DO73" s="1">
        <v>400</v>
      </c>
      <c r="DP73" s="1">
        <v>22</v>
      </c>
      <c r="DQ73" s="1">
        <v>0.31</v>
      </c>
      <c r="DR73" s="1">
        <v>0.02</v>
      </c>
      <c r="DS73" s="1">
        <v>5.4555764813006924</v>
      </c>
      <c r="DT73" s="1">
        <v>10.52552525880175</v>
      </c>
      <c r="DU73" s="1">
        <v>0.78487794043388448</v>
      </c>
      <c r="DV73" s="1">
        <v>0</v>
      </c>
      <c r="DW73" s="1">
        <v>35.216417347876678</v>
      </c>
      <c r="DX73" s="1">
        <v>14.211269089914961</v>
      </c>
      <c r="DY73" s="1">
        <v>1.059966772022241</v>
      </c>
      <c r="DZ73" s="1">
        <v>0</v>
      </c>
      <c r="EA73" s="1">
        <v>-43.665306666666659</v>
      </c>
      <c r="EB73" s="1">
        <v>-19.07600622914341</v>
      </c>
      <c r="EC73" s="1">
        <v>1.376315017945464</v>
      </c>
      <c r="ED73" s="1">
        <v>0</v>
      </c>
      <c r="EE73" s="1">
        <v>164.50111900602471</v>
      </c>
      <c r="EF73" s="1">
        <v>220.37840723520571</v>
      </c>
      <c r="EG73" s="1">
        <v>16.430071000759281</v>
      </c>
      <c r="EH73" s="1">
        <v>0</v>
      </c>
      <c r="EI73" s="1">
        <v>5.6779507499999999</v>
      </c>
      <c r="EJ73" s="1">
        <v>0.639362589118184</v>
      </c>
      <c r="EK73" s="1">
        <v>6.3286540883014761E-2</v>
      </c>
      <c r="EL73" s="1">
        <v>0</v>
      </c>
      <c r="EM73" s="1">
        <v>1.773427326897596</v>
      </c>
      <c r="EN73" s="1">
        <v>-2.6454831800843469E-2</v>
      </c>
      <c r="EO73" s="1">
        <v>2.3707365152995249E-3</v>
      </c>
      <c r="EP73" s="1">
        <v>1</v>
      </c>
      <c r="EQ73" s="1">
        <v>1</v>
      </c>
      <c r="ER73" s="1">
        <v>6</v>
      </c>
      <c r="ES73" s="1" t="s">
        <v>387</v>
      </c>
      <c r="ET73" s="1">
        <v>2.9422899999999998</v>
      </c>
      <c r="EU73" s="1">
        <v>2.8018000000000001</v>
      </c>
      <c r="EV73" s="1">
        <v>5.9284200000000002E-2</v>
      </c>
      <c r="EW73" s="1">
        <v>6.8444699999999997E-2</v>
      </c>
      <c r="EX73" s="1">
        <v>0.11780400000000001</v>
      </c>
      <c r="EY73" s="1">
        <v>9.9559700000000001E-2</v>
      </c>
      <c r="EZ73" s="1">
        <v>19263.3</v>
      </c>
      <c r="FA73" s="1">
        <v>20004.599999999999</v>
      </c>
      <c r="FB73" s="1">
        <v>23816.3</v>
      </c>
      <c r="FC73" s="1">
        <v>24994.1</v>
      </c>
      <c r="FD73" s="1">
        <v>33629.599999999999</v>
      </c>
      <c r="FE73" s="1">
        <v>35937.300000000003</v>
      </c>
      <c r="FF73" s="1">
        <v>43425.599999999999</v>
      </c>
      <c r="FG73" s="1">
        <v>46203.6</v>
      </c>
      <c r="FH73" s="1">
        <v>1.96025</v>
      </c>
      <c r="FI73" s="1">
        <v>1.8369</v>
      </c>
      <c r="FJ73" s="1">
        <v>6.5740199999999999E-2</v>
      </c>
      <c r="FK73" s="1">
        <v>0</v>
      </c>
      <c r="FL73" s="1">
        <v>29.8278</v>
      </c>
      <c r="FM73" s="1">
        <v>999.9</v>
      </c>
      <c r="FN73" s="1">
        <v>58.6</v>
      </c>
      <c r="FO73" s="1">
        <v>35.6</v>
      </c>
      <c r="FP73" s="1">
        <v>34.392400000000002</v>
      </c>
      <c r="FQ73" s="1">
        <v>64.167500000000004</v>
      </c>
      <c r="FR73" s="1">
        <v>22.548100000000002</v>
      </c>
      <c r="FS73" s="1">
        <v>1</v>
      </c>
      <c r="FT73" s="1">
        <v>0.42716700000000002</v>
      </c>
      <c r="FU73" s="1">
        <v>1.62849</v>
      </c>
      <c r="FV73" s="1">
        <v>20.313600000000001</v>
      </c>
      <c r="FW73" s="1">
        <v>5.2112999999999996</v>
      </c>
      <c r="FX73" s="1">
        <v>11.9063</v>
      </c>
      <c r="FY73" s="1">
        <v>5.0027999999999997</v>
      </c>
      <c r="FZ73" s="1">
        <v>3.2900800000000001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1.85961</v>
      </c>
      <c r="GF73" s="1">
        <v>1.8546100000000001</v>
      </c>
      <c r="GG73" s="1">
        <v>1.8577699999999999</v>
      </c>
      <c r="GH73" s="1">
        <v>1.85623</v>
      </c>
      <c r="GI73" s="1">
        <v>1.85501</v>
      </c>
      <c r="GJ73" s="1">
        <v>1.8547100000000001</v>
      </c>
      <c r="GK73" s="1">
        <v>1.8533599999999999</v>
      </c>
      <c r="GL73" s="1">
        <v>1.8565199999999999</v>
      </c>
      <c r="GM73" s="1">
        <v>0</v>
      </c>
      <c r="GN73" s="1">
        <v>0</v>
      </c>
      <c r="GO73" s="1">
        <v>0</v>
      </c>
      <c r="GP73" s="1">
        <v>0</v>
      </c>
      <c r="GQ73" s="1" t="s">
        <v>358</v>
      </c>
      <c r="GR73" s="1" t="s">
        <v>359</v>
      </c>
      <c r="GS73" s="1" t="s">
        <v>360</v>
      </c>
      <c r="GT73" s="1" t="s">
        <v>360</v>
      </c>
      <c r="GU73" s="1" t="s">
        <v>360</v>
      </c>
      <c r="GV73" s="1" t="s">
        <v>360</v>
      </c>
      <c r="GW73" s="1">
        <v>0</v>
      </c>
      <c r="GX73" s="1">
        <v>100</v>
      </c>
      <c r="GY73" s="1">
        <v>100</v>
      </c>
      <c r="GZ73" s="1">
        <v>0.92</v>
      </c>
      <c r="HA73" s="1">
        <v>4.5999999999999999E-3</v>
      </c>
      <c r="HB73" s="1">
        <v>0.2796175401742218</v>
      </c>
      <c r="HC73" s="1">
        <v>2.9318383021812969E-3</v>
      </c>
      <c r="HD73" s="1">
        <v>-1.3754559859485029E-6</v>
      </c>
      <c r="HE73" s="1">
        <v>3.0700474437127301E-10</v>
      </c>
      <c r="HF73" s="1">
        <v>-7.1567451799845402E-2</v>
      </c>
      <c r="HG73" s="1">
        <v>1.00384331276165E-2</v>
      </c>
      <c r="HH73" s="1">
        <v>-3.1532673711230711E-4</v>
      </c>
      <c r="HI73" s="1">
        <v>1.819468599177705E-6</v>
      </c>
      <c r="HJ73" s="1">
        <v>1</v>
      </c>
      <c r="HK73" s="1">
        <v>2112</v>
      </c>
      <c r="HL73" s="1">
        <v>3</v>
      </c>
      <c r="HM73" s="1">
        <v>29</v>
      </c>
      <c r="HN73" s="1">
        <v>5.4</v>
      </c>
      <c r="HO73" s="1">
        <v>5.4</v>
      </c>
      <c r="HP73" s="1">
        <v>0.83984400000000003</v>
      </c>
      <c r="HQ73" s="1">
        <v>2.32056</v>
      </c>
      <c r="HR73" s="1">
        <v>1.4978</v>
      </c>
      <c r="HS73" s="1">
        <v>2.3010299999999999</v>
      </c>
      <c r="HT73" s="1">
        <v>1.5478499999999999</v>
      </c>
      <c r="HU73" s="1">
        <v>2.4157700000000002</v>
      </c>
      <c r="HV73" s="1">
        <v>38.919800000000002</v>
      </c>
      <c r="HW73" s="1">
        <v>14.4823</v>
      </c>
      <c r="HX73" s="1">
        <v>18</v>
      </c>
      <c r="HY73" s="1">
        <v>502.24200000000002</v>
      </c>
      <c r="HZ73" s="1">
        <v>486.84300000000002</v>
      </c>
      <c r="IA73" s="1">
        <v>27.633800000000001</v>
      </c>
      <c r="IB73" s="1">
        <v>32.435899999999997</v>
      </c>
      <c r="IC73" s="1">
        <v>30.000499999999999</v>
      </c>
      <c r="ID73" s="1">
        <v>32.246699999999997</v>
      </c>
      <c r="IE73" s="1">
        <v>32.3461</v>
      </c>
      <c r="IF73" s="1">
        <v>17.016100000000002</v>
      </c>
      <c r="IG73" s="1">
        <v>40.447000000000003</v>
      </c>
      <c r="IH73" s="1">
        <v>0</v>
      </c>
      <c r="II73" s="1">
        <v>27.6295</v>
      </c>
      <c r="IJ73" s="1">
        <v>331.69499999999999</v>
      </c>
      <c r="IK73" s="1">
        <v>21.400600000000001</v>
      </c>
      <c r="IL73" s="1">
        <v>100.416</v>
      </c>
      <c r="IM73" s="1">
        <v>100.13500000000001</v>
      </c>
      <c r="IN73" s="1" t="s">
        <v>361</v>
      </c>
    </row>
    <row r="74" spans="1:248" ht="15.75" customHeight="1" x14ac:dyDescent="0.3">
      <c r="A74" s="1">
        <v>58</v>
      </c>
      <c r="B74" s="1">
        <v>1660230343.0999999</v>
      </c>
      <c r="C74" s="1">
        <v>348.09999990463263</v>
      </c>
      <c r="D74" s="1" t="s">
        <v>478</v>
      </c>
      <c r="E74" s="1" t="s">
        <v>479</v>
      </c>
      <c r="F74" s="1">
        <v>1</v>
      </c>
      <c r="G74" s="1">
        <v>2</v>
      </c>
      <c r="H74" s="1" t="s">
        <v>349</v>
      </c>
      <c r="I74" s="1" t="s">
        <v>350</v>
      </c>
      <c r="J74" s="1" t="s">
        <v>351</v>
      </c>
      <c r="K74" s="1" t="s">
        <v>352</v>
      </c>
      <c r="L74" s="1" t="s">
        <v>353</v>
      </c>
      <c r="M74" s="1" t="s">
        <v>354</v>
      </c>
      <c r="N74" s="1">
        <v>1660230342.5999999</v>
      </c>
      <c r="O74" s="1">
        <f t="shared" si="0"/>
        <v>4.9460000600057615E-3</v>
      </c>
      <c r="P74" s="1">
        <f t="shared" si="1"/>
        <v>4.9460000600057619</v>
      </c>
      <c r="Q74" s="1">
        <f t="shared" si="2"/>
        <v>7.1456869953050743</v>
      </c>
      <c r="R74" s="1">
        <f t="shared" si="3"/>
        <v>248.71100000000001</v>
      </c>
      <c r="S74" s="1">
        <f t="shared" si="4"/>
        <v>199.77646088157769</v>
      </c>
      <c r="T74" s="1">
        <f t="shared" si="5"/>
        <v>19.894475751292937</v>
      </c>
      <c r="U74" s="1">
        <f t="shared" si="6"/>
        <v>24.767557382613003</v>
      </c>
      <c r="V74" s="1">
        <f t="shared" si="7"/>
        <v>0.28224246470400344</v>
      </c>
      <c r="W74" s="1">
        <f t="shared" si="8"/>
        <v>2.926803406521115</v>
      </c>
      <c r="X74" s="1">
        <f t="shared" si="9"/>
        <v>0.26794642563150517</v>
      </c>
      <c r="Y74" s="1">
        <f t="shared" si="10"/>
        <v>0.16869059458278352</v>
      </c>
      <c r="Z74" s="1">
        <f t="shared" si="11"/>
        <v>321.49626900000004</v>
      </c>
      <c r="AA74" s="1">
        <f t="shared" si="12"/>
        <v>31.607175675577601</v>
      </c>
      <c r="AB74" s="1">
        <f t="shared" si="13"/>
        <v>30.896799999999999</v>
      </c>
      <c r="AC74" s="1">
        <f t="shared" si="14"/>
        <v>4.4849003312491904</v>
      </c>
      <c r="AD74" s="1">
        <f t="shared" si="15"/>
        <v>60.144117717529866</v>
      </c>
      <c r="AE74" s="1">
        <f t="shared" si="16"/>
        <v>2.7131275682301004</v>
      </c>
      <c r="AF74" s="1">
        <f t="shared" si="17"/>
        <v>4.5110439244822782</v>
      </c>
      <c r="AG74" s="1">
        <f t="shared" si="18"/>
        <v>1.77177276301909</v>
      </c>
      <c r="AH74" s="1">
        <f t="shared" si="19"/>
        <v>-218.11860264625409</v>
      </c>
      <c r="AI74" s="1">
        <f t="shared" si="20"/>
        <v>16.078783193216218</v>
      </c>
      <c r="AJ74" s="1">
        <f t="shared" si="21"/>
        <v>1.2330129726399515</v>
      </c>
      <c r="AK74" s="1">
        <f t="shared" si="22"/>
        <v>120.6894625196021</v>
      </c>
      <c r="AL74" s="1">
        <f t="shared" si="23"/>
        <v>37.294695738027201</v>
      </c>
      <c r="AM74" s="1">
        <f t="shared" si="24"/>
        <v>4.9541215519463142</v>
      </c>
      <c r="AN74" s="1">
        <f t="shared" si="25"/>
        <v>7.1456869953050743</v>
      </c>
      <c r="AO74" s="1">
        <v>290.42118184587463</v>
      </c>
      <c r="AP74" s="1">
        <v>255.67225454545451</v>
      </c>
      <c r="AQ74" s="1">
        <v>5.0083821552022583</v>
      </c>
      <c r="AR74" s="1">
        <v>65.976057686478867</v>
      </c>
      <c r="AS74" s="1">
        <f t="shared" si="26"/>
        <v>4.9460000600057619</v>
      </c>
      <c r="AT74" s="1">
        <v>21.471079762025649</v>
      </c>
      <c r="AU74" s="1">
        <v>27.244550303030309</v>
      </c>
      <c r="AV74" s="1">
        <v>-3.5236186398370368E-4</v>
      </c>
      <c r="AW74" s="1">
        <v>81.048263138824893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52092.217580006778</v>
      </c>
      <c r="BC74" s="1">
        <f t="shared" si="30"/>
        <v>1999.88</v>
      </c>
      <c r="BD74" s="1">
        <f t="shared" si="31"/>
        <v>1681.0989000000002</v>
      </c>
      <c r="BE74" s="1">
        <f t="shared" si="32"/>
        <v>0.8405998859931596</v>
      </c>
      <c r="BF74" s="1">
        <f t="shared" si="33"/>
        <v>0.16075777996679802</v>
      </c>
      <c r="BG74" s="1">
        <v>6</v>
      </c>
      <c r="BH74" s="1">
        <v>0.5</v>
      </c>
      <c r="BI74" s="1" t="s">
        <v>355</v>
      </c>
      <c r="BJ74" s="1">
        <v>2</v>
      </c>
      <c r="BK74" s="1" t="b">
        <v>1</v>
      </c>
      <c r="BL74" s="1">
        <v>1660230342.5999999</v>
      </c>
      <c r="BM74" s="1">
        <v>248.71100000000001</v>
      </c>
      <c r="BN74" s="1">
        <v>294.92500000000001</v>
      </c>
      <c r="BO74" s="1">
        <v>27.244700000000002</v>
      </c>
      <c r="BP74" s="1">
        <v>21.463999999999999</v>
      </c>
      <c r="BQ74" s="1">
        <v>247.78399999999999</v>
      </c>
      <c r="BR74" s="1">
        <v>27.24</v>
      </c>
      <c r="BS74" s="1">
        <v>500.197</v>
      </c>
      <c r="BT74" s="1">
        <v>99.483400000000003</v>
      </c>
      <c r="BU74" s="1">
        <v>0.100283</v>
      </c>
      <c r="BV74" s="1">
        <v>30.998699999999999</v>
      </c>
      <c r="BW74" s="1">
        <v>30.896799999999999</v>
      </c>
      <c r="BX74" s="1">
        <v>999.9</v>
      </c>
      <c r="BY74" s="1">
        <v>0</v>
      </c>
      <c r="BZ74" s="1">
        <v>0</v>
      </c>
      <c r="CA74" s="1">
        <v>10036.200000000001</v>
      </c>
      <c r="CB74" s="1">
        <v>0</v>
      </c>
      <c r="CC74" s="1">
        <v>17.812200000000001</v>
      </c>
      <c r="CD74" s="1">
        <v>-46.214100000000002</v>
      </c>
      <c r="CE74" s="1">
        <v>255.67599999999999</v>
      </c>
      <c r="CF74" s="1">
        <v>301.39400000000001</v>
      </c>
      <c r="CG74" s="1">
        <v>5.7806699999999998</v>
      </c>
      <c r="CH74" s="1">
        <v>294.92500000000001</v>
      </c>
      <c r="CI74" s="1">
        <v>21.463999999999999</v>
      </c>
      <c r="CJ74" s="1">
        <v>2.7103899999999999</v>
      </c>
      <c r="CK74" s="1">
        <v>2.13531</v>
      </c>
      <c r="CL74" s="1">
        <v>22.348199999999999</v>
      </c>
      <c r="CM74" s="1">
        <v>18.485099999999999</v>
      </c>
      <c r="CN74" s="1">
        <v>1999.88</v>
      </c>
      <c r="CO74" s="1">
        <v>0.98000200000000004</v>
      </c>
      <c r="CP74" s="1">
        <v>1.99983E-2</v>
      </c>
      <c r="CQ74" s="1">
        <v>0</v>
      </c>
      <c r="CR74" s="1">
        <v>2.9990000000000001</v>
      </c>
      <c r="CS74" s="1">
        <v>0</v>
      </c>
      <c r="CT74" s="1">
        <v>22128.400000000001</v>
      </c>
      <c r="CU74" s="1">
        <v>17411.2</v>
      </c>
      <c r="CV74" s="1">
        <v>42.5</v>
      </c>
      <c r="CW74" s="1">
        <v>43.686999999999998</v>
      </c>
      <c r="CX74" s="1">
        <v>42.561999999999998</v>
      </c>
      <c r="CY74" s="1">
        <v>42.061999999999998</v>
      </c>
      <c r="CZ74" s="1">
        <v>42.561999999999998</v>
      </c>
      <c r="DA74" s="1">
        <v>1959.89</v>
      </c>
      <c r="DB74" s="1">
        <v>39.99</v>
      </c>
      <c r="DC74" s="1">
        <v>0</v>
      </c>
      <c r="DD74" s="1">
        <v>1660230341.0999999</v>
      </c>
      <c r="DE74" s="1">
        <v>0</v>
      </c>
      <c r="DF74" s="1">
        <v>1660230021</v>
      </c>
      <c r="DG74" s="1" t="s">
        <v>356</v>
      </c>
      <c r="DH74" s="1">
        <v>1660230020</v>
      </c>
      <c r="DI74" s="1">
        <v>1660230021</v>
      </c>
      <c r="DJ74" s="1">
        <v>13</v>
      </c>
      <c r="DK74" s="1">
        <v>0.128</v>
      </c>
      <c r="DL74" s="1">
        <v>-1.4E-2</v>
      </c>
      <c r="DM74" s="1">
        <v>1.25</v>
      </c>
      <c r="DN74" s="1">
        <v>1.6E-2</v>
      </c>
      <c r="DO74" s="1">
        <v>400</v>
      </c>
      <c r="DP74" s="1">
        <v>22</v>
      </c>
      <c r="DQ74" s="1">
        <v>0.31</v>
      </c>
      <c r="DR74" s="1">
        <v>0.02</v>
      </c>
      <c r="DS74" s="1">
        <v>5.6805770139724254</v>
      </c>
      <c r="DT74" s="1">
        <v>10.46363089345081</v>
      </c>
      <c r="DU74" s="1">
        <v>0.75525488860765877</v>
      </c>
      <c r="DV74" s="1">
        <v>0</v>
      </c>
      <c r="DW74" s="1">
        <v>35.44420908702503</v>
      </c>
      <c r="DX74" s="1">
        <v>14.32266200011621</v>
      </c>
      <c r="DY74" s="1">
        <v>1.067926709692222</v>
      </c>
      <c r="DZ74" s="1">
        <v>0</v>
      </c>
      <c r="EA74" s="1">
        <v>-43.971986666666673</v>
      </c>
      <c r="EB74" s="1">
        <v>-18.97893837597335</v>
      </c>
      <c r="EC74" s="1">
        <v>1.369538104066071</v>
      </c>
      <c r="ED74" s="1">
        <v>0</v>
      </c>
      <c r="EE74" s="1">
        <v>168.16381595939839</v>
      </c>
      <c r="EF74" s="1">
        <v>221.4247138460903</v>
      </c>
      <c r="EG74" s="1">
        <v>16.5076368429425</v>
      </c>
      <c r="EH74" s="1">
        <v>0</v>
      </c>
      <c r="EI74" s="1">
        <v>5.6868534999999998</v>
      </c>
      <c r="EJ74" s="1">
        <v>0.6609444652908063</v>
      </c>
      <c r="EK74" s="1">
        <v>6.4952846032718184E-2</v>
      </c>
      <c r="EL74" s="1">
        <v>0</v>
      </c>
      <c r="EM74" s="1">
        <v>1.772939874750233</v>
      </c>
      <c r="EN74" s="1">
        <v>-1.937281380806968E-2</v>
      </c>
      <c r="EO74" s="1">
        <v>1.8218838720642999E-3</v>
      </c>
      <c r="EP74" s="1">
        <v>1</v>
      </c>
      <c r="EQ74" s="1">
        <v>1</v>
      </c>
      <c r="ER74" s="1">
        <v>6</v>
      </c>
      <c r="ES74" s="1" t="s">
        <v>387</v>
      </c>
      <c r="ET74" s="1">
        <v>2.9424299999999999</v>
      </c>
      <c r="EU74" s="1">
        <v>2.8016700000000001</v>
      </c>
      <c r="EV74" s="1">
        <v>6.0277999999999998E-2</v>
      </c>
      <c r="EW74" s="1">
        <v>6.9412299999999996E-2</v>
      </c>
      <c r="EX74" s="1">
        <v>0.11779100000000001</v>
      </c>
      <c r="EY74" s="1">
        <v>9.9557699999999999E-2</v>
      </c>
      <c r="EZ74" s="1">
        <v>19243</v>
      </c>
      <c r="FA74" s="1">
        <v>19983.900000000001</v>
      </c>
      <c r="FB74" s="1">
        <v>23816.400000000001</v>
      </c>
      <c r="FC74" s="1">
        <v>24994.2</v>
      </c>
      <c r="FD74" s="1">
        <v>33630.199999999997</v>
      </c>
      <c r="FE74" s="1">
        <v>35937.5</v>
      </c>
      <c r="FF74" s="1">
        <v>43425.7</v>
      </c>
      <c r="FG74" s="1">
        <v>46203.7</v>
      </c>
      <c r="FH74" s="1">
        <v>1.9603999999999999</v>
      </c>
      <c r="FI74" s="1">
        <v>1.83683</v>
      </c>
      <c r="FJ74" s="1">
        <v>6.5788600000000003E-2</v>
      </c>
      <c r="FK74" s="1">
        <v>0</v>
      </c>
      <c r="FL74" s="1">
        <v>29.828299999999999</v>
      </c>
      <c r="FM74" s="1">
        <v>999.9</v>
      </c>
      <c r="FN74" s="1">
        <v>58.6</v>
      </c>
      <c r="FO74" s="1">
        <v>35.6</v>
      </c>
      <c r="FP74" s="1">
        <v>34.392000000000003</v>
      </c>
      <c r="FQ74" s="1">
        <v>63.917499999999997</v>
      </c>
      <c r="FR74" s="1">
        <v>21.9712</v>
      </c>
      <c r="FS74" s="1">
        <v>1</v>
      </c>
      <c r="FT74" s="1">
        <v>0.427315</v>
      </c>
      <c r="FU74" s="1">
        <v>1.6292500000000001</v>
      </c>
      <c r="FV74" s="1">
        <v>20.313500000000001</v>
      </c>
      <c r="FW74" s="1">
        <v>5.2117500000000003</v>
      </c>
      <c r="FX74" s="1">
        <v>11.9056</v>
      </c>
      <c r="FY74" s="1">
        <v>5.0031999999999996</v>
      </c>
      <c r="FZ74" s="1">
        <v>3.2902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1.8595999999999999</v>
      </c>
      <c r="GF74" s="1">
        <v>1.8546</v>
      </c>
      <c r="GG74" s="1">
        <v>1.8577699999999999</v>
      </c>
      <c r="GH74" s="1">
        <v>1.85623</v>
      </c>
      <c r="GI74" s="1">
        <v>1.85501</v>
      </c>
      <c r="GJ74" s="1">
        <v>1.8547100000000001</v>
      </c>
      <c r="GK74" s="1">
        <v>1.8533500000000001</v>
      </c>
      <c r="GL74" s="1">
        <v>1.8565100000000001</v>
      </c>
      <c r="GM74" s="1">
        <v>0</v>
      </c>
      <c r="GN74" s="1">
        <v>0</v>
      </c>
      <c r="GO74" s="1">
        <v>0</v>
      </c>
      <c r="GP74" s="1">
        <v>0</v>
      </c>
      <c r="GQ74" s="1" t="s">
        <v>358</v>
      </c>
      <c r="GR74" s="1" t="s">
        <v>359</v>
      </c>
      <c r="GS74" s="1" t="s">
        <v>360</v>
      </c>
      <c r="GT74" s="1" t="s">
        <v>360</v>
      </c>
      <c r="GU74" s="1" t="s">
        <v>360</v>
      </c>
      <c r="GV74" s="1" t="s">
        <v>360</v>
      </c>
      <c r="GW74" s="1">
        <v>0</v>
      </c>
      <c r="GX74" s="1">
        <v>100</v>
      </c>
      <c r="GY74" s="1">
        <v>100</v>
      </c>
      <c r="GZ74" s="1">
        <v>0.93200000000000005</v>
      </c>
      <c r="HA74" s="1">
        <v>4.7000000000000002E-3</v>
      </c>
      <c r="HB74" s="1">
        <v>0.2796175401742218</v>
      </c>
      <c r="HC74" s="1">
        <v>2.9318383021812969E-3</v>
      </c>
      <c r="HD74" s="1">
        <v>-1.3754559859485029E-6</v>
      </c>
      <c r="HE74" s="1">
        <v>3.0700474437127301E-10</v>
      </c>
      <c r="HF74" s="1">
        <v>-7.1567451799845402E-2</v>
      </c>
      <c r="HG74" s="1">
        <v>1.00384331276165E-2</v>
      </c>
      <c r="HH74" s="1">
        <v>-3.1532673711230711E-4</v>
      </c>
      <c r="HI74" s="1">
        <v>1.819468599177705E-6</v>
      </c>
      <c r="HJ74" s="1">
        <v>1</v>
      </c>
      <c r="HK74" s="1">
        <v>2112</v>
      </c>
      <c r="HL74" s="1">
        <v>3</v>
      </c>
      <c r="HM74" s="1">
        <v>29</v>
      </c>
      <c r="HN74" s="1">
        <v>5.4</v>
      </c>
      <c r="HO74" s="1">
        <v>5.4</v>
      </c>
      <c r="HP74" s="1">
        <v>0.853271</v>
      </c>
      <c r="HQ74" s="1">
        <v>2.34131</v>
      </c>
      <c r="HR74" s="1">
        <v>1.4978</v>
      </c>
      <c r="HS74" s="1">
        <v>2.3022499999999999</v>
      </c>
      <c r="HT74" s="1">
        <v>1.5478499999999999</v>
      </c>
      <c r="HU74" s="1">
        <v>2.4462899999999999</v>
      </c>
      <c r="HV74" s="1">
        <v>38.944499999999998</v>
      </c>
      <c r="HW74" s="1">
        <v>14.4648</v>
      </c>
      <c r="HX74" s="1">
        <v>18</v>
      </c>
      <c r="HY74" s="1">
        <v>502.34</v>
      </c>
      <c r="HZ74" s="1">
        <v>486.79899999999998</v>
      </c>
      <c r="IA74" s="1">
        <v>27.633400000000002</v>
      </c>
      <c r="IB74" s="1">
        <v>32.437600000000003</v>
      </c>
      <c r="IC74" s="1">
        <v>30.000499999999999</v>
      </c>
      <c r="ID74" s="1">
        <v>32.247599999999998</v>
      </c>
      <c r="IE74" s="1">
        <v>32.346699999999998</v>
      </c>
      <c r="IF74" s="1">
        <v>17.181899999999999</v>
      </c>
      <c r="IG74" s="1">
        <v>40.447000000000003</v>
      </c>
      <c r="IH74" s="1">
        <v>0</v>
      </c>
      <c r="II74" s="1">
        <v>27.6295</v>
      </c>
      <c r="IJ74" s="1">
        <v>331.69499999999999</v>
      </c>
      <c r="IK74" s="1">
        <v>21.398800000000001</v>
      </c>
      <c r="IL74" s="1">
        <v>100.416</v>
      </c>
      <c r="IM74" s="1">
        <v>100.13500000000001</v>
      </c>
      <c r="IN74" s="1" t="s">
        <v>361</v>
      </c>
    </row>
    <row r="75" spans="1:248" ht="15.75" customHeight="1" x14ac:dyDescent="0.3">
      <c r="A75" s="1">
        <v>59</v>
      </c>
      <c r="B75" s="1">
        <v>1660230344.0999999</v>
      </c>
      <c r="C75" s="1">
        <v>349.09999990463263</v>
      </c>
      <c r="D75" s="1" t="s">
        <v>480</v>
      </c>
      <c r="E75" s="1" t="s">
        <v>481</v>
      </c>
      <c r="F75" s="1">
        <v>1</v>
      </c>
      <c r="G75" s="1">
        <v>2</v>
      </c>
      <c r="H75" s="1" t="s">
        <v>349</v>
      </c>
      <c r="I75" s="1" t="s">
        <v>350</v>
      </c>
      <c r="J75" s="1" t="s">
        <v>351</v>
      </c>
      <c r="K75" s="1" t="s">
        <v>352</v>
      </c>
      <c r="L75" s="1" t="s">
        <v>353</v>
      </c>
      <c r="M75" s="1" t="s">
        <v>354</v>
      </c>
      <c r="N75" s="1">
        <v>1660230343.0999999</v>
      </c>
      <c r="O75" s="1">
        <f t="shared" si="0"/>
        <v>4.9197889049966094E-3</v>
      </c>
      <c r="P75" s="1">
        <f t="shared" si="1"/>
        <v>4.9197889049966097</v>
      </c>
      <c r="Q75" s="1">
        <f t="shared" si="2"/>
        <v>7.3265436257118557</v>
      </c>
      <c r="R75" s="1">
        <f t="shared" si="3"/>
        <v>251.13800000000001</v>
      </c>
      <c r="S75" s="1">
        <f t="shared" si="4"/>
        <v>200.84475796043105</v>
      </c>
      <c r="T75" s="1">
        <f t="shared" si="5"/>
        <v>20.000871956249735</v>
      </c>
      <c r="U75" s="1">
        <f t="shared" si="6"/>
        <v>25.009261044981997</v>
      </c>
      <c r="V75" s="1">
        <f t="shared" si="7"/>
        <v>0.28066326070919539</v>
      </c>
      <c r="W75" s="1">
        <f t="shared" si="8"/>
        <v>2.9251187352932835</v>
      </c>
      <c r="X75" s="1">
        <f t="shared" si="9"/>
        <v>0.26651474454553481</v>
      </c>
      <c r="Y75" s="1">
        <f t="shared" si="10"/>
        <v>0.16778344688943686</v>
      </c>
      <c r="Z75" s="1">
        <f t="shared" si="11"/>
        <v>321.51781499999998</v>
      </c>
      <c r="AA75" s="1">
        <f t="shared" si="12"/>
        <v>31.614435296083855</v>
      </c>
      <c r="AB75" s="1">
        <f t="shared" si="13"/>
        <v>30.8965</v>
      </c>
      <c r="AC75" s="1">
        <f t="shared" si="14"/>
        <v>4.4848235581417599</v>
      </c>
      <c r="AD75" s="1">
        <f t="shared" si="15"/>
        <v>60.140619452342413</v>
      </c>
      <c r="AE75" s="1">
        <f t="shared" si="16"/>
        <v>2.7129697599508997</v>
      </c>
      <c r="AF75" s="1">
        <f t="shared" si="17"/>
        <v>4.5110439244822782</v>
      </c>
      <c r="AG75" s="1">
        <f t="shared" si="18"/>
        <v>1.7718537981908602</v>
      </c>
      <c r="AH75" s="1">
        <f t="shared" si="19"/>
        <v>-216.96269071035047</v>
      </c>
      <c r="AI75" s="1">
        <f t="shared" si="20"/>
        <v>16.116837928478816</v>
      </c>
      <c r="AJ75" s="1">
        <f t="shared" si="21"/>
        <v>1.2366412096066359</v>
      </c>
      <c r="AK75" s="1">
        <f t="shared" si="22"/>
        <v>121.90860342773499</v>
      </c>
      <c r="AL75" s="1">
        <f t="shared" si="23"/>
        <v>37.373229768231667</v>
      </c>
      <c r="AM75" s="1">
        <f t="shared" si="24"/>
        <v>4.9533634267547537</v>
      </c>
      <c r="AN75" s="1">
        <f t="shared" si="25"/>
        <v>7.3265436257118557</v>
      </c>
      <c r="AO75" s="1">
        <v>295.64389694537851</v>
      </c>
      <c r="AP75" s="1">
        <v>260.67694545454549</v>
      </c>
      <c r="AQ75" s="1">
        <v>5.0075824064206316</v>
      </c>
      <c r="AR75" s="1">
        <v>65.976057686478867</v>
      </c>
      <c r="AS75" s="1">
        <f t="shared" si="26"/>
        <v>4.9197889049966097</v>
      </c>
      <c r="AT75" s="1">
        <v>21.466988318697471</v>
      </c>
      <c r="AU75" s="1">
        <v>27.2410606060606</v>
      </c>
      <c r="AV75" s="1">
        <v>-5.2295585504397221E-3</v>
      </c>
      <c r="AW75" s="1">
        <v>81.048263138824893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52044.266245155661</v>
      </c>
      <c r="BC75" s="1">
        <f t="shared" si="30"/>
        <v>2000.0150000000001</v>
      </c>
      <c r="BD75" s="1">
        <f t="shared" si="31"/>
        <v>1681.2123000000001</v>
      </c>
      <c r="BE75" s="1">
        <f t="shared" si="32"/>
        <v>0.84059984550115874</v>
      </c>
      <c r="BF75" s="1">
        <f t="shared" si="33"/>
        <v>0.16075770181723636</v>
      </c>
      <c r="BG75" s="1">
        <v>6</v>
      </c>
      <c r="BH75" s="1">
        <v>0.5</v>
      </c>
      <c r="BI75" s="1" t="s">
        <v>355</v>
      </c>
      <c r="BJ75" s="1">
        <v>2</v>
      </c>
      <c r="BK75" s="1" t="b">
        <v>1</v>
      </c>
      <c r="BL75" s="1">
        <v>1660230343.0999999</v>
      </c>
      <c r="BM75" s="1">
        <v>251.13800000000001</v>
      </c>
      <c r="BN75" s="1">
        <v>297.46100000000001</v>
      </c>
      <c r="BO75" s="1">
        <v>27.243099999999998</v>
      </c>
      <c r="BP75" s="1">
        <v>21.463200000000001</v>
      </c>
      <c r="BQ75" s="1">
        <v>250.20599999999999</v>
      </c>
      <c r="BR75" s="1">
        <v>27.238399999999999</v>
      </c>
      <c r="BS75" s="1">
        <v>500.19049999999999</v>
      </c>
      <c r="BT75" s="1">
        <v>99.483499999999992</v>
      </c>
      <c r="BU75" s="1">
        <v>0.10023899999999999</v>
      </c>
      <c r="BV75" s="1">
        <v>30.998699999999999</v>
      </c>
      <c r="BW75" s="1">
        <v>30.8965</v>
      </c>
      <c r="BX75" s="1">
        <v>999.9</v>
      </c>
      <c r="BY75" s="1">
        <v>0</v>
      </c>
      <c r="BZ75" s="1">
        <v>0</v>
      </c>
      <c r="CA75" s="1">
        <v>10026.549999999999</v>
      </c>
      <c r="CB75" s="1">
        <v>0</v>
      </c>
      <c r="CC75" s="1">
        <v>17.812200000000001</v>
      </c>
      <c r="CD75" s="1">
        <v>-46.322800000000001</v>
      </c>
      <c r="CE75" s="1">
        <v>258.17099999999999</v>
      </c>
      <c r="CF75" s="1">
        <v>303.9855</v>
      </c>
      <c r="CG75" s="1">
        <v>5.7798499999999997</v>
      </c>
      <c r="CH75" s="1">
        <v>297.46100000000001</v>
      </c>
      <c r="CI75" s="1">
        <v>21.463200000000001</v>
      </c>
      <c r="CJ75" s="1">
        <v>2.7102349999999999</v>
      </c>
      <c r="CK75" s="1">
        <v>2.1352350000000002</v>
      </c>
      <c r="CL75" s="1">
        <v>22.347300000000001</v>
      </c>
      <c r="CM75" s="1">
        <v>18.484500000000001</v>
      </c>
      <c r="CN75" s="1">
        <v>2000.0150000000001</v>
      </c>
      <c r="CO75" s="1">
        <v>0.98000350000000003</v>
      </c>
      <c r="CP75" s="1">
        <v>1.9996799999999999E-2</v>
      </c>
      <c r="CQ75" s="1">
        <v>0</v>
      </c>
      <c r="CR75" s="1">
        <v>2.8035000000000001</v>
      </c>
      <c r="CS75" s="1">
        <v>0</v>
      </c>
      <c r="CT75" s="1">
        <v>22131.4</v>
      </c>
      <c r="CU75" s="1">
        <v>17412.45</v>
      </c>
      <c r="CV75" s="1">
        <v>42.530999999999999</v>
      </c>
      <c r="CW75" s="1">
        <v>43.686999999999998</v>
      </c>
      <c r="CX75" s="1">
        <v>42.561999999999998</v>
      </c>
      <c r="CY75" s="1">
        <v>42.061999999999998</v>
      </c>
      <c r="CZ75" s="1">
        <v>42.561999999999998</v>
      </c>
      <c r="DA75" s="1">
        <v>1960.0250000000001</v>
      </c>
      <c r="DB75" s="1">
        <v>39.99</v>
      </c>
      <c r="DC75" s="1">
        <v>0</v>
      </c>
      <c r="DD75" s="1">
        <v>1660230342.3</v>
      </c>
      <c r="DE75" s="1">
        <v>0</v>
      </c>
      <c r="DF75" s="1">
        <v>1660230021</v>
      </c>
      <c r="DG75" s="1" t="s">
        <v>356</v>
      </c>
      <c r="DH75" s="1">
        <v>1660230020</v>
      </c>
      <c r="DI75" s="1">
        <v>1660230021</v>
      </c>
      <c r="DJ75" s="1">
        <v>13</v>
      </c>
      <c r="DK75" s="1">
        <v>0.128</v>
      </c>
      <c r="DL75" s="1">
        <v>-1.4E-2</v>
      </c>
      <c r="DM75" s="1">
        <v>1.25</v>
      </c>
      <c r="DN75" s="1">
        <v>1.6E-2</v>
      </c>
      <c r="DO75" s="1">
        <v>400</v>
      </c>
      <c r="DP75" s="1">
        <v>22</v>
      </c>
      <c r="DQ75" s="1">
        <v>0.31</v>
      </c>
      <c r="DR75" s="1">
        <v>0.02</v>
      </c>
      <c r="DS75" s="1">
        <v>5.9051062615453933</v>
      </c>
      <c r="DT75" s="1">
        <v>10.422659876734331</v>
      </c>
      <c r="DU75" s="1">
        <v>0.77750492194329612</v>
      </c>
      <c r="DV75" s="1">
        <v>0</v>
      </c>
      <c r="DW75" s="1">
        <v>35.842735656389173</v>
      </c>
      <c r="DX75" s="1">
        <v>14.011067787387979</v>
      </c>
      <c r="DY75" s="1">
        <v>1.0120411915862759</v>
      </c>
      <c r="DZ75" s="1">
        <v>0</v>
      </c>
      <c r="EA75" s="1">
        <v>-44.342370967741928</v>
      </c>
      <c r="EB75" s="1">
        <v>-18.44177419354828</v>
      </c>
      <c r="EC75" s="1">
        <v>1.376780855706891</v>
      </c>
      <c r="ED75" s="1">
        <v>0</v>
      </c>
      <c r="EE75" s="1">
        <v>174.58387147762929</v>
      </c>
      <c r="EF75" s="1">
        <v>223.2495777856679</v>
      </c>
      <c r="EG75" s="1">
        <v>16.105048851427171</v>
      </c>
      <c r="EH75" s="1">
        <v>0</v>
      </c>
      <c r="EI75" s="1">
        <v>5.6975463414634149</v>
      </c>
      <c r="EJ75" s="1">
        <v>0.65206139372822614</v>
      </c>
      <c r="EK75" s="1">
        <v>6.5701124716812317E-2</v>
      </c>
      <c r="EL75" s="1">
        <v>0</v>
      </c>
      <c r="EM75" s="1">
        <v>1.7723164250660139</v>
      </c>
      <c r="EN75" s="1">
        <v>-9.1633639145210447E-3</v>
      </c>
      <c r="EO75" s="1">
        <v>9.8827025657119687E-4</v>
      </c>
      <c r="EP75" s="1">
        <v>1</v>
      </c>
      <c r="EQ75" s="1">
        <v>1</v>
      </c>
      <c r="ER75" s="1">
        <v>6</v>
      </c>
      <c r="ES75" s="1" t="s">
        <v>387</v>
      </c>
      <c r="ET75" s="1">
        <v>2.94232</v>
      </c>
      <c r="EU75" s="1">
        <v>2.8015099999999999</v>
      </c>
      <c r="EV75" s="1">
        <v>6.1260299999999997E-2</v>
      </c>
      <c r="EW75" s="1">
        <v>7.0376300000000003E-2</v>
      </c>
      <c r="EX75" s="1">
        <v>0.117785</v>
      </c>
      <c r="EY75" s="1">
        <v>9.9551399999999998E-2</v>
      </c>
      <c r="EZ75" s="1">
        <v>19222.900000000001</v>
      </c>
      <c r="FA75" s="1">
        <v>19963.2</v>
      </c>
      <c r="FB75" s="1">
        <v>23816.400000000001</v>
      </c>
      <c r="FC75" s="1">
        <v>24994.1</v>
      </c>
      <c r="FD75" s="1">
        <v>33630.6</v>
      </c>
      <c r="FE75" s="1">
        <v>35937.599999999999</v>
      </c>
      <c r="FF75" s="1">
        <v>43425.8</v>
      </c>
      <c r="FG75" s="1">
        <v>46203.5</v>
      </c>
      <c r="FH75" s="1">
        <v>1.96028</v>
      </c>
      <c r="FI75" s="1">
        <v>1.8369200000000001</v>
      </c>
      <c r="FJ75" s="1">
        <v>6.5579999999999999E-2</v>
      </c>
      <c r="FK75" s="1">
        <v>0</v>
      </c>
      <c r="FL75" s="1">
        <v>29.828800000000001</v>
      </c>
      <c r="FM75" s="1">
        <v>999.9</v>
      </c>
      <c r="FN75" s="1">
        <v>58.6</v>
      </c>
      <c r="FO75" s="1">
        <v>35.6</v>
      </c>
      <c r="FP75" s="1">
        <v>34.395299999999999</v>
      </c>
      <c r="FQ75" s="1">
        <v>63.997500000000002</v>
      </c>
      <c r="FR75" s="1">
        <v>22.291699999999999</v>
      </c>
      <c r="FS75" s="1">
        <v>1</v>
      </c>
      <c r="FT75" s="1">
        <v>0.42730400000000002</v>
      </c>
      <c r="FU75" s="1">
        <v>1.63121</v>
      </c>
      <c r="FV75" s="1">
        <v>20.313500000000001</v>
      </c>
      <c r="FW75" s="1">
        <v>5.2123499999999998</v>
      </c>
      <c r="FX75" s="1">
        <v>11.904999999999999</v>
      </c>
      <c r="FY75" s="1">
        <v>5.0030999999999999</v>
      </c>
      <c r="FZ75" s="1">
        <v>3.29013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1.8595999999999999</v>
      </c>
      <c r="GF75" s="1">
        <v>1.8546</v>
      </c>
      <c r="GG75" s="1">
        <v>1.85778</v>
      </c>
      <c r="GH75" s="1">
        <v>1.85623</v>
      </c>
      <c r="GI75" s="1">
        <v>1.85501</v>
      </c>
      <c r="GJ75" s="1">
        <v>1.8547100000000001</v>
      </c>
      <c r="GK75" s="1">
        <v>1.8533500000000001</v>
      </c>
      <c r="GL75" s="1">
        <v>1.8565100000000001</v>
      </c>
      <c r="GM75" s="1">
        <v>0</v>
      </c>
      <c r="GN75" s="1">
        <v>0</v>
      </c>
      <c r="GO75" s="1">
        <v>0</v>
      </c>
      <c r="GP75" s="1">
        <v>0</v>
      </c>
      <c r="GQ75" s="1" t="s">
        <v>358</v>
      </c>
      <c r="GR75" s="1" t="s">
        <v>359</v>
      </c>
      <c r="GS75" s="1" t="s">
        <v>360</v>
      </c>
      <c r="GT75" s="1" t="s">
        <v>360</v>
      </c>
      <c r="GU75" s="1" t="s">
        <v>360</v>
      </c>
      <c r="GV75" s="1" t="s">
        <v>360</v>
      </c>
      <c r="GW75" s="1">
        <v>0</v>
      </c>
      <c r="GX75" s="1">
        <v>100</v>
      </c>
      <c r="GY75" s="1">
        <v>100</v>
      </c>
      <c r="GZ75" s="1">
        <v>0.94299999999999995</v>
      </c>
      <c r="HA75" s="1">
        <v>4.7000000000000002E-3</v>
      </c>
      <c r="HB75" s="1">
        <v>0.2796175401742218</v>
      </c>
      <c r="HC75" s="1">
        <v>2.9318383021812969E-3</v>
      </c>
      <c r="HD75" s="1">
        <v>-1.3754559859485029E-6</v>
      </c>
      <c r="HE75" s="1">
        <v>3.0700474437127301E-10</v>
      </c>
      <c r="HF75" s="1">
        <v>-7.1567451799845402E-2</v>
      </c>
      <c r="HG75" s="1">
        <v>1.00384331276165E-2</v>
      </c>
      <c r="HH75" s="1">
        <v>-3.1532673711230711E-4</v>
      </c>
      <c r="HI75" s="1">
        <v>1.819468599177705E-6</v>
      </c>
      <c r="HJ75" s="1">
        <v>1</v>
      </c>
      <c r="HK75" s="1">
        <v>2112</v>
      </c>
      <c r="HL75" s="1">
        <v>3</v>
      </c>
      <c r="HM75" s="1">
        <v>29</v>
      </c>
      <c r="HN75" s="1">
        <v>5.4</v>
      </c>
      <c r="HO75" s="1">
        <v>5.4</v>
      </c>
      <c r="HP75" s="1">
        <v>0.86181600000000003</v>
      </c>
      <c r="HQ75" s="1">
        <v>2.34375</v>
      </c>
      <c r="HR75" s="1">
        <v>1.4978</v>
      </c>
      <c r="HS75" s="1">
        <v>2.3010299999999999</v>
      </c>
      <c r="HT75" s="1">
        <v>1.5478499999999999</v>
      </c>
      <c r="HU75" s="1">
        <v>2.34741</v>
      </c>
      <c r="HV75" s="1">
        <v>38.944499999999998</v>
      </c>
      <c r="HW75" s="1">
        <v>14.4648</v>
      </c>
      <c r="HX75" s="1">
        <v>18</v>
      </c>
      <c r="HY75" s="1">
        <v>502.267</v>
      </c>
      <c r="HZ75" s="1">
        <v>486.86500000000001</v>
      </c>
      <c r="IA75" s="1">
        <v>27.633299999999998</v>
      </c>
      <c r="IB75" s="1">
        <v>32.438099999999999</v>
      </c>
      <c r="IC75" s="1">
        <v>30.000399999999999</v>
      </c>
      <c r="ID75" s="1">
        <v>32.247900000000001</v>
      </c>
      <c r="IE75" s="1">
        <v>32.346800000000002</v>
      </c>
      <c r="IF75" s="1">
        <v>17.440999999999999</v>
      </c>
      <c r="IG75" s="1">
        <v>40.447000000000003</v>
      </c>
      <c r="IH75" s="1">
        <v>0</v>
      </c>
      <c r="II75" s="1">
        <v>27.630400000000002</v>
      </c>
      <c r="IJ75" s="1">
        <v>341.73899999999998</v>
      </c>
      <c r="IK75" s="1">
        <v>21.3874</v>
      </c>
      <c r="IL75" s="1">
        <v>100.416</v>
      </c>
      <c r="IM75" s="1">
        <v>100.13500000000001</v>
      </c>
      <c r="IN75" s="1" t="s">
        <v>361</v>
      </c>
    </row>
    <row r="76" spans="1:248" ht="15.75" customHeight="1" x14ac:dyDescent="0.3">
      <c r="A76" s="1">
        <v>60</v>
      </c>
      <c r="B76" s="1">
        <v>1660230345.0999999</v>
      </c>
      <c r="C76" s="1">
        <v>350.09999990463263</v>
      </c>
      <c r="D76" s="1" t="s">
        <v>482</v>
      </c>
      <c r="E76" s="1" t="s">
        <v>483</v>
      </c>
      <c r="F76" s="1">
        <v>1</v>
      </c>
      <c r="G76" s="1">
        <v>2</v>
      </c>
      <c r="H76" s="1" t="s">
        <v>349</v>
      </c>
      <c r="I76" s="1" t="s">
        <v>350</v>
      </c>
      <c r="J76" s="1" t="s">
        <v>351</v>
      </c>
      <c r="K76" s="1" t="s">
        <v>352</v>
      </c>
      <c r="L76" s="1" t="s">
        <v>353</v>
      </c>
      <c r="M76" s="1" t="s">
        <v>354</v>
      </c>
      <c r="N76" s="1">
        <v>1660230344.5999999</v>
      </c>
      <c r="O76" s="1">
        <f t="shared" si="0"/>
        <v>4.9216671786436721E-3</v>
      </c>
      <c r="P76" s="1">
        <f t="shared" si="1"/>
        <v>4.9216671786436725</v>
      </c>
      <c r="Q76" s="1">
        <f t="shared" si="2"/>
        <v>7.5133468699220805</v>
      </c>
      <c r="R76" s="1">
        <f t="shared" si="3"/>
        <v>258.42599999999999</v>
      </c>
      <c r="S76" s="1">
        <f t="shared" si="4"/>
        <v>206.81846287693213</v>
      </c>
      <c r="T76" s="1">
        <f t="shared" si="5"/>
        <v>20.595584581830334</v>
      </c>
      <c r="U76" s="1">
        <f t="shared" si="6"/>
        <v>25.734813358085997</v>
      </c>
      <c r="V76" s="1">
        <f t="shared" si="7"/>
        <v>0.28064613128296811</v>
      </c>
      <c r="W76" s="1">
        <f t="shared" si="8"/>
        <v>2.9239593378581139</v>
      </c>
      <c r="X76" s="1">
        <f t="shared" si="9"/>
        <v>0.2664939897394758</v>
      </c>
      <c r="Y76" s="1">
        <f t="shared" si="10"/>
        <v>0.16777076671511063</v>
      </c>
      <c r="Z76" s="1">
        <f t="shared" si="11"/>
        <v>321.49307699999997</v>
      </c>
      <c r="AA76" s="1">
        <f t="shared" si="12"/>
        <v>31.613328612540951</v>
      </c>
      <c r="AB76" s="1">
        <f t="shared" si="13"/>
        <v>30.898399999999999</v>
      </c>
      <c r="AC76" s="1">
        <f t="shared" si="14"/>
        <v>4.4853098071568231</v>
      </c>
      <c r="AD76" s="1">
        <f t="shared" si="15"/>
        <v>60.136117704266631</v>
      </c>
      <c r="AE76" s="1">
        <f t="shared" si="16"/>
        <v>2.7126584122222002</v>
      </c>
      <c r="AF76" s="1">
        <f t="shared" si="17"/>
        <v>4.5108638797774239</v>
      </c>
      <c r="AG76" s="1">
        <f t="shared" si="18"/>
        <v>1.772651394934623</v>
      </c>
      <c r="AH76" s="1">
        <f t="shared" si="19"/>
        <v>-217.04552257818594</v>
      </c>
      <c r="AI76" s="1">
        <f t="shared" si="20"/>
        <v>15.700594983931994</v>
      </c>
      <c r="AJ76" s="1">
        <f t="shared" si="21"/>
        <v>1.2051878054994316</v>
      </c>
      <c r="AK76" s="1">
        <f t="shared" si="22"/>
        <v>121.35333721124543</v>
      </c>
      <c r="AL76" s="1">
        <f t="shared" si="23"/>
        <v>37.600538911816329</v>
      </c>
      <c r="AM76" s="1">
        <f t="shared" si="24"/>
        <v>4.9522391833009554</v>
      </c>
      <c r="AN76" s="1">
        <f t="shared" si="25"/>
        <v>7.5133468699220805</v>
      </c>
      <c r="AO76" s="1">
        <v>300.82542297571359</v>
      </c>
      <c r="AP76" s="1">
        <v>265.66284848484838</v>
      </c>
      <c r="AQ76" s="1">
        <v>5.0008384442757183</v>
      </c>
      <c r="AR76" s="1">
        <v>65.976057686478867</v>
      </c>
      <c r="AS76" s="1">
        <f t="shared" si="26"/>
        <v>4.9216671786436725</v>
      </c>
      <c r="AT76" s="1">
        <v>21.464782032723001</v>
      </c>
      <c r="AU76" s="1">
        <v>27.240095757575759</v>
      </c>
      <c r="AV76" s="1">
        <v>-5.0334415606070456E-3</v>
      </c>
      <c r="AW76" s="1">
        <v>81.048263138824893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52011.377232464598</v>
      </c>
      <c r="BC76" s="1">
        <f t="shared" si="30"/>
        <v>1999.86</v>
      </c>
      <c r="BD76" s="1">
        <f t="shared" si="31"/>
        <v>1681.0820999999999</v>
      </c>
      <c r="BE76" s="1">
        <f t="shared" si="32"/>
        <v>0.84059989199243945</v>
      </c>
      <c r="BF76" s="1">
        <f t="shared" si="33"/>
        <v>0.16075779154540817</v>
      </c>
      <c r="BG76" s="1">
        <v>6</v>
      </c>
      <c r="BH76" s="1">
        <v>0.5</v>
      </c>
      <c r="BI76" s="1" t="s">
        <v>355</v>
      </c>
      <c r="BJ76" s="1">
        <v>2</v>
      </c>
      <c r="BK76" s="1" t="b">
        <v>1</v>
      </c>
      <c r="BL76" s="1">
        <v>1660230344.5999999</v>
      </c>
      <c r="BM76" s="1">
        <v>258.42599999999999</v>
      </c>
      <c r="BN76" s="1">
        <v>305.06700000000001</v>
      </c>
      <c r="BO76" s="1">
        <v>27.240200000000002</v>
      </c>
      <c r="BP76" s="1">
        <v>21.461300000000001</v>
      </c>
      <c r="BQ76" s="1">
        <v>257.47800000000001</v>
      </c>
      <c r="BR76" s="1">
        <v>27.235499999999998</v>
      </c>
      <c r="BS76" s="1">
        <v>500.16500000000002</v>
      </c>
      <c r="BT76" s="1">
        <v>99.482699999999994</v>
      </c>
      <c r="BU76" s="1">
        <v>0.10021099999999999</v>
      </c>
      <c r="BV76" s="1">
        <v>30.998000000000001</v>
      </c>
      <c r="BW76" s="1">
        <v>30.898399999999999</v>
      </c>
      <c r="BX76" s="1">
        <v>999.9</v>
      </c>
      <c r="BY76" s="1">
        <v>0</v>
      </c>
      <c r="BZ76" s="1">
        <v>0</v>
      </c>
      <c r="CA76" s="1">
        <v>10020</v>
      </c>
      <c r="CB76" s="1">
        <v>0</v>
      </c>
      <c r="CC76" s="1">
        <v>17.8035</v>
      </c>
      <c r="CD76" s="1">
        <v>-46.640999999999998</v>
      </c>
      <c r="CE76" s="1">
        <v>265.66300000000001</v>
      </c>
      <c r="CF76" s="1">
        <v>311.75799999999998</v>
      </c>
      <c r="CG76" s="1">
        <v>5.7789200000000003</v>
      </c>
      <c r="CH76" s="1">
        <v>305.06700000000001</v>
      </c>
      <c r="CI76" s="1">
        <v>21.461300000000001</v>
      </c>
      <c r="CJ76" s="1">
        <v>2.7099299999999999</v>
      </c>
      <c r="CK76" s="1">
        <v>2.13503</v>
      </c>
      <c r="CL76" s="1">
        <v>22.345500000000001</v>
      </c>
      <c r="CM76" s="1">
        <v>18.483000000000001</v>
      </c>
      <c r="CN76" s="1">
        <v>1999.86</v>
      </c>
      <c r="CO76" s="1">
        <v>0.98000200000000004</v>
      </c>
      <c r="CP76" s="1">
        <v>1.99983E-2</v>
      </c>
      <c r="CQ76" s="1">
        <v>0</v>
      </c>
      <c r="CR76" s="1">
        <v>0.85499999999999998</v>
      </c>
      <c r="CS76" s="1">
        <v>0</v>
      </c>
      <c r="CT76" s="1">
        <v>22133.9</v>
      </c>
      <c r="CU76" s="1">
        <v>17411.099999999999</v>
      </c>
      <c r="CV76" s="1">
        <v>42.561999999999998</v>
      </c>
      <c r="CW76" s="1">
        <v>43.686999999999998</v>
      </c>
      <c r="CX76" s="1">
        <v>42.561999999999998</v>
      </c>
      <c r="CY76" s="1">
        <v>42.061999999999998</v>
      </c>
      <c r="CZ76" s="1">
        <v>42.561999999999998</v>
      </c>
      <c r="DA76" s="1">
        <v>1959.87</v>
      </c>
      <c r="DB76" s="1">
        <v>39.99</v>
      </c>
      <c r="DC76" s="1">
        <v>0</v>
      </c>
      <c r="DD76" s="1">
        <v>1660230342.9000001</v>
      </c>
      <c r="DE76" s="1">
        <v>0</v>
      </c>
      <c r="DF76" s="1">
        <v>1660230021</v>
      </c>
      <c r="DG76" s="1" t="s">
        <v>356</v>
      </c>
      <c r="DH76" s="1">
        <v>1660230020</v>
      </c>
      <c r="DI76" s="1">
        <v>1660230021</v>
      </c>
      <c r="DJ76" s="1">
        <v>13</v>
      </c>
      <c r="DK76" s="1">
        <v>0.128</v>
      </c>
      <c r="DL76" s="1">
        <v>-1.4E-2</v>
      </c>
      <c r="DM76" s="1">
        <v>1.25</v>
      </c>
      <c r="DN76" s="1">
        <v>1.6E-2</v>
      </c>
      <c r="DO76" s="1">
        <v>400</v>
      </c>
      <c r="DP76" s="1">
        <v>22</v>
      </c>
      <c r="DQ76" s="1">
        <v>0.31</v>
      </c>
      <c r="DR76" s="1">
        <v>0.02</v>
      </c>
      <c r="DS76" s="1">
        <v>5.9051062615453933</v>
      </c>
      <c r="DT76" s="1">
        <v>10.422659876734331</v>
      </c>
      <c r="DU76" s="1">
        <v>0.77750492194329612</v>
      </c>
      <c r="DV76" s="1">
        <v>0</v>
      </c>
      <c r="DW76" s="1">
        <v>35.842735656389173</v>
      </c>
      <c r="DX76" s="1">
        <v>14.011067787387979</v>
      </c>
      <c r="DY76" s="1">
        <v>1.0120411915862759</v>
      </c>
      <c r="DZ76" s="1">
        <v>0</v>
      </c>
      <c r="EA76" s="1">
        <v>-44.342370967741928</v>
      </c>
      <c r="EB76" s="1">
        <v>-18.44177419354828</v>
      </c>
      <c r="EC76" s="1">
        <v>1.376780855706891</v>
      </c>
      <c r="ED76" s="1">
        <v>0</v>
      </c>
      <c r="EE76" s="1">
        <v>174.58387147762929</v>
      </c>
      <c r="EF76" s="1">
        <v>223.2495777856679</v>
      </c>
      <c r="EG76" s="1">
        <v>16.105048851427171</v>
      </c>
      <c r="EH76" s="1">
        <v>0</v>
      </c>
      <c r="EI76" s="1">
        <v>5.6975463414634149</v>
      </c>
      <c r="EJ76" s="1">
        <v>0.65206139372822614</v>
      </c>
      <c r="EK76" s="1">
        <v>6.5701124716812317E-2</v>
      </c>
      <c r="EL76" s="1">
        <v>0</v>
      </c>
      <c r="EM76" s="1">
        <v>1.7723164250660139</v>
      </c>
      <c r="EN76" s="1">
        <v>-9.1633639145210447E-3</v>
      </c>
      <c r="EO76" s="1">
        <v>9.8827025657119687E-4</v>
      </c>
      <c r="EP76" s="1">
        <v>1</v>
      </c>
      <c r="EQ76" s="1">
        <v>1</v>
      </c>
      <c r="ER76" s="1">
        <v>6</v>
      </c>
      <c r="ES76" s="1" t="s">
        <v>387</v>
      </c>
      <c r="ET76" s="1">
        <v>2.9423599999999999</v>
      </c>
      <c r="EU76" s="1">
        <v>2.8014700000000001</v>
      </c>
      <c r="EV76" s="1">
        <v>6.2234499999999998E-2</v>
      </c>
      <c r="EW76" s="1">
        <v>7.1332400000000004E-2</v>
      </c>
      <c r="EX76" s="1">
        <v>0.117781</v>
      </c>
      <c r="EY76" s="1">
        <v>9.9548999999999999E-2</v>
      </c>
      <c r="EZ76" s="1">
        <v>19203.099999999999</v>
      </c>
      <c r="FA76" s="1">
        <v>19942.8</v>
      </c>
      <c r="FB76" s="1">
        <v>23816.400000000001</v>
      </c>
      <c r="FC76" s="1">
        <v>24994.3</v>
      </c>
      <c r="FD76" s="1">
        <v>33630.9</v>
      </c>
      <c r="FE76" s="1">
        <v>35937.9</v>
      </c>
      <c r="FF76" s="1">
        <v>43426</v>
      </c>
      <c r="FG76" s="1">
        <v>46203.7</v>
      </c>
      <c r="FH76" s="1">
        <v>1.96035</v>
      </c>
      <c r="FI76" s="1">
        <v>1.8369200000000001</v>
      </c>
      <c r="FJ76" s="1">
        <v>6.5974900000000003E-2</v>
      </c>
      <c r="FK76" s="1">
        <v>0</v>
      </c>
      <c r="FL76" s="1">
        <v>29.829599999999999</v>
      </c>
      <c r="FM76" s="1">
        <v>999.9</v>
      </c>
      <c r="FN76" s="1">
        <v>58.6</v>
      </c>
      <c r="FO76" s="1">
        <v>35.6</v>
      </c>
      <c r="FP76" s="1">
        <v>34.389699999999998</v>
      </c>
      <c r="FQ76" s="1">
        <v>64.047499999999999</v>
      </c>
      <c r="FR76" s="1">
        <v>22.840499999999999</v>
      </c>
      <c r="FS76" s="1">
        <v>1</v>
      </c>
      <c r="FT76" s="1">
        <v>0.427373</v>
      </c>
      <c r="FU76" s="1">
        <v>1.63378</v>
      </c>
      <c r="FV76" s="1">
        <v>20.313500000000001</v>
      </c>
      <c r="FW76" s="1">
        <v>5.2129500000000002</v>
      </c>
      <c r="FX76" s="1">
        <v>11.9047</v>
      </c>
      <c r="FY76" s="1">
        <v>5.0031999999999996</v>
      </c>
      <c r="FZ76" s="1">
        <v>3.2902499999999999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1.85961</v>
      </c>
      <c r="GF76" s="1">
        <v>1.85459</v>
      </c>
      <c r="GG76" s="1">
        <v>1.85778</v>
      </c>
      <c r="GH76" s="1">
        <v>1.85623</v>
      </c>
      <c r="GI76" s="1">
        <v>1.85501</v>
      </c>
      <c r="GJ76" s="1">
        <v>1.8547100000000001</v>
      </c>
      <c r="GK76" s="1">
        <v>1.85334</v>
      </c>
      <c r="GL76" s="1">
        <v>1.8565</v>
      </c>
      <c r="GM76" s="1">
        <v>0</v>
      </c>
      <c r="GN76" s="1">
        <v>0</v>
      </c>
      <c r="GO76" s="1">
        <v>0</v>
      </c>
      <c r="GP76" s="1">
        <v>0</v>
      </c>
      <c r="GQ76" s="1" t="s">
        <v>358</v>
      </c>
      <c r="GR76" s="1" t="s">
        <v>359</v>
      </c>
      <c r="GS76" s="1" t="s">
        <v>360</v>
      </c>
      <c r="GT76" s="1" t="s">
        <v>360</v>
      </c>
      <c r="GU76" s="1" t="s">
        <v>360</v>
      </c>
      <c r="GV76" s="1" t="s">
        <v>360</v>
      </c>
      <c r="GW76" s="1">
        <v>0</v>
      </c>
      <c r="GX76" s="1">
        <v>100</v>
      </c>
      <c r="GY76" s="1">
        <v>100</v>
      </c>
      <c r="GZ76" s="1">
        <v>0.95399999999999996</v>
      </c>
      <c r="HA76" s="1">
        <v>4.7000000000000002E-3</v>
      </c>
      <c r="HB76" s="1">
        <v>0.2796175401742218</v>
      </c>
      <c r="HC76" s="1">
        <v>2.9318383021812969E-3</v>
      </c>
      <c r="HD76" s="1">
        <v>-1.3754559859485029E-6</v>
      </c>
      <c r="HE76" s="1">
        <v>3.0700474437127301E-10</v>
      </c>
      <c r="HF76" s="1">
        <v>-7.1567451799845402E-2</v>
      </c>
      <c r="HG76" s="1">
        <v>1.00384331276165E-2</v>
      </c>
      <c r="HH76" s="1">
        <v>-3.1532673711230711E-4</v>
      </c>
      <c r="HI76" s="1">
        <v>1.819468599177705E-6</v>
      </c>
      <c r="HJ76" s="1">
        <v>1</v>
      </c>
      <c r="HK76" s="1">
        <v>2112</v>
      </c>
      <c r="HL76" s="1">
        <v>3</v>
      </c>
      <c r="HM76" s="1">
        <v>29</v>
      </c>
      <c r="HN76" s="1">
        <v>5.4</v>
      </c>
      <c r="HO76" s="1">
        <v>5.4</v>
      </c>
      <c r="HP76" s="1">
        <v>0.87402299999999999</v>
      </c>
      <c r="HQ76" s="1">
        <v>2.33887</v>
      </c>
      <c r="HR76" s="1">
        <v>1.4978</v>
      </c>
      <c r="HS76" s="1">
        <v>2.3010299999999999</v>
      </c>
      <c r="HT76" s="1">
        <v>1.5478499999999999</v>
      </c>
      <c r="HU76" s="1">
        <v>2.3083499999999999</v>
      </c>
      <c r="HV76" s="1">
        <v>38.944499999999998</v>
      </c>
      <c r="HW76" s="1">
        <v>14.456</v>
      </c>
      <c r="HX76" s="1">
        <v>18</v>
      </c>
      <c r="HY76" s="1">
        <v>502.315</v>
      </c>
      <c r="HZ76" s="1">
        <v>486.87200000000001</v>
      </c>
      <c r="IA76" s="1">
        <v>27.633199999999999</v>
      </c>
      <c r="IB76" s="1">
        <v>32.439</v>
      </c>
      <c r="IC76" s="1">
        <v>30.000399999999999</v>
      </c>
      <c r="ID76" s="1">
        <v>32.248399999999997</v>
      </c>
      <c r="IE76" s="1">
        <v>32.347700000000003</v>
      </c>
      <c r="IF76" s="1">
        <v>17.6068</v>
      </c>
      <c r="IG76" s="1">
        <v>40.447000000000003</v>
      </c>
      <c r="IH76" s="1">
        <v>0</v>
      </c>
      <c r="II76" s="1">
        <v>27.630400000000002</v>
      </c>
      <c r="IJ76" s="1">
        <v>341.73899999999998</v>
      </c>
      <c r="IK76" s="1">
        <v>21.3857</v>
      </c>
      <c r="IL76" s="1">
        <v>100.417</v>
      </c>
      <c r="IM76" s="1">
        <v>100.13500000000001</v>
      </c>
      <c r="IN76" s="1" t="s">
        <v>361</v>
      </c>
    </row>
    <row r="77" spans="1:248" ht="15.75" customHeight="1" x14ac:dyDescent="0.3">
      <c r="A77" s="1">
        <v>61</v>
      </c>
      <c r="B77" s="1">
        <v>1660230346.0999999</v>
      </c>
      <c r="C77" s="1">
        <v>351.09999990463263</v>
      </c>
      <c r="D77" s="1" t="s">
        <v>484</v>
      </c>
      <c r="E77" s="1" t="s">
        <v>485</v>
      </c>
      <c r="F77" s="1">
        <v>1</v>
      </c>
      <c r="G77" s="1">
        <v>2</v>
      </c>
      <c r="H77" s="1" t="s">
        <v>349</v>
      </c>
      <c r="I77" s="1" t="s">
        <v>350</v>
      </c>
      <c r="J77" s="1" t="s">
        <v>351</v>
      </c>
      <c r="K77" s="1" t="s">
        <v>352</v>
      </c>
      <c r="L77" s="1" t="s">
        <v>353</v>
      </c>
      <c r="M77" s="1" t="s">
        <v>354</v>
      </c>
      <c r="N77" s="1">
        <v>1660230345.0999999</v>
      </c>
      <c r="O77" s="1">
        <f t="shared" si="0"/>
        <v>4.9363850265445111E-3</v>
      </c>
      <c r="P77" s="1">
        <f t="shared" si="1"/>
        <v>4.9363850265445111</v>
      </c>
      <c r="Q77" s="1">
        <f t="shared" si="2"/>
        <v>7.7000714316327894</v>
      </c>
      <c r="R77" s="1">
        <f t="shared" si="3"/>
        <v>260.85500000000002</v>
      </c>
      <c r="S77" s="1">
        <f t="shared" si="4"/>
        <v>208.19451785295192</v>
      </c>
      <c r="T77" s="1">
        <f t="shared" si="5"/>
        <v>20.732746784098374</v>
      </c>
      <c r="U77" s="1">
        <f t="shared" si="6"/>
        <v>25.976863935417501</v>
      </c>
      <c r="V77" s="1">
        <f t="shared" si="7"/>
        <v>0.28141019381984067</v>
      </c>
      <c r="W77" s="1">
        <f t="shared" si="8"/>
        <v>2.9230428010600318</v>
      </c>
      <c r="X77" s="1">
        <f t="shared" si="9"/>
        <v>0.2671787680649565</v>
      </c>
      <c r="Y77" s="1">
        <f t="shared" si="10"/>
        <v>0.16820537106396283</v>
      </c>
      <c r="Z77" s="1">
        <f t="shared" si="11"/>
        <v>321.49148099999996</v>
      </c>
      <c r="AA77" s="1">
        <f t="shared" si="12"/>
        <v>31.609023779197962</v>
      </c>
      <c r="AB77" s="1">
        <f t="shared" si="13"/>
        <v>30.901199999999999</v>
      </c>
      <c r="AC77" s="1">
        <f t="shared" si="14"/>
        <v>4.4860264683565889</v>
      </c>
      <c r="AD77" s="1">
        <f t="shared" si="15"/>
        <v>60.137621602205272</v>
      </c>
      <c r="AE77" s="1">
        <f t="shared" si="16"/>
        <v>2.7126257136784502</v>
      </c>
      <c r="AF77" s="1">
        <f t="shared" si="17"/>
        <v>4.5106967010131589</v>
      </c>
      <c r="AG77" s="1">
        <f t="shared" si="18"/>
        <v>1.7734007546781387</v>
      </c>
      <c r="AH77" s="1">
        <f t="shared" si="19"/>
        <v>-217.69457967061294</v>
      </c>
      <c r="AI77" s="1">
        <f t="shared" si="20"/>
        <v>15.151998077635703</v>
      </c>
      <c r="AJ77" s="1">
        <f t="shared" si="21"/>
        <v>1.1634541848113047</v>
      </c>
      <c r="AK77" s="1">
        <f t="shared" si="22"/>
        <v>120.11235359183405</v>
      </c>
      <c r="AL77" s="1">
        <f t="shared" si="23"/>
        <v>37.684264725641405</v>
      </c>
      <c r="AM77" s="1">
        <f t="shared" si="24"/>
        <v>4.95215435532611</v>
      </c>
      <c r="AN77" s="1">
        <f t="shared" si="25"/>
        <v>7.7000714316327894</v>
      </c>
      <c r="AO77" s="1">
        <v>306.00039240806819</v>
      </c>
      <c r="AP77" s="1">
        <v>270.64940000000001</v>
      </c>
      <c r="AQ77" s="1">
        <v>4.9931184425314488</v>
      </c>
      <c r="AR77" s="1">
        <v>65.976057686478867</v>
      </c>
      <c r="AS77" s="1">
        <f t="shared" si="26"/>
        <v>4.9363850265445111</v>
      </c>
      <c r="AT77" s="1">
        <v>21.4632464219982</v>
      </c>
      <c r="AU77" s="1">
        <v>27.239538787878761</v>
      </c>
      <c r="AV77" s="1">
        <v>-2.5086735475190829E-3</v>
      </c>
      <c r="AW77" s="1">
        <v>81.048263138824893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51985.426552251978</v>
      </c>
      <c r="BC77" s="1">
        <f t="shared" si="30"/>
        <v>1999.85</v>
      </c>
      <c r="BD77" s="1">
        <f t="shared" si="31"/>
        <v>1681.0736999999999</v>
      </c>
      <c r="BE77" s="1">
        <f t="shared" si="32"/>
        <v>0.8405998949921244</v>
      </c>
      <c r="BF77" s="1">
        <f t="shared" si="33"/>
        <v>0.16075779733480011</v>
      </c>
      <c r="BG77" s="1">
        <v>6</v>
      </c>
      <c r="BH77" s="1">
        <v>0.5</v>
      </c>
      <c r="BI77" s="1" t="s">
        <v>355</v>
      </c>
      <c r="BJ77" s="1">
        <v>2</v>
      </c>
      <c r="BK77" s="1" t="b">
        <v>1</v>
      </c>
      <c r="BL77" s="1">
        <v>1660230345.0999999</v>
      </c>
      <c r="BM77" s="1">
        <v>260.85500000000002</v>
      </c>
      <c r="BN77" s="1">
        <v>307.61</v>
      </c>
      <c r="BO77" s="1">
        <v>27.239699999999999</v>
      </c>
      <c r="BP77" s="1">
        <v>21.460999999999999</v>
      </c>
      <c r="BQ77" s="1">
        <v>259.90100000000001</v>
      </c>
      <c r="BR77" s="1">
        <v>27.234999999999999</v>
      </c>
      <c r="BS77" s="1">
        <v>500.17399999999998</v>
      </c>
      <c r="BT77" s="1">
        <v>99.4833</v>
      </c>
      <c r="BU77" s="1">
        <v>0.10023849999999999</v>
      </c>
      <c r="BV77" s="1">
        <v>30.997350000000001</v>
      </c>
      <c r="BW77" s="1">
        <v>30.901199999999999</v>
      </c>
      <c r="BX77" s="1">
        <v>999.9</v>
      </c>
      <c r="BY77" s="1">
        <v>0</v>
      </c>
      <c r="BZ77" s="1">
        <v>0</v>
      </c>
      <c r="CA77" s="1">
        <v>10014.700000000001</v>
      </c>
      <c r="CB77" s="1">
        <v>0</v>
      </c>
      <c r="CC77" s="1">
        <v>17.791149999999998</v>
      </c>
      <c r="CD77" s="1">
        <v>-46.755299999999998</v>
      </c>
      <c r="CE77" s="1">
        <v>268.15949999999998</v>
      </c>
      <c r="CF77" s="1">
        <v>314.35649999999998</v>
      </c>
      <c r="CG77" s="1">
        <v>5.7787299999999986</v>
      </c>
      <c r="CH77" s="1">
        <v>307.61</v>
      </c>
      <c r="CI77" s="1">
        <v>21.460999999999999</v>
      </c>
      <c r="CJ77" s="1">
        <v>2.7099000000000002</v>
      </c>
      <c r="CK77" s="1">
        <v>2.1350099999999999</v>
      </c>
      <c r="CL77" s="1">
        <v>22.345300000000002</v>
      </c>
      <c r="CM77" s="1">
        <v>18.482849999999999</v>
      </c>
      <c r="CN77" s="1">
        <v>1999.85</v>
      </c>
      <c r="CO77" s="1">
        <v>0.98000200000000004</v>
      </c>
      <c r="CP77" s="1">
        <v>1.99983E-2</v>
      </c>
      <c r="CQ77" s="1">
        <v>0</v>
      </c>
      <c r="CR77" s="1">
        <v>1.23</v>
      </c>
      <c r="CS77" s="1">
        <v>0</v>
      </c>
      <c r="CT77" s="1">
        <v>22135.1</v>
      </c>
      <c r="CU77" s="1">
        <v>17411.05</v>
      </c>
      <c r="CV77" s="1">
        <v>42.561999999999998</v>
      </c>
      <c r="CW77" s="1">
        <v>43.686999999999998</v>
      </c>
      <c r="CX77" s="1">
        <v>42.561999999999998</v>
      </c>
      <c r="CY77" s="1">
        <v>42.061999999999998</v>
      </c>
      <c r="CZ77" s="1">
        <v>42.561999999999998</v>
      </c>
      <c r="DA77" s="1">
        <v>1959.86</v>
      </c>
      <c r="DB77" s="1">
        <v>39.99</v>
      </c>
      <c r="DC77" s="1">
        <v>0</v>
      </c>
      <c r="DD77" s="1">
        <v>1660230344.0999999</v>
      </c>
      <c r="DE77" s="1">
        <v>0</v>
      </c>
      <c r="DF77" s="1">
        <v>1660230021</v>
      </c>
      <c r="DG77" s="1" t="s">
        <v>356</v>
      </c>
      <c r="DH77" s="1">
        <v>1660230020</v>
      </c>
      <c r="DI77" s="1">
        <v>1660230021</v>
      </c>
      <c r="DJ77" s="1">
        <v>13</v>
      </c>
      <c r="DK77" s="1">
        <v>0.128</v>
      </c>
      <c r="DL77" s="1">
        <v>-1.4E-2</v>
      </c>
      <c r="DM77" s="1">
        <v>1.25</v>
      </c>
      <c r="DN77" s="1">
        <v>1.6E-2</v>
      </c>
      <c r="DO77" s="1">
        <v>400</v>
      </c>
      <c r="DP77" s="1">
        <v>22</v>
      </c>
      <c r="DQ77" s="1">
        <v>0.31</v>
      </c>
      <c r="DR77" s="1">
        <v>0.02</v>
      </c>
      <c r="DS77" s="1">
        <v>6.1645033556573638</v>
      </c>
      <c r="DT77" s="1">
        <v>10.63658843617516</v>
      </c>
      <c r="DU77" s="1">
        <v>0.79165759505934152</v>
      </c>
      <c r="DV77" s="1">
        <v>0</v>
      </c>
      <c r="DW77" s="1">
        <v>36.112493474385509</v>
      </c>
      <c r="DX77" s="1">
        <v>13.47945624590418</v>
      </c>
      <c r="DY77" s="1">
        <v>1.007958172722202</v>
      </c>
      <c r="DZ77" s="1">
        <v>0</v>
      </c>
      <c r="EA77" s="1">
        <v>-44.852669999999989</v>
      </c>
      <c r="EB77" s="1">
        <v>-17.67274838709675</v>
      </c>
      <c r="EC77" s="1">
        <v>1.279430585885768</v>
      </c>
      <c r="ED77" s="1">
        <v>0</v>
      </c>
      <c r="EE77" s="1">
        <v>179.22369381829799</v>
      </c>
      <c r="EF77" s="1">
        <v>222.38548749782299</v>
      </c>
      <c r="EG77" s="1">
        <v>16.577805406437498</v>
      </c>
      <c r="EH77" s="1">
        <v>0</v>
      </c>
      <c r="EI77" s="1">
        <v>5.71277875</v>
      </c>
      <c r="EJ77" s="1">
        <v>0.62236131332081124</v>
      </c>
      <c r="EK77" s="1">
        <v>6.2048230804250128E-2</v>
      </c>
      <c r="EL77" s="1">
        <v>0</v>
      </c>
      <c r="EM77" s="1">
        <v>1.7721888598890569</v>
      </c>
      <c r="EN77" s="1">
        <v>-5.9560342359972407E-3</v>
      </c>
      <c r="EO77" s="1">
        <v>8.6968285819598659E-4</v>
      </c>
      <c r="EP77" s="1">
        <v>1</v>
      </c>
      <c r="EQ77" s="1">
        <v>1</v>
      </c>
      <c r="ER77" s="1">
        <v>6</v>
      </c>
      <c r="ES77" s="1" t="s">
        <v>387</v>
      </c>
      <c r="ET77" s="1">
        <v>2.9423599999999999</v>
      </c>
      <c r="EU77" s="1">
        <v>2.80152</v>
      </c>
      <c r="EV77" s="1">
        <v>6.3201599999999997E-2</v>
      </c>
      <c r="EW77" s="1">
        <v>7.2289599999999996E-2</v>
      </c>
      <c r="EX77" s="1">
        <v>0.11777700000000001</v>
      </c>
      <c r="EY77" s="1">
        <v>9.9543199999999998E-2</v>
      </c>
      <c r="EZ77" s="1">
        <v>19183.2</v>
      </c>
      <c r="FA77" s="1">
        <v>19922.3</v>
      </c>
      <c r="FB77" s="1">
        <v>23816.3</v>
      </c>
      <c r="FC77" s="1">
        <v>24994.3</v>
      </c>
      <c r="FD77" s="1">
        <v>33631.1</v>
      </c>
      <c r="FE77" s="1">
        <v>35938.199999999997</v>
      </c>
      <c r="FF77" s="1">
        <v>43425.9</v>
      </c>
      <c r="FG77" s="1">
        <v>46203.7</v>
      </c>
      <c r="FH77" s="1">
        <v>1.9603999999999999</v>
      </c>
      <c r="FI77" s="1">
        <v>1.8369500000000001</v>
      </c>
      <c r="FJ77" s="1">
        <v>6.6053100000000003E-2</v>
      </c>
      <c r="FK77" s="1">
        <v>0</v>
      </c>
      <c r="FL77" s="1">
        <v>29.830400000000001</v>
      </c>
      <c r="FM77" s="1">
        <v>999.9</v>
      </c>
      <c r="FN77" s="1">
        <v>58.6</v>
      </c>
      <c r="FO77" s="1">
        <v>35.6</v>
      </c>
      <c r="FP77" s="1">
        <v>34.3904</v>
      </c>
      <c r="FQ77" s="1">
        <v>63.887500000000003</v>
      </c>
      <c r="FR77" s="1">
        <v>22.339700000000001</v>
      </c>
      <c r="FS77" s="1">
        <v>1</v>
      </c>
      <c r="FT77" s="1">
        <v>0.42740099999999998</v>
      </c>
      <c r="FU77" s="1">
        <v>1.6346799999999999</v>
      </c>
      <c r="FV77" s="1">
        <v>20.313500000000001</v>
      </c>
      <c r="FW77" s="1">
        <v>5.2130999999999998</v>
      </c>
      <c r="FX77" s="1">
        <v>11.904199999999999</v>
      </c>
      <c r="FY77" s="1">
        <v>5.0031999999999996</v>
      </c>
      <c r="FZ77" s="1">
        <v>3.2902300000000002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1.85961</v>
      </c>
      <c r="GF77" s="1">
        <v>1.8546</v>
      </c>
      <c r="GG77" s="1">
        <v>1.8577900000000001</v>
      </c>
      <c r="GH77" s="1">
        <v>1.8562399999999999</v>
      </c>
      <c r="GI77" s="1">
        <v>1.85501</v>
      </c>
      <c r="GJ77" s="1">
        <v>1.8547100000000001</v>
      </c>
      <c r="GK77" s="1">
        <v>1.8533500000000001</v>
      </c>
      <c r="GL77" s="1">
        <v>1.8565100000000001</v>
      </c>
      <c r="GM77" s="1">
        <v>0</v>
      </c>
      <c r="GN77" s="1">
        <v>0</v>
      </c>
      <c r="GO77" s="1">
        <v>0</v>
      </c>
      <c r="GP77" s="1">
        <v>0</v>
      </c>
      <c r="GQ77" s="1" t="s">
        <v>358</v>
      </c>
      <c r="GR77" s="1" t="s">
        <v>359</v>
      </c>
      <c r="GS77" s="1" t="s">
        <v>360</v>
      </c>
      <c r="GT77" s="1" t="s">
        <v>360</v>
      </c>
      <c r="GU77" s="1" t="s">
        <v>360</v>
      </c>
      <c r="GV77" s="1" t="s">
        <v>360</v>
      </c>
      <c r="GW77" s="1">
        <v>0</v>
      </c>
      <c r="GX77" s="1">
        <v>100</v>
      </c>
      <c r="GY77" s="1">
        <v>100</v>
      </c>
      <c r="GZ77" s="1">
        <v>0.96499999999999997</v>
      </c>
      <c r="HA77" s="1">
        <v>4.7000000000000002E-3</v>
      </c>
      <c r="HB77" s="1">
        <v>0.2796175401742218</v>
      </c>
      <c r="HC77" s="1">
        <v>2.9318383021812969E-3</v>
      </c>
      <c r="HD77" s="1">
        <v>-1.3754559859485029E-6</v>
      </c>
      <c r="HE77" s="1">
        <v>3.0700474437127301E-10</v>
      </c>
      <c r="HF77" s="1">
        <v>-7.1567451799845402E-2</v>
      </c>
      <c r="HG77" s="1">
        <v>1.00384331276165E-2</v>
      </c>
      <c r="HH77" s="1">
        <v>-3.1532673711230711E-4</v>
      </c>
      <c r="HI77" s="1">
        <v>1.819468599177705E-6</v>
      </c>
      <c r="HJ77" s="1">
        <v>1</v>
      </c>
      <c r="HK77" s="1">
        <v>2112</v>
      </c>
      <c r="HL77" s="1">
        <v>3</v>
      </c>
      <c r="HM77" s="1">
        <v>29</v>
      </c>
      <c r="HN77" s="1">
        <v>5.4</v>
      </c>
      <c r="HO77" s="1">
        <v>5.4</v>
      </c>
      <c r="HP77" s="1">
        <v>0.88256800000000002</v>
      </c>
      <c r="HQ77" s="1">
        <v>2.3156699999999999</v>
      </c>
      <c r="HR77" s="1">
        <v>1.4978</v>
      </c>
      <c r="HS77" s="1">
        <v>2.3010299999999999</v>
      </c>
      <c r="HT77" s="1">
        <v>1.5478499999999999</v>
      </c>
      <c r="HU77" s="1">
        <v>2.4304199999999998</v>
      </c>
      <c r="HV77" s="1">
        <v>38.944499999999998</v>
      </c>
      <c r="HW77" s="1">
        <v>14.4823</v>
      </c>
      <c r="HX77" s="1">
        <v>18</v>
      </c>
      <c r="HY77" s="1">
        <v>502.34899999999999</v>
      </c>
      <c r="HZ77" s="1">
        <v>486.892</v>
      </c>
      <c r="IA77" s="1">
        <v>27.632999999999999</v>
      </c>
      <c r="IB77" s="1">
        <v>32.439500000000002</v>
      </c>
      <c r="IC77" s="1">
        <v>30.000399999999999</v>
      </c>
      <c r="ID77" s="1">
        <v>32.248800000000003</v>
      </c>
      <c r="IE77" s="1">
        <v>32.348199999999999</v>
      </c>
      <c r="IF77" s="1">
        <v>17.862400000000001</v>
      </c>
      <c r="IG77" s="1">
        <v>40.447000000000003</v>
      </c>
      <c r="IH77" s="1">
        <v>0</v>
      </c>
      <c r="II77" s="1">
        <v>27.630400000000002</v>
      </c>
      <c r="IJ77" s="1">
        <v>351.78300000000002</v>
      </c>
      <c r="IK77" s="1">
        <v>21.382999999999999</v>
      </c>
      <c r="IL77" s="1">
        <v>100.416</v>
      </c>
      <c r="IM77" s="1">
        <v>100.13500000000001</v>
      </c>
      <c r="IN77" s="1" t="s">
        <v>361</v>
      </c>
    </row>
    <row r="78" spans="1:248" ht="15.75" customHeight="1" x14ac:dyDescent="0.3">
      <c r="A78" s="1">
        <v>62</v>
      </c>
      <c r="B78" s="1">
        <v>1660230347.0999999</v>
      </c>
      <c r="C78" s="1">
        <v>352.09999990463263</v>
      </c>
      <c r="D78" s="1" t="s">
        <v>486</v>
      </c>
      <c r="E78" s="1" t="s">
        <v>487</v>
      </c>
      <c r="F78" s="1">
        <v>1</v>
      </c>
      <c r="G78" s="1">
        <v>2</v>
      </c>
      <c r="H78" s="1" t="s">
        <v>349</v>
      </c>
      <c r="I78" s="1" t="s">
        <v>350</v>
      </c>
      <c r="J78" s="1" t="s">
        <v>351</v>
      </c>
      <c r="K78" s="1" t="s">
        <v>352</v>
      </c>
      <c r="L78" s="1" t="s">
        <v>353</v>
      </c>
      <c r="M78" s="1" t="s">
        <v>354</v>
      </c>
      <c r="N78" s="1">
        <v>1660230346.5999999</v>
      </c>
      <c r="O78" s="1">
        <f t="shared" si="0"/>
        <v>4.9443194932036793E-3</v>
      </c>
      <c r="P78" s="1">
        <f t="shared" si="1"/>
        <v>4.9443194932036789</v>
      </c>
      <c r="Q78" s="1">
        <f t="shared" si="2"/>
        <v>7.9415081266962932</v>
      </c>
      <c r="R78" s="1">
        <f t="shared" si="3"/>
        <v>268.101</v>
      </c>
      <c r="S78" s="1">
        <f t="shared" si="4"/>
        <v>213.86064642312638</v>
      </c>
      <c r="T78" s="1">
        <f t="shared" si="5"/>
        <v>21.296992966241284</v>
      </c>
      <c r="U78" s="1">
        <f t="shared" si="6"/>
        <v>26.698437542105999</v>
      </c>
      <c r="V78" s="1">
        <f t="shared" si="7"/>
        <v>0.28172660247419201</v>
      </c>
      <c r="W78" s="1">
        <f t="shared" si="8"/>
        <v>2.9205747319752313</v>
      </c>
      <c r="X78" s="1">
        <f t="shared" si="9"/>
        <v>0.26745263033459099</v>
      </c>
      <c r="Y78" s="1">
        <f t="shared" si="10"/>
        <v>0.16838006587559409</v>
      </c>
      <c r="Z78" s="1">
        <f t="shared" si="11"/>
        <v>321.53936099999999</v>
      </c>
      <c r="AA78" s="1">
        <f t="shared" si="12"/>
        <v>31.605673402665417</v>
      </c>
      <c r="AB78" s="1">
        <f t="shared" si="13"/>
        <v>30.904499999999999</v>
      </c>
      <c r="AC78" s="1">
        <f t="shared" si="14"/>
        <v>4.4868712328212741</v>
      </c>
      <c r="AD78" s="1">
        <f t="shared" si="15"/>
        <v>60.140657461962299</v>
      </c>
      <c r="AE78" s="1">
        <f t="shared" si="16"/>
        <v>2.7124455780773999</v>
      </c>
      <c r="AF78" s="1">
        <f t="shared" si="17"/>
        <v>4.510169480260446</v>
      </c>
      <c r="AG78" s="1">
        <f t="shared" si="18"/>
        <v>1.7744256547438741</v>
      </c>
      <c r="AH78" s="1">
        <f t="shared" si="19"/>
        <v>-218.04448965028226</v>
      </c>
      <c r="AI78" s="1">
        <f t="shared" si="20"/>
        <v>14.296825465482824</v>
      </c>
      <c r="AJ78" s="1">
        <f t="shared" si="21"/>
        <v>1.0987237792786682</v>
      </c>
      <c r="AK78" s="1">
        <f t="shared" si="22"/>
        <v>118.89042059447921</v>
      </c>
      <c r="AL78" s="1">
        <f t="shared" si="23"/>
        <v>37.948543307865314</v>
      </c>
      <c r="AM78" s="1">
        <f t="shared" si="24"/>
        <v>4.951354124507934</v>
      </c>
      <c r="AN78" s="1">
        <f t="shared" si="25"/>
        <v>7.9415081266962932</v>
      </c>
      <c r="AO78" s="1">
        <v>311.18653662774568</v>
      </c>
      <c r="AP78" s="1">
        <v>275.61124242424239</v>
      </c>
      <c r="AQ78" s="1">
        <v>4.9792478344384374</v>
      </c>
      <c r="AR78" s="1">
        <v>65.976057686478867</v>
      </c>
      <c r="AS78" s="1">
        <f t="shared" si="26"/>
        <v>4.9443194932036789</v>
      </c>
      <c r="AT78" s="1">
        <v>21.46200706495361</v>
      </c>
      <c r="AU78" s="1">
        <v>27.237963030303021</v>
      </c>
      <c r="AV78" s="1">
        <v>-9.9844638742108572E-4</v>
      </c>
      <c r="AW78" s="1">
        <v>81.048263138824893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51915.587775942535</v>
      </c>
      <c r="BC78" s="1">
        <f t="shared" si="30"/>
        <v>2000.15</v>
      </c>
      <c r="BD78" s="1">
        <f t="shared" si="31"/>
        <v>1681.3257000000001</v>
      </c>
      <c r="BE78" s="1">
        <f t="shared" si="32"/>
        <v>0.84059980501462395</v>
      </c>
      <c r="BF78" s="1">
        <f t="shared" si="33"/>
        <v>0.16075762367822413</v>
      </c>
      <c r="BG78" s="1">
        <v>6</v>
      </c>
      <c r="BH78" s="1">
        <v>0.5</v>
      </c>
      <c r="BI78" s="1" t="s">
        <v>355</v>
      </c>
      <c r="BJ78" s="1">
        <v>2</v>
      </c>
      <c r="BK78" s="1" t="b">
        <v>1</v>
      </c>
      <c r="BL78" s="1">
        <v>1660230346.5999999</v>
      </c>
      <c r="BM78" s="1">
        <v>268.101</v>
      </c>
      <c r="BN78" s="1">
        <v>315.21600000000001</v>
      </c>
      <c r="BO78" s="1">
        <v>27.2379</v>
      </c>
      <c r="BP78" s="1">
        <v>21.460100000000001</v>
      </c>
      <c r="BQ78" s="1">
        <v>267.13</v>
      </c>
      <c r="BR78" s="1">
        <v>27.2332</v>
      </c>
      <c r="BS78" s="1">
        <v>500.17200000000003</v>
      </c>
      <c r="BT78" s="1">
        <v>99.4833</v>
      </c>
      <c r="BU78" s="1">
        <v>0.100206</v>
      </c>
      <c r="BV78" s="1">
        <v>30.9953</v>
      </c>
      <c r="BW78" s="1">
        <v>30.904499999999999</v>
      </c>
      <c r="BX78" s="1">
        <v>999.9</v>
      </c>
      <c r="BY78" s="1">
        <v>0</v>
      </c>
      <c r="BZ78" s="1">
        <v>0</v>
      </c>
      <c r="CA78" s="1">
        <v>10000.6</v>
      </c>
      <c r="CB78" s="1">
        <v>0</v>
      </c>
      <c r="CC78" s="1">
        <v>17.764299999999999</v>
      </c>
      <c r="CD78" s="1">
        <v>-47.115499999999997</v>
      </c>
      <c r="CE78" s="1">
        <v>275.608</v>
      </c>
      <c r="CF78" s="1">
        <v>322.12900000000002</v>
      </c>
      <c r="CG78" s="1">
        <v>5.7777399999999997</v>
      </c>
      <c r="CH78" s="1">
        <v>315.21600000000001</v>
      </c>
      <c r="CI78" s="1">
        <v>21.460100000000001</v>
      </c>
      <c r="CJ78" s="1">
        <v>2.7097199999999999</v>
      </c>
      <c r="CK78" s="1">
        <v>2.1349300000000002</v>
      </c>
      <c r="CL78" s="1">
        <v>22.344200000000001</v>
      </c>
      <c r="CM78" s="1">
        <v>18.482199999999999</v>
      </c>
      <c r="CN78" s="1">
        <v>2000.15</v>
      </c>
      <c r="CO78" s="1">
        <v>0.98000500000000001</v>
      </c>
      <c r="CP78" s="1">
        <v>1.9995300000000001E-2</v>
      </c>
      <c r="CQ78" s="1">
        <v>0</v>
      </c>
      <c r="CR78" s="1">
        <v>2.476</v>
      </c>
      <c r="CS78" s="1">
        <v>0</v>
      </c>
      <c r="CT78" s="1">
        <v>22143</v>
      </c>
      <c r="CU78" s="1">
        <v>17413.599999999999</v>
      </c>
      <c r="CV78" s="1">
        <v>42.561999999999998</v>
      </c>
      <c r="CW78" s="1">
        <v>43.686999999999998</v>
      </c>
      <c r="CX78" s="1">
        <v>42.561999999999998</v>
      </c>
      <c r="CY78" s="1">
        <v>42.061999999999998</v>
      </c>
      <c r="CZ78" s="1">
        <v>42.561999999999998</v>
      </c>
      <c r="DA78" s="1">
        <v>1960.16</v>
      </c>
      <c r="DB78" s="1">
        <v>39.99</v>
      </c>
      <c r="DC78" s="1">
        <v>0</v>
      </c>
      <c r="DD78" s="1">
        <v>1660230344.7</v>
      </c>
      <c r="DE78" s="1">
        <v>0</v>
      </c>
      <c r="DF78" s="1">
        <v>1660230021</v>
      </c>
      <c r="DG78" s="1" t="s">
        <v>356</v>
      </c>
      <c r="DH78" s="1">
        <v>1660230020</v>
      </c>
      <c r="DI78" s="1">
        <v>1660230021</v>
      </c>
      <c r="DJ78" s="1">
        <v>13</v>
      </c>
      <c r="DK78" s="1">
        <v>0.128</v>
      </c>
      <c r="DL78" s="1">
        <v>-1.4E-2</v>
      </c>
      <c r="DM78" s="1">
        <v>1.25</v>
      </c>
      <c r="DN78" s="1">
        <v>1.6E-2</v>
      </c>
      <c r="DO78" s="1">
        <v>400</v>
      </c>
      <c r="DP78" s="1">
        <v>22</v>
      </c>
      <c r="DQ78" s="1">
        <v>0.31</v>
      </c>
      <c r="DR78" s="1">
        <v>0.02</v>
      </c>
      <c r="DS78" s="1">
        <v>6.3793330115917168</v>
      </c>
      <c r="DT78" s="1">
        <v>10.91974871367961</v>
      </c>
      <c r="DU78" s="1">
        <v>0.78646206112555594</v>
      </c>
      <c r="DV78" s="1">
        <v>0</v>
      </c>
      <c r="DW78" s="1">
        <v>36.32462380310038</v>
      </c>
      <c r="DX78" s="1">
        <v>13.073208527884489</v>
      </c>
      <c r="DY78" s="1">
        <v>0.97904248838489272</v>
      </c>
      <c r="DZ78" s="1">
        <v>0</v>
      </c>
      <c r="EA78" s="1">
        <v>-45.13495666666666</v>
      </c>
      <c r="EB78" s="1">
        <v>-17.136595328142469</v>
      </c>
      <c r="EC78" s="1">
        <v>1.2419562978578951</v>
      </c>
      <c r="ED78" s="1">
        <v>0</v>
      </c>
      <c r="EE78" s="1">
        <v>182.94000599861701</v>
      </c>
      <c r="EF78" s="1">
        <v>221.37473217903141</v>
      </c>
      <c r="EG78" s="1">
        <v>16.502107908261198</v>
      </c>
      <c r="EH78" s="1">
        <v>0</v>
      </c>
      <c r="EI78" s="1">
        <v>5.7212769999999997</v>
      </c>
      <c r="EJ78" s="1">
        <v>0.58026866791744669</v>
      </c>
      <c r="EK78" s="1">
        <v>5.8760262984435277E-2</v>
      </c>
      <c r="EL78" s="1">
        <v>0</v>
      </c>
      <c r="EM78" s="1">
        <v>1.7722342688329871</v>
      </c>
      <c r="EN78" s="1">
        <v>-1.7469640910141751E-3</v>
      </c>
      <c r="EO78" s="1">
        <v>9.4069016913804449E-4</v>
      </c>
      <c r="EP78" s="1">
        <v>1</v>
      </c>
      <c r="EQ78" s="1">
        <v>1</v>
      </c>
      <c r="ER78" s="1">
        <v>6</v>
      </c>
      <c r="ES78" s="1" t="s">
        <v>387</v>
      </c>
      <c r="ET78" s="1">
        <v>2.9422999999999999</v>
      </c>
      <c r="EU78" s="1">
        <v>2.8012700000000001</v>
      </c>
      <c r="EV78" s="1">
        <v>6.41592E-2</v>
      </c>
      <c r="EW78" s="1">
        <v>7.3231299999999999E-2</v>
      </c>
      <c r="EX78" s="1">
        <v>0.11777600000000001</v>
      </c>
      <c r="EY78" s="1">
        <v>9.9539600000000006E-2</v>
      </c>
      <c r="EZ78" s="1">
        <v>19163.5</v>
      </c>
      <c r="FA78" s="1">
        <v>19902</v>
      </c>
      <c r="FB78" s="1">
        <v>23816.2</v>
      </c>
      <c r="FC78" s="1">
        <v>24994.3</v>
      </c>
      <c r="FD78" s="1">
        <v>33630.9</v>
      </c>
      <c r="FE78" s="1">
        <v>35938.300000000003</v>
      </c>
      <c r="FF78" s="1">
        <v>43425.7</v>
      </c>
      <c r="FG78" s="1">
        <v>46203.6</v>
      </c>
      <c r="FH78" s="1">
        <v>1.96035</v>
      </c>
      <c r="FI78" s="1">
        <v>1.8369</v>
      </c>
      <c r="FJ78" s="1">
        <v>6.5900399999999998E-2</v>
      </c>
      <c r="FK78" s="1">
        <v>0</v>
      </c>
      <c r="FL78" s="1">
        <v>29.831499999999998</v>
      </c>
      <c r="FM78" s="1">
        <v>999.9</v>
      </c>
      <c r="FN78" s="1">
        <v>58.6</v>
      </c>
      <c r="FO78" s="1">
        <v>35.6</v>
      </c>
      <c r="FP78" s="1">
        <v>34.393000000000001</v>
      </c>
      <c r="FQ78" s="1">
        <v>64.057500000000005</v>
      </c>
      <c r="FR78" s="1">
        <v>21.9391</v>
      </c>
      <c r="FS78" s="1">
        <v>1</v>
      </c>
      <c r="FT78" s="1">
        <v>0.427485</v>
      </c>
      <c r="FU78" s="1">
        <v>1.6356200000000001</v>
      </c>
      <c r="FV78" s="1">
        <v>20.313600000000001</v>
      </c>
      <c r="FW78" s="1">
        <v>5.2130999999999998</v>
      </c>
      <c r="FX78" s="1">
        <v>11.9047</v>
      </c>
      <c r="FY78" s="1">
        <v>5.00305</v>
      </c>
      <c r="FZ78" s="1">
        <v>3.2902499999999999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1.85965</v>
      </c>
      <c r="GF78" s="1">
        <v>1.8546199999999999</v>
      </c>
      <c r="GG78" s="1">
        <v>1.85781</v>
      </c>
      <c r="GH78" s="1">
        <v>1.85626</v>
      </c>
      <c r="GI78" s="1">
        <v>1.85503</v>
      </c>
      <c r="GJ78" s="1">
        <v>1.8547100000000001</v>
      </c>
      <c r="GK78" s="1">
        <v>1.85337</v>
      </c>
      <c r="GL78" s="1">
        <v>1.8565199999999999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358</v>
      </c>
      <c r="GR78" s="1" t="s">
        <v>359</v>
      </c>
      <c r="GS78" s="1" t="s">
        <v>360</v>
      </c>
      <c r="GT78" s="1" t="s">
        <v>360</v>
      </c>
      <c r="GU78" s="1" t="s">
        <v>360</v>
      </c>
      <c r="GV78" s="1" t="s">
        <v>360</v>
      </c>
      <c r="GW78" s="1">
        <v>0</v>
      </c>
      <c r="GX78" s="1">
        <v>100</v>
      </c>
      <c r="GY78" s="1">
        <v>100</v>
      </c>
      <c r="GZ78" s="1">
        <v>0.97599999999999998</v>
      </c>
      <c r="HA78" s="1">
        <v>4.7000000000000002E-3</v>
      </c>
      <c r="HB78" s="1">
        <v>0.2796175401742218</v>
      </c>
      <c r="HC78" s="1">
        <v>2.9318383021812969E-3</v>
      </c>
      <c r="HD78" s="1">
        <v>-1.3754559859485029E-6</v>
      </c>
      <c r="HE78" s="1">
        <v>3.0700474437127301E-10</v>
      </c>
      <c r="HF78" s="1">
        <v>-7.1567451799845402E-2</v>
      </c>
      <c r="HG78" s="1">
        <v>1.00384331276165E-2</v>
      </c>
      <c r="HH78" s="1">
        <v>-3.1532673711230711E-4</v>
      </c>
      <c r="HI78" s="1">
        <v>1.819468599177705E-6</v>
      </c>
      <c r="HJ78" s="1">
        <v>1</v>
      </c>
      <c r="HK78" s="1">
        <v>2112</v>
      </c>
      <c r="HL78" s="1">
        <v>3</v>
      </c>
      <c r="HM78" s="1">
        <v>29</v>
      </c>
      <c r="HN78" s="1">
        <v>5.5</v>
      </c>
      <c r="HO78" s="1">
        <v>5.4</v>
      </c>
      <c r="HP78" s="1">
        <v>0.89599600000000001</v>
      </c>
      <c r="HQ78" s="1">
        <v>2.33887</v>
      </c>
      <c r="HR78" s="1">
        <v>1.4978</v>
      </c>
      <c r="HS78" s="1">
        <v>2.3010299999999999</v>
      </c>
      <c r="HT78" s="1">
        <v>1.5478499999999999</v>
      </c>
      <c r="HU78" s="1">
        <v>2.4243199999999998</v>
      </c>
      <c r="HV78" s="1">
        <v>38.944499999999998</v>
      </c>
      <c r="HW78" s="1">
        <v>14.4648</v>
      </c>
      <c r="HX78" s="1">
        <v>18</v>
      </c>
      <c r="HY78" s="1">
        <v>502.32499999999999</v>
      </c>
      <c r="HZ78" s="1">
        <v>486.86599999999999</v>
      </c>
      <c r="IA78" s="1">
        <v>27.6327</v>
      </c>
      <c r="IB78" s="1">
        <v>32.4405</v>
      </c>
      <c r="IC78" s="1">
        <v>30.000399999999999</v>
      </c>
      <c r="ID78" s="1">
        <v>32.2498</v>
      </c>
      <c r="IE78" s="1">
        <v>32.3491</v>
      </c>
      <c r="IF78" s="1">
        <v>18.0275</v>
      </c>
      <c r="IG78" s="1">
        <v>40.447000000000003</v>
      </c>
      <c r="IH78" s="1">
        <v>0</v>
      </c>
      <c r="II78" s="1">
        <v>27.630400000000002</v>
      </c>
      <c r="IJ78" s="1">
        <v>351.78300000000002</v>
      </c>
      <c r="IK78" s="1">
        <v>21.3751</v>
      </c>
      <c r="IL78" s="1">
        <v>100.416</v>
      </c>
      <c r="IM78" s="1">
        <v>100.13500000000001</v>
      </c>
      <c r="IN78" s="1" t="s">
        <v>361</v>
      </c>
    </row>
    <row r="79" spans="1:248" ht="15.75" customHeight="1" x14ac:dyDescent="0.3">
      <c r="A79" s="1">
        <v>63</v>
      </c>
      <c r="B79" s="1">
        <v>1660230348.0999999</v>
      </c>
      <c r="C79" s="1">
        <v>353.09999990463263</v>
      </c>
      <c r="D79" s="1" t="s">
        <v>488</v>
      </c>
      <c r="E79" s="1" t="s">
        <v>489</v>
      </c>
      <c r="F79" s="1">
        <v>1</v>
      </c>
      <c r="G79" s="1">
        <v>2</v>
      </c>
      <c r="H79" s="1" t="s">
        <v>349</v>
      </c>
      <c r="I79" s="1" t="s">
        <v>350</v>
      </c>
      <c r="J79" s="1" t="s">
        <v>351</v>
      </c>
      <c r="K79" s="1" t="s">
        <v>352</v>
      </c>
      <c r="L79" s="1" t="s">
        <v>353</v>
      </c>
      <c r="M79" s="1" t="s">
        <v>354</v>
      </c>
      <c r="N79" s="1">
        <v>1660230347.0999999</v>
      </c>
      <c r="O79" s="1">
        <f t="shared" si="0"/>
        <v>4.9470062241213078E-3</v>
      </c>
      <c r="P79" s="1">
        <f t="shared" si="1"/>
        <v>4.9470062241213082</v>
      </c>
      <c r="Q79" s="1">
        <f t="shared" si="2"/>
        <v>8.1806286304416549</v>
      </c>
      <c r="R79" s="1">
        <f t="shared" si="3"/>
        <v>270.5145</v>
      </c>
      <c r="S79" s="1">
        <f t="shared" si="4"/>
        <v>214.83641000312022</v>
      </c>
      <c r="T79" s="1">
        <f t="shared" si="5"/>
        <v>21.394266583132008</v>
      </c>
      <c r="U79" s="1">
        <f t="shared" si="6"/>
        <v>26.938912857083253</v>
      </c>
      <c r="V79" s="1">
        <f t="shared" si="7"/>
        <v>0.28192122137873166</v>
      </c>
      <c r="W79" s="1">
        <f t="shared" si="8"/>
        <v>2.9196552108917619</v>
      </c>
      <c r="X79" s="1">
        <f t="shared" si="9"/>
        <v>0.26762380236617123</v>
      </c>
      <c r="Y79" s="1">
        <f t="shared" si="10"/>
        <v>0.16848899840676224</v>
      </c>
      <c r="Z79" s="1">
        <f t="shared" si="11"/>
        <v>321.51701700000001</v>
      </c>
      <c r="AA79" s="1">
        <f t="shared" si="12"/>
        <v>31.604521323115563</v>
      </c>
      <c r="AB79" s="1">
        <f t="shared" si="13"/>
        <v>30.903749999999999</v>
      </c>
      <c r="AC79" s="1">
        <f t="shared" si="14"/>
        <v>4.4866792287308073</v>
      </c>
      <c r="AD79" s="1">
        <f t="shared" si="15"/>
        <v>60.141669863501043</v>
      </c>
      <c r="AE79" s="1">
        <f t="shared" si="16"/>
        <v>2.7124139075693252</v>
      </c>
      <c r="AF79" s="1">
        <f t="shared" si="17"/>
        <v>4.5100408979755366</v>
      </c>
      <c r="AG79" s="1">
        <f t="shared" si="18"/>
        <v>1.7742653211614821</v>
      </c>
      <c r="AH79" s="1">
        <f t="shared" si="19"/>
        <v>-218.16297448374968</v>
      </c>
      <c r="AI79" s="1">
        <f t="shared" si="20"/>
        <v>14.331675329980209</v>
      </c>
      <c r="AJ79" s="1">
        <f t="shared" si="21"/>
        <v>1.1017421035193913</v>
      </c>
      <c r="AK79" s="1">
        <f t="shared" si="22"/>
        <v>118.78745994974992</v>
      </c>
      <c r="AL79" s="1">
        <f t="shared" si="23"/>
        <v>38.042906739635185</v>
      </c>
      <c r="AM79" s="1">
        <f t="shared" si="24"/>
        <v>4.9519220055295072</v>
      </c>
      <c r="AN79" s="1">
        <f t="shared" si="25"/>
        <v>8.1806286304416549</v>
      </c>
      <c r="AO79" s="1">
        <v>316.37434627364843</v>
      </c>
      <c r="AP79" s="1">
        <v>280.56560000000002</v>
      </c>
      <c r="AQ79" s="1">
        <v>4.9676745669621836</v>
      </c>
      <c r="AR79" s="1">
        <v>65.976057686478867</v>
      </c>
      <c r="AS79" s="1">
        <f t="shared" si="26"/>
        <v>4.9470062241213082</v>
      </c>
      <c r="AT79" s="1">
        <v>21.461073770945031</v>
      </c>
      <c r="AU79" s="1">
        <v>27.23709818181819</v>
      </c>
      <c r="AV79" s="1">
        <v>-5.1115051606528852E-4</v>
      </c>
      <c r="AW79" s="1">
        <v>81.048263138824893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51889.543216760525</v>
      </c>
      <c r="BC79" s="1">
        <f t="shared" si="30"/>
        <v>2000.01</v>
      </c>
      <c r="BD79" s="1">
        <f t="shared" si="31"/>
        <v>1681.2080999999998</v>
      </c>
      <c r="BE79" s="1">
        <f t="shared" si="32"/>
        <v>0.84059984700076495</v>
      </c>
      <c r="BF79" s="1">
        <f t="shared" si="33"/>
        <v>0.16075770471147643</v>
      </c>
      <c r="BG79" s="1">
        <v>6</v>
      </c>
      <c r="BH79" s="1">
        <v>0.5</v>
      </c>
      <c r="BI79" s="1" t="s">
        <v>355</v>
      </c>
      <c r="BJ79" s="1">
        <v>2</v>
      </c>
      <c r="BK79" s="1" t="b">
        <v>1</v>
      </c>
      <c r="BL79" s="1">
        <v>1660230347.0999999</v>
      </c>
      <c r="BM79" s="1">
        <v>270.5145</v>
      </c>
      <c r="BN79" s="1">
        <v>317.75749999999999</v>
      </c>
      <c r="BO79" s="1">
        <v>27.237449999999999</v>
      </c>
      <c r="BP79" s="1">
        <v>21.458950000000002</v>
      </c>
      <c r="BQ79" s="1">
        <v>269.53800000000001</v>
      </c>
      <c r="BR79" s="1">
        <v>27.232749999999999</v>
      </c>
      <c r="BS79" s="1">
        <v>500.16899999999998</v>
      </c>
      <c r="BT79" s="1">
        <v>99.483800000000002</v>
      </c>
      <c r="BU79" s="1">
        <v>0.1001885</v>
      </c>
      <c r="BV79" s="1">
        <v>30.994800000000001</v>
      </c>
      <c r="BW79" s="1">
        <v>30.903749999999999</v>
      </c>
      <c r="BX79" s="1">
        <v>999.9</v>
      </c>
      <c r="BY79" s="1">
        <v>0</v>
      </c>
      <c r="BZ79" s="1">
        <v>0</v>
      </c>
      <c r="CA79" s="1">
        <v>9995.2999999999993</v>
      </c>
      <c r="CB79" s="1">
        <v>0</v>
      </c>
      <c r="CC79" s="1">
        <v>17.7592</v>
      </c>
      <c r="CD79" s="1">
        <v>-47.243250000000003</v>
      </c>
      <c r="CE79" s="1">
        <v>278.08850000000001</v>
      </c>
      <c r="CF79" s="1">
        <v>324.72550000000001</v>
      </c>
      <c r="CG79" s="1">
        <v>5.7784800000000001</v>
      </c>
      <c r="CH79" s="1">
        <v>317.75749999999999</v>
      </c>
      <c r="CI79" s="1">
        <v>21.458950000000002</v>
      </c>
      <c r="CJ79" s="1">
        <v>2.7096849999999999</v>
      </c>
      <c r="CK79" s="1">
        <v>2.1348199999999999</v>
      </c>
      <c r="CL79" s="1">
        <v>22.344000000000001</v>
      </c>
      <c r="CM79" s="1">
        <v>18.481400000000001</v>
      </c>
      <c r="CN79" s="1">
        <v>2000.01</v>
      </c>
      <c r="CO79" s="1">
        <v>0.98000350000000003</v>
      </c>
      <c r="CP79" s="1">
        <v>1.9996799999999999E-2</v>
      </c>
      <c r="CQ79" s="1">
        <v>0</v>
      </c>
      <c r="CR79" s="1">
        <v>3.3555000000000001</v>
      </c>
      <c r="CS79" s="1">
        <v>0</v>
      </c>
      <c r="CT79" s="1">
        <v>22142.55</v>
      </c>
      <c r="CU79" s="1">
        <v>17412.400000000001</v>
      </c>
      <c r="CV79" s="1">
        <v>42.561999999999998</v>
      </c>
      <c r="CW79" s="1">
        <v>43.686999999999998</v>
      </c>
      <c r="CX79" s="1">
        <v>42.561999999999998</v>
      </c>
      <c r="CY79" s="1">
        <v>42.061999999999998</v>
      </c>
      <c r="CZ79" s="1">
        <v>42.530999999999999</v>
      </c>
      <c r="DA79" s="1">
        <v>1960.02</v>
      </c>
      <c r="DB79" s="1">
        <v>39.99</v>
      </c>
      <c r="DC79" s="1">
        <v>0</v>
      </c>
      <c r="DD79" s="1">
        <v>1660230345.9000001</v>
      </c>
      <c r="DE79" s="1">
        <v>0</v>
      </c>
      <c r="DF79" s="1">
        <v>1660230021</v>
      </c>
      <c r="DG79" s="1" t="s">
        <v>356</v>
      </c>
      <c r="DH79" s="1">
        <v>1660230020</v>
      </c>
      <c r="DI79" s="1">
        <v>1660230021</v>
      </c>
      <c r="DJ79" s="1">
        <v>13</v>
      </c>
      <c r="DK79" s="1">
        <v>0.128</v>
      </c>
      <c r="DL79" s="1">
        <v>-1.4E-2</v>
      </c>
      <c r="DM79" s="1">
        <v>1.25</v>
      </c>
      <c r="DN79" s="1">
        <v>1.6E-2</v>
      </c>
      <c r="DO79" s="1">
        <v>400</v>
      </c>
      <c r="DP79" s="1">
        <v>22</v>
      </c>
      <c r="DQ79" s="1">
        <v>0.31</v>
      </c>
      <c r="DR79" s="1">
        <v>0.02</v>
      </c>
      <c r="DS79" s="1">
        <v>6.6082961655295778</v>
      </c>
      <c r="DT79" s="1">
        <v>11.13825314538312</v>
      </c>
      <c r="DU79" s="1">
        <v>0.83027432710501725</v>
      </c>
      <c r="DV79" s="1">
        <v>0</v>
      </c>
      <c r="DW79" s="1">
        <v>36.694571985381693</v>
      </c>
      <c r="DX79" s="1">
        <v>12.312708548654459</v>
      </c>
      <c r="DY79" s="1">
        <v>0.89381535208012608</v>
      </c>
      <c r="DZ79" s="1">
        <v>0</v>
      </c>
      <c r="EA79" s="1">
        <v>-45.476509677419351</v>
      </c>
      <c r="EB79" s="1">
        <v>-16.424975806451481</v>
      </c>
      <c r="EC79" s="1">
        <v>1.230740337215078</v>
      </c>
      <c r="ED79" s="1">
        <v>0</v>
      </c>
      <c r="EE79" s="1">
        <v>189.37052446521881</v>
      </c>
      <c r="EF79" s="1">
        <v>219.8440190724663</v>
      </c>
      <c r="EG79" s="1">
        <v>15.8588431455162</v>
      </c>
      <c r="EH79" s="1">
        <v>0</v>
      </c>
      <c r="EI79" s="1">
        <v>5.7307699999999997</v>
      </c>
      <c r="EJ79" s="1">
        <v>0.51003198606272204</v>
      </c>
      <c r="EK79" s="1">
        <v>5.4300303192793158E-2</v>
      </c>
      <c r="EL79" s="1">
        <v>0</v>
      </c>
      <c r="EM79" s="1">
        <v>1.772317782445507</v>
      </c>
      <c r="EN79" s="1">
        <v>6.029158513501001E-3</v>
      </c>
      <c r="EO79" s="1">
        <v>1.1091057928663351E-3</v>
      </c>
      <c r="EP79" s="1">
        <v>1</v>
      </c>
      <c r="EQ79" s="1">
        <v>1</v>
      </c>
      <c r="ER79" s="1">
        <v>6</v>
      </c>
      <c r="ES79" s="1" t="s">
        <v>387</v>
      </c>
      <c r="ET79" s="1">
        <v>2.9423300000000001</v>
      </c>
      <c r="EU79" s="1">
        <v>2.8012600000000001</v>
      </c>
      <c r="EV79" s="1">
        <v>6.5112600000000007E-2</v>
      </c>
      <c r="EW79" s="1">
        <v>7.4175000000000005E-2</v>
      </c>
      <c r="EX79" s="1">
        <v>0.117774</v>
      </c>
      <c r="EY79" s="1">
        <v>9.9535899999999997E-2</v>
      </c>
      <c r="EZ79" s="1">
        <v>19143.900000000001</v>
      </c>
      <c r="FA79" s="1">
        <v>19881.8</v>
      </c>
      <c r="FB79" s="1">
        <v>23816.1</v>
      </c>
      <c r="FC79" s="1">
        <v>24994.3</v>
      </c>
      <c r="FD79" s="1">
        <v>33630.9</v>
      </c>
      <c r="FE79" s="1">
        <v>35938.400000000001</v>
      </c>
      <c r="FF79" s="1">
        <v>43425.5</v>
      </c>
      <c r="FG79" s="1">
        <v>46203.6</v>
      </c>
      <c r="FH79" s="1">
        <v>1.96045</v>
      </c>
      <c r="FI79" s="1">
        <v>1.8368500000000001</v>
      </c>
      <c r="FJ79" s="1">
        <v>6.5848199999999996E-2</v>
      </c>
      <c r="FK79" s="1">
        <v>0</v>
      </c>
      <c r="FL79" s="1">
        <v>29.832000000000001</v>
      </c>
      <c r="FM79" s="1">
        <v>999.9</v>
      </c>
      <c r="FN79" s="1">
        <v>58.6</v>
      </c>
      <c r="FO79" s="1">
        <v>35.6</v>
      </c>
      <c r="FP79" s="1">
        <v>34.393000000000001</v>
      </c>
      <c r="FQ79" s="1">
        <v>64.227500000000006</v>
      </c>
      <c r="FR79" s="1">
        <v>22.5441</v>
      </c>
      <c r="FS79" s="1">
        <v>1</v>
      </c>
      <c r="FT79" s="1">
        <v>0.42753000000000002</v>
      </c>
      <c r="FU79" s="1">
        <v>1.6360399999999999</v>
      </c>
      <c r="FV79" s="1">
        <v>20.313600000000001</v>
      </c>
      <c r="FW79" s="1">
        <v>5.21265</v>
      </c>
      <c r="FX79" s="1">
        <v>11.9048</v>
      </c>
      <c r="FY79" s="1">
        <v>5.0030999999999999</v>
      </c>
      <c r="FZ79" s="1">
        <v>3.2902999999999998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1.8596600000000001</v>
      </c>
      <c r="GF79" s="1">
        <v>1.8546199999999999</v>
      </c>
      <c r="GG79" s="1">
        <v>1.85781</v>
      </c>
      <c r="GH79" s="1">
        <v>1.85626</v>
      </c>
      <c r="GI79" s="1">
        <v>1.85503</v>
      </c>
      <c r="GJ79" s="1">
        <v>1.8547100000000001</v>
      </c>
      <c r="GK79" s="1">
        <v>1.85338</v>
      </c>
      <c r="GL79" s="1">
        <v>1.85653</v>
      </c>
      <c r="GM79" s="1">
        <v>0</v>
      </c>
      <c r="GN79" s="1">
        <v>0</v>
      </c>
      <c r="GO79" s="1">
        <v>0</v>
      </c>
      <c r="GP79" s="1">
        <v>0</v>
      </c>
      <c r="GQ79" s="1" t="s">
        <v>358</v>
      </c>
      <c r="GR79" s="1" t="s">
        <v>359</v>
      </c>
      <c r="GS79" s="1" t="s">
        <v>360</v>
      </c>
      <c r="GT79" s="1" t="s">
        <v>360</v>
      </c>
      <c r="GU79" s="1" t="s">
        <v>360</v>
      </c>
      <c r="GV79" s="1" t="s">
        <v>360</v>
      </c>
      <c r="GW79" s="1">
        <v>0</v>
      </c>
      <c r="GX79" s="1">
        <v>100</v>
      </c>
      <c r="GY79" s="1">
        <v>100</v>
      </c>
      <c r="GZ79" s="1">
        <v>0.98699999999999999</v>
      </c>
      <c r="HA79" s="1">
        <v>4.7000000000000002E-3</v>
      </c>
      <c r="HB79" s="1">
        <v>0.2796175401742218</v>
      </c>
      <c r="HC79" s="1">
        <v>2.9318383021812969E-3</v>
      </c>
      <c r="HD79" s="1">
        <v>-1.3754559859485029E-6</v>
      </c>
      <c r="HE79" s="1">
        <v>3.0700474437127301E-10</v>
      </c>
      <c r="HF79" s="1">
        <v>-7.1567451799845402E-2</v>
      </c>
      <c r="HG79" s="1">
        <v>1.00384331276165E-2</v>
      </c>
      <c r="HH79" s="1">
        <v>-3.1532673711230711E-4</v>
      </c>
      <c r="HI79" s="1">
        <v>1.819468599177705E-6</v>
      </c>
      <c r="HJ79" s="1">
        <v>1</v>
      </c>
      <c r="HK79" s="1">
        <v>2112</v>
      </c>
      <c r="HL79" s="1">
        <v>3</v>
      </c>
      <c r="HM79" s="1">
        <v>29</v>
      </c>
      <c r="HN79" s="1">
        <v>5.5</v>
      </c>
      <c r="HO79" s="1">
        <v>5.5</v>
      </c>
      <c r="HP79" s="1">
        <v>0.90454100000000004</v>
      </c>
      <c r="HQ79" s="1">
        <v>2.34375</v>
      </c>
      <c r="HR79" s="1">
        <v>1.4978</v>
      </c>
      <c r="HS79" s="1">
        <v>2.3010299999999999</v>
      </c>
      <c r="HT79" s="1">
        <v>1.5478499999999999</v>
      </c>
      <c r="HU79" s="1">
        <v>2.31812</v>
      </c>
      <c r="HV79" s="1">
        <v>38.944499999999998</v>
      </c>
      <c r="HW79" s="1">
        <v>14.4648</v>
      </c>
      <c r="HX79" s="1">
        <v>18</v>
      </c>
      <c r="HY79" s="1">
        <v>502.38900000000001</v>
      </c>
      <c r="HZ79" s="1">
        <v>486.83699999999999</v>
      </c>
      <c r="IA79" s="1">
        <v>27.6326</v>
      </c>
      <c r="IB79" s="1">
        <v>32.441000000000003</v>
      </c>
      <c r="IC79" s="1">
        <v>30.000499999999999</v>
      </c>
      <c r="ID79" s="1">
        <v>32.250300000000003</v>
      </c>
      <c r="IE79" s="1">
        <v>32.349600000000002</v>
      </c>
      <c r="IF79" s="1">
        <v>18.284199999999998</v>
      </c>
      <c r="IG79" s="1">
        <v>40.447000000000003</v>
      </c>
      <c r="IH79" s="1">
        <v>0</v>
      </c>
      <c r="II79" s="1">
        <v>27.630400000000002</v>
      </c>
      <c r="IJ79" s="1">
        <v>361.863</v>
      </c>
      <c r="IK79" s="1">
        <v>21.3658</v>
      </c>
      <c r="IL79" s="1">
        <v>100.41500000000001</v>
      </c>
      <c r="IM79" s="1">
        <v>100.13500000000001</v>
      </c>
      <c r="IN79" s="1" t="s">
        <v>361</v>
      </c>
    </row>
    <row r="80" spans="1:248" ht="15.75" customHeight="1" x14ac:dyDescent="0.3">
      <c r="A80" s="1">
        <v>64</v>
      </c>
      <c r="B80" s="1">
        <v>1660230349.0999999</v>
      </c>
      <c r="C80" s="1">
        <v>354.09999990463263</v>
      </c>
      <c r="D80" s="1" t="s">
        <v>490</v>
      </c>
      <c r="E80" s="1" t="s">
        <v>491</v>
      </c>
      <c r="F80" s="1">
        <v>1</v>
      </c>
      <c r="G80" s="1">
        <v>2</v>
      </c>
      <c r="H80" s="1" t="s">
        <v>349</v>
      </c>
      <c r="I80" s="1" t="s">
        <v>350</v>
      </c>
      <c r="J80" s="1" t="s">
        <v>351</v>
      </c>
      <c r="K80" s="1" t="s">
        <v>352</v>
      </c>
      <c r="L80" s="1" t="s">
        <v>353</v>
      </c>
      <c r="M80" s="1" t="s">
        <v>354</v>
      </c>
      <c r="N80" s="1">
        <v>1660230348.5999999</v>
      </c>
      <c r="O80" s="1">
        <f t="shared" si="0"/>
        <v>4.9478091632087964E-3</v>
      </c>
      <c r="P80" s="1">
        <f t="shared" si="1"/>
        <v>4.9478091632087962</v>
      </c>
      <c r="Q80" s="1">
        <f t="shared" si="2"/>
        <v>8.3804427694699584</v>
      </c>
      <c r="R80" s="1">
        <f t="shared" si="3"/>
        <v>277.75299999999999</v>
      </c>
      <c r="S80" s="1">
        <f t="shared" si="4"/>
        <v>220.73824221225004</v>
      </c>
      <c r="T80" s="1">
        <f t="shared" si="5"/>
        <v>21.98228583808552</v>
      </c>
      <c r="U80" s="1">
        <f t="shared" si="6"/>
        <v>27.660118052923998</v>
      </c>
      <c r="V80" s="1">
        <f t="shared" si="7"/>
        <v>0.28215126875019031</v>
      </c>
      <c r="W80" s="1">
        <f t="shared" si="8"/>
        <v>2.9183095113362056</v>
      </c>
      <c r="X80" s="1">
        <f t="shared" si="9"/>
        <v>0.26782490022995609</v>
      </c>
      <c r="Y80" s="1">
        <f t="shared" si="10"/>
        <v>0.16861708986395246</v>
      </c>
      <c r="Z80" s="1">
        <f t="shared" si="11"/>
        <v>321.54095700000005</v>
      </c>
      <c r="AA80" s="1">
        <f t="shared" si="12"/>
        <v>31.604214914612001</v>
      </c>
      <c r="AB80" s="1">
        <f t="shared" si="13"/>
        <v>30.8995</v>
      </c>
      <c r="AC80" s="1">
        <f t="shared" si="14"/>
        <v>4.4855913407335706</v>
      </c>
      <c r="AD80" s="1">
        <f t="shared" si="15"/>
        <v>60.141642065267042</v>
      </c>
      <c r="AE80" s="1">
        <f t="shared" si="16"/>
        <v>2.7123353242804003</v>
      </c>
      <c r="AF80" s="1">
        <f t="shared" si="17"/>
        <v>4.5099123188836678</v>
      </c>
      <c r="AG80" s="1">
        <f t="shared" si="18"/>
        <v>1.7732560164531703</v>
      </c>
      <c r="AH80" s="1">
        <f t="shared" si="19"/>
        <v>-218.19838409750793</v>
      </c>
      <c r="AI80" s="1">
        <f t="shared" si="20"/>
        <v>14.915064345164826</v>
      </c>
      <c r="AJ80" s="1">
        <f t="shared" si="21"/>
        <v>1.1470917439654313</v>
      </c>
      <c r="AK80" s="1">
        <f t="shared" si="22"/>
        <v>119.40472899162235</v>
      </c>
      <c r="AL80" s="1">
        <f t="shared" si="23"/>
        <v>38.34112935400136</v>
      </c>
      <c r="AM80" s="1">
        <f t="shared" si="24"/>
        <v>4.9525419263349013</v>
      </c>
      <c r="AN80" s="1">
        <f t="shared" si="25"/>
        <v>8.3804427694699584</v>
      </c>
      <c r="AO80" s="1">
        <v>321.55966474438372</v>
      </c>
      <c r="AP80" s="1">
        <v>285.52924242424228</v>
      </c>
      <c r="AQ80" s="1">
        <v>4.962681696159823</v>
      </c>
      <c r="AR80" s="1">
        <v>65.976057686478867</v>
      </c>
      <c r="AS80" s="1">
        <f t="shared" si="26"/>
        <v>4.9478091632087962</v>
      </c>
      <c r="AT80" s="1">
        <v>21.459882959444251</v>
      </c>
      <c r="AU80" s="1">
        <v>27.236313939393931</v>
      </c>
      <c r="AV80" s="1">
        <v>-3.6924729585164631E-4</v>
      </c>
      <c r="AW80" s="1">
        <v>81.048263138824893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51851.407108959378</v>
      </c>
      <c r="BC80" s="1">
        <f t="shared" si="30"/>
        <v>2000.16</v>
      </c>
      <c r="BD80" s="1">
        <f t="shared" si="31"/>
        <v>1681.3341</v>
      </c>
      <c r="BE80" s="1">
        <f t="shared" si="32"/>
        <v>0.84059980201583873</v>
      </c>
      <c r="BF80" s="1">
        <f t="shared" si="33"/>
        <v>0.16075761789056878</v>
      </c>
      <c r="BG80" s="1">
        <v>6</v>
      </c>
      <c r="BH80" s="1">
        <v>0.5</v>
      </c>
      <c r="BI80" s="1" t="s">
        <v>355</v>
      </c>
      <c r="BJ80" s="1">
        <v>2</v>
      </c>
      <c r="BK80" s="1" t="b">
        <v>1</v>
      </c>
      <c r="BL80" s="1">
        <v>1660230348.5999999</v>
      </c>
      <c r="BM80" s="1">
        <v>277.75299999999999</v>
      </c>
      <c r="BN80" s="1">
        <v>325.39999999999998</v>
      </c>
      <c r="BO80" s="1">
        <v>27.2363</v>
      </c>
      <c r="BP80" s="1">
        <v>21.456700000000001</v>
      </c>
      <c r="BQ80" s="1">
        <v>276.76100000000002</v>
      </c>
      <c r="BR80" s="1">
        <v>27.2316</v>
      </c>
      <c r="BS80" s="1">
        <v>500.137</v>
      </c>
      <c r="BT80" s="1">
        <v>99.484999999999999</v>
      </c>
      <c r="BU80" s="1">
        <v>0.10030799999999999</v>
      </c>
      <c r="BV80" s="1">
        <v>30.994299999999999</v>
      </c>
      <c r="BW80" s="1">
        <v>30.8995</v>
      </c>
      <c r="BX80" s="1">
        <v>999.9</v>
      </c>
      <c r="BY80" s="1">
        <v>0</v>
      </c>
      <c r="BZ80" s="1">
        <v>0</v>
      </c>
      <c r="CA80" s="1">
        <v>9987.5</v>
      </c>
      <c r="CB80" s="1">
        <v>0</v>
      </c>
      <c r="CC80" s="1">
        <v>17.758500000000002</v>
      </c>
      <c r="CD80" s="1">
        <v>-47.646999999999998</v>
      </c>
      <c r="CE80" s="1">
        <v>285.52999999999997</v>
      </c>
      <c r="CF80" s="1">
        <v>332.53500000000003</v>
      </c>
      <c r="CG80" s="1">
        <v>5.7795800000000002</v>
      </c>
      <c r="CH80" s="1">
        <v>325.39999999999998</v>
      </c>
      <c r="CI80" s="1">
        <v>21.456700000000001</v>
      </c>
      <c r="CJ80" s="1">
        <v>2.7096</v>
      </c>
      <c r="CK80" s="1">
        <v>2.13462</v>
      </c>
      <c r="CL80" s="1">
        <v>22.343499999999999</v>
      </c>
      <c r="CM80" s="1">
        <v>18.479900000000001</v>
      </c>
      <c r="CN80" s="1">
        <v>2000.16</v>
      </c>
      <c r="CO80" s="1">
        <v>0.98000500000000001</v>
      </c>
      <c r="CP80" s="1">
        <v>1.9995300000000001E-2</v>
      </c>
      <c r="CQ80" s="1">
        <v>0</v>
      </c>
      <c r="CR80" s="1">
        <v>2.4790000000000001</v>
      </c>
      <c r="CS80" s="1">
        <v>0</v>
      </c>
      <c r="CT80" s="1">
        <v>22151.7</v>
      </c>
      <c r="CU80" s="1">
        <v>17413.8</v>
      </c>
      <c r="CV80" s="1">
        <v>42.561999999999998</v>
      </c>
      <c r="CW80" s="1">
        <v>43.686999999999998</v>
      </c>
      <c r="CX80" s="1">
        <v>42.561999999999998</v>
      </c>
      <c r="CY80" s="1">
        <v>42.061999999999998</v>
      </c>
      <c r="CZ80" s="1">
        <v>42.561999999999998</v>
      </c>
      <c r="DA80" s="1">
        <v>1960.17</v>
      </c>
      <c r="DB80" s="1">
        <v>39.99</v>
      </c>
      <c r="DC80" s="1">
        <v>0</v>
      </c>
      <c r="DD80" s="1">
        <v>1660230347.0999999</v>
      </c>
      <c r="DE80" s="1">
        <v>0</v>
      </c>
      <c r="DF80" s="1">
        <v>1660230021</v>
      </c>
      <c r="DG80" s="1" t="s">
        <v>356</v>
      </c>
      <c r="DH80" s="1">
        <v>1660230020</v>
      </c>
      <c r="DI80" s="1">
        <v>1660230021</v>
      </c>
      <c r="DJ80" s="1">
        <v>13</v>
      </c>
      <c r="DK80" s="1">
        <v>0.128</v>
      </c>
      <c r="DL80" s="1">
        <v>-1.4E-2</v>
      </c>
      <c r="DM80" s="1">
        <v>1.25</v>
      </c>
      <c r="DN80" s="1">
        <v>1.6E-2</v>
      </c>
      <c r="DO80" s="1">
        <v>400</v>
      </c>
      <c r="DP80" s="1">
        <v>22</v>
      </c>
      <c r="DQ80" s="1">
        <v>0.31</v>
      </c>
      <c r="DR80" s="1">
        <v>0.02</v>
      </c>
      <c r="DS80" s="1">
        <v>6.6082961655295778</v>
      </c>
      <c r="DT80" s="1">
        <v>11.13825314538312</v>
      </c>
      <c r="DU80" s="1">
        <v>0.83027432710501725</v>
      </c>
      <c r="DV80" s="1">
        <v>0</v>
      </c>
      <c r="DW80" s="1">
        <v>36.694571985381693</v>
      </c>
      <c r="DX80" s="1">
        <v>12.312708548654459</v>
      </c>
      <c r="DY80" s="1">
        <v>0.89381535208012608</v>
      </c>
      <c r="DZ80" s="1">
        <v>0</v>
      </c>
      <c r="EA80" s="1">
        <v>-45.476509677419351</v>
      </c>
      <c r="EB80" s="1">
        <v>-16.424975806451481</v>
      </c>
      <c r="EC80" s="1">
        <v>1.230740337215078</v>
      </c>
      <c r="ED80" s="1">
        <v>0</v>
      </c>
      <c r="EE80" s="1">
        <v>189.37052446521881</v>
      </c>
      <c r="EF80" s="1">
        <v>219.8440190724663</v>
      </c>
      <c r="EG80" s="1">
        <v>15.8588431455162</v>
      </c>
      <c r="EH80" s="1">
        <v>0</v>
      </c>
      <c r="EI80" s="1">
        <v>5.7307699999999997</v>
      </c>
      <c r="EJ80" s="1">
        <v>0.51003198606272204</v>
      </c>
      <c r="EK80" s="1">
        <v>5.4300303192793158E-2</v>
      </c>
      <c r="EL80" s="1">
        <v>0</v>
      </c>
      <c r="EM80" s="1">
        <v>1.772317782445507</v>
      </c>
      <c r="EN80" s="1">
        <v>6.029158513501001E-3</v>
      </c>
      <c r="EO80" s="1">
        <v>1.1091057928663351E-3</v>
      </c>
      <c r="EP80" s="1">
        <v>1</v>
      </c>
      <c r="EQ80" s="1">
        <v>1</v>
      </c>
      <c r="ER80" s="1">
        <v>6</v>
      </c>
      <c r="ES80" s="1" t="s">
        <v>387</v>
      </c>
      <c r="ET80" s="1">
        <v>2.94218</v>
      </c>
      <c r="EU80" s="1">
        <v>2.8013499999999998</v>
      </c>
      <c r="EV80" s="1">
        <v>6.6058599999999995E-2</v>
      </c>
      <c r="EW80" s="1">
        <v>7.5113100000000002E-2</v>
      </c>
      <c r="EX80" s="1">
        <v>0.117772</v>
      </c>
      <c r="EY80" s="1">
        <v>9.9533499999999997E-2</v>
      </c>
      <c r="EZ80" s="1">
        <v>19124.5</v>
      </c>
      <c r="FA80" s="1">
        <v>19861.7</v>
      </c>
      <c r="FB80" s="1">
        <v>23816.1</v>
      </c>
      <c r="FC80" s="1">
        <v>24994.400000000001</v>
      </c>
      <c r="FD80" s="1">
        <v>33630.9</v>
      </c>
      <c r="FE80" s="1">
        <v>35938.6</v>
      </c>
      <c r="FF80" s="1">
        <v>43425.3</v>
      </c>
      <c r="FG80" s="1">
        <v>46203.5</v>
      </c>
      <c r="FH80" s="1">
        <v>1.9603299999999999</v>
      </c>
      <c r="FI80" s="1">
        <v>1.8369200000000001</v>
      </c>
      <c r="FJ80" s="1">
        <v>6.5378800000000001E-2</v>
      </c>
      <c r="FK80" s="1">
        <v>0</v>
      </c>
      <c r="FL80" s="1">
        <v>29.832799999999999</v>
      </c>
      <c r="FM80" s="1">
        <v>999.9</v>
      </c>
      <c r="FN80" s="1">
        <v>58.6</v>
      </c>
      <c r="FO80" s="1">
        <v>35.6</v>
      </c>
      <c r="FP80" s="1">
        <v>34.392699999999998</v>
      </c>
      <c r="FQ80" s="1">
        <v>64.037499999999994</v>
      </c>
      <c r="FR80" s="1">
        <v>22.776399999999999</v>
      </c>
      <c r="FS80" s="1">
        <v>1</v>
      </c>
      <c r="FT80" s="1">
        <v>0.42762499999999998</v>
      </c>
      <c r="FU80" s="1">
        <v>1.6366400000000001</v>
      </c>
      <c r="FV80" s="1">
        <v>20.313600000000001</v>
      </c>
      <c r="FW80" s="1">
        <v>5.2120499999999996</v>
      </c>
      <c r="FX80" s="1">
        <v>11.904999999999999</v>
      </c>
      <c r="FY80" s="1">
        <v>5.0029500000000002</v>
      </c>
      <c r="FZ80" s="1">
        <v>3.2902300000000002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1.8596600000000001</v>
      </c>
      <c r="GF80" s="1">
        <v>1.85463</v>
      </c>
      <c r="GG80" s="1">
        <v>1.8577999999999999</v>
      </c>
      <c r="GH80" s="1">
        <v>1.8562700000000001</v>
      </c>
      <c r="GI80" s="1">
        <v>1.85504</v>
      </c>
      <c r="GJ80" s="1">
        <v>1.8547100000000001</v>
      </c>
      <c r="GK80" s="1">
        <v>1.85338</v>
      </c>
      <c r="GL80" s="1">
        <v>1.8565400000000001</v>
      </c>
      <c r="GM80" s="1">
        <v>0</v>
      </c>
      <c r="GN80" s="1">
        <v>0</v>
      </c>
      <c r="GO80" s="1">
        <v>0</v>
      </c>
      <c r="GP80" s="1">
        <v>0</v>
      </c>
      <c r="GQ80" s="1" t="s">
        <v>358</v>
      </c>
      <c r="GR80" s="1" t="s">
        <v>359</v>
      </c>
      <c r="GS80" s="1" t="s">
        <v>360</v>
      </c>
      <c r="GT80" s="1" t="s">
        <v>360</v>
      </c>
      <c r="GU80" s="1" t="s">
        <v>360</v>
      </c>
      <c r="GV80" s="1" t="s">
        <v>360</v>
      </c>
      <c r="GW80" s="1">
        <v>0</v>
      </c>
      <c r="GX80" s="1">
        <v>100</v>
      </c>
      <c r="GY80" s="1">
        <v>100</v>
      </c>
      <c r="GZ80" s="1">
        <v>0.997</v>
      </c>
      <c r="HA80" s="1">
        <v>4.7000000000000002E-3</v>
      </c>
      <c r="HB80" s="1">
        <v>0.2796175401742218</v>
      </c>
      <c r="HC80" s="1">
        <v>2.9318383021812969E-3</v>
      </c>
      <c r="HD80" s="1">
        <v>-1.3754559859485029E-6</v>
      </c>
      <c r="HE80" s="1">
        <v>3.0700474437127301E-10</v>
      </c>
      <c r="HF80" s="1">
        <v>-7.1567451799845402E-2</v>
      </c>
      <c r="HG80" s="1">
        <v>1.00384331276165E-2</v>
      </c>
      <c r="HH80" s="1">
        <v>-3.1532673711230711E-4</v>
      </c>
      <c r="HI80" s="1">
        <v>1.819468599177705E-6</v>
      </c>
      <c r="HJ80" s="1">
        <v>1</v>
      </c>
      <c r="HK80" s="1">
        <v>2112</v>
      </c>
      <c r="HL80" s="1">
        <v>3</v>
      </c>
      <c r="HM80" s="1">
        <v>29</v>
      </c>
      <c r="HN80" s="1">
        <v>5.5</v>
      </c>
      <c r="HO80" s="1">
        <v>5.5</v>
      </c>
      <c r="HP80" s="1">
        <v>0.91674800000000001</v>
      </c>
      <c r="HQ80" s="1">
        <v>2.3327599999999999</v>
      </c>
      <c r="HR80" s="1">
        <v>1.4978</v>
      </c>
      <c r="HS80" s="1">
        <v>2.3010299999999999</v>
      </c>
      <c r="HT80" s="1">
        <v>1.5478499999999999</v>
      </c>
      <c r="HU80" s="1">
        <v>2.3303199999999999</v>
      </c>
      <c r="HV80" s="1">
        <v>38.944499999999998</v>
      </c>
      <c r="HW80" s="1">
        <v>14.456</v>
      </c>
      <c r="HX80" s="1">
        <v>18</v>
      </c>
      <c r="HY80" s="1">
        <v>502.32</v>
      </c>
      <c r="HZ80" s="1">
        <v>486.89400000000001</v>
      </c>
      <c r="IA80" s="1">
        <v>27.632300000000001</v>
      </c>
      <c r="IB80" s="1">
        <v>32.441899999999997</v>
      </c>
      <c r="IC80" s="1">
        <v>30.000399999999999</v>
      </c>
      <c r="ID80" s="1">
        <v>32.251199999999997</v>
      </c>
      <c r="IE80" s="1">
        <v>32.350499999999997</v>
      </c>
      <c r="IF80" s="1">
        <v>18.447299999999998</v>
      </c>
      <c r="IG80" s="1">
        <v>40.447000000000003</v>
      </c>
      <c r="IH80" s="1">
        <v>0</v>
      </c>
      <c r="II80" s="1">
        <v>27.633500000000002</v>
      </c>
      <c r="IJ80" s="1">
        <v>361.863</v>
      </c>
      <c r="IK80" s="1">
        <v>21.361799999999999</v>
      </c>
      <c r="IL80" s="1">
        <v>100.41500000000001</v>
      </c>
      <c r="IM80" s="1">
        <v>100.13500000000001</v>
      </c>
      <c r="IN80" s="1" t="s">
        <v>361</v>
      </c>
    </row>
    <row r="81" spans="1:248" ht="15.75" customHeight="1" x14ac:dyDescent="0.3">
      <c r="A81" s="1">
        <v>65</v>
      </c>
      <c r="B81" s="1">
        <v>1660230350.0999999</v>
      </c>
      <c r="C81" s="1">
        <v>355.09999990463263</v>
      </c>
      <c r="D81" s="1" t="s">
        <v>492</v>
      </c>
      <c r="E81" s="1" t="s">
        <v>493</v>
      </c>
      <c r="F81" s="1">
        <v>1</v>
      </c>
      <c r="G81" s="1">
        <v>2</v>
      </c>
      <c r="H81" s="1" t="s">
        <v>349</v>
      </c>
      <c r="I81" s="1" t="s">
        <v>350</v>
      </c>
      <c r="J81" s="1" t="s">
        <v>351</v>
      </c>
      <c r="K81" s="1" t="s">
        <v>352</v>
      </c>
      <c r="L81" s="1" t="s">
        <v>353</v>
      </c>
      <c r="M81" s="1" t="s">
        <v>354</v>
      </c>
      <c r="N81" s="1">
        <v>1660230349.0999999</v>
      </c>
      <c r="O81" s="1">
        <f t="shared" si="0"/>
        <v>4.9493379888162188E-3</v>
      </c>
      <c r="P81" s="1">
        <f t="shared" si="1"/>
        <v>4.949337988816219</v>
      </c>
      <c r="Q81" s="1">
        <f t="shared" si="2"/>
        <v>8.5172379683454125</v>
      </c>
      <c r="R81" s="1">
        <f t="shared" si="3"/>
        <v>280.17950000000002</v>
      </c>
      <c r="S81" s="1">
        <f t="shared" si="4"/>
        <v>222.31945953894859</v>
      </c>
      <c r="T81" s="1">
        <f t="shared" si="5"/>
        <v>22.139606233333737</v>
      </c>
      <c r="U81" s="1">
        <f t="shared" si="6"/>
        <v>27.901578285213503</v>
      </c>
      <c r="V81" s="1">
        <f t="shared" si="7"/>
        <v>0.28228549032992989</v>
      </c>
      <c r="W81" s="1">
        <f t="shared" si="8"/>
        <v>2.9191760816549404</v>
      </c>
      <c r="X81" s="1">
        <f t="shared" si="9"/>
        <v>0.2679498848583885</v>
      </c>
      <c r="Y81" s="1">
        <f t="shared" si="10"/>
        <v>0.16869598578675804</v>
      </c>
      <c r="Z81" s="1">
        <f t="shared" si="11"/>
        <v>321.54015899999996</v>
      </c>
      <c r="AA81" s="1">
        <f t="shared" si="12"/>
        <v>31.604144065980645</v>
      </c>
      <c r="AB81" s="1">
        <f t="shared" si="13"/>
        <v>30.898150000000001</v>
      </c>
      <c r="AC81" s="1">
        <f t="shared" si="14"/>
        <v>4.4852458243996765</v>
      </c>
      <c r="AD81" s="1">
        <f t="shared" si="15"/>
        <v>60.138648673012817</v>
      </c>
      <c r="AE81" s="1">
        <f t="shared" si="16"/>
        <v>2.7122776506427004</v>
      </c>
      <c r="AF81" s="1">
        <f t="shared" si="17"/>
        <v>4.5100408979755366</v>
      </c>
      <c r="AG81" s="1">
        <f t="shared" si="18"/>
        <v>1.772968173756976</v>
      </c>
      <c r="AH81" s="1">
        <f t="shared" si="19"/>
        <v>-218.26580530679524</v>
      </c>
      <c r="AI81" s="1">
        <f t="shared" si="20"/>
        <v>15.210643711355662</v>
      </c>
      <c r="AJ81" s="1">
        <f t="shared" si="21"/>
        <v>1.1694720685382713</v>
      </c>
      <c r="AK81" s="1">
        <f t="shared" si="22"/>
        <v>119.65446947309863</v>
      </c>
      <c r="AL81" s="1">
        <f t="shared" si="23"/>
        <v>38.436630883516507</v>
      </c>
      <c r="AM81" s="1">
        <f t="shared" si="24"/>
        <v>4.9525219912001308</v>
      </c>
      <c r="AN81" s="1">
        <f t="shared" si="25"/>
        <v>8.5172379683454125</v>
      </c>
      <c r="AO81" s="1">
        <v>326.74828038450568</v>
      </c>
      <c r="AP81" s="1">
        <v>290.51566666666662</v>
      </c>
      <c r="AQ81" s="1">
        <v>4.9695783956486066</v>
      </c>
      <c r="AR81" s="1">
        <v>65.976057686478867</v>
      </c>
      <c r="AS81" s="1">
        <f t="shared" si="26"/>
        <v>4.949337988816219</v>
      </c>
      <c r="AT81" s="1">
        <v>21.458361452637529</v>
      </c>
      <c r="AU81" s="1">
        <v>27.235692121212111</v>
      </c>
      <c r="AV81" s="1">
        <v>-2.58030264448496E-4</v>
      </c>
      <c r="AW81" s="1">
        <v>81.048263138824893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51875.938160366073</v>
      </c>
      <c r="BC81" s="1">
        <f t="shared" si="30"/>
        <v>2000.155</v>
      </c>
      <c r="BD81" s="1">
        <f t="shared" si="31"/>
        <v>1681.3298999999997</v>
      </c>
      <c r="BE81" s="1">
        <f t="shared" si="32"/>
        <v>0.84059980351522745</v>
      </c>
      <c r="BF81" s="1">
        <f t="shared" si="33"/>
        <v>0.16075762078438918</v>
      </c>
      <c r="BG81" s="1">
        <v>6</v>
      </c>
      <c r="BH81" s="1">
        <v>0.5</v>
      </c>
      <c r="BI81" s="1" t="s">
        <v>355</v>
      </c>
      <c r="BJ81" s="1">
        <v>2</v>
      </c>
      <c r="BK81" s="1" t="b">
        <v>1</v>
      </c>
      <c r="BL81" s="1">
        <v>1660230349.0999999</v>
      </c>
      <c r="BM81" s="1">
        <v>280.17950000000002</v>
      </c>
      <c r="BN81" s="1">
        <v>327.95400000000001</v>
      </c>
      <c r="BO81" s="1">
        <v>27.235900000000001</v>
      </c>
      <c r="BP81" s="1">
        <v>21.456499999999998</v>
      </c>
      <c r="BQ81" s="1">
        <v>279.18200000000002</v>
      </c>
      <c r="BR81" s="1">
        <v>27.231200000000001</v>
      </c>
      <c r="BS81" s="1">
        <v>500.15249999999997</v>
      </c>
      <c r="BT81" s="1">
        <v>99.48445000000001</v>
      </c>
      <c r="BU81" s="1">
        <v>0.100203</v>
      </c>
      <c r="BV81" s="1">
        <v>30.994800000000001</v>
      </c>
      <c r="BW81" s="1">
        <v>30.898150000000001</v>
      </c>
      <c r="BX81" s="1">
        <v>999.9</v>
      </c>
      <c r="BY81" s="1">
        <v>0</v>
      </c>
      <c r="BZ81" s="1">
        <v>0</v>
      </c>
      <c r="CA81" s="1">
        <v>9992.5</v>
      </c>
      <c r="CB81" s="1">
        <v>0</v>
      </c>
      <c r="CC81" s="1">
        <v>17.765750000000001</v>
      </c>
      <c r="CD81" s="1">
        <v>-47.774649999999987</v>
      </c>
      <c r="CE81" s="1">
        <v>288.024</v>
      </c>
      <c r="CF81" s="1">
        <v>335.14499999999998</v>
      </c>
      <c r="CG81" s="1">
        <v>5.7793700000000001</v>
      </c>
      <c r="CH81" s="1">
        <v>327.95400000000001</v>
      </c>
      <c r="CI81" s="1">
        <v>21.456499999999998</v>
      </c>
      <c r="CJ81" s="1">
        <v>2.7095449999999999</v>
      </c>
      <c r="CK81" s="1">
        <v>2.1345900000000002</v>
      </c>
      <c r="CL81" s="1">
        <v>22.343150000000001</v>
      </c>
      <c r="CM81" s="1">
        <v>18.479649999999999</v>
      </c>
      <c r="CN81" s="1">
        <v>2000.155</v>
      </c>
      <c r="CO81" s="1">
        <v>0.98000500000000001</v>
      </c>
      <c r="CP81" s="1">
        <v>1.9995300000000001E-2</v>
      </c>
      <c r="CQ81" s="1">
        <v>0</v>
      </c>
      <c r="CR81" s="1">
        <v>2.2789999999999999</v>
      </c>
      <c r="CS81" s="1">
        <v>0</v>
      </c>
      <c r="CT81" s="1">
        <v>22155</v>
      </c>
      <c r="CU81" s="1">
        <v>17413.75</v>
      </c>
      <c r="CV81" s="1">
        <v>42.561999999999998</v>
      </c>
      <c r="CW81" s="1">
        <v>43.686999999999998</v>
      </c>
      <c r="CX81" s="1">
        <v>42.561999999999998</v>
      </c>
      <c r="CY81" s="1">
        <v>42.061999999999998</v>
      </c>
      <c r="CZ81" s="1">
        <v>42.561999999999998</v>
      </c>
      <c r="DA81" s="1">
        <v>1960.165</v>
      </c>
      <c r="DB81" s="1">
        <v>39.99</v>
      </c>
      <c r="DC81" s="1">
        <v>0</v>
      </c>
      <c r="DD81" s="1">
        <v>1660230348.3</v>
      </c>
      <c r="DE81" s="1">
        <v>0</v>
      </c>
      <c r="DF81" s="1">
        <v>1660230021</v>
      </c>
      <c r="DG81" s="1" t="s">
        <v>356</v>
      </c>
      <c r="DH81" s="1">
        <v>1660230020</v>
      </c>
      <c r="DI81" s="1">
        <v>1660230021</v>
      </c>
      <c r="DJ81" s="1">
        <v>13</v>
      </c>
      <c r="DK81" s="1">
        <v>0.128</v>
      </c>
      <c r="DL81" s="1">
        <v>-1.4E-2</v>
      </c>
      <c r="DM81" s="1">
        <v>1.25</v>
      </c>
      <c r="DN81" s="1">
        <v>1.6E-2</v>
      </c>
      <c r="DO81" s="1">
        <v>400</v>
      </c>
      <c r="DP81" s="1">
        <v>22</v>
      </c>
      <c r="DQ81" s="1">
        <v>0.31</v>
      </c>
      <c r="DR81" s="1">
        <v>0.02</v>
      </c>
      <c r="DS81" s="1">
        <v>6.897911870852325</v>
      </c>
      <c r="DT81" s="1">
        <v>11.28066772424383</v>
      </c>
      <c r="DU81" s="1">
        <v>0.84078256155665931</v>
      </c>
      <c r="DV81" s="1">
        <v>0</v>
      </c>
      <c r="DW81" s="1">
        <v>36.946263182568131</v>
      </c>
      <c r="DX81" s="1">
        <v>11.77247482044144</v>
      </c>
      <c r="DY81" s="1">
        <v>0.88253752990289303</v>
      </c>
      <c r="DZ81" s="1">
        <v>0</v>
      </c>
      <c r="EA81" s="1">
        <v>-45.962253333333337</v>
      </c>
      <c r="EB81" s="1">
        <v>-15.454200667408051</v>
      </c>
      <c r="EC81" s="1">
        <v>1.11923520635993</v>
      </c>
      <c r="ED81" s="1">
        <v>0</v>
      </c>
      <c r="EE81" s="1">
        <v>193.8686204013714</v>
      </c>
      <c r="EF81" s="1">
        <v>219.06921636293151</v>
      </c>
      <c r="EG81" s="1">
        <v>16.330809541720889</v>
      </c>
      <c r="EH81" s="1">
        <v>0</v>
      </c>
      <c r="EI81" s="1">
        <v>5.7440379999999998</v>
      </c>
      <c r="EJ81" s="1">
        <v>0.41947497185740151</v>
      </c>
      <c r="EK81" s="1">
        <v>4.5791027734699272E-2</v>
      </c>
      <c r="EL81" s="1">
        <v>0</v>
      </c>
      <c r="EM81" s="1">
        <v>1.772394983900722</v>
      </c>
      <c r="EN81" s="1">
        <v>1.0183268007031669E-2</v>
      </c>
      <c r="EO81" s="1">
        <v>1.1605433295632469E-3</v>
      </c>
      <c r="EP81" s="1">
        <v>1</v>
      </c>
      <c r="EQ81" s="1">
        <v>1</v>
      </c>
      <c r="ER81" s="1">
        <v>6</v>
      </c>
      <c r="ES81" s="1" t="s">
        <v>387</v>
      </c>
      <c r="ET81" s="1">
        <v>2.9422999999999999</v>
      </c>
      <c r="EU81" s="1">
        <v>2.8012000000000001</v>
      </c>
      <c r="EV81" s="1">
        <v>6.7005099999999998E-2</v>
      </c>
      <c r="EW81" s="1">
        <v>7.6039999999999996E-2</v>
      </c>
      <c r="EX81" s="1">
        <v>0.117769</v>
      </c>
      <c r="EY81" s="1">
        <v>9.9533399999999994E-2</v>
      </c>
      <c r="EZ81" s="1">
        <v>19105.099999999999</v>
      </c>
      <c r="FA81" s="1">
        <v>19841.7</v>
      </c>
      <c r="FB81" s="1">
        <v>23816.1</v>
      </c>
      <c r="FC81" s="1">
        <v>24994.3</v>
      </c>
      <c r="FD81" s="1">
        <v>33630.9</v>
      </c>
      <c r="FE81" s="1">
        <v>35938.5</v>
      </c>
      <c r="FF81" s="1">
        <v>43425.2</v>
      </c>
      <c r="FG81" s="1">
        <v>46203.4</v>
      </c>
      <c r="FH81" s="1">
        <v>1.9603299999999999</v>
      </c>
      <c r="FI81" s="1">
        <v>1.83683</v>
      </c>
      <c r="FJ81" s="1">
        <v>6.5404900000000002E-2</v>
      </c>
      <c r="FK81" s="1">
        <v>0</v>
      </c>
      <c r="FL81" s="1">
        <v>29.833300000000001</v>
      </c>
      <c r="FM81" s="1">
        <v>999.9</v>
      </c>
      <c r="FN81" s="1">
        <v>58.6</v>
      </c>
      <c r="FO81" s="1">
        <v>35.6</v>
      </c>
      <c r="FP81" s="1">
        <v>34.392899999999997</v>
      </c>
      <c r="FQ81" s="1">
        <v>63.9375</v>
      </c>
      <c r="FR81" s="1">
        <v>22.724399999999999</v>
      </c>
      <c r="FS81" s="1">
        <v>1</v>
      </c>
      <c r="FT81" s="1">
        <v>0.42765500000000001</v>
      </c>
      <c r="FU81" s="1">
        <v>1.6339900000000001</v>
      </c>
      <c r="FV81" s="1">
        <v>20.313600000000001</v>
      </c>
      <c r="FW81" s="1">
        <v>5.2117500000000003</v>
      </c>
      <c r="FX81" s="1">
        <v>11.9054</v>
      </c>
      <c r="FY81" s="1">
        <v>5.0029500000000002</v>
      </c>
      <c r="FZ81" s="1">
        <v>3.2901799999999999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1.8596699999999999</v>
      </c>
      <c r="GF81" s="1">
        <v>1.85463</v>
      </c>
      <c r="GG81" s="1">
        <v>1.85781</v>
      </c>
      <c r="GH81" s="1">
        <v>1.8562700000000001</v>
      </c>
      <c r="GI81" s="1">
        <v>1.8550500000000001</v>
      </c>
      <c r="GJ81" s="1">
        <v>1.8547100000000001</v>
      </c>
      <c r="GK81" s="1">
        <v>1.85338</v>
      </c>
      <c r="GL81" s="1">
        <v>1.8565400000000001</v>
      </c>
      <c r="GM81" s="1">
        <v>0</v>
      </c>
      <c r="GN81" s="1">
        <v>0</v>
      </c>
      <c r="GO81" s="1">
        <v>0</v>
      </c>
      <c r="GP81" s="1">
        <v>0</v>
      </c>
      <c r="GQ81" s="1" t="s">
        <v>358</v>
      </c>
      <c r="GR81" s="1" t="s">
        <v>359</v>
      </c>
      <c r="GS81" s="1" t="s">
        <v>360</v>
      </c>
      <c r="GT81" s="1" t="s">
        <v>360</v>
      </c>
      <c r="GU81" s="1" t="s">
        <v>360</v>
      </c>
      <c r="GV81" s="1" t="s">
        <v>360</v>
      </c>
      <c r="GW81" s="1">
        <v>0</v>
      </c>
      <c r="GX81" s="1">
        <v>100</v>
      </c>
      <c r="GY81" s="1">
        <v>100</v>
      </c>
      <c r="GZ81" s="1">
        <v>1.008</v>
      </c>
      <c r="HA81" s="1">
        <v>4.7000000000000002E-3</v>
      </c>
      <c r="HB81" s="1">
        <v>0.2796175401742218</v>
      </c>
      <c r="HC81" s="1">
        <v>2.9318383021812969E-3</v>
      </c>
      <c r="HD81" s="1">
        <v>-1.3754559859485029E-6</v>
      </c>
      <c r="HE81" s="1">
        <v>3.0700474437127301E-10</v>
      </c>
      <c r="HF81" s="1">
        <v>-7.1567451799845402E-2</v>
      </c>
      <c r="HG81" s="1">
        <v>1.00384331276165E-2</v>
      </c>
      <c r="HH81" s="1">
        <v>-3.1532673711230711E-4</v>
      </c>
      <c r="HI81" s="1">
        <v>1.819468599177705E-6</v>
      </c>
      <c r="HJ81" s="1">
        <v>1</v>
      </c>
      <c r="HK81" s="1">
        <v>2112</v>
      </c>
      <c r="HL81" s="1">
        <v>3</v>
      </c>
      <c r="HM81" s="1">
        <v>29</v>
      </c>
      <c r="HN81" s="1">
        <v>5.5</v>
      </c>
      <c r="HO81" s="1">
        <v>5.5</v>
      </c>
      <c r="HP81" s="1">
        <v>0.924072</v>
      </c>
      <c r="HQ81" s="1">
        <v>2.32178</v>
      </c>
      <c r="HR81" s="1">
        <v>1.4978</v>
      </c>
      <c r="HS81" s="1">
        <v>2.3010299999999999</v>
      </c>
      <c r="HT81" s="1">
        <v>1.5478499999999999</v>
      </c>
      <c r="HU81" s="1">
        <v>2.4414099999999999</v>
      </c>
      <c r="HV81" s="1">
        <v>38.944499999999998</v>
      </c>
      <c r="HW81" s="1">
        <v>14.4735</v>
      </c>
      <c r="HX81" s="1">
        <v>18</v>
      </c>
      <c r="HY81" s="1">
        <v>502.32400000000001</v>
      </c>
      <c r="HZ81" s="1">
        <v>486.83100000000002</v>
      </c>
      <c r="IA81" s="1">
        <v>27.632100000000001</v>
      </c>
      <c r="IB81" s="1">
        <v>32.442399999999999</v>
      </c>
      <c r="IC81" s="1">
        <v>30.000399999999999</v>
      </c>
      <c r="ID81" s="1">
        <v>32.2517</v>
      </c>
      <c r="IE81" s="1">
        <v>32.350999999999999</v>
      </c>
      <c r="IF81" s="1">
        <v>18.703499999999998</v>
      </c>
      <c r="IG81" s="1">
        <v>40.447000000000003</v>
      </c>
      <c r="IH81" s="1">
        <v>0</v>
      </c>
      <c r="II81" s="1">
        <v>27.633500000000002</v>
      </c>
      <c r="IJ81" s="1">
        <v>371.90600000000001</v>
      </c>
      <c r="IK81" s="1">
        <v>21.357700000000001</v>
      </c>
      <c r="IL81" s="1">
        <v>100.41500000000001</v>
      </c>
      <c r="IM81" s="1">
        <v>100.13500000000001</v>
      </c>
      <c r="IN81" s="1" t="s">
        <v>361</v>
      </c>
    </row>
    <row r="82" spans="1:248" ht="15.75" customHeight="1" x14ac:dyDescent="0.3">
      <c r="A82" s="1">
        <v>66</v>
      </c>
      <c r="B82" s="1">
        <v>1660230351.0999999</v>
      </c>
      <c r="C82" s="1">
        <v>356.09999990463263</v>
      </c>
      <c r="D82" s="1" t="s">
        <v>494</v>
      </c>
      <c r="E82" s="1" t="s">
        <v>495</v>
      </c>
      <c r="F82" s="1">
        <v>1</v>
      </c>
      <c r="G82" s="1">
        <v>2</v>
      </c>
      <c r="H82" s="1" t="s">
        <v>349</v>
      </c>
      <c r="I82" s="1" t="s">
        <v>350</v>
      </c>
      <c r="J82" s="1" t="s">
        <v>351</v>
      </c>
      <c r="K82" s="1" t="s">
        <v>352</v>
      </c>
      <c r="L82" s="1" t="s">
        <v>353</v>
      </c>
      <c r="M82" s="1" t="s">
        <v>354</v>
      </c>
      <c r="N82" s="1">
        <v>1660230350.5999999</v>
      </c>
      <c r="O82" s="1">
        <f t="shared" si="0"/>
        <v>4.950952099652765E-3</v>
      </c>
      <c r="P82" s="1">
        <f t="shared" si="1"/>
        <v>4.9509520996527652</v>
      </c>
      <c r="Q82" s="1">
        <f t="shared" si="2"/>
        <v>8.6111167910503408</v>
      </c>
      <c r="R82" s="1">
        <f t="shared" si="3"/>
        <v>287.476</v>
      </c>
      <c r="S82" s="1">
        <f t="shared" si="4"/>
        <v>228.88172840054668</v>
      </c>
      <c r="T82" s="1">
        <f t="shared" si="5"/>
        <v>22.792974657853524</v>
      </c>
      <c r="U82" s="1">
        <f t="shared" si="6"/>
        <v>28.628030854757597</v>
      </c>
      <c r="V82" s="1">
        <f t="shared" si="7"/>
        <v>0.28241754922747053</v>
      </c>
      <c r="W82" s="1">
        <f t="shared" si="8"/>
        <v>2.9212542019321006</v>
      </c>
      <c r="X82" s="1">
        <f t="shared" si="9"/>
        <v>0.26807854447188451</v>
      </c>
      <c r="Y82" s="1">
        <f t="shared" si="10"/>
        <v>0.1687767030956813</v>
      </c>
      <c r="Z82" s="1">
        <f t="shared" si="11"/>
        <v>321.49307699999997</v>
      </c>
      <c r="AA82" s="1">
        <f t="shared" si="12"/>
        <v>31.604943391193348</v>
      </c>
      <c r="AB82" s="1">
        <f t="shared" si="13"/>
        <v>30.896799999999999</v>
      </c>
      <c r="AC82" s="1">
        <f t="shared" si="14"/>
        <v>4.4849003312491904</v>
      </c>
      <c r="AD82" s="1">
        <f t="shared" si="15"/>
        <v>60.130679430574489</v>
      </c>
      <c r="AE82" s="1">
        <f t="shared" si="16"/>
        <v>2.7122120508900398</v>
      </c>
      <c r="AF82" s="1">
        <f t="shared" si="17"/>
        <v>4.5105295276456969</v>
      </c>
      <c r="AG82" s="1">
        <f t="shared" si="18"/>
        <v>1.7726882803591506</v>
      </c>
      <c r="AH82" s="1">
        <f t="shared" si="19"/>
        <v>-218.33698759468695</v>
      </c>
      <c r="AI82" s="1">
        <f t="shared" si="20"/>
        <v>15.733316587803145</v>
      </c>
      <c r="AJ82" s="1">
        <f t="shared" si="21"/>
        <v>1.2088005893515381</v>
      </c>
      <c r="AK82" s="1">
        <f t="shared" si="22"/>
        <v>120.09820658246771</v>
      </c>
      <c r="AL82" s="1">
        <f t="shared" si="23"/>
        <v>38.660520937578035</v>
      </c>
      <c r="AM82" s="1">
        <f t="shared" si="24"/>
        <v>4.9521754769858992</v>
      </c>
      <c r="AN82" s="1">
        <f t="shared" si="25"/>
        <v>8.6111167910503408</v>
      </c>
      <c r="AO82" s="1">
        <v>331.96135455173419</v>
      </c>
      <c r="AP82" s="1">
        <v>295.52663030303017</v>
      </c>
      <c r="AQ82" s="1">
        <v>4.9868784822241814</v>
      </c>
      <c r="AR82" s="1">
        <v>65.976057686478867</v>
      </c>
      <c r="AS82" s="1">
        <f t="shared" si="26"/>
        <v>4.9509520996527652</v>
      </c>
      <c r="AT82" s="1">
        <v>21.45700343974168</v>
      </c>
      <c r="AU82" s="1">
        <v>27.235449696969692</v>
      </c>
      <c r="AV82" s="1">
        <v>-1.9986081717350909E-4</v>
      </c>
      <c r="AW82" s="1">
        <v>81.048263138824893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51934.685353305264</v>
      </c>
      <c r="BC82" s="1">
        <f t="shared" si="30"/>
        <v>1999.86</v>
      </c>
      <c r="BD82" s="1">
        <f t="shared" si="31"/>
        <v>1681.0820999999999</v>
      </c>
      <c r="BE82" s="1">
        <f t="shared" si="32"/>
        <v>0.84059989199243945</v>
      </c>
      <c r="BF82" s="1">
        <f t="shared" si="33"/>
        <v>0.16075779154540817</v>
      </c>
      <c r="BG82" s="1">
        <v>6</v>
      </c>
      <c r="BH82" s="1">
        <v>0.5</v>
      </c>
      <c r="BI82" s="1" t="s">
        <v>355</v>
      </c>
      <c r="BJ82" s="1">
        <v>2</v>
      </c>
      <c r="BK82" s="1" t="b">
        <v>1</v>
      </c>
      <c r="BL82" s="1">
        <v>1660230350.5999999</v>
      </c>
      <c r="BM82" s="1">
        <v>287.476</v>
      </c>
      <c r="BN82" s="1">
        <v>335.55900000000003</v>
      </c>
      <c r="BO82" s="1">
        <v>27.235399999999998</v>
      </c>
      <c r="BP82" s="1">
        <v>21.456800000000001</v>
      </c>
      <c r="BQ82" s="1">
        <v>286.46199999999999</v>
      </c>
      <c r="BR82" s="1">
        <v>27.230699999999999</v>
      </c>
      <c r="BS82" s="1">
        <v>500.18700000000001</v>
      </c>
      <c r="BT82" s="1">
        <v>99.484099999999998</v>
      </c>
      <c r="BU82" s="1">
        <v>9.9972599999999995E-2</v>
      </c>
      <c r="BV82" s="1">
        <v>30.996700000000001</v>
      </c>
      <c r="BW82" s="1">
        <v>30.896799999999999</v>
      </c>
      <c r="BX82" s="1">
        <v>999.9</v>
      </c>
      <c r="BY82" s="1">
        <v>0</v>
      </c>
      <c r="BZ82" s="1">
        <v>0</v>
      </c>
      <c r="CA82" s="1">
        <v>10004.4</v>
      </c>
      <c r="CB82" s="1">
        <v>0</v>
      </c>
      <c r="CC82" s="1">
        <v>17.783200000000001</v>
      </c>
      <c r="CD82" s="1">
        <v>-48.083100000000002</v>
      </c>
      <c r="CE82" s="1">
        <v>295.52499999999998</v>
      </c>
      <c r="CF82" s="1">
        <v>342.91699999999997</v>
      </c>
      <c r="CG82" s="1">
        <v>5.7785399999999996</v>
      </c>
      <c r="CH82" s="1">
        <v>335.55900000000003</v>
      </c>
      <c r="CI82" s="1">
        <v>21.456800000000001</v>
      </c>
      <c r="CJ82" s="1">
        <v>2.7094900000000002</v>
      </c>
      <c r="CK82" s="1">
        <v>2.13462</v>
      </c>
      <c r="CL82" s="1">
        <v>22.3428</v>
      </c>
      <c r="CM82" s="1">
        <v>18.479900000000001</v>
      </c>
      <c r="CN82" s="1">
        <v>1999.86</v>
      </c>
      <c r="CO82" s="1">
        <v>0.98000200000000004</v>
      </c>
      <c r="CP82" s="1">
        <v>1.99983E-2</v>
      </c>
      <c r="CQ82" s="1">
        <v>0</v>
      </c>
      <c r="CR82" s="1">
        <v>3.6070000000000002</v>
      </c>
      <c r="CS82" s="1">
        <v>0</v>
      </c>
      <c r="CT82" s="1">
        <v>22157.200000000001</v>
      </c>
      <c r="CU82" s="1">
        <v>17411.099999999999</v>
      </c>
      <c r="CV82" s="1">
        <v>42.561999999999998</v>
      </c>
      <c r="CW82" s="1">
        <v>43.686999999999998</v>
      </c>
      <c r="CX82" s="1">
        <v>42.561999999999998</v>
      </c>
      <c r="CY82" s="1">
        <v>42.061999999999998</v>
      </c>
      <c r="CZ82" s="1">
        <v>42.561999999999998</v>
      </c>
      <c r="DA82" s="1">
        <v>1959.87</v>
      </c>
      <c r="DB82" s="1">
        <v>39.99</v>
      </c>
      <c r="DC82" s="1">
        <v>0</v>
      </c>
      <c r="DD82" s="1">
        <v>1660230348.9000001</v>
      </c>
      <c r="DE82" s="1">
        <v>0</v>
      </c>
      <c r="DF82" s="1">
        <v>1660230021</v>
      </c>
      <c r="DG82" s="1" t="s">
        <v>356</v>
      </c>
      <c r="DH82" s="1">
        <v>1660230020</v>
      </c>
      <c r="DI82" s="1">
        <v>1660230021</v>
      </c>
      <c r="DJ82" s="1">
        <v>13</v>
      </c>
      <c r="DK82" s="1">
        <v>0.128</v>
      </c>
      <c r="DL82" s="1">
        <v>-1.4E-2</v>
      </c>
      <c r="DM82" s="1">
        <v>1.25</v>
      </c>
      <c r="DN82" s="1">
        <v>1.6E-2</v>
      </c>
      <c r="DO82" s="1">
        <v>400</v>
      </c>
      <c r="DP82" s="1">
        <v>22</v>
      </c>
      <c r="DQ82" s="1">
        <v>0.31</v>
      </c>
      <c r="DR82" s="1">
        <v>0.02</v>
      </c>
      <c r="DS82" s="1">
        <v>7.0894305253569989</v>
      </c>
      <c r="DT82" s="1">
        <v>11.27909146415656</v>
      </c>
      <c r="DU82" s="1">
        <v>0.84270926680559399</v>
      </c>
      <c r="DV82" s="1">
        <v>0</v>
      </c>
      <c r="DW82" s="1">
        <v>37.148515066996879</v>
      </c>
      <c r="DX82" s="1">
        <v>11.380435731694369</v>
      </c>
      <c r="DY82" s="1">
        <v>0.85206357152540557</v>
      </c>
      <c r="DZ82" s="1">
        <v>0</v>
      </c>
      <c r="EA82" s="1">
        <v>-46.227393333333332</v>
      </c>
      <c r="EB82" s="1">
        <v>-15.001094549499379</v>
      </c>
      <c r="EC82" s="1">
        <v>1.085179674503516</v>
      </c>
      <c r="ED82" s="1">
        <v>0</v>
      </c>
      <c r="EE82" s="1">
        <v>197.4905275064537</v>
      </c>
      <c r="EF82" s="1">
        <v>218.88661463863119</v>
      </c>
      <c r="EG82" s="1">
        <v>16.317317097600739</v>
      </c>
      <c r="EH82" s="1">
        <v>0</v>
      </c>
      <c r="EI82" s="1">
        <v>5.7499427500000007</v>
      </c>
      <c r="EJ82" s="1">
        <v>0.37088048780487592</v>
      </c>
      <c r="EK82" s="1">
        <v>4.2162945164415377E-2</v>
      </c>
      <c r="EL82" s="1">
        <v>0</v>
      </c>
      <c r="EM82" s="1">
        <v>1.7723504304486619</v>
      </c>
      <c r="EN82" s="1">
        <v>1.173993138164134E-2</v>
      </c>
      <c r="EO82" s="1">
        <v>1.141047448328793E-3</v>
      </c>
      <c r="EP82" s="1">
        <v>1</v>
      </c>
      <c r="EQ82" s="1">
        <v>1</v>
      </c>
      <c r="ER82" s="1">
        <v>6</v>
      </c>
      <c r="ES82" s="1" t="s">
        <v>387</v>
      </c>
      <c r="ET82" s="1">
        <v>2.9422000000000001</v>
      </c>
      <c r="EU82" s="1">
        <v>2.8011599999999999</v>
      </c>
      <c r="EV82" s="1">
        <v>6.7946999999999994E-2</v>
      </c>
      <c r="EW82" s="1">
        <v>7.6958200000000004E-2</v>
      </c>
      <c r="EX82" s="1">
        <v>0.11777</v>
      </c>
      <c r="EY82" s="1">
        <v>9.9535200000000004E-2</v>
      </c>
      <c r="EZ82" s="1">
        <v>19085.8</v>
      </c>
      <c r="FA82" s="1">
        <v>19821.900000000001</v>
      </c>
      <c r="FB82" s="1">
        <v>23816</v>
      </c>
      <c r="FC82" s="1">
        <v>24994.2</v>
      </c>
      <c r="FD82" s="1">
        <v>33631</v>
      </c>
      <c r="FE82" s="1">
        <v>35938.400000000001</v>
      </c>
      <c r="FF82" s="1">
        <v>43425.2</v>
      </c>
      <c r="FG82" s="1">
        <v>46203.3</v>
      </c>
      <c r="FH82" s="1">
        <v>1.9601500000000001</v>
      </c>
      <c r="FI82" s="1">
        <v>1.8368500000000001</v>
      </c>
      <c r="FJ82" s="1">
        <v>6.5304299999999996E-2</v>
      </c>
      <c r="FK82" s="1">
        <v>0</v>
      </c>
      <c r="FL82" s="1">
        <v>29.834099999999999</v>
      </c>
      <c r="FM82" s="1">
        <v>999.9</v>
      </c>
      <c r="FN82" s="1">
        <v>58.6</v>
      </c>
      <c r="FO82" s="1">
        <v>35.6</v>
      </c>
      <c r="FP82" s="1">
        <v>34.3887</v>
      </c>
      <c r="FQ82" s="1">
        <v>64.167500000000004</v>
      </c>
      <c r="FR82" s="1">
        <v>22.007200000000001</v>
      </c>
      <c r="FS82" s="1">
        <v>1</v>
      </c>
      <c r="FT82" s="1">
        <v>0.42776199999999998</v>
      </c>
      <c r="FU82" s="1">
        <v>1.63032</v>
      </c>
      <c r="FV82" s="1">
        <v>20.313600000000001</v>
      </c>
      <c r="FW82" s="1">
        <v>5.2112999999999996</v>
      </c>
      <c r="FX82" s="1">
        <v>11.9048</v>
      </c>
      <c r="FY82" s="1">
        <v>5.0027499999999998</v>
      </c>
      <c r="FZ82" s="1">
        <v>3.2900499999999999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1.8596299999999999</v>
      </c>
      <c r="GF82" s="1">
        <v>1.8546400000000001</v>
      </c>
      <c r="GG82" s="1">
        <v>1.85781</v>
      </c>
      <c r="GH82" s="1">
        <v>1.85626</v>
      </c>
      <c r="GI82" s="1">
        <v>1.85503</v>
      </c>
      <c r="GJ82" s="1">
        <v>1.8547100000000001</v>
      </c>
      <c r="GK82" s="1">
        <v>1.85338</v>
      </c>
      <c r="GL82" s="1">
        <v>1.8565400000000001</v>
      </c>
      <c r="GM82" s="1">
        <v>0</v>
      </c>
      <c r="GN82" s="1">
        <v>0</v>
      </c>
      <c r="GO82" s="1">
        <v>0</v>
      </c>
      <c r="GP82" s="1">
        <v>0</v>
      </c>
      <c r="GQ82" s="1" t="s">
        <v>358</v>
      </c>
      <c r="GR82" s="1" t="s">
        <v>359</v>
      </c>
      <c r="GS82" s="1" t="s">
        <v>360</v>
      </c>
      <c r="GT82" s="1" t="s">
        <v>360</v>
      </c>
      <c r="GU82" s="1" t="s">
        <v>360</v>
      </c>
      <c r="GV82" s="1" t="s">
        <v>360</v>
      </c>
      <c r="GW82" s="1">
        <v>0</v>
      </c>
      <c r="GX82" s="1">
        <v>100</v>
      </c>
      <c r="GY82" s="1">
        <v>100</v>
      </c>
      <c r="GZ82" s="1">
        <v>1.0189999999999999</v>
      </c>
      <c r="HA82" s="1">
        <v>4.7000000000000002E-3</v>
      </c>
      <c r="HB82" s="1">
        <v>0.2796175401742218</v>
      </c>
      <c r="HC82" s="1">
        <v>2.9318383021812969E-3</v>
      </c>
      <c r="HD82" s="1">
        <v>-1.3754559859485029E-6</v>
      </c>
      <c r="HE82" s="1">
        <v>3.0700474437127301E-10</v>
      </c>
      <c r="HF82" s="1">
        <v>-7.1567451799845402E-2</v>
      </c>
      <c r="HG82" s="1">
        <v>1.00384331276165E-2</v>
      </c>
      <c r="HH82" s="1">
        <v>-3.1532673711230711E-4</v>
      </c>
      <c r="HI82" s="1">
        <v>1.819468599177705E-6</v>
      </c>
      <c r="HJ82" s="1">
        <v>1</v>
      </c>
      <c r="HK82" s="1">
        <v>2112</v>
      </c>
      <c r="HL82" s="1">
        <v>3</v>
      </c>
      <c r="HM82" s="1">
        <v>29</v>
      </c>
      <c r="HN82" s="1">
        <v>5.5</v>
      </c>
      <c r="HO82" s="1">
        <v>5.5</v>
      </c>
      <c r="HP82" s="1">
        <v>0.93872100000000003</v>
      </c>
      <c r="HQ82" s="1">
        <v>2.34131</v>
      </c>
      <c r="HR82" s="1">
        <v>1.4978</v>
      </c>
      <c r="HS82" s="1">
        <v>2.3010299999999999</v>
      </c>
      <c r="HT82" s="1">
        <v>1.5478499999999999</v>
      </c>
      <c r="HU82" s="1">
        <v>2.4291999999999998</v>
      </c>
      <c r="HV82" s="1">
        <v>38.919800000000002</v>
      </c>
      <c r="HW82" s="1">
        <v>14.4648</v>
      </c>
      <c r="HX82" s="1">
        <v>18</v>
      </c>
      <c r="HY82" s="1">
        <v>502.22399999999999</v>
      </c>
      <c r="HZ82" s="1">
        <v>486.85500000000002</v>
      </c>
      <c r="IA82" s="1">
        <v>27.632100000000001</v>
      </c>
      <c r="IB82" s="1">
        <v>32.443399999999997</v>
      </c>
      <c r="IC82" s="1">
        <v>30.000399999999999</v>
      </c>
      <c r="ID82" s="1">
        <v>32.252600000000001</v>
      </c>
      <c r="IE82" s="1">
        <v>32.351999999999997</v>
      </c>
      <c r="IF82" s="1">
        <v>18.8675</v>
      </c>
      <c r="IG82" s="1">
        <v>40.748899999999999</v>
      </c>
      <c r="IH82" s="1">
        <v>0</v>
      </c>
      <c r="II82" s="1">
        <v>27.633500000000002</v>
      </c>
      <c r="IJ82" s="1">
        <v>371.90600000000001</v>
      </c>
      <c r="IK82" s="1">
        <v>21.348500000000001</v>
      </c>
      <c r="IL82" s="1">
        <v>100.41500000000001</v>
      </c>
      <c r="IM82" s="1">
        <v>100.13500000000001</v>
      </c>
      <c r="IN82" s="1" t="s">
        <v>361</v>
      </c>
    </row>
    <row r="83" spans="1:248" ht="15.75" customHeight="1" x14ac:dyDescent="0.3">
      <c r="A83" s="1">
        <v>67</v>
      </c>
      <c r="B83" s="1">
        <v>1660230352.0999999</v>
      </c>
      <c r="C83" s="1">
        <v>357.09999990463263</v>
      </c>
      <c r="D83" s="1" t="s">
        <v>496</v>
      </c>
      <c r="E83" s="1" t="s">
        <v>497</v>
      </c>
      <c r="F83" s="1">
        <v>1</v>
      </c>
      <c r="G83" s="1">
        <v>2</v>
      </c>
      <c r="H83" s="1" t="s">
        <v>349</v>
      </c>
      <c r="I83" s="1" t="s">
        <v>350</v>
      </c>
      <c r="J83" s="1" t="s">
        <v>351</v>
      </c>
      <c r="K83" s="1" t="s">
        <v>352</v>
      </c>
      <c r="L83" s="1" t="s">
        <v>353</v>
      </c>
      <c r="M83" s="1" t="s">
        <v>354</v>
      </c>
      <c r="N83" s="1">
        <v>1660230351.0999999</v>
      </c>
      <c r="O83" s="1">
        <f t="shared" si="0"/>
        <v>4.9525129835484329E-3</v>
      </c>
      <c r="P83" s="1">
        <f t="shared" si="1"/>
        <v>4.9525129835484325</v>
      </c>
      <c r="Q83" s="1">
        <f t="shared" si="2"/>
        <v>8.7089828320552272</v>
      </c>
      <c r="R83" s="1">
        <f t="shared" si="3"/>
        <v>289.91050000000001</v>
      </c>
      <c r="S83" s="1">
        <f t="shared" si="4"/>
        <v>230.70726103305518</v>
      </c>
      <c r="T83" s="1">
        <f t="shared" si="5"/>
        <v>22.97475828484226</v>
      </c>
      <c r="U83" s="1">
        <f t="shared" si="6"/>
        <v>28.870455277016379</v>
      </c>
      <c r="V83" s="1">
        <f t="shared" si="7"/>
        <v>0.2825923827281791</v>
      </c>
      <c r="W83" s="1">
        <f t="shared" si="8"/>
        <v>2.9220769437837291</v>
      </c>
      <c r="X83" s="1">
        <f t="shared" si="9"/>
        <v>0.26823992539836627</v>
      </c>
      <c r="Y83" s="1">
        <f t="shared" si="10"/>
        <v>0.16887869848013889</v>
      </c>
      <c r="Z83" s="1">
        <f t="shared" si="11"/>
        <v>321.492279</v>
      </c>
      <c r="AA83" s="1">
        <f t="shared" si="12"/>
        <v>31.60487366885512</v>
      </c>
      <c r="AB83" s="1">
        <f t="shared" si="13"/>
        <v>30.895150000000001</v>
      </c>
      <c r="AC83" s="1">
        <f t="shared" si="14"/>
        <v>4.4844780933247712</v>
      </c>
      <c r="AD83" s="1">
        <f t="shared" si="15"/>
        <v>60.130814670662538</v>
      </c>
      <c r="AE83" s="1">
        <f t="shared" si="16"/>
        <v>2.7122954758059374</v>
      </c>
      <c r="AF83" s="1">
        <f t="shared" si="17"/>
        <v>4.5106581220647426</v>
      </c>
      <c r="AG83" s="1">
        <f t="shared" si="18"/>
        <v>1.7721826175188338</v>
      </c>
      <c r="AH83" s="1">
        <f t="shared" si="19"/>
        <v>-218.40582257448588</v>
      </c>
      <c r="AI83" s="1">
        <f t="shared" si="20"/>
        <v>16.076447994322791</v>
      </c>
      <c r="AJ83" s="1">
        <f t="shared" si="21"/>
        <v>1.2348088107201001</v>
      </c>
      <c r="AK83" s="1">
        <f t="shared" si="22"/>
        <v>120.397713230557</v>
      </c>
      <c r="AL83" s="1">
        <f t="shared" si="23"/>
        <v>38.721747058487779</v>
      </c>
      <c r="AM83" s="1">
        <f t="shared" si="24"/>
        <v>4.9520722654481446</v>
      </c>
      <c r="AN83" s="1">
        <f t="shared" si="25"/>
        <v>8.7089828320552272</v>
      </c>
      <c r="AO83" s="1">
        <v>337.16694349132968</v>
      </c>
      <c r="AP83" s="1">
        <v>300.53950303030302</v>
      </c>
      <c r="AQ83" s="1">
        <v>5.0004452441879241</v>
      </c>
      <c r="AR83" s="1">
        <v>65.976057686478867</v>
      </c>
      <c r="AS83" s="1">
        <f t="shared" si="26"/>
        <v>4.9525129835484325</v>
      </c>
      <c r="AT83" s="1">
        <v>21.456407193162619</v>
      </c>
      <c r="AU83" s="1">
        <v>27.236681818181811</v>
      </c>
      <c r="AV83" s="1">
        <v>-1.4319241270417511E-4</v>
      </c>
      <c r="AW83" s="1">
        <v>81.048263138824893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51957.997037056099</v>
      </c>
      <c r="BC83" s="1">
        <f t="shared" si="30"/>
        <v>1999.855</v>
      </c>
      <c r="BD83" s="1">
        <f t="shared" si="31"/>
        <v>1681.0778999999998</v>
      </c>
      <c r="BE83" s="1">
        <f t="shared" si="32"/>
        <v>0.84059989349227804</v>
      </c>
      <c r="BF83" s="1">
        <f t="shared" si="33"/>
        <v>0.16075779444009691</v>
      </c>
      <c r="BG83" s="1">
        <v>6</v>
      </c>
      <c r="BH83" s="1">
        <v>0.5</v>
      </c>
      <c r="BI83" s="1" t="s">
        <v>355</v>
      </c>
      <c r="BJ83" s="1">
        <v>2</v>
      </c>
      <c r="BK83" s="1" t="b">
        <v>1</v>
      </c>
      <c r="BL83" s="1">
        <v>1660230351.0999999</v>
      </c>
      <c r="BM83" s="1">
        <v>289.91050000000001</v>
      </c>
      <c r="BN83" s="1">
        <v>338.08449999999999</v>
      </c>
      <c r="BO83" s="1">
        <v>27.236249999999998</v>
      </c>
      <c r="BP83" s="1">
        <v>21.4574</v>
      </c>
      <c r="BQ83" s="1">
        <v>288.89150000000001</v>
      </c>
      <c r="BR83" s="1">
        <v>27.231549999999999</v>
      </c>
      <c r="BS83" s="1">
        <v>500.15449999999998</v>
      </c>
      <c r="BT83" s="1">
        <v>99.484099999999998</v>
      </c>
      <c r="BU83" s="1">
        <v>9.9927749999999996E-2</v>
      </c>
      <c r="BV83" s="1">
        <v>30.997199999999999</v>
      </c>
      <c r="BW83" s="1">
        <v>30.895150000000001</v>
      </c>
      <c r="BX83" s="1">
        <v>999.9</v>
      </c>
      <c r="BY83" s="1">
        <v>0</v>
      </c>
      <c r="BZ83" s="1">
        <v>0</v>
      </c>
      <c r="CA83" s="1">
        <v>10009.1</v>
      </c>
      <c r="CB83" s="1">
        <v>0</v>
      </c>
      <c r="CC83" s="1">
        <v>17.783200000000001</v>
      </c>
      <c r="CD83" s="1">
        <v>-48.174050000000001</v>
      </c>
      <c r="CE83" s="1">
        <v>298.02800000000002</v>
      </c>
      <c r="CF83" s="1">
        <v>345.49799999999999</v>
      </c>
      <c r="CG83" s="1">
        <v>5.7788199999999996</v>
      </c>
      <c r="CH83" s="1">
        <v>338.08449999999999</v>
      </c>
      <c r="CI83" s="1">
        <v>21.4574</v>
      </c>
      <c r="CJ83" s="1">
        <v>2.7095750000000001</v>
      </c>
      <c r="CK83" s="1">
        <v>2.1346750000000001</v>
      </c>
      <c r="CL83" s="1">
        <v>22.343299999999999</v>
      </c>
      <c r="CM83" s="1">
        <v>18.4803</v>
      </c>
      <c r="CN83" s="1">
        <v>1999.855</v>
      </c>
      <c r="CO83" s="1">
        <v>0.98000200000000004</v>
      </c>
      <c r="CP83" s="1">
        <v>1.99983E-2</v>
      </c>
      <c r="CQ83" s="1">
        <v>0</v>
      </c>
      <c r="CR83" s="1">
        <v>3.085</v>
      </c>
      <c r="CS83" s="1">
        <v>0</v>
      </c>
      <c r="CT83" s="1">
        <v>22160.7</v>
      </c>
      <c r="CU83" s="1">
        <v>17411.05</v>
      </c>
      <c r="CV83" s="1">
        <v>42.530999999999999</v>
      </c>
      <c r="CW83" s="1">
        <v>43.686999999999998</v>
      </c>
      <c r="CX83" s="1">
        <v>42.561999999999998</v>
      </c>
      <c r="CY83" s="1">
        <v>42.061999999999998</v>
      </c>
      <c r="CZ83" s="1">
        <v>42.561999999999998</v>
      </c>
      <c r="DA83" s="1">
        <v>1959.865</v>
      </c>
      <c r="DB83" s="1">
        <v>39.99</v>
      </c>
      <c r="DC83" s="1">
        <v>0</v>
      </c>
      <c r="DD83" s="1">
        <v>1660230350.0999999</v>
      </c>
      <c r="DE83" s="1">
        <v>0</v>
      </c>
      <c r="DF83" s="1">
        <v>1660230021</v>
      </c>
      <c r="DG83" s="1" t="s">
        <v>356</v>
      </c>
      <c r="DH83" s="1">
        <v>1660230020</v>
      </c>
      <c r="DI83" s="1">
        <v>1660230021</v>
      </c>
      <c r="DJ83" s="1">
        <v>13</v>
      </c>
      <c r="DK83" s="1">
        <v>0.128</v>
      </c>
      <c r="DL83" s="1">
        <v>-1.4E-2</v>
      </c>
      <c r="DM83" s="1">
        <v>1.25</v>
      </c>
      <c r="DN83" s="1">
        <v>1.6E-2</v>
      </c>
      <c r="DO83" s="1">
        <v>400</v>
      </c>
      <c r="DP83" s="1">
        <v>22</v>
      </c>
      <c r="DQ83" s="1">
        <v>0.31</v>
      </c>
      <c r="DR83" s="1">
        <v>0.02</v>
      </c>
      <c r="DS83" s="1">
        <v>7.3608130188506156</v>
      </c>
      <c r="DT83" s="1">
        <v>11.16817693350264</v>
      </c>
      <c r="DU83" s="1">
        <v>0.83439287435204268</v>
      </c>
      <c r="DV83" s="1">
        <v>0</v>
      </c>
      <c r="DW83" s="1">
        <v>37.485870000869198</v>
      </c>
      <c r="DX83" s="1">
        <v>10.70048639485845</v>
      </c>
      <c r="DY83" s="1">
        <v>0.7739264990297311</v>
      </c>
      <c r="DZ83" s="1">
        <v>0</v>
      </c>
      <c r="EA83" s="1">
        <v>-46.538864516129031</v>
      </c>
      <c r="EB83" s="1">
        <v>-14.500533870967599</v>
      </c>
      <c r="EC83" s="1">
        <v>1.0831191524566051</v>
      </c>
      <c r="ED83" s="1">
        <v>0</v>
      </c>
      <c r="EE83" s="1">
        <v>203.95174494468179</v>
      </c>
      <c r="EF83" s="1">
        <v>218.99071178456759</v>
      </c>
      <c r="EG83" s="1">
        <v>15.798396341822899</v>
      </c>
      <c r="EH83" s="1">
        <v>0</v>
      </c>
      <c r="EI83" s="1">
        <v>5.7556714634146342</v>
      </c>
      <c r="EJ83" s="1">
        <v>0.31206313588849721</v>
      </c>
      <c r="EK83" s="1">
        <v>3.8650226740948188E-2</v>
      </c>
      <c r="EL83" s="1">
        <v>0</v>
      </c>
      <c r="EM83" s="1">
        <v>1.772506510944835</v>
      </c>
      <c r="EN83" s="1">
        <v>1.014276915413824E-2</v>
      </c>
      <c r="EO83" s="1">
        <v>1.0818349052572141E-3</v>
      </c>
      <c r="EP83" s="1">
        <v>1</v>
      </c>
      <c r="EQ83" s="1">
        <v>1</v>
      </c>
      <c r="ER83" s="1">
        <v>6</v>
      </c>
      <c r="ES83" s="1" t="s">
        <v>387</v>
      </c>
      <c r="ET83" s="1">
        <v>2.9421499999999998</v>
      </c>
      <c r="EU83" s="1">
        <v>2.80125</v>
      </c>
      <c r="EV83" s="1">
        <v>6.8875400000000003E-2</v>
      </c>
      <c r="EW83" s="1">
        <v>7.7870499999999995E-2</v>
      </c>
      <c r="EX83" s="1">
        <v>0.117775</v>
      </c>
      <c r="EY83" s="1">
        <v>9.9538799999999997E-2</v>
      </c>
      <c r="EZ83" s="1">
        <v>19066.8</v>
      </c>
      <c r="FA83" s="1">
        <v>19802.400000000001</v>
      </c>
      <c r="FB83" s="1">
        <v>23816</v>
      </c>
      <c r="FC83" s="1">
        <v>24994.2</v>
      </c>
      <c r="FD83" s="1">
        <v>33630.800000000003</v>
      </c>
      <c r="FE83" s="1">
        <v>35938.300000000003</v>
      </c>
      <c r="FF83" s="1">
        <v>43425.2</v>
      </c>
      <c r="FG83" s="1">
        <v>46203.4</v>
      </c>
      <c r="FH83" s="1">
        <v>1.9600500000000001</v>
      </c>
      <c r="FI83" s="1">
        <v>1.83683</v>
      </c>
      <c r="FJ83" s="1">
        <v>6.5043599999999993E-2</v>
      </c>
      <c r="FK83" s="1">
        <v>0</v>
      </c>
      <c r="FL83" s="1">
        <v>29.834599999999998</v>
      </c>
      <c r="FM83" s="1">
        <v>999.9</v>
      </c>
      <c r="FN83" s="1">
        <v>58.6</v>
      </c>
      <c r="FO83" s="1">
        <v>35.6</v>
      </c>
      <c r="FP83" s="1">
        <v>34.394199999999998</v>
      </c>
      <c r="FQ83" s="1">
        <v>64.007499999999993</v>
      </c>
      <c r="FR83" s="1">
        <v>22.0473</v>
      </c>
      <c r="FS83" s="1">
        <v>1</v>
      </c>
      <c r="FT83" s="1">
        <v>0.42778500000000003</v>
      </c>
      <c r="FU83" s="1">
        <v>1.6281600000000001</v>
      </c>
      <c r="FV83" s="1">
        <v>20.313600000000001</v>
      </c>
      <c r="FW83" s="1">
        <v>5.2114500000000001</v>
      </c>
      <c r="FX83" s="1">
        <v>11.9053</v>
      </c>
      <c r="FY83" s="1">
        <v>5.0029000000000003</v>
      </c>
      <c r="FZ83" s="1">
        <v>3.2900499999999999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1.85964</v>
      </c>
      <c r="GF83" s="1">
        <v>1.8546499999999999</v>
      </c>
      <c r="GG83" s="1">
        <v>1.85782</v>
      </c>
      <c r="GH83" s="1">
        <v>1.8562700000000001</v>
      </c>
      <c r="GI83" s="1">
        <v>1.85504</v>
      </c>
      <c r="GJ83" s="1">
        <v>1.8547100000000001</v>
      </c>
      <c r="GK83" s="1">
        <v>1.85341</v>
      </c>
      <c r="GL83" s="1">
        <v>1.8565400000000001</v>
      </c>
      <c r="GM83" s="1">
        <v>0</v>
      </c>
      <c r="GN83" s="1">
        <v>0</v>
      </c>
      <c r="GO83" s="1">
        <v>0</v>
      </c>
      <c r="GP83" s="1">
        <v>0</v>
      </c>
      <c r="GQ83" s="1" t="s">
        <v>358</v>
      </c>
      <c r="GR83" s="1" t="s">
        <v>359</v>
      </c>
      <c r="GS83" s="1" t="s">
        <v>360</v>
      </c>
      <c r="GT83" s="1" t="s">
        <v>360</v>
      </c>
      <c r="GU83" s="1" t="s">
        <v>360</v>
      </c>
      <c r="GV83" s="1" t="s">
        <v>360</v>
      </c>
      <c r="GW83" s="1">
        <v>0</v>
      </c>
      <c r="GX83" s="1">
        <v>100</v>
      </c>
      <c r="GY83" s="1">
        <v>100</v>
      </c>
      <c r="GZ83" s="1">
        <v>1.03</v>
      </c>
      <c r="HA83" s="1">
        <v>4.7000000000000002E-3</v>
      </c>
      <c r="HB83" s="1">
        <v>0.2796175401742218</v>
      </c>
      <c r="HC83" s="1">
        <v>2.9318383021812969E-3</v>
      </c>
      <c r="HD83" s="1">
        <v>-1.3754559859485029E-6</v>
      </c>
      <c r="HE83" s="1">
        <v>3.0700474437127301E-10</v>
      </c>
      <c r="HF83" s="1">
        <v>-7.1567451799845402E-2</v>
      </c>
      <c r="HG83" s="1">
        <v>1.00384331276165E-2</v>
      </c>
      <c r="HH83" s="1">
        <v>-3.1532673711230711E-4</v>
      </c>
      <c r="HI83" s="1">
        <v>1.819468599177705E-6</v>
      </c>
      <c r="HJ83" s="1">
        <v>1</v>
      </c>
      <c r="HK83" s="1">
        <v>2112</v>
      </c>
      <c r="HL83" s="1">
        <v>3</v>
      </c>
      <c r="HM83" s="1">
        <v>29</v>
      </c>
      <c r="HN83" s="1">
        <v>5.5</v>
      </c>
      <c r="HO83" s="1">
        <v>5.5</v>
      </c>
      <c r="HP83" s="1">
        <v>0.94604500000000002</v>
      </c>
      <c r="HQ83" s="1">
        <v>2.34131</v>
      </c>
      <c r="HR83" s="1">
        <v>1.4978</v>
      </c>
      <c r="HS83" s="1">
        <v>2.3022499999999999</v>
      </c>
      <c r="HT83" s="1">
        <v>1.5478499999999999</v>
      </c>
      <c r="HU83" s="1">
        <v>2.2949199999999998</v>
      </c>
      <c r="HV83" s="1">
        <v>38.944499999999998</v>
      </c>
      <c r="HW83" s="1">
        <v>14.456</v>
      </c>
      <c r="HX83" s="1">
        <v>18</v>
      </c>
      <c r="HY83" s="1">
        <v>502.16699999999997</v>
      </c>
      <c r="HZ83" s="1">
        <v>486.84199999999998</v>
      </c>
      <c r="IA83" s="1">
        <v>27.632300000000001</v>
      </c>
      <c r="IB83" s="1">
        <v>32.443899999999999</v>
      </c>
      <c r="IC83" s="1">
        <v>30.000299999999999</v>
      </c>
      <c r="ID83" s="1">
        <v>32.253100000000003</v>
      </c>
      <c r="IE83" s="1">
        <v>32.352499999999999</v>
      </c>
      <c r="IF83" s="1">
        <v>19.122499999999999</v>
      </c>
      <c r="IG83" s="1">
        <v>40.748899999999999</v>
      </c>
      <c r="IH83" s="1">
        <v>0</v>
      </c>
      <c r="II83" s="1">
        <v>27.633500000000002</v>
      </c>
      <c r="IJ83" s="1">
        <v>381.94799999999998</v>
      </c>
      <c r="IK83" s="1">
        <v>21.3368</v>
      </c>
      <c r="IL83" s="1">
        <v>100.41500000000001</v>
      </c>
      <c r="IM83" s="1">
        <v>100.13500000000001</v>
      </c>
      <c r="IN83" s="1" t="s">
        <v>361</v>
      </c>
    </row>
    <row r="84" spans="1:248" ht="15.75" customHeight="1" x14ac:dyDescent="0.3">
      <c r="A84" s="1">
        <v>68</v>
      </c>
      <c r="B84" s="1">
        <v>1660230353.0999999</v>
      </c>
      <c r="C84" s="1">
        <v>358.09999990463263</v>
      </c>
      <c r="D84" s="1" t="s">
        <v>498</v>
      </c>
      <c r="E84" s="1" t="s">
        <v>499</v>
      </c>
      <c r="F84" s="1">
        <v>1</v>
      </c>
      <c r="G84" s="1">
        <v>2</v>
      </c>
      <c r="H84" s="1" t="s">
        <v>349</v>
      </c>
      <c r="I84" s="1" t="s">
        <v>350</v>
      </c>
      <c r="J84" s="1" t="s">
        <v>351</v>
      </c>
      <c r="K84" s="1" t="s">
        <v>352</v>
      </c>
      <c r="L84" s="1" t="s">
        <v>353</v>
      </c>
      <c r="M84" s="1" t="s">
        <v>354</v>
      </c>
      <c r="N84" s="1">
        <v>1660230352.5999999</v>
      </c>
      <c r="O84" s="1">
        <f t="shared" si="0"/>
        <v>4.9547316737582441E-3</v>
      </c>
      <c r="P84" s="1">
        <f t="shared" si="1"/>
        <v>4.9547316737582436</v>
      </c>
      <c r="Q84" s="1">
        <f t="shared" si="2"/>
        <v>8.8938729419097946</v>
      </c>
      <c r="R84" s="1">
        <f t="shared" si="3"/>
        <v>297.19600000000003</v>
      </c>
      <c r="S84" s="1">
        <f t="shared" si="4"/>
        <v>236.77684342168919</v>
      </c>
      <c r="T84" s="1">
        <f t="shared" si="5"/>
        <v>23.579138198779763</v>
      </c>
      <c r="U84" s="1">
        <f t="shared" si="6"/>
        <v>29.595907500313601</v>
      </c>
      <c r="V84" s="1">
        <f t="shared" si="7"/>
        <v>0.28296702056573964</v>
      </c>
      <c r="W84" s="1">
        <f t="shared" si="8"/>
        <v>2.9238772989394946</v>
      </c>
      <c r="X84" s="1">
        <f t="shared" si="9"/>
        <v>0.26858590062433113</v>
      </c>
      <c r="Y84" s="1">
        <f t="shared" si="10"/>
        <v>0.16909734595155665</v>
      </c>
      <c r="Z84" s="1">
        <f t="shared" si="11"/>
        <v>321.49946100000005</v>
      </c>
      <c r="AA84" s="1">
        <f t="shared" si="12"/>
        <v>31.605191542814257</v>
      </c>
      <c r="AB84" s="1">
        <f t="shared" si="13"/>
        <v>30.8902</v>
      </c>
      <c r="AC84" s="1">
        <f t="shared" si="14"/>
        <v>4.483211587307907</v>
      </c>
      <c r="AD84" s="1">
        <f t="shared" si="15"/>
        <v>60.131531070286194</v>
      </c>
      <c r="AE84" s="1">
        <f t="shared" si="16"/>
        <v>2.7125133798815999</v>
      </c>
      <c r="AF84" s="1">
        <f t="shared" si="17"/>
        <v>4.5109667616994704</v>
      </c>
      <c r="AG84" s="1">
        <f t="shared" si="18"/>
        <v>1.7706982074263071</v>
      </c>
      <c r="AH84" s="1">
        <f t="shared" si="19"/>
        <v>-218.50366681273857</v>
      </c>
      <c r="AI84" s="1">
        <f t="shared" si="20"/>
        <v>17.055790292154111</v>
      </c>
      <c r="AJ84" s="1">
        <f t="shared" si="21"/>
        <v>1.3091998158612235</v>
      </c>
      <c r="AK84" s="1">
        <f t="shared" si="22"/>
        <v>121.36078429527683</v>
      </c>
      <c r="AL84" s="1">
        <f t="shared" si="23"/>
        <v>38.927227592360822</v>
      </c>
      <c r="AM84" s="1">
        <f t="shared" si="24"/>
        <v>4.9532786757082778</v>
      </c>
      <c r="AN84" s="1">
        <f t="shared" si="25"/>
        <v>8.8938729419097946</v>
      </c>
      <c r="AO84" s="1">
        <v>342.34694374668231</v>
      </c>
      <c r="AP84" s="1">
        <v>305.51669090909081</v>
      </c>
      <c r="AQ84" s="1">
        <v>4.996049393651254</v>
      </c>
      <c r="AR84" s="1">
        <v>65.976057686478867</v>
      </c>
      <c r="AS84" s="1">
        <f t="shared" si="26"/>
        <v>4.9547316737582436</v>
      </c>
      <c r="AT84" s="1">
        <v>21.456697622888921</v>
      </c>
      <c r="AU84" s="1">
        <v>27.238720606060589</v>
      </c>
      <c r="AV84" s="1">
        <v>-3.588278752333484E-5</v>
      </c>
      <c r="AW84" s="1">
        <v>81.048263138824893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52009.00273819748</v>
      </c>
      <c r="BC84" s="1">
        <f t="shared" si="30"/>
        <v>1999.9</v>
      </c>
      <c r="BD84" s="1">
        <f t="shared" si="31"/>
        <v>1681.1157000000001</v>
      </c>
      <c r="BE84" s="1">
        <f t="shared" si="32"/>
        <v>0.84059987999399965</v>
      </c>
      <c r="BF84" s="1">
        <f t="shared" si="33"/>
        <v>0.16075776838841943</v>
      </c>
      <c r="BG84" s="1">
        <v>6</v>
      </c>
      <c r="BH84" s="1">
        <v>0.5</v>
      </c>
      <c r="BI84" s="1" t="s">
        <v>355</v>
      </c>
      <c r="BJ84" s="1">
        <v>2</v>
      </c>
      <c r="BK84" s="1" t="b">
        <v>1</v>
      </c>
      <c r="BL84" s="1">
        <v>1660230352.5999999</v>
      </c>
      <c r="BM84" s="1">
        <v>297.19600000000003</v>
      </c>
      <c r="BN84" s="1">
        <v>345.65899999999999</v>
      </c>
      <c r="BO84" s="1">
        <v>27.238499999999998</v>
      </c>
      <c r="BP84" s="1">
        <v>21.458400000000001</v>
      </c>
      <c r="BQ84" s="1">
        <v>296.161</v>
      </c>
      <c r="BR84" s="1">
        <v>27.233799999999999</v>
      </c>
      <c r="BS84" s="1">
        <v>500.16699999999997</v>
      </c>
      <c r="BT84" s="1">
        <v>99.483999999999995</v>
      </c>
      <c r="BU84" s="1">
        <v>9.9801600000000004E-2</v>
      </c>
      <c r="BV84" s="1">
        <v>30.9984</v>
      </c>
      <c r="BW84" s="1">
        <v>30.8902</v>
      </c>
      <c r="BX84" s="1">
        <v>999.9</v>
      </c>
      <c r="BY84" s="1">
        <v>0</v>
      </c>
      <c r="BZ84" s="1">
        <v>0</v>
      </c>
      <c r="CA84" s="1">
        <v>10019.4</v>
      </c>
      <c r="CB84" s="1">
        <v>0</v>
      </c>
      <c r="CC84" s="1">
        <v>17.783200000000001</v>
      </c>
      <c r="CD84" s="1">
        <v>-48.4634</v>
      </c>
      <c r="CE84" s="1">
        <v>305.51799999999997</v>
      </c>
      <c r="CF84" s="1">
        <v>353.23899999999998</v>
      </c>
      <c r="CG84" s="1">
        <v>5.7801499999999999</v>
      </c>
      <c r="CH84" s="1">
        <v>345.65899999999999</v>
      </c>
      <c r="CI84" s="1">
        <v>21.458400000000001</v>
      </c>
      <c r="CJ84" s="1">
        <v>2.7098</v>
      </c>
      <c r="CK84" s="1">
        <v>2.1347700000000001</v>
      </c>
      <c r="CL84" s="1">
        <v>22.3447</v>
      </c>
      <c r="CM84" s="1">
        <v>18.481000000000002</v>
      </c>
      <c r="CN84" s="1">
        <v>1999.9</v>
      </c>
      <c r="CO84" s="1">
        <v>0.98000200000000004</v>
      </c>
      <c r="CP84" s="1">
        <v>1.99983E-2</v>
      </c>
      <c r="CQ84" s="1">
        <v>0</v>
      </c>
      <c r="CR84" s="1">
        <v>3.6840000000000002</v>
      </c>
      <c r="CS84" s="1">
        <v>0</v>
      </c>
      <c r="CT84" s="1">
        <v>22172.799999999999</v>
      </c>
      <c r="CU84" s="1">
        <v>17411.5</v>
      </c>
      <c r="CV84" s="1">
        <v>42.5</v>
      </c>
      <c r="CW84" s="1">
        <v>43.686999999999998</v>
      </c>
      <c r="CX84" s="1">
        <v>42.561999999999998</v>
      </c>
      <c r="CY84" s="1">
        <v>42.061999999999998</v>
      </c>
      <c r="CZ84" s="1">
        <v>42.561999999999998</v>
      </c>
      <c r="DA84" s="1">
        <v>1959.91</v>
      </c>
      <c r="DB84" s="1">
        <v>39.99</v>
      </c>
      <c r="DC84" s="1">
        <v>0</v>
      </c>
      <c r="DD84" s="1">
        <v>1660230351.3</v>
      </c>
      <c r="DE84" s="1">
        <v>0</v>
      </c>
      <c r="DF84" s="1">
        <v>1660230021</v>
      </c>
      <c r="DG84" s="1" t="s">
        <v>356</v>
      </c>
      <c r="DH84" s="1">
        <v>1660230020</v>
      </c>
      <c r="DI84" s="1">
        <v>1660230021</v>
      </c>
      <c r="DJ84" s="1">
        <v>13</v>
      </c>
      <c r="DK84" s="1">
        <v>0.128</v>
      </c>
      <c r="DL84" s="1">
        <v>-1.4E-2</v>
      </c>
      <c r="DM84" s="1">
        <v>1.25</v>
      </c>
      <c r="DN84" s="1">
        <v>1.6E-2</v>
      </c>
      <c r="DO84" s="1">
        <v>400</v>
      </c>
      <c r="DP84" s="1">
        <v>22</v>
      </c>
      <c r="DQ84" s="1">
        <v>0.31</v>
      </c>
      <c r="DR84" s="1">
        <v>0.02</v>
      </c>
      <c r="DS84" s="1">
        <v>7.3608130188506156</v>
      </c>
      <c r="DT84" s="1">
        <v>11.16817693350264</v>
      </c>
      <c r="DU84" s="1">
        <v>0.83439287435204268</v>
      </c>
      <c r="DV84" s="1">
        <v>0</v>
      </c>
      <c r="DW84" s="1">
        <v>37.485870000869198</v>
      </c>
      <c r="DX84" s="1">
        <v>10.70048639485845</v>
      </c>
      <c r="DY84" s="1">
        <v>0.7739264990297311</v>
      </c>
      <c r="DZ84" s="1">
        <v>0</v>
      </c>
      <c r="EA84" s="1">
        <v>-46.538864516129031</v>
      </c>
      <c r="EB84" s="1">
        <v>-14.500533870967599</v>
      </c>
      <c r="EC84" s="1">
        <v>1.0831191524566051</v>
      </c>
      <c r="ED84" s="1">
        <v>0</v>
      </c>
      <c r="EE84" s="1">
        <v>203.95174494468179</v>
      </c>
      <c r="EF84" s="1">
        <v>218.99071178456759</v>
      </c>
      <c r="EG84" s="1">
        <v>15.798396341822899</v>
      </c>
      <c r="EH84" s="1">
        <v>0</v>
      </c>
      <c r="EI84" s="1">
        <v>5.7556714634146342</v>
      </c>
      <c r="EJ84" s="1">
        <v>0.31206313588849721</v>
      </c>
      <c r="EK84" s="1">
        <v>3.8650226740948188E-2</v>
      </c>
      <c r="EL84" s="1">
        <v>0</v>
      </c>
      <c r="EM84" s="1">
        <v>1.772506510944835</v>
      </c>
      <c r="EN84" s="1">
        <v>1.014276915413824E-2</v>
      </c>
      <c r="EO84" s="1">
        <v>1.0818349052572141E-3</v>
      </c>
      <c r="EP84" s="1">
        <v>1</v>
      </c>
      <c r="EQ84" s="1">
        <v>1</v>
      </c>
      <c r="ER84" s="1">
        <v>6</v>
      </c>
      <c r="ES84" s="1" t="s">
        <v>387</v>
      </c>
      <c r="ET84" s="1">
        <v>2.9422799999999998</v>
      </c>
      <c r="EU84" s="1">
        <v>2.8011900000000001</v>
      </c>
      <c r="EV84" s="1">
        <v>6.9802000000000003E-2</v>
      </c>
      <c r="EW84" s="1">
        <v>7.8773599999999999E-2</v>
      </c>
      <c r="EX84" s="1">
        <v>0.117781</v>
      </c>
      <c r="EY84" s="1">
        <v>9.9529999999999993E-2</v>
      </c>
      <c r="EZ84" s="1">
        <v>19047.8</v>
      </c>
      <c r="FA84" s="1">
        <v>19782.8</v>
      </c>
      <c r="FB84" s="1">
        <v>23816</v>
      </c>
      <c r="FC84" s="1">
        <v>24994</v>
      </c>
      <c r="FD84" s="1">
        <v>33630.800000000003</v>
      </c>
      <c r="FE84" s="1">
        <v>35938.5</v>
      </c>
      <c r="FF84" s="1">
        <v>43425.4</v>
      </c>
      <c r="FG84" s="1">
        <v>46203.1</v>
      </c>
      <c r="FH84" s="1">
        <v>1.9599800000000001</v>
      </c>
      <c r="FI84" s="1">
        <v>1.8367</v>
      </c>
      <c r="FJ84" s="1">
        <v>6.4820100000000005E-2</v>
      </c>
      <c r="FK84" s="1">
        <v>0</v>
      </c>
      <c r="FL84" s="1">
        <v>29.8354</v>
      </c>
      <c r="FM84" s="1">
        <v>999.9</v>
      </c>
      <c r="FN84" s="1">
        <v>58.6</v>
      </c>
      <c r="FO84" s="1">
        <v>35.6</v>
      </c>
      <c r="FP84" s="1">
        <v>34.390700000000002</v>
      </c>
      <c r="FQ84" s="1">
        <v>64.147499999999994</v>
      </c>
      <c r="FR84" s="1">
        <v>22.6843</v>
      </c>
      <c r="FS84" s="1">
        <v>1</v>
      </c>
      <c r="FT84" s="1">
        <v>0.42788900000000002</v>
      </c>
      <c r="FU84" s="1">
        <v>1.6261000000000001</v>
      </c>
      <c r="FV84" s="1">
        <v>20.313500000000001</v>
      </c>
      <c r="FW84" s="1">
        <v>5.2112999999999996</v>
      </c>
      <c r="FX84" s="1">
        <v>11.905099999999999</v>
      </c>
      <c r="FY84" s="1">
        <v>5.0027999999999997</v>
      </c>
      <c r="FZ84" s="1">
        <v>3.29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1.85965</v>
      </c>
      <c r="GF84" s="1">
        <v>1.8546499999999999</v>
      </c>
      <c r="GG84" s="1">
        <v>1.8578399999999999</v>
      </c>
      <c r="GH84" s="1">
        <v>1.8562700000000001</v>
      </c>
      <c r="GI84" s="1">
        <v>1.85504</v>
      </c>
      <c r="GJ84" s="1">
        <v>1.8547100000000001</v>
      </c>
      <c r="GK84" s="1">
        <v>1.8534299999999999</v>
      </c>
      <c r="GL84" s="1">
        <v>1.8565400000000001</v>
      </c>
      <c r="GM84" s="1">
        <v>0</v>
      </c>
      <c r="GN84" s="1">
        <v>0</v>
      </c>
      <c r="GO84" s="1">
        <v>0</v>
      </c>
      <c r="GP84" s="1">
        <v>0</v>
      </c>
      <c r="GQ84" s="1" t="s">
        <v>358</v>
      </c>
      <c r="GR84" s="1" t="s">
        <v>359</v>
      </c>
      <c r="GS84" s="1" t="s">
        <v>360</v>
      </c>
      <c r="GT84" s="1" t="s">
        <v>360</v>
      </c>
      <c r="GU84" s="1" t="s">
        <v>360</v>
      </c>
      <c r="GV84" s="1" t="s">
        <v>360</v>
      </c>
      <c r="GW84" s="1">
        <v>0</v>
      </c>
      <c r="GX84" s="1">
        <v>100</v>
      </c>
      <c r="GY84" s="1">
        <v>100</v>
      </c>
      <c r="GZ84" s="1">
        <v>1.0409999999999999</v>
      </c>
      <c r="HA84" s="1">
        <v>4.7000000000000002E-3</v>
      </c>
      <c r="HB84" s="1">
        <v>0.2796175401742218</v>
      </c>
      <c r="HC84" s="1">
        <v>2.9318383021812969E-3</v>
      </c>
      <c r="HD84" s="1">
        <v>-1.3754559859485029E-6</v>
      </c>
      <c r="HE84" s="1">
        <v>3.0700474437127301E-10</v>
      </c>
      <c r="HF84" s="1">
        <v>-7.1567451799845402E-2</v>
      </c>
      <c r="HG84" s="1">
        <v>1.00384331276165E-2</v>
      </c>
      <c r="HH84" s="1">
        <v>-3.1532673711230711E-4</v>
      </c>
      <c r="HI84" s="1">
        <v>1.819468599177705E-6</v>
      </c>
      <c r="HJ84" s="1">
        <v>1</v>
      </c>
      <c r="HK84" s="1">
        <v>2112</v>
      </c>
      <c r="HL84" s="1">
        <v>3</v>
      </c>
      <c r="HM84" s="1">
        <v>29</v>
      </c>
      <c r="HN84" s="1">
        <v>5.6</v>
      </c>
      <c r="HO84" s="1">
        <v>5.5</v>
      </c>
      <c r="HP84" s="1">
        <v>0.95825199999999999</v>
      </c>
      <c r="HQ84" s="1">
        <v>2.32422</v>
      </c>
      <c r="HR84" s="1">
        <v>1.4978</v>
      </c>
      <c r="HS84" s="1">
        <v>2.3010299999999999</v>
      </c>
      <c r="HT84" s="1">
        <v>1.5478499999999999</v>
      </c>
      <c r="HU84" s="1">
        <v>2.3584000000000001</v>
      </c>
      <c r="HV84" s="1">
        <v>38.944499999999998</v>
      </c>
      <c r="HW84" s="1">
        <v>14.4648</v>
      </c>
      <c r="HX84" s="1">
        <v>18</v>
      </c>
      <c r="HY84" s="1">
        <v>502.12599999999998</v>
      </c>
      <c r="HZ84" s="1">
        <v>486.767</v>
      </c>
      <c r="IA84" s="1">
        <v>27.632899999999999</v>
      </c>
      <c r="IB84" s="1">
        <v>32.444800000000001</v>
      </c>
      <c r="IC84" s="1">
        <v>30.000399999999999</v>
      </c>
      <c r="ID84" s="1">
        <v>32.253599999999999</v>
      </c>
      <c r="IE84" s="1">
        <v>32.353400000000001</v>
      </c>
      <c r="IF84" s="1">
        <v>19.286100000000001</v>
      </c>
      <c r="IG84" s="1">
        <v>40.748899999999999</v>
      </c>
      <c r="IH84" s="1">
        <v>0</v>
      </c>
      <c r="II84" s="1">
        <v>27.633500000000002</v>
      </c>
      <c r="IJ84" s="1">
        <v>381.94799999999998</v>
      </c>
      <c r="IK84" s="1">
        <v>21.331399999999999</v>
      </c>
      <c r="IL84" s="1">
        <v>100.41500000000001</v>
      </c>
      <c r="IM84" s="1">
        <v>100.134</v>
      </c>
      <c r="IN84" s="1" t="s">
        <v>361</v>
      </c>
    </row>
    <row r="85" spans="1:248" ht="15.75" customHeight="1" x14ac:dyDescent="0.3">
      <c r="A85" s="1">
        <v>69</v>
      </c>
      <c r="B85" s="1">
        <v>1660230354.0999999</v>
      </c>
      <c r="C85" s="1">
        <v>359.09999990463263</v>
      </c>
      <c r="D85" s="1" t="s">
        <v>500</v>
      </c>
      <c r="E85" s="1" t="s">
        <v>501</v>
      </c>
      <c r="F85" s="1">
        <v>1</v>
      </c>
      <c r="G85" s="1">
        <v>2</v>
      </c>
      <c r="H85" s="1" t="s">
        <v>349</v>
      </c>
      <c r="I85" s="1" t="s">
        <v>350</v>
      </c>
      <c r="J85" s="1" t="s">
        <v>351</v>
      </c>
      <c r="K85" s="1" t="s">
        <v>352</v>
      </c>
      <c r="L85" s="1" t="s">
        <v>353</v>
      </c>
      <c r="M85" s="1" t="s">
        <v>354</v>
      </c>
      <c r="N85" s="1">
        <v>1660230353.0999999</v>
      </c>
      <c r="O85" s="1">
        <f t="shared" si="0"/>
        <v>4.956681666076759E-3</v>
      </c>
      <c r="P85" s="1">
        <f t="shared" si="1"/>
        <v>4.9566816660767588</v>
      </c>
      <c r="Q85" s="1">
        <f t="shared" si="2"/>
        <v>9.1314374304581776</v>
      </c>
      <c r="R85" s="1">
        <f t="shared" si="3"/>
        <v>299.60199999999998</v>
      </c>
      <c r="S85" s="1">
        <f t="shared" si="4"/>
        <v>237.75428016140671</v>
      </c>
      <c r="T85" s="1">
        <f t="shared" si="5"/>
        <v>23.676576633772825</v>
      </c>
      <c r="U85" s="1">
        <f t="shared" si="6"/>
        <v>29.835634116937594</v>
      </c>
      <c r="V85" s="1">
        <f t="shared" si="7"/>
        <v>0.2831125379123966</v>
      </c>
      <c r="W85" s="1">
        <f t="shared" si="8"/>
        <v>2.9223517382757804</v>
      </c>
      <c r="X85" s="1">
        <f t="shared" si="9"/>
        <v>0.26870992289488543</v>
      </c>
      <c r="Y85" s="1">
        <f t="shared" si="10"/>
        <v>0.16917664012154454</v>
      </c>
      <c r="Z85" s="1">
        <f t="shared" si="11"/>
        <v>321.49626900000004</v>
      </c>
      <c r="AA85" s="1">
        <f t="shared" si="12"/>
        <v>31.605109948799473</v>
      </c>
      <c r="AB85" s="1">
        <f t="shared" si="13"/>
        <v>30.8904</v>
      </c>
      <c r="AC85" s="1">
        <f t="shared" si="14"/>
        <v>4.4832627532274447</v>
      </c>
      <c r="AD85" s="1">
        <f t="shared" si="15"/>
        <v>60.134696492094363</v>
      </c>
      <c r="AE85" s="1">
        <f t="shared" si="16"/>
        <v>2.7126793717234396</v>
      </c>
      <c r="AF85" s="1">
        <f t="shared" si="17"/>
        <v>4.5110053429471675</v>
      </c>
      <c r="AG85" s="1">
        <f t="shared" si="18"/>
        <v>1.7705833815040051</v>
      </c>
      <c r="AH85" s="1">
        <f t="shared" si="19"/>
        <v>-218.58966147398507</v>
      </c>
      <c r="AI85" s="1">
        <f t="shared" si="20"/>
        <v>17.039013780741179</v>
      </c>
      <c r="AJ85" s="1">
        <f t="shared" si="21"/>
        <v>1.3085970854744389</v>
      </c>
      <c r="AK85" s="1">
        <f t="shared" si="22"/>
        <v>121.2542183922306</v>
      </c>
      <c r="AL85" s="1">
        <f t="shared" si="23"/>
        <v>39.010030948650446</v>
      </c>
      <c r="AM85" s="1">
        <f t="shared" si="24"/>
        <v>4.9572335176319715</v>
      </c>
      <c r="AN85" s="1">
        <f t="shared" si="25"/>
        <v>9.1314374304581776</v>
      </c>
      <c r="AO85" s="1">
        <v>347.50906069535381</v>
      </c>
      <c r="AP85" s="1">
        <v>310.471921212121</v>
      </c>
      <c r="AQ85" s="1">
        <v>4.9797978258234323</v>
      </c>
      <c r="AR85" s="1">
        <v>65.976057686478867</v>
      </c>
      <c r="AS85" s="1">
        <f t="shared" si="26"/>
        <v>4.9566816660767588</v>
      </c>
      <c r="AT85" s="1">
        <v>21.45825947511841</v>
      </c>
      <c r="AU85" s="1">
        <v>27.24140909090908</v>
      </c>
      <c r="AV85" s="1">
        <v>1.4091320874660751E-4</v>
      </c>
      <c r="AW85" s="1">
        <v>81.048263138824893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51965.586099344553</v>
      </c>
      <c r="BC85" s="1">
        <f t="shared" si="30"/>
        <v>1999.88</v>
      </c>
      <c r="BD85" s="1">
        <f t="shared" si="31"/>
        <v>1681.0989000000002</v>
      </c>
      <c r="BE85" s="1">
        <f t="shared" si="32"/>
        <v>0.8405998859931596</v>
      </c>
      <c r="BF85" s="1">
        <f t="shared" si="33"/>
        <v>0.16075777996679802</v>
      </c>
      <c r="BG85" s="1">
        <v>6</v>
      </c>
      <c r="BH85" s="1">
        <v>0.5</v>
      </c>
      <c r="BI85" s="1" t="s">
        <v>355</v>
      </c>
      <c r="BJ85" s="1">
        <v>2</v>
      </c>
      <c r="BK85" s="1" t="b">
        <v>1</v>
      </c>
      <c r="BL85" s="1">
        <v>1660230353.0999999</v>
      </c>
      <c r="BM85" s="1">
        <v>299.60199999999998</v>
      </c>
      <c r="BN85" s="1">
        <v>348.18</v>
      </c>
      <c r="BO85" s="1">
        <v>27.24005</v>
      </c>
      <c r="BP85" s="1">
        <v>21.455349999999999</v>
      </c>
      <c r="BQ85" s="1">
        <v>298.56150000000002</v>
      </c>
      <c r="BR85" s="1">
        <v>27.23535</v>
      </c>
      <c r="BS85" s="1">
        <v>500.16750000000002</v>
      </c>
      <c r="BT85" s="1">
        <v>99.48429999999999</v>
      </c>
      <c r="BU85" s="1">
        <v>9.9928800000000012E-2</v>
      </c>
      <c r="BV85" s="1">
        <v>30.998550000000002</v>
      </c>
      <c r="BW85" s="1">
        <v>30.8904</v>
      </c>
      <c r="BX85" s="1">
        <v>999.9</v>
      </c>
      <c r="BY85" s="1">
        <v>0</v>
      </c>
      <c r="BZ85" s="1">
        <v>0</v>
      </c>
      <c r="CA85" s="1">
        <v>10010.65</v>
      </c>
      <c r="CB85" s="1">
        <v>0</v>
      </c>
      <c r="CC85" s="1">
        <v>17.780999999999999</v>
      </c>
      <c r="CD85" s="1">
        <v>-48.5779</v>
      </c>
      <c r="CE85" s="1">
        <v>307.99200000000002</v>
      </c>
      <c r="CF85" s="1">
        <v>355.81400000000002</v>
      </c>
      <c r="CG85" s="1">
        <v>5.7847150000000003</v>
      </c>
      <c r="CH85" s="1">
        <v>348.18</v>
      </c>
      <c r="CI85" s="1">
        <v>21.455349999999999</v>
      </c>
      <c r="CJ85" s="1">
        <v>2.7099600000000001</v>
      </c>
      <c r="CK85" s="1">
        <v>2.1344699999999999</v>
      </c>
      <c r="CL85" s="1">
        <v>22.345649999999999</v>
      </c>
      <c r="CM85" s="1">
        <v>18.478750000000002</v>
      </c>
      <c r="CN85" s="1">
        <v>1999.88</v>
      </c>
      <c r="CO85" s="1">
        <v>0.98000200000000004</v>
      </c>
      <c r="CP85" s="1">
        <v>1.99983E-2</v>
      </c>
      <c r="CQ85" s="1">
        <v>0</v>
      </c>
      <c r="CR85" s="1">
        <v>3.4769999999999999</v>
      </c>
      <c r="CS85" s="1">
        <v>0</v>
      </c>
      <c r="CT85" s="1">
        <v>22174.3</v>
      </c>
      <c r="CU85" s="1">
        <v>17411.3</v>
      </c>
      <c r="CV85" s="1">
        <v>42.5</v>
      </c>
      <c r="CW85" s="1">
        <v>43.686999999999998</v>
      </c>
      <c r="CX85" s="1">
        <v>42.561999999999998</v>
      </c>
      <c r="CY85" s="1">
        <v>42.061999999999998</v>
      </c>
      <c r="CZ85" s="1">
        <v>42.561999999999998</v>
      </c>
      <c r="DA85" s="1">
        <v>1959.89</v>
      </c>
      <c r="DB85" s="1">
        <v>39.99</v>
      </c>
      <c r="DC85" s="1">
        <v>0</v>
      </c>
      <c r="DD85" s="1">
        <v>1660230351.9000001</v>
      </c>
      <c r="DE85" s="1">
        <v>0</v>
      </c>
      <c r="DF85" s="1">
        <v>1660230021</v>
      </c>
      <c r="DG85" s="1" t="s">
        <v>356</v>
      </c>
      <c r="DH85" s="1">
        <v>1660230020</v>
      </c>
      <c r="DI85" s="1">
        <v>1660230021</v>
      </c>
      <c r="DJ85" s="1">
        <v>13</v>
      </c>
      <c r="DK85" s="1">
        <v>0.128</v>
      </c>
      <c r="DL85" s="1">
        <v>-1.4E-2</v>
      </c>
      <c r="DM85" s="1">
        <v>1.25</v>
      </c>
      <c r="DN85" s="1">
        <v>1.6E-2</v>
      </c>
      <c r="DO85" s="1">
        <v>400</v>
      </c>
      <c r="DP85" s="1">
        <v>22</v>
      </c>
      <c r="DQ85" s="1">
        <v>0.31</v>
      </c>
      <c r="DR85" s="1">
        <v>0.02</v>
      </c>
      <c r="DS85" s="1">
        <v>7.668566276878753</v>
      </c>
      <c r="DT85" s="1">
        <v>10.975740402336051</v>
      </c>
      <c r="DU85" s="1">
        <v>0.79461708775852935</v>
      </c>
      <c r="DV85" s="1">
        <v>0</v>
      </c>
      <c r="DW85" s="1">
        <v>37.707821456724133</v>
      </c>
      <c r="DX85" s="1">
        <v>10.29551662150053</v>
      </c>
      <c r="DY85" s="1">
        <v>0.76872528944741281</v>
      </c>
      <c r="DZ85" s="1">
        <v>0</v>
      </c>
      <c r="EA85" s="1">
        <v>-46.966749999999998</v>
      </c>
      <c r="EB85" s="1">
        <v>-13.772409343715379</v>
      </c>
      <c r="EC85" s="1">
        <v>0.99411680090084709</v>
      </c>
      <c r="ED85" s="1">
        <v>0</v>
      </c>
      <c r="EE85" s="1">
        <v>208.61916991302411</v>
      </c>
      <c r="EF85" s="1">
        <v>220.16802274966179</v>
      </c>
      <c r="EG85" s="1">
        <v>16.414379050075219</v>
      </c>
      <c r="EH85" s="1">
        <v>0</v>
      </c>
      <c r="EI85" s="1">
        <v>5.7648025000000001</v>
      </c>
      <c r="EJ85" s="1">
        <v>0.22492007504690359</v>
      </c>
      <c r="EK85" s="1">
        <v>3.1235446911321761E-2</v>
      </c>
      <c r="EL85" s="1">
        <v>0</v>
      </c>
      <c r="EM85" s="1">
        <v>1.7724694402409631</v>
      </c>
      <c r="EN85" s="1">
        <v>4.4036686566920301E-3</v>
      </c>
      <c r="EO85" s="1">
        <v>1.0895230608354231E-3</v>
      </c>
      <c r="EP85" s="1">
        <v>1</v>
      </c>
      <c r="EQ85" s="1">
        <v>1</v>
      </c>
      <c r="ER85" s="1">
        <v>6</v>
      </c>
      <c r="ES85" s="1" t="s">
        <v>387</v>
      </c>
      <c r="ET85" s="1">
        <v>2.9422000000000001</v>
      </c>
      <c r="EU85" s="1">
        <v>2.8013699999999999</v>
      </c>
      <c r="EV85" s="1">
        <v>7.0714600000000002E-2</v>
      </c>
      <c r="EW85" s="1">
        <v>7.9674700000000001E-2</v>
      </c>
      <c r="EX85" s="1">
        <v>0.11779199999999999</v>
      </c>
      <c r="EY85" s="1">
        <v>9.9502400000000005E-2</v>
      </c>
      <c r="EZ85" s="1">
        <v>19029.099999999999</v>
      </c>
      <c r="FA85" s="1">
        <v>19763.400000000001</v>
      </c>
      <c r="FB85" s="1">
        <v>23816</v>
      </c>
      <c r="FC85" s="1">
        <v>24994</v>
      </c>
      <c r="FD85" s="1">
        <v>33630.400000000001</v>
      </c>
      <c r="FE85" s="1">
        <v>35939.5</v>
      </c>
      <c r="FF85" s="1">
        <v>43425.4</v>
      </c>
      <c r="FG85" s="1">
        <v>46202.9</v>
      </c>
      <c r="FH85" s="1">
        <v>1.9599800000000001</v>
      </c>
      <c r="FI85" s="1">
        <v>1.8367500000000001</v>
      </c>
      <c r="FJ85" s="1">
        <v>6.4879699999999998E-2</v>
      </c>
      <c r="FK85" s="1">
        <v>0</v>
      </c>
      <c r="FL85" s="1">
        <v>29.835899999999999</v>
      </c>
      <c r="FM85" s="1">
        <v>999.9</v>
      </c>
      <c r="FN85" s="1">
        <v>58.6</v>
      </c>
      <c r="FO85" s="1">
        <v>35.6</v>
      </c>
      <c r="FP85" s="1">
        <v>34.393700000000003</v>
      </c>
      <c r="FQ85" s="1">
        <v>64.197500000000005</v>
      </c>
      <c r="FR85" s="1">
        <v>21.8429</v>
      </c>
      <c r="FS85" s="1">
        <v>1</v>
      </c>
      <c r="FT85" s="1">
        <v>0.428008</v>
      </c>
      <c r="FU85" s="1">
        <v>1.6281600000000001</v>
      </c>
      <c r="FV85" s="1">
        <v>20.313500000000001</v>
      </c>
      <c r="FW85" s="1">
        <v>5.2115999999999998</v>
      </c>
      <c r="FX85" s="1">
        <v>11.905099999999999</v>
      </c>
      <c r="FY85" s="1">
        <v>5.0029500000000002</v>
      </c>
      <c r="FZ85" s="1">
        <v>3.2900999999999998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1.85965</v>
      </c>
      <c r="GF85" s="1">
        <v>1.85467</v>
      </c>
      <c r="GG85" s="1">
        <v>1.8578399999999999</v>
      </c>
      <c r="GH85" s="1">
        <v>1.8562700000000001</v>
      </c>
      <c r="GI85" s="1">
        <v>1.85503</v>
      </c>
      <c r="GJ85" s="1">
        <v>1.8547100000000001</v>
      </c>
      <c r="GK85" s="1">
        <v>1.8534299999999999</v>
      </c>
      <c r="GL85" s="1">
        <v>1.8565400000000001</v>
      </c>
      <c r="GM85" s="1">
        <v>0</v>
      </c>
      <c r="GN85" s="1">
        <v>0</v>
      </c>
      <c r="GO85" s="1">
        <v>0</v>
      </c>
      <c r="GP85" s="1">
        <v>0</v>
      </c>
      <c r="GQ85" s="1" t="s">
        <v>358</v>
      </c>
      <c r="GR85" s="1" t="s">
        <v>359</v>
      </c>
      <c r="GS85" s="1" t="s">
        <v>360</v>
      </c>
      <c r="GT85" s="1" t="s">
        <v>360</v>
      </c>
      <c r="GU85" s="1" t="s">
        <v>360</v>
      </c>
      <c r="GV85" s="1" t="s">
        <v>360</v>
      </c>
      <c r="GW85" s="1">
        <v>0</v>
      </c>
      <c r="GX85" s="1">
        <v>100</v>
      </c>
      <c r="GY85" s="1">
        <v>100</v>
      </c>
      <c r="GZ85" s="1">
        <v>1.052</v>
      </c>
      <c r="HA85" s="1">
        <v>4.7000000000000002E-3</v>
      </c>
      <c r="HB85" s="1">
        <v>0.2796175401742218</v>
      </c>
      <c r="HC85" s="1">
        <v>2.9318383021812969E-3</v>
      </c>
      <c r="HD85" s="1">
        <v>-1.3754559859485029E-6</v>
      </c>
      <c r="HE85" s="1">
        <v>3.0700474437127301E-10</v>
      </c>
      <c r="HF85" s="1">
        <v>-7.1567451799845402E-2</v>
      </c>
      <c r="HG85" s="1">
        <v>1.00384331276165E-2</v>
      </c>
      <c r="HH85" s="1">
        <v>-3.1532673711230711E-4</v>
      </c>
      <c r="HI85" s="1">
        <v>1.819468599177705E-6</v>
      </c>
      <c r="HJ85" s="1">
        <v>1</v>
      </c>
      <c r="HK85" s="1">
        <v>2112</v>
      </c>
      <c r="HL85" s="1">
        <v>3</v>
      </c>
      <c r="HM85" s="1">
        <v>29</v>
      </c>
      <c r="HN85" s="1">
        <v>5.6</v>
      </c>
      <c r="HO85" s="1">
        <v>5.6</v>
      </c>
      <c r="HP85" s="1">
        <v>0.96679700000000002</v>
      </c>
      <c r="HQ85" s="1">
        <v>2.3339799999999999</v>
      </c>
      <c r="HR85" s="1">
        <v>1.4978</v>
      </c>
      <c r="HS85" s="1">
        <v>2.3022499999999999</v>
      </c>
      <c r="HT85" s="1">
        <v>1.5478499999999999</v>
      </c>
      <c r="HU85" s="1">
        <v>2.4401899999999999</v>
      </c>
      <c r="HV85" s="1">
        <v>38.944499999999998</v>
      </c>
      <c r="HW85" s="1">
        <v>14.4735</v>
      </c>
      <c r="HX85" s="1">
        <v>18</v>
      </c>
      <c r="HY85" s="1">
        <v>502.12799999999999</v>
      </c>
      <c r="HZ85" s="1">
        <v>486.80399999999997</v>
      </c>
      <c r="IA85" s="1">
        <v>27.633400000000002</v>
      </c>
      <c r="IB85" s="1">
        <v>32.445399999999999</v>
      </c>
      <c r="IC85" s="1">
        <v>30.000499999999999</v>
      </c>
      <c r="ID85" s="1">
        <v>32.253900000000002</v>
      </c>
      <c r="IE85" s="1">
        <v>32.353999999999999</v>
      </c>
      <c r="IF85" s="1">
        <v>19.540500000000002</v>
      </c>
      <c r="IG85" s="1">
        <v>40.748899999999999</v>
      </c>
      <c r="IH85" s="1">
        <v>0</v>
      </c>
      <c r="II85" s="1">
        <v>27.635300000000001</v>
      </c>
      <c r="IJ85" s="1">
        <v>392.01299999999998</v>
      </c>
      <c r="IK85" s="1">
        <v>21.3216</v>
      </c>
      <c r="IL85" s="1">
        <v>100.41500000000001</v>
      </c>
      <c r="IM85" s="1">
        <v>100.134</v>
      </c>
      <c r="IN85" s="1" t="s">
        <v>361</v>
      </c>
    </row>
    <row r="86" spans="1:248" ht="15.75" customHeight="1" x14ac:dyDescent="0.3">
      <c r="A86" s="1">
        <v>70</v>
      </c>
      <c r="B86" s="1">
        <v>1660230355.0999999</v>
      </c>
      <c r="C86" s="1">
        <v>360.09999990463263</v>
      </c>
      <c r="D86" s="1" t="s">
        <v>502</v>
      </c>
      <c r="E86" s="1" t="s">
        <v>503</v>
      </c>
      <c r="F86" s="1">
        <v>1</v>
      </c>
      <c r="G86" s="1">
        <v>2</v>
      </c>
      <c r="H86" s="1" t="s">
        <v>349</v>
      </c>
      <c r="I86" s="1" t="s">
        <v>350</v>
      </c>
      <c r="J86" s="1" t="s">
        <v>351</v>
      </c>
      <c r="K86" s="1" t="s">
        <v>352</v>
      </c>
      <c r="L86" s="1" t="s">
        <v>353</v>
      </c>
      <c r="M86" s="1" t="s">
        <v>354</v>
      </c>
      <c r="N86" s="1">
        <v>1660230354.5999999</v>
      </c>
      <c r="O86" s="1">
        <f t="shared" si="0"/>
        <v>4.9594547103421335E-3</v>
      </c>
      <c r="P86" s="1">
        <f t="shared" si="1"/>
        <v>4.9594547103421336</v>
      </c>
      <c r="Q86" s="1">
        <f t="shared" si="2"/>
        <v>9.3616628574223224</v>
      </c>
      <c r="R86" s="1">
        <f t="shared" si="3"/>
        <v>306.83199999999999</v>
      </c>
      <c r="S86" s="1">
        <f t="shared" si="4"/>
        <v>243.48991004709401</v>
      </c>
      <c r="T86" s="1">
        <f t="shared" si="5"/>
        <v>24.248026696058822</v>
      </c>
      <c r="U86" s="1">
        <f t="shared" si="6"/>
        <v>30.55597057704</v>
      </c>
      <c r="V86" s="1">
        <f t="shared" si="7"/>
        <v>0.28340706614410366</v>
      </c>
      <c r="W86" s="1">
        <f t="shared" si="8"/>
        <v>2.9201720739486898</v>
      </c>
      <c r="X86" s="1">
        <f t="shared" si="9"/>
        <v>0.26896510673983143</v>
      </c>
      <c r="Y86" s="1">
        <f t="shared" si="10"/>
        <v>0.16933939438832804</v>
      </c>
      <c r="Z86" s="1">
        <f t="shared" si="11"/>
        <v>321.48988500000002</v>
      </c>
      <c r="AA86" s="1">
        <f t="shared" si="12"/>
        <v>31.604621456639304</v>
      </c>
      <c r="AB86" s="1">
        <f t="shared" si="13"/>
        <v>30.889700000000001</v>
      </c>
      <c r="AC86" s="1">
        <f t="shared" si="14"/>
        <v>4.4830836747344325</v>
      </c>
      <c r="AD86" s="1">
        <f t="shared" si="15"/>
        <v>60.146150309902403</v>
      </c>
      <c r="AE86" s="1">
        <f t="shared" si="16"/>
        <v>2.7131728489215003</v>
      </c>
      <c r="AF86" s="1">
        <f t="shared" si="17"/>
        <v>4.5109667616994704</v>
      </c>
      <c r="AG86" s="1">
        <f t="shared" si="18"/>
        <v>1.7699108258129321</v>
      </c>
      <c r="AH86" s="1">
        <f t="shared" si="19"/>
        <v>-218.7119527260881</v>
      </c>
      <c r="AI86" s="1">
        <f t="shared" si="20"/>
        <v>17.112892841673286</v>
      </c>
      <c r="AJ86" s="1">
        <f t="shared" si="21"/>
        <v>1.3152464775231367</v>
      </c>
      <c r="AK86" s="1">
        <f t="shared" si="22"/>
        <v>121.20607159310835</v>
      </c>
      <c r="AL86" s="1">
        <f t="shared" si="23"/>
        <v>39.251176544564785</v>
      </c>
      <c r="AM86" s="1">
        <f t="shared" si="24"/>
        <v>4.9719555503835355</v>
      </c>
      <c r="AN86" s="1">
        <f t="shared" si="25"/>
        <v>9.3616628574223224</v>
      </c>
      <c r="AO86" s="1">
        <v>352.66670864686989</v>
      </c>
      <c r="AP86" s="1">
        <v>315.42193939393928</v>
      </c>
      <c r="AQ86" s="1">
        <v>4.9644841477190083</v>
      </c>
      <c r="AR86" s="1">
        <v>65.976057686478867</v>
      </c>
      <c r="AS86" s="1">
        <f t="shared" si="26"/>
        <v>4.9594547103421336</v>
      </c>
      <c r="AT86" s="1">
        <v>21.458736795115851</v>
      </c>
      <c r="AU86" s="1">
        <v>27.244853939393941</v>
      </c>
      <c r="AV86" s="1">
        <v>2.9683844461457888E-4</v>
      </c>
      <c r="AW86" s="1">
        <v>81.048263138824893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51903.649250890943</v>
      </c>
      <c r="BC86" s="1">
        <f t="shared" si="30"/>
        <v>1999.84</v>
      </c>
      <c r="BD86" s="1">
        <f t="shared" si="31"/>
        <v>1681.0653</v>
      </c>
      <c r="BE86" s="1">
        <f t="shared" si="32"/>
        <v>0.84059989799183932</v>
      </c>
      <c r="BF86" s="1">
        <f t="shared" si="33"/>
        <v>0.16075780312424995</v>
      </c>
      <c r="BG86" s="1">
        <v>6</v>
      </c>
      <c r="BH86" s="1">
        <v>0.5</v>
      </c>
      <c r="BI86" s="1" t="s">
        <v>355</v>
      </c>
      <c r="BJ86" s="1">
        <v>2</v>
      </c>
      <c r="BK86" s="1" t="b">
        <v>1</v>
      </c>
      <c r="BL86" s="1">
        <v>1660230354.5999999</v>
      </c>
      <c r="BM86" s="1">
        <v>306.83199999999999</v>
      </c>
      <c r="BN86" s="1">
        <v>355.75400000000002</v>
      </c>
      <c r="BO86" s="1">
        <v>27.244700000000002</v>
      </c>
      <c r="BP86" s="1">
        <v>21.4421</v>
      </c>
      <c r="BQ86" s="1">
        <v>305.77600000000001</v>
      </c>
      <c r="BR86" s="1">
        <v>27.24</v>
      </c>
      <c r="BS86" s="1">
        <v>500.10300000000001</v>
      </c>
      <c r="BT86" s="1">
        <v>99.485100000000003</v>
      </c>
      <c r="BU86" s="1">
        <v>0.100245</v>
      </c>
      <c r="BV86" s="1">
        <v>30.9984</v>
      </c>
      <c r="BW86" s="1">
        <v>30.889700000000001</v>
      </c>
      <c r="BX86" s="1">
        <v>999.9</v>
      </c>
      <c r="BY86" s="1">
        <v>0</v>
      </c>
      <c r="BZ86" s="1">
        <v>0</v>
      </c>
      <c r="CA86" s="1">
        <v>9998.1200000000008</v>
      </c>
      <c r="CB86" s="1">
        <v>0</v>
      </c>
      <c r="CC86" s="1">
        <v>17.764299999999999</v>
      </c>
      <c r="CD86" s="1">
        <v>-48.921900000000001</v>
      </c>
      <c r="CE86" s="1">
        <v>315.42599999999999</v>
      </c>
      <c r="CF86" s="1">
        <v>363.55</v>
      </c>
      <c r="CG86" s="1">
        <v>5.8026400000000002</v>
      </c>
      <c r="CH86" s="1">
        <v>355.75400000000002</v>
      </c>
      <c r="CI86" s="1">
        <v>21.4421</v>
      </c>
      <c r="CJ86" s="1">
        <v>2.7104400000000002</v>
      </c>
      <c r="CK86" s="1">
        <v>2.1331699999999998</v>
      </c>
      <c r="CL86" s="1">
        <v>22.348600000000001</v>
      </c>
      <c r="CM86" s="1">
        <v>18.469000000000001</v>
      </c>
      <c r="CN86" s="1">
        <v>1999.84</v>
      </c>
      <c r="CO86" s="1">
        <v>0.98000200000000004</v>
      </c>
      <c r="CP86" s="1">
        <v>1.99983E-2</v>
      </c>
      <c r="CQ86" s="1">
        <v>0</v>
      </c>
      <c r="CR86" s="1">
        <v>3.327</v>
      </c>
      <c r="CS86" s="1">
        <v>0</v>
      </c>
      <c r="CT86" s="1">
        <v>22182.7</v>
      </c>
      <c r="CU86" s="1">
        <v>17410.900000000001</v>
      </c>
      <c r="CV86" s="1">
        <v>42.5</v>
      </c>
      <c r="CW86" s="1">
        <v>43.686999999999998</v>
      </c>
      <c r="CX86" s="1">
        <v>42.561999999999998</v>
      </c>
      <c r="CY86" s="1">
        <v>42.061999999999998</v>
      </c>
      <c r="CZ86" s="1">
        <v>42.561999999999998</v>
      </c>
      <c r="DA86" s="1">
        <v>1959.85</v>
      </c>
      <c r="DB86" s="1">
        <v>39.99</v>
      </c>
      <c r="DC86" s="1">
        <v>0</v>
      </c>
      <c r="DD86" s="1">
        <v>1660230353.0999999</v>
      </c>
      <c r="DE86" s="1">
        <v>0</v>
      </c>
      <c r="DF86" s="1">
        <v>1660230021</v>
      </c>
      <c r="DG86" s="1" t="s">
        <v>356</v>
      </c>
      <c r="DH86" s="1">
        <v>1660230020</v>
      </c>
      <c r="DI86" s="1">
        <v>1660230021</v>
      </c>
      <c r="DJ86" s="1">
        <v>13</v>
      </c>
      <c r="DK86" s="1">
        <v>0.128</v>
      </c>
      <c r="DL86" s="1">
        <v>-1.4E-2</v>
      </c>
      <c r="DM86" s="1">
        <v>1.25</v>
      </c>
      <c r="DN86" s="1">
        <v>1.6E-2</v>
      </c>
      <c r="DO86" s="1">
        <v>400</v>
      </c>
      <c r="DP86" s="1">
        <v>22</v>
      </c>
      <c r="DQ86" s="1">
        <v>0.31</v>
      </c>
      <c r="DR86" s="1">
        <v>0.02</v>
      </c>
      <c r="DS86" s="1">
        <v>7.8468609572570376</v>
      </c>
      <c r="DT86" s="1">
        <v>10.876595181862561</v>
      </c>
      <c r="DU86" s="1">
        <v>0.78758337902998254</v>
      </c>
      <c r="DV86" s="1">
        <v>0</v>
      </c>
      <c r="DW86" s="1">
        <v>37.882155176568922</v>
      </c>
      <c r="DX86" s="1">
        <v>10.002703160019189</v>
      </c>
      <c r="DY86" s="1">
        <v>0.74624812426672371</v>
      </c>
      <c r="DZ86" s="1">
        <v>0</v>
      </c>
      <c r="EA86" s="1">
        <v>-47.19582333333333</v>
      </c>
      <c r="EB86" s="1">
        <v>-13.62625761957727</v>
      </c>
      <c r="EC86" s="1">
        <v>0.98354575683538448</v>
      </c>
      <c r="ED86" s="1">
        <v>0</v>
      </c>
      <c r="EE86" s="1">
        <v>212.33005973245039</v>
      </c>
      <c r="EF86" s="1">
        <v>220.4237022353214</v>
      </c>
      <c r="EG86" s="1">
        <v>16.433679776285722</v>
      </c>
      <c r="EH86" s="1">
        <v>0</v>
      </c>
      <c r="EI86" s="1">
        <v>5.7702179999999998</v>
      </c>
      <c r="EJ86" s="1">
        <v>0.17270521575985301</v>
      </c>
      <c r="EK86" s="1">
        <v>2.5725245499314469E-2</v>
      </c>
      <c r="EL86" s="1">
        <v>0</v>
      </c>
      <c r="EM86" s="1">
        <v>1.772437305878283</v>
      </c>
      <c r="EN86" s="1">
        <v>-8.7787245403701884E-4</v>
      </c>
      <c r="EO86" s="1">
        <v>1.1402187815164791E-3</v>
      </c>
      <c r="EP86" s="1">
        <v>1</v>
      </c>
      <c r="EQ86" s="1">
        <v>1</v>
      </c>
      <c r="ER86" s="1">
        <v>6</v>
      </c>
      <c r="ES86" s="1" t="s">
        <v>387</v>
      </c>
      <c r="ET86" s="1">
        <v>2.9421599999999999</v>
      </c>
      <c r="EU86" s="1">
        <v>2.8014600000000001</v>
      </c>
      <c r="EV86" s="1">
        <v>7.1622699999999997E-2</v>
      </c>
      <c r="EW86" s="1">
        <v>8.0568000000000001E-2</v>
      </c>
      <c r="EX86" s="1">
        <v>0.117799</v>
      </c>
      <c r="EY86" s="1">
        <v>9.9468600000000004E-2</v>
      </c>
      <c r="EZ86" s="1">
        <v>19010.5</v>
      </c>
      <c r="FA86" s="1">
        <v>19744.2</v>
      </c>
      <c r="FB86" s="1">
        <v>23816</v>
      </c>
      <c r="FC86" s="1">
        <v>24994</v>
      </c>
      <c r="FD86" s="1">
        <v>33630.1</v>
      </c>
      <c r="FE86" s="1">
        <v>35940.9</v>
      </c>
      <c r="FF86" s="1">
        <v>43425.4</v>
      </c>
      <c r="FG86" s="1">
        <v>46202.9</v>
      </c>
      <c r="FH86" s="1">
        <v>1.96</v>
      </c>
      <c r="FI86" s="1">
        <v>1.83683</v>
      </c>
      <c r="FJ86" s="1">
        <v>6.4633800000000005E-2</v>
      </c>
      <c r="FK86" s="1">
        <v>0</v>
      </c>
      <c r="FL86" s="1">
        <v>29.8367</v>
      </c>
      <c r="FM86" s="1">
        <v>999.9</v>
      </c>
      <c r="FN86" s="1">
        <v>58.6</v>
      </c>
      <c r="FO86" s="1">
        <v>35.6</v>
      </c>
      <c r="FP86" s="1">
        <v>34.388199999999998</v>
      </c>
      <c r="FQ86" s="1">
        <v>64.127499999999998</v>
      </c>
      <c r="FR86" s="1">
        <v>22.1434</v>
      </c>
      <c r="FS86" s="1">
        <v>1</v>
      </c>
      <c r="FT86" s="1">
        <v>0.428087</v>
      </c>
      <c r="FU86" s="1">
        <v>1.6291100000000001</v>
      </c>
      <c r="FV86" s="1">
        <v>20.313400000000001</v>
      </c>
      <c r="FW86" s="1">
        <v>5.2115999999999998</v>
      </c>
      <c r="FX86" s="1">
        <v>11.9057</v>
      </c>
      <c r="FY86" s="1">
        <v>5.0028499999999996</v>
      </c>
      <c r="FZ86" s="1">
        <v>3.2900499999999999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1.8596699999999999</v>
      </c>
      <c r="GF86" s="1">
        <v>1.8546800000000001</v>
      </c>
      <c r="GG86" s="1">
        <v>1.8578399999999999</v>
      </c>
      <c r="GH86" s="1">
        <v>1.8562799999999999</v>
      </c>
      <c r="GI86" s="1">
        <v>1.85503</v>
      </c>
      <c r="GJ86" s="1">
        <v>1.8547100000000001</v>
      </c>
      <c r="GK86" s="1">
        <v>1.85345</v>
      </c>
      <c r="GL86" s="1">
        <v>1.8565400000000001</v>
      </c>
      <c r="GM86" s="1">
        <v>0</v>
      </c>
      <c r="GN86" s="1">
        <v>0</v>
      </c>
      <c r="GO86" s="1">
        <v>0</v>
      </c>
      <c r="GP86" s="1">
        <v>0</v>
      </c>
      <c r="GQ86" s="1" t="s">
        <v>358</v>
      </c>
      <c r="GR86" s="1" t="s">
        <v>359</v>
      </c>
      <c r="GS86" s="1" t="s">
        <v>360</v>
      </c>
      <c r="GT86" s="1" t="s">
        <v>360</v>
      </c>
      <c r="GU86" s="1" t="s">
        <v>360</v>
      </c>
      <c r="GV86" s="1" t="s">
        <v>360</v>
      </c>
      <c r="GW86" s="1">
        <v>0</v>
      </c>
      <c r="GX86" s="1">
        <v>100</v>
      </c>
      <c r="GY86" s="1">
        <v>100</v>
      </c>
      <c r="GZ86" s="1">
        <v>1.0609999999999999</v>
      </c>
      <c r="HA86" s="1">
        <v>4.7000000000000002E-3</v>
      </c>
      <c r="HB86" s="1">
        <v>0.2796175401742218</v>
      </c>
      <c r="HC86" s="1">
        <v>2.9318383021812969E-3</v>
      </c>
      <c r="HD86" s="1">
        <v>-1.3754559859485029E-6</v>
      </c>
      <c r="HE86" s="1">
        <v>3.0700474437127301E-10</v>
      </c>
      <c r="HF86" s="1">
        <v>-7.1567451799845402E-2</v>
      </c>
      <c r="HG86" s="1">
        <v>1.00384331276165E-2</v>
      </c>
      <c r="HH86" s="1">
        <v>-3.1532673711230711E-4</v>
      </c>
      <c r="HI86" s="1">
        <v>1.819468599177705E-6</v>
      </c>
      <c r="HJ86" s="1">
        <v>1</v>
      </c>
      <c r="HK86" s="1">
        <v>2112</v>
      </c>
      <c r="HL86" s="1">
        <v>3</v>
      </c>
      <c r="HM86" s="1">
        <v>29</v>
      </c>
      <c r="HN86" s="1">
        <v>5.6</v>
      </c>
      <c r="HO86" s="1">
        <v>5.6</v>
      </c>
      <c r="HP86" s="1">
        <v>0.98022500000000001</v>
      </c>
      <c r="HQ86" s="1">
        <v>2.3339799999999999</v>
      </c>
      <c r="HR86" s="1">
        <v>1.4978</v>
      </c>
      <c r="HS86" s="1">
        <v>2.3010299999999999</v>
      </c>
      <c r="HT86" s="1">
        <v>1.5478499999999999</v>
      </c>
      <c r="HU86" s="1">
        <v>2.3730500000000001</v>
      </c>
      <c r="HV86" s="1">
        <v>38.944499999999998</v>
      </c>
      <c r="HW86" s="1">
        <v>14.456</v>
      </c>
      <c r="HX86" s="1">
        <v>18</v>
      </c>
      <c r="HY86" s="1">
        <v>502.149</v>
      </c>
      <c r="HZ86" s="1">
        <v>486.86</v>
      </c>
      <c r="IA86" s="1">
        <v>27.634</v>
      </c>
      <c r="IB86" s="1">
        <v>32.446199999999997</v>
      </c>
      <c r="IC86" s="1">
        <v>30.000499999999999</v>
      </c>
      <c r="ID86" s="1">
        <v>32.2547</v>
      </c>
      <c r="IE86" s="1">
        <v>32.354799999999997</v>
      </c>
      <c r="IF86" s="1">
        <v>19.704899999999999</v>
      </c>
      <c r="IG86" s="1">
        <v>40.748899999999999</v>
      </c>
      <c r="IH86" s="1">
        <v>0</v>
      </c>
      <c r="II86" s="1">
        <v>27.635300000000001</v>
      </c>
      <c r="IJ86" s="1">
        <v>392.01299999999998</v>
      </c>
      <c r="IK86" s="1">
        <v>21.319600000000001</v>
      </c>
      <c r="IL86" s="1">
        <v>100.41500000000001</v>
      </c>
      <c r="IM86" s="1">
        <v>100.134</v>
      </c>
      <c r="IN86" s="1" t="s">
        <v>361</v>
      </c>
    </row>
    <row r="87" spans="1:248" ht="15.75" customHeight="1" x14ac:dyDescent="0.3">
      <c r="A87" s="1">
        <v>71</v>
      </c>
      <c r="B87" s="1">
        <v>1660230356.0999999</v>
      </c>
      <c r="C87" s="1">
        <v>361.09999990463263</v>
      </c>
      <c r="D87" s="1" t="s">
        <v>504</v>
      </c>
      <c r="E87" s="1" t="s">
        <v>505</v>
      </c>
      <c r="F87" s="1">
        <v>1</v>
      </c>
      <c r="G87" s="1">
        <v>2</v>
      </c>
      <c r="H87" s="1" t="s">
        <v>349</v>
      </c>
      <c r="I87" s="1" t="s">
        <v>350</v>
      </c>
      <c r="J87" s="1" t="s">
        <v>351</v>
      </c>
      <c r="K87" s="1" t="s">
        <v>352</v>
      </c>
      <c r="L87" s="1" t="s">
        <v>353</v>
      </c>
      <c r="M87" s="1" t="s">
        <v>354</v>
      </c>
      <c r="N87" s="1">
        <v>1660230355.0999999</v>
      </c>
      <c r="O87" s="1">
        <f t="shared" si="0"/>
        <v>4.9642691740559288E-3</v>
      </c>
      <c r="P87" s="1">
        <f t="shared" si="1"/>
        <v>4.9642691740559286</v>
      </c>
      <c r="Q87" s="1">
        <f t="shared" si="2"/>
        <v>9.5595532252520119</v>
      </c>
      <c r="R87" s="1">
        <f t="shared" si="3"/>
        <v>309.24149999999997</v>
      </c>
      <c r="S87" s="1">
        <f t="shared" si="4"/>
        <v>244.73943424415478</v>
      </c>
      <c r="T87" s="1">
        <f t="shared" si="5"/>
        <v>24.372547632068692</v>
      </c>
      <c r="U87" s="1">
        <f t="shared" si="6"/>
        <v>30.796030937308501</v>
      </c>
      <c r="V87" s="1">
        <f t="shared" si="7"/>
        <v>0.28372836065027657</v>
      </c>
      <c r="W87" s="1">
        <f t="shared" si="8"/>
        <v>2.9203428746908493</v>
      </c>
      <c r="X87" s="1">
        <f t="shared" si="9"/>
        <v>0.26925533569203264</v>
      </c>
      <c r="Y87" s="1">
        <f t="shared" si="10"/>
        <v>0.16952338401196998</v>
      </c>
      <c r="Z87" s="1">
        <f t="shared" si="11"/>
        <v>321.51462299999992</v>
      </c>
      <c r="AA87" s="1">
        <f t="shared" si="12"/>
        <v>31.603132327954878</v>
      </c>
      <c r="AB87" s="1">
        <f t="shared" si="13"/>
        <v>30.889250000000001</v>
      </c>
      <c r="AC87" s="1">
        <f t="shared" si="14"/>
        <v>4.4829685561363872</v>
      </c>
      <c r="AD87" s="1">
        <f t="shared" si="15"/>
        <v>60.148889038836714</v>
      </c>
      <c r="AE87" s="1">
        <f t="shared" si="16"/>
        <v>2.7132422449647002</v>
      </c>
      <c r="AF87" s="1">
        <f t="shared" si="17"/>
        <v>4.5108767399059087</v>
      </c>
      <c r="AG87" s="1">
        <f t="shared" si="18"/>
        <v>1.769726311171687</v>
      </c>
      <c r="AH87" s="1">
        <f t="shared" si="19"/>
        <v>-218.92427057586647</v>
      </c>
      <c r="AI87" s="1">
        <f t="shared" si="20"/>
        <v>17.12963792656403</v>
      </c>
      <c r="AJ87" s="1">
        <f t="shared" si="21"/>
        <v>1.316451258472279</v>
      </c>
      <c r="AK87" s="1">
        <f t="shared" si="22"/>
        <v>121.03644160916976</v>
      </c>
      <c r="AL87" s="1">
        <f t="shared" si="23"/>
        <v>39.345918604584298</v>
      </c>
      <c r="AM87" s="1">
        <f t="shared" si="24"/>
        <v>4.9772641675919607</v>
      </c>
      <c r="AN87" s="1">
        <f t="shared" si="25"/>
        <v>9.5595532252520119</v>
      </c>
      <c r="AO87" s="1">
        <v>357.81871375710222</v>
      </c>
      <c r="AP87" s="1">
        <v>320.3747212121213</v>
      </c>
      <c r="AQ87" s="1">
        <v>4.9560403846768173</v>
      </c>
      <c r="AR87" s="1">
        <v>65.976057686478867</v>
      </c>
      <c r="AS87" s="1">
        <f t="shared" si="26"/>
        <v>4.9642691740559286</v>
      </c>
      <c r="AT87" s="1">
        <v>21.455141199999851</v>
      </c>
      <c r="AU87" s="1">
        <v>27.246401818181809</v>
      </c>
      <c r="AV87" s="1">
        <v>3.7902071159699551E-4</v>
      </c>
      <c r="AW87" s="1">
        <v>81.048263138824893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51908.572197807538</v>
      </c>
      <c r="BC87" s="1">
        <f t="shared" si="30"/>
        <v>1999.9949999999999</v>
      </c>
      <c r="BD87" s="1">
        <f t="shared" si="31"/>
        <v>1681.1954999999998</v>
      </c>
      <c r="BE87" s="1">
        <f t="shared" si="32"/>
        <v>0.84059985149962868</v>
      </c>
      <c r="BF87" s="1">
        <f t="shared" si="33"/>
        <v>0.16075771339428346</v>
      </c>
      <c r="BG87" s="1">
        <v>6</v>
      </c>
      <c r="BH87" s="1">
        <v>0.5</v>
      </c>
      <c r="BI87" s="1" t="s">
        <v>355</v>
      </c>
      <c r="BJ87" s="1">
        <v>2</v>
      </c>
      <c r="BK87" s="1" t="b">
        <v>1</v>
      </c>
      <c r="BL87" s="1">
        <v>1660230355.0999999</v>
      </c>
      <c r="BM87" s="1">
        <v>309.24149999999997</v>
      </c>
      <c r="BN87" s="1">
        <v>358.29399999999998</v>
      </c>
      <c r="BO87" s="1">
        <v>27.2453</v>
      </c>
      <c r="BP87" s="1">
        <v>21.436450000000001</v>
      </c>
      <c r="BQ87" s="1">
        <v>308.18049999999999</v>
      </c>
      <c r="BR87" s="1">
        <v>27.240649999999999</v>
      </c>
      <c r="BS87" s="1">
        <v>500.09800000000001</v>
      </c>
      <c r="BT87" s="1">
        <v>99.48545</v>
      </c>
      <c r="BU87" s="1">
        <v>0.100249</v>
      </c>
      <c r="BV87" s="1">
        <v>30.998049999999999</v>
      </c>
      <c r="BW87" s="1">
        <v>30.889250000000001</v>
      </c>
      <c r="BX87" s="1">
        <v>999.9</v>
      </c>
      <c r="BY87" s="1">
        <v>0</v>
      </c>
      <c r="BZ87" s="1">
        <v>0</v>
      </c>
      <c r="CA87" s="1">
        <v>9999.0600000000013</v>
      </c>
      <c r="CB87" s="1">
        <v>0</v>
      </c>
      <c r="CC87" s="1">
        <v>17.754850000000001</v>
      </c>
      <c r="CD87" s="1">
        <v>-49.052199999999999</v>
      </c>
      <c r="CE87" s="1">
        <v>317.90300000000002</v>
      </c>
      <c r="CF87" s="1">
        <v>366.14299999999997</v>
      </c>
      <c r="CG87" s="1">
        <v>5.8088899999999999</v>
      </c>
      <c r="CH87" s="1">
        <v>358.29399999999998</v>
      </c>
      <c r="CI87" s="1">
        <v>21.436450000000001</v>
      </c>
      <c r="CJ87" s="1">
        <v>2.710515</v>
      </c>
      <c r="CK87" s="1">
        <v>2.1326149999999999</v>
      </c>
      <c r="CL87" s="1">
        <v>22.349</v>
      </c>
      <c r="CM87" s="1">
        <v>18.4649</v>
      </c>
      <c r="CN87" s="1">
        <v>1999.9949999999999</v>
      </c>
      <c r="CO87" s="1">
        <v>0.98000350000000003</v>
      </c>
      <c r="CP87" s="1">
        <v>1.9996799999999999E-2</v>
      </c>
      <c r="CQ87" s="1">
        <v>0</v>
      </c>
      <c r="CR87" s="1">
        <v>2.7945000000000002</v>
      </c>
      <c r="CS87" s="1">
        <v>0</v>
      </c>
      <c r="CT87" s="1">
        <v>22188.85</v>
      </c>
      <c r="CU87" s="1">
        <v>17412.25</v>
      </c>
      <c r="CV87" s="1">
        <v>42.5</v>
      </c>
      <c r="CW87" s="1">
        <v>43.686999999999998</v>
      </c>
      <c r="CX87" s="1">
        <v>42.561999999999998</v>
      </c>
      <c r="CY87" s="1">
        <v>42.061999999999998</v>
      </c>
      <c r="CZ87" s="1">
        <v>42.530999999999999</v>
      </c>
      <c r="DA87" s="1">
        <v>1960.0050000000001</v>
      </c>
      <c r="DB87" s="1">
        <v>39.99</v>
      </c>
      <c r="DC87" s="1">
        <v>0</v>
      </c>
      <c r="DD87" s="1">
        <v>1660230354.3</v>
      </c>
      <c r="DE87" s="1">
        <v>0</v>
      </c>
      <c r="DF87" s="1">
        <v>1660230021</v>
      </c>
      <c r="DG87" s="1" t="s">
        <v>356</v>
      </c>
      <c r="DH87" s="1">
        <v>1660230020</v>
      </c>
      <c r="DI87" s="1">
        <v>1660230021</v>
      </c>
      <c r="DJ87" s="1">
        <v>13</v>
      </c>
      <c r="DK87" s="1">
        <v>0.128</v>
      </c>
      <c r="DL87" s="1">
        <v>-1.4E-2</v>
      </c>
      <c r="DM87" s="1">
        <v>1.25</v>
      </c>
      <c r="DN87" s="1">
        <v>1.6E-2</v>
      </c>
      <c r="DO87" s="1">
        <v>400</v>
      </c>
      <c r="DP87" s="1">
        <v>22</v>
      </c>
      <c r="DQ87" s="1">
        <v>0.31</v>
      </c>
      <c r="DR87" s="1">
        <v>0.02</v>
      </c>
      <c r="DS87" s="1">
        <v>8.0769051899067001</v>
      </c>
      <c r="DT87" s="1">
        <v>10.861325747750721</v>
      </c>
      <c r="DU87" s="1">
        <v>0.81329250186413204</v>
      </c>
      <c r="DV87" s="1">
        <v>0</v>
      </c>
      <c r="DW87" s="1">
        <v>38.173051840128217</v>
      </c>
      <c r="DX87" s="1">
        <v>9.8070997857762947</v>
      </c>
      <c r="DY87" s="1">
        <v>0.70802754980507643</v>
      </c>
      <c r="DZ87" s="1">
        <v>0</v>
      </c>
      <c r="EA87" s="1">
        <v>-47.479490322580638</v>
      </c>
      <c r="EB87" s="1">
        <v>-13.537872580645219</v>
      </c>
      <c r="EC87" s="1">
        <v>1.0096931345886131</v>
      </c>
      <c r="ED87" s="1">
        <v>0</v>
      </c>
      <c r="EE87" s="1">
        <v>218.74188838667109</v>
      </c>
      <c r="EF87" s="1">
        <v>220.56599077082549</v>
      </c>
      <c r="EG87" s="1">
        <v>15.913570053966151</v>
      </c>
      <c r="EH87" s="1">
        <v>0</v>
      </c>
      <c r="EI87" s="1">
        <v>5.7768490243902439</v>
      </c>
      <c r="EJ87" s="1">
        <v>0.13598864111497219</v>
      </c>
      <c r="EK87" s="1">
        <v>2.0302704229934181E-2</v>
      </c>
      <c r="EL87" s="1">
        <v>1</v>
      </c>
      <c r="EM87" s="1">
        <v>1.772255738489062</v>
      </c>
      <c r="EN87" s="1">
        <v>-8.610556636594045E-3</v>
      </c>
      <c r="EO87" s="1">
        <v>1.3731595341534631E-3</v>
      </c>
      <c r="EP87" s="1">
        <v>1</v>
      </c>
      <c r="EQ87" s="1">
        <v>2</v>
      </c>
      <c r="ER87" s="1">
        <v>6</v>
      </c>
      <c r="ES87" s="1" t="s">
        <v>384</v>
      </c>
      <c r="ET87" s="1">
        <v>2.9422600000000001</v>
      </c>
      <c r="EU87" s="1">
        <v>2.8014100000000002</v>
      </c>
      <c r="EV87" s="1">
        <v>7.2524000000000005E-2</v>
      </c>
      <c r="EW87" s="1">
        <v>8.1463099999999997E-2</v>
      </c>
      <c r="EX87" s="1">
        <v>0.117799</v>
      </c>
      <c r="EY87" s="1">
        <v>9.9424100000000001E-2</v>
      </c>
      <c r="EZ87" s="1">
        <v>18992.099999999999</v>
      </c>
      <c r="FA87" s="1">
        <v>19725</v>
      </c>
      <c r="FB87" s="1">
        <v>23816</v>
      </c>
      <c r="FC87" s="1">
        <v>24994</v>
      </c>
      <c r="FD87" s="1">
        <v>33630.199999999997</v>
      </c>
      <c r="FE87" s="1">
        <v>35942.699999999997</v>
      </c>
      <c r="FF87" s="1">
        <v>43425.4</v>
      </c>
      <c r="FG87" s="1">
        <v>46202.9</v>
      </c>
      <c r="FH87" s="1">
        <v>1.96008</v>
      </c>
      <c r="FI87" s="1">
        <v>1.83687</v>
      </c>
      <c r="FJ87" s="1">
        <v>6.4693399999999998E-2</v>
      </c>
      <c r="FK87" s="1">
        <v>0</v>
      </c>
      <c r="FL87" s="1">
        <v>29.837199999999999</v>
      </c>
      <c r="FM87" s="1">
        <v>999.9</v>
      </c>
      <c r="FN87" s="1">
        <v>58.6</v>
      </c>
      <c r="FO87" s="1">
        <v>35.6</v>
      </c>
      <c r="FP87" s="1">
        <v>34.393000000000001</v>
      </c>
      <c r="FQ87" s="1">
        <v>64.237499999999997</v>
      </c>
      <c r="FR87" s="1">
        <v>22.7364</v>
      </c>
      <c r="FS87" s="1">
        <v>1</v>
      </c>
      <c r="FT87" s="1">
        <v>0.42816300000000002</v>
      </c>
      <c r="FU87" s="1">
        <v>1.62866</v>
      </c>
      <c r="FV87" s="1">
        <v>20.313400000000001</v>
      </c>
      <c r="FW87" s="1">
        <v>5.2117500000000003</v>
      </c>
      <c r="FX87" s="1">
        <v>11.9056</v>
      </c>
      <c r="FY87" s="1">
        <v>5.0027999999999997</v>
      </c>
      <c r="FZ87" s="1">
        <v>3.2900800000000001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1.8596600000000001</v>
      </c>
      <c r="GF87" s="1">
        <v>1.8546899999999999</v>
      </c>
      <c r="GG87" s="1">
        <v>1.85785</v>
      </c>
      <c r="GH87" s="1">
        <v>1.8562700000000001</v>
      </c>
      <c r="GI87" s="1">
        <v>1.8550199999999999</v>
      </c>
      <c r="GJ87" s="1">
        <v>1.8547100000000001</v>
      </c>
      <c r="GK87" s="1">
        <v>1.85344</v>
      </c>
      <c r="GL87" s="1">
        <v>1.8565400000000001</v>
      </c>
      <c r="GM87" s="1">
        <v>0</v>
      </c>
      <c r="GN87" s="1">
        <v>0</v>
      </c>
      <c r="GO87" s="1">
        <v>0</v>
      </c>
      <c r="GP87" s="1">
        <v>0</v>
      </c>
      <c r="GQ87" s="1" t="s">
        <v>358</v>
      </c>
      <c r="GR87" s="1" t="s">
        <v>359</v>
      </c>
      <c r="GS87" s="1" t="s">
        <v>360</v>
      </c>
      <c r="GT87" s="1" t="s">
        <v>360</v>
      </c>
      <c r="GU87" s="1" t="s">
        <v>360</v>
      </c>
      <c r="GV87" s="1" t="s">
        <v>360</v>
      </c>
      <c r="GW87" s="1">
        <v>0</v>
      </c>
      <c r="GX87" s="1">
        <v>100</v>
      </c>
      <c r="GY87" s="1">
        <v>100</v>
      </c>
      <c r="GZ87" s="1">
        <v>1.0720000000000001</v>
      </c>
      <c r="HA87" s="1">
        <v>4.7000000000000002E-3</v>
      </c>
      <c r="HB87" s="1">
        <v>0.2796175401742218</v>
      </c>
      <c r="HC87" s="1">
        <v>2.9318383021812969E-3</v>
      </c>
      <c r="HD87" s="1">
        <v>-1.3754559859485029E-6</v>
      </c>
      <c r="HE87" s="1">
        <v>3.0700474437127301E-10</v>
      </c>
      <c r="HF87" s="1">
        <v>-7.1567451799845402E-2</v>
      </c>
      <c r="HG87" s="1">
        <v>1.00384331276165E-2</v>
      </c>
      <c r="HH87" s="1">
        <v>-3.1532673711230711E-4</v>
      </c>
      <c r="HI87" s="1">
        <v>1.819468599177705E-6</v>
      </c>
      <c r="HJ87" s="1">
        <v>1</v>
      </c>
      <c r="HK87" s="1">
        <v>2112</v>
      </c>
      <c r="HL87" s="1">
        <v>3</v>
      </c>
      <c r="HM87" s="1">
        <v>29</v>
      </c>
      <c r="HN87" s="1">
        <v>5.6</v>
      </c>
      <c r="HO87" s="1">
        <v>5.6</v>
      </c>
      <c r="HP87" s="1">
        <v>0.98632799999999998</v>
      </c>
      <c r="HQ87" s="1">
        <v>2.3303199999999999</v>
      </c>
      <c r="HR87" s="1">
        <v>1.4978</v>
      </c>
      <c r="HS87" s="1">
        <v>2.3010299999999999</v>
      </c>
      <c r="HT87" s="1">
        <v>1.5478499999999999</v>
      </c>
      <c r="HU87" s="1">
        <v>2.3132299999999999</v>
      </c>
      <c r="HV87" s="1">
        <v>38.944499999999998</v>
      </c>
      <c r="HW87" s="1">
        <v>14.4648</v>
      </c>
      <c r="HX87" s="1">
        <v>18</v>
      </c>
      <c r="HY87" s="1">
        <v>502.19799999999998</v>
      </c>
      <c r="HZ87" s="1">
        <v>486.89699999999999</v>
      </c>
      <c r="IA87" s="1">
        <v>27.6342</v>
      </c>
      <c r="IB87" s="1">
        <v>32.446800000000003</v>
      </c>
      <c r="IC87" s="1">
        <v>30.000499999999999</v>
      </c>
      <c r="ID87" s="1">
        <v>32.255299999999998</v>
      </c>
      <c r="IE87" s="1">
        <v>32.355200000000004</v>
      </c>
      <c r="IF87" s="1">
        <v>19.957699999999999</v>
      </c>
      <c r="IG87" s="1">
        <v>40.748899999999999</v>
      </c>
      <c r="IH87" s="1">
        <v>0</v>
      </c>
      <c r="II87" s="1">
        <v>27.635300000000001</v>
      </c>
      <c r="IJ87" s="1">
        <v>402.03500000000003</v>
      </c>
      <c r="IK87" s="1">
        <v>21.314299999999999</v>
      </c>
      <c r="IL87" s="1">
        <v>100.41500000000001</v>
      </c>
      <c r="IM87" s="1">
        <v>100.134</v>
      </c>
      <c r="IN87" s="1" t="s">
        <v>361</v>
      </c>
    </row>
    <row r="88" spans="1:248" ht="15.75" customHeight="1" x14ac:dyDescent="0.3">
      <c r="A88" s="1">
        <v>72</v>
      </c>
      <c r="B88" s="1">
        <v>1660230357.0999999</v>
      </c>
      <c r="C88" s="1">
        <v>362.09999990463263</v>
      </c>
      <c r="D88" s="1" t="s">
        <v>506</v>
      </c>
      <c r="E88" s="1" t="s">
        <v>507</v>
      </c>
      <c r="F88" s="1">
        <v>1</v>
      </c>
      <c r="G88" s="1">
        <v>2</v>
      </c>
      <c r="H88" s="1" t="s">
        <v>349</v>
      </c>
      <c r="I88" s="1" t="s">
        <v>350</v>
      </c>
      <c r="J88" s="1" t="s">
        <v>351</v>
      </c>
      <c r="K88" s="1" t="s">
        <v>352</v>
      </c>
      <c r="L88" s="1" t="s">
        <v>353</v>
      </c>
      <c r="M88" s="1" t="s">
        <v>354</v>
      </c>
      <c r="N88" s="1">
        <v>1660230356.5999999</v>
      </c>
      <c r="O88" s="1">
        <f t="shared" si="0"/>
        <v>4.9710994337785084E-3</v>
      </c>
      <c r="P88" s="1">
        <f t="shared" si="1"/>
        <v>4.9710994337785088</v>
      </c>
      <c r="Q88" s="1">
        <f t="shared" si="2"/>
        <v>9.7687129458035251</v>
      </c>
      <c r="R88" s="1">
        <f t="shared" si="3"/>
        <v>316.45299999999997</v>
      </c>
      <c r="S88" s="1">
        <f t="shared" si="4"/>
        <v>250.60314199713918</v>
      </c>
      <c r="T88" s="1">
        <f t="shared" si="5"/>
        <v>24.956623891871757</v>
      </c>
      <c r="U88" s="1">
        <f t="shared" si="6"/>
        <v>31.514363457361</v>
      </c>
      <c r="V88" s="1">
        <f t="shared" si="7"/>
        <v>0.2841262117033016</v>
      </c>
      <c r="W88" s="1">
        <f t="shared" si="8"/>
        <v>2.9209549800250656</v>
      </c>
      <c r="X88" s="1">
        <f t="shared" si="9"/>
        <v>0.26961655877592916</v>
      </c>
      <c r="Y88" s="1">
        <f t="shared" si="10"/>
        <v>0.16975221386990988</v>
      </c>
      <c r="Z88" s="1">
        <f t="shared" si="11"/>
        <v>321.49148099999996</v>
      </c>
      <c r="AA88" s="1">
        <f t="shared" si="12"/>
        <v>31.6000523310503</v>
      </c>
      <c r="AB88" s="1">
        <f t="shared" si="13"/>
        <v>30.89</v>
      </c>
      <c r="AC88" s="1">
        <f t="shared" si="14"/>
        <v>4.4831604218970273</v>
      </c>
      <c r="AD88" s="1">
        <f t="shared" si="15"/>
        <v>60.15524380508316</v>
      </c>
      <c r="AE88" s="1">
        <f t="shared" si="16"/>
        <v>2.7133664477968003</v>
      </c>
      <c r="AF88" s="1">
        <f t="shared" si="17"/>
        <v>4.5106066839139283</v>
      </c>
      <c r="AG88" s="1">
        <f t="shared" si="18"/>
        <v>1.7697939741002271</v>
      </c>
      <c r="AH88" s="1">
        <f t="shared" si="19"/>
        <v>-219.22548502963221</v>
      </c>
      <c r="AI88" s="1">
        <f t="shared" si="20"/>
        <v>16.849774162492807</v>
      </c>
      <c r="AJ88" s="1">
        <f t="shared" si="21"/>
        <v>1.2946698158060754</v>
      </c>
      <c r="AK88" s="1">
        <f t="shared" si="22"/>
        <v>120.41043994866662</v>
      </c>
      <c r="AL88" s="1">
        <f t="shared" si="23"/>
        <v>39.615758567319148</v>
      </c>
      <c r="AM88" s="1">
        <f t="shared" si="24"/>
        <v>4.9935568873762071</v>
      </c>
      <c r="AN88" s="1">
        <f t="shared" si="25"/>
        <v>9.7687129458035251</v>
      </c>
      <c r="AO88" s="1">
        <v>362.9805401884127</v>
      </c>
      <c r="AP88" s="1">
        <v>325.31881818181819</v>
      </c>
      <c r="AQ88" s="1">
        <v>4.9486524601741309</v>
      </c>
      <c r="AR88" s="1">
        <v>65.976057686478867</v>
      </c>
      <c r="AS88" s="1">
        <f t="shared" si="26"/>
        <v>4.9710994337785088</v>
      </c>
      <c r="AT88" s="1">
        <v>21.447062194648481</v>
      </c>
      <c r="AU88" s="1">
        <v>27.24603999999999</v>
      </c>
      <c r="AV88" s="1">
        <v>4.1013676285399798E-4</v>
      </c>
      <c r="AW88" s="1">
        <v>81.048263138824893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51926.166475096667</v>
      </c>
      <c r="BC88" s="1">
        <f t="shared" si="30"/>
        <v>1999.85</v>
      </c>
      <c r="BD88" s="1">
        <f t="shared" si="31"/>
        <v>1681.0736999999999</v>
      </c>
      <c r="BE88" s="1">
        <f t="shared" si="32"/>
        <v>0.8405998949921244</v>
      </c>
      <c r="BF88" s="1">
        <f t="shared" si="33"/>
        <v>0.16075779733480011</v>
      </c>
      <c r="BG88" s="1">
        <v>6</v>
      </c>
      <c r="BH88" s="1">
        <v>0.5</v>
      </c>
      <c r="BI88" s="1" t="s">
        <v>355</v>
      </c>
      <c r="BJ88" s="1">
        <v>2</v>
      </c>
      <c r="BK88" s="1" t="b">
        <v>1</v>
      </c>
      <c r="BL88" s="1">
        <v>1660230356.5999999</v>
      </c>
      <c r="BM88" s="1">
        <v>316.45299999999997</v>
      </c>
      <c r="BN88" s="1">
        <v>365.87799999999999</v>
      </c>
      <c r="BO88" s="1">
        <v>27.246400000000001</v>
      </c>
      <c r="BP88" s="1">
        <v>21.418600000000001</v>
      </c>
      <c r="BQ88" s="1">
        <v>315.37599999999998</v>
      </c>
      <c r="BR88" s="1">
        <v>27.241700000000002</v>
      </c>
      <c r="BS88" s="1">
        <v>500.10300000000001</v>
      </c>
      <c r="BT88" s="1">
        <v>99.486000000000004</v>
      </c>
      <c r="BU88" s="1">
        <v>0.10023700000000001</v>
      </c>
      <c r="BV88" s="1">
        <v>30.997</v>
      </c>
      <c r="BW88" s="1">
        <v>30.89</v>
      </c>
      <c r="BX88" s="1">
        <v>999.9</v>
      </c>
      <c r="BY88" s="1">
        <v>0</v>
      </c>
      <c r="BZ88" s="1">
        <v>0</v>
      </c>
      <c r="CA88" s="1">
        <v>10002.5</v>
      </c>
      <c r="CB88" s="1">
        <v>0</v>
      </c>
      <c r="CC88" s="1">
        <v>17.720700000000001</v>
      </c>
      <c r="CD88" s="1">
        <v>-49.424999999999997</v>
      </c>
      <c r="CE88" s="1">
        <v>325.31700000000001</v>
      </c>
      <c r="CF88" s="1">
        <v>373.88600000000002</v>
      </c>
      <c r="CG88" s="1">
        <v>5.8277799999999997</v>
      </c>
      <c r="CH88" s="1">
        <v>365.87799999999999</v>
      </c>
      <c r="CI88" s="1">
        <v>21.418600000000001</v>
      </c>
      <c r="CJ88" s="1">
        <v>2.7106300000000001</v>
      </c>
      <c r="CK88" s="1">
        <v>2.1308500000000001</v>
      </c>
      <c r="CL88" s="1">
        <v>22.349699999999999</v>
      </c>
      <c r="CM88" s="1">
        <v>18.451699999999999</v>
      </c>
      <c r="CN88" s="1">
        <v>1999.85</v>
      </c>
      <c r="CO88" s="1">
        <v>0.98000200000000004</v>
      </c>
      <c r="CP88" s="1">
        <v>1.99983E-2</v>
      </c>
      <c r="CQ88" s="1">
        <v>0</v>
      </c>
      <c r="CR88" s="1">
        <v>1.679</v>
      </c>
      <c r="CS88" s="1">
        <v>0</v>
      </c>
      <c r="CT88" s="1">
        <v>22196.1</v>
      </c>
      <c r="CU88" s="1">
        <v>17411.099999999999</v>
      </c>
      <c r="CV88" s="1">
        <v>42.5</v>
      </c>
      <c r="CW88" s="1">
        <v>43.686999999999998</v>
      </c>
      <c r="CX88" s="1">
        <v>42.561999999999998</v>
      </c>
      <c r="CY88" s="1">
        <v>42.061999999999998</v>
      </c>
      <c r="CZ88" s="1">
        <v>42.561999999999998</v>
      </c>
      <c r="DA88" s="1">
        <v>1959.86</v>
      </c>
      <c r="DB88" s="1">
        <v>39.99</v>
      </c>
      <c r="DC88" s="1">
        <v>0</v>
      </c>
      <c r="DD88" s="1">
        <v>1660230354.9000001</v>
      </c>
      <c r="DE88" s="1">
        <v>0</v>
      </c>
      <c r="DF88" s="1">
        <v>1660230021</v>
      </c>
      <c r="DG88" s="1" t="s">
        <v>356</v>
      </c>
      <c r="DH88" s="1">
        <v>1660230020</v>
      </c>
      <c r="DI88" s="1">
        <v>1660230021</v>
      </c>
      <c r="DJ88" s="1">
        <v>13</v>
      </c>
      <c r="DK88" s="1">
        <v>0.128</v>
      </c>
      <c r="DL88" s="1">
        <v>-1.4E-2</v>
      </c>
      <c r="DM88" s="1">
        <v>1.25</v>
      </c>
      <c r="DN88" s="1">
        <v>1.6E-2</v>
      </c>
      <c r="DO88" s="1">
        <v>400</v>
      </c>
      <c r="DP88" s="1">
        <v>22</v>
      </c>
      <c r="DQ88" s="1">
        <v>0.31</v>
      </c>
      <c r="DR88" s="1">
        <v>0.02</v>
      </c>
      <c r="DS88" s="1">
        <v>8.0769051899067001</v>
      </c>
      <c r="DT88" s="1">
        <v>10.861325747750721</v>
      </c>
      <c r="DU88" s="1">
        <v>0.81329250186413204</v>
      </c>
      <c r="DV88" s="1">
        <v>0</v>
      </c>
      <c r="DW88" s="1">
        <v>38.173051840128217</v>
      </c>
      <c r="DX88" s="1">
        <v>9.8070997857762947</v>
      </c>
      <c r="DY88" s="1">
        <v>0.70802754980507643</v>
      </c>
      <c r="DZ88" s="1">
        <v>0</v>
      </c>
      <c r="EA88" s="1">
        <v>-47.479490322580638</v>
      </c>
      <c r="EB88" s="1">
        <v>-13.537872580645219</v>
      </c>
      <c r="EC88" s="1">
        <v>1.0096931345886131</v>
      </c>
      <c r="ED88" s="1">
        <v>0</v>
      </c>
      <c r="EE88" s="1">
        <v>218.74188838667109</v>
      </c>
      <c r="EF88" s="1">
        <v>220.56599077082549</v>
      </c>
      <c r="EG88" s="1">
        <v>15.913570053966151</v>
      </c>
      <c r="EH88" s="1">
        <v>0</v>
      </c>
      <c r="EI88" s="1">
        <v>5.7768490243902439</v>
      </c>
      <c r="EJ88" s="1">
        <v>0.13598864111497219</v>
      </c>
      <c r="EK88" s="1">
        <v>2.0302704229934181E-2</v>
      </c>
      <c r="EL88" s="1">
        <v>1</v>
      </c>
      <c r="EM88" s="1">
        <v>1.772255738489062</v>
      </c>
      <c r="EN88" s="1">
        <v>-8.610556636594045E-3</v>
      </c>
      <c r="EO88" s="1">
        <v>1.3731595341534631E-3</v>
      </c>
      <c r="EP88" s="1">
        <v>1</v>
      </c>
      <c r="EQ88" s="1">
        <v>2</v>
      </c>
      <c r="ER88" s="1">
        <v>6</v>
      </c>
      <c r="ES88" s="1" t="s">
        <v>384</v>
      </c>
      <c r="ET88" s="1">
        <v>2.94218</v>
      </c>
      <c r="EU88" s="1">
        <v>2.8014999999999999</v>
      </c>
      <c r="EV88" s="1">
        <v>7.3423100000000005E-2</v>
      </c>
      <c r="EW88" s="1">
        <v>8.23435E-2</v>
      </c>
      <c r="EX88" s="1">
        <v>0.117801</v>
      </c>
      <c r="EY88" s="1">
        <v>9.93951E-2</v>
      </c>
      <c r="EZ88" s="1">
        <v>18973.599999999999</v>
      </c>
      <c r="FA88" s="1">
        <v>19706.099999999999</v>
      </c>
      <c r="FB88" s="1">
        <v>23816</v>
      </c>
      <c r="FC88" s="1">
        <v>24994</v>
      </c>
      <c r="FD88" s="1">
        <v>33630.199999999997</v>
      </c>
      <c r="FE88" s="1">
        <v>35944</v>
      </c>
      <c r="FF88" s="1">
        <v>43425.4</v>
      </c>
      <c r="FG88" s="1">
        <v>46203.1</v>
      </c>
      <c r="FH88" s="1">
        <v>1.9601200000000001</v>
      </c>
      <c r="FI88" s="1">
        <v>1.837</v>
      </c>
      <c r="FJ88" s="1">
        <v>6.4671000000000006E-2</v>
      </c>
      <c r="FK88" s="1">
        <v>0</v>
      </c>
      <c r="FL88" s="1">
        <v>29.8385</v>
      </c>
      <c r="FM88" s="1">
        <v>999.9</v>
      </c>
      <c r="FN88" s="1">
        <v>58.6</v>
      </c>
      <c r="FO88" s="1">
        <v>35.6</v>
      </c>
      <c r="FP88" s="1">
        <v>34.392099999999999</v>
      </c>
      <c r="FQ88" s="1">
        <v>64.227500000000006</v>
      </c>
      <c r="FR88" s="1">
        <v>22.560099999999998</v>
      </c>
      <c r="FS88" s="1">
        <v>1</v>
      </c>
      <c r="FT88" s="1">
        <v>0.428257</v>
      </c>
      <c r="FU88" s="1">
        <v>1.6279399999999999</v>
      </c>
      <c r="FV88" s="1">
        <v>20.313400000000001</v>
      </c>
      <c r="FW88" s="1">
        <v>5.2112999999999996</v>
      </c>
      <c r="FX88" s="1">
        <v>11.906599999999999</v>
      </c>
      <c r="FY88" s="1">
        <v>5.0026999999999999</v>
      </c>
      <c r="FZ88" s="1">
        <v>3.2900800000000001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1.8596600000000001</v>
      </c>
      <c r="GF88" s="1">
        <v>1.8547100000000001</v>
      </c>
      <c r="GG88" s="1">
        <v>1.8578600000000001</v>
      </c>
      <c r="GH88" s="1">
        <v>1.8562700000000001</v>
      </c>
      <c r="GI88" s="1">
        <v>1.85503</v>
      </c>
      <c r="GJ88" s="1">
        <v>1.8547100000000001</v>
      </c>
      <c r="GK88" s="1">
        <v>1.85345</v>
      </c>
      <c r="GL88" s="1">
        <v>1.8565400000000001</v>
      </c>
      <c r="GM88" s="1">
        <v>0</v>
      </c>
      <c r="GN88" s="1">
        <v>0</v>
      </c>
      <c r="GO88" s="1">
        <v>0</v>
      </c>
      <c r="GP88" s="1">
        <v>0</v>
      </c>
      <c r="GQ88" s="1" t="s">
        <v>358</v>
      </c>
      <c r="GR88" s="1" t="s">
        <v>359</v>
      </c>
      <c r="GS88" s="1" t="s">
        <v>360</v>
      </c>
      <c r="GT88" s="1" t="s">
        <v>360</v>
      </c>
      <c r="GU88" s="1" t="s">
        <v>360</v>
      </c>
      <c r="GV88" s="1" t="s">
        <v>360</v>
      </c>
      <c r="GW88" s="1">
        <v>0</v>
      </c>
      <c r="GX88" s="1">
        <v>100</v>
      </c>
      <c r="GY88" s="1">
        <v>100</v>
      </c>
      <c r="GZ88" s="1">
        <v>1.0820000000000001</v>
      </c>
      <c r="HA88" s="1">
        <v>4.7000000000000002E-3</v>
      </c>
      <c r="HB88" s="1">
        <v>0.2796175401742218</v>
      </c>
      <c r="HC88" s="1">
        <v>2.9318383021812969E-3</v>
      </c>
      <c r="HD88" s="1">
        <v>-1.3754559859485029E-6</v>
      </c>
      <c r="HE88" s="1">
        <v>3.0700474437127301E-10</v>
      </c>
      <c r="HF88" s="1">
        <v>-7.1567451799845402E-2</v>
      </c>
      <c r="HG88" s="1">
        <v>1.00384331276165E-2</v>
      </c>
      <c r="HH88" s="1">
        <v>-3.1532673711230711E-4</v>
      </c>
      <c r="HI88" s="1">
        <v>1.819468599177705E-6</v>
      </c>
      <c r="HJ88" s="1">
        <v>1</v>
      </c>
      <c r="HK88" s="1">
        <v>2112</v>
      </c>
      <c r="HL88" s="1">
        <v>3</v>
      </c>
      <c r="HM88" s="1">
        <v>29</v>
      </c>
      <c r="HN88" s="1">
        <v>5.6</v>
      </c>
      <c r="HO88" s="1">
        <v>5.6</v>
      </c>
      <c r="HP88" s="1">
        <v>0.99975599999999998</v>
      </c>
      <c r="HQ88" s="1">
        <v>2.31812</v>
      </c>
      <c r="HR88" s="1">
        <v>1.4978</v>
      </c>
      <c r="HS88" s="1">
        <v>2.3022499999999999</v>
      </c>
      <c r="HT88" s="1">
        <v>1.5478499999999999</v>
      </c>
      <c r="HU88" s="1">
        <v>2.3889200000000002</v>
      </c>
      <c r="HV88" s="1">
        <v>38.944499999999998</v>
      </c>
      <c r="HW88" s="1">
        <v>14.4648</v>
      </c>
      <c r="HX88" s="1">
        <v>18</v>
      </c>
      <c r="HY88" s="1">
        <v>502.23500000000001</v>
      </c>
      <c r="HZ88" s="1">
        <v>486.98099999999999</v>
      </c>
      <c r="IA88" s="1">
        <v>27.634599999999999</v>
      </c>
      <c r="IB88" s="1">
        <v>32.447600000000001</v>
      </c>
      <c r="IC88" s="1">
        <v>30.000499999999999</v>
      </c>
      <c r="ID88" s="1">
        <v>32.256100000000004</v>
      </c>
      <c r="IE88" s="1">
        <v>32.355499999999999</v>
      </c>
      <c r="IF88" s="1">
        <v>20.1218</v>
      </c>
      <c r="IG88" s="1">
        <v>40.748899999999999</v>
      </c>
      <c r="IH88" s="1">
        <v>0</v>
      </c>
      <c r="II88" s="1">
        <v>27.635300000000001</v>
      </c>
      <c r="IJ88" s="1">
        <v>402.03500000000003</v>
      </c>
      <c r="IK88" s="1">
        <v>21.3066</v>
      </c>
      <c r="IL88" s="1">
        <v>100.41500000000001</v>
      </c>
      <c r="IM88" s="1">
        <v>100.134</v>
      </c>
      <c r="IN88" s="1" t="s">
        <v>361</v>
      </c>
    </row>
    <row r="89" spans="1:248" ht="15.75" customHeight="1" x14ac:dyDescent="0.3">
      <c r="A89" s="1">
        <v>73</v>
      </c>
      <c r="B89" s="1">
        <v>1660230358.0999999</v>
      </c>
      <c r="C89" s="1">
        <v>363.09999990463263</v>
      </c>
      <c r="D89" s="1" t="s">
        <v>508</v>
      </c>
      <c r="E89" s="1" t="s">
        <v>509</v>
      </c>
      <c r="F89" s="1">
        <v>1</v>
      </c>
      <c r="G89" s="1">
        <v>2</v>
      </c>
      <c r="H89" s="1" t="s">
        <v>349</v>
      </c>
      <c r="I89" s="1" t="s">
        <v>350</v>
      </c>
      <c r="J89" s="1" t="s">
        <v>351</v>
      </c>
      <c r="K89" s="1" t="s">
        <v>352</v>
      </c>
      <c r="L89" s="1" t="s">
        <v>353</v>
      </c>
      <c r="M89" s="1" t="s">
        <v>354</v>
      </c>
      <c r="N89" s="1">
        <v>1660230357.0999999</v>
      </c>
      <c r="O89" s="1">
        <f t="shared" si="0"/>
        <v>4.9799543382609956E-3</v>
      </c>
      <c r="P89" s="1">
        <f t="shared" si="1"/>
        <v>4.9799543382609954</v>
      </c>
      <c r="Q89" s="1">
        <f t="shared" si="2"/>
        <v>9.8931478533997392</v>
      </c>
      <c r="R89" s="1">
        <f t="shared" si="3"/>
        <v>318.87650000000002</v>
      </c>
      <c r="S89" s="1">
        <f t="shared" si="4"/>
        <v>252.33960111726424</v>
      </c>
      <c r="T89" s="1">
        <f t="shared" si="5"/>
        <v>25.129553087726549</v>
      </c>
      <c r="U89" s="1">
        <f t="shared" si="6"/>
        <v>31.755712934866001</v>
      </c>
      <c r="V89" s="1">
        <f t="shared" si="7"/>
        <v>0.28466294819452642</v>
      </c>
      <c r="W89" s="1">
        <f t="shared" si="8"/>
        <v>2.9225934353488285</v>
      </c>
      <c r="X89" s="1">
        <f t="shared" si="9"/>
        <v>0.27010764867475434</v>
      </c>
      <c r="Y89" s="1">
        <f t="shared" si="10"/>
        <v>0.1700629739862653</v>
      </c>
      <c r="Z89" s="1">
        <f t="shared" si="11"/>
        <v>321.49068300000005</v>
      </c>
      <c r="AA89" s="1">
        <f t="shared" si="12"/>
        <v>31.597082268848212</v>
      </c>
      <c r="AB89" s="1">
        <f t="shared" si="13"/>
        <v>30.88965</v>
      </c>
      <c r="AC89" s="1">
        <f t="shared" si="14"/>
        <v>4.4830708836519326</v>
      </c>
      <c r="AD89" s="1">
        <f t="shared" si="15"/>
        <v>60.156006966884235</v>
      </c>
      <c r="AE89" s="1">
        <f t="shared" si="16"/>
        <v>2.7133467212728002</v>
      </c>
      <c r="AF89" s="1">
        <f t="shared" si="17"/>
        <v>4.5105166683794229</v>
      </c>
      <c r="AG89" s="1">
        <f t="shared" si="18"/>
        <v>1.7697241623791324</v>
      </c>
      <c r="AH89" s="1">
        <f t="shared" si="19"/>
        <v>-219.6159863173099</v>
      </c>
      <c r="AI89" s="1">
        <f t="shared" si="20"/>
        <v>16.859225729658181</v>
      </c>
      <c r="AJ89" s="1">
        <f t="shared" si="21"/>
        <v>1.2946653432580342</v>
      </c>
      <c r="AK89" s="1">
        <f t="shared" si="22"/>
        <v>120.02858775560635</v>
      </c>
      <c r="AL89" s="1">
        <f t="shared" si="23"/>
        <v>39.68364467299677</v>
      </c>
      <c r="AM89" s="1">
        <f t="shared" si="24"/>
        <v>4.9964933665640805</v>
      </c>
      <c r="AN89" s="1">
        <f t="shared" si="25"/>
        <v>9.8931478533997392</v>
      </c>
      <c r="AO89" s="1">
        <v>368.15044913049383</v>
      </c>
      <c r="AP89" s="1">
        <v>330.29217575757582</v>
      </c>
      <c r="AQ89" s="1">
        <v>4.957286443143996</v>
      </c>
      <c r="AR89" s="1">
        <v>65.976057686478867</v>
      </c>
      <c r="AS89" s="1">
        <f t="shared" si="26"/>
        <v>4.9799543382609954</v>
      </c>
      <c r="AT89" s="1">
        <v>21.435489283871259</v>
      </c>
      <c r="AU89" s="1">
        <v>27.245831515151501</v>
      </c>
      <c r="AV89" s="1">
        <v>2.2871740796369039E-4</v>
      </c>
      <c r="AW89" s="1">
        <v>81.048263138824893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51972.824197881535</v>
      </c>
      <c r="BC89" s="1">
        <f t="shared" si="30"/>
        <v>1999.845</v>
      </c>
      <c r="BD89" s="1">
        <f t="shared" si="31"/>
        <v>1681.0695000000001</v>
      </c>
      <c r="BE89" s="1">
        <f t="shared" si="32"/>
        <v>0.84059989649197819</v>
      </c>
      <c r="BF89" s="1">
        <f t="shared" si="33"/>
        <v>0.1607578002295178</v>
      </c>
      <c r="BG89" s="1">
        <v>6</v>
      </c>
      <c r="BH89" s="1">
        <v>0.5</v>
      </c>
      <c r="BI89" s="1" t="s">
        <v>355</v>
      </c>
      <c r="BJ89" s="1">
        <v>2</v>
      </c>
      <c r="BK89" s="1" t="b">
        <v>1</v>
      </c>
      <c r="BL89" s="1">
        <v>1660230357.0999999</v>
      </c>
      <c r="BM89" s="1">
        <v>318.87650000000002</v>
      </c>
      <c r="BN89" s="1">
        <v>368.39749999999998</v>
      </c>
      <c r="BO89" s="1">
        <v>27.246200000000002</v>
      </c>
      <c r="BP89" s="1">
        <v>21.415099999999999</v>
      </c>
      <c r="BQ89" s="1">
        <v>317.79399999999998</v>
      </c>
      <c r="BR89" s="1">
        <v>27.241499999999998</v>
      </c>
      <c r="BS89" s="1">
        <v>500.11399999999998</v>
      </c>
      <c r="BT89" s="1">
        <v>99.486099999999993</v>
      </c>
      <c r="BU89" s="1">
        <v>0.100144</v>
      </c>
      <c r="BV89" s="1">
        <v>30.996649999999999</v>
      </c>
      <c r="BW89" s="1">
        <v>30.88965</v>
      </c>
      <c r="BX89" s="1">
        <v>999.9</v>
      </c>
      <c r="BY89" s="1">
        <v>0</v>
      </c>
      <c r="BZ89" s="1">
        <v>0</v>
      </c>
      <c r="CA89" s="1">
        <v>10011.85</v>
      </c>
      <c r="CB89" s="1">
        <v>0</v>
      </c>
      <c r="CC89" s="1">
        <v>17.713450000000002</v>
      </c>
      <c r="CD89" s="1">
        <v>-49.520899999999997</v>
      </c>
      <c r="CE89" s="1">
        <v>327.80799999999999</v>
      </c>
      <c r="CF89" s="1">
        <v>376.459</v>
      </c>
      <c r="CG89" s="1">
        <v>5.8310599999999999</v>
      </c>
      <c r="CH89" s="1">
        <v>368.39749999999998</v>
      </c>
      <c r="CI89" s="1">
        <v>21.415099999999999</v>
      </c>
      <c r="CJ89" s="1">
        <v>2.7106150000000002</v>
      </c>
      <c r="CK89" s="1">
        <v>2.1305049999999999</v>
      </c>
      <c r="CL89" s="1">
        <v>22.349599999999999</v>
      </c>
      <c r="CM89" s="1">
        <v>18.449100000000001</v>
      </c>
      <c r="CN89" s="1">
        <v>1999.845</v>
      </c>
      <c r="CO89" s="1">
        <v>0.98000200000000004</v>
      </c>
      <c r="CP89" s="1">
        <v>1.99983E-2</v>
      </c>
      <c r="CQ89" s="1">
        <v>0</v>
      </c>
      <c r="CR89" s="1">
        <v>2.6724999999999999</v>
      </c>
      <c r="CS89" s="1">
        <v>0</v>
      </c>
      <c r="CT89" s="1">
        <v>22199</v>
      </c>
      <c r="CU89" s="1">
        <v>17411.05</v>
      </c>
      <c r="CV89" s="1">
        <v>42.5</v>
      </c>
      <c r="CW89" s="1">
        <v>43.686999999999998</v>
      </c>
      <c r="CX89" s="1">
        <v>42.561999999999998</v>
      </c>
      <c r="CY89" s="1">
        <v>42.030999999999999</v>
      </c>
      <c r="CZ89" s="1">
        <v>42.561999999999998</v>
      </c>
      <c r="DA89" s="1">
        <v>1959.855</v>
      </c>
      <c r="DB89" s="1">
        <v>39.99</v>
      </c>
      <c r="DC89" s="1">
        <v>0</v>
      </c>
      <c r="DD89" s="1">
        <v>1660230356.0999999</v>
      </c>
      <c r="DE89" s="1">
        <v>0</v>
      </c>
      <c r="DF89" s="1">
        <v>1660230021</v>
      </c>
      <c r="DG89" s="1" t="s">
        <v>356</v>
      </c>
      <c r="DH89" s="1">
        <v>1660230020</v>
      </c>
      <c r="DI89" s="1">
        <v>1660230021</v>
      </c>
      <c r="DJ89" s="1">
        <v>13</v>
      </c>
      <c r="DK89" s="1">
        <v>0.128</v>
      </c>
      <c r="DL89" s="1">
        <v>-1.4E-2</v>
      </c>
      <c r="DM89" s="1">
        <v>1.25</v>
      </c>
      <c r="DN89" s="1">
        <v>1.6E-2</v>
      </c>
      <c r="DO89" s="1">
        <v>400</v>
      </c>
      <c r="DP89" s="1">
        <v>22</v>
      </c>
      <c r="DQ89" s="1">
        <v>0.31</v>
      </c>
      <c r="DR89" s="1">
        <v>0.02</v>
      </c>
      <c r="DS89" s="1">
        <v>8.4026771490632424</v>
      </c>
      <c r="DT89" s="1">
        <v>10.867258739575719</v>
      </c>
      <c r="DU89" s="1">
        <v>0.78734834096417949</v>
      </c>
      <c r="DV89" s="1">
        <v>0</v>
      </c>
      <c r="DW89" s="1">
        <v>38.37668538333206</v>
      </c>
      <c r="DX89" s="1">
        <v>9.8690121817917102</v>
      </c>
      <c r="DY89" s="1">
        <v>0.73616781311914703</v>
      </c>
      <c r="DZ89" s="1">
        <v>0</v>
      </c>
      <c r="EA89" s="1">
        <v>-47.872553333333343</v>
      </c>
      <c r="EB89" s="1">
        <v>-13.680032035595239</v>
      </c>
      <c r="EC89" s="1">
        <v>0.98731038913245939</v>
      </c>
      <c r="ED89" s="1">
        <v>0</v>
      </c>
      <c r="EE89" s="1">
        <v>223.29824565206059</v>
      </c>
      <c r="EF89" s="1">
        <v>220.46452736603359</v>
      </c>
      <c r="EG89" s="1">
        <v>16.436627962014938</v>
      </c>
      <c r="EH89" s="1">
        <v>0</v>
      </c>
      <c r="EI89" s="1">
        <v>5.7859332500000002</v>
      </c>
      <c r="EJ89" s="1">
        <v>0.1023815009380792</v>
      </c>
      <c r="EK89" s="1">
        <v>1.5081662605213699E-2</v>
      </c>
      <c r="EL89" s="1">
        <v>1</v>
      </c>
      <c r="EM89" s="1">
        <v>1.772012138706609</v>
      </c>
      <c r="EN89" s="1">
        <v>-1.3088016307538921E-2</v>
      </c>
      <c r="EO89" s="1">
        <v>1.548369767160332E-3</v>
      </c>
      <c r="EP89" s="1">
        <v>1</v>
      </c>
      <c r="EQ89" s="1">
        <v>2</v>
      </c>
      <c r="ER89" s="1">
        <v>6</v>
      </c>
      <c r="ES89" s="1" t="s">
        <v>384</v>
      </c>
      <c r="ET89" s="1">
        <v>2.94218</v>
      </c>
      <c r="EU89" s="1">
        <v>2.8013699999999999</v>
      </c>
      <c r="EV89" s="1">
        <v>7.4316800000000002E-2</v>
      </c>
      <c r="EW89" s="1">
        <v>8.3222199999999996E-2</v>
      </c>
      <c r="EX89" s="1">
        <v>0.117801</v>
      </c>
      <c r="EY89" s="1">
        <v>9.9378900000000006E-2</v>
      </c>
      <c r="EZ89" s="1">
        <v>18955.400000000001</v>
      </c>
      <c r="FA89" s="1">
        <v>19687.2</v>
      </c>
      <c r="FB89" s="1">
        <v>23816.1</v>
      </c>
      <c r="FC89" s="1">
        <v>24993.9</v>
      </c>
      <c r="FD89" s="1">
        <v>33630.300000000003</v>
      </c>
      <c r="FE89" s="1">
        <v>35944.9</v>
      </c>
      <c r="FF89" s="1">
        <v>43425.5</v>
      </c>
      <c r="FG89" s="1">
        <v>46203.3</v>
      </c>
      <c r="FH89" s="1">
        <v>1.9601</v>
      </c>
      <c r="FI89" s="1">
        <v>1.8369500000000001</v>
      </c>
      <c r="FJ89" s="1">
        <v>6.4521999999999996E-2</v>
      </c>
      <c r="FK89" s="1">
        <v>0</v>
      </c>
      <c r="FL89" s="1">
        <v>29.839200000000002</v>
      </c>
      <c r="FM89" s="1">
        <v>999.9</v>
      </c>
      <c r="FN89" s="1">
        <v>58.6</v>
      </c>
      <c r="FO89" s="1">
        <v>35.6</v>
      </c>
      <c r="FP89" s="1">
        <v>34.3904</v>
      </c>
      <c r="FQ89" s="1">
        <v>63.647500000000001</v>
      </c>
      <c r="FR89" s="1">
        <v>22.868600000000001</v>
      </c>
      <c r="FS89" s="1">
        <v>1</v>
      </c>
      <c r="FT89" s="1">
        <v>0.428313</v>
      </c>
      <c r="FU89" s="1">
        <v>1.62748</v>
      </c>
      <c r="FV89" s="1">
        <v>20.313400000000001</v>
      </c>
      <c r="FW89" s="1">
        <v>5.2111499999999999</v>
      </c>
      <c r="FX89" s="1">
        <v>11.9062</v>
      </c>
      <c r="FY89" s="1">
        <v>5.0027999999999997</v>
      </c>
      <c r="FZ89" s="1">
        <v>3.2900999999999998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1.8596699999999999</v>
      </c>
      <c r="GF89" s="1">
        <v>1.8547100000000001</v>
      </c>
      <c r="GG89" s="1">
        <v>1.8578600000000001</v>
      </c>
      <c r="GH89" s="1">
        <v>1.8562700000000001</v>
      </c>
      <c r="GI89" s="1">
        <v>1.85504</v>
      </c>
      <c r="GJ89" s="1">
        <v>1.8547100000000001</v>
      </c>
      <c r="GK89" s="1">
        <v>1.85345</v>
      </c>
      <c r="GL89" s="1">
        <v>1.8565400000000001</v>
      </c>
      <c r="GM89" s="1">
        <v>0</v>
      </c>
      <c r="GN89" s="1">
        <v>0</v>
      </c>
      <c r="GO89" s="1">
        <v>0</v>
      </c>
      <c r="GP89" s="1">
        <v>0</v>
      </c>
      <c r="GQ89" s="1" t="s">
        <v>358</v>
      </c>
      <c r="GR89" s="1" t="s">
        <v>359</v>
      </c>
      <c r="GS89" s="1" t="s">
        <v>360</v>
      </c>
      <c r="GT89" s="1" t="s">
        <v>360</v>
      </c>
      <c r="GU89" s="1" t="s">
        <v>360</v>
      </c>
      <c r="GV89" s="1" t="s">
        <v>360</v>
      </c>
      <c r="GW89" s="1">
        <v>0</v>
      </c>
      <c r="GX89" s="1">
        <v>100</v>
      </c>
      <c r="GY89" s="1">
        <v>100</v>
      </c>
      <c r="GZ89" s="1">
        <v>1.093</v>
      </c>
      <c r="HA89" s="1">
        <v>4.7000000000000002E-3</v>
      </c>
      <c r="HB89" s="1">
        <v>0.2796175401742218</v>
      </c>
      <c r="HC89" s="1">
        <v>2.9318383021812969E-3</v>
      </c>
      <c r="HD89" s="1">
        <v>-1.3754559859485029E-6</v>
      </c>
      <c r="HE89" s="1">
        <v>3.0700474437127301E-10</v>
      </c>
      <c r="HF89" s="1">
        <v>-7.1567451799845402E-2</v>
      </c>
      <c r="HG89" s="1">
        <v>1.00384331276165E-2</v>
      </c>
      <c r="HH89" s="1">
        <v>-3.1532673711230711E-4</v>
      </c>
      <c r="HI89" s="1">
        <v>1.819468599177705E-6</v>
      </c>
      <c r="HJ89" s="1">
        <v>1</v>
      </c>
      <c r="HK89" s="1">
        <v>2112</v>
      </c>
      <c r="HL89" s="1">
        <v>3</v>
      </c>
      <c r="HM89" s="1">
        <v>29</v>
      </c>
      <c r="HN89" s="1">
        <v>5.6</v>
      </c>
      <c r="HO89" s="1">
        <v>5.6</v>
      </c>
      <c r="HP89" s="1">
        <v>1.0083</v>
      </c>
      <c r="HQ89" s="1">
        <v>2.3278799999999999</v>
      </c>
      <c r="HR89" s="1">
        <v>1.4978</v>
      </c>
      <c r="HS89" s="1">
        <v>2.3022499999999999</v>
      </c>
      <c r="HT89" s="1">
        <v>1.5478499999999999</v>
      </c>
      <c r="HU89" s="1">
        <v>2.4426299999999999</v>
      </c>
      <c r="HV89" s="1">
        <v>38.944499999999998</v>
      </c>
      <c r="HW89" s="1">
        <v>14.4735</v>
      </c>
      <c r="HX89" s="1">
        <v>18</v>
      </c>
      <c r="HY89" s="1">
        <v>502.22399999999999</v>
      </c>
      <c r="HZ89" s="1">
        <v>486.952</v>
      </c>
      <c r="IA89" s="1">
        <v>27.634899999999998</v>
      </c>
      <c r="IB89" s="1">
        <v>32.4482</v>
      </c>
      <c r="IC89" s="1">
        <v>30.000499999999999</v>
      </c>
      <c r="ID89" s="1">
        <v>32.256700000000002</v>
      </c>
      <c r="IE89" s="1">
        <v>32.356099999999998</v>
      </c>
      <c r="IF89" s="1">
        <v>20.374400000000001</v>
      </c>
      <c r="IG89" s="1">
        <v>40.748899999999999</v>
      </c>
      <c r="IH89" s="1">
        <v>0</v>
      </c>
      <c r="II89" s="1">
        <v>27.635300000000001</v>
      </c>
      <c r="IJ89" s="1">
        <v>412.07799999999997</v>
      </c>
      <c r="IK89" s="1">
        <v>21.297000000000001</v>
      </c>
      <c r="IL89" s="1">
        <v>100.41500000000001</v>
      </c>
      <c r="IM89" s="1">
        <v>100.134</v>
      </c>
      <c r="IN89" s="1" t="s">
        <v>361</v>
      </c>
    </row>
    <row r="90" spans="1:248" ht="15.75" customHeight="1" x14ac:dyDescent="0.3">
      <c r="A90" s="1">
        <v>74</v>
      </c>
      <c r="B90" s="1">
        <v>1660230359.0999999</v>
      </c>
      <c r="C90" s="1">
        <v>364.09999990463263</v>
      </c>
      <c r="D90" s="1" t="s">
        <v>510</v>
      </c>
      <c r="E90" s="1" t="s">
        <v>511</v>
      </c>
      <c r="F90" s="1">
        <v>1</v>
      </c>
      <c r="G90" s="1">
        <v>2</v>
      </c>
      <c r="H90" s="1" t="s">
        <v>349</v>
      </c>
      <c r="I90" s="1" t="s">
        <v>350</v>
      </c>
      <c r="J90" s="1" t="s">
        <v>351</v>
      </c>
      <c r="K90" s="1" t="s">
        <v>352</v>
      </c>
      <c r="L90" s="1" t="s">
        <v>353</v>
      </c>
      <c r="M90" s="1" t="s">
        <v>354</v>
      </c>
      <c r="N90" s="1">
        <v>1660230358.5999999</v>
      </c>
      <c r="O90" s="1">
        <f t="shared" si="0"/>
        <v>4.9896739371084239E-3</v>
      </c>
      <c r="P90" s="1">
        <f t="shared" si="1"/>
        <v>4.9896739371084236</v>
      </c>
      <c r="Q90" s="1">
        <f t="shared" si="2"/>
        <v>10.048641120306099</v>
      </c>
      <c r="R90" s="1">
        <f t="shared" si="3"/>
        <v>326.11099999999999</v>
      </c>
      <c r="S90" s="1">
        <f t="shared" si="4"/>
        <v>258.59898474692653</v>
      </c>
      <c r="T90" s="1">
        <f t="shared" si="5"/>
        <v>25.752789826678494</v>
      </c>
      <c r="U90" s="1">
        <f t="shared" si="6"/>
        <v>32.476028671909795</v>
      </c>
      <c r="V90" s="1">
        <f t="shared" si="7"/>
        <v>0.28531488859436333</v>
      </c>
      <c r="W90" s="1">
        <f t="shared" si="8"/>
        <v>2.9281784042903283</v>
      </c>
      <c r="X90" s="1">
        <f t="shared" si="9"/>
        <v>0.27072103538900333</v>
      </c>
      <c r="Y90" s="1">
        <f t="shared" si="10"/>
        <v>0.17044961793836588</v>
      </c>
      <c r="Z90" s="1">
        <f t="shared" si="11"/>
        <v>321.53776500000004</v>
      </c>
      <c r="AA90" s="1">
        <f t="shared" si="12"/>
        <v>31.592824198404788</v>
      </c>
      <c r="AB90" s="1">
        <f t="shared" si="13"/>
        <v>30.8872</v>
      </c>
      <c r="AC90" s="1">
        <f t="shared" si="14"/>
        <v>4.4824441595513571</v>
      </c>
      <c r="AD90" s="1">
        <f t="shared" si="15"/>
        <v>60.157900520782626</v>
      </c>
      <c r="AE90" s="1">
        <f t="shared" si="16"/>
        <v>2.7132851525592594</v>
      </c>
      <c r="AF90" s="1">
        <f t="shared" si="17"/>
        <v>4.5102723483874012</v>
      </c>
      <c r="AG90" s="1">
        <f t="shared" si="18"/>
        <v>1.7691590069920977</v>
      </c>
      <c r="AH90" s="1">
        <f t="shared" si="19"/>
        <v>-220.0446206264815</v>
      </c>
      <c r="AI90" s="1">
        <f t="shared" si="20"/>
        <v>17.128239023332771</v>
      </c>
      <c r="AJ90" s="1">
        <f t="shared" si="21"/>
        <v>1.3127928303719976</v>
      </c>
      <c r="AK90" s="1">
        <f t="shared" si="22"/>
        <v>119.93417622722332</v>
      </c>
      <c r="AL90" s="1">
        <f t="shared" si="23"/>
        <v>39.960911083303742</v>
      </c>
      <c r="AM90" s="1">
        <f t="shared" si="24"/>
        <v>5.0028105870790442</v>
      </c>
      <c r="AN90" s="1">
        <f t="shared" si="25"/>
        <v>10.048641120306099</v>
      </c>
      <c r="AO90" s="1">
        <v>373.30705597227922</v>
      </c>
      <c r="AP90" s="1">
        <v>335.25274545454522</v>
      </c>
      <c r="AQ90" s="1">
        <v>4.9594289154216398</v>
      </c>
      <c r="AR90" s="1">
        <v>65.976057686478867</v>
      </c>
      <c r="AS90" s="1">
        <f t="shared" si="26"/>
        <v>4.9896739371084236</v>
      </c>
      <c r="AT90" s="1">
        <v>21.423776877624839</v>
      </c>
      <c r="AU90" s="1">
        <v>27.245599999999989</v>
      </c>
      <c r="AV90" s="1">
        <v>7.0398590063426898E-5</v>
      </c>
      <c r="AW90" s="1">
        <v>81.048263138824893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52131.943331902548</v>
      </c>
      <c r="BC90" s="1">
        <f t="shared" si="30"/>
        <v>2000.14</v>
      </c>
      <c r="BD90" s="1">
        <f t="shared" si="31"/>
        <v>1681.3172999999999</v>
      </c>
      <c r="BE90" s="1">
        <f t="shared" si="32"/>
        <v>0.84059980801343903</v>
      </c>
      <c r="BF90" s="1">
        <f t="shared" si="33"/>
        <v>0.16075762946593739</v>
      </c>
      <c r="BG90" s="1">
        <v>6</v>
      </c>
      <c r="BH90" s="1">
        <v>0.5</v>
      </c>
      <c r="BI90" s="1" t="s">
        <v>355</v>
      </c>
      <c r="BJ90" s="1">
        <v>2</v>
      </c>
      <c r="BK90" s="1" t="b">
        <v>1</v>
      </c>
      <c r="BL90" s="1">
        <v>1660230358.5999999</v>
      </c>
      <c r="BM90" s="1">
        <v>326.11099999999999</v>
      </c>
      <c r="BN90" s="1">
        <v>376.00299999999999</v>
      </c>
      <c r="BO90" s="1">
        <v>27.245699999999999</v>
      </c>
      <c r="BP90" s="1">
        <v>21.408100000000001</v>
      </c>
      <c r="BQ90" s="1">
        <v>325.01299999999998</v>
      </c>
      <c r="BR90" s="1">
        <v>27.241099999999999</v>
      </c>
      <c r="BS90" s="1">
        <v>500.18900000000002</v>
      </c>
      <c r="BT90" s="1">
        <v>99.486099999999993</v>
      </c>
      <c r="BU90" s="1">
        <v>9.9711800000000003E-2</v>
      </c>
      <c r="BV90" s="1">
        <v>30.995699999999999</v>
      </c>
      <c r="BW90" s="1">
        <v>30.8872</v>
      </c>
      <c r="BX90" s="1">
        <v>999.9</v>
      </c>
      <c r="BY90" s="1">
        <v>0</v>
      </c>
      <c r="BZ90" s="1">
        <v>0</v>
      </c>
      <c r="CA90" s="1">
        <v>10043.799999999999</v>
      </c>
      <c r="CB90" s="1">
        <v>0</v>
      </c>
      <c r="CC90" s="1">
        <v>17.691600000000001</v>
      </c>
      <c r="CD90" s="1">
        <v>-49.8919</v>
      </c>
      <c r="CE90" s="1">
        <v>335.245</v>
      </c>
      <c r="CF90" s="1">
        <v>384.22800000000001</v>
      </c>
      <c r="CG90" s="1">
        <v>5.8376000000000001</v>
      </c>
      <c r="CH90" s="1">
        <v>376.00299999999999</v>
      </c>
      <c r="CI90" s="1">
        <v>21.408100000000001</v>
      </c>
      <c r="CJ90" s="1">
        <v>2.7105700000000001</v>
      </c>
      <c r="CK90" s="1">
        <v>2.12981</v>
      </c>
      <c r="CL90" s="1">
        <v>22.349299999999999</v>
      </c>
      <c r="CM90" s="1">
        <v>18.443899999999999</v>
      </c>
      <c r="CN90" s="1">
        <v>2000.14</v>
      </c>
      <c r="CO90" s="1">
        <v>0.98000500000000001</v>
      </c>
      <c r="CP90" s="1">
        <v>1.9995300000000001E-2</v>
      </c>
      <c r="CQ90" s="1">
        <v>0</v>
      </c>
      <c r="CR90" s="1">
        <v>2.339</v>
      </c>
      <c r="CS90" s="1">
        <v>0</v>
      </c>
      <c r="CT90" s="1">
        <v>22213.3</v>
      </c>
      <c r="CU90" s="1">
        <v>17413.599999999999</v>
      </c>
      <c r="CV90" s="1">
        <v>42.5</v>
      </c>
      <c r="CW90" s="1">
        <v>43.686999999999998</v>
      </c>
      <c r="CX90" s="1">
        <v>42.561999999999998</v>
      </c>
      <c r="CY90" s="1">
        <v>42</v>
      </c>
      <c r="CZ90" s="1">
        <v>42.561999999999998</v>
      </c>
      <c r="DA90" s="1">
        <v>1960.15</v>
      </c>
      <c r="DB90" s="1">
        <v>39.99</v>
      </c>
      <c r="DC90" s="1">
        <v>0</v>
      </c>
      <c r="DD90" s="1">
        <v>1660230357.3</v>
      </c>
      <c r="DE90" s="1">
        <v>0</v>
      </c>
      <c r="DF90" s="1">
        <v>1660230021</v>
      </c>
      <c r="DG90" s="1" t="s">
        <v>356</v>
      </c>
      <c r="DH90" s="1">
        <v>1660230020</v>
      </c>
      <c r="DI90" s="1">
        <v>1660230021</v>
      </c>
      <c r="DJ90" s="1">
        <v>13</v>
      </c>
      <c r="DK90" s="1">
        <v>0.128</v>
      </c>
      <c r="DL90" s="1">
        <v>-1.4E-2</v>
      </c>
      <c r="DM90" s="1">
        <v>1.25</v>
      </c>
      <c r="DN90" s="1">
        <v>1.6E-2</v>
      </c>
      <c r="DO90" s="1">
        <v>400</v>
      </c>
      <c r="DP90" s="1">
        <v>22</v>
      </c>
      <c r="DQ90" s="1">
        <v>0.31</v>
      </c>
      <c r="DR90" s="1">
        <v>0.02</v>
      </c>
      <c r="DS90" s="1">
        <v>8.5865419744855505</v>
      </c>
      <c r="DT90" s="1">
        <v>10.849269198317661</v>
      </c>
      <c r="DU90" s="1">
        <v>0.78543771431784926</v>
      </c>
      <c r="DV90" s="1">
        <v>0</v>
      </c>
      <c r="DW90" s="1">
        <v>38.538524861097279</v>
      </c>
      <c r="DX90" s="1">
        <v>9.8772721424223846</v>
      </c>
      <c r="DY90" s="1">
        <v>0.73677173757556136</v>
      </c>
      <c r="DZ90" s="1">
        <v>0</v>
      </c>
      <c r="EA90" s="1">
        <v>-48.099733333333333</v>
      </c>
      <c r="EB90" s="1">
        <v>-13.63034482758629</v>
      </c>
      <c r="EC90" s="1">
        <v>0.98373449207033914</v>
      </c>
      <c r="ED90" s="1">
        <v>0</v>
      </c>
      <c r="EE90" s="1">
        <v>226.95858782195049</v>
      </c>
      <c r="EF90" s="1">
        <v>220.934472476541</v>
      </c>
      <c r="EG90" s="1">
        <v>16.471506912518841</v>
      </c>
      <c r="EH90" s="1">
        <v>0</v>
      </c>
      <c r="EI90" s="1">
        <v>5.7895844999999992</v>
      </c>
      <c r="EJ90" s="1">
        <v>0.1217970731707267</v>
      </c>
      <c r="EK90" s="1">
        <v>1.745645152228829E-2</v>
      </c>
      <c r="EL90" s="1">
        <v>1</v>
      </c>
      <c r="EM90" s="1">
        <v>1.771895602575835</v>
      </c>
      <c r="EN90" s="1">
        <v>-1.6919462904065409E-2</v>
      </c>
      <c r="EO90" s="1">
        <v>1.641819975272276E-3</v>
      </c>
      <c r="EP90" s="1">
        <v>1</v>
      </c>
      <c r="EQ90" s="1">
        <v>2</v>
      </c>
      <c r="ER90" s="1">
        <v>6</v>
      </c>
      <c r="ES90" s="1" t="s">
        <v>384</v>
      </c>
      <c r="ET90" s="1">
        <v>2.9422899999999998</v>
      </c>
      <c r="EU90" s="1">
        <v>2.8012600000000001</v>
      </c>
      <c r="EV90" s="1">
        <v>7.5200100000000006E-2</v>
      </c>
      <c r="EW90" s="1">
        <v>8.4105299999999994E-2</v>
      </c>
      <c r="EX90" s="1">
        <v>0.117802</v>
      </c>
      <c r="EY90" s="1">
        <v>9.9369600000000002E-2</v>
      </c>
      <c r="EZ90" s="1">
        <v>18937.2</v>
      </c>
      <c r="FA90" s="1">
        <v>19668.2</v>
      </c>
      <c r="FB90" s="1">
        <v>23815.9</v>
      </c>
      <c r="FC90" s="1">
        <v>24993.9</v>
      </c>
      <c r="FD90" s="1">
        <v>33630.1</v>
      </c>
      <c r="FE90" s="1">
        <v>35945.300000000003</v>
      </c>
      <c r="FF90" s="1">
        <v>43425.3</v>
      </c>
      <c r="FG90" s="1">
        <v>46203.3</v>
      </c>
      <c r="FH90" s="1">
        <v>1.9602200000000001</v>
      </c>
      <c r="FI90" s="1">
        <v>1.8369800000000001</v>
      </c>
      <c r="FJ90" s="1">
        <v>6.4335799999999999E-2</v>
      </c>
      <c r="FK90" s="1">
        <v>0</v>
      </c>
      <c r="FL90" s="1">
        <v>29.8399</v>
      </c>
      <c r="FM90" s="1">
        <v>999.9</v>
      </c>
      <c r="FN90" s="1">
        <v>58.6</v>
      </c>
      <c r="FO90" s="1">
        <v>35.6</v>
      </c>
      <c r="FP90" s="1">
        <v>34.393300000000004</v>
      </c>
      <c r="FQ90" s="1">
        <v>63.847499999999997</v>
      </c>
      <c r="FR90" s="1">
        <v>22.203499999999998</v>
      </c>
      <c r="FS90" s="1">
        <v>1</v>
      </c>
      <c r="FT90" s="1">
        <v>0.42841000000000001</v>
      </c>
      <c r="FU90" s="1">
        <v>1.6285400000000001</v>
      </c>
      <c r="FV90" s="1">
        <v>20.313400000000001</v>
      </c>
      <c r="FW90" s="1">
        <v>5.2111499999999999</v>
      </c>
      <c r="FX90" s="1">
        <v>11.906000000000001</v>
      </c>
      <c r="FY90" s="1">
        <v>5.0026999999999999</v>
      </c>
      <c r="FZ90" s="1">
        <v>3.2901500000000001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1.85968</v>
      </c>
      <c r="GF90" s="1">
        <v>1.8547100000000001</v>
      </c>
      <c r="GG90" s="1">
        <v>1.85788</v>
      </c>
      <c r="GH90" s="1">
        <v>1.85626</v>
      </c>
      <c r="GI90" s="1">
        <v>1.85504</v>
      </c>
      <c r="GJ90" s="1">
        <v>1.8547100000000001</v>
      </c>
      <c r="GK90" s="1">
        <v>1.85345</v>
      </c>
      <c r="GL90" s="1">
        <v>1.8565400000000001</v>
      </c>
      <c r="GM90" s="1">
        <v>0</v>
      </c>
      <c r="GN90" s="1">
        <v>0</v>
      </c>
      <c r="GO90" s="1">
        <v>0</v>
      </c>
      <c r="GP90" s="1">
        <v>0</v>
      </c>
      <c r="GQ90" s="1" t="s">
        <v>358</v>
      </c>
      <c r="GR90" s="1" t="s">
        <v>359</v>
      </c>
      <c r="GS90" s="1" t="s">
        <v>360</v>
      </c>
      <c r="GT90" s="1" t="s">
        <v>360</v>
      </c>
      <c r="GU90" s="1" t="s">
        <v>360</v>
      </c>
      <c r="GV90" s="1" t="s">
        <v>360</v>
      </c>
      <c r="GW90" s="1">
        <v>0</v>
      </c>
      <c r="GX90" s="1">
        <v>100</v>
      </c>
      <c r="GY90" s="1">
        <v>100</v>
      </c>
      <c r="GZ90" s="1">
        <v>1.1020000000000001</v>
      </c>
      <c r="HA90" s="1">
        <v>4.7000000000000002E-3</v>
      </c>
      <c r="HB90" s="1">
        <v>0.2796175401742218</v>
      </c>
      <c r="HC90" s="1">
        <v>2.9318383021812969E-3</v>
      </c>
      <c r="HD90" s="1">
        <v>-1.3754559859485029E-6</v>
      </c>
      <c r="HE90" s="1">
        <v>3.0700474437127301E-10</v>
      </c>
      <c r="HF90" s="1">
        <v>-7.1567451799845402E-2</v>
      </c>
      <c r="HG90" s="1">
        <v>1.00384331276165E-2</v>
      </c>
      <c r="HH90" s="1">
        <v>-3.1532673711230711E-4</v>
      </c>
      <c r="HI90" s="1">
        <v>1.819468599177705E-6</v>
      </c>
      <c r="HJ90" s="1">
        <v>1</v>
      </c>
      <c r="HK90" s="1">
        <v>2112</v>
      </c>
      <c r="HL90" s="1">
        <v>3</v>
      </c>
      <c r="HM90" s="1">
        <v>29</v>
      </c>
      <c r="HN90" s="1">
        <v>5.7</v>
      </c>
      <c r="HO90" s="1">
        <v>5.6</v>
      </c>
      <c r="HP90" s="1">
        <v>1.02173</v>
      </c>
      <c r="HQ90" s="1">
        <v>2.33887</v>
      </c>
      <c r="HR90" s="1">
        <v>1.4978</v>
      </c>
      <c r="HS90" s="1">
        <v>2.3010299999999999</v>
      </c>
      <c r="HT90" s="1">
        <v>1.5478499999999999</v>
      </c>
      <c r="HU90" s="1">
        <v>2.36084</v>
      </c>
      <c r="HV90" s="1">
        <v>38.944499999999998</v>
      </c>
      <c r="HW90" s="1">
        <v>14.4648</v>
      </c>
      <c r="HX90" s="1">
        <v>18</v>
      </c>
      <c r="HY90" s="1">
        <v>502.30599999999998</v>
      </c>
      <c r="HZ90" s="1">
        <v>486.97500000000002</v>
      </c>
      <c r="IA90" s="1">
        <v>27.635300000000001</v>
      </c>
      <c r="IB90" s="1">
        <v>32.449100000000001</v>
      </c>
      <c r="IC90" s="1">
        <v>30.000399999999999</v>
      </c>
      <c r="ID90" s="1">
        <v>32.2575</v>
      </c>
      <c r="IE90" s="1">
        <v>32.356900000000003</v>
      </c>
      <c r="IF90" s="1">
        <v>20.534400000000002</v>
      </c>
      <c r="IG90" s="1">
        <v>41.030900000000003</v>
      </c>
      <c r="IH90" s="1">
        <v>0</v>
      </c>
      <c r="II90" s="1">
        <v>27.637499999999999</v>
      </c>
      <c r="IJ90" s="1">
        <v>412.07799999999997</v>
      </c>
      <c r="IK90" s="1">
        <v>21.290500000000002</v>
      </c>
      <c r="IL90" s="1">
        <v>100.41500000000001</v>
      </c>
      <c r="IM90" s="1">
        <v>100.134</v>
      </c>
      <c r="IN90" s="1" t="s">
        <v>361</v>
      </c>
    </row>
    <row r="91" spans="1:248" ht="15.75" customHeight="1" x14ac:dyDescent="0.3">
      <c r="A91" s="1">
        <v>75</v>
      </c>
      <c r="B91" s="1">
        <v>1660230360.0999999</v>
      </c>
      <c r="C91" s="1">
        <v>365.09999990463263</v>
      </c>
      <c r="D91" s="1" t="s">
        <v>512</v>
      </c>
      <c r="E91" s="1" t="s">
        <v>513</v>
      </c>
      <c r="F91" s="1">
        <v>1</v>
      </c>
      <c r="G91" s="1">
        <v>2</v>
      </c>
      <c r="H91" s="1" t="s">
        <v>349</v>
      </c>
      <c r="I91" s="1" t="s">
        <v>350</v>
      </c>
      <c r="J91" s="1" t="s">
        <v>351</v>
      </c>
      <c r="K91" s="1" t="s">
        <v>352</v>
      </c>
      <c r="L91" s="1" t="s">
        <v>353</v>
      </c>
      <c r="M91" s="1" t="s">
        <v>354</v>
      </c>
      <c r="N91" s="1">
        <v>1660230359.0999999</v>
      </c>
      <c r="O91" s="1">
        <f t="shared" si="0"/>
        <v>4.9965830189433154E-3</v>
      </c>
      <c r="P91" s="1">
        <f t="shared" si="1"/>
        <v>4.9965830189433156</v>
      </c>
      <c r="Q91" s="1">
        <f t="shared" si="2"/>
        <v>10.254505899581591</v>
      </c>
      <c r="R91" s="1">
        <f t="shared" si="3"/>
        <v>328.5145</v>
      </c>
      <c r="S91" s="1">
        <f t="shared" si="4"/>
        <v>259.83480429373384</v>
      </c>
      <c r="T91" s="1">
        <f t="shared" si="5"/>
        <v>25.875783411127486</v>
      </c>
      <c r="U91" s="1">
        <f t="shared" si="6"/>
        <v>32.715286439476571</v>
      </c>
      <c r="V91" s="1">
        <f t="shared" si="7"/>
        <v>0.28577690321766636</v>
      </c>
      <c r="W91" s="1">
        <f t="shared" si="8"/>
        <v>2.9271863559006923</v>
      </c>
      <c r="X91" s="1">
        <f t="shared" si="9"/>
        <v>0.2711323616318228</v>
      </c>
      <c r="Y91" s="1">
        <f t="shared" si="10"/>
        <v>0.17071091900648105</v>
      </c>
      <c r="Z91" s="1">
        <f t="shared" si="11"/>
        <v>321.51542099999995</v>
      </c>
      <c r="AA91" s="1">
        <f t="shared" si="12"/>
        <v>31.591087472062956</v>
      </c>
      <c r="AB91" s="1">
        <f t="shared" si="13"/>
        <v>30.886150000000001</v>
      </c>
      <c r="AC91" s="1">
        <f t="shared" si="14"/>
        <v>4.4821755868722271</v>
      </c>
      <c r="AD91" s="1">
        <f t="shared" si="15"/>
        <v>60.15728105486847</v>
      </c>
      <c r="AE91" s="1">
        <f t="shared" si="16"/>
        <v>2.7132572129594252</v>
      </c>
      <c r="AF91" s="1">
        <f t="shared" si="17"/>
        <v>4.5102723483874012</v>
      </c>
      <c r="AG91" s="1">
        <f t="shared" si="18"/>
        <v>1.7689183739128018</v>
      </c>
      <c r="AH91" s="1">
        <f t="shared" si="19"/>
        <v>-220.3493111354002</v>
      </c>
      <c r="AI91" s="1">
        <f t="shared" si="20"/>
        <v>17.288137078256096</v>
      </c>
      <c r="AJ91" s="1">
        <f t="shared" si="21"/>
        <v>1.3254904093313453</v>
      </c>
      <c r="AK91" s="1">
        <f t="shared" si="22"/>
        <v>119.77973735218718</v>
      </c>
      <c r="AL91" s="1">
        <f t="shared" si="23"/>
        <v>40.064789570381173</v>
      </c>
      <c r="AM91" s="1">
        <f t="shared" si="24"/>
        <v>5.0029836596318331</v>
      </c>
      <c r="AN91" s="1">
        <f t="shared" si="25"/>
        <v>10.254505899581591</v>
      </c>
      <c r="AO91" s="1">
        <v>378.4603014877809</v>
      </c>
      <c r="AP91" s="1">
        <v>340.18900606060612</v>
      </c>
      <c r="AQ91" s="1">
        <v>4.9521303967803227</v>
      </c>
      <c r="AR91" s="1">
        <v>65.976057686478867</v>
      </c>
      <c r="AS91" s="1">
        <f t="shared" si="26"/>
        <v>4.9965830189433156</v>
      </c>
      <c r="AT91" s="1">
        <v>21.414863170706202</v>
      </c>
      <c r="AU91" s="1">
        <v>27.245509090909081</v>
      </c>
      <c r="AV91" s="1">
        <v>1.330710363547777E-5</v>
      </c>
      <c r="AW91" s="1">
        <v>81.048263138824893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52103.687280538223</v>
      </c>
      <c r="BC91" s="1">
        <f t="shared" si="30"/>
        <v>2000</v>
      </c>
      <c r="BD91" s="1">
        <f t="shared" si="31"/>
        <v>1681.1996999999999</v>
      </c>
      <c r="BE91" s="1">
        <f t="shared" si="32"/>
        <v>0.84059984999999993</v>
      </c>
      <c r="BF91" s="1">
        <f t="shared" si="33"/>
        <v>0.16075771049999998</v>
      </c>
      <c r="BG91" s="1">
        <v>6</v>
      </c>
      <c r="BH91" s="1">
        <v>0.5</v>
      </c>
      <c r="BI91" s="1" t="s">
        <v>355</v>
      </c>
      <c r="BJ91" s="1">
        <v>2</v>
      </c>
      <c r="BK91" s="1" t="b">
        <v>1</v>
      </c>
      <c r="BL91" s="1">
        <v>1660230359.0999999</v>
      </c>
      <c r="BM91" s="1">
        <v>328.5145</v>
      </c>
      <c r="BN91" s="1">
        <v>378.54899999999998</v>
      </c>
      <c r="BO91" s="1">
        <v>27.2455</v>
      </c>
      <c r="BP91" s="1">
        <v>21.407299999999999</v>
      </c>
      <c r="BQ91" s="1">
        <v>327.41149999999999</v>
      </c>
      <c r="BR91" s="1">
        <v>27.240849999999998</v>
      </c>
      <c r="BS91" s="1">
        <v>500.15499999999997</v>
      </c>
      <c r="BT91" s="1">
        <v>99.485799999999998</v>
      </c>
      <c r="BU91" s="1">
        <v>9.971735000000001E-2</v>
      </c>
      <c r="BV91" s="1">
        <v>30.995699999999999</v>
      </c>
      <c r="BW91" s="1">
        <v>30.886150000000001</v>
      </c>
      <c r="BX91" s="1">
        <v>999.9</v>
      </c>
      <c r="BY91" s="1">
        <v>0</v>
      </c>
      <c r="BZ91" s="1">
        <v>0</v>
      </c>
      <c r="CA91" s="1">
        <v>10038.15</v>
      </c>
      <c r="CB91" s="1">
        <v>0</v>
      </c>
      <c r="CC91" s="1">
        <v>17.68655</v>
      </c>
      <c r="CD91" s="1">
        <v>-50.03445</v>
      </c>
      <c r="CE91" s="1">
        <v>337.71550000000002</v>
      </c>
      <c r="CF91" s="1">
        <v>386.8295</v>
      </c>
      <c r="CG91" s="1">
        <v>5.8382050000000003</v>
      </c>
      <c r="CH91" s="1">
        <v>378.54899999999998</v>
      </c>
      <c r="CI91" s="1">
        <v>21.407299999999999</v>
      </c>
      <c r="CJ91" s="1">
        <v>2.7105399999999999</v>
      </c>
      <c r="CK91" s="1">
        <v>2.1297199999999998</v>
      </c>
      <c r="CL91" s="1">
        <v>22.349150000000002</v>
      </c>
      <c r="CM91" s="1">
        <v>18.443249999999999</v>
      </c>
      <c r="CN91" s="1">
        <v>2000</v>
      </c>
      <c r="CO91" s="1">
        <v>0.98000350000000003</v>
      </c>
      <c r="CP91" s="1">
        <v>1.9996799999999999E-2</v>
      </c>
      <c r="CQ91" s="1">
        <v>0</v>
      </c>
      <c r="CR91" s="1">
        <v>2.8075000000000001</v>
      </c>
      <c r="CS91" s="1">
        <v>0</v>
      </c>
      <c r="CT91" s="1">
        <v>22213.200000000001</v>
      </c>
      <c r="CU91" s="1">
        <v>17412.400000000001</v>
      </c>
      <c r="CV91" s="1">
        <v>42.5</v>
      </c>
      <c r="CW91" s="1">
        <v>43.686999999999998</v>
      </c>
      <c r="CX91" s="1">
        <v>42.561999999999998</v>
      </c>
      <c r="CY91" s="1">
        <v>42</v>
      </c>
      <c r="CZ91" s="1">
        <v>42.530999999999999</v>
      </c>
      <c r="DA91" s="1">
        <v>1960.01</v>
      </c>
      <c r="DB91" s="1">
        <v>39.99</v>
      </c>
      <c r="DC91" s="1">
        <v>0</v>
      </c>
      <c r="DD91" s="1">
        <v>1660230357.9000001</v>
      </c>
      <c r="DE91" s="1">
        <v>0</v>
      </c>
      <c r="DF91" s="1">
        <v>1660230021</v>
      </c>
      <c r="DG91" s="1" t="s">
        <v>356</v>
      </c>
      <c r="DH91" s="1">
        <v>1660230020</v>
      </c>
      <c r="DI91" s="1">
        <v>1660230021</v>
      </c>
      <c r="DJ91" s="1">
        <v>13</v>
      </c>
      <c r="DK91" s="1">
        <v>0.128</v>
      </c>
      <c r="DL91" s="1">
        <v>-1.4E-2</v>
      </c>
      <c r="DM91" s="1">
        <v>1.25</v>
      </c>
      <c r="DN91" s="1">
        <v>1.6E-2</v>
      </c>
      <c r="DO91" s="1">
        <v>400</v>
      </c>
      <c r="DP91" s="1">
        <v>22</v>
      </c>
      <c r="DQ91" s="1">
        <v>0.31</v>
      </c>
      <c r="DR91" s="1">
        <v>0.02</v>
      </c>
      <c r="DS91" s="1">
        <v>8.812888293325905</v>
      </c>
      <c r="DT91" s="1">
        <v>10.71608352108348</v>
      </c>
      <c r="DU91" s="1">
        <v>0.80222793907117496</v>
      </c>
      <c r="DV91" s="1">
        <v>0</v>
      </c>
      <c r="DW91" s="1">
        <v>38.830415257813037</v>
      </c>
      <c r="DX91" s="1">
        <v>9.8597984690555567</v>
      </c>
      <c r="DY91" s="1">
        <v>0.71181399535984435</v>
      </c>
      <c r="DZ91" s="1">
        <v>0</v>
      </c>
      <c r="EA91" s="1">
        <v>-48.391254838709678</v>
      </c>
      <c r="EB91" s="1">
        <v>-13.717848387096589</v>
      </c>
      <c r="EC91" s="1">
        <v>1.0231577174290629</v>
      </c>
      <c r="ED91" s="1">
        <v>0</v>
      </c>
      <c r="EE91" s="1">
        <v>233.39930335391151</v>
      </c>
      <c r="EF91" s="1">
        <v>222.57790189615079</v>
      </c>
      <c r="EG91" s="1">
        <v>16.058060296241599</v>
      </c>
      <c r="EH91" s="1">
        <v>0</v>
      </c>
      <c r="EI91" s="1">
        <v>5.793555365853658</v>
      </c>
      <c r="EJ91" s="1">
        <v>0.16418738675958011</v>
      </c>
      <c r="EK91" s="1">
        <v>2.129064378244655E-2</v>
      </c>
      <c r="EL91" s="1">
        <v>0</v>
      </c>
      <c r="EM91" s="1">
        <v>1.771615555242458</v>
      </c>
      <c r="EN91" s="1">
        <v>-2.4332217022552269E-2</v>
      </c>
      <c r="EO91" s="1">
        <v>1.855374452133834E-3</v>
      </c>
      <c r="EP91" s="1">
        <v>1</v>
      </c>
      <c r="EQ91" s="1">
        <v>1</v>
      </c>
      <c r="ER91" s="1">
        <v>6</v>
      </c>
      <c r="ES91" s="1" t="s">
        <v>387</v>
      </c>
      <c r="ET91" s="1">
        <v>2.94231</v>
      </c>
      <c r="EU91" s="1">
        <v>2.8011400000000002</v>
      </c>
      <c r="EV91" s="1">
        <v>7.6085E-2</v>
      </c>
      <c r="EW91" s="1">
        <v>8.4974400000000005E-2</v>
      </c>
      <c r="EX91" s="1">
        <v>0.117802</v>
      </c>
      <c r="EY91" s="1">
        <v>9.93705E-2</v>
      </c>
      <c r="EZ91" s="1">
        <v>18919</v>
      </c>
      <c r="FA91" s="1">
        <v>19649.5</v>
      </c>
      <c r="FB91" s="1">
        <v>23815.8</v>
      </c>
      <c r="FC91" s="1">
        <v>24993.9</v>
      </c>
      <c r="FD91" s="1">
        <v>33630.1</v>
      </c>
      <c r="FE91" s="1">
        <v>35945.300000000003</v>
      </c>
      <c r="FF91" s="1">
        <v>43425.2</v>
      </c>
      <c r="FG91" s="1">
        <v>46203.3</v>
      </c>
      <c r="FH91" s="1">
        <v>1.96017</v>
      </c>
      <c r="FI91" s="1">
        <v>1.8368500000000001</v>
      </c>
      <c r="FJ91" s="1">
        <v>6.4186800000000002E-2</v>
      </c>
      <c r="FK91" s="1">
        <v>0</v>
      </c>
      <c r="FL91" s="1">
        <v>29.840499999999999</v>
      </c>
      <c r="FM91" s="1">
        <v>999.9</v>
      </c>
      <c r="FN91" s="1">
        <v>58.6</v>
      </c>
      <c r="FO91" s="1">
        <v>35.6</v>
      </c>
      <c r="FP91" s="1">
        <v>34.392299999999999</v>
      </c>
      <c r="FQ91" s="1">
        <v>63.8675</v>
      </c>
      <c r="FR91" s="1">
        <v>21.863</v>
      </c>
      <c r="FS91" s="1">
        <v>1</v>
      </c>
      <c r="FT91" s="1">
        <v>0.428425</v>
      </c>
      <c r="FU91" s="1">
        <v>1.6278699999999999</v>
      </c>
      <c r="FV91" s="1">
        <v>20.313400000000001</v>
      </c>
      <c r="FW91" s="1">
        <v>5.2115999999999998</v>
      </c>
      <c r="FX91" s="1">
        <v>11.905900000000001</v>
      </c>
      <c r="FY91" s="1">
        <v>5.0027999999999997</v>
      </c>
      <c r="FZ91" s="1">
        <v>3.2902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1.85968</v>
      </c>
      <c r="GF91" s="1">
        <v>1.8547</v>
      </c>
      <c r="GG91" s="1">
        <v>1.8578699999999999</v>
      </c>
      <c r="GH91" s="1">
        <v>1.85626</v>
      </c>
      <c r="GI91" s="1">
        <v>1.85504</v>
      </c>
      <c r="GJ91" s="1">
        <v>1.8547100000000001</v>
      </c>
      <c r="GK91" s="1">
        <v>1.8534299999999999</v>
      </c>
      <c r="GL91" s="1">
        <v>1.8565400000000001</v>
      </c>
      <c r="GM91" s="1">
        <v>0</v>
      </c>
      <c r="GN91" s="1">
        <v>0</v>
      </c>
      <c r="GO91" s="1">
        <v>0</v>
      </c>
      <c r="GP91" s="1">
        <v>0</v>
      </c>
      <c r="GQ91" s="1" t="s">
        <v>358</v>
      </c>
      <c r="GR91" s="1" t="s">
        <v>359</v>
      </c>
      <c r="GS91" s="1" t="s">
        <v>360</v>
      </c>
      <c r="GT91" s="1" t="s">
        <v>360</v>
      </c>
      <c r="GU91" s="1" t="s">
        <v>360</v>
      </c>
      <c r="GV91" s="1" t="s">
        <v>360</v>
      </c>
      <c r="GW91" s="1">
        <v>0</v>
      </c>
      <c r="GX91" s="1">
        <v>100</v>
      </c>
      <c r="GY91" s="1">
        <v>100</v>
      </c>
      <c r="GZ91" s="1">
        <v>1.113</v>
      </c>
      <c r="HA91" s="1">
        <v>4.7000000000000002E-3</v>
      </c>
      <c r="HB91" s="1">
        <v>0.2796175401742218</v>
      </c>
      <c r="HC91" s="1">
        <v>2.9318383021812969E-3</v>
      </c>
      <c r="HD91" s="1">
        <v>-1.3754559859485029E-6</v>
      </c>
      <c r="HE91" s="1">
        <v>3.0700474437127301E-10</v>
      </c>
      <c r="HF91" s="1">
        <v>-7.1567451799845402E-2</v>
      </c>
      <c r="HG91" s="1">
        <v>1.00384331276165E-2</v>
      </c>
      <c r="HH91" s="1">
        <v>-3.1532673711230711E-4</v>
      </c>
      <c r="HI91" s="1">
        <v>1.819468599177705E-6</v>
      </c>
      <c r="HJ91" s="1">
        <v>1</v>
      </c>
      <c r="HK91" s="1">
        <v>2112</v>
      </c>
      <c r="HL91" s="1">
        <v>3</v>
      </c>
      <c r="HM91" s="1">
        <v>29</v>
      </c>
      <c r="HN91" s="1">
        <v>5.7</v>
      </c>
      <c r="HO91" s="1">
        <v>5.7</v>
      </c>
      <c r="HP91" s="1">
        <v>1.02783</v>
      </c>
      <c r="HQ91" s="1">
        <v>2.32422</v>
      </c>
      <c r="HR91" s="1">
        <v>1.4978</v>
      </c>
      <c r="HS91" s="1">
        <v>2.3022499999999999</v>
      </c>
      <c r="HT91" s="1">
        <v>1.5478499999999999</v>
      </c>
      <c r="HU91" s="1">
        <v>2.3290999999999999</v>
      </c>
      <c r="HV91" s="1">
        <v>38.944499999999998</v>
      </c>
      <c r="HW91" s="1">
        <v>14.4648</v>
      </c>
      <c r="HX91" s="1">
        <v>18</v>
      </c>
      <c r="HY91" s="1">
        <v>502.279</v>
      </c>
      <c r="HZ91" s="1">
        <v>486.89699999999999</v>
      </c>
      <c r="IA91" s="1">
        <v>27.6356</v>
      </c>
      <c r="IB91" s="1">
        <v>32.449599999999997</v>
      </c>
      <c r="IC91" s="1">
        <v>30.000399999999999</v>
      </c>
      <c r="ID91" s="1">
        <v>32.258099999999999</v>
      </c>
      <c r="IE91" s="1">
        <v>32.357500000000002</v>
      </c>
      <c r="IF91" s="1">
        <v>20.788399999999999</v>
      </c>
      <c r="IG91" s="1">
        <v>41.030900000000003</v>
      </c>
      <c r="IH91" s="1">
        <v>0</v>
      </c>
      <c r="II91" s="1">
        <v>27.637499999999999</v>
      </c>
      <c r="IJ91" s="1">
        <v>422.11</v>
      </c>
      <c r="IK91" s="1">
        <v>21.2821</v>
      </c>
      <c r="IL91" s="1">
        <v>100.41500000000001</v>
      </c>
      <c r="IM91" s="1">
        <v>100.134</v>
      </c>
      <c r="IN91" s="1" t="s">
        <v>361</v>
      </c>
    </row>
    <row r="92" spans="1:248" ht="15.75" customHeight="1" x14ac:dyDescent="0.3">
      <c r="A92" s="1">
        <v>76</v>
      </c>
      <c r="B92" s="1">
        <v>1660230361.0999999</v>
      </c>
      <c r="C92" s="1">
        <v>366.09999990463263</v>
      </c>
      <c r="D92" s="1" t="s">
        <v>514</v>
      </c>
      <c r="E92" s="1" t="s">
        <v>515</v>
      </c>
      <c r="F92" s="1">
        <v>1</v>
      </c>
      <c r="G92" s="1">
        <v>2</v>
      </c>
      <c r="H92" s="1" t="s">
        <v>349</v>
      </c>
      <c r="I92" s="1" t="s">
        <v>350</v>
      </c>
      <c r="J92" s="1" t="s">
        <v>351</v>
      </c>
      <c r="K92" s="1" t="s">
        <v>352</v>
      </c>
      <c r="L92" s="1" t="s">
        <v>353</v>
      </c>
      <c r="M92" s="1" t="s">
        <v>354</v>
      </c>
      <c r="N92" s="1">
        <v>1660230360.5999999</v>
      </c>
      <c r="O92" s="1">
        <f t="shared" si="0"/>
        <v>5.0012296091536132E-3</v>
      </c>
      <c r="P92" s="1">
        <f t="shared" si="1"/>
        <v>5.0012296091536133</v>
      </c>
      <c r="Q92" s="1">
        <f t="shared" si="2"/>
        <v>10.377648939505789</v>
      </c>
      <c r="R92" s="1">
        <f t="shared" si="3"/>
        <v>335.77699999999999</v>
      </c>
      <c r="S92" s="1">
        <f t="shared" si="4"/>
        <v>266.25300023590705</v>
      </c>
      <c r="T92" s="1">
        <f t="shared" si="5"/>
        <v>26.514811844569611</v>
      </c>
      <c r="U92" s="1">
        <f t="shared" si="6"/>
        <v>33.438361140891196</v>
      </c>
      <c r="V92" s="1">
        <f t="shared" si="7"/>
        <v>0.28615282652728286</v>
      </c>
      <c r="W92" s="1">
        <f t="shared" si="8"/>
        <v>2.9253165213070327</v>
      </c>
      <c r="X92" s="1">
        <f t="shared" si="9"/>
        <v>0.27146192739491887</v>
      </c>
      <c r="Y92" s="1">
        <f t="shared" si="10"/>
        <v>0.17092074839215932</v>
      </c>
      <c r="Z92" s="1">
        <f t="shared" si="11"/>
        <v>321.54095700000005</v>
      </c>
      <c r="AA92" s="1">
        <f t="shared" si="12"/>
        <v>31.590684468396251</v>
      </c>
      <c r="AB92" s="1">
        <f t="shared" si="13"/>
        <v>30.8843</v>
      </c>
      <c r="AC92" s="1">
        <f t="shared" si="14"/>
        <v>4.4817024214956325</v>
      </c>
      <c r="AD92" s="1">
        <f t="shared" si="15"/>
        <v>60.157058937496124</v>
      </c>
      <c r="AE92" s="1">
        <f t="shared" si="16"/>
        <v>2.7132936074975995</v>
      </c>
      <c r="AF92" s="1">
        <f t="shared" si="17"/>
        <v>4.5103495008237404</v>
      </c>
      <c r="AG92" s="1">
        <f t="shared" si="18"/>
        <v>1.768408813998033</v>
      </c>
      <c r="AH92" s="1">
        <f t="shared" si="19"/>
        <v>-220.55422576367434</v>
      </c>
      <c r="AI92" s="1">
        <f t="shared" si="20"/>
        <v>17.616169501941766</v>
      </c>
      <c r="AJ92" s="1">
        <f t="shared" si="21"/>
        <v>1.3514938051095142</v>
      </c>
      <c r="AK92" s="1">
        <f t="shared" si="22"/>
        <v>119.95439454337698</v>
      </c>
      <c r="AL92" s="1">
        <f t="shared" si="23"/>
        <v>40.310791231118273</v>
      </c>
      <c r="AM92" s="1">
        <f t="shared" si="24"/>
        <v>5.0039745392977029</v>
      </c>
      <c r="AN92" s="1">
        <f t="shared" si="25"/>
        <v>10.377648939505789</v>
      </c>
      <c r="AO92" s="1">
        <v>383.64573596256622</v>
      </c>
      <c r="AP92" s="1">
        <v>345.1715030303028</v>
      </c>
      <c r="AQ92" s="1">
        <v>4.962118494434181</v>
      </c>
      <c r="AR92" s="1">
        <v>65.976057686478867</v>
      </c>
      <c r="AS92" s="1">
        <f t="shared" si="26"/>
        <v>5.0012296091536133</v>
      </c>
      <c r="AT92" s="1">
        <v>21.40973941051686</v>
      </c>
      <c r="AU92" s="1">
        <v>27.24611575757574</v>
      </c>
      <c r="AV92" s="1">
        <v>-2.8271721816811689E-5</v>
      </c>
      <c r="AW92" s="1">
        <v>81.048263138824893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52050.396635279103</v>
      </c>
      <c r="BC92" s="1">
        <f t="shared" si="30"/>
        <v>2000.16</v>
      </c>
      <c r="BD92" s="1">
        <f t="shared" si="31"/>
        <v>1681.3341</v>
      </c>
      <c r="BE92" s="1">
        <f t="shared" si="32"/>
        <v>0.84059980201583873</v>
      </c>
      <c r="BF92" s="1">
        <f t="shared" si="33"/>
        <v>0.16075761789056878</v>
      </c>
      <c r="BG92" s="1">
        <v>6</v>
      </c>
      <c r="BH92" s="1">
        <v>0.5</v>
      </c>
      <c r="BI92" s="1" t="s">
        <v>355</v>
      </c>
      <c r="BJ92" s="1">
        <v>2</v>
      </c>
      <c r="BK92" s="1" t="b">
        <v>1</v>
      </c>
      <c r="BL92" s="1">
        <v>1660230360.5999999</v>
      </c>
      <c r="BM92" s="1">
        <v>335.77699999999999</v>
      </c>
      <c r="BN92" s="1">
        <v>386.15100000000001</v>
      </c>
      <c r="BO92" s="1">
        <v>27.245999999999999</v>
      </c>
      <c r="BP92" s="1">
        <v>21.406600000000001</v>
      </c>
      <c r="BQ92" s="1">
        <v>334.65899999999999</v>
      </c>
      <c r="BR92" s="1">
        <v>27.241299999999999</v>
      </c>
      <c r="BS92" s="1">
        <v>500.15100000000001</v>
      </c>
      <c r="BT92" s="1">
        <v>99.485299999999995</v>
      </c>
      <c r="BU92" s="1">
        <v>9.9725599999999998E-2</v>
      </c>
      <c r="BV92" s="1">
        <v>30.995999999999999</v>
      </c>
      <c r="BW92" s="1">
        <v>30.8843</v>
      </c>
      <c r="BX92" s="1">
        <v>999.9</v>
      </c>
      <c r="BY92" s="1">
        <v>0</v>
      </c>
      <c r="BZ92" s="1">
        <v>0</v>
      </c>
      <c r="CA92" s="1">
        <v>10027.5</v>
      </c>
      <c r="CB92" s="1">
        <v>0</v>
      </c>
      <c r="CC92" s="1">
        <v>17.6815</v>
      </c>
      <c r="CD92" s="1">
        <v>-50.374099999999999</v>
      </c>
      <c r="CE92" s="1">
        <v>345.18200000000002</v>
      </c>
      <c r="CF92" s="1">
        <v>394.59800000000001</v>
      </c>
      <c r="CG92" s="1">
        <v>5.83941</v>
      </c>
      <c r="CH92" s="1">
        <v>386.15100000000001</v>
      </c>
      <c r="CI92" s="1">
        <v>21.406600000000001</v>
      </c>
      <c r="CJ92" s="1">
        <v>2.7105800000000002</v>
      </c>
      <c r="CK92" s="1">
        <v>2.1296400000000002</v>
      </c>
      <c r="CL92" s="1">
        <v>22.349399999999999</v>
      </c>
      <c r="CM92" s="1">
        <v>18.442599999999999</v>
      </c>
      <c r="CN92" s="1">
        <v>2000.16</v>
      </c>
      <c r="CO92" s="1">
        <v>0.98000500000000001</v>
      </c>
      <c r="CP92" s="1">
        <v>1.9995300000000001E-2</v>
      </c>
      <c r="CQ92" s="1">
        <v>0</v>
      </c>
      <c r="CR92" s="1">
        <v>2.9769999999999999</v>
      </c>
      <c r="CS92" s="1">
        <v>0</v>
      </c>
      <c r="CT92" s="1">
        <v>22222.2</v>
      </c>
      <c r="CU92" s="1">
        <v>17413.7</v>
      </c>
      <c r="CV92" s="1">
        <v>42.5</v>
      </c>
      <c r="CW92" s="1">
        <v>43.686999999999998</v>
      </c>
      <c r="CX92" s="1">
        <v>42.561999999999998</v>
      </c>
      <c r="CY92" s="1">
        <v>42.061999999999998</v>
      </c>
      <c r="CZ92" s="1">
        <v>42.561999999999998</v>
      </c>
      <c r="DA92" s="1">
        <v>1960.17</v>
      </c>
      <c r="DB92" s="1">
        <v>39.99</v>
      </c>
      <c r="DC92" s="1">
        <v>0</v>
      </c>
      <c r="DD92" s="1">
        <v>1660230359.0999999</v>
      </c>
      <c r="DE92" s="1">
        <v>0</v>
      </c>
      <c r="DF92" s="1">
        <v>1660230021</v>
      </c>
      <c r="DG92" s="1" t="s">
        <v>356</v>
      </c>
      <c r="DH92" s="1">
        <v>1660230020</v>
      </c>
      <c r="DI92" s="1">
        <v>1660230021</v>
      </c>
      <c r="DJ92" s="1">
        <v>13</v>
      </c>
      <c r="DK92" s="1">
        <v>0.128</v>
      </c>
      <c r="DL92" s="1">
        <v>-1.4E-2</v>
      </c>
      <c r="DM92" s="1">
        <v>1.25</v>
      </c>
      <c r="DN92" s="1">
        <v>1.6E-2</v>
      </c>
      <c r="DO92" s="1">
        <v>400</v>
      </c>
      <c r="DP92" s="1">
        <v>22</v>
      </c>
      <c r="DQ92" s="1">
        <v>0.31</v>
      </c>
      <c r="DR92" s="1">
        <v>0.02</v>
      </c>
      <c r="DS92" s="1">
        <v>8.812888293325905</v>
      </c>
      <c r="DT92" s="1">
        <v>10.71608352108348</v>
      </c>
      <c r="DU92" s="1">
        <v>0.80222793907117496</v>
      </c>
      <c r="DV92" s="1">
        <v>0</v>
      </c>
      <c r="DW92" s="1">
        <v>38.830415257813037</v>
      </c>
      <c r="DX92" s="1">
        <v>9.8597984690555567</v>
      </c>
      <c r="DY92" s="1">
        <v>0.71181399535984435</v>
      </c>
      <c r="DZ92" s="1">
        <v>0</v>
      </c>
      <c r="EA92" s="1">
        <v>-48.391254838709678</v>
      </c>
      <c r="EB92" s="1">
        <v>-13.717848387096589</v>
      </c>
      <c r="EC92" s="1">
        <v>1.0231577174290629</v>
      </c>
      <c r="ED92" s="1">
        <v>0</v>
      </c>
      <c r="EE92" s="1">
        <v>233.39930335391151</v>
      </c>
      <c r="EF92" s="1">
        <v>222.57790189615079</v>
      </c>
      <c r="EG92" s="1">
        <v>16.058060296241599</v>
      </c>
      <c r="EH92" s="1">
        <v>0</v>
      </c>
      <c r="EI92" s="1">
        <v>5.793555365853658</v>
      </c>
      <c r="EJ92" s="1">
        <v>0.16418738675958011</v>
      </c>
      <c r="EK92" s="1">
        <v>2.129064378244655E-2</v>
      </c>
      <c r="EL92" s="1">
        <v>0</v>
      </c>
      <c r="EM92" s="1">
        <v>1.771615555242458</v>
      </c>
      <c r="EN92" s="1">
        <v>-2.4332217022552269E-2</v>
      </c>
      <c r="EO92" s="1">
        <v>1.855374452133834E-3</v>
      </c>
      <c r="EP92" s="1">
        <v>1</v>
      </c>
      <c r="EQ92" s="1">
        <v>1</v>
      </c>
      <c r="ER92" s="1">
        <v>6</v>
      </c>
      <c r="ES92" s="1" t="s">
        <v>387</v>
      </c>
      <c r="ET92" s="1">
        <v>2.9423300000000001</v>
      </c>
      <c r="EU92" s="1">
        <v>2.8011300000000001</v>
      </c>
      <c r="EV92" s="1">
        <v>7.6962799999999998E-2</v>
      </c>
      <c r="EW92" s="1">
        <v>8.5845199999999997E-2</v>
      </c>
      <c r="EX92" s="1">
        <v>0.11780400000000001</v>
      </c>
      <c r="EY92" s="1">
        <v>9.9364499999999994E-2</v>
      </c>
      <c r="EZ92" s="1">
        <v>18900.900000000001</v>
      </c>
      <c r="FA92" s="1">
        <v>19630.900000000001</v>
      </c>
      <c r="FB92" s="1">
        <v>23815.7</v>
      </c>
      <c r="FC92" s="1">
        <v>24993.9</v>
      </c>
      <c r="FD92" s="1">
        <v>33629.9</v>
      </c>
      <c r="FE92" s="1">
        <v>35945.5</v>
      </c>
      <c r="FF92" s="1">
        <v>43425</v>
      </c>
      <c r="FG92" s="1">
        <v>46203.199999999997</v>
      </c>
      <c r="FH92" s="1">
        <v>1.9601999999999999</v>
      </c>
      <c r="FI92" s="1">
        <v>1.8367500000000001</v>
      </c>
      <c r="FJ92" s="1">
        <v>6.4149499999999998E-2</v>
      </c>
      <c r="FK92" s="1">
        <v>0</v>
      </c>
      <c r="FL92" s="1">
        <v>29.841200000000001</v>
      </c>
      <c r="FM92" s="1">
        <v>999.9</v>
      </c>
      <c r="FN92" s="1">
        <v>58.6</v>
      </c>
      <c r="FO92" s="1">
        <v>35.6</v>
      </c>
      <c r="FP92" s="1">
        <v>34.395299999999999</v>
      </c>
      <c r="FQ92" s="1">
        <v>63.917499999999997</v>
      </c>
      <c r="FR92" s="1">
        <v>22.387799999999999</v>
      </c>
      <c r="FS92" s="1">
        <v>1</v>
      </c>
      <c r="FT92" s="1">
        <v>0.42850899999999997</v>
      </c>
      <c r="FU92" s="1">
        <v>1.62632</v>
      </c>
      <c r="FV92" s="1">
        <v>20.313400000000001</v>
      </c>
      <c r="FW92" s="1">
        <v>5.2119</v>
      </c>
      <c r="FX92" s="1">
        <v>11.905099999999999</v>
      </c>
      <c r="FY92" s="1">
        <v>5.0029500000000002</v>
      </c>
      <c r="FZ92" s="1">
        <v>3.2902300000000002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1.8596999999999999</v>
      </c>
      <c r="GF92" s="1">
        <v>1.8546899999999999</v>
      </c>
      <c r="GG92" s="1">
        <v>1.8578600000000001</v>
      </c>
      <c r="GH92" s="1">
        <v>1.85626</v>
      </c>
      <c r="GI92" s="1">
        <v>1.85504</v>
      </c>
      <c r="GJ92" s="1">
        <v>1.8547100000000001</v>
      </c>
      <c r="GK92" s="1">
        <v>1.85341</v>
      </c>
      <c r="GL92" s="1">
        <v>1.8565400000000001</v>
      </c>
      <c r="GM92" s="1">
        <v>0</v>
      </c>
      <c r="GN92" s="1">
        <v>0</v>
      </c>
      <c r="GO92" s="1">
        <v>0</v>
      </c>
      <c r="GP92" s="1">
        <v>0</v>
      </c>
      <c r="GQ92" s="1" t="s">
        <v>358</v>
      </c>
      <c r="GR92" s="1" t="s">
        <v>359</v>
      </c>
      <c r="GS92" s="1" t="s">
        <v>360</v>
      </c>
      <c r="GT92" s="1" t="s">
        <v>360</v>
      </c>
      <c r="GU92" s="1" t="s">
        <v>360</v>
      </c>
      <c r="GV92" s="1" t="s">
        <v>360</v>
      </c>
      <c r="GW92" s="1">
        <v>0</v>
      </c>
      <c r="GX92" s="1">
        <v>100</v>
      </c>
      <c r="GY92" s="1">
        <v>100</v>
      </c>
      <c r="GZ92" s="1">
        <v>1.1240000000000001</v>
      </c>
      <c r="HA92" s="1">
        <v>4.7000000000000002E-3</v>
      </c>
      <c r="HB92" s="1">
        <v>0.2796175401742218</v>
      </c>
      <c r="HC92" s="1">
        <v>2.9318383021812969E-3</v>
      </c>
      <c r="HD92" s="1">
        <v>-1.3754559859485029E-6</v>
      </c>
      <c r="HE92" s="1">
        <v>3.0700474437127301E-10</v>
      </c>
      <c r="HF92" s="1">
        <v>-7.1567451799845402E-2</v>
      </c>
      <c r="HG92" s="1">
        <v>1.00384331276165E-2</v>
      </c>
      <c r="HH92" s="1">
        <v>-3.1532673711230711E-4</v>
      </c>
      <c r="HI92" s="1">
        <v>1.819468599177705E-6</v>
      </c>
      <c r="HJ92" s="1">
        <v>1</v>
      </c>
      <c r="HK92" s="1">
        <v>2112</v>
      </c>
      <c r="HL92" s="1">
        <v>3</v>
      </c>
      <c r="HM92" s="1">
        <v>29</v>
      </c>
      <c r="HN92" s="1">
        <v>5.7</v>
      </c>
      <c r="HO92" s="1">
        <v>5.7</v>
      </c>
      <c r="HP92" s="1">
        <v>1.0412600000000001</v>
      </c>
      <c r="HQ92" s="1">
        <v>2.32056</v>
      </c>
      <c r="HR92" s="1">
        <v>1.4978</v>
      </c>
      <c r="HS92" s="1">
        <v>2.3010299999999999</v>
      </c>
      <c r="HT92" s="1">
        <v>1.5478499999999999</v>
      </c>
      <c r="HU92" s="1">
        <v>2.3950200000000001</v>
      </c>
      <c r="HV92" s="1">
        <v>38.944499999999998</v>
      </c>
      <c r="HW92" s="1">
        <v>14.4648</v>
      </c>
      <c r="HX92" s="1">
        <v>18</v>
      </c>
      <c r="HY92" s="1">
        <v>502.30099999999999</v>
      </c>
      <c r="HZ92" s="1">
        <v>486.83699999999999</v>
      </c>
      <c r="IA92" s="1">
        <v>27.635899999999999</v>
      </c>
      <c r="IB92" s="1">
        <v>32.450499999999998</v>
      </c>
      <c r="IC92" s="1">
        <v>30.000399999999999</v>
      </c>
      <c r="ID92" s="1">
        <v>32.259</v>
      </c>
      <c r="IE92" s="1">
        <v>32.3583</v>
      </c>
      <c r="IF92" s="1">
        <v>20.947199999999999</v>
      </c>
      <c r="IG92" s="1">
        <v>41.030900000000003</v>
      </c>
      <c r="IH92" s="1">
        <v>0</v>
      </c>
      <c r="II92" s="1">
        <v>27.637499999999999</v>
      </c>
      <c r="IJ92" s="1">
        <v>422.11</v>
      </c>
      <c r="IK92" s="1">
        <v>21.273499999999999</v>
      </c>
      <c r="IL92" s="1">
        <v>100.414</v>
      </c>
      <c r="IM92" s="1">
        <v>100.134</v>
      </c>
      <c r="IN92" s="1" t="s">
        <v>361</v>
      </c>
    </row>
    <row r="93" spans="1:248" ht="15.75" customHeight="1" x14ac:dyDescent="0.3">
      <c r="A93" s="1">
        <v>77</v>
      </c>
      <c r="B93" s="1">
        <v>1660230362.0999999</v>
      </c>
      <c r="C93" s="1">
        <v>367.09999990463263</v>
      </c>
      <c r="D93" s="1" t="s">
        <v>516</v>
      </c>
      <c r="E93" s="1" t="s">
        <v>517</v>
      </c>
      <c r="F93" s="1">
        <v>1</v>
      </c>
      <c r="G93" s="1">
        <v>2</v>
      </c>
      <c r="H93" s="1" t="s">
        <v>349</v>
      </c>
      <c r="I93" s="1" t="s">
        <v>350</v>
      </c>
      <c r="J93" s="1" t="s">
        <v>351</v>
      </c>
      <c r="K93" s="1" t="s">
        <v>352</v>
      </c>
      <c r="L93" s="1" t="s">
        <v>353</v>
      </c>
      <c r="M93" s="1" t="s">
        <v>354</v>
      </c>
      <c r="N93" s="1">
        <v>1660230361.0999999</v>
      </c>
      <c r="O93" s="1">
        <f t="shared" si="0"/>
        <v>5.0038449307253071E-3</v>
      </c>
      <c r="P93" s="1">
        <f t="shared" si="1"/>
        <v>5.0038449307253074</v>
      </c>
      <c r="Q93" s="1">
        <f t="shared" si="2"/>
        <v>10.537027760286128</v>
      </c>
      <c r="R93" s="1">
        <f t="shared" si="3"/>
        <v>338.18549999999999</v>
      </c>
      <c r="S93" s="1">
        <f t="shared" si="4"/>
        <v>267.71358977175629</v>
      </c>
      <c r="T93" s="1">
        <f t="shared" si="5"/>
        <v>26.660198431774777</v>
      </c>
      <c r="U93" s="1">
        <f t="shared" si="6"/>
        <v>33.678127974137546</v>
      </c>
      <c r="V93" s="1">
        <f t="shared" si="7"/>
        <v>0.28635087424223205</v>
      </c>
      <c r="W93" s="1">
        <f t="shared" si="8"/>
        <v>2.9245507147602647</v>
      </c>
      <c r="X93" s="1">
        <f t="shared" si="9"/>
        <v>0.27163655476841431</v>
      </c>
      <c r="Y93" s="1">
        <f t="shared" si="10"/>
        <v>0.17103183758879154</v>
      </c>
      <c r="Z93" s="1">
        <f t="shared" si="11"/>
        <v>321.54015899999996</v>
      </c>
      <c r="AA93" s="1">
        <f t="shared" si="12"/>
        <v>31.590494891738853</v>
      </c>
      <c r="AB93" s="1">
        <f t="shared" si="13"/>
        <v>30.883700000000001</v>
      </c>
      <c r="AC93" s="1">
        <f t="shared" si="14"/>
        <v>4.4815489717990129</v>
      </c>
      <c r="AD93" s="1">
        <f t="shared" si="15"/>
        <v>60.15725441755044</v>
      </c>
      <c r="AE93" s="1">
        <f t="shared" si="16"/>
        <v>2.7133565734572698</v>
      </c>
      <c r="AF93" s="1">
        <f t="shared" si="17"/>
        <v>4.5104395134523756</v>
      </c>
      <c r="AG93" s="1">
        <f t="shared" si="18"/>
        <v>1.7681923983417431</v>
      </c>
      <c r="AH93" s="1">
        <f t="shared" si="19"/>
        <v>-220.66956144498604</v>
      </c>
      <c r="AI93" s="1">
        <f t="shared" si="20"/>
        <v>17.761342796812382</v>
      </c>
      <c r="AJ93" s="1">
        <f t="shared" si="21"/>
        <v>1.3629864762165051</v>
      </c>
      <c r="AK93" s="1">
        <f t="shared" si="22"/>
        <v>119.99492682804282</v>
      </c>
      <c r="AL93" s="1">
        <f t="shared" si="23"/>
        <v>40.411961266890202</v>
      </c>
      <c r="AM93" s="1">
        <f t="shared" si="24"/>
        <v>5.0064838755451504</v>
      </c>
      <c r="AN93" s="1">
        <f t="shared" si="25"/>
        <v>10.537027760286128</v>
      </c>
      <c r="AO93" s="1">
        <v>388.83881892032741</v>
      </c>
      <c r="AP93" s="1">
        <v>350.14498181818158</v>
      </c>
      <c r="AQ93" s="1">
        <v>4.9667159216265846</v>
      </c>
      <c r="AR93" s="1">
        <v>65.976057686478867</v>
      </c>
      <c r="AS93" s="1">
        <f t="shared" si="26"/>
        <v>5.0038449307253074</v>
      </c>
      <c r="AT93" s="1">
        <v>21.408092402600019</v>
      </c>
      <c r="AU93" s="1">
        <v>27.24742121212121</v>
      </c>
      <c r="AV93" s="1">
        <v>-1.991945213700237E-6</v>
      </c>
      <c r="AW93" s="1">
        <v>81.048263138824893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52028.536462857868</v>
      </c>
      <c r="BC93" s="1">
        <f t="shared" si="30"/>
        <v>2000.155</v>
      </c>
      <c r="BD93" s="1">
        <f t="shared" si="31"/>
        <v>1681.3298999999997</v>
      </c>
      <c r="BE93" s="1">
        <f t="shared" si="32"/>
        <v>0.84059980351522745</v>
      </c>
      <c r="BF93" s="1">
        <f t="shared" si="33"/>
        <v>0.16075762078438918</v>
      </c>
      <c r="BG93" s="1">
        <v>6</v>
      </c>
      <c r="BH93" s="1">
        <v>0.5</v>
      </c>
      <c r="BI93" s="1" t="s">
        <v>355</v>
      </c>
      <c r="BJ93" s="1">
        <v>2</v>
      </c>
      <c r="BK93" s="1" t="b">
        <v>1</v>
      </c>
      <c r="BL93" s="1">
        <v>1660230361.0999999</v>
      </c>
      <c r="BM93" s="1">
        <v>338.18549999999999</v>
      </c>
      <c r="BN93" s="1">
        <v>388.697</v>
      </c>
      <c r="BO93" s="1">
        <v>27.246700000000001</v>
      </c>
      <c r="BP93" s="1">
        <v>21.404299999999999</v>
      </c>
      <c r="BQ93" s="1">
        <v>337.0625</v>
      </c>
      <c r="BR93" s="1">
        <v>27.242000000000001</v>
      </c>
      <c r="BS93" s="1">
        <v>500.14449999999999</v>
      </c>
      <c r="BT93" s="1">
        <v>99.484999999999999</v>
      </c>
      <c r="BU93" s="1">
        <v>9.9778100000000008E-2</v>
      </c>
      <c r="BV93" s="1">
        <v>30.99635</v>
      </c>
      <c r="BW93" s="1">
        <v>30.883700000000001</v>
      </c>
      <c r="BX93" s="1">
        <v>999.9</v>
      </c>
      <c r="BY93" s="1">
        <v>0</v>
      </c>
      <c r="BZ93" s="1">
        <v>0</v>
      </c>
      <c r="CA93" s="1">
        <v>10023.15</v>
      </c>
      <c r="CB93" s="1">
        <v>0</v>
      </c>
      <c r="CC93" s="1">
        <v>17.68365</v>
      </c>
      <c r="CD93" s="1">
        <v>-50.511600000000001</v>
      </c>
      <c r="CE93" s="1">
        <v>347.65800000000002</v>
      </c>
      <c r="CF93" s="1">
        <v>397.19900000000001</v>
      </c>
      <c r="CG93" s="1">
        <v>5.8424049999999994</v>
      </c>
      <c r="CH93" s="1">
        <v>388.697</v>
      </c>
      <c r="CI93" s="1">
        <v>21.404299999999999</v>
      </c>
      <c r="CJ93" s="1">
        <v>2.7106400000000002</v>
      </c>
      <c r="CK93" s="1">
        <v>2.1294050000000002</v>
      </c>
      <c r="CL93" s="1">
        <v>22.34975</v>
      </c>
      <c r="CM93" s="1">
        <v>18.440850000000001</v>
      </c>
      <c r="CN93" s="1">
        <v>2000.155</v>
      </c>
      <c r="CO93" s="1">
        <v>0.98000500000000001</v>
      </c>
      <c r="CP93" s="1">
        <v>1.9995300000000001E-2</v>
      </c>
      <c r="CQ93" s="1">
        <v>0</v>
      </c>
      <c r="CR93" s="1">
        <v>2.8730000000000002</v>
      </c>
      <c r="CS93" s="1">
        <v>0</v>
      </c>
      <c r="CT93" s="1">
        <v>22224.15</v>
      </c>
      <c r="CU93" s="1">
        <v>17413.7</v>
      </c>
      <c r="CV93" s="1">
        <v>42.530999999999999</v>
      </c>
      <c r="CW93" s="1">
        <v>43.686999999999998</v>
      </c>
      <c r="CX93" s="1">
        <v>42.561999999999998</v>
      </c>
      <c r="CY93" s="1">
        <v>42.030999999999999</v>
      </c>
      <c r="CZ93" s="1">
        <v>42.561999999999998</v>
      </c>
      <c r="DA93" s="1">
        <v>1960.165</v>
      </c>
      <c r="DB93" s="1">
        <v>39.99</v>
      </c>
      <c r="DC93" s="1">
        <v>0</v>
      </c>
      <c r="DD93" s="1">
        <v>1660230360.3</v>
      </c>
      <c r="DE93" s="1">
        <v>0</v>
      </c>
      <c r="DF93" s="1">
        <v>1660230021</v>
      </c>
      <c r="DG93" s="1" t="s">
        <v>356</v>
      </c>
      <c r="DH93" s="1">
        <v>1660230020</v>
      </c>
      <c r="DI93" s="1">
        <v>1660230021</v>
      </c>
      <c r="DJ93" s="1">
        <v>13</v>
      </c>
      <c r="DK93" s="1">
        <v>0.128</v>
      </c>
      <c r="DL93" s="1">
        <v>-1.4E-2</v>
      </c>
      <c r="DM93" s="1">
        <v>1.25</v>
      </c>
      <c r="DN93" s="1">
        <v>1.6E-2</v>
      </c>
      <c r="DO93" s="1">
        <v>400</v>
      </c>
      <c r="DP93" s="1">
        <v>22</v>
      </c>
      <c r="DQ93" s="1">
        <v>0.31</v>
      </c>
      <c r="DR93" s="1">
        <v>0.02</v>
      </c>
      <c r="DS93" s="1">
        <v>9.1299410389091076</v>
      </c>
      <c r="DT93" s="1">
        <v>10.53869690528574</v>
      </c>
      <c r="DU93" s="1">
        <v>0.76255215984456115</v>
      </c>
      <c r="DV93" s="1">
        <v>0</v>
      </c>
      <c r="DW93" s="1">
        <v>39.042794261294638</v>
      </c>
      <c r="DX93" s="1">
        <v>9.8979532423111607</v>
      </c>
      <c r="DY93" s="1">
        <v>0.73841042023170522</v>
      </c>
      <c r="DZ93" s="1">
        <v>0</v>
      </c>
      <c r="EA93" s="1">
        <v>-48.799436666666672</v>
      </c>
      <c r="EB93" s="1">
        <v>-13.7188832035594</v>
      </c>
      <c r="EC93" s="1">
        <v>0.99028284191380767</v>
      </c>
      <c r="ED93" s="1">
        <v>0</v>
      </c>
      <c r="EE93" s="1">
        <v>238.03989121150479</v>
      </c>
      <c r="EF93" s="1">
        <v>223.43469057070661</v>
      </c>
      <c r="EG93" s="1">
        <v>16.657324036599181</v>
      </c>
      <c r="EH93" s="1">
        <v>0</v>
      </c>
      <c r="EI93" s="1">
        <v>5.7977562499999999</v>
      </c>
      <c r="EJ93" s="1">
        <v>0.2202966979361928</v>
      </c>
      <c r="EK93" s="1">
        <v>2.4547498007689132E-2</v>
      </c>
      <c r="EL93" s="1">
        <v>0</v>
      </c>
      <c r="EM93" s="1">
        <v>1.7712108832061311</v>
      </c>
      <c r="EN93" s="1">
        <v>-2.5876243195972471E-2</v>
      </c>
      <c r="EO93" s="1">
        <v>1.9810717518995991E-3</v>
      </c>
      <c r="EP93" s="1">
        <v>1</v>
      </c>
      <c r="EQ93" s="1">
        <v>1</v>
      </c>
      <c r="ER93" s="1">
        <v>6</v>
      </c>
      <c r="ES93" s="1" t="s">
        <v>387</v>
      </c>
      <c r="ET93" s="1">
        <v>2.9422000000000001</v>
      </c>
      <c r="EU93" s="1">
        <v>2.8011400000000002</v>
      </c>
      <c r="EV93" s="1">
        <v>7.7834600000000004E-2</v>
      </c>
      <c r="EW93" s="1">
        <v>8.6711899999999995E-2</v>
      </c>
      <c r="EX93" s="1">
        <v>0.117803</v>
      </c>
      <c r="EY93" s="1">
        <v>9.9330100000000005E-2</v>
      </c>
      <c r="EZ93" s="1">
        <v>18882.900000000001</v>
      </c>
      <c r="FA93" s="1">
        <v>19612.2</v>
      </c>
      <c r="FB93" s="1">
        <v>23815.5</v>
      </c>
      <c r="FC93" s="1">
        <v>24993.8</v>
      </c>
      <c r="FD93" s="1">
        <v>33629.699999999997</v>
      </c>
      <c r="FE93" s="1">
        <v>35946.699999999997</v>
      </c>
      <c r="FF93" s="1">
        <v>43424.7</v>
      </c>
      <c r="FG93" s="1">
        <v>46202.9</v>
      </c>
      <c r="FH93" s="1">
        <v>1.9601999999999999</v>
      </c>
      <c r="FI93" s="1">
        <v>1.8367500000000001</v>
      </c>
      <c r="FJ93" s="1">
        <v>6.3970700000000005E-2</v>
      </c>
      <c r="FK93" s="1">
        <v>0</v>
      </c>
      <c r="FL93" s="1">
        <v>29.841799999999999</v>
      </c>
      <c r="FM93" s="1">
        <v>999.9</v>
      </c>
      <c r="FN93" s="1">
        <v>58.6</v>
      </c>
      <c r="FO93" s="1">
        <v>35.6</v>
      </c>
      <c r="FP93" s="1">
        <v>34.396500000000003</v>
      </c>
      <c r="FQ93" s="1">
        <v>63.877499999999998</v>
      </c>
      <c r="FR93" s="1">
        <v>22.255600000000001</v>
      </c>
      <c r="FS93" s="1">
        <v>1</v>
      </c>
      <c r="FT93" s="1">
        <v>0.42854199999999998</v>
      </c>
      <c r="FU93" s="1">
        <v>1.6249499999999999</v>
      </c>
      <c r="FV93" s="1">
        <v>20.313400000000001</v>
      </c>
      <c r="FW93" s="1">
        <v>5.2120499999999996</v>
      </c>
      <c r="FX93" s="1">
        <v>11.905900000000001</v>
      </c>
      <c r="FY93" s="1">
        <v>5.0027499999999998</v>
      </c>
      <c r="FZ93" s="1">
        <v>3.2902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1.8596999999999999</v>
      </c>
      <c r="GF93" s="1">
        <v>1.8546899999999999</v>
      </c>
      <c r="GG93" s="1">
        <v>1.85788</v>
      </c>
      <c r="GH93" s="1">
        <v>1.85626</v>
      </c>
      <c r="GI93" s="1">
        <v>1.85503</v>
      </c>
      <c r="GJ93" s="1">
        <v>1.8547100000000001</v>
      </c>
      <c r="GK93" s="1">
        <v>1.85341</v>
      </c>
      <c r="GL93" s="1">
        <v>1.8565400000000001</v>
      </c>
      <c r="GM93" s="1">
        <v>0</v>
      </c>
      <c r="GN93" s="1">
        <v>0</v>
      </c>
      <c r="GO93" s="1">
        <v>0</v>
      </c>
      <c r="GP93" s="1">
        <v>0</v>
      </c>
      <c r="GQ93" s="1" t="s">
        <v>358</v>
      </c>
      <c r="GR93" s="1" t="s">
        <v>359</v>
      </c>
      <c r="GS93" s="1" t="s">
        <v>360</v>
      </c>
      <c r="GT93" s="1" t="s">
        <v>360</v>
      </c>
      <c r="GU93" s="1" t="s">
        <v>360</v>
      </c>
      <c r="GV93" s="1" t="s">
        <v>360</v>
      </c>
      <c r="GW93" s="1">
        <v>0</v>
      </c>
      <c r="GX93" s="1">
        <v>100</v>
      </c>
      <c r="GY93" s="1">
        <v>100</v>
      </c>
      <c r="GZ93" s="1">
        <v>1.1339999999999999</v>
      </c>
      <c r="HA93" s="1">
        <v>4.5999999999999999E-3</v>
      </c>
      <c r="HB93" s="1">
        <v>0.2796175401742218</v>
      </c>
      <c r="HC93" s="1">
        <v>2.9318383021812969E-3</v>
      </c>
      <c r="HD93" s="1">
        <v>-1.3754559859485029E-6</v>
      </c>
      <c r="HE93" s="1">
        <v>3.0700474437127301E-10</v>
      </c>
      <c r="HF93" s="1">
        <v>-7.1567451799845402E-2</v>
      </c>
      <c r="HG93" s="1">
        <v>1.00384331276165E-2</v>
      </c>
      <c r="HH93" s="1">
        <v>-3.1532673711230711E-4</v>
      </c>
      <c r="HI93" s="1">
        <v>1.819468599177705E-6</v>
      </c>
      <c r="HJ93" s="1">
        <v>1</v>
      </c>
      <c r="HK93" s="1">
        <v>2112</v>
      </c>
      <c r="HL93" s="1">
        <v>3</v>
      </c>
      <c r="HM93" s="1">
        <v>29</v>
      </c>
      <c r="HN93" s="1">
        <v>5.7</v>
      </c>
      <c r="HO93" s="1">
        <v>5.7</v>
      </c>
      <c r="HP93" s="1">
        <v>1.0498000000000001</v>
      </c>
      <c r="HQ93" s="1">
        <v>2.33765</v>
      </c>
      <c r="HR93" s="1">
        <v>1.4978</v>
      </c>
      <c r="HS93" s="1">
        <v>2.3010299999999999</v>
      </c>
      <c r="HT93" s="1">
        <v>1.5478499999999999</v>
      </c>
      <c r="HU93" s="1">
        <v>2.4084500000000002</v>
      </c>
      <c r="HV93" s="1">
        <v>38.944499999999998</v>
      </c>
      <c r="HW93" s="1">
        <v>14.4735</v>
      </c>
      <c r="HX93" s="1">
        <v>18</v>
      </c>
      <c r="HY93" s="1">
        <v>502.303</v>
      </c>
      <c r="HZ93" s="1">
        <v>486.84199999999998</v>
      </c>
      <c r="IA93" s="1">
        <v>27.636299999999999</v>
      </c>
      <c r="IB93" s="1">
        <v>32.451700000000002</v>
      </c>
      <c r="IC93" s="1">
        <v>30.000399999999999</v>
      </c>
      <c r="ID93" s="1">
        <v>32.2592</v>
      </c>
      <c r="IE93" s="1">
        <v>32.358899999999998</v>
      </c>
      <c r="IF93" s="1">
        <v>21.195900000000002</v>
      </c>
      <c r="IG93" s="1">
        <v>41.030900000000003</v>
      </c>
      <c r="IH93" s="1">
        <v>0</v>
      </c>
      <c r="II93" s="1">
        <v>27.637499999999999</v>
      </c>
      <c r="IJ93" s="1">
        <v>432.137</v>
      </c>
      <c r="IK93" s="1">
        <v>21.2697</v>
      </c>
      <c r="IL93" s="1">
        <v>100.413</v>
      </c>
      <c r="IM93" s="1">
        <v>100.134</v>
      </c>
      <c r="IN93" s="1" t="s">
        <v>361</v>
      </c>
    </row>
    <row r="94" spans="1:248" ht="15.75" customHeight="1" x14ac:dyDescent="0.3">
      <c r="A94" s="1">
        <v>78</v>
      </c>
      <c r="B94" s="1">
        <v>1660230363.0999999</v>
      </c>
      <c r="C94" s="1">
        <v>368.09999990463263</v>
      </c>
      <c r="D94" s="1" t="s">
        <v>518</v>
      </c>
      <c r="E94" s="1" t="s">
        <v>519</v>
      </c>
      <c r="F94" s="1">
        <v>1</v>
      </c>
      <c r="G94" s="1">
        <v>2</v>
      </c>
      <c r="H94" s="1" t="s">
        <v>349</v>
      </c>
      <c r="I94" s="1" t="s">
        <v>350</v>
      </c>
      <c r="J94" s="1" t="s">
        <v>351</v>
      </c>
      <c r="K94" s="1" t="s">
        <v>352</v>
      </c>
      <c r="L94" s="1" t="s">
        <v>353</v>
      </c>
      <c r="M94" s="1" t="s">
        <v>354</v>
      </c>
      <c r="N94" s="1">
        <v>1660230362.5999999</v>
      </c>
      <c r="O94" s="1">
        <f t="shared" si="0"/>
        <v>5.003511047498045E-3</v>
      </c>
      <c r="P94" s="1">
        <f t="shared" si="1"/>
        <v>5.0035110474980451</v>
      </c>
      <c r="Q94" s="1">
        <f t="shared" si="2"/>
        <v>10.686566103565736</v>
      </c>
      <c r="R94" s="1">
        <f t="shared" si="3"/>
        <v>345.44400000000002</v>
      </c>
      <c r="S94" s="1">
        <f t="shared" si="4"/>
        <v>273.92321855188322</v>
      </c>
      <c r="T94" s="1">
        <f t="shared" si="5"/>
        <v>27.278451370605225</v>
      </c>
      <c r="U94" s="1">
        <f t="shared" si="6"/>
        <v>34.400798169223201</v>
      </c>
      <c r="V94" s="1">
        <f t="shared" si="7"/>
        <v>0.28646045262805298</v>
      </c>
      <c r="W94" s="1">
        <f t="shared" si="8"/>
        <v>2.9205923362995279</v>
      </c>
      <c r="X94" s="1">
        <f t="shared" si="9"/>
        <v>0.27171632614889951</v>
      </c>
      <c r="Y94" s="1">
        <f t="shared" si="10"/>
        <v>0.17108414108539022</v>
      </c>
      <c r="Z94" s="1">
        <f t="shared" si="11"/>
        <v>321.49148099999996</v>
      </c>
      <c r="AA94" s="1">
        <f t="shared" si="12"/>
        <v>31.592991601541193</v>
      </c>
      <c r="AB94" s="1">
        <f t="shared" si="13"/>
        <v>30.8813</v>
      </c>
      <c r="AC94" s="1">
        <f t="shared" si="14"/>
        <v>4.4809352187781091</v>
      </c>
      <c r="AD94" s="1">
        <f t="shared" si="15"/>
        <v>60.151159057676729</v>
      </c>
      <c r="AE94" s="1">
        <f t="shared" si="16"/>
        <v>2.71338332058638</v>
      </c>
      <c r="AF94" s="1">
        <f t="shared" si="17"/>
        <v>4.5109410410273503</v>
      </c>
      <c r="AG94" s="1">
        <f t="shared" si="18"/>
        <v>1.7675518981917291</v>
      </c>
      <c r="AH94" s="1">
        <f t="shared" si="19"/>
        <v>-220.65483719466377</v>
      </c>
      <c r="AI94" s="1">
        <f t="shared" si="20"/>
        <v>18.422231962046016</v>
      </c>
      <c r="AJ94" s="1">
        <f t="shared" si="21"/>
        <v>1.4156153039832076</v>
      </c>
      <c r="AK94" s="1">
        <f t="shared" si="22"/>
        <v>120.67449107136541</v>
      </c>
      <c r="AL94" s="1">
        <f t="shared" si="23"/>
        <v>40.697723532217331</v>
      </c>
      <c r="AM94" s="1">
        <f t="shared" si="24"/>
        <v>5.0216196965334143</v>
      </c>
      <c r="AN94" s="1">
        <f t="shared" si="25"/>
        <v>10.686566103565736</v>
      </c>
      <c r="AO94" s="1">
        <v>394.02666391127758</v>
      </c>
      <c r="AP94" s="1">
        <v>355.11870909090902</v>
      </c>
      <c r="AQ94" s="1">
        <v>4.9722009355276438</v>
      </c>
      <c r="AR94" s="1">
        <v>65.976057686478867</v>
      </c>
      <c r="AS94" s="1">
        <f t="shared" si="26"/>
        <v>5.0035110474980451</v>
      </c>
      <c r="AT94" s="1">
        <v>21.408408238234301</v>
      </c>
      <c r="AU94" s="1">
        <v>27.247489090909081</v>
      </c>
      <c r="AV94" s="1">
        <v>4.4393146210270162E-5</v>
      </c>
      <c r="AW94" s="1">
        <v>81.048263138824893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51915.597295336818</v>
      </c>
      <c r="BC94" s="1">
        <f t="shared" si="30"/>
        <v>1999.85</v>
      </c>
      <c r="BD94" s="1">
        <f t="shared" si="31"/>
        <v>1681.0736999999999</v>
      </c>
      <c r="BE94" s="1">
        <f t="shared" si="32"/>
        <v>0.8405998949921244</v>
      </c>
      <c r="BF94" s="1">
        <f t="shared" si="33"/>
        <v>0.16075779733480011</v>
      </c>
      <c r="BG94" s="1">
        <v>6</v>
      </c>
      <c r="BH94" s="1">
        <v>0.5</v>
      </c>
      <c r="BI94" s="1" t="s">
        <v>355</v>
      </c>
      <c r="BJ94" s="1">
        <v>2</v>
      </c>
      <c r="BK94" s="1" t="b">
        <v>1</v>
      </c>
      <c r="BL94" s="1">
        <v>1660230362.5999999</v>
      </c>
      <c r="BM94" s="1">
        <v>345.44400000000002</v>
      </c>
      <c r="BN94" s="1">
        <v>396.35199999999998</v>
      </c>
      <c r="BO94" s="1">
        <v>27.2471</v>
      </c>
      <c r="BP94" s="1">
        <v>21.386600000000001</v>
      </c>
      <c r="BQ94" s="1">
        <v>344.30500000000001</v>
      </c>
      <c r="BR94" s="1">
        <v>27.2424</v>
      </c>
      <c r="BS94" s="1">
        <v>500.10700000000003</v>
      </c>
      <c r="BT94" s="1">
        <v>99.484300000000005</v>
      </c>
      <c r="BU94" s="1">
        <v>9.9997799999999998E-2</v>
      </c>
      <c r="BV94" s="1">
        <v>30.9983</v>
      </c>
      <c r="BW94" s="1">
        <v>30.8813</v>
      </c>
      <c r="BX94" s="1">
        <v>999.9</v>
      </c>
      <c r="BY94" s="1">
        <v>0</v>
      </c>
      <c r="BZ94" s="1">
        <v>0</v>
      </c>
      <c r="CA94" s="1">
        <v>10000.6</v>
      </c>
      <c r="CB94" s="1">
        <v>0</v>
      </c>
      <c r="CC94" s="1">
        <v>17.700299999999999</v>
      </c>
      <c r="CD94" s="1">
        <v>-50.908099999999997</v>
      </c>
      <c r="CE94" s="1">
        <v>355.12</v>
      </c>
      <c r="CF94" s="1">
        <v>405.01299999999998</v>
      </c>
      <c r="CG94" s="1">
        <v>5.8605299999999998</v>
      </c>
      <c r="CH94" s="1">
        <v>396.35199999999998</v>
      </c>
      <c r="CI94" s="1">
        <v>21.386600000000001</v>
      </c>
      <c r="CJ94" s="1">
        <v>2.7106599999999998</v>
      </c>
      <c r="CK94" s="1">
        <v>2.1276299999999999</v>
      </c>
      <c r="CL94" s="1">
        <v>22.349900000000002</v>
      </c>
      <c r="CM94" s="1">
        <v>18.427499999999998</v>
      </c>
      <c r="CN94" s="1">
        <v>1999.85</v>
      </c>
      <c r="CO94" s="1">
        <v>0.98000200000000004</v>
      </c>
      <c r="CP94" s="1">
        <v>1.99983E-2</v>
      </c>
      <c r="CQ94" s="1">
        <v>0</v>
      </c>
      <c r="CR94" s="1">
        <v>3.7130000000000001</v>
      </c>
      <c r="CS94" s="1">
        <v>0</v>
      </c>
      <c r="CT94" s="1">
        <v>22223.4</v>
      </c>
      <c r="CU94" s="1">
        <v>17411</v>
      </c>
      <c r="CV94" s="1">
        <v>42.561999999999998</v>
      </c>
      <c r="CW94" s="1">
        <v>43.686999999999998</v>
      </c>
      <c r="CX94" s="1">
        <v>42.561999999999998</v>
      </c>
      <c r="CY94" s="1">
        <v>42</v>
      </c>
      <c r="CZ94" s="1">
        <v>42.561999999999998</v>
      </c>
      <c r="DA94" s="1">
        <v>1959.86</v>
      </c>
      <c r="DB94" s="1">
        <v>39.99</v>
      </c>
      <c r="DC94" s="1">
        <v>0</v>
      </c>
      <c r="DD94" s="1">
        <v>1660230360.9000001</v>
      </c>
      <c r="DE94" s="1">
        <v>0</v>
      </c>
      <c r="DF94" s="1">
        <v>1660230021</v>
      </c>
      <c r="DG94" s="1" t="s">
        <v>356</v>
      </c>
      <c r="DH94" s="1">
        <v>1660230020</v>
      </c>
      <c r="DI94" s="1">
        <v>1660230021</v>
      </c>
      <c r="DJ94" s="1">
        <v>13</v>
      </c>
      <c r="DK94" s="1">
        <v>0.128</v>
      </c>
      <c r="DL94" s="1">
        <v>-1.4E-2</v>
      </c>
      <c r="DM94" s="1">
        <v>1.25</v>
      </c>
      <c r="DN94" s="1">
        <v>1.6E-2</v>
      </c>
      <c r="DO94" s="1">
        <v>400</v>
      </c>
      <c r="DP94" s="1">
        <v>22</v>
      </c>
      <c r="DQ94" s="1">
        <v>0.31</v>
      </c>
      <c r="DR94" s="1">
        <v>0.02</v>
      </c>
      <c r="DS94" s="1">
        <v>9.303982098240267</v>
      </c>
      <c r="DT94" s="1">
        <v>10.43855378168092</v>
      </c>
      <c r="DU94" s="1">
        <v>0.75539541375494978</v>
      </c>
      <c r="DV94" s="1">
        <v>0</v>
      </c>
      <c r="DW94" s="1">
        <v>39.213195642719803</v>
      </c>
      <c r="DX94" s="1">
        <v>9.948455272282974</v>
      </c>
      <c r="DY94" s="1">
        <v>0.74227782556144928</v>
      </c>
      <c r="DZ94" s="1">
        <v>0</v>
      </c>
      <c r="EA94" s="1">
        <v>-49.035333333333341</v>
      </c>
      <c r="EB94" s="1">
        <v>-13.824507230255829</v>
      </c>
      <c r="EC94" s="1">
        <v>0.99810888528701491</v>
      </c>
      <c r="ED94" s="1">
        <v>0</v>
      </c>
      <c r="EE94" s="1">
        <v>241.76764706567741</v>
      </c>
      <c r="EF94" s="1">
        <v>224.4890426536283</v>
      </c>
      <c r="EG94" s="1">
        <v>16.735772367220211</v>
      </c>
      <c r="EH94" s="1">
        <v>0</v>
      </c>
      <c r="EI94" s="1">
        <v>5.80101025</v>
      </c>
      <c r="EJ94" s="1">
        <v>0.25025977485927109</v>
      </c>
      <c r="EK94" s="1">
        <v>2.666415247926511E-2</v>
      </c>
      <c r="EL94" s="1">
        <v>0</v>
      </c>
      <c r="EM94" s="1">
        <v>1.7708164464932981</v>
      </c>
      <c r="EN94" s="1">
        <v>-2.5201346508625381E-2</v>
      </c>
      <c r="EO94" s="1">
        <v>1.934935453807617E-3</v>
      </c>
      <c r="EP94" s="1">
        <v>1</v>
      </c>
      <c r="EQ94" s="1">
        <v>1</v>
      </c>
      <c r="ER94" s="1">
        <v>6</v>
      </c>
      <c r="ES94" s="1" t="s">
        <v>387</v>
      </c>
      <c r="ET94" s="1">
        <v>2.9420899999999999</v>
      </c>
      <c r="EU94" s="1">
        <v>2.8012299999999999</v>
      </c>
      <c r="EV94" s="1">
        <v>7.8703499999999996E-2</v>
      </c>
      <c r="EW94" s="1">
        <v>8.7571800000000005E-2</v>
      </c>
      <c r="EX94" s="1">
        <v>0.117801</v>
      </c>
      <c r="EY94" s="1">
        <v>9.9262799999999998E-2</v>
      </c>
      <c r="EZ94" s="1">
        <v>18865</v>
      </c>
      <c r="FA94" s="1">
        <v>19593.599999999999</v>
      </c>
      <c r="FB94" s="1">
        <v>23815.4</v>
      </c>
      <c r="FC94" s="1">
        <v>24993.7</v>
      </c>
      <c r="FD94" s="1">
        <v>33629.599999999999</v>
      </c>
      <c r="FE94" s="1">
        <v>35949.199999999997</v>
      </c>
      <c r="FF94" s="1">
        <v>43424.5</v>
      </c>
      <c r="FG94" s="1">
        <v>46202.6</v>
      </c>
      <c r="FH94" s="1">
        <v>1.9602200000000001</v>
      </c>
      <c r="FI94" s="1">
        <v>1.8366199999999999</v>
      </c>
      <c r="FJ94" s="1">
        <v>6.3851500000000005E-2</v>
      </c>
      <c r="FK94" s="1">
        <v>0</v>
      </c>
      <c r="FL94" s="1">
        <v>29.842500000000001</v>
      </c>
      <c r="FM94" s="1">
        <v>999.9</v>
      </c>
      <c r="FN94" s="1">
        <v>58.6</v>
      </c>
      <c r="FO94" s="1">
        <v>35.6</v>
      </c>
      <c r="FP94" s="1">
        <v>34.3904</v>
      </c>
      <c r="FQ94" s="1">
        <v>63.807499999999997</v>
      </c>
      <c r="FR94" s="1">
        <v>22.339700000000001</v>
      </c>
      <c r="FS94" s="1">
        <v>1</v>
      </c>
      <c r="FT94" s="1">
        <v>0.42864600000000003</v>
      </c>
      <c r="FU94" s="1">
        <v>1.62442</v>
      </c>
      <c r="FV94" s="1">
        <v>20.313400000000001</v>
      </c>
      <c r="FW94" s="1">
        <v>5.2123499999999998</v>
      </c>
      <c r="FX94" s="1">
        <v>11.906000000000001</v>
      </c>
      <c r="FY94" s="1">
        <v>5.0028499999999996</v>
      </c>
      <c r="FZ94" s="1">
        <v>3.2901799999999999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1.85971</v>
      </c>
      <c r="GF94" s="1">
        <v>1.8546899999999999</v>
      </c>
      <c r="GG94" s="1">
        <v>1.85788</v>
      </c>
      <c r="GH94" s="1">
        <v>1.8562700000000001</v>
      </c>
      <c r="GI94" s="1">
        <v>1.85504</v>
      </c>
      <c r="GJ94" s="1">
        <v>1.8547100000000001</v>
      </c>
      <c r="GK94" s="1">
        <v>1.85341</v>
      </c>
      <c r="GL94" s="1">
        <v>1.8565400000000001</v>
      </c>
      <c r="GM94" s="1">
        <v>0</v>
      </c>
      <c r="GN94" s="1">
        <v>0</v>
      </c>
      <c r="GO94" s="1">
        <v>0</v>
      </c>
      <c r="GP94" s="1">
        <v>0</v>
      </c>
      <c r="GQ94" s="1" t="s">
        <v>358</v>
      </c>
      <c r="GR94" s="1" t="s">
        <v>359</v>
      </c>
      <c r="GS94" s="1" t="s">
        <v>360</v>
      </c>
      <c r="GT94" s="1" t="s">
        <v>360</v>
      </c>
      <c r="GU94" s="1" t="s">
        <v>360</v>
      </c>
      <c r="GV94" s="1" t="s">
        <v>360</v>
      </c>
      <c r="GW94" s="1">
        <v>0</v>
      </c>
      <c r="GX94" s="1">
        <v>100</v>
      </c>
      <c r="GY94" s="1">
        <v>100</v>
      </c>
      <c r="GZ94" s="1">
        <v>1.143</v>
      </c>
      <c r="HA94" s="1">
        <v>4.7000000000000002E-3</v>
      </c>
      <c r="HB94" s="1">
        <v>0.2796175401742218</v>
      </c>
      <c r="HC94" s="1">
        <v>2.9318383021812969E-3</v>
      </c>
      <c r="HD94" s="1">
        <v>-1.3754559859485029E-6</v>
      </c>
      <c r="HE94" s="1">
        <v>3.0700474437127301E-10</v>
      </c>
      <c r="HF94" s="1">
        <v>-7.1567451799845402E-2</v>
      </c>
      <c r="HG94" s="1">
        <v>1.00384331276165E-2</v>
      </c>
      <c r="HH94" s="1">
        <v>-3.1532673711230711E-4</v>
      </c>
      <c r="HI94" s="1">
        <v>1.819468599177705E-6</v>
      </c>
      <c r="HJ94" s="1">
        <v>1</v>
      </c>
      <c r="HK94" s="1">
        <v>2112</v>
      </c>
      <c r="HL94" s="1">
        <v>3</v>
      </c>
      <c r="HM94" s="1">
        <v>29</v>
      </c>
      <c r="HN94" s="1">
        <v>5.7</v>
      </c>
      <c r="HO94" s="1">
        <v>5.7</v>
      </c>
      <c r="HP94" s="1">
        <v>1.0620099999999999</v>
      </c>
      <c r="HQ94" s="1">
        <v>2.33521</v>
      </c>
      <c r="HR94" s="1">
        <v>1.4978</v>
      </c>
      <c r="HS94" s="1">
        <v>2.3010299999999999</v>
      </c>
      <c r="HT94" s="1">
        <v>1.5478499999999999</v>
      </c>
      <c r="HU94" s="1">
        <v>2.34375</v>
      </c>
      <c r="HV94" s="1">
        <v>38.944499999999998</v>
      </c>
      <c r="HW94" s="1">
        <v>14.456</v>
      </c>
      <c r="HX94" s="1">
        <v>18</v>
      </c>
      <c r="HY94" s="1">
        <v>502.32100000000003</v>
      </c>
      <c r="HZ94" s="1">
        <v>486.76499999999999</v>
      </c>
      <c r="IA94" s="1">
        <v>27.636800000000001</v>
      </c>
      <c r="IB94" s="1">
        <v>32.4527</v>
      </c>
      <c r="IC94" s="1">
        <v>30.000399999999999</v>
      </c>
      <c r="ID94" s="1">
        <v>32.259700000000002</v>
      </c>
      <c r="IE94" s="1">
        <v>32.3598</v>
      </c>
      <c r="IF94" s="1">
        <v>21.353999999999999</v>
      </c>
      <c r="IG94" s="1">
        <v>41.030900000000003</v>
      </c>
      <c r="IH94" s="1">
        <v>0</v>
      </c>
      <c r="II94" s="1">
        <v>27.637499999999999</v>
      </c>
      <c r="IJ94" s="1">
        <v>432.137</v>
      </c>
      <c r="IK94" s="1">
        <v>21.2652</v>
      </c>
      <c r="IL94" s="1">
        <v>100.413</v>
      </c>
      <c r="IM94" s="1">
        <v>100.133</v>
      </c>
      <c r="IN94" s="1" t="s">
        <v>361</v>
      </c>
    </row>
    <row r="95" spans="1:248" ht="15.75" customHeight="1" x14ac:dyDescent="0.3">
      <c r="A95" s="1">
        <v>79</v>
      </c>
      <c r="B95" s="1">
        <v>1660230364.0999999</v>
      </c>
      <c r="C95" s="1">
        <v>369.09999990463263</v>
      </c>
      <c r="D95" s="1" t="s">
        <v>520</v>
      </c>
      <c r="E95" s="1" t="s">
        <v>521</v>
      </c>
      <c r="F95" s="1">
        <v>1</v>
      </c>
      <c r="G95" s="1">
        <v>2</v>
      </c>
      <c r="H95" s="1" t="s">
        <v>349</v>
      </c>
      <c r="I95" s="1" t="s">
        <v>350</v>
      </c>
      <c r="J95" s="1" t="s">
        <v>351</v>
      </c>
      <c r="K95" s="1" t="s">
        <v>352</v>
      </c>
      <c r="L95" s="1" t="s">
        <v>353</v>
      </c>
      <c r="M95" s="1" t="s">
        <v>354</v>
      </c>
      <c r="N95" s="1">
        <v>1660230363.0999999</v>
      </c>
      <c r="O95" s="1">
        <f t="shared" si="0"/>
        <v>5.0062531411161808E-3</v>
      </c>
      <c r="P95" s="1">
        <f t="shared" si="1"/>
        <v>5.006253141116181</v>
      </c>
      <c r="Q95" s="1">
        <f t="shared" si="2"/>
        <v>10.842124579351077</v>
      </c>
      <c r="R95" s="1">
        <f t="shared" si="3"/>
        <v>347.87049999999999</v>
      </c>
      <c r="S95" s="1">
        <f t="shared" si="4"/>
        <v>275.41604452059187</v>
      </c>
      <c r="T95" s="1">
        <f t="shared" si="5"/>
        <v>27.427089435240806</v>
      </c>
      <c r="U95" s="1">
        <f t="shared" si="6"/>
        <v>34.642409203101401</v>
      </c>
      <c r="V95" s="1">
        <f t="shared" si="7"/>
        <v>0.28661268239503412</v>
      </c>
      <c r="W95" s="1">
        <f t="shared" si="8"/>
        <v>2.9215807194244494</v>
      </c>
      <c r="X95" s="1">
        <f t="shared" si="9"/>
        <v>0.27185803188575997</v>
      </c>
      <c r="Y95" s="1">
        <f t="shared" si="10"/>
        <v>0.171173595991439</v>
      </c>
      <c r="Z95" s="1">
        <f t="shared" si="11"/>
        <v>321.51462299999992</v>
      </c>
      <c r="AA95" s="1">
        <f t="shared" si="12"/>
        <v>31.592927972572884</v>
      </c>
      <c r="AB95" s="1">
        <f t="shared" si="13"/>
        <v>30.881599999999999</v>
      </c>
      <c r="AC95" s="1">
        <f t="shared" si="14"/>
        <v>4.4810119339013843</v>
      </c>
      <c r="AD95" s="1">
        <f t="shared" si="15"/>
        <v>60.149478397529975</v>
      </c>
      <c r="AE95" s="1">
        <f t="shared" si="16"/>
        <v>2.7134158045624606</v>
      </c>
      <c r="AF95" s="1">
        <f t="shared" si="17"/>
        <v>4.511121088414769</v>
      </c>
      <c r="AG95" s="1">
        <f t="shared" si="18"/>
        <v>1.7675961293389237</v>
      </c>
      <c r="AH95" s="1">
        <f t="shared" si="19"/>
        <v>-220.77576352322356</v>
      </c>
      <c r="AI95" s="1">
        <f t="shared" si="20"/>
        <v>18.491469694134715</v>
      </c>
      <c r="AJ95" s="1">
        <f t="shared" si="21"/>
        <v>1.4204620250089184</v>
      </c>
      <c r="AK95" s="1">
        <f t="shared" si="22"/>
        <v>120.65079119591999</v>
      </c>
      <c r="AL95" s="1">
        <f t="shared" si="23"/>
        <v>40.790465672419288</v>
      </c>
      <c r="AM95" s="1">
        <f t="shared" si="24"/>
        <v>5.0320897841216992</v>
      </c>
      <c r="AN95" s="1">
        <f t="shared" si="25"/>
        <v>10.842124579351077</v>
      </c>
      <c r="AO95" s="1">
        <v>399.22522959424231</v>
      </c>
      <c r="AP95" s="1">
        <v>360.10192727272732</v>
      </c>
      <c r="AQ95" s="1">
        <v>4.9773992463449774</v>
      </c>
      <c r="AR95" s="1">
        <v>65.976057686478867</v>
      </c>
      <c r="AS95" s="1">
        <f t="shared" si="26"/>
        <v>5.006253141116181</v>
      </c>
      <c r="AT95" s="1">
        <v>21.405569839445029</v>
      </c>
      <c r="AU95" s="1">
        <v>27.24735939393938</v>
      </c>
      <c r="AV95" s="1">
        <v>7.2131860238452375E-5</v>
      </c>
      <c r="AW95" s="1">
        <v>81.048263138824893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51943.580571102146</v>
      </c>
      <c r="BC95" s="1">
        <f t="shared" si="30"/>
        <v>1999.9949999999999</v>
      </c>
      <c r="BD95" s="1">
        <f t="shared" si="31"/>
        <v>1681.1954999999998</v>
      </c>
      <c r="BE95" s="1">
        <f t="shared" si="32"/>
        <v>0.84059985149962868</v>
      </c>
      <c r="BF95" s="1">
        <f t="shared" si="33"/>
        <v>0.16075771339428346</v>
      </c>
      <c r="BG95" s="1">
        <v>6</v>
      </c>
      <c r="BH95" s="1">
        <v>0.5</v>
      </c>
      <c r="BI95" s="1" t="s">
        <v>355</v>
      </c>
      <c r="BJ95" s="1">
        <v>2</v>
      </c>
      <c r="BK95" s="1" t="b">
        <v>1</v>
      </c>
      <c r="BL95" s="1">
        <v>1660230363.0999999</v>
      </c>
      <c r="BM95" s="1">
        <v>347.87049999999999</v>
      </c>
      <c r="BN95" s="1">
        <v>398.90599999999989</v>
      </c>
      <c r="BO95" s="1">
        <v>27.247450000000001</v>
      </c>
      <c r="BP95" s="1">
        <v>21.375050000000002</v>
      </c>
      <c r="BQ95" s="1">
        <v>346.72649999999999</v>
      </c>
      <c r="BR95" s="1">
        <v>27.242799999999999</v>
      </c>
      <c r="BS95" s="1">
        <v>500.13400000000001</v>
      </c>
      <c r="BT95" s="1">
        <v>99.484250000000003</v>
      </c>
      <c r="BU95" s="1">
        <v>9.9960799999999989E-2</v>
      </c>
      <c r="BV95" s="1">
        <v>30.998999999999999</v>
      </c>
      <c r="BW95" s="1">
        <v>30.881599999999999</v>
      </c>
      <c r="BX95" s="1">
        <v>999.9</v>
      </c>
      <c r="BY95" s="1">
        <v>0</v>
      </c>
      <c r="BZ95" s="1">
        <v>0</v>
      </c>
      <c r="CA95" s="1">
        <v>10006.25</v>
      </c>
      <c r="CB95" s="1">
        <v>0</v>
      </c>
      <c r="CC95" s="1">
        <v>17.705400000000001</v>
      </c>
      <c r="CD95" s="1">
        <v>-51.035899999999998</v>
      </c>
      <c r="CE95" s="1">
        <v>357.61450000000002</v>
      </c>
      <c r="CF95" s="1">
        <v>407.61849999999998</v>
      </c>
      <c r="CG95" s="1">
        <v>5.8724400000000001</v>
      </c>
      <c r="CH95" s="1">
        <v>398.90599999999989</v>
      </c>
      <c r="CI95" s="1">
        <v>21.375050000000002</v>
      </c>
      <c r="CJ95" s="1">
        <v>2.7106949999999999</v>
      </c>
      <c r="CK95" s="1">
        <v>2.1264799999999999</v>
      </c>
      <c r="CL95" s="1">
        <v>22.350100000000001</v>
      </c>
      <c r="CM95" s="1">
        <v>18.418900000000001</v>
      </c>
      <c r="CN95" s="1">
        <v>1999.9949999999999</v>
      </c>
      <c r="CO95" s="1">
        <v>0.98000350000000003</v>
      </c>
      <c r="CP95" s="1">
        <v>1.9996799999999999E-2</v>
      </c>
      <c r="CQ95" s="1">
        <v>0</v>
      </c>
      <c r="CR95" s="1">
        <v>3.4369999999999998</v>
      </c>
      <c r="CS95" s="1">
        <v>0</v>
      </c>
      <c r="CT95" s="1">
        <v>22226.75</v>
      </c>
      <c r="CU95" s="1">
        <v>17412.3</v>
      </c>
      <c r="CV95" s="1">
        <v>42.561999999999998</v>
      </c>
      <c r="CW95" s="1">
        <v>43.686999999999998</v>
      </c>
      <c r="CX95" s="1">
        <v>42.561999999999998</v>
      </c>
      <c r="CY95" s="1">
        <v>42</v>
      </c>
      <c r="CZ95" s="1">
        <v>42.561999999999998</v>
      </c>
      <c r="DA95" s="1">
        <v>1960.0050000000001</v>
      </c>
      <c r="DB95" s="1">
        <v>39.99</v>
      </c>
      <c r="DC95" s="1">
        <v>0</v>
      </c>
      <c r="DD95" s="1">
        <v>1660230362.0999999</v>
      </c>
      <c r="DE95" s="1">
        <v>0</v>
      </c>
      <c r="DF95" s="1">
        <v>1660230021</v>
      </c>
      <c r="DG95" s="1" t="s">
        <v>356</v>
      </c>
      <c r="DH95" s="1">
        <v>1660230020</v>
      </c>
      <c r="DI95" s="1">
        <v>1660230021</v>
      </c>
      <c r="DJ95" s="1">
        <v>13</v>
      </c>
      <c r="DK95" s="1">
        <v>0.128</v>
      </c>
      <c r="DL95" s="1">
        <v>-1.4E-2</v>
      </c>
      <c r="DM95" s="1">
        <v>1.25</v>
      </c>
      <c r="DN95" s="1">
        <v>1.6E-2</v>
      </c>
      <c r="DO95" s="1">
        <v>400</v>
      </c>
      <c r="DP95" s="1">
        <v>22</v>
      </c>
      <c r="DQ95" s="1">
        <v>0.31</v>
      </c>
      <c r="DR95" s="1">
        <v>0.02</v>
      </c>
      <c r="DS95" s="1">
        <v>9.5144229987873459</v>
      </c>
      <c r="DT95" s="1">
        <v>10.37457557894051</v>
      </c>
      <c r="DU95" s="1">
        <v>0.7770726008112131</v>
      </c>
      <c r="DV95" s="1">
        <v>0</v>
      </c>
      <c r="DW95" s="1">
        <v>39.511597087193273</v>
      </c>
      <c r="DX95" s="1">
        <v>10.113124170406261</v>
      </c>
      <c r="DY95" s="1">
        <v>0.73052843719678173</v>
      </c>
      <c r="DZ95" s="1">
        <v>0</v>
      </c>
      <c r="EA95" s="1">
        <v>-49.332222580645173</v>
      </c>
      <c r="EB95" s="1">
        <v>-14.05784032258037</v>
      </c>
      <c r="EC95" s="1">
        <v>1.0489936306918399</v>
      </c>
      <c r="ED95" s="1">
        <v>0</v>
      </c>
      <c r="EE95" s="1">
        <v>248.36524638358279</v>
      </c>
      <c r="EF95" s="1">
        <v>224.79395912451901</v>
      </c>
      <c r="EG95" s="1">
        <v>16.217689751235909</v>
      </c>
      <c r="EH95" s="1">
        <v>0</v>
      </c>
      <c r="EI95" s="1">
        <v>5.8072385365853654</v>
      </c>
      <c r="EJ95" s="1">
        <v>0.29839860627178311</v>
      </c>
      <c r="EK95" s="1">
        <v>3.1754762927632213E-2</v>
      </c>
      <c r="EL95" s="1">
        <v>0</v>
      </c>
      <c r="EM95" s="1">
        <v>1.7700447749962589</v>
      </c>
      <c r="EN95" s="1">
        <v>-2.249406615137213E-2</v>
      </c>
      <c r="EO95" s="1">
        <v>1.6693660673377871E-3</v>
      </c>
      <c r="EP95" s="1">
        <v>1</v>
      </c>
      <c r="EQ95" s="1">
        <v>1</v>
      </c>
      <c r="ER95" s="1">
        <v>6</v>
      </c>
      <c r="ES95" s="1" t="s">
        <v>387</v>
      </c>
      <c r="ET95" s="1">
        <v>2.9421499999999998</v>
      </c>
      <c r="EU95" s="1">
        <v>2.80132</v>
      </c>
      <c r="EV95" s="1">
        <v>7.9568899999999998E-2</v>
      </c>
      <c r="EW95" s="1">
        <v>8.8432999999999998E-2</v>
      </c>
      <c r="EX95" s="1">
        <v>0.117801</v>
      </c>
      <c r="EY95" s="1">
        <v>9.9179799999999999E-2</v>
      </c>
      <c r="EZ95" s="1">
        <v>18847.3</v>
      </c>
      <c r="FA95" s="1">
        <v>19575</v>
      </c>
      <c r="FB95" s="1">
        <v>23815.4</v>
      </c>
      <c r="FC95" s="1">
        <v>24993.599999999999</v>
      </c>
      <c r="FD95" s="1">
        <v>33629.599999999999</v>
      </c>
      <c r="FE95" s="1">
        <v>35952.5</v>
      </c>
      <c r="FF95" s="1">
        <v>43424.4</v>
      </c>
      <c r="FG95" s="1">
        <v>46202.5</v>
      </c>
      <c r="FH95" s="1">
        <v>1.9603299999999999</v>
      </c>
      <c r="FI95" s="1">
        <v>1.8366</v>
      </c>
      <c r="FJ95" s="1">
        <v>6.3925999999999997E-2</v>
      </c>
      <c r="FK95" s="1">
        <v>0</v>
      </c>
      <c r="FL95" s="1">
        <v>29.843299999999999</v>
      </c>
      <c r="FM95" s="1">
        <v>999.9</v>
      </c>
      <c r="FN95" s="1">
        <v>58.6</v>
      </c>
      <c r="FO95" s="1">
        <v>35.6</v>
      </c>
      <c r="FP95" s="1">
        <v>34.394599999999997</v>
      </c>
      <c r="FQ95" s="1">
        <v>63.827500000000001</v>
      </c>
      <c r="FR95" s="1">
        <v>21.927099999999999</v>
      </c>
      <c r="FS95" s="1">
        <v>1</v>
      </c>
      <c r="FT95" s="1">
        <v>0.428699</v>
      </c>
      <c r="FU95" s="1">
        <v>1.62643</v>
      </c>
      <c r="FV95" s="1">
        <v>20.313400000000001</v>
      </c>
      <c r="FW95" s="1">
        <v>5.2122000000000002</v>
      </c>
      <c r="FX95" s="1">
        <v>11.9068</v>
      </c>
      <c r="FY95" s="1">
        <v>5.0026999999999999</v>
      </c>
      <c r="FZ95" s="1">
        <v>3.2901799999999999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1.85972</v>
      </c>
      <c r="GF95" s="1">
        <v>1.8547</v>
      </c>
      <c r="GG95" s="1">
        <v>1.85789</v>
      </c>
      <c r="GH95" s="1">
        <v>1.8562799999999999</v>
      </c>
      <c r="GI95" s="1">
        <v>1.8550500000000001</v>
      </c>
      <c r="GJ95" s="1">
        <v>1.8547100000000001</v>
      </c>
      <c r="GK95" s="1">
        <v>1.8534200000000001</v>
      </c>
      <c r="GL95" s="1">
        <v>1.8565400000000001</v>
      </c>
      <c r="GM95" s="1">
        <v>0</v>
      </c>
      <c r="GN95" s="1">
        <v>0</v>
      </c>
      <c r="GO95" s="1">
        <v>0</v>
      </c>
      <c r="GP95" s="1">
        <v>0</v>
      </c>
      <c r="GQ95" s="1" t="s">
        <v>358</v>
      </c>
      <c r="GR95" s="1" t="s">
        <v>359</v>
      </c>
      <c r="GS95" s="1" t="s">
        <v>360</v>
      </c>
      <c r="GT95" s="1" t="s">
        <v>360</v>
      </c>
      <c r="GU95" s="1" t="s">
        <v>360</v>
      </c>
      <c r="GV95" s="1" t="s">
        <v>360</v>
      </c>
      <c r="GW95" s="1">
        <v>0</v>
      </c>
      <c r="GX95" s="1">
        <v>100</v>
      </c>
      <c r="GY95" s="1">
        <v>100</v>
      </c>
      <c r="GZ95" s="1">
        <v>1.1539999999999999</v>
      </c>
      <c r="HA95" s="1">
        <v>4.7000000000000002E-3</v>
      </c>
      <c r="HB95" s="1">
        <v>0.2796175401742218</v>
      </c>
      <c r="HC95" s="1">
        <v>2.9318383021812969E-3</v>
      </c>
      <c r="HD95" s="1">
        <v>-1.3754559859485029E-6</v>
      </c>
      <c r="HE95" s="1">
        <v>3.0700474437127301E-10</v>
      </c>
      <c r="HF95" s="1">
        <v>-7.1567451799845402E-2</v>
      </c>
      <c r="HG95" s="1">
        <v>1.00384331276165E-2</v>
      </c>
      <c r="HH95" s="1">
        <v>-3.1532673711230711E-4</v>
      </c>
      <c r="HI95" s="1">
        <v>1.819468599177705E-6</v>
      </c>
      <c r="HJ95" s="1">
        <v>1</v>
      </c>
      <c r="HK95" s="1">
        <v>2112</v>
      </c>
      <c r="HL95" s="1">
        <v>3</v>
      </c>
      <c r="HM95" s="1">
        <v>29</v>
      </c>
      <c r="HN95" s="1">
        <v>5.7</v>
      </c>
      <c r="HO95" s="1">
        <v>5.7</v>
      </c>
      <c r="HP95" s="1">
        <v>1.06812</v>
      </c>
      <c r="HQ95" s="1">
        <v>2.3132299999999999</v>
      </c>
      <c r="HR95" s="1">
        <v>1.4978</v>
      </c>
      <c r="HS95" s="1">
        <v>2.3010299999999999</v>
      </c>
      <c r="HT95" s="1">
        <v>1.5478499999999999</v>
      </c>
      <c r="HU95" s="1">
        <v>2.3547400000000001</v>
      </c>
      <c r="HV95" s="1">
        <v>38.944499999999998</v>
      </c>
      <c r="HW95" s="1">
        <v>14.4735</v>
      </c>
      <c r="HX95" s="1">
        <v>18</v>
      </c>
      <c r="HY95" s="1">
        <v>502.38799999999998</v>
      </c>
      <c r="HZ95" s="1">
        <v>486.75599999999997</v>
      </c>
      <c r="IA95" s="1">
        <v>27.6373</v>
      </c>
      <c r="IB95" s="1">
        <v>32.453600000000002</v>
      </c>
      <c r="IC95" s="1">
        <v>30.000399999999999</v>
      </c>
      <c r="ID95" s="1">
        <v>32.2605</v>
      </c>
      <c r="IE95" s="1">
        <v>32.360599999999998</v>
      </c>
      <c r="IF95" s="1">
        <v>21.602900000000002</v>
      </c>
      <c r="IG95" s="1">
        <v>41.030900000000003</v>
      </c>
      <c r="IH95" s="1">
        <v>0</v>
      </c>
      <c r="II95" s="1">
        <v>27.639199999999999</v>
      </c>
      <c r="IJ95" s="1">
        <v>442.16899999999998</v>
      </c>
      <c r="IK95" s="1">
        <v>21.259899999999998</v>
      </c>
      <c r="IL95" s="1">
        <v>100.413</v>
      </c>
      <c r="IM95" s="1">
        <v>100.133</v>
      </c>
      <c r="IN95" s="1" t="s">
        <v>361</v>
      </c>
    </row>
    <row r="96" spans="1:248" ht="15.75" customHeight="1" x14ac:dyDescent="0.3">
      <c r="A96" s="1">
        <v>80</v>
      </c>
      <c r="B96" s="1">
        <v>1660230365.0999999</v>
      </c>
      <c r="C96" s="1">
        <v>370.09999990463263</v>
      </c>
      <c r="D96" s="1" t="s">
        <v>522</v>
      </c>
      <c r="E96" s="1" t="s">
        <v>523</v>
      </c>
      <c r="F96" s="1">
        <v>1</v>
      </c>
      <c r="G96" s="1">
        <v>2</v>
      </c>
      <c r="H96" s="1" t="s">
        <v>349</v>
      </c>
      <c r="I96" s="1" t="s">
        <v>350</v>
      </c>
      <c r="J96" s="1" t="s">
        <v>351</v>
      </c>
      <c r="K96" s="1" t="s">
        <v>352</v>
      </c>
      <c r="L96" s="1" t="s">
        <v>353</v>
      </c>
      <c r="M96" s="1" t="s">
        <v>354</v>
      </c>
      <c r="N96" s="1">
        <v>1660230364.5999999</v>
      </c>
      <c r="O96" s="1">
        <f t="shared" si="0"/>
        <v>5.0153540237803463E-3</v>
      </c>
      <c r="P96" s="1">
        <f t="shared" si="1"/>
        <v>5.015354023780346</v>
      </c>
      <c r="Q96" s="1">
        <f t="shared" si="2"/>
        <v>11.015889019820126</v>
      </c>
      <c r="R96" s="1">
        <f t="shared" si="3"/>
        <v>355.13400000000001</v>
      </c>
      <c r="S96" s="1">
        <f t="shared" si="4"/>
        <v>281.56538894787121</v>
      </c>
      <c r="T96" s="1">
        <f t="shared" si="5"/>
        <v>28.039505959305551</v>
      </c>
      <c r="U96" s="1">
        <f t="shared" si="6"/>
        <v>35.365788197766001</v>
      </c>
      <c r="V96" s="1">
        <f t="shared" si="7"/>
        <v>0.28707556953081986</v>
      </c>
      <c r="W96" s="1">
        <f t="shared" si="8"/>
        <v>2.9220279579412645</v>
      </c>
      <c r="X96" s="1">
        <f t="shared" si="9"/>
        <v>0.27227668391647475</v>
      </c>
      <c r="Y96" s="1">
        <f t="shared" si="10"/>
        <v>0.17143895012551363</v>
      </c>
      <c r="Z96" s="1">
        <f t="shared" si="11"/>
        <v>321.54153599999995</v>
      </c>
      <c r="AA96" s="1">
        <f t="shared" si="12"/>
        <v>31.592335591448574</v>
      </c>
      <c r="AB96" s="1">
        <f t="shared" si="13"/>
        <v>30.883199999999999</v>
      </c>
      <c r="AC96" s="1">
        <f t="shared" si="14"/>
        <v>4.4814211005479017</v>
      </c>
      <c r="AD96" s="1">
        <f t="shared" si="15"/>
        <v>60.141855640239243</v>
      </c>
      <c r="AE96" s="1">
        <f t="shared" si="16"/>
        <v>2.7133349234634001</v>
      </c>
      <c r="AF96" s="1">
        <f t="shared" si="17"/>
        <v>4.5115583724157382</v>
      </c>
      <c r="AG96" s="1">
        <f t="shared" si="18"/>
        <v>1.7680861770845016</v>
      </c>
      <c r="AH96" s="1">
        <f t="shared" si="19"/>
        <v>-221.17711244871327</v>
      </c>
      <c r="AI96" s="1">
        <f t="shared" si="20"/>
        <v>18.510053624052166</v>
      </c>
      <c r="AJ96" s="1">
        <f t="shared" si="21"/>
        <v>1.4216951122877171</v>
      </c>
      <c r="AK96" s="1">
        <f t="shared" si="22"/>
        <v>120.29617228762653</v>
      </c>
      <c r="AL96" s="1">
        <f t="shared" si="23"/>
        <v>41.079368243132272</v>
      </c>
      <c r="AM96" s="1">
        <f t="shared" si="24"/>
        <v>5.0628793268674261</v>
      </c>
      <c r="AN96" s="1">
        <f t="shared" si="25"/>
        <v>11.015889019820126</v>
      </c>
      <c r="AO96" s="1">
        <v>404.43748171874228</v>
      </c>
      <c r="AP96" s="1">
        <v>365.08658787878773</v>
      </c>
      <c r="AQ96" s="1">
        <v>4.9806336711272596</v>
      </c>
      <c r="AR96" s="1">
        <v>65.976057686478867</v>
      </c>
      <c r="AS96" s="1">
        <f t="shared" si="26"/>
        <v>5.015354023780346</v>
      </c>
      <c r="AT96" s="1">
        <v>21.39426569530697</v>
      </c>
      <c r="AU96" s="1">
        <v>27.246635757575749</v>
      </c>
      <c r="AV96" s="1">
        <v>4.2402235760498043E-5</v>
      </c>
      <c r="AW96" s="1">
        <v>81.048263138824893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51956.009969438004</v>
      </c>
      <c r="BC96" s="1">
        <f t="shared" si="30"/>
        <v>2000.16</v>
      </c>
      <c r="BD96" s="1">
        <f t="shared" si="31"/>
        <v>1681.3344</v>
      </c>
      <c r="BE96" s="1">
        <f t="shared" si="32"/>
        <v>0.84059995200383963</v>
      </c>
      <c r="BF96" s="1">
        <f t="shared" si="33"/>
        <v>0.16075790736741058</v>
      </c>
      <c r="BG96" s="1">
        <v>6</v>
      </c>
      <c r="BH96" s="1">
        <v>0.5</v>
      </c>
      <c r="BI96" s="1" t="s">
        <v>355</v>
      </c>
      <c r="BJ96" s="1">
        <v>2</v>
      </c>
      <c r="BK96" s="1" t="b">
        <v>1</v>
      </c>
      <c r="BL96" s="1">
        <v>1660230364.5999999</v>
      </c>
      <c r="BM96" s="1">
        <v>355.13400000000001</v>
      </c>
      <c r="BN96" s="1">
        <v>406.57100000000003</v>
      </c>
      <c r="BO96" s="1">
        <v>27.246600000000001</v>
      </c>
      <c r="BP96" s="1">
        <v>21.3385</v>
      </c>
      <c r="BQ96" s="1">
        <v>353.97500000000002</v>
      </c>
      <c r="BR96" s="1">
        <v>27.241900000000001</v>
      </c>
      <c r="BS96" s="1">
        <v>500.154</v>
      </c>
      <c r="BT96" s="1">
        <v>99.484300000000005</v>
      </c>
      <c r="BU96" s="1">
        <v>0.100049</v>
      </c>
      <c r="BV96" s="1">
        <v>31.000699999999998</v>
      </c>
      <c r="BW96" s="1">
        <v>30.883199999999999</v>
      </c>
      <c r="BX96" s="1">
        <v>999.9</v>
      </c>
      <c r="BY96" s="1">
        <v>0</v>
      </c>
      <c r="BZ96" s="1">
        <v>0</v>
      </c>
      <c r="CA96" s="1">
        <v>10008.799999999999</v>
      </c>
      <c r="CB96" s="1">
        <v>0</v>
      </c>
      <c r="CC96" s="1">
        <v>17.7105</v>
      </c>
      <c r="CD96" s="1">
        <v>-51.4373</v>
      </c>
      <c r="CE96" s="1">
        <v>365.08100000000002</v>
      </c>
      <c r="CF96" s="1">
        <v>415.43599999999998</v>
      </c>
      <c r="CG96" s="1">
        <v>5.9081000000000001</v>
      </c>
      <c r="CH96" s="1">
        <v>406.57100000000003</v>
      </c>
      <c r="CI96" s="1">
        <v>21.3385</v>
      </c>
      <c r="CJ96" s="1">
        <v>2.71061</v>
      </c>
      <c r="CK96" s="1">
        <v>2.1228400000000001</v>
      </c>
      <c r="CL96" s="1">
        <v>22.349599999999999</v>
      </c>
      <c r="CM96" s="1">
        <v>18.3916</v>
      </c>
      <c r="CN96" s="1">
        <v>2000.16</v>
      </c>
      <c r="CO96" s="1">
        <v>0.98000200000000004</v>
      </c>
      <c r="CP96" s="1">
        <v>1.99983E-2</v>
      </c>
      <c r="CQ96" s="1">
        <v>0</v>
      </c>
      <c r="CR96" s="1">
        <v>1.9179999999999999</v>
      </c>
      <c r="CS96" s="1">
        <v>0</v>
      </c>
      <c r="CT96" s="1">
        <v>22229.599999999999</v>
      </c>
      <c r="CU96" s="1">
        <v>17413.7</v>
      </c>
      <c r="CV96" s="1">
        <v>42.5</v>
      </c>
      <c r="CW96" s="1">
        <v>43.686999999999998</v>
      </c>
      <c r="CX96" s="1">
        <v>42.561999999999998</v>
      </c>
      <c r="CY96" s="1">
        <v>42.061999999999998</v>
      </c>
      <c r="CZ96" s="1">
        <v>42.561999999999998</v>
      </c>
      <c r="DA96" s="1">
        <v>1960.16</v>
      </c>
      <c r="DB96" s="1">
        <v>40</v>
      </c>
      <c r="DC96" s="1">
        <v>0</v>
      </c>
      <c r="DD96" s="1">
        <v>1660230362.7</v>
      </c>
      <c r="DE96" s="1">
        <v>0</v>
      </c>
      <c r="DF96" s="1">
        <v>1660230021</v>
      </c>
      <c r="DG96" s="1" t="s">
        <v>356</v>
      </c>
      <c r="DH96" s="1">
        <v>1660230020</v>
      </c>
      <c r="DI96" s="1">
        <v>1660230021</v>
      </c>
      <c r="DJ96" s="1">
        <v>13</v>
      </c>
      <c r="DK96" s="1">
        <v>0.128</v>
      </c>
      <c r="DL96" s="1">
        <v>-1.4E-2</v>
      </c>
      <c r="DM96" s="1">
        <v>1.25</v>
      </c>
      <c r="DN96" s="1">
        <v>1.6E-2</v>
      </c>
      <c r="DO96" s="1">
        <v>400</v>
      </c>
      <c r="DP96" s="1">
        <v>22</v>
      </c>
      <c r="DQ96" s="1">
        <v>0.31</v>
      </c>
      <c r="DR96" s="1">
        <v>0.02</v>
      </c>
      <c r="DS96" s="1">
        <v>9.7200054017271498</v>
      </c>
      <c r="DT96" s="1">
        <v>10.419380396077189</v>
      </c>
      <c r="DU96" s="1">
        <v>0.75849627057223523</v>
      </c>
      <c r="DV96" s="1">
        <v>0</v>
      </c>
      <c r="DW96" s="1">
        <v>39.681713292066618</v>
      </c>
      <c r="DX96" s="1">
        <v>10.33130274930582</v>
      </c>
      <c r="DY96" s="1">
        <v>0.7462279673082034</v>
      </c>
      <c r="DZ96" s="1">
        <v>0</v>
      </c>
      <c r="EA96" s="1">
        <v>-49.568916129032267</v>
      </c>
      <c r="EB96" s="1">
        <v>-14.34484838709681</v>
      </c>
      <c r="EC96" s="1">
        <v>1.070361868292538</v>
      </c>
      <c r="ED96" s="1">
        <v>0</v>
      </c>
      <c r="EE96" s="1">
        <v>252.16591082421519</v>
      </c>
      <c r="EF96" s="1">
        <v>224.64886309569431</v>
      </c>
      <c r="EG96" s="1">
        <v>16.207070731334799</v>
      </c>
      <c r="EH96" s="1">
        <v>0</v>
      </c>
      <c r="EI96" s="1">
        <v>5.8132436585365852</v>
      </c>
      <c r="EJ96" s="1">
        <v>0.35044515679443983</v>
      </c>
      <c r="EK96" s="1">
        <v>3.7065883580989993E-2</v>
      </c>
      <c r="EL96" s="1">
        <v>0</v>
      </c>
      <c r="EM96" s="1">
        <v>1.7697104425702621</v>
      </c>
      <c r="EN96" s="1">
        <v>-2.1032549285427551E-2</v>
      </c>
      <c r="EO96" s="1">
        <v>1.5743125859378369E-3</v>
      </c>
      <c r="EP96" s="1">
        <v>1</v>
      </c>
      <c r="EQ96" s="1">
        <v>1</v>
      </c>
      <c r="ER96" s="1">
        <v>6</v>
      </c>
      <c r="ES96" s="1" t="s">
        <v>387</v>
      </c>
      <c r="ET96" s="1">
        <v>2.9422199999999998</v>
      </c>
      <c r="EU96" s="1">
        <v>2.8012700000000001</v>
      </c>
      <c r="EV96" s="1">
        <v>8.0429E-2</v>
      </c>
      <c r="EW96" s="1">
        <v>8.9281799999999994E-2</v>
      </c>
      <c r="EX96" s="1">
        <v>0.11779299999999999</v>
      </c>
      <c r="EY96" s="1">
        <v>9.9102300000000004E-2</v>
      </c>
      <c r="EZ96" s="1">
        <v>18829.7</v>
      </c>
      <c r="FA96" s="1">
        <v>19556.8</v>
      </c>
      <c r="FB96" s="1">
        <v>23815.4</v>
      </c>
      <c r="FC96" s="1">
        <v>24993.599999999999</v>
      </c>
      <c r="FD96" s="1">
        <v>33629.9</v>
      </c>
      <c r="FE96" s="1">
        <v>35955.699999999997</v>
      </c>
      <c r="FF96" s="1">
        <v>43424.3</v>
      </c>
      <c r="FG96" s="1">
        <v>46202.5</v>
      </c>
      <c r="FH96" s="1">
        <v>1.9602999999999999</v>
      </c>
      <c r="FI96" s="1">
        <v>1.83657</v>
      </c>
      <c r="FJ96" s="1">
        <v>6.3925999999999997E-2</v>
      </c>
      <c r="FK96" s="1">
        <v>0</v>
      </c>
      <c r="FL96" s="1">
        <v>29.843800000000002</v>
      </c>
      <c r="FM96" s="1">
        <v>999.9</v>
      </c>
      <c r="FN96" s="1">
        <v>58.6</v>
      </c>
      <c r="FO96" s="1">
        <v>35.6</v>
      </c>
      <c r="FP96" s="1">
        <v>34.392699999999998</v>
      </c>
      <c r="FQ96" s="1">
        <v>63.817500000000003</v>
      </c>
      <c r="FR96" s="1">
        <v>22.2316</v>
      </c>
      <c r="FS96" s="1">
        <v>1</v>
      </c>
      <c r="FT96" s="1">
        <v>0.42877300000000002</v>
      </c>
      <c r="FU96" s="1">
        <v>1.627</v>
      </c>
      <c r="FV96" s="1">
        <v>20.313400000000001</v>
      </c>
      <c r="FW96" s="1">
        <v>5.2117500000000003</v>
      </c>
      <c r="FX96" s="1">
        <v>11.9069</v>
      </c>
      <c r="FY96" s="1">
        <v>5.00265</v>
      </c>
      <c r="FZ96" s="1">
        <v>3.2900800000000001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1.85971</v>
      </c>
      <c r="GF96" s="1">
        <v>1.8547100000000001</v>
      </c>
      <c r="GG96" s="1">
        <v>1.85789</v>
      </c>
      <c r="GH96" s="1">
        <v>1.8562700000000001</v>
      </c>
      <c r="GI96" s="1">
        <v>1.8550500000000001</v>
      </c>
      <c r="GJ96" s="1">
        <v>1.8547100000000001</v>
      </c>
      <c r="GK96" s="1">
        <v>1.8534200000000001</v>
      </c>
      <c r="GL96" s="1">
        <v>1.85653</v>
      </c>
      <c r="GM96" s="1">
        <v>0</v>
      </c>
      <c r="GN96" s="1">
        <v>0</v>
      </c>
      <c r="GO96" s="1">
        <v>0</v>
      </c>
      <c r="GP96" s="1">
        <v>0</v>
      </c>
      <c r="GQ96" s="1" t="s">
        <v>358</v>
      </c>
      <c r="GR96" s="1" t="s">
        <v>359</v>
      </c>
      <c r="GS96" s="1" t="s">
        <v>360</v>
      </c>
      <c r="GT96" s="1" t="s">
        <v>360</v>
      </c>
      <c r="GU96" s="1" t="s">
        <v>360</v>
      </c>
      <c r="GV96" s="1" t="s">
        <v>360</v>
      </c>
      <c r="GW96" s="1">
        <v>0</v>
      </c>
      <c r="GX96" s="1">
        <v>100</v>
      </c>
      <c r="GY96" s="1">
        <v>100</v>
      </c>
      <c r="GZ96" s="1">
        <v>1.1639999999999999</v>
      </c>
      <c r="HA96" s="1">
        <v>4.7000000000000002E-3</v>
      </c>
      <c r="HB96" s="1">
        <v>0.2796175401742218</v>
      </c>
      <c r="HC96" s="1">
        <v>2.9318383021812969E-3</v>
      </c>
      <c r="HD96" s="1">
        <v>-1.3754559859485029E-6</v>
      </c>
      <c r="HE96" s="1">
        <v>3.0700474437127301E-10</v>
      </c>
      <c r="HF96" s="1">
        <v>-7.1567451799845402E-2</v>
      </c>
      <c r="HG96" s="1">
        <v>1.00384331276165E-2</v>
      </c>
      <c r="HH96" s="1">
        <v>-3.1532673711230711E-4</v>
      </c>
      <c r="HI96" s="1">
        <v>1.819468599177705E-6</v>
      </c>
      <c r="HJ96" s="1">
        <v>1</v>
      </c>
      <c r="HK96" s="1">
        <v>2112</v>
      </c>
      <c r="HL96" s="1">
        <v>3</v>
      </c>
      <c r="HM96" s="1">
        <v>29</v>
      </c>
      <c r="HN96" s="1">
        <v>5.8</v>
      </c>
      <c r="HO96" s="1">
        <v>5.7</v>
      </c>
      <c r="HP96" s="1">
        <v>1.0827599999999999</v>
      </c>
      <c r="HQ96" s="1">
        <v>2.3278799999999999</v>
      </c>
      <c r="HR96" s="1">
        <v>1.4978</v>
      </c>
      <c r="HS96" s="1">
        <v>2.3022499999999999</v>
      </c>
      <c r="HT96" s="1">
        <v>1.5478499999999999</v>
      </c>
      <c r="HU96" s="1">
        <v>2.4377399999999998</v>
      </c>
      <c r="HV96" s="1">
        <v>38.944499999999998</v>
      </c>
      <c r="HW96" s="1">
        <v>14.4648</v>
      </c>
      <c r="HX96" s="1">
        <v>18</v>
      </c>
      <c r="HY96" s="1">
        <v>502.37700000000001</v>
      </c>
      <c r="HZ96" s="1">
        <v>486.74200000000002</v>
      </c>
      <c r="IA96" s="1">
        <v>27.637699999999999</v>
      </c>
      <c r="IB96" s="1">
        <v>32.454099999999997</v>
      </c>
      <c r="IC96" s="1">
        <v>30.000399999999999</v>
      </c>
      <c r="ID96" s="1">
        <v>32.261099999999999</v>
      </c>
      <c r="IE96" s="1">
        <v>32.360900000000001</v>
      </c>
      <c r="IF96" s="1">
        <v>21.760999999999999</v>
      </c>
      <c r="IG96" s="1">
        <v>41.030900000000003</v>
      </c>
      <c r="IH96" s="1">
        <v>0</v>
      </c>
      <c r="II96" s="1">
        <v>27.639199999999999</v>
      </c>
      <c r="IJ96" s="1">
        <v>442.16899999999998</v>
      </c>
      <c r="IK96" s="1">
        <v>21.257400000000001</v>
      </c>
      <c r="IL96" s="1">
        <v>100.413</v>
      </c>
      <c r="IM96" s="1">
        <v>100.133</v>
      </c>
      <c r="IN96" s="1" t="s">
        <v>361</v>
      </c>
    </row>
    <row r="97" spans="1:248" ht="15.75" customHeight="1" x14ac:dyDescent="0.3">
      <c r="A97" s="1">
        <v>81</v>
      </c>
      <c r="B97" s="1">
        <v>1660230366.0999999</v>
      </c>
      <c r="C97" s="1">
        <v>371.09999990463263</v>
      </c>
      <c r="D97" s="1" t="s">
        <v>524</v>
      </c>
      <c r="E97" s="1" t="s">
        <v>525</v>
      </c>
      <c r="F97" s="1">
        <v>1</v>
      </c>
      <c r="G97" s="1">
        <v>2</v>
      </c>
      <c r="H97" s="1" t="s">
        <v>349</v>
      </c>
      <c r="I97" s="1" t="s">
        <v>350</v>
      </c>
      <c r="J97" s="1" t="s">
        <v>351</v>
      </c>
      <c r="K97" s="1" t="s">
        <v>352</v>
      </c>
      <c r="L97" s="1" t="s">
        <v>353</v>
      </c>
      <c r="M97" s="1" t="s">
        <v>354</v>
      </c>
      <c r="N97" s="1">
        <v>1660230365.0999999</v>
      </c>
      <c r="O97" s="1">
        <f t="shared" si="0"/>
        <v>5.029815480734591E-3</v>
      </c>
      <c r="P97" s="1">
        <f t="shared" si="1"/>
        <v>5.0298154807345909</v>
      </c>
      <c r="Q97" s="1">
        <f t="shared" si="2"/>
        <v>11.149256853666019</v>
      </c>
      <c r="R97" s="1">
        <f t="shared" si="3"/>
        <v>357.5745</v>
      </c>
      <c r="S97" s="1">
        <f t="shared" si="4"/>
        <v>283.34197084572571</v>
      </c>
      <c r="T97" s="1">
        <f t="shared" si="5"/>
        <v>28.216425215200129</v>
      </c>
      <c r="U97" s="1">
        <f t="shared" si="6"/>
        <v>35.60882317574513</v>
      </c>
      <c r="V97" s="1">
        <f t="shared" si="7"/>
        <v>0.28789556911040565</v>
      </c>
      <c r="W97" s="1">
        <f t="shared" si="8"/>
        <v>2.9221338526774852</v>
      </c>
      <c r="X97" s="1">
        <f t="shared" si="9"/>
        <v>0.27301488284009345</v>
      </c>
      <c r="Y97" s="1">
        <f t="shared" si="10"/>
        <v>0.1719071516558997</v>
      </c>
      <c r="Z97" s="1">
        <f t="shared" si="11"/>
        <v>321.53885250000002</v>
      </c>
      <c r="AA97" s="1">
        <f t="shared" si="12"/>
        <v>31.58904032535823</v>
      </c>
      <c r="AB97" s="1">
        <f t="shared" si="13"/>
        <v>30.883649999999999</v>
      </c>
      <c r="AC97" s="1">
        <f t="shared" si="14"/>
        <v>4.4815361845308805</v>
      </c>
      <c r="AD97" s="1">
        <f t="shared" si="15"/>
        <v>60.135946268044215</v>
      </c>
      <c r="AE97" s="1">
        <f t="shared" si="16"/>
        <v>2.7131456655220756</v>
      </c>
      <c r="AF97" s="1">
        <f t="shared" si="17"/>
        <v>4.5116869923834901</v>
      </c>
      <c r="AG97" s="1">
        <f t="shared" si="18"/>
        <v>1.768390519008805</v>
      </c>
      <c r="AH97" s="1">
        <f t="shared" si="19"/>
        <v>-221.81486270039545</v>
      </c>
      <c r="AI97" s="1">
        <f t="shared" si="20"/>
        <v>18.518601335215454</v>
      </c>
      <c r="AJ97" s="1">
        <f t="shared" si="21"/>
        <v>1.4223067572917278</v>
      </c>
      <c r="AK97" s="1">
        <f t="shared" si="22"/>
        <v>119.66489789211174</v>
      </c>
      <c r="AL97" s="1">
        <f t="shared" si="23"/>
        <v>41.160755994955778</v>
      </c>
      <c r="AM97" s="1">
        <f t="shared" si="24"/>
        <v>5.0696825499605795</v>
      </c>
      <c r="AN97" s="1">
        <f t="shared" si="25"/>
        <v>11.149256853666019</v>
      </c>
      <c r="AO97" s="1">
        <v>409.65075137737853</v>
      </c>
      <c r="AP97" s="1">
        <v>370.08715757575737</v>
      </c>
      <c r="AQ97" s="1">
        <v>4.9902793052248642</v>
      </c>
      <c r="AR97" s="1">
        <v>65.976057686478867</v>
      </c>
      <c r="AS97" s="1">
        <f t="shared" si="26"/>
        <v>5.0298154807345909</v>
      </c>
      <c r="AT97" s="1">
        <v>21.373864030086679</v>
      </c>
      <c r="AU97" s="1">
        <v>27.24329333333332</v>
      </c>
      <c r="AV97" s="1">
        <v>1.132607548716466E-6</v>
      </c>
      <c r="AW97" s="1">
        <v>81.048263138824893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51958.937256041572</v>
      </c>
      <c r="BC97" s="1">
        <f t="shared" si="30"/>
        <v>2000.145</v>
      </c>
      <c r="BD97" s="1">
        <f t="shared" si="31"/>
        <v>1681.3216500000001</v>
      </c>
      <c r="BE97" s="1">
        <f t="shared" si="32"/>
        <v>0.84059988150859066</v>
      </c>
      <c r="BF97" s="1">
        <f t="shared" si="33"/>
        <v>0.16075777131157992</v>
      </c>
      <c r="BG97" s="1">
        <v>6</v>
      </c>
      <c r="BH97" s="1">
        <v>0.5</v>
      </c>
      <c r="BI97" s="1" t="s">
        <v>355</v>
      </c>
      <c r="BJ97" s="1">
        <v>2</v>
      </c>
      <c r="BK97" s="1" t="b">
        <v>1</v>
      </c>
      <c r="BL97" s="1">
        <v>1660230365.0999999</v>
      </c>
      <c r="BM97" s="1">
        <v>357.5745</v>
      </c>
      <c r="BN97" s="1">
        <v>409.12599999999998</v>
      </c>
      <c r="BO97" s="1">
        <v>27.244700000000002</v>
      </c>
      <c r="BP97" s="1">
        <v>21.328749999999999</v>
      </c>
      <c r="BQ97" s="1">
        <v>356.41050000000001</v>
      </c>
      <c r="BR97" s="1">
        <v>27.24</v>
      </c>
      <c r="BS97" s="1">
        <v>500.16250000000002</v>
      </c>
      <c r="BT97" s="1">
        <v>99.484350000000006</v>
      </c>
      <c r="BU97" s="1">
        <v>9.999725000000001E-2</v>
      </c>
      <c r="BV97" s="1">
        <v>31.001200000000001</v>
      </c>
      <c r="BW97" s="1">
        <v>30.883649999999999</v>
      </c>
      <c r="BX97" s="1">
        <v>999.9</v>
      </c>
      <c r="BY97" s="1">
        <v>0</v>
      </c>
      <c r="BZ97" s="1">
        <v>0</v>
      </c>
      <c r="CA97" s="1">
        <v>10009.4</v>
      </c>
      <c r="CB97" s="1">
        <v>0</v>
      </c>
      <c r="CC97" s="1">
        <v>17.708349999999999</v>
      </c>
      <c r="CD97" s="1">
        <v>-51.551650000000002</v>
      </c>
      <c r="CE97" s="1">
        <v>367.58949999999999</v>
      </c>
      <c r="CF97" s="1">
        <v>418.04250000000002</v>
      </c>
      <c r="CG97" s="1">
        <v>5.9159450000000007</v>
      </c>
      <c r="CH97" s="1">
        <v>409.12599999999998</v>
      </c>
      <c r="CI97" s="1">
        <v>21.328749999999999</v>
      </c>
      <c r="CJ97" s="1">
        <v>2.7104249999999999</v>
      </c>
      <c r="CK97" s="1">
        <v>2.1218750000000002</v>
      </c>
      <c r="CL97" s="1">
        <v>22.34845</v>
      </c>
      <c r="CM97" s="1">
        <v>18.384350000000001</v>
      </c>
      <c r="CN97" s="1">
        <v>2000.145</v>
      </c>
      <c r="CO97" s="1">
        <v>0.98000350000000003</v>
      </c>
      <c r="CP97" s="1">
        <v>1.9996799999999999E-2</v>
      </c>
      <c r="CQ97" s="1">
        <v>0</v>
      </c>
      <c r="CR97" s="1">
        <v>2.2044999999999999</v>
      </c>
      <c r="CS97" s="1">
        <v>0</v>
      </c>
      <c r="CT97" s="1">
        <v>22228.05</v>
      </c>
      <c r="CU97" s="1">
        <v>17413.55</v>
      </c>
      <c r="CV97" s="1">
        <v>42.530999999999999</v>
      </c>
      <c r="CW97" s="1">
        <v>43.686999999999998</v>
      </c>
      <c r="CX97" s="1">
        <v>42.561999999999998</v>
      </c>
      <c r="CY97" s="1">
        <v>42.030999999999999</v>
      </c>
      <c r="CZ97" s="1">
        <v>42.561999999999998</v>
      </c>
      <c r="DA97" s="1">
        <v>1960.15</v>
      </c>
      <c r="DB97" s="1">
        <v>39.994999999999997</v>
      </c>
      <c r="DC97" s="1">
        <v>0</v>
      </c>
      <c r="DD97" s="1">
        <v>1660230363.9000001</v>
      </c>
      <c r="DE97" s="1">
        <v>0</v>
      </c>
      <c r="DF97" s="1">
        <v>1660230021</v>
      </c>
      <c r="DG97" s="1" t="s">
        <v>356</v>
      </c>
      <c r="DH97" s="1">
        <v>1660230020</v>
      </c>
      <c r="DI97" s="1">
        <v>1660230021</v>
      </c>
      <c r="DJ97" s="1">
        <v>13</v>
      </c>
      <c r="DK97" s="1">
        <v>0.128</v>
      </c>
      <c r="DL97" s="1">
        <v>-1.4E-2</v>
      </c>
      <c r="DM97" s="1">
        <v>1.25</v>
      </c>
      <c r="DN97" s="1">
        <v>1.6E-2</v>
      </c>
      <c r="DO97" s="1">
        <v>400</v>
      </c>
      <c r="DP97" s="1">
        <v>22</v>
      </c>
      <c r="DQ97" s="1">
        <v>0.31</v>
      </c>
      <c r="DR97" s="1">
        <v>0.02</v>
      </c>
      <c r="DS97" s="1">
        <v>9.7200054017271498</v>
      </c>
      <c r="DT97" s="1">
        <v>10.419380396077189</v>
      </c>
      <c r="DU97" s="1">
        <v>0.75849627057223523</v>
      </c>
      <c r="DV97" s="1">
        <v>0</v>
      </c>
      <c r="DW97" s="1">
        <v>39.681713292066618</v>
      </c>
      <c r="DX97" s="1">
        <v>10.33130274930582</v>
      </c>
      <c r="DY97" s="1">
        <v>0.7462279673082034</v>
      </c>
      <c r="DZ97" s="1">
        <v>0</v>
      </c>
      <c r="EA97" s="1">
        <v>-49.568916129032267</v>
      </c>
      <c r="EB97" s="1">
        <v>-14.34484838709681</v>
      </c>
      <c r="EC97" s="1">
        <v>1.070361868292538</v>
      </c>
      <c r="ED97" s="1">
        <v>0</v>
      </c>
      <c r="EE97" s="1">
        <v>252.16591082421519</v>
      </c>
      <c r="EF97" s="1">
        <v>224.64886309569431</v>
      </c>
      <c r="EG97" s="1">
        <v>16.207070731334799</v>
      </c>
      <c r="EH97" s="1">
        <v>0</v>
      </c>
      <c r="EI97" s="1">
        <v>5.8132436585365852</v>
      </c>
      <c r="EJ97" s="1">
        <v>0.35044515679443983</v>
      </c>
      <c r="EK97" s="1">
        <v>3.7065883580989993E-2</v>
      </c>
      <c r="EL97" s="1">
        <v>0</v>
      </c>
      <c r="EM97" s="1">
        <v>1.7697104425702621</v>
      </c>
      <c r="EN97" s="1">
        <v>-2.1032549285427551E-2</v>
      </c>
      <c r="EO97" s="1">
        <v>1.5743125859378369E-3</v>
      </c>
      <c r="EP97" s="1">
        <v>1</v>
      </c>
      <c r="EQ97" s="1">
        <v>1</v>
      </c>
      <c r="ER97" s="1">
        <v>6</v>
      </c>
      <c r="ES97" s="1" t="s">
        <v>387</v>
      </c>
      <c r="ET97" s="1">
        <v>2.9422199999999998</v>
      </c>
      <c r="EU97" s="1">
        <v>2.8012299999999999</v>
      </c>
      <c r="EV97" s="1">
        <v>8.1288299999999994E-2</v>
      </c>
      <c r="EW97" s="1">
        <v>9.0123700000000001E-2</v>
      </c>
      <c r="EX97" s="1">
        <v>0.117781</v>
      </c>
      <c r="EY97" s="1">
        <v>9.9053600000000006E-2</v>
      </c>
      <c r="EZ97" s="1">
        <v>18812.099999999999</v>
      </c>
      <c r="FA97" s="1">
        <v>19538.7</v>
      </c>
      <c r="FB97" s="1">
        <v>23815.4</v>
      </c>
      <c r="FC97" s="1">
        <v>24993.599999999999</v>
      </c>
      <c r="FD97" s="1">
        <v>33630.5</v>
      </c>
      <c r="FE97" s="1">
        <v>35957.699999999997</v>
      </c>
      <c r="FF97" s="1">
        <v>43424.5</v>
      </c>
      <c r="FG97" s="1">
        <v>46202.6</v>
      </c>
      <c r="FH97" s="1">
        <v>1.9603299999999999</v>
      </c>
      <c r="FI97" s="1">
        <v>1.8365199999999999</v>
      </c>
      <c r="FJ97" s="1">
        <v>6.3955799999999993E-2</v>
      </c>
      <c r="FK97" s="1">
        <v>0</v>
      </c>
      <c r="FL97" s="1">
        <v>29.8443</v>
      </c>
      <c r="FM97" s="1">
        <v>999.9</v>
      </c>
      <c r="FN97" s="1">
        <v>58.6</v>
      </c>
      <c r="FO97" s="1">
        <v>35.6</v>
      </c>
      <c r="FP97" s="1">
        <v>34.390799999999999</v>
      </c>
      <c r="FQ97" s="1">
        <v>63.5075</v>
      </c>
      <c r="FR97" s="1">
        <v>22.692299999999999</v>
      </c>
      <c r="FS97" s="1">
        <v>1</v>
      </c>
      <c r="FT97" s="1">
        <v>0.42890800000000001</v>
      </c>
      <c r="FU97" s="1">
        <v>1.62666</v>
      </c>
      <c r="FV97" s="1">
        <v>20.313400000000001</v>
      </c>
      <c r="FW97" s="1">
        <v>5.2115999999999998</v>
      </c>
      <c r="FX97" s="1">
        <v>11.9071</v>
      </c>
      <c r="FY97" s="1">
        <v>5.00265</v>
      </c>
      <c r="FZ97" s="1">
        <v>3.2900800000000001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1.8596999999999999</v>
      </c>
      <c r="GF97" s="1">
        <v>1.8547</v>
      </c>
      <c r="GG97" s="1">
        <v>1.85788</v>
      </c>
      <c r="GH97" s="1">
        <v>1.8562700000000001</v>
      </c>
      <c r="GI97" s="1">
        <v>1.8550500000000001</v>
      </c>
      <c r="GJ97" s="1">
        <v>1.8547100000000001</v>
      </c>
      <c r="GK97" s="1">
        <v>1.8534299999999999</v>
      </c>
      <c r="GL97" s="1">
        <v>1.85653</v>
      </c>
      <c r="GM97" s="1">
        <v>0</v>
      </c>
      <c r="GN97" s="1">
        <v>0</v>
      </c>
      <c r="GO97" s="1">
        <v>0</v>
      </c>
      <c r="GP97" s="1">
        <v>0</v>
      </c>
      <c r="GQ97" s="1" t="s">
        <v>358</v>
      </c>
      <c r="GR97" s="1" t="s">
        <v>359</v>
      </c>
      <c r="GS97" s="1" t="s">
        <v>360</v>
      </c>
      <c r="GT97" s="1" t="s">
        <v>360</v>
      </c>
      <c r="GU97" s="1" t="s">
        <v>360</v>
      </c>
      <c r="GV97" s="1" t="s">
        <v>360</v>
      </c>
      <c r="GW97" s="1">
        <v>0</v>
      </c>
      <c r="GX97" s="1">
        <v>100</v>
      </c>
      <c r="GY97" s="1">
        <v>100</v>
      </c>
      <c r="GZ97" s="1">
        <v>1.173</v>
      </c>
      <c r="HA97" s="1">
        <v>4.7000000000000002E-3</v>
      </c>
      <c r="HB97" s="1">
        <v>0.2796175401742218</v>
      </c>
      <c r="HC97" s="1">
        <v>2.9318383021812969E-3</v>
      </c>
      <c r="HD97" s="1">
        <v>-1.3754559859485029E-6</v>
      </c>
      <c r="HE97" s="1">
        <v>3.0700474437127301E-10</v>
      </c>
      <c r="HF97" s="1">
        <v>-7.1567451799845402E-2</v>
      </c>
      <c r="HG97" s="1">
        <v>1.00384331276165E-2</v>
      </c>
      <c r="HH97" s="1">
        <v>-3.1532673711230711E-4</v>
      </c>
      <c r="HI97" s="1">
        <v>1.819468599177705E-6</v>
      </c>
      <c r="HJ97" s="1">
        <v>1</v>
      </c>
      <c r="HK97" s="1">
        <v>2112</v>
      </c>
      <c r="HL97" s="1">
        <v>3</v>
      </c>
      <c r="HM97" s="1">
        <v>29</v>
      </c>
      <c r="HN97" s="1">
        <v>5.8</v>
      </c>
      <c r="HO97" s="1">
        <v>5.8</v>
      </c>
      <c r="HP97" s="1">
        <v>1.09009</v>
      </c>
      <c r="HQ97" s="1">
        <v>2.3339799999999999</v>
      </c>
      <c r="HR97" s="1">
        <v>1.4978</v>
      </c>
      <c r="HS97" s="1">
        <v>2.3010299999999999</v>
      </c>
      <c r="HT97" s="1">
        <v>1.5478499999999999</v>
      </c>
      <c r="HU97" s="1">
        <v>2.3938000000000001</v>
      </c>
      <c r="HV97" s="1">
        <v>38.944499999999998</v>
      </c>
      <c r="HW97" s="1">
        <v>14.4735</v>
      </c>
      <c r="HX97" s="1">
        <v>18</v>
      </c>
      <c r="HY97" s="1">
        <v>502.39699999999999</v>
      </c>
      <c r="HZ97" s="1">
        <v>486.709</v>
      </c>
      <c r="IA97" s="1">
        <v>27.638000000000002</v>
      </c>
      <c r="IB97" s="1">
        <v>32.454700000000003</v>
      </c>
      <c r="IC97" s="1">
        <v>30.000499999999999</v>
      </c>
      <c r="ID97" s="1">
        <v>32.261699999999998</v>
      </c>
      <c r="IE97" s="1">
        <v>32.360900000000001</v>
      </c>
      <c r="IF97" s="1">
        <v>22.010999999999999</v>
      </c>
      <c r="IG97" s="1">
        <v>41.030900000000003</v>
      </c>
      <c r="IH97" s="1">
        <v>0</v>
      </c>
      <c r="II97" s="1">
        <v>27.639199999999999</v>
      </c>
      <c r="IJ97" s="1">
        <v>452.19099999999997</v>
      </c>
      <c r="IK97" s="1">
        <v>21.259699999999999</v>
      </c>
      <c r="IL97" s="1">
        <v>100.413</v>
      </c>
      <c r="IM97" s="1">
        <v>100.133</v>
      </c>
      <c r="IN97" s="1" t="s">
        <v>361</v>
      </c>
    </row>
    <row r="98" spans="1:248" ht="15.75" customHeight="1" x14ac:dyDescent="0.3">
      <c r="A98" s="1">
        <v>82</v>
      </c>
      <c r="B98" s="1">
        <v>1660230367.0999999</v>
      </c>
      <c r="C98" s="1">
        <v>372.09999990463263</v>
      </c>
      <c r="D98" s="1" t="s">
        <v>526</v>
      </c>
      <c r="E98" s="1" t="s">
        <v>527</v>
      </c>
      <c r="F98" s="1">
        <v>1</v>
      </c>
      <c r="G98" s="1">
        <v>2</v>
      </c>
      <c r="H98" s="1" t="s">
        <v>349</v>
      </c>
      <c r="I98" s="1" t="s">
        <v>350</v>
      </c>
      <c r="J98" s="1" t="s">
        <v>351</v>
      </c>
      <c r="K98" s="1" t="s">
        <v>352</v>
      </c>
      <c r="L98" s="1" t="s">
        <v>353</v>
      </c>
      <c r="M98" s="1" t="s">
        <v>354</v>
      </c>
      <c r="N98" s="1">
        <v>1660230366.5999999</v>
      </c>
      <c r="O98" s="1">
        <f t="shared" si="0"/>
        <v>5.0454555383122697E-3</v>
      </c>
      <c r="P98" s="1">
        <f t="shared" si="1"/>
        <v>5.0454555383122699</v>
      </c>
      <c r="Q98" s="1">
        <f t="shared" si="2"/>
        <v>11.271528949536005</v>
      </c>
      <c r="R98" s="1">
        <f t="shared" si="3"/>
        <v>364.88900000000001</v>
      </c>
      <c r="S98" s="1">
        <f t="shared" si="4"/>
        <v>289.88072065388639</v>
      </c>
      <c r="T98" s="1">
        <f t="shared" si="5"/>
        <v>28.867848094827533</v>
      </c>
      <c r="U98" s="1">
        <f t="shared" si="6"/>
        <v>36.337567395695999</v>
      </c>
      <c r="V98" s="1">
        <f t="shared" si="7"/>
        <v>0.2885713089877715</v>
      </c>
      <c r="W98" s="1">
        <f t="shared" si="8"/>
        <v>2.9219212835539894</v>
      </c>
      <c r="X98" s="1">
        <f t="shared" si="9"/>
        <v>0.27362160658487367</v>
      </c>
      <c r="Y98" s="1">
        <f t="shared" si="10"/>
        <v>0.17229210986962545</v>
      </c>
      <c r="Z98" s="1">
        <f t="shared" si="11"/>
        <v>321.54095700000005</v>
      </c>
      <c r="AA98" s="1">
        <f t="shared" si="12"/>
        <v>31.586225964050001</v>
      </c>
      <c r="AB98" s="1">
        <f t="shared" si="13"/>
        <v>30.8872</v>
      </c>
      <c r="AC98" s="1">
        <f t="shared" si="14"/>
        <v>4.4824441595513571</v>
      </c>
      <c r="AD98" s="1">
        <f t="shared" si="15"/>
        <v>60.116935600320254</v>
      </c>
      <c r="AE98" s="1">
        <f t="shared" si="16"/>
        <v>2.7124735452528004</v>
      </c>
      <c r="AF98" s="1">
        <f t="shared" si="17"/>
        <v>4.5119956933372878</v>
      </c>
      <c r="AG98" s="1">
        <f t="shared" si="18"/>
        <v>1.7699706142985567</v>
      </c>
      <c r="AH98" s="1">
        <f t="shared" si="19"/>
        <v>-222.50458923957109</v>
      </c>
      <c r="AI98" s="1">
        <f t="shared" si="20"/>
        <v>18.147066651528743</v>
      </c>
      <c r="AJ98" s="1">
        <f t="shared" si="21"/>
        <v>1.3939053950071716</v>
      </c>
      <c r="AK98" s="1">
        <f t="shared" si="22"/>
        <v>118.57733980696486</v>
      </c>
      <c r="AL98" s="1">
        <f t="shared" si="23"/>
        <v>41.344309081964049</v>
      </c>
      <c r="AM98" s="1">
        <f t="shared" si="24"/>
        <v>5.0801823468761755</v>
      </c>
      <c r="AN98" s="1">
        <f t="shared" si="25"/>
        <v>11.271528949536005</v>
      </c>
      <c r="AO98" s="1">
        <v>414.86664314162408</v>
      </c>
      <c r="AP98" s="1">
        <v>375.09959393939391</v>
      </c>
      <c r="AQ98" s="1">
        <v>5.0003046516870207</v>
      </c>
      <c r="AR98" s="1">
        <v>65.976057686478867</v>
      </c>
      <c r="AS98" s="1">
        <f t="shared" si="26"/>
        <v>5.0454555383122699</v>
      </c>
      <c r="AT98" s="1">
        <v>21.349182327919831</v>
      </c>
      <c r="AU98" s="1">
        <v>27.237527878787859</v>
      </c>
      <c r="AV98" s="1">
        <v>-5.8066338113570978E-5</v>
      </c>
      <c r="AW98" s="1">
        <v>81.048263138824893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51952.704972655149</v>
      </c>
      <c r="BC98" s="1">
        <f t="shared" si="30"/>
        <v>2000.16</v>
      </c>
      <c r="BD98" s="1">
        <f t="shared" si="31"/>
        <v>1681.3341</v>
      </c>
      <c r="BE98" s="1">
        <f t="shared" si="32"/>
        <v>0.84059980201583873</v>
      </c>
      <c r="BF98" s="1">
        <f t="shared" si="33"/>
        <v>0.16075761789056878</v>
      </c>
      <c r="BG98" s="1">
        <v>6</v>
      </c>
      <c r="BH98" s="1">
        <v>0.5</v>
      </c>
      <c r="BI98" s="1" t="s">
        <v>355</v>
      </c>
      <c r="BJ98" s="1">
        <v>2</v>
      </c>
      <c r="BK98" s="1" t="b">
        <v>1</v>
      </c>
      <c r="BL98" s="1">
        <v>1660230366.5999999</v>
      </c>
      <c r="BM98" s="1">
        <v>364.88900000000001</v>
      </c>
      <c r="BN98" s="1">
        <v>416.71199999999999</v>
      </c>
      <c r="BO98" s="1">
        <v>27.2377</v>
      </c>
      <c r="BP98" s="1">
        <v>21.309200000000001</v>
      </c>
      <c r="BQ98" s="1">
        <v>363.71</v>
      </c>
      <c r="BR98" s="1">
        <v>27.233000000000001</v>
      </c>
      <c r="BS98" s="1">
        <v>500.14100000000002</v>
      </c>
      <c r="BT98" s="1">
        <v>99.485200000000006</v>
      </c>
      <c r="BU98" s="1">
        <v>0.100064</v>
      </c>
      <c r="BV98" s="1">
        <v>31.002400000000002</v>
      </c>
      <c r="BW98" s="1">
        <v>30.8872</v>
      </c>
      <c r="BX98" s="1">
        <v>999.9</v>
      </c>
      <c r="BY98" s="1">
        <v>0</v>
      </c>
      <c r="BZ98" s="1">
        <v>0</v>
      </c>
      <c r="CA98" s="1">
        <v>10008.1</v>
      </c>
      <c r="CB98" s="1">
        <v>0</v>
      </c>
      <c r="CC98" s="1">
        <v>17.691600000000001</v>
      </c>
      <c r="CD98" s="1">
        <v>-51.823300000000003</v>
      </c>
      <c r="CE98" s="1">
        <v>375.10599999999999</v>
      </c>
      <c r="CF98" s="1">
        <v>425.78500000000003</v>
      </c>
      <c r="CG98" s="1">
        <v>5.9285800000000002</v>
      </c>
      <c r="CH98" s="1">
        <v>416.71199999999999</v>
      </c>
      <c r="CI98" s="1">
        <v>21.309200000000001</v>
      </c>
      <c r="CJ98" s="1">
        <v>2.7097500000000001</v>
      </c>
      <c r="CK98" s="1">
        <v>2.1199499999999998</v>
      </c>
      <c r="CL98" s="1">
        <v>22.3444</v>
      </c>
      <c r="CM98" s="1">
        <v>18.369900000000001</v>
      </c>
      <c r="CN98" s="1">
        <v>2000.16</v>
      </c>
      <c r="CO98" s="1">
        <v>0.98000500000000001</v>
      </c>
      <c r="CP98" s="1">
        <v>1.9995300000000001E-2</v>
      </c>
      <c r="CQ98" s="1">
        <v>0</v>
      </c>
      <c r="CR98" s="1">
        <v>3.218</v>
      </c>
      <c r="CS98" s="1">
        <v>0</v>
      </c>
      <c r="CT98" s="1">
        <v>22222.400000000001</v>
      </c>
      <c r="CU98" s="1">
        <v>17413.7</v>
      </c>
      <c r="CV98" s="1">
        <v>42.561999999999998</v>
      </c>
      <c r="CW98" s="1">
        <v>43.686999999999998</v>
      </c>
      <c r="CX98" s="1">
        <v>42.561999999999998</v>
      </c>
      <c r="CY98" s="1">
        <v>42.061999999999998</v>
      </c>
      <c r="CZ98" s="1">
        <v>42.561999999999998</v>
      </c>
      <c r="DA98" s="1">
        <v>1960.17</v>
      </c>
      <c r="DB98" s="1">
        <v>39.99</v>
      </c>
      <c r="DC98" s="1">
        <v>0</v>
      </c>
      <c r="DD98" s="1">
        <v>1660230365.0999999</v>
      </c>
      <c r="DE98" s="1">
        <v>0</v>
      </c>
      <c r="DF98" s="1">
        <v>1660230021</v>
      </c>
      <c r="DG98" s="1" t="s">
        <v>356</v>
      </c>
      <c r="DH98" s="1">
        <v>1660230020</v>
      </c>
      <c r="DI98" s="1">
        <v>1660230021</v>
      </c>
      <c r="DJ98" s="1">
        <v>13</v>
      </c>
      <c r="DK98" s="1">
        <v>0.128</v>
      </c>
      <c r="DL98" s="1">
        <v>-1.4E-2</v>
      </c>
      <c r="DM98" s="1">
        <v>1.25</v>
      </c>
      <c r="DN98" s="1">
        <v>1.6E-2</v>
      </c>
      <c r="DO98" s="1">
        <v>400</v>
      </c>
      <c r="DP98" s="1">
        <v>22</v>
      </c>
      <c r="DQ98" s="1">
        <v>0.31</v>
      </c>
      <c r="DR98" s="1">
        <v>0.02</v>
      </c>
      <c r="DS98" s="1">
        <v>9.9727739655685994</v>
      </c>
      <c r="DT98" s="1">
        <v>10.371158942114</v>
      </c>
      <c r="DU98" s="1">
        <v>0.75150679474646054</v>
      </c>
      <c r="DV98" s="1">
        <v>0</v>
      </c>
      <c r="DW98" s="1">
        <v>39.897365658876453</v>
      </c>
      <c r="DX98" s="1">
        <v>10.58768710152061</v>
      </c>
      <c r="DY98" s="1">
        <v>0.78981026997337722</v>
      </c>
      <c r="DZ98" s="1">
        <v>0</v>
      </c>
      <c r="EA98" s="1">
        <v>-49.982760000000013</v>
      </c>
      <c r="EB98" s="1">
        <v>-14.767693882091219</v>
      </c>
      <c r="EC98" s="1">
        <v>1.065652360637996</v>
      </c>
      <c r="ED98" s="1">
        <v>0</v>
      </c>
      <c r="EE98" s="1">
        <v>256.91026059212982</v>
      </c>
      <c r="EF98" s="1">
        <v>225.44032288506119</v>
      </c>
      <c r="EG98" s="1">
        <v>16.807110361840891</v>
      </c>
      <c r="EH98" s="1">
        <v>0</v>
      </c>
      <c r="EI98" s="1">
        <v>5.8249192499999998</v>
      </c>
      <c r="EJ98" s="1">
        <v>0.44586855534709358</v>
      </c>
      <c r="EK98" s="1">
        <v>4.5307503097583121E-2</v>
      </c>
      <c r="EL98" s="1">
        <v>0</v>
      </c>
      <c r="EM98" s="1">
        <v>1.769388683489185</v>
      </c>
      <c r="EN98" s="1">
        <v>-1.698882637658063E-2</v>
      </c>
      <c r="EO98" s="1">
        <v>1.3786178646796919E-3</v>
      </c>
      <c r="EP98" s="1">
        <v>1</v>
      </c>
      <c r="EQ98" s="1">
        <v>1</v>
      </c>
      <c r="ER98" s="1">
        <v>6</v>
      </c>
      <c r="ES98" s="1" t="s">
        <v>387</v>
      </c>
      <c r="ET98" s="1">
        <v>2.94224</v>
      </c>
      <c r="EU98" s="1">
        <v>2.8013400000000002</v>
      </c>
      <c r="EV98" s="1">
        <v>8.2145200000000002E-2</v>
      </c>
      <c r="EW98" s="1">
        <v>9.0953000000000006E-2</v>
      </c>
      <c r="EX98" s="1">
        <v>0.117766</v>
      </c>
      <c r="EY98" s="1">
        <v>9.9035700000000004E-2</v>
      </c>
      <c r="EZ98" s="1">
        <v>18794.8</v>
      </c>
      <c r="FA98" s="1">
        <v>19521</v>
      </c>
      <c r="FB98" s="1">
        <v>23815.7</v>
      </c>
      <c r="FC98" s="1">
        <v>24993.7</v>
      </c>
      <c r="FD98" s="1">
        <v>33631.4</v>
      </c>
      <c r="FE98" s="1">
        <v>35958.6</v>
      </c>
      <c r="FF98" s="1">
        <v>43424.9</v>
      </c>
      <c r="FG98" s="1">
        <v>46202.8</v>
      </c>
      <c r="FH98" s="1">
        <v>1.96017</v>
      </c>
      <c r="FI98" s="1">
        <v>1.8365499999999999</v>
      </c>
      <c r="FJ98" s="1">
        <v>6.4224000000000003E-2</v>
      </c>
      <c r="FK98" s="1">
        <v>0</v>
      </c>
      <c r="FL98" s="1">
        <v>29.845099999999999</v>
      </c>
      <c r="FM98" s="1">
        <v>999.9</v>
      </c>
      <c r="FN98" s="1">
        <v>58.6</v>
      </c>
      <c r="FO98" s="1">
        <v>35.6</v>
      </c>
      <c r="FP98" s="1">
        <v>34.389899999999997</v>
      </c>
      <c r="FQ98" s="1">
        <v>63.707500000000003</v>
      </c>
      <c r="FR98" s="1">
        <v>22.5</v>
      </c>
      <c r="FS98" s="1">
        <v>1</v>
      </c>
      <c r="FT98" s="1">
        <v>0.42892999999999998</v>
      </c>
      <c r="FU98" s="1">
        <v>1.62598</v>
      </c>
      <c r="FV98" s="1">
        <v>20.313500000000001</v>
      </c>
      <c r="FW98" s="1">
        <v>5.2117500000000003</v>
      </c>
      <c r="FX98" s="1">
        <v>11.9068</v>
      </c>
      <c r="FY98" s="1">
        <v>5.0027999999999997</v>
      </c>
      <c r="FZ98" s="1">
        <v>3.2902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1.8596900000000001</v>
      </c>
      <c r="GF98" s="1">
        <v>1.8547</v>
      </c>
      <c r="GG98" s="1">
        <v>1.85788</v>
      </c>
      <c r="GH98" s="1">
        <v>1.8562700000000001</v>
      </c>
      <c r="GI98" s="1">
        <v>1.8550599999999999</v>
      </c>
      <c r="GJ98" s="1">
        <v>1.8547100000000001</v>
      </c>
      <c r="GK98" s="1">
        <v>1.8534299999999999</v>
      </c>
      <c r="GL98" s="1">
        <v>1.85653</v>
      </c>
      <c r="GM98" s="1">
        <v>0</v>
      </c>
      <c r="GN98" s="1">
        <v>0</v>
      </c>
      <c r="GO98" s="1">
        <v>0</v>
      </c>
      <c r="GP98" s="1">
        <v>0</v>
      </c>
      <c r="GQ98" s="1" t="s">
        <v>358</v>
      </c>
      <c r="GR98" s="1" t="s">
        <v>359</v>
      </c>
      <c r="GS98" s="1" t="s">
        <v>360</v>
      </c>
      <c r="GT98" s="1" t="s">
        <v>360</v>
      </c>
      <c r="GU98" s="1" t="s">
        <v>360</v>
      </c>
      <c r="GV98" s="1" t="s">
        <v>360</v>
      </c>
      <c r="GW98" s="1">
        <v>0</v>
      </c>
      <c r="GX98" s="1">
        <v>100</v>
      </c>
      <c r="GY98" s="1">
        <v>100</v>
      </c>
      <c r="GZ98" s="1">
        <v>1.1839999999999999</v>
      </c>
      <c r="HA98" s="1">
        <v>4.7000000000000002E-3</v>
      </c>
      <c r="HB98" s="1">
        <v>0.2796175401742218</v>
      </c>
      <c r="HC98" s="1">
        <v>2.9318383021812969E-3</v>
      </c>
      <c r="HD98" s="1">
        <v>-1.3754559859485029E-6</v>
      </c>
      <c r="HE98" s="1">
        <v>3.0700474437127301E-10</v>
      </c>
      <c r="HF98" s="1">
        <v>-7.1567451799845402E-2</v>
      </c>
      <c r="HG98" s="1">
        <v>1.00384331276165E-2</v>
      </c>
      <c r="HH98" s="1">
        <v>-3.1532673711230711E-4</v>
      </c>
      <c r="HI98" s="1">
        <v>1.819468599177705E-6</v>
      </c>
      <c r="HJ98" s="1">
        <v>1</v>
      </c>
      <c r="HK98" s="1">
        <v>2112</v>
      </c>
      <c r="HL98" s="1">
        <v>3</v>
      </c>
      <c r="HM98" s="1">
        <v>29</v>
      </c>
      <c r="HN98" s="1">
        <v>5.8</v>
      </c>
      <c r="HO98" s="1">
        <v>5.8</v>
      </c>
      <c r="HP98" s="1">
        <v>1.1035200000000001</v>
      </c>
      <c r="HQ98" s="1">
        <v>2.323</v>
      </c>
      <c r="HR98" s="1">
        <v>1.4978</v>
      </c>
      <c r="HS98" s="1">
        <v>2.3010299999999999</v>
      </c>
      <c r="HT98" s="1">
        <v>1.5478499999999999</v>
      </c>
      <c r="HU98" s="1">
        <v>2.32422</v>
      </c>
      <c r="HV98" s="1">
        <v>38.944499999999998</v>
      </c>
      <c r="HW98" s="1">
        <v>14.456</v>
      </c>
      <c r="HX98" s="1">
        <v>18</v>
      </c>
      <c r="HY98" s="1">
        <v>502.31200000000001</v>
      </c>
      <c r="HZ98" s="1">
        <v>486.72699999999998</v>
      </c>
      <c r="IA98" s="1">
        <v>27.638300000000001</v>
      </c>
      <c r="IB98" s="1">
        <v>32.455599999999997</v>
      </c>
      <c r="IC98" s="1">
        <v>30.000399999999999</v>
      </c>
      <c r="ID98" s="1">
        <v>32.262500000000003</v>
      </c>
      <c r="IE98" s="1">
        <v>32.361199999999997</v>
      </c>
      <c r="IF98" s="1">
        <v>22.169699999999999</v>
      </c>
      <c r="IG98" s="1">
        <v>41.030900000000003</v>
      </c>
      <c r="IH98" s="1">
        <v>0</v>
      </c>
      <c r="II98" s="1">
        <v>27.639199999999999</v>
      </c>
      <c r="IJ98" s="1">
        <v>452.19099999999997</v>
      </c>
      <c r="IK98" s="1">
        <v>21.257000000000001</v>
      </c>
      <c r="IL98" s="1">
        <v>100.414</v>
      </c>
      <c r="IM98" s="1">
        <v>100.133</v>
      </c>
      <c r="IN98" s="1" t="s">
        <v>361</v>
      </c>
    </row>
    <row r="99" spans="1:248" ht="15.75" customHeight="1" x14ac:dyDescent="0.3">
      <c r="A99" s="1">
        <v>83</v>
      </c>
      <c r="B99" s="1">
        <v>1660230368.0999999</v>
      </c>
      <c r="C99" s="1">
        <v>373.09999990463263</v>
      </c>
      <c r="D99" s="1" t="s">
        <v>528</v>
      </c>
      <c r="E99" s="1" t="s">
        <v>529</v>
      </c>
      <c r="F99" s="1">
        <v>1</v>
      </c>
      <c r="G99" s="1">
        <v>2</v>
      </c>
      <c r="H99" s="1" t="s">
        <v>349</v>
      </c>
      <c r="I99" s="1" t="s">
        <v>350</v>
      </c>
      <c r="J99" s="1" t="s">
        <v>351</v>
      </c>
      <c r="K99" s="1" t="s">
        <v>352</v>
      </c>
      <c r="L99" s="1" t="s">
        <v>353</v>
      </c>
      <c r="M99" s="1" t="s">
        <v>354</v>
      </c>
      <c r="N99" s="1">
        <v>1660230367.0999999</v>
      </c>
      <c r="O99" s="1">
        <f t="shared" si="0"/>
        <v>5.0579763395434373E-3</v>
      </c>
      <c r="P99" s="1">
        <f t="shared" si="1"/>
        <v>5.0579763395434369</v>
      </c>
      <c r="Q99" s="1">
        <f t="shared" si="2"/>
        <v>11.385434421360545</v>
      </c>
      <c r="R99" s="1">
        <f t="shared" si="3"/>
        <v>367.32350000000002</v>
      </c>
      <c r="S99" s="1">
        <f t="shared" si="4"/>
        <v>291.72380845254213</v>
      </c>
      <c r="T99" s="1">
        <f t="shared" si="5"/>
        <v>29.051346387470105</v>
      </c>
      <c r="U99" s="1">
        <f t="shared" si="6"/>
        <v>36.579949683791</v>
      </c>
      <c r="V99" s="1">
        <f t="shared" si="7"/>
        <v>0.28920006547860228</v>
      </c>
      <c r="W99" s="1">
        <f t="shared" si="8"/>
        <v>2.9209890246803276</v>
      </c>
      <c r="X99" s="1">
        <f t="shared" si="9"/>
        <v>0.27418244125855346</v>
      </c>
      <c r="Y99" s="1">
        <f t="shared" si="10"/>
        <v>0.17264828732222248</v>
      </c>
      <c r="Z99" s="1">
        <f t="shared" si="11"/>
        <v>321.521007</v>
      </c>
      <c r="AA99" s="1">
        <f t="shared" si="12"/>
        <v>31.58337518217747</v>
      </c>
      <c r="AB99" s="1">
        <f t="shared" si="13"/>
        <v>30.888999999999999</v>
      </c>
      <c r="AC99" s="1">
        <f t="shared" si="14"/>
        <v>4.4829046024723436</v>
      </c>
      <c r="AD99" s="1">
        <f t="shared" si="15"/>
        <v>60.109129683577912</v>
      </c>
      <c r="AE99" s="1">
        <f t="shared" si="16"/>
        <v>2.7121754656334995</v>
      </c>
      <c r="AF99" s="1">
        <f t="shared" si="17"/>
        <v>4.5120857345809791</v>
      </c>
      <c r="AG99" s="1">
        <f t="shared" si="18"/>
        <v>1.770729136838844</v>
      </c>
      <c r="AH99" s="1">
        <f t="shared" si="19"/>
        <v>-223.05675657386558</v>
      </c>
      <c r="AI99" s="1">
        <f t="shared" si="20"/>
        <v>17.912935983961798</v>
      </c>
      <c r="AJ99" s="1">
        <f t="shared" si="21"/>
        <v>1.3763751814971446</v>
      </c>
      <c r="AK99" s="1">
        <f t="shared" si="22"/>
        <v>117.75356159159338</v>
      </c>
      <c r="AL99" s="1">
        <f t="shared" si="23"/>
        <v>41.382188124843402</v>
      </c>
      <c r="AM99" s="1">
        <f t="shared" si="24"/>
        <v>5.0788003426314825</v>
      </c>
      <c r="AN99" s="1">
        <f t="shared" si="25"/>
        <v>11.385434421360545</v>
      </c>
      <c r="AO99" s="1">
        <v>420.05962283541987</v>
      </c>
      <c r="AP99" s="1">
        <v>380.11263030303007</v>
      </c>
      <c r="AQ99" s="1">
        <v>5.0079729469121732</v>
      </c>
      <c r="AR99" s="1">
        <v>65.976057686478867</v>
      </c>
      <c r="AS99" s="1">
        <f t="shared" si="26"/>
        <v>5.0579763395434369</v>
      </c>
      <c r="AT99" s="1">
        <v>21.327436871230191</v>
      </c>
      <c r="AU99" s="1">
        <v>27.23161878787878</v>
      </c>
      <c r="AV99" s="1">
        <v>-2.297378480939357E-4</v>
      </c>
      <c r="AW99" s="1">
        <v>81.048263138824893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51926.129892919133</v>
      </c>
      <c r="BC99" s="1">
        <f t="shared" si="30"/>
        <v>2000.0350000000001</v>
      </c>
      <c r="BD99" s="1">
        <f t="shared" si="31"/>
        <v>1681.2291</v>
      </c>
      <c r="BE99" s="1">
        <f t="shared" si="32"/>
        <v>0.8405998395028087</v>
      </c>
      <c r="BF99" s="1">
        <f t="shared" si="33"/>
        <v>0.16075769024042078</v>
      </c>
      <c r="BG99" s="1">
        <v>6</v>
      </c>
      <c r="BH99" s="1">
        <v>0.5</v>
      </c>
      <c r="BI99" s="1" t="s">
        <v>355</v>
      </c>
      <c r="BJ99" s="1">
        <v>2</v>
      </c>
      <c r="BK99" s="1" t="b">
        <v>1</v>
      </c>
      <c r="BL99" s="1">
        <v>1660230367.0999999</v>
      </c>
      <c r="BM99" s="1">
        <v>367.32350000000002</v>
      </c>
      <c r="BN99" s="1">
        <v>419.20699999999999</v>
      </c>
      <c r="BO99" s="1">
        <v>27.234749999999998</v>
      </c>
      <c r="BP99" s="1">
        <v>21.307749999999999</v>
      </c>
      <c r="BQ99" s="1">
        <v>366.1395</v>
      </c>
      <c r="BR99" s="1">
        <v>27.230049999999999</v>
      </c>
      <c r="BS99" s="1">
        <v>500.13299999999998</v>
      </c>
      <c r="BT99" s="1">
        <v>99.484949999999998</v>
      </c>
      <c r="BU99" s="1">
        <v>0.100156</v>
      </c>
      <c r="BV99" s="1">
        <v>31.002749999999999</v>
      </c>
      <c r="BW99" s="1">
        <v>30.888999999999999</v>
      </c>
      <c r="BX99" s="1">
        <v>999.9</v>
      </c>
      <c r="BY99" s="1">
        <v>0</v>
      </c>
      <c r="BZ99" s="1">
        <v>0</v>
      </c>
      <c r="CA99" s="1">
        <v>10002.799999999999</v>
      </c>
      <c r="CB99" s="1">
        <v>0</v>
      </c>
      <c r="CC99" s="1">
        <v>17.68655</v>
      </c>
      <c r="CD99" s="1">
        <v>-51.883699999999997</v>
      </c>
      <c r="CE99" s="1">
        <v>377.60750000000002</v>
      </c>
      <c r="CF99" s="1">
        <v>428.334</v>
      </c>
      <c r="CG99" s="1">
        <v>5.9270350000000001</v>
      </c>
      <c r="CH99" s="1">
        <v>419.20699999999999</v>
      </c>
      <c r="CI99" s="1">
        <v>21.307749999999999</v>
      </c>
      <c r="CJ99" s="1">
        <v>2.7094499999999999</v>
      </c>
      <c r="CK99" s="1">
        <v>2.1198000000000001</v>
      </c>
      <c r="CL99" s="1">
        <v>22.342549999999999</v>
      </c>
      <c r="CM99" s="1">
        <v>18.368749999999999</v>
      </c>
      <c r="CN99" s="1">
        <v>2000.0350000000001</v>
      </c>
      <c r="CO99" s="1">
        <v>0.98000350000000003</v>
      </c>
      <c r="CP99" s="1">
        <v>1.9996799999999999E-2</v>
      </c>
      <c r="CQ99" s="1">
        <v>0</v>
      </c>
      <c r="CR99" s="1">
        <v>2.641</v>
      </c>
      <c r="CS99" s="1">
        <v>0</v>
      </c>
      <c r="CT99" s="1">
        <v>22218.6</v>
      </c>
      <c r="CU99" s="1">
        <v>17412.599999999999</v>
      </c>
      <c r="CV99" s="1">
        <v>42.561999999999998</v>
      </c>
      <c r="CW99" s="1">
        <v>43.686999999999998</v>
      </c>
      <c r="CX99" s="1">
        <v>42.561999999999998</v>
      </c>
      <c r="CY99" s="1">
        <v>42.061999999999998</v>
      </c>
      <c r="CZ99" s="1">
        <v>42.530999999999999</v>
      </c>
      <c r="DA99" s="1">
        <v>1960.0450000000001</v>
      </c>
      <c r="DB99" s="1">
        <v>39.99</v>
      </c>
      <c r="DC99" s="1">
        <v>0</v>
      </c>
      <c r="DD99" s="1">
        <v>1660230366.3</v>
      </c>
      <c r="DE99" s="1">
        <v>0</v>
      </c>
      <c r="DF99" s="1">
        <v>1660230021</v>
      </c>
      <c r="DG99" s="1" t="s">
        <v>356</v>
      </c>
      <c r="DH99" s="1">
        <v>1660230020</v>
      </c>
      <c r="DI99" s="1">
        <v>1660230021</v>
      </c>
      <c r="DJ99" s="1">
        <v>13</v>
      </c>
      <c r="DK99" s="1">
        <v>0.128</v>
      </c>
      <c r="DL99" s="1">
        <v>-1.4E-2</v>
      </c>
      <c r="DM99" s="1">
        <v>1.25</v>
      </c>
      <c r="DN99" s="1">
        <v>1.6E-2</v>
      </c>
      <c r="DO99" s="1">
        <v>400</v>
      </c>
      <c r="DP99" s="1">
        <v>22</v>
      </c>
      <c r="DQ99" s="1">
        <v>0.31</v>
      </c>
      <c r="DR99" s="1">
        <v>0.02</v>
      </c>
      <c r="DS99" s="1">
        <v>10.18307020487981</v>
      </c>
      <c r="DT99" s="1">
        <v>9.9680447312178426</v>
      </c>
      <c r="DU99" s="1">
        <v>0.74785708125332784</v>
      </c>
      <c r="DV99" s="1">
        <v>0</v>
      </c>
      <c r="DW99" s="1">
        <v>40.194139912076032</v>
      </c>
      <c r="DX99" s="1">
        <v>10.66273826031034</v>
      </c>
      <c r="DY99" s="1">
        <v>0.7696535489011378</v>
      </c>
      <c r="DZ99" s="1">
        <v>0</v>
      </c>
      <c r="EA99" s="1">
        <v>-50.273825806451619</v>
      </c>
      <c r="EB99" s="1">
        <v>-14.61099677419357</v>
      </c>
      <c r="EC99" s="1">
        <v>1.090000673266363</v>
      </c>
      <c r="ED99" s="1">
        <v>0</v>
      </c>
      <c r="EE99" s="1">
        <v>263.52432712293307</v>
      </c>
      <c r="EF99" s="1">
        <v>229.10966434852651</v>
      </c>
      <c r="EG99" s="1">
        <v>16.52927874594852</v>
      </c>
      <c r="EH99" s="1">
        <v>0</v>
      </c>
      <c r="EI99" s="1">
        <v>5.8346682926829274</v>
      </c>
      <c r="EJ99" s="1">
        <v>0.49430571428571179</v>
      </c>
      <c r="EK99" s="1">
        <v>5.0695090920389291E-2</v>
      </c>
      <c r="EL99" s="1">
        <v>0</v>
      </c>
      <c r="EM99" s="1">
        <v>1.769091719983136</v>
      </c>
      <c r="EN99" s="1">
        <v>-7.6681148705097686E-3</v>
      </c>
      <c r="EO99" s="1">
        <v>9.9122071040253054E-4</v>
      </c>
      <c r="EP99" s="1">
        <v>1</v>
      </c>
      <c r="EQ99" s="1">
        <v>1</v>
      </c>
      <c r="ER99" s="1">
        <v>6</v>
      </c>
      <c r="ES99" s="1" t="s">
        <v>387</v>
      </c>
      <c r="ET99" s="1">
        <v>2.9422299999999999</v>
      </c>
      <c r="EU99" s="1">
        <v>2.8014399999999999</v>
      </c>
      <c r="EV99" s="1">
        <v>8.2996100000000003E-2</v>
      </c>
      <c r="EW99" s="1">
        <v>9.1771199999999997E-2</v>
      </c>
      <c r="EX99" s="1">
        <v>0.117747</v>
      </c>
      <c r="EY99" s="1">
        <v>9.9028599999999994E-2</v>
      </c>
      <c r="EZ99" s="1">
        <v>18777.5</v>
      </c>
      <c r="FA99" s="1">
        <v>19503.3</v>
      </c>
      <c r="FB99" s="1">
        <v>23815.9</v>
      </c>
      <c r="FC99" s="1">
        <v>24993.599999999999</v>
      </c>
      <c r="FD99" s="1">
        <v>33632.300000000003</v>
      </c>
      <c r="FE99" s="1">
        <v>35958.800000000003</v>
      </c>
      <c r="FF99" s="1">
        <v>43425</v>
      </c>
      <c r="FG99" s="1">
        <v>46202.6</v>
      </c>
      <c r="FH99" s="1">
        <v>1.9601500000000001</v>
      </c>
      <c r="FI99" s="1">
        <v>1.8366</v>
      </c>
      <c r="FJ99" s="1">
        <v>6.4313400000000007E-2</v>
      </c>
      <c r="FK99" s="1">
        <v>0</v>
      </c>
      <c r="FL99" s="1">
        <v>29.845600000000001</v>
      </c>
      <c r="FM99" s="1">
        <v>999.9</v>
      </c>
      <c r="FN99" s="1">
        <v>58.6</v>
      </c>
      <c r="FO99" s="1">
        <v>35.6</v>
      </c>
      <c r="FP99" s="1">
        <v>34.390799999999999</v>
      </c>
      <c r="FQ99" s="1">
        <v>63.727499999999999</v>
      </c>
      <c r="FR99" s="1">
        <v>21.947099999999999</v>
      </c>
      <c r="FS99" s="1">
        <v>1</v>
      </c>
      <c r="FT99" s="1">
        <v>0.42902400000000002</v>
      </c>
      <c r="FU99" s="1">
        <v>1.62557</v>
      </c>
      <c r="FV99" s="1">
        <v>20.313600000000001</v>
      </c>
      <c r="FW99" s="1">
        <v>5.2120499999999996</v>
      </c>
      <c r="FX99" s="1">
        <v>11.906599999999999</v>
      </c>
      <c r="FY99" s="1">
        <v>5.0029000000000003</v>
      </c>
      <c r="FZ99" s="1">
        <v>3.2901799999999999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1.8596900000000001</v>
      </c>
      <c r="GF99" s="1">
        <v>1.8546899999999999</v>
      </c>
      <c r="GG99" s="1">
        <v>1.8578699999999999</v>
      </c>
      <c r="GH99" s="1">
        <v>1.8562700000000001</v>
      </c>
      <c r="GI99" s="1">
        <v>1.8550500000000001</v>
      </c>
      <c r="GJ99" s="1">
        <v>1.8547100000000001</v>
      </c>
      <c r="GK99" s="1">
        <v>1.85344</v>
      </c>
      <c r="GL99" s="1">
        <v>1.85653</v>
      </c>
      <c r="GM99" s="1">
        <v>0</v>
      </c>
      <c r="GN99" s="1">
        <v>0</v>
      </c>
      <c r="GO99" s="1">
        <v>0</v>
      </c>
      <c r="GP99" s="1">
        <v>0</v>
      </c>
      <c r="GQ99" s="1" t="s">
        <v>358</v>
      </c>
      <c r="GR99" s="1" t="s">
        <v>359</v>
      </c>
      <c r="GS99" s="1" t="s">
        <v>360</v>
      </c>
      <c r="GT99" s="1" t="s">
        <v>360</v>
      </c>
      <c r="GU99" s="1" t="s">
        <v>360</v>
      </c>
      <c r="GV99" s="1" t="s">
        <v>360</v>
      </c>
      <c r="GW99" s="1">
        <v>0</v>
      </c>
      <c r="GX99" s="1">
        <v>100</v>
      </c>
      <c r="GY99" s="1">
        <v>100</v>
      </c>
      <c r="GZ99" s="1">
        <v>1.194</v>
      </c>
      <c r="HA99" s="1">
        <v>4.7000000000000002E-3</v>
      </c>
      <c r="HB99" s="1">
        <v>0.2796175401742218</v>
      </c>
      <c r="HC99" s="1">
        <v>2.9318383021812969E-3</v>
      </c>
      <c r="HD99" s="1">
        <v>-1.3754559859485029E-6</v>
      </c>
      <c r="HE99" s="1">
        <v>3.0700474437127301E-10</v>
      </c>
      <c r="HF99" s="1">
        <v>-7.1567451799845402E-2</v>
      </c>
      <c r="HG99" s="1">
        <v>1.00384331276165E-2</v>
      </c>
      <c r="HH99" s="1">
        <v>-3.1532673711230711E-4</v>
      </c>
      <c r="HI99" s="1">
        <v>1.819468599177705E-6</v>
      </c>
      <c r="HJ99" s="1">
        <v>1</v>
      </c>
      <c r="HK99" s="1">
        <v>2112</v>
      </c>
      <c r="HL99" s="1">
        <v>3</v>
      </c>
      <c r="HM99" s="1">
        <v>29</v>
      </c>
      <c r="HN99" s="1">
        <v>5.8</v>
      </c>
      <c r="HO99" s="1">
        <v>5.8</v>
      </c>
      <c r="HP99" s="1">
        <v>1.1096200000000001</v>
      </c>
      <c r="HQ99" s="1">
        <v>2.32056</v>
      </c>
      <c r="HR99" s="1">
        <v>1.4978</v>
      </c>
      <c r="HS99" s="1">
        <v>2.3022499999999999</v>
      </c>
      <c r="HT99" s="1">
        <v>1.5478499999999999</v>
      </c>
      <c r="HU99" s="1">
        <v>2.36694</v>
      </c>
      <c r="HV99" s="1">
        <v>38.944499999999998</v>
      </c>
      <c r="HW99" s="1">
        <v>14.4735</v>
      </c>
      <c r="HX99" s="1">
        <v>18</v>
      </c>
      <c r="HY99" s="1">
        <v>502.30099999999999</v>
      </c>
      <c r="HZ99" s="1">
        <v>486.76400000000001</v>
      </c>
      <c r="IA99" s="1">
        <v>27.6386</v>
      </c>
      <c r="IB99" s="1">
        <v>32.456099999999999</v>
      </c>
      <c r="IC99" s="1">
        <v>30.000399999999999</v>
      </c>
      <c r="ID99" s="1">
        <v>32.263100000000001</v>
      </c>
      <c r="IE99" s="1">
        <v>32.361699999999999</v>
      </c>
      <c r="IF99" s="1">
        <v>22.420400000000001</v>
      </c>
      <c r="IG99" s="1">
        <v>41.030900000000003</v>
      </c>
      <c r="IH99" s="1">
        <v>0</v>
      </c>
      <c r="II99" s="1">
        <v>27.639199999999999</v>
      </c>
      <c r="IJ99" s="1">
        <v>462.23500000000001</v>
      </c>
      <c r="IK99" s="1">
        <v>21.255099999999999</v>
      </c>
      <c r="IL99" s="1">
        <v>100.414</v>
      </c>
      <c r="IM99" s="1">
        <v>100.133</v>
      </c>
      <c r="IN99" s="1" t="s">
        <v>361</v>
      </c>
    </row>
    <row r="100" spans="1:248" ht="15.75" customHeight="1" x14ac:dyDescent="0.3">
      <c r="A100" s="1">
        <v>84</v>
      </c>
      <c r="B100" s="1">
        <v>1660230369.0999999</v>
      </c>
      <c r="C100" s="1">
        <v>374.09999990463263</v>
      </c>
      <c r="D100" s="1" t="s">
        <v>530</v>
      </c>
      <c r="E100" s="1" t="s">
        <v>531</v>
      </c>
      <c r="F100" s="1">
        <v>1</v>
      </c>
      <c r="G100" s="1">
        <v>2</v>
      </c>
      <c r="H100" s="1" t="s">
        <v>349</v>
      </c>
      <c r="I100" s="1" t="s">
        <v>350</v>
      </c>
      <c r="J100" s="1" t="s">
        <v>351</v>
      </c>
      <c r="K100" s="1" t="s">
        <v>352</v>
      </c>
      <c r="L100" s="1" t="s">
        <v>353</v>
      </c>
      <c r="M100" s="1" t="s">
        <v>354</v>
      </c>
      <c r="N100" s="1">
        <v>1660230368.5999999</v>
      </c>
      <c r="O100" s="1">
        <f t="shared" si="0"/>
        <v>5.0640771929623234E-3</v>
      </c>
      <c r="P100" s="1">
        <f t="shared" si="1"/>
        <v>5.0640771929623236</v>
      </c>
      <c r="Q100" s="1">
        <f t="shared" si="2"/>
        <v>11.5096645201104</v>
      </c>
      <c r="R100" s="1">
        <f t="shared" si="3"/>
        <v>374.62200000000001</v>
      </c>
      <c r="S100" s="1">
        <f t="shared" si="4"/>
        <v>298.1379821832931</v>
      </c>
      <c r="T100" s="1">
        <f t="shared" si="5"/>
        <v>29.690248347822642</v>
      </c>
      <c r="U100" s="1">
        <f t="shared" si="6"/>
        <v>37.306954770090002</v>
      </c>
      <c r="V100" s="1">
        <f t="shared" si="7"/>
        <v>0.28939781872168935</v>
      </c>
      <c r="W100" s="1">
        <f t="shared" si="8"/>
        <v>2.9192996757962937</v>
      </c>
      <c r="X100" s="1">
        <f t="shared" si="9"/>
        <v>0.27435200694368639</v>
      </c>
      <c r="Y100" s="1">
        <f t="shared" si="10"/>
        <v>0.17275659854626838</v>
      </c>
      <c r="Z100" s="1">
        <f t="shared" si="11"/>
        <v>321.49467299999998</v>
      </c>
      <c r="AA100" s="1">
        <f t="shared" si="12"/>
        <v>31.582594168443112</v>
      </c>
      <c r="AB100" s="1">
        <f t="shared" si="13"/>
        <v>30.89</v>
      </c>
      <c r="AC100" s="1">
        <f t="shared" si="14"/>
        <v>4.4831604218970273</v>
      </c>
      <c r="AD100" s="1">
        <f t="shared" si="15"/>
        <v>60.08921011195001</v>
      </c>
      <c r="AE100" s="1">
        <f t="shared" si="16"/>
        <v>2.7113771608269999</v>
      </c>
      <c r="AF100" s="1">
        <f t="shared" si="17"/>
        <v>4.5122529581858908</v>
      </c>
      <c r="AG100" s="1">
        <f t="shared" si="18"/>
        <v>1.7717832610700275</v>
      </c>
      <c r="AH100" s="1">
        <f t="shared" si="19"/>
        <v>-223.32580420963845</v>
      </c>
      <c r="AI100" s="1">
        <f t="shared" si="20"/>
        <v>17.847491219381261</v>
      </c>
      <c r="AJ100" s="1">
        <f t="shared" si="21"/>
        <v>1.3721513538705832</v>
      </c>
      <c r="AK100" s="1">
        <f t="shared" si="22"/>
        <v>117.38851136361339</v>
      </c>
      <c r="AL100" s="1">
        <f t="shared" si="23"/>
        <v>41.51236584851393</v>
      </c>
      <c r="AM100" s="1">
        <f t="shared" si="24"/>
        <v>5.0756583564750715</v>
      </c>
      <c r="AN100" s="1">
        <f t="shared" si="25"/>
        <v>11.5096645201104</v>
      </c>
      <c r="AO100" s="1">
        <v>425.20656777248882</v>
      </c>
      <c r="AP100" s="1">
        <v>385.11098787878791</v>
      </c>
      <c r="AQ100" s="1">
        <v>5.0073747747862223</v>
      </c>
      <c r="AR100" s="1">
        <v>65.976057686478867</v>
      </c>
      <c r="AS100" s="1">
        <f t="shared" si="26"/>
        <v>5.0640771929623236</v>
      </c>
      <c r="AT100" s="1">
        <v>21.314002846930489</v>
      </c>
      <c r="AU100" s="1">
        <v>27.226109090909091</v>
      </c>
      <c r="AV100" s="1">
        <v>-3.6366187147624912E-4</v>
      </c>
      <c r="AW100" s="1">
        <v>81.048263138824893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51878.001508686073</v>
      </c>
      <c r="BC100" s="1">
        <f t="shared" si="30"/>
        <v>1999.87</v>
      </c>
      <c r="BD100" s="1">
        <f t="shared" si="31"/>
        <v>1681.0904999999998</v>
      </c>
      <c r="BE100" s="1">
        <f t="shared" si="32"/>
        <v>0.84059988899278448</v>
      </c>
      <c r="BF100" s="1">
        <f t="shared" si="33"/>
        <v>0.16075778575607413</v>
      </c>
      <c r="BG100" s="1">
        <v>6</v>
      </c>
      <c r="BH100" s="1">
        <v>0.5</v>
      </c>
      <c r="BI100" s="1" t="s">
        <v>355</v>
      </c>
      <c r="BJ100" s="1">
        <v>2</v>
      </c>
      <c r="BK100" s="1" t="b">
        <v>1</v>
      </c>
      <c r="BL100" s="1">
        <v>1660230368.5999999</v>
      </c>
      <c r="BM100" s="1">
        <v>374.62200000000001</v>
      </c>
      <c r="BN100" s="1">
        <v>426.70400000000001</v>
      </c>
      <c r="BO100" s="1">
        <v>27.226600000000001</v>
      </c>
      <c r="BP100" s="1">
        <v>21.3033</v>
      </c>
      <c r="BQ100" s="1">
        <v>373.423</v>
      </c>
      <c r="BR100" s="1">
        <v>27.221900000000002</v>
      </c>
      <c r="BS100" s="1">
        <v>500.14</v>
      </c>
      <c r="BT100" s="1">
        <v>99.485299999999995</v>
      </c>
      <c r="BU100" s="1">
        <v>0.100295</v>
      </c>
      <c r="BV100" s="1">
        <v>31.003399999999999</v>
      </c>
      <c r="BW100" s="1">
        <v>30.89</v>
      </c>
      <c r="BX100" s="1">
        <v>999.9</v>
      </c>
      <c r="BY100" s="1">
        <v>0</v>
      </c>
      <c r="BZ100" s="1">
        <v>0</v>
      </c>
      <c r="CA100" s="1">
        <v>9993.1200000000008</v>
      </c>
      <c r="CB100" s="1">
        <v>0</v>
      </c>
      <c r="CC100" s="1">
        <v>17.677099999999999</v>
      </c>
      <c r="CD100" s="1">
        <v>-52.082299999999996</v>
      </c>
      <c r="CE100" s="1">
        <v>385.10700000000003</v>
      </c>
      <c r="CF100" s="1">
        <v>435.99200000000002</v>
      </c>
      <c r="CG100" s="1">
        <v>5.9233700000000002</v>
      </c>
      <c r="CH100" s="1">
        <v>426.70400000000001</v>
      </c>
      <c r="CI100" s="1">
        <v>21.3033</v>
      </c>
      <c r="CJ100" s="1">
        <v>2.70865</v>
      </c>
      <c r="CK100" s="1">
        <v>2.1193599999999999</v>
      </c>
      <c r="CL100" s="1">
        <v>22.337700000000002</v>
      </c>
      <c r="CM100" s="1">
        <v>18.365400000000001</v>
      </c>
      <c r="CN100" s="1">
        <v>1999.87</v>
      </c>
      <c r="CO100" s="1">
        <v>0.98000200000000004</v>
      </c>
      <c r="CP100" s="1">
        <v>1.99983E-2</v>
      </c>
      <c r="CQ100" s="1">
        <v>0</v>
      </c>
      <c r="CR100" s="1">
        <v>2.4550000000000001</v>
      </c>
      <c r="CS100" s="1">
        <v>0</v>
      </c>
      <c r="CT100" s="1">
        <v>22210.3</v>
      </c>
      <c r="CU100" s="1">
        <v>17411.2</v>
      </c>
      <c r="CV100" s="1">
        <v>42.561999999999998</v>
      </c>
      <c r="CW100" s="1">
        <v>43.686999999999998</v>
      </c>
      <c r="CX100" s="1">
        <v>42.561999999999998</v>
      </c>
      <c r="CY100" s="1">
        <v>42.061999999999998</v>
      </c>
      <c r="CZ100" s="1">
        <v>42.5</v>
      </c>
      <c r="DA100" s="1">
        <v>1959.88</v>
      </c>
      <c r="DB100" s="1">
        <v>39.99</v>
      </c>
      <c r="DC100" s="1">
        <v>0</v>
      </c>
      <c r="DD100" s="1">
        <v>1660230366.9000001</v>
      </c>
      <c r="DE100" s="1">
        <v>0</v>
      </c>
      <c r="DF100" s="1">
        <v>1660230021</v>
      </c>
      <c r="DG100" s="1" t="s">
        <v>356</v>
      </c>
      <c r="DH100" s="1">
        <v>1660230020</v>
      </c>
      <c r="DI100" s="1">
        <v>1660230021</v>
      </c>
      <c r="DJ100" s="1">
        <v>13</v>
      </c>
      <c r="DK100" s="1">
        <v>0.128</v>
      </c>
      <c r="DL100" s="1">
        <v>-1.4E-2</v>
      </c>
      <c r="DM100" s="1">
        <v>1.25</v>
      </c>
      <c r="DN100" s="1">
        <v>1.6E-2</v>
      </c>
      <c r="DO100" s="1">
        <v>400</v>
      </c>
      <c r="DP100" s="1">
        <v>22</v>
      </c>
      <c r="DQ100" s="1">
        <v>0.31</v>
      </c>
      <c r="DR100" s="1">
        <v>0.02</v>
      </c>
      <c r="DS100" s="1">
        <v>10.18307020487981</v>
      </c>
      <c r="DT100" s="1">
        <v>9.9680447312178426</v>
      </c>
      <c r="DU100" s="1">
        <v>0.74785708125332784</v>
      </c>
      <c r="DV100" s="1">
        <v>0</v>
      </c>
      <c r="DW100" s="1">
        <v>40.194139912076032</v>
      </c>
      <c r="DX100" s="1">
        <v>10.66273826031034</v>
      </c>
      <c r="DY100" s="1">
        <v>0.7696535489011378</v>
      </c>
      <c r="DZ100" s="1">
        <v>0</v>
      </c>
      <c r="EA100" s="1">
        <v>-50.273825806451619</v>
      </c>
      <c r="EB100" s="1">
        <v>-14.61099677419357</v>
      </c>
      <c r="EC100" s="1">
        <v>1.090000673266363</v>
      </c>
      <c r="ED100" s="1">
        <v>0</v>
      </c>
      <c r="EE100" s="1">
        <v>263.52432712293307</v>
      </c>
      <c r="EF100" s="1">
        <v>229.10966434852651</v>
      </c>
      <c r="EG100" s="1">
        <v>16.52927874594852</v>
      </c>
      <c r="EH100" s="1">
        <v>0</v>
      </c>
      <c r="EI100" s="1">
        <v>5.8346682926829274</v>
      </c>
      <c r="EJ100" s="1">
        <v>0.49430571428571179</v>
      </c>
      <c r="EK100" s="1">
        <v>5.0695090920389291E-2</v>
      </c>
      <c r="EL100" s="1">
        <v>0</v>
      </c>
      <c r="EM100" s="1">
        <v>1.769091719983136</v>
      </c>
      <c r="EN100" s="1">
        <v>-7.6681148705097686E-3</v>
      </c>
      <c r="EO100" s="1">
        <v>9.9122071040253054E-4</v>
      </c>
      <c r="EP100" s="1">
        <v>1</v>
      </c>
      <c r="EQ100" s="1">
        <v>1</v>
      </c>
      <c r="ER100" s="1">
        <v>6</v>
      </c>
      <c r="ES100" s="1" t="s">
        <v>387</v>
      </c>
      <c r="ET100" s="1">
        <v>2.9423400000000002</v>
      </c>
      <c r="EU100" s="1">
        <v>2.80139</v>
      </c>
      <c r="EV100" s="1">
        <v>8.3838399999999993E-2</v>
      </c>
      <c r="EW100" s="1">
        <v>9.2591900000000005E-2</v>
      </c>
      <c r="EX100" s="1">
        <v>0.11773500000000001</v>
      </c>
      <c r="EY100" s="1">
        <v>9.90172E-2</v>
      </c>
      <c r="EZ100" s="1">
        <v>18760.3</v>
      </c>
      <c r="FA100" s="1">
        <v>19485.599999999999</v>
      </c>
      <c r="FB100" s="1">
        <v>23815.9</v>
      </c>
      <c r="FC100" s="1">
        <v>24993.5</v>
      </c>
      <c r="FD100" s="1">
        <v>33632.9</v>
      </c>
      <c r="FE100" s="1">
        <v>35959.1</v>
      </c>
      <c r="FF100" s="1">
        <v>43425.1</v>
      </c>
      <c r="FG100" s="1">
        <v>46202.3</v>
      </c>
      <c r="FH100" s="1">
        <v>1.96025</v>
      </c>
      <c r="FI100" s="1">
        <v>1.8365499999999999</v>
      </c>
      <c r="FJ100" s="1">
        <v>6.4037700000000003E-2</v>
      </c>
      <c r="FK100" s="1">
        <v>0</v>
      </c>
      <c r="FL100" s="1">
        <v>29.846399999999999</v>
      </c>
      <c r="FM100" s="1">
        <v>999.9</v>
      </c>
      <c r="FN100" s="1">
        <v>58.6</v>
      </c>
      <c r="FO100" s="1">
        <v>35.6</v>
      </c>
      <c r="FP100" s="1">
        <v>34.392499999999998</v>
      </c>
      <c r="FQ100" s="1">
        <v>63.6875</v>
      </c>
      <c r="FR100" s="1">
        <v>22.0913</v>
      </c>
      <c r="FS100" s="1">
        <v>1</v>
      </c>
      <c r="FT100" s="1">
        <v>0.42906499999999997</v>
      </c>
      <c r="FU100" s="1">
        <v>1.6271899999999999</v>
      </c>
      <c r="FV100" s="1">
        <v>20.313600000000001</v>
      </c>
      <c r="FW100" s="1">
        <v>5.2122000000000002</v>
      </c>
      <c r="FX100" s="1">
        <v>11.9068</v>
      </c>
      <c r="FY100" s="1">
        <v>5.0028499999999996</v>
      </c>
      <c r="FZ100" s="1">
        <v>3.2902499999999999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1.8596999999999999</v>
      </c>
      <c r="GF100" s="1">
        <v>1.8546899999999999</v>
      </c>
      <c r="GG100" s="1">
        <v>1.85789</v>
      </c>
      <c r="GH100" s="1">
        <v>1.85629</v>
      </c>
      <c r="GI100" s="1">
        <v>1.8550599999999999</v>
      </c>
      <c r="GJ100" s="1">
        <v>1.8547199999999999</v>
      </c>
      <c r="GK100" s="1">
        <v>1.85347</v>
      </c>
      <c r="GL100" s="1">
        <v>1.8565400000000001</v>
      </c>
      <c r="GM100" s="1">
        <v>0</v>
      </c>
      <c r="GN100" s="1">
        <v>0</v>
      </c>
      <c r="GO100" s="1">
        <v>0</v>
      </c>
      <c r="GP100" s="1">
        <v>0</v>
      </c>
      <c r="GQ100" s="1" t="s">
        <v>358</v>
      </c>
      <c r="GR100" s="1" t="s">
        <v>359</v>
      </c>
      <c r="GS100" s="1" t="s">
        <v>360</v>
      </c>
      <c r="GT100" s="1" t="s">
        <v>360</v>
      </c>
      <c r="GU100" s="1" t="s">
        <v>360</v>
      </c>
      <c r="GV100" s="1" t="s">
        <v>360</v>
      </c>
      <c r="GW100" s="1">
        <v>0</v>
      </c>
      <c r="GX100" s="1">
        <v>100</v>
      </c>
      <c r="GY100" s="1">
        <v>100</v>
      </c>
      <c r="GZ100" s="1">
        <v>1.204</v>
      </c>
      <c r="HA100" s="1">
        <v>4.7000000000000002E-3</v>
      </c>
      <c r="HB100" s="1">
        <v>0.2796175401742218</v>
      </c>
      <c r="HC100" s="1">
        <v>2.9318383021812969E-3</v>
      </c>
      <c r="HD100" s="1">
        <v>-1.3754559859485029E-6</v>
      </c>
      <c r="HE100" s="1">
        <v>3.0700474437127301E-10</v>
      </c>
      <c r="HF100" s="1">
        <v>-7.1567451799845402E-2</v>
      </c>
      <c r="HG100" s="1">
        <v>1.00384331276165E-2</v>
      </c>
      <c r="HH100" s="1">
        <v>-3.1532673711230711E-4</v>
      </c>
      <c r="HI100" s="1">
        <v>1.819468599177705E-6</v>
      </c>
      <c r="HJ100" s="1">
        <v>1</v>
      </c>
      <c r="HK100" s="1">
        <v>2112</v>
      </c>
      <c r="HL100" s="1">
        <v>3</v>
      </c>
      <c r="HM100" s="1">
        <v>29</v>
      </c>
      <c r="HN100" s="1">
        <v>5.8</v>
      </c>
      <c r="HO100" s="1">
        <v>5.8</v>
      </c>
      <c r="HP100" s="1">
        <v>1.1230500000000001</v>
      </c>
      <c r="HQ100" s="1">
        <v>2.3144499999999999</v>
      </c>
      <c r="HR100" s="1">
        <v>1.4978</v>
      </c>
      <c r="HS100" s="1">
        <v>2.3022499999999999</v>
      </c>
      <c r="HT100" s="1">
        <v>1.5478499999999999</v>
      </c>
      <c r="HU100" s="1">
        <v>2.4377399999999998</v>
      </c>
      <c r="HV100" s="1">
        <v>38.944499999999998</v>
      </c>
      <c r="HW100" s="1">
        <v>14.4648</v>
      </c>
      <c r="HX100" s="1">
        <v>18</v>
      </c>
      <c r="HY100" s="1">
        <v>502.36799999999999</v>
      </c>
      <c r="HZ100" s="1">
        <v>486.738</v>
      </c>
      <c r="IA100" s="1">
        <v>27.639199999999999</v>
      </c>
      <c r="IB100" s="1">
        <v>32.457700000000003</v>
      </c>
      <c r="IC100" s="1">
        <v>30.000399999999999</v>
      </c>
      <c r="ID100" s="1">
        <v>32.2639</v>
      </c>
      <c r="IE100" s="1">
        <v>32.3626</v>
      </c>
      <c r="IF100" s="1">
        <v>22.577200000000001</v>
      </c>
      <c r="IG100" s="1">
        <v>41.030900000000003</v>
      </c>
      <c r="IH100" s="1">
        <v>0</v>
      </c>
      <c r="II100" s="1">
        <v>27.632400000000001</v>
      </c>
      <c r="IJ100" s="1">
        <v>462.23500000000001</v>
      </c>
      <c r="IK100" s="1">
        <v>21.249500000000001</v>
      </c>
      <c r="IL100" s="1">
        <v>100.41500000000001</v>
      </c>
      <c r="IM100" s="1">
        <v>100.13200000000001</v>
      </c>
      <c r="IN100" s="1" t="s">
        <v>361</v>
      </c>
    </row>
    <row r="101" spans="1:248" ht="15.75" customHeight="1" x14ac:dyDescent="0.3">
      <c r="A101" s="1">
        <v>85</v>
      </c>
      <c r="B101" s="1">
        <v>1660230370.0999999</v>
      </c>
      <c r="C101" s="1">
        <v>375.09999990463263</v>
      </c>
      <c r="D101" s="1" t="s">
        <v>532</v>
      </c>
      <c r="E101" s="1" t="s">
        <v>533</v>
      </c>
      <c r="F101" s="1">
        <v>1</v>
      </c>
      <c r="G101" s="1">
        <v>2</v>
      </c>
      <c r="H101" s="1" t="s">
        <v>349</v>
      </c>
      <c r="I101" s="1" t="s">
        <v>350</v>
      </c>
      <c r="J101" s="1" t="s">
        <v>351</v>
      </c>
      <c r="K101" s="1" t="s">
        <v>352</v>
      </c>
      <c r="L101" s="1" t="s">
        <v>353</v>
      </c>
      <c r="M101" s="1" t="s">
        <v>354</v>
      </c>
      <c r="N101" s="1">
        <v>1660230369.0999999</v>
      </c>
      <c r="O101" s="1">
        <f t="shared" si="0"/>
        <v>5.0375361057924976E-3</v>
      </c>
      <c r="P101" s="1">
        <f t="shared" si="1"/>
        <v>5.0375361057924977</v>
      </c>
      <c r="Q101" s="1">
        <f t="shared" si="2"/>
        <v>11.647404011162504</v>
      </c>
      <c r="R101" s="1">
        <f t="shared" si="3"/>
        <v>377.048</v>
      </c>
      <c r="S101" s="1">
        <f t="shared" si="4"/>
        <v>299.35984541955776</v>
      </c>
      <c r="T101" s="1">
        <f t="shared" si="5"/>
        <v>29.811931618172984</v>
      </c>
      <c r="U101" s="1">
        <f t="shared" si="6"/>
        <v>37.548553571088</v>
      </c>
      <c r="V101" s="1">
        <f t="shared" si="7"/>
        <v>0.28781586557975419</v>
      </c>
      <c r="W101" s="1">
        <f t="shared" si="8"/>
        <v>2.9196842446235891</v>
      </c>
      <c r="X101" s="1">
        <f t="shared" si="9"/>
        <v>0.27293140393862153</v>
      </c>
      <c r="Y101" s="1">
        <f t="shared" si="10"/>
        <v>0.17185526616041885</v>
      </c>
      <c r="Z101" s="1">
        <f t="shared" si="11"/>
        <v>321.49307699999997</v>
      </c>
      <c r="AA101" s="1">
        <f t="shared" si="12"/>
        <v>31.589268829911408</v>
      </c>
      <c r="AB101" s="1">
        <f t="shared" si="13"/>
        <v>30.888649999999998</v>
      </c>
      <c r="AC101" s="1">
        <f t="shared" si="14"/>
        <v>4.4828150686778345</v>
      </c>
      <c r="AD101" s="1">
        <f t="shared" si="15"/>
        <v>60.084433804964142</v>
      </c>
      <c r="AE101" s="1">
        <f t="shared" si="16"/>
        <v>2.7111384548651998</v>
      </c>
      <c r="AF101" s="1">
        <f t="shared" si="17"/>
        <v>4.5122143676440984</v>
      </c>
      <c r="AG101" s="1">
        <f t="shared" si="18"/>
        <v>1.7716766138126347</v>
      </c>
      <c r="AH101" s="1">
        <f t="shared" si="19"/>
        <v>-222.15534226544915</v>
      </c>
      <c r="AI101" s="1">
        <f t="shared" si="20"/>
        <v>18.038729547758901</v>
      </c>
      <c r="AJ101" s="1">
        <f t="shared" si="21"/>
        <v>1.3866612100759987</v>
      </c>
      <c r="AK101" s="1">
        <f t="shared" si="22"/>
        <v>118.76312549238573</v>
      </c>
      <c r="AL101" s="1">
        <f t="shared" si="23"/>
        <v>41.579723829536022</v>
      </c>
      <c r="AM101" s="1">
        <f t="shared" si="24"/>
        <v>5.0751457806361975</v>
      </c>
      <c r="AN101" s="1">
        <f t="shared" si="25"/>
        <v>11.647404011162504</v>
      </c>
      <c r="AO101" s="1">
        <v>430.31042336084658</v>
      </c>
      <c r="AP101" s="1">
        <v>390.09541212121212</v>
      </c>
      <c r="AQ101" s="1">
        <v>4.998202824025971</v>
      </c>
      <c r="AR101" s="1">
        <v>65.976057686478867</v>
      </c>
      <c r="AS101" s="1">
        <f t="shared" si="26"/>
        <v>5.0375361057924977</v>
      </c>
      <c r="AT101" s="1">
        <v>21.307868063716931</v>
      </c>
      <c r="AU101" s="1">
        <v>27.221692727272721</v>
      </c>
      <c r="AV101" s="1">
        <v>-5.5290120293682039E-3</v>
      </c>
      <c r="AW101" s="1">
        <v>81.048263138824893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51888.959143770218</v>
      </c>
      <c r="BC101" s="1">
        <f t="shared" si="30"/>
        <v>1999.86</v>
      </c>
      <c r="BD101" s="1">
        <f t="shared" si="31"/>
        <v>1681.0820999999999</v>
      </c>
      <c r="BE101" s="1">
        <f t="shared" si="32"/>
        <v>0.84059989199243945</v>
      </c>
      <c r="BF101" s="1">
        <f t="shared" si="33"/>
        <v>0.16075779154540817</v>
      </c>
      <c r="BG101" s="1">
        <v>6</v>
      </c>
      <c r="BH101" s="1">
        <v>0.5</v>
      </c>
      <c r="BI101" s="1" t="s">
        <v>355</v>
      </c>
      <c r="BJ101" s="1">
        <v>2</v>
      </c>
      <c r="BK101" s="1" t="b">
        <v>1</v>
      </c>
      <c r="BL101" s="1">
        <v>1660230369.0999999</v>
      </c>
      <c r="BM101" s="1">
        <v>377.048</v>
      </c>
      <c r="BN101" s="1">
        <v>429.22300000000001</v>
      </c>
      <c r="BO101" s="1">
        <v>27.2242</v>
      </c>
      <c r="BP101" s="1">
        <v>21.301749999999998</v>
      </c>
      <c r="BQ101" s="1">
        <v>375.84399999999999</v>
      </c>
      <c r="BR101" s="1">
        <v>27.219449999999998</v>
      </c>
      <c r="BS101" s="1">
        <v>500.16250000000002</v>
      </c>
      <c r="BT101" s="1">
        <v>99.485349999999997</v>
      </c>
      <c r="BU101" s="1">
        <v>0.100256</v>
      </c>
      <c r="BV101" s="1">
        <v>31.003250000000001</v>
      </c>
      <c r="BW101" s="1">
        <v>30.888649999999998</v>
      </c>
      <c r="BX101" s="1">
        <v>999.9</v>
      </c>
      <c r="BY101" s="1">
        <v>0</v>
      </c>
      <c r="BZ101" s="1">
        <v>0</v>
      </c>
      <c r="CA101" s="1">
        <v>9995.3100000000013</v>
      </c>
      <c r="CB101" s="1">
        <v>0</v>
      </c>
      <c r="CC101" s="1">
        <v>17.672000000000001</v>
      </c>
      <c r="CD101" s="1">
        <v>-52.175249999999998</v>
      </c>
      <c r="CE101" s="1">
        <v>387.6</v>
      </c>
      <c r="CF101" s="1">
        <v>438.565</v>
      </c>
      <c r="CG101" s="1">
        <v>5.9224750000000004</v>
      </c>
      <c r="CH101" s="1">
        <v>429.22300000000001</v>
      </c>
      <c r="CI101" s="1">
        <v>21.301749999999998</v>
      </c>
      <c r="CJ101" s="1">
        <v>2.7084100000000002</v>
      </c>
      <c r="CK101" s="1">
        <v>2.1192099999999998</v>
      </c>
      <c r="CL101" s="1">
        <v>22.33625</v>
      </c>
      <c r="CM101" s="1">
        <v>18.3643</v>
      </c>
      <c r="CN101" s="1">
        <v>1999.86</v>
      </c>
      <c r="CO101" s="1">
        <v>0.98000200000000004</v>
      </c>
      <c r="CP101" s="1">
        <v>1.99983E-2</v>
      </c>
      <c r="CQ101" s="1">
        <v>0</v>
      </c>
      <c r="CR101" s="1">
        <v>3.0819999999999999</v>
      </c>
      <c r="CS101" s="1">
        <v>0</v>
      </c>
      <c r="CT101" s="1">
        <v>22208.2</v>
      </c>
      <c r="CU101" s="1">
        <v>17411.150000000001</v>
      </c>
      <c r="CV101" s="1">
        <v>42.561999999999998</v>
      </c>
      <c r="CW101" s="1">
        <v>43.686999999999998</v>
      </c>
      <c r="CX101" s="1">
        <v>42.561999999999998</v>
      </c>
      <c r="CY101" s="1">
        <v>42.061999999999998</v>
      </c>
      <c r="CZ101" s="1">
        <v>42.5</v>
      </c>
      <c r="DA101" s="1">
        <v>1959.87</v>
      </c>
      <c r="DB101" s="1">
        <v>39.99</v>
      </c>
      <c r="DC101" s="1">
        <v>0</v>
      </c>
      <c r="DD101" s="1">
        <v>1660230368.0999999</v>
      </c>
      <c r="DE101" s="1">
        <v>0</v>
      </c>
      <c r="DF101" s="1">
        <v>1660230021</v>
      </c>
      <c r="DG101" s="1" t="s">
        <v>356</v>
      </c>
      <c r="DH101" s="1">
        <v>1660230020</v>
      </c>
      <c r="DI101" s="1">
        <v>1660230021</v>
      </c>
      <c r="DJ101" s="1">
        <v>13</v>
      </c>
      <c r="DK101" s="1">
        <v>0.128</v>
      </c>
      <c r="DL101" s="1">
        <v>-1.4E-2</v>
      </c>
      <c r="DM101" s="1">
        <v>1.25</v>
      </c>
      <c r="DN101" s="1">
        <v>1.6E-2</v>
      </c>
      <c r="DO101" s="1">
        <v>400</v>
      </c>
      <c r="DP101" s="1">
        <v>22</v>
      </c>
      <c r="DQ101" s="1">
        <v>0.31</v>
      </c>
      <c r="DR101" s="1">
        <v>0.02</v>
      </c>
      <c r="DS101" s="1">
        <v>10.429545797160079</v>
      </c>
      <c r="DT101" s="1">
        <v>9.3613437864439781</v>
      </c>
      <c r="DU101" s="1">
        <v>0.7020184178507487</v>
      </c>
      <c r="DV101" s="1">
        <v>0</v>
      </c>
      <c r="DW101" s="1">
        <v>40.396013560666937</v>
      </c>
      <c r="DX101" s="1">
        <v>10.27992793605944</v>
      </c>
      <c r="DY101" s="1">
        <v>0.76853201377300395</v>
      </c>
      <c r="DZ101" s="1">
        <v>0</v>
      </c>
      <c r="EA101" s="1">
        <v>-50.672733333333333</v>
      </c>
      <c r="EB101" s="1">
        <v>-14.05484315906558</v>
      </c>
      <c r="EC101" s="1">
        <v>1.0171703604717459</v>
      </c>
      <c r="ED101" s="1">
        <v>0</v>
      </c>
      <c r="EE101" s="1">
        <v>268.3459464619919</v>
      </c>
      <c r="EF101" s="1">
        <v>232.70695086852331</v>
      </c>
      <c r="EG101" s="1">
        <v>17.34828479492133</v>
      </c>
      <c r="EH101" s="1">
        <v>0</v>
      </c>
      <c r="EI101" s="1">
        <v>5.8468269999999993</v>
      </c>
      <c r="EJ101" s="1">
        <v>0.53413958724203414</v>
      </c>
      <c r="EK101" s="1">
        <v>5.2669988238084962E-2</v>
      </c>
      <c r="EL101" s="1">
        <v>0</v>
      </c>
      <c r="EM101" s="1">
        <v>1.769255056594877</v>
      </c>
      <c r="EN101" s="1">
        <v>8.2759282069226777E-4</v>
      </c>
      <c r="EO101" s="1">
        <v>1.214810842173439E-3</v>
      </c>
      <c r="EP101" s="1">
        <v>1</v>
      </c>
      <c r="EQ101" s="1">
        <v>1</v>
      </c>
      <c r="ER101" s="1">
        <v>6</v>
      </c>
      <c r="ES101" s="1" t="s">
        <v>387</v>
      </c>
      <c r="ET101" s="1">
        <v>2.94231</v>
      </c>
      <c r="EU101" s="1">
        <v>2.8013699999999999</v>
      </c>
      <c r="EV101" s="1">
        <v>8.4675100000000003E-2</v>
      </c>
      <c r="EW101" s="1">
        <v>9.3414399999999995E-2</v>
      </c>
      <c r="EX101" s="1">
        <v>0.11772000000000001</v>
      </c>
      <c r="EY101" s="1">
        <v>9.9011500000000002E-2</v>
      </c>
      <c r="EZ101" s="1">
        <v>18743.3</v>
      </c>
      <c r="FA101" s="1">
        <v>19468</v>
      </c>
      <c r="FB101" s="1">
        <v>23816</v>
      </c>
      <c r="FC101" s="1">
        <v>24993.5</v>
      </c>
      <c r="FD101" s="1">
        <v>33633.599999999999</v>
      </c>
      <c r="FE101" s="1">
        <v>35959.300000000003</v>
      </c>
      <c r="FF101" s="1">
        <v>43425.2</v>
      </c>
      <c r="FG101" s="1">
        <v>46202.3</v>
      </c>
      <c r="FH101" s="1">
        <v>1.9602999999999999</v>
      </c>
      <c r="FI101" s="1">
        <v>1.83657</v>
      </c>
      <c r="FJ101" s="1">
        <v>6.39483E-2</v>
      </c>
      <c r="FK101" s="1">
        <v>0</v>
      </c>
      <c r="FL101" s="1">
        <v>29.846900000000002</v>
      </c>
      <c r="FM101" s="1">
        <v>999.9</v>
      </c>
      <c r="FN101" s="1">
        <v>58.6</v>
      </c>
      <c r="FO101" s="1">
        <v>35.6</v>
      </c>
      <c r="FP101" s="1">
        <v>34.392699999999998</v>
      </c>
      <c r="FQ101" s="1">
        <v>63.797499999999999</v>
      </c>
      <c r="FR101" s="1">
        <v>22.7484</v>
      </c>
      <c r="FS101" s="1">
        <v>1</v>
      </c>
      <c r="FT101" s="1">
        <v>0.42908299999999999</v>
      </c>
      <c r="FU101" s="1">
        <v>1.6355200000000001</v>
      </c>
      <c r="FV101" s="1">
        <v>20.313500000000001</v>
      </c>
      <c r="FW101" s="1">
        <v>5.2123499999999998</v>
      </c>
      <c r="FX101" s="1">
        <v>11.9068</v>
      </c>
      <c r="FY101" s="1">
        <v>5.0027999999999997</v>
      </c>
      <c r="FZ101" s="1">
        <v>3.2902499999999999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1.85971</v>
      </c>
      <c r="GF101" s="1">
        <v>1.8547</v>
      </c>
      <c r="GG101" s="1">
        <v>1.8579000000000001</v>
      </c>
      <c r="GH101" s="1">
        <v>1.85629</v>
      </c>
      <c r="GI101" s="1">
        <v>1.8550500000000001</v>
      </c>
      <c r="GJ101" s="1">
        <v>1.8547199999999999</v>
      </c>
      <c r="GK101" s="1">
        <v>1.85347</v>
      </c>
      <c r="GL101" s="1">
        <v>1.8565400000000001</v>
      </c>
      <c r="GM101" s="1">
        <v>0</v>
      </c>
      <c r="GN101" s="1">
        <v>0</v>
      </c>
      <c r="GO101" s="1">
        <v>0</v>
      </c>
      <c r="GP101" s="1">
        <v>0</v>
      </c>
      <c r="GQ101" s="1" t="s">
        <v>358</v>
      </c>
      <c r="GR101" s="1" t="s">
        <v>359</v>
      </c>
      <c r="GS101" s="1" t="s">
        <v>360</v>
      </c>
      <c r="GT101" s="1" t="s">
        <v>360</v>
      </c>
      <c r="GU101" s="1" t="s">
        <v>360</v>
      </c>
      <c r="GV101" s="1" t="s">
        <v>360</v>
      </c>
      <c r="GW101" s="1">
        <v>0</v>
      </c>
      <c r="GX101" s="1">
        <v>100</v>
      </c>
      <c r="GY101" s="1">
        <v>100</v>
      </c>
      <c r="GZ101" s="1">
        <v>1.2130000000000001</v>
      </c>
      <c r="HA101" s="1">
        <v>4.7000000000000002E-3</v>
      </c>
      <c r="HB101" s="1">
        <v>0.2796175401742218</v>
      </c>
      <c r="HC101" s="1">
        <v>2.9318383021812969E-3</v>
      </c>
      <c r="HD101" s="1">
        <v>-1.3754559859485029E-6</v>
      </c>
      <c r="HE101" s="1">
        <v>3.0700474437127301E-10</v>
      </c>
      <c r="HF101" s="1">
        <v>-7.1567451799845402E-2</v>
      </c>
      <c r="HG101" s="1">
        <v>1.00384331276165E-2</v>
      </c>
      <c r="HH101" s="1">
        <v>-3.1532673711230711E-4</v>
      </c>
      <c r="HI101" s="1">
        <v>1.819468599177705E-6</v>
      </c>
      <c r="HJ101" s="1">
        <v>1</v>
      </c>
      <c r="HK101" s="1">
        <v>2112</v>
      </c>
      <c r="HL101" s="1">
        <v>3</v>
      </c>
      <c r="HM101" s="1">
        <v>29</v>
      </c>
      <c r="HN101" s="1">
        <v>5.8</v>
      </c>
      <c r="HO101" s="1">
        <v>5.8</v>
      </c>
      <c r="HP101" s="1">
        <v>1.1303700000000001</v>
      </c>
      <c r="HQ101" s="1">
        <v>2.32666</v>
      </c>
      <c r="HR101" s="1">
        <v>1.4978</v>
      </c>
      <c r="HS101" s="1">
        <v>2.3022499999999999</v>
      </c>
      <c r="HT101" s="1">
        <v>1.5478499999999999</v>
      </c>
      <c r="HU101" s="1">
        <v>2.4169900000000002</v>
      </c>
      <c r="HV101" s="1">
        <v>38.944499999999998</v>
      </c>
      <c r="HW101" s="1">
        <v>14.4735</v>
      </c>
      <c r="HX101" s="1">
        <v>18</v>
      </c>
      <c r="HY101" s="1">
        <v>502.40199999999999</v>
      </c>
      <c r="HZ101" s="1">
        <v>486.75799999999998</v>
      </c>
      <c r="IA101" s="1">
        <v>27.639399999999998</v>
      </c>
      <c r="IB101" s="1">
        <v>32.458300000000001</v>
      </c>
      <c r="IC101" s="1">
        <v>30.000399999999999</v>
      </c>
      <c r="ID101" s="1">
        <v>32.264499999999998</v>
      </c>
      <c r="IE101" s="1">
        <v>32.363100000000003</v>
      </c>
      <c r="IF101" s="1">
        <v>22.823399999999999</v>
      </c>
      <c r="IG101" s="1">
        <v>41.030900000000003</v>
      </c>
      <c r="IH101" s="1">
        <v>0</v>
      </c>
      <c r="II101" s="1">
        <v>27.632400000000001</v>
      </c>
      <c r="IJ101" s="1">
        <v>472.25799999999998</v>
      </c>
      <c r="IK101" s="1">
        <v>21.252400000000002</v>
      </c>
      <c r="IL101" s="1">
        <v>100.41500000000001</v>
      </c>
      <c r="IM101" s="1">
        <v>100.13200000000001</v>
      </c>
      <c r="IN101" s="1" t="s">
        <v>361</v>
      </c>
    </row>
    <row r="102" spans="1:248" ht="15.75" customHeight="1" x14ac:dyDescent="0.3">
      <c r="A102" s="1">
        <v>86</v>
      </c>
      <c r="B102" s="1">
        <v>1660230371.0999999</v>
      </c>
      <c r="C102" s="1">
        <v>376.09999990463263</v>
      </c>
      <c r="D102" s="1" t="s">
        <v>534</v>
      </c>
      <c r="E102" s="1" t="s">
        <v>535</v>
      </c>
      <c r="F102" s="1">
        <v>1</v>
      </c>
      <c r="G102" s="1">
        <v>2</v>
      </c>
      <c r="H102" s="1" t="s">
        <v>349</v>
      </c>
      <c r="I102" s="1" t="s">
        <v>350</v>
      </c>
      <c r="J102" s="1" t="s">
        <v>351</v>
      </c>
      <c r="K102" s="1" t="s">
        <v>352</v>
      </c>
      <c r="L102" s="1" t="s">
        <v>353</v>
      </c>
      <c r="M102" s="1" t="s">
        <v>354</v>
      </c>
      <c r="N102" s="1">
        <v>1660230370.5999999</v>
      </c>
      <c r="O102" s="1">
        <f t="shared" si="0"/>
        <v>5.0372316770651692E-3</v>
      </c>
      <c r="P102" s="1">
        <f t="shared" si="1"/>
        <v>5.0372316770651695</v>
      </c>
      <c r="Q102" s="1">
        <f t="shared" si="2"/>
        <v>11.782199045274936</v>
      </c>
      <c r="R102" s="1">
        <f t="shared" si="3"/>
        <v>384.32499999999999</v>
      </c>
      <c r="S102" s="1">
        <f t="shared" si="4"/>
        <v>305.6426902292215</v>
      </c>
      <c r="T102" s="1">
        <f t="shared" si="5"/>
        <v>30.437214884807315</v>
      </c>
      <c r="U102" s="1">
        <f t="shared" si="6"/>
        <v>38.272738019125001</v>
      </c>
      <c r="V102" s="1">
        <f t="shared" si="7"/>
        <v>0.28777251991242025</v>
      </c>
      <c r="W102" s="1">
        <f t="shared" si="8"/>
        <v>2.9193889374749</v>
      </c>
      <c r="X102" s="1">
        <f t="shared" si="9"/>
        <v>0.27289099514375748</v>
      </c>
      <c r="Y102" s="1">
        <f t="shared" si="10"/>
        <v>0.17182976246311366</v>
      </c>
      <c r="Z102" s="1">
        <f t="shared" si="11"/>
        <v>321.53457299999991</v>
      </c>
      <c r="AA102" s="1">
        <f t="shared" si="12"/>
        <v>31.589098126470414</v>
      </c>
      <c r="AB102" s="1">
        <f t="shared" si="13"/>
        <v>30.886500000000002</v>
      </c>
      <c r="AC102" s="1">
        <f t="shared" si="14"/>
        <v>4.4822651095410748</v>
      </c>
      <c r="AD102" s="1">
        <f t="shared" si="15"/>
        <v>60.070966426939933</v>
      </c>
      <c r="AE102" s="1">
        <f t="shared" si="16"/>
        <v>2.7104457797680004</v>
      </c>
      <c r="AF102" s="1">
        <f t="shared" si="17"/>
        <v>4.5120728714503437</v>
      </c>
      <c r="AG102" s="1">
        <f t="shared" si="18"/>
        <v>1.7718193297730744</v>
      </c>
      <c r="AH102" s="1">
        <f t="shared" si="19"/>
        <v>-222.14191695857397</v>
      </c>
      <c r="AI102" s="1">
        <f t="shared" si="20"/>
        <v>18.288729201348335</v>
      </c>
      <c r="AJ102" s="1">
        <f t="shared" si="21"/>
        <v>1.4060024935953979</v>
      </c>
      <c r="AK102" s="1">
        <f t="shared" si="22"/>
        <v>119.08738773636966</v>
      </c>
      <c r="AL102" s="1">
        <f t="shared" si="23"/>
        <v>41.806236171183592</v>
      </c>
      <c r="AM102" s="1">
        <f t="shared" si="24"/>
        <v>5.0718735154268151</v>
      </c>
      <c r="AN102" s="1">
        <f t="shared" si="25"/>
        <v>11.782199045274936</v>
      </c>
      <c r="AO102" s="1">
        <v>435.41808528970182</v>
      </c>
      <c r="AP102" s="1">
        <v>395.07933939393951</v>
      </c>
      <c r="AQ102" s="1">
        <v>4.9904952183430611</v>
      </c>
      <c r="AR102" s="1">
        <v>65.976057686478867</v>
      </c>
      <c r="AS102" s="1">
        <f t="shared" si="26"/>
        <v>5.0372316770651695</v>
      </c>
      <c r="AT102" s="1">
        <v>21.30440685613738</v>
      </c>
      <c r="AU102" s="1">
        <v>27.2176393939394</v>
      </c>
      <c r="AV102" s="1">
        <v>-5.5149639859366929E-3</v>
      </c>
      <c r="AW102" s="1">
        <v>81.048263138824893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51880.632575255331</v>
      </c>
      <c r="BC102" s="1">
        <f t="shared" si="30"/>
        <v>2000.12</v>
      </c>
      <c r="BD102" s="1">
        <f t="shared" si="31"/>
        <v>1681.3004999999998</v>
      </c>
      <c r="BE102" s="1">
        <f t="shared" si="32"/>
        <v>0.84059981401115924</v>
      </c>
      <c r="BF102" s="1">
        <f t="shared" si="33"/>
        <v>0.16075764104153747</v>
      </c>
      <c r="BG102" s="1">
        <v>6</v>
      </c>
      <c r="BH102" s="1">
        <v>0.5</v>
      </c>
      <c r="BI102" s="1" t="s">
        <v>355</v>
      </c>
      <c r="BJ102" s="1">
        <v>2</v>
      </c>
      <c r="BK102" s="1" t="b">
        <v>1</v>
      </c>
      <c r="BL102" s="1">
        <v>1660230370.5999999</v>
      </c>
      <c r="BM102" s="1">
        <v>384.32499999999999</v>
      </c>
      <c r="BN102" s="1">
        <v>436.81299999999999</v>
      </c>
      <c r="BO102" s="1">
        <v>27.217600000000001</v>
      </c>
      <c r="BP102" s="1">
        <v>21.299099999999999</v>
      </c>
      <c r="BQ102" s="1">
        <v>383.10700000000003</v>
      </c>
      <c r="BR102" s="1">
        <v>27.212800000000001</v>
      </c>
      <c r="BS102" s="1">
        <v>500.17700000000002</v>
      </c>
      <c r="BT102" s="1">
        <v>99.484099999999998</v>
      </c>
      <c r="BU102" s="1">
        <v>0.100205</v>
      </c>
      <c r="BV102" s="1">
        <v>31.002700000000001</v>
      </c>
      <c r="BW102" s="1">
        <v>30.886500000000002</v>
      </c>
      <c r="BX102" s="1">
        <v>999.9</v>
      </c>
      <c r="BY102" s="1">
        <v>0</v>
      </c>
      <c r="BZ102" s="1">
        <v>0</v>
      </c>
      <c r="CA102" s="1">
        <v>9993.75</v>
      </c>
      <c r="CB102" s="1">
        <v>0</v>
      </c>
      <c r="CC102" s="1">
        <v>17.666899999999998</v>
      </c>
      <c r="CD102" s="1">
        <v>-52.487900000000003</v>
      </c>
      <c r="CE102" s="1">
        <v>395.07799999999997</v>
      </c>
      <c r="CF102" s="1">
        <v>446.31900000000002</v>
      </c>
      <c r="CG102" s="1">
        <v>5.9184799999999997</v>
      </c>
      <c r="CH102" s="1">
        <v>436.81299999999999</v>
      </c>
      <c r="CI102" s="1">
        <v>21.299099999999999</v>
      </c>
      <c r="CJ102" s="1">
        <v>2.7077100000000001</v>
      </c>
      <c r="CK102" s="1">
        <v>2.1189200000000001</v>
      </c>
      <c r="CL102" s="1">
        <v>22.332000000000001</v>
      </c>
      <c r="CM102" s="1">
        <v>18.362100000000002</v>
      </c>
      <c r="CN102" s="1">
        <v>2000.12</v>
      </c>
      <c r="CO102" s="1">
        <v>0.98000500000000001</v>
      </c>
      <c r="CP102" s="1">
        <v>1.9995300000000001E-2</v>
      </c>
      <c r="CQ102" s="1">
        <v>0</v>
      </c>
      <c r="CR102" s="1">
        <v>2.4500000000000002</v>
      </c>
      <c r="CS102" s="1">
        <v>0</v>
      </c>
      <c r="CT102" s="1">
        <v>22205.7</v>
      </c>
      <c r="CU102" s="1">
        <v>17413.400000000001</v>
      </c>
      <c r="CV102" s="1">
        <v>42.561999999999998</v>
      </c>
      <c r="CW102" s="1">
        <v>43.686999999999998</v>
      </c>
      <c r="CX102" s="1">
        <v>42.561999999999998</v>
      </c>
      <c r="CY102" s="1">
        <v>42</v>
      </c>
      <c r="CZ102" s="1">
        <v>42.5</v>
      </c>
      <c r="DA102" s="1">
        <v>1960.13</v>
      </c>
      <c r="DB102" s="1">
        <v>39.99</v>
      </c>
      <c r="DC102" s="1">
        <v>0</v>
      </c>
      <c r="DD102" s="1">
        <v>1660230369.3</v>
      </c>
      <c r="DE102" s="1">
        <v>0</v>
      </c>
      <c r="DF102" s="1">
        <v>1660230021</v>
      </c>
      <c r="DG102" s="1" t="s">
        <v>356</v>
      </c>
      <c r="DH102" s="1">
        <v>1660230020</v>
      </c>
      <c r="DI102" s="1">
        <v>1660230021</v>
      </c>
      <c r="DJ102" s="1">
        <v>13</v>
      </c>
      <c r="DK102" s="1">
        <v>0.128</v>
      </c>
      <c r="DL102" s="1">
        <v>-1.4E-2</v>
      </c>
      <c r="DM102" s="1">
        <v>1.25</v>
      </c>
      <c r="DN102" s="1">
        <v>1.6E-2</v>
      </c>
      <c r="DO102" s="1">
        <v>400</v>
      </c>
      <c r="DP102" s="1">
        <v>22</v>
      </c>
      <c r="DQ102" s="1">
        <v>0.31</v>
      </c>
      <c r="DR102" s="1">
        <v>0.02</v>
      </c>
      <c r="DS102" s="1">
        <v>10.58606148643112</v>
      </c>
      <c r="DT102" s="1">
        <v>9.0529604634375591</v>
      </c>
      <c r="DU102" s="1">
        <v>0.67819857103404657</v>
      </c>
      <c r="DV102" s="1">
        <v>0</v>
      </c>
      <c r="DW102" s="1">
        <v>40.555520725830313</v>
      </c>
      <c r="DX102" s="1">
        <v>9.9671812030491154</v>
      </c>
      <c r="DY102" s="1">
        <v>0.74658161558921421</v>
      </c>
      <c r="DZ102" s="1">
        <v>0</v>
      </c>
      <c r="EA102" s="1">
        <v>-50.895303333333317</v>
      </c>
      <c r="EB102" s="1">
        <v>-13.6254941045606</v>
      </c>
      <c r="EC102" s="1">
        <v>0.98740941508013269</v>
      </c>
      <c r="ED102" s="1">
        <v>0</v>
      </c>
      <c r="EE102" s="1">
        <v>272.20425534703003</v>
      </c>
      <c r="EF102" s="1">
        <v>234.3909853777833</v>
      </c>
      <c r="EG102" s="1">
        <v>17.472653856352981</v>
      </c>
      <c r="EH102" s="1">
        <v>0</v>
      </c>
      <c r="EI102" s="1">
        <v>5.8539029999999999</v>
      </c>
      <c r="EJ102" s="1">
        <v>0.53324577861162836</v>
      </c>
      <c r="EK102" s="1">
        <v>5.2605209257258999E-2</v>
      </c>
      <c r="EL102" s="1">
        <v>0</v>
      </c>
      <c r="EM102" s="1">
        <v>1.769324594349853</v>
      </c>
      <c r="EN102" s="1">
        <v>5.9024125868994146E-3</v>
      </c>
      <c r="EO102" s="1">
        <v>1.3080405495483271E-3</v>
      </c>
      <c r="EP102" s="1">
        <v>1</v>
      </c>
      <c r="EQ102" s="1">
        <v>1</v>
      </c>
      <c r="ER102" s="1">
        <v>6</v>
      </c>
      <c r="ES102" s="1" t="s">
        <v>387</v>
      </c>
      <c r="ET102" s="1">
        <v>2.9422999999999999</v>
      </c>
      <c r="EU102" s="1">
        <v>2.8012199999999998</v>
      </c>
      <c r="EV102" s="1">
        <v>8.5505499999999998E-2</v>
      </c>
      <c r="EW102" s="1">
        <v>9.4232700000000003E-2</v>
      </c>
      <c r="EX102" s="1">
        <v>0.11770899999999999</v>
      </c>
      <c r="EY102" s="1">
        <v>9.9009100000000003E-2</v>
      </c>
      <c r="EZ102" s="1">
        <v>18726.099999999999</v>
      </c>
      <c r="FA102" s="1">
        <v>19450.3</v>
      </c>
      <c r="FB102" s="1">
        <v>23815.9</v>
      </c>
      <c r="FC102" s="1">
        <v>24993.4</v>
      </c>
      <c r="FD102" s="1">
        <v>33634</v>
      </c>
      <c r="FE102" s="1">
        <v>35959.5</v>
      </c>
      <c r="FF102" s="1">
        <v>43425.2</v>
      </c>
      <c r="FG102" s="1">
        <v>46202.3</v>
      </c>
      <c r="FH102" s="1">
        <v>1.96035</v>
      </c>
      <c r="FI102" s="1">
        <v>1.8365</v>
      </c>
      <c r="FJ102" s="1">
        <v>6.3851500000000005E-2</v>
      </c>
      <c r="FK102" s="1">
        <v>0</v>
      </c>
      <c r="FL102" s="1">
        <v>29.8477</v>
      </c>
      <c r="FM102" s="1">
        <v>999.9</v>
      </c>
      <c r="FN102" s="1">
        <v>58.6</v>
      </c>
      <c r="FO102" s="1">
        <v>35.6</v>
      </c>
      <c r="FP102" s="1">
        <v>34.392800000000001</v>
      </c>
      <c r="FQ102" s="1">
        <v>63.907499999999999</v>
      </c>
      <c r="FR102" s="1">
        <v>22.5761</v>
      </c>
      <c r="FS102" s="1">
        <v>1</v>
      </c>
      <c r="FT102" s="1">
        <v>0.42925099999999999</v>
      </c>
      <c r="FU102" s="1">
        <v>1.64591</v>
      </c>
      <c r="FV102" s="1">
        <v>20.313400000000001</v>
      </c>
      <c r="FW102" s="1">
        <v>5.2122000000000002</v>
      </c>
      <c r="FX102" s="1">
        <v>11.907400000000001</v>
      </c>
      <c r="FY102" s="1">
        <v>5.0027499999999998</v>
      </c>
      <c r="FZ102" s="1">
        <v>3.2902800000000001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1.85972</v>
      </c>
      <c r="GF102" s="1">
        <v>1.8547</v>
      </c>
      <c r="GG102" s="1">
        <v>1.85789</v>
      </c>
      <c r="GH102" s="1">
        <v>1.8562700000000001</v>
      </c>
      <c r="GI102" s="1">
        <v>1.85504</v>
      </c>
      <c r="GJ102" s="1">
        <v>1.8547199999999999</v>
      </c>
      <c r="GK102" s="1">
        <v>1.85347</v>
      </c>
      <c r="GL102" s="1">
        <v>1.8565400000000001</v>
      </c>
      <c r="GM102" s="1">
        <v>0</v>
      </c>
      <c r="GN102" s="1">
        <v>0</v>
      </c>
      <c r="GO102" s="1">
        <v>0</v>
      </c>
      <c r="GP102" s="1">
        <v>0</v>
      </c>
      <c r="GQ102" s="1" t="s">
        <v>358</v>
      </c>
      <c r="GR102" s="1" t="s">
        <v>359</v>
      </c>
      <c r="GS102" s="1" t="s">
        <v>360</v>
      </c>
      <c r="GT102" s="1" t="s">
        <v>360</v>
      </c>
      <c r="GU102" s="1" t="s">
        <v>360</v>
      </c>
      <c r="GV102" s="1" t="s">
        <v>360</v>
      </c>
      <c r="GW102" s="1">
        <v>0</v>
      </c>
      <c r="GX102" s="1">
        <v>100</v>
      </c>
      <c r="GY102" s="1">
        <v>100</v>
      </c>
      <c r="GZ102" s="1">
        <v>1.2230000000000001</v>
      </c>
      <c r="HA102" s="1">
        <v>4.7999999999999996E-3</v>
      </c>
      <c r="HB102" s="1">
        <v>0.2796175401742218</v>
      </c>
      <c r="HC102" s="1">
        <v>2.9318383021812969E-3</v>
      </c>
      <c r="HD102" s="1">
        <v>-1.3754559859485029E-6</v>
      </c>
      <c r="HE102" s="1">
        <v>3.0700474437127301E-10</v>
      </c>
      <c r="HF102" s="1">
        <v>-7.1567451799845402E-2</v>
      </c>
      <c r="HG102" s="1">
        <v>1.00384331276165E-2</v>
      </c>
      <c r="HH102" s="1">
        <v>-3.1532673711230711E-4</v>
      </c>
      <c r="HI102" s="1">
        <v>1.819468599177705E-6</v>
      </c>
      <c r="HJ102" s="1">
        <v>1</v>
      </c>
      <c r="HK102" s="1">
        <v>2112</v>
      </c>
      <c r="HL102" s="1">
        <v>3</v>
      </c>
      <c r="HM102" s="1">
        <v>29</v>
      </c>
      <c r="HN102" s="1">
        <v>5.9</v>
      </c>
      <c r="HO102" s="1">
        <v>5.8</v>
      </c>
      <c r="HP102" s="1">
        <v>1.1437999999999999</v>
      </c>
      <c r="HQ102" s="1">
        <v>2.3303199999999999</v>
      </c>
      <c r="HR102" s="1">
        <v>1.4978</v>
      </c>
      <c r="HS102" s="1">
        <v>2.3022499999999999</v>
      </c>
      <c r="HT102" s="1">
        <v>1.5478499999999999</v>
      </c>
      <c r="HU102" s="1">
        <v>2.3120099999999999</v>
      </c>
      <c r="HV102" s="1">
        <v>38.944499999999998</v>
      </c>
      <c r="HW102" s="1">
        <v>14.456</v>
      </c>
      <c r="HX102" s="1">
        <v>18</v>
      </c>
      <c r="HY102" s="1">
        <v>502.43599999999998</v>
      </c>
      <c r="HZ102" s="1">
        <v>486.71499999999997</v>
      </c>
      <c r="IA102" s="1">
        <v>27.639199999999999</v>
      </c>
      <c r="IB102" s="1">
        <v>32.459099999999999</v>
      </c>
      <c r="IC102" s="1">
        <v>30.000499999999999</v>
      </c>
      <c r="ID102" s="1">
        <v>32.264899999999997</v>
      </c>
      <c r="IE102" s="1">
        <v>32.363999999999997</v>
      </c>
      <c r="IF102" s="1">
        <v>22.980499999999999</v>
      </c>
      <c r="IG102" s="1">
        <v>41.030900000000003</v>
      </c>
      <c r="IH102" s="1">
        <v>0</v>
      </c>
      <c r="II102" s="1">
        <v>27.632400000000001</v>
      </c>
      <c r="IJ102" s="1">
        <v>472.25799999999998</v>
      </c>
      <c r="IK102" s="1">
        <v>21.2455</v>
      </c>
      <c r="IL102" s="1">
        <v>100.41500000000001</v>
      </c>
      <c r="IM102" s="1">
        <v>100.13200000000001</v>
      </c>
      <c r="IN102" s="1" t="s">
        <v>361</v>
      </c>
    </row>
    <row r="103" spans="1:248" ht="15.75" customHeight="1" x14ac:dyDescent="0.3">
      <c r="A103" s="1">
        <v>87</v>
      </c>
      <c r="B103" s="1">
        <v>1660230372.0999999</v>
      </c>
      <c r="C103" s="1">
        <v>377.09999990463263</v>
      </c>
      <c r="D103" s="1" t="s">
        <v>536</v>
      </c>
      <c r="E103" s="1" t="s">
        <v>537</v>
      </c>
      <c r="F103" s="1">
        <v>1</v>
      </c>
      <c r="G103" s="1">
        <v>2</v>
      </c>
      <c r="H103" s="1" t="s">
        <v>349</v>
      </c>
      <c r="I103" s="1" t="s">
        <v>350</v>
      </c>
      <c r="J103" s="1" t="s">
        <v>351</v>
      </c>
      <c r="K103" s="1" t="s">
        <v>352</v>
      </c>
      <c r="L103" s="1" t="s">
        <v>353</v>
      </c>
      <c r="M103" s="1" t="s">
        <v>354</v>
      </c>
      <c r="N103" s="1">
        <v>1660230371.0999999</v>
      </c>
      <c r="O103" s="1">
        <f t="shared" si="0"/>
        <v>5.0459768676301463E-3</v>
      </c>
      <c r="P103" s="1">
        <f t="shared" si="1"/>
        <v>5.045976867630146</v>
      </c>
      <c r="Q103" s="1">
        <f t="shared" si="2"/>
        <v>11.937730522306165</v>
      </c>
      <c r="R103" s="1">
        <f t="shared" si="3"/>
        <v>386.74799999999999</v>
      </c>
      <c r="S103" s="1">
        <f t="shared" si="4"/>
        <v>307.23055343094939</v>
      </c>
      <c r="T103" s="1">
        <f t="shared" si="5"/>
        <v>30.595391216766672</v>
      </c>
      <c r="U103" s="1">
        <f t="shared" si="6"/>
        <v>38.514093830063999</v>
      </c>
      <c r="V103" s="1">
        <f t="shared" si="7"/>
        <v>0.2883272622942617</v>
      </c>
      <c r="W103" s="1">
        <f t="shared" si="8"/>
        <v>2.919393337562719</v>
      </c>
      <c r="X103" s="1">
        <f t="shared" si="9"/>
        <v>0.2733899282307638</v>
      </c>
      <c r="Y103" s="1">
        <f t="shared" si="10"/>
        <v>0.17214625187997407</v>
      </c>
      <c r="Z103" s="1">
        <f t="shared" si="11"/>
        <v>321.51542099999995</v>
      </c>
      <c r="AA103" s="1">
        <f t="shared" si="12"/>
        <v>31.586908894391762</v>
      </c>
      <c r="AB103" s="1">
        <f t="shared" si="13"/>
        <v>30.885400000000001</v>
      </c>
      <c r="AC103" s="1">
        <f t="shared" si="14"/>
        <v>4.4819837578264545</v>
      </c>
      <c r="AD103" s="1">
        <f t="shared" si="15"/>
        <v>60.067510593920638</v>
      </c>
      <c r="AE103" s="1">
        <f t="shared" si="16"/>
        <v>2.7103207564284002</v>
      </c>
      <c r="AF103" s="1">
        <f t="shared" si="17"/>
        <v>4.5121243241645317</v>
      </c>
      <c r="AG103" s="1">
        <f t="shared" si="18"/>
        <v>1.7716630013980543</v>
      </c>
      <c r="AH103" s="1">
        <f t="shared" si="19"/>
        <v>-222.52757986248946</v>
      </c>
      <c r="AI103" s="1">
        <f t="shared" si="20"/>
        <v>18.493364199725008</v>
      </c>
      <c r="AJ103" s="1">
        <f t="shared" si="21"/>
        <v>1.4217259841546757</v>
      </c>
      <c r="AK103" s="1">
        <f t="shared" si="22"/>
        <v>118.90293132139014</v>
      </c>
      <c r="AL103" s="1">
        <f t="shared" si="23"/>
        <v>41.905767883080756</v>
      </c>
      <c r="AM103" s="1">
        <f t="shared" si="24"/>
        <v>5.0710673580365313</v>
      </c>
      <c r="AN103" s="1">
        <f t="shared" si="25"/>
        <v>11.937730522306165</v>
      </c>
      <c r="AO103" s="1">
        <v>440.55933477858741</v>
      </c>
      <c r="AP103" s="1">
        <v>400.059909090909</v>
      </c>
      <c r="AQ103" s="1">
        <v>4.9846062023913031</v>
      </c>
      <c r="AR103" s="1">
        <v>65.976057686478867</v>
      </c>
      <c r="AS103" s="1">
        <f t="shared" si="26"/>
        <v>5.045976867630146</v>
      </c>
      <c r="AT103" s="1">
        <v>21.301659903488421</v>
      </c>
      <c r="AU103" s="1">
        <v>27.21484181818181</v>
      </c>
      <c r="AV103" s="1">
        <v>-3.8905652334213859E-3</v>
      </c>
      <c r="AW103" s="1">
        <v>81.048263138824893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51880.728817681891</v>
      </c>
      <c r="BC103" s="1">
        <f t="shared" si="30"/>
        <v>2000</v>
      </c>
      <c r="BD103" s="1">
        <f t="shared" si="31"/>
        <v>1681.1996999999999</v>
      </c>
      <c r="BE103" s="1">
        <f t="shared" si="32"/>
        <v>0.84059984999999993</v>
      </c>
      <c r="BF103" s="1">
        <f t="shared" si="33"/>
        <v>0.16075771049999998</v>
      </c>
      <c r="BG103" s="1">
        <v>6</v>
      </c>
      <c r="BH103" s="1">
        <v>0.5</v>
      </c>
      <c r="BI103" s="1" t="s">
        <v>355</v>
      </c>
      <c r="BJ103" s="1">
        <v>2</v>
      </c>
      <c r="BK103" s="1" t="b">
        <v>1</v>
      </c>
      <c r="BL103" s="1">
        <v>1660230371.0999999</v>
      </c>
      <c r="BM103" s="1">
        <v>386.74799999999999</v>
      </c>
      <c r="BN103" s="1">
        <v>439.37049999999999</v>
      </c>
      <c r="BO103" s="1">
        <v>27.2163</v>
      </c>
      <c r="BP103" s="1">
        <v>21.298649999999999</v>
      </c>
      <c r="BQ103" s="1">
        <v>385.52499999999998</v>
      </c>
      <c r="BR103" s="1">
        <v>27.211500000000001</v>
      </c>
      <c r="BS103" s="1">
        <v>500.17</v>
      </c>
      <c r="BT103" s="1">
        <v>99.484350000000006</v>
      </c>
      <c r="BU103" s="1">
        <v>0.100118</v>
      </c>
      <c r="BV103" s="1">
        <v>31.0029</v>
      </c>
      <c r="BW103" s="1">
        <v>30.885400000000001</v>
      </c>
      <c r="BX103" s="1">
        <v>999.9</v>
      </c>
      <c r="BY103" s="1">
        <v>0</v>
      </c>
      <c r="BZ103" s="1">
        <v>0</v>
      </c>
      <c r="CA103" s="1">
        <v>9993.75</v>
      </c>
      <c r="CB103" s="1">
        <v>0</v>
      </c>
      <c r="CC103" s="1">
        <v>17.664750000000002</v>
      </c>
      <c r="CD103" s="1">
        <v>-52.622750000000003</v>
      </c>
      <c r="CE103" s="1">
        <v>397.56799999999998</v>
      </c>
      <c r="CF103" s="1">
        <v>448.93200000000002</v>
      </c>
      <c r="CG103" s="1">
        <v>5.9176549999999999</v>
      </c>
      <c r="CH103" s="1">
        <v>439.37049999999999</v>
      </c>
      <c r="CI103" s="1">
        <v>21.298649999999999</v>
      </c>
      <c r="CJ103" s="1">
        <v>2.7075900000000002</v>
      </c>
      <c r="CK103" s="1">
        <v>2.1188799999999999</v>
      </c>
      <c r="CL103" s="1">
        <v>22.331250000000001</v>
      </c>
      <c r="CM103" s="1">
        <v>18.361799999999999</v>
      </c>
      <c r="CN103" s="1">
        <v>2000</v>
      </c>
      <c r="CO103" s="1">
        <v>0.98000350000000003</v>
      </c>
      <c r="CP103" s="1">
        <v>1.9996799999999999E-2</v>
      </c>
      <c r="CQ103" s="1">
        <v>0</v>
      </c>
      <c r="CR103" s="1">
        <v>2.6604999999999999</v>
      </c>
      <c r="CS103" s="1">
        <v>0</v>
      </c>
      <c r="CT103" s="1">
        <v>22205.200000000001</v>
      </c>
      <c r="CU103" s="1">
        <v>17412.349999999999</v>
      </c>
      <c r="CV103" s="1">
        <v>42.530999999999999</v>
      </c>
      <c r="CW103" s="1">
        <v>43.686999999999998</v>
      </c>
      <c r="CX103" s="1">
        <v>42.561999999999998</v>
      </c>
      <c r="CY103" s="1">
        <v>42.030999999999999</v>
      </c>
      <c r="CZ103" s="1">
        <v>42.5</v>
      </c>
      <c r="DA103" s="1">
        <v>1960.01</v>
      </c>
      <c r="DB103" s="1">
        <v>39.99</v>
      </c>
      <c r="DC103" s="1">
        <v>0</v>
      </c>
      <c r="DD103" s="1">
        <v>1660230369.9000001</v>
      </c>
      <c r="DE103" s="1">
        <v>0</v>
      </c>
      <c r="DF103" s="1">
        <v>1660230021</v>
      </c>
      <c r="DG103" s="1" t="s">
        <v>356</v>
      </c>
      <c r="DH103" s="1">
        <v>1660230020</v>
      </c>
      <c r="DI103" s="1">
        <v>1660230021</v>
      </c>
      <c r="DJ103" s="1">
        <v>13</v>
      </c>
      <c r="DK103" s="1">
        <v>0.128</v>
      </c>
      <c r="DL103" s="1">
        <v>-1.4E-2</v>
      </c>
      <c r="DM103" s="1">
        <v>1.25</v>
      </c>
      <c r="DN103" s="1">
        <v>1.6E-2</v>
      </c>
      <c r="DO103" s="1">
        <v>400</v>
      </c>
      <c r="DP103" s="1">
        <v>22</v>
      </c>
      <c r="DQ103" s="1">
        <v>0.31</v>
      </c>
      <c r="DR103" s="1">
        <v>0.02</v>
      </c>
      <c r="DS103" s="1">
        <v>10.81041010464938</v>
      </c>
      <c r="DT103" s="1">
        <v>8.7241951084278249</v>
      </c>
      <c r="DU103" s="1">
        <v>0.65252924257104694</v>
      </c>
      <c r="DV103" s="1">
        <v>0</v>
      </c>
      <c r="DW103" s="1">
        <v>40.835445055424223</v>
      </c>
      <c r="DX103" s="1">
        <v>9.453537802894644</v>
      </c>
      <c r="DY103" s="1">
        <v>0.68669053909690625</v>
      </c>
      <c r="DZ103" s="1">
        <v>0</v>
      </c>
      <c r="EA103" s="1">
        <v>-51.167880645161283</v>
      </c>
      <c r="EB103" s="1">
        <v>-13.21656774193538</v>
      </c>
      <c r="EC103" s="1">
        <v>0.99012930319466164</v>
      </c>
      <c r="ED103" s="1">
        <v>0</v>
      </c>
      <c r="EE103" s="1">
        <v>279.02250417145092</v>
      </c>
      <c r="EF103" s="1">
        <v>236.12971228582009</v>
      </c>
      <c r="EG103" s="1">
        <v>17.033189114947788</v>
      </c>
      <c r="EH103" s="1">
        <v>0</v>
      </c>
      <c r="EI103" s="1">
        <v>5.862220487804878</v>
      </c>
      <c r="EJ103" s="1">
        <v>0.50313595818815537</v>
      </c>
      <c r="EK103" s="1">
        <v>5.1472696998966519E-2</v>
      </c>
      <c r="EL103" s="1">
        <v>0</v>
      </c>
      <c r="EM103" s="1">
        <v>1.7695285322434771</v>
      </c>
      <c r="EN103" s="1">
        <v>1.302928140891536E-2</v>
      </c>
      <c r="EO103" s="1">
        <v>1.521955475856732E-3</v>
      </c>
      <c r="EP103" s="1">
        <v>1</v>
      </c>
      <c r="EQ103" s="1">
        <v>1</v>
      </c>
      <c r="ER103" s="1">
        <v>6</v>
      </c>
      <c r="ES103" s="1" t="s">
        <v>387</v>
      </c>
      <c r="ET103" s="1">
        <v>2.94218</v>
      </c>
      <c r="EU103" s="1">
        <v>2.8011499999999998</v>
      </c>
      <c r="EV103" s="1">
        <v>8.6334599999999997E-2</v>
      </c>
      <c r="EW103" s="1">
        <v>9.5059099999999994E-2</v>
      </c>
      <c r="EX103" s="1">
        <v>0.117704</v>
      </c>
      <c r="EY103" s="1">
        <v>9.9001900000000004E-2</v>
      </c>
      <c r="EZ103" s="1">
        <v>18709</v>
      </c>
      <c r="FA103" s="1">
        <v>19432.599999999999</v>
      </c>
      <c r="FB103" s="1">
        <v>23815.7</v>
      </c>
      <c r="FC103" s="1">
        <v>24993.4</v>
      </c>
      <c r="FD103" s="1">
        <v>33634</v>
      </c>
      <c r="FE103" s="1">
        <v>35959.599999999999</v>
      </c>
      <c r="FF103" s="1">
        <v>43424.9</v>
      </c>
      <c r="FG103" s="1">
        <v>46202.1</v>
      </c>
      <c r="FH103" s="1">
        <v>1.9601</v>
      </c>
      <c r="FI103" s="1">
        <v>1.8365499999999999</v>
      </c>
      <c r="FJ103" s="1">
        <v>6.3642900000000002E-2</v>
      </c>
      <c r="FK103" s="1">
        <v>0</v>
      </c>
      <c r="FL103" s="1">
        <v>29.848199999999999</v>
      </c>
      <c r="FM103" s="1">
        <v>999.9</v>
      </c>
      <c r="FN103" s="1">
        <v>58.6</v>
      </c>
      <c r="FO103" s="1">
        <v>35.6</v>
      </c>
      <c r="FP103" s="1">
        <v>34.395099999999999</v>
      </c>
      <c r="FQ103" s="1">
        <v>63.747500000000002</v>
      </c>
      <c r="FR103" s="1">
        <v>21.9071</v>
      </c>
      <c r="FS103" s="1">
        <v>1</v>
      </c>
      <c r="FT103" s="1">
        <v>0.42933900000000003</v>
      </c>
      <c r="FU103" s="1">
        <v>1.6540999999999999</v>
      </c>
      <c r="FV103" s="1">
        <v>20.313300000000002</v>
      </c>
      <c r="FW103" s="1">
        <v>5.2122000000000002</v>
      </c>
      <c r="FX103" s="1">
        <v>11.9071</v>
      </c>
      <c r="FY103" s="1">
        <v>5.00265</v>
      </c>
      <c r="FZ103" s="1">
        <v>3.2903500000000001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1.8596999999999999</v>
      </c>
      <c r="GF103" s="1">
        <v>1.8546899999999999</v>
      </c>
      <c r="GG103" s="1">
        <v>1.85789</v>
      </c>
      <c r="GH103" s="1">
        <v>1.85626</v>
      </c>
      <c r="GI103" s="1">
        <v>1.85504</v>
      </c>
      <c r="GJ103" s="1">
        <v>1.8547100000000001</v>
      </c>
      <c r="GK103" s="1">
        <v>1.8534600000000001</v>
      </c>
      <c r="GL103" s="1">
        <v>1.8565400000000001</v>
      </c>
      <c r="GM103" s="1">
        <v>0</v>
      </c>
      <c r="GN103" s="1">
        <v>0</v>
      </c>
      <c r="GO103" s="1">
        <v>0</v>
      </c>
      <c r="GP103" s="1">
        <v>0</v>
      </c>
      <c r="GQ103" s="1" t="s">
        <v>358</v>
      </c>
      <c r="GR103" s="1" t="s">
        <v>359</v>
      </c>
      <c r="GS103" s="1" t="s">
        <v>360</v>
      </c>
      <c r="GT103" s="1" t="s">
        <v>360</v>
      </c>
      <c r="GU103" s="1" t="s">
        <v>360</v>
      </c>
      <c r="GV103" s="1" t="s">
        <v>360</v>
      </c>
      <c r="GW103" s="1">
        <v>0</v>
      </c>
      <c r="GX103" s="1">
        <v>100</v>
      </c>
      <c r="GY103" s="1">
        <v>100</v>
      </c>
      <c r="GZ103" s="1">
        <v>1.2330000000000001</v>
      </c>
      <c r="HA103" s="1">
        <v>4.7999999999999996E-3</v>
      </c>
      <c r="HB103" s="1">
        <v>0.2796175401742218</v>
      </c>
      <c r="HC103" s="1">
        <v>2.9318383021812969E-3</v>
      </c>
      <c r="HD103" s="1">
        <v>-1.3754559859485029E-6</v>
      </c>
      <c r="HE103" s="1">
        <v>3.0700474437127301E-10</v>
      </c>
      <c r="HF103" s="1">
        <v>-7.1567451799845402E-2</v>
      </c>
      <c r="HG103" s="1">
        <v>1.00384331276165E-2</v>
      </c>
      <c r="HH103" s="1">
        <v>-3.1532673711230711E-4</v>
      </c>
      <c r="HI103" s="1">
        <v>1.819468599177705E-6</v>
      </c>
      <c r="HJ103" s="1">
        <v>1</v>
      </c>
      <c r="HK103" s="1">
        <v>2112</v>
      </c>
      <c r="HL103" s="1">
        <v>3</v>
      </c>
      <c r="HM103" s="1">
        <v>29</v>
      </c>
      <c r="HN103" s="1">
        <v>5.9</v>
      </c>
      <c r="HO103" s="1">
        <v>5.9</v>
      </c>
      <c r="HP103" s="1">
        <v>1.1498999999999999</v>
      </c>
      <c r="HQ103" s="1">
        <v>2.3120099999999999</v>
      </c>
      <c r="HR103" s="1">
        <v>1.4978</v>
      </c>
      <c r="HS103" s="1">
        <v>2.3022499999999999</v>
      </c>
      <c r="HT103" s="1">
        <v>1.5478499999999999</v>
      </c>
      <c r="HU103" s="1">
        <v>2.4072300000000002</v>
      </c>
      <c r="HV103" s="1">
        <v>38.944499999999998</v>
      </c>
      <c r="HW103" s="1">
        <v>14.4735</v>
      </c>
      <c r="HX103" s="1">
        <v>18</v>
      </c>
      <c r="HY103" s="1">
        <v>502.286</v>
      </c>
      <c r="HZ103" s="1">
        <v>486.75299999999999</v>
      </c>
      <c r="IA103" s="1">
        <v>27.638100000000001</v>
      </c>
      <c r="IB103" s="1">
        <v>32.459699999999998</v>
      </c>
      <c r="IC103" s="1">
        <v>30.000499999999999</v>
      </c>
      <c r="ID103" s="1">
        <v>32.2652</v>
      </c>
      <c r="IE103" s="1">
        <v>32.364600000000003</v>
      </c>
      <c r="IF103" s="1">
        <v>23.225100000000001</v>
      </c>
      <c r="IG103" s="1">
        <v>41.030900000000003</v>
      </c>
      <c r="IH103" s="1">
        <v>0</v>
      </c>
      <c r="II103" s="1">
        <v>27.632400000000001</v>
      </c>
      <c r="IJ103" s="1">
        <v>482.29700000000003</v>
      </c>
      <c r="IK103" s="1">
        <v>21.237100000000002</v>
      </c>
      <c r="IL103" s="1">
        <v>100.414</v>
      </c>
      <c r="IM103" s="1">
        <v>100.13200000000001</v>
      </c>
      <c r="IN103" s="1" t="s">
        <v>361</v>
      </c>
    </row>
    <row r="104" spans="1:248" ht="15.75" customHeight="1" x14ac:dyDescent="0.3">
      <c r="A104" s="1">
        <v>88</v>
      </c>
      <c r="B104" s="1">
        <v>1660230373.0999999</v>
      </c>
      <c r="C104" s="1">
        <v>378.09999990463263</v>
      </c>
      <c r="D104" s="1" t="s">
        <v>538</v>
      </c>
      <c r="E104" s="1" t="s">
        <v>539</v>
      </c>
      <c r="F104" s="1">
        <v>1</v>
      </c>
      <c r="G104" s="1">
        <v>2</v>
      </c>
      <c r="H104" s="1" t="s">
        <v>349</v>
      </c>
      <c r="I104" s="1" t="s">
        <v>350</v>
      </c>
      <c r="J104" s="1" t="s">
        <v>351</v>
      </c>
      <c r="K104" s="1" t="s">
        <v>352</v>
      </c>
      <c r="L104" s="1" t="s">
        <v>353</v>
      </c>
      <c r="M104" s="1" t="s">
        <v>354</v>
      </c>
      <c r="N104" s="1">
        <v>1660230372.5999999</v>
      </c>
      <c r="O104" s="1">
        <f t="shared" si="0"/>
        <v>5.0547037553205706E-3</v>
      </c>
      <c r="P104" s="1">
        <f t="shared" si="1"/>
        <v>5.0547037553205705</v>
      </c>
      <c r="Q104" s="1">
        <f t="shared" si="2"/>
        <v>12.026032791736938</v>
      </c>
      <c r="R104" s="1">
        <f t="shared" si="3"/>
        <v>394.06</v>
      </c>
      <c r="S104" s="1">
        <f t="shared" si="4"/>
        <v>313.96514460166833</v>
      </c>
      <c r="T104" s="1">
        <f t="shared" si="5"/>
        <v>31.265732561751641</v>
      </c>
      <c r="U104" s="1">
        <f t="shared" si="6"/>
        <v>39.241854661654003</v>
      </c>
      <c r="V104" s="1">
        <f t="shared" si="7"/>
        <v>0.28892175708703544</v>
      </c>
      <c r="W104" s="1">
        <f t="shared" si="8"/>
        <v>2.9206833250187172</v>
      </c>
      <c r="X104" s="1">
        <f t="shared" si="9"/>
        <v>0.27393073704426985</v>
      </c>
      <c r="Y104" s="1">
        <f t="shared" si="10"/>
        <v>0.1724887497663731</v>
      </c>
      <c r="Z104" s="1">
        <f t="shared" si="11"/>
        <v>321.53616900000003</v>
      </c>
      <c r="AA104" s="1">
        <f t="shared" si="12"/>
        <v>31.585421717703067</v>
      </c>
      <c r="AB104" s="1">
        <f t="shared" si="13"/>
        <v>30.8826</v>
      </c>
      <c r="AC104" s="1">
        <f t="shared" si="14"/>
        <v>4.4812676592417624</v>
      </c>
      <c r="AD104" s="1">
        <f t="shared" si="15"/>
        <v>60.058518297387373</v>
      </c>
      <c r="AE104" s="1">
        <f t="shared" si="16"/>
        <v>2.7100540744475103</v>
      </c>
      <c r="AF104" s="1">
        <f t="shared" si="17"/>
        <v>4.5123558677027855</v>
      </c>
      <c r="AG104" s="1">
        <f t="shared" si="18"/>
        <v>1.7712135847942521</v>
      </c>
      <c r="AH104" s="1">
        <f t="shared" si="19"/>
        <v>-222.91243560963716</v>
      </c>
      <c r="AI104" s="1">
        <f t="shared" si="20"/>
        <v>19.084137385510896</v>
      </c>
      <c r="AJ104" s="1">
        <f t="shared" si="21"/>
        <v>1.4664814805401494</v>
      </c>
      <c r="AK104" s="1">
        <f t="shared" si="22"/>
        <v>119.17435225641393</v>
      </c>
      <c r="AL104" s="1">
        <f t="shared" si="23"/>
        <v>42.149331885325545</v>
      </c>
      <c r="AM104" s="1">
        <f t="shared" si="24"/>
        <v>5.0694888629679227</v>
      </c>
      <c r="AN104" s="1">
        <f t="shared" si="25"/>
        <v>12.026032791736938</v>
      </c>
      <c r="AO104" s="1">
        <v>445.7438800560505</v>
      </c>
      <c r="AP104" s="1">
        <v>405.07774545454572</v>
      </c>
      <c r="AQ104" s="1">
        <v>4.9956992722964131</v>
      </c>
      <c r="AR104" s="1">
        <v>65.976057686478867</v>
      </c>
      <c r="AS104" s="1">
        <f t="shared" si="26"/>
        <v>5.0547037553205705</v>
      </c>
      <c r="AT104" s="1">
        <v>21.299825757742269</v>
      </c>
      <c r="AU104" s="1">
        <v>27.214066060606068</v>
      </c>
      <c r="AV104" s="1">
        <v>-2.4305911804314421E-3</v>
      </c>
      <c r="AW104" s="1">
        <v>81.048263138824893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51917.227865936737</v>
      </c>
      <c r="BC104" s="1">
        <f t="shared" si="30"/>
        <v>2000.13</v>
      </c>
      <c r="BD104" s="1">
        <f t="shared" si="31"/>
        <v>1681.3089</v>
      </c>
      <c r="BE104" s="1">
        <f t="shared" si="32"/>
        <v>0.8405998110122842</v>
      </c>
      <c r="BF104" s="1">
        <f t="shared" si="33"/>
        <v>0.16075763525370851</v>
      </c>
      <c r="BG104" s="1">
        <v>6</v>
      </c>
      <c r="BH104" s="1">
        <v>0.5</v>
      </c>
      <c r="BI104" s="1" t="s">
        <v>355</v>
      </c>
      <c r="BJ104" s="1">
        <v>2</v>
      </c>
      <c r="BK104" s="1" t="b">
        <v>1</v>
      </c>
      <c r="BL104" s="1">
        <v>1660230372.5999999</v>
      </c>
      <c r="BM104" s="1">
        <v>394.06</v>
      </c>
      <c r="BN104" s="1">
        <v>447.02</v>
      </c>
      <c r="BO104" s="1">
        <v>27.213899999999999</v>
      </c>
      <c r="BP104" s="1">
        <v>21.297899999999998</v>
      </c>
      <c r="BQ104" s="1">
        <v>392.822</v>
      </c>
      <c r="BR104" s="1">
        <v>27.209099999999999</v>
      </c>
      <c r="BS104" s="1">
        <v>500.15499999999997</v>
      </c>
      <c r="BT104" s="1">
        <v>99.483500000000006</v>
      </c>
      <c r="BU104" s="1">
        <v>9.9950899999999995E-2</v>
      </c>
      <c r="BV104" s="1">
        <v>31.003799999999998</v>
      </c>
      <c r="BW104" s="1">
        <v>30.8826</v>
      </c>
      <c r="BX104" s="1">
        <v>999.9</v>
      </c>
      <c r="BY104" s="1">
        <v>0</v>
      </c>
      <c r="BZ104" s="1">
        <v>0</v>
      </c>
      <c r="CA104" s="1">
        <v>10001.200000000001</v>
      </c>
      <c r="CB104" s="1">
        <v>0</v>
      </c>
      <c r="CC104" s="1">
        <v>17.6524</v>
      </c>
      <c r="CD104" s="1">
        <v>-52.959899999999998</v>
      </c>
      <c r="CE104" s="1">
        <v>405.084</v>
      </c>
      <c r="CF104" s="1">
        <v>456.74799999999999</v>
      </c>
      <c r="CG104" s="1">
        <v>5.9159699999999997</v>
      </c>
      <c r="CH104" s="1">
        <v>447.02</v>
      </c>
      <c r="CI104" s="1">
        <v>21.297899999999998</v>
      </c>
      <c r="CJ104" s="1">
        <v>2.7073299999999998</v>
      </c>
      <c r="CK104" s="1">
        <v>2.1187900000000002</v>
      </c>
      <c r="CL104" s="1">
        <v>22.329699999999999</v>
      </c>
      <c r="CM104" s="1">
        <v>18.3612</v>
      </c>
      <c r="CN104" s="1">
        <v>2000.13</v>
      </c>
      <c r="CO104" s="1">
        <v>0.98000500000000001</v>
      </c>
      <c r="CP104" s="1">
        <v>1.9995300000000001E-2</v>
      </c>
      <c r="CQ104" s="1">
        <v>0</v>
      </c>
      <c r="CR104" s="1">
        <v>2.7970000000000002</v>
      </c>
      <c r="CS104" s="1">
        <v>0</v>
      </c>
      <c r="CT104" s="1">
        <v>22208.7</v>
      </c>
      <c r="CU104" s="1">
        <v>17413.5</v>
      </c>
      <c r="CV104" s="1">
        <v>42.561999999999998</v>
      </c>
      <c r="CW104" s="1">
        <v>43.686999999999998</v>
      </c>
      <c r="CX104" s="1">
        <v>42.561999999999998</v>
      </c>
      <c r="CY104" s="1">
        <v>42.061999999999998</v>
      </c>
      <c r="CZ104" s="1">
        <v>42.5</v>
      </c>
      <c r="DA104" s="1">
        <v>1960.14</v>
      </c>
      <c r="DB104" s="1">
        <v>39.99</v>
      </c>
      <c r="DC104" s="1">
        <v>0</v>
      </c>
      <c r="DD104" s="1">
        <v>1660230371.0999999</v>
      </c>
      <c r="DE104" s="1">
        <v>0</v>
      </c>
      <c r="DF104" s="1">
        <v>1660230021</v>
      </c>
      <c r="DG104" s="1" t="s">
        <v>356</v>
      </c>
      <c r="DH104" s="1">
        <v>1660230020</v>
      </c>
      <c r="DI104" s="1">
        <v>1660230021</v>
      </c>
      <c r="DJ104" s="1">
        <v>13</v>
      </c>
      <c r="DK104" s="1">
        <v>0.128</v>
      </c>
      <c r="DL104" s="1">
        <v>-1.4E-2</v>
      </c>
      <c r="DM104" s="1">
        <v>1.25</v>
      </c>
      <c r="DN104" s="1">
        <v>1.6E-2</v>
      </c>
      <c r="DO104" s="1">
        <v>400</v>
      </c>
      <c r="DP104" s="1">
        <v>22</v>
      </c>
      <c r="DQ104" s="1">
        <v>0.31</v>
      </c>
      <c r="DR104" s="1">
        <v>0.02</v>
      </c>
      <c r="DS104" s="1">
        <v>10.81041010464938</v>
      </c>
      <c r="DT104" s="1">
        <v>8.7241951084278249</v>
      </c>
      <c r="DU104" s="1">
        <v>0.65252924257104694</v>
      </c>
      <c r="DV104" s="1">
        <v>0</v>
      </c>
      <c r="DW104" s="1">
        <v>40.835445055424223</v>
      </c>
      <c r="DX104" s="1">
        <v>9.453537802894644</v>
      </c>
      <c r="DY104" s="1">
        <v>0.68669053909690625</v>
      </c>
      <c r="DZ104" s="1">
        <v>0</v>
      </c>
      <c r="EA104" s="1">
        <v>-51.167880645161283</v>
      </c>
      <c r="EB104" s="1">
        <v>-13.21656774193538</v>
      </c>
      <c r="EC104" s="1">
        <v>0.99012930319466164</v>
      </c>
      <c r="ED104" s="1">
        <v>0</v>
      </c>
      <c r="EE104" s="1">
        <v>279.02250417145092</v>
      </c>
      <c r="EF104" s="1">
        <v>236.12971228582009</v>
      </c>
      <c r="EG104" s="1">
        <v>17.033189114947788</v>
      </c>
      <c r="EH104" s="1">
        <v>0</v>
      </c>
      <c r="EI104" s="1">
        <v>5.862220487804878</v>
      </c>
      <c r="EJ104" s="1">
        <v>0.50313595818815537</v>
      </c>
      <c r="EK104" s="1">
        <v>5.1472696998966519E-2</v>
      </c>
      <c r="EL104" s="1">
        <v>0</v>
      </c>
      <c r="EM104" s="1">
        <v>1.7695285322434771</v>
      </c>
      <c r="EN104" s="1">
        <v>1.302928140891536E-2</v>
      </c>
      <c r="EO104" s="1">
        <v>1.521955475856732E-3</v>
      </c>
      <c r="EP104" s="1">
        <v>1</v>
      </c>
      <c r="EQ104" s="1">
        <v>1</v>
      </c>
      <c r="ER104" s="1">
        <v>6</v>
      </c>
      <c r="ES104" s="1" t="s">
        <v>387</v>
      </c>
      <c r="ET104" s="1">
        <v>2.9421900000000001</v>
      </c>
      <c r="EU104" s="1">
        <v>2.8011699999999999</v>
      </c>
      <c r="EV104" s="1">
        <v>8.7162199999999995E-2</v>
      </c>
      <c r="EW104" s="1">
        <v>9.5873299999999995E-2</v>
      </c>
      <c r="EX104" s="1">
        <v>0.117696</v>
      </c>
      <c r="EY104" s="1">
        <v>9.9003099999999997E-2</v>
      </c>
      <c r="EZ104" s="1">
        <v>18692</v>
      </c>
      <c r="FA104" s="1">
        <v>19415.099999999999</v>
      </c>
      <c r="FB104" s="1">
        <v>23815.599999999999</v>
      </c>
      <c r="FC104" s="1">
        <v>24993.4</v>
      </c>
      <c r="FD104" s="1">
        <v>33634.1</v>
      </c>
      <c r="FE104" s="1">
        <v>35959.599999999999</v>
      </c>
      <c r="FF104" s="1">
        <v>43424.6</v>
      </c>
      <c r="FG104" s="1">
        <v>46202.1</v>
      </c>
      <c r="FH104" s="1">
        <v>1.9599500000000001</v>
      </c>
      <c r="FI104" s="1">
        <v>1.8364799999999999</v>
      </c>
      <c r="FJ104" s="1">
        <v>6.3553499999999999E-2</v>
      </c>
      <c r="FK104" s="1">
        <v>0</v>
      </c>
      <c r="FL104" s="1">
        <v>29.849</v>
      </c>
      <c r="FM104" s="1">
        <v>999.9</v>
      </c>
      <c r="FN104" s="1">
        <v>58.6</v>
      </c>
      <c r="FO104" s="1">
        <v>35.6</v>
      </c>
      <c r="FP104" s="1">
        <v>34.390999999999998</v>
      </c>
      <c r="FQ104" s="1">
        <v>63.887500000000003</v>
      </c>
      <c r="FR104" s="1">
        <v>22.027200000000001</v>
      </c>
      <c r="FS104" s="1">
        <v>1</v>
      </c>
      <c r="FT104" s="1">
        <v>0.42935200000000001</v>
      </c>
      <c r="FU104" s="1">
        <v>1.6585000000000001</v>
      </c>
      <c r="FV104" s="1">
        <v>20.313300000000002</v>
      </c>
      <c r="FW104" s="1">
        <v>5.21265</v>
      </c>
      <c r="FX104" s="1">
        <v>11.9069</v>
      </c>
      <c r="FY104" s="1">
        <v>5.0027499999999998</v>
      </c>
      <c r="FZ104" s="1">
        <v>3.2903500000000001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1.85968</v>
      </c>
      <c r="GF104" s="1">
        <v>1.8546899999999999</v>
      </c>
      <c r="GG104" s="1">
        <v>1.8578600000000001</v>
      </c>
      <c r="GH104" s="1">
        <v>1.85625</v>
      </c>
      <c r="GI104" s="1">
        <v>1.85503</v>
      </c>
      <c r="GJ104" s="1">
        <v>1.8547100000000001</v>
      </c>
      <c r="GK104" s="1">
        <v>1.85345</v>
      </c>
      <c r="GL104" s="1">
        <v>1.8565400000000001</v>
      </c>
      <c r="GM104" s="1">
        <v>0</v>
      </c>
      <c r="GN104" s="1">
        <v>0</v>
      </c>
      <c r="GO104" s="1">
        <v>0</v>
      </c>
      <c r="GP104" s="1">
        <v>0</v>
      </c>
      <c r="GQ104" s="1" t="s">
        <v>358</v>
      </c>
      <c r="GR104" s="1" t="s">
        <v>359</v>
      </c>
      <c r="GS104" s="1" t="s">
        <v>360</v>
      </c>
      <c r="GT104" s="1" t="s">
        <v>360</v>
      </c>
      <c r="GU104" s="1" t="s">
        <v>360</v>
      </c>
      <c r="GV104" s="1" t="s">
        <v>360</v>
      </c>
      <c r="GW104" s="1">
        <v>0</v>
      </c>
      <c r="GX104" s="1">
        <v>100</v>
      </c>
      <c r="GY104" s="1">
        <v>100</v>
      </c>
      <c r="GZ104" s="1">
        <v>1.242</v>
      </c>
      <c r="HA104" s="1">
        <v>4.7999999999999996E-3</v>
      </c>
      <c r="HB104" s="1">
        <v>0.2796175401742218</v>
      </c>
      <c r="HC104" s="1">
        <v>2.9318383021812969E-3</v>
      </c>
      <c r="HD104" s="1">
        <v>-1.3754559859485029E-6</v>
      </c>
      <c r="HE104" s="1">
        <v>3.0700474437127301E-10</v>
      </c>
      <c r="HF104" s="1">
        <v>-7.1567451799845402E-2</v>
      </c>
      <c r="HG104" s="1">
        <v>1.00384331276165E-2</v>
      </c>
      <c r="HH104" s="1">
        <v>-3.1532673711230711E-4</v>
      </c>
      <c r="HI104" s="1">
        <v>1.819468599177705E-6</v>
      </c>
      <c r="HJ104" s="1">
        <v>1</v>
      </c>
      <c r="HK104" s="1">
        <v>2112</v>
      </c>
      <c r="HL104" s="1">
        <v>3</v>
      </c>
      <c r="HM104" s="1">
        <v>29</v>
      </c>
      <c r="HN104" s="1">
        <v>5.9</v>
      </c>
      <c r="HO104" s="1">
        <v>5.9</v>
      </c>
      <c r="HP104" s="1">
        <v>1.16333</v>
      </c>
      <c r="HQ104" s="1">
        <v>2.3156699999999999</v>
      </c>
      <c r="HR104" s="1">
        <v>1.4978</v>
      </c>
      <c r="HS104" s="1">
        <v>2.3022499999999999</v>
      </c>
      <c r="HT104" s="1">
        <v>1.5478499999999999</v>
      </c>
      <c r="HU104" s="1">
        <v>2.4536099999999998</v>
      </c>
      <c r="HV104" s="1">
        <v>38.944499999999998</v>
      </c>
      <c r="HW104" s="1">
        <v>14.4648</v>
      </c>
      <c r="HX104" s="1">
        <v>18</v>
      </c>
      <c r="HY104" s="1">
        <v>502.20100000000002</v>
      </c>
      <c r="HZ104" s="1">
        <v>486.71</v>
      </c>
      <c r="IA104" s="1">
        <v>27.637</v>
      </c>
      <c r="IB104" s="1">
        <v>32.460599999999999</v>
      </c>
      <c r="IC104" s="1">
        <v>30.000499999999999</v>
      </c>
      <c r="ID104" s="1">
        <v>32.265999999999998</v>
      </c>
      <c r="IE104" s="1">
        <v>32.365400000000001</v>
      </c>
      <c r="IF104" s="1">
        <v>23.378699999999998</v>
      </c>
      <c r="IG104" s="1">
        <v>41.030900000000003</v>
      </c>
      <c r="IH104" s="1">
        <v>0</v>
      </c>
      <c r="II104" s="1">
        <v>27.632400000000001</v>
      </c>
      <c r="IJ104" s="1">
        <v>482.29700000000003</v>
      </c>
      <c r="IK104" s="1">
        <v>21.238600000000002</v>
      </c>
      <c r="IL104" s="1">
        <v>100.413</v>
      </c>
      <c r="IM104" s="1">
        <v>100.13200000000001</v>
      </c>
      <c r="IN104" s="1" t="s">
        <v>361</v>
      </c>
    </row>
    <row r="105" spans="1:248" ht="15.75" customHeight="1" x14ac:dyDescent="0.3">
      <c r="A105" s="1">
        <v>89</v>
      </c>
      <c r="B105" s="1">
        <v>1660230374.0999999</v>
      </c>
      <c r="C105" s="1">
        <v>379.09999990463263</v>
      </c>
      <c r="D105" s="1" t="s">
        <v>540</v>
      </c>
      <c r="E105" s="1" t="s">
        <v>541</v>
      </c>
      <c r="F105" s="1">
        <v>1</v>
      </c>
      <c r="G105" s="1">
        <v>2</v>
      </c>
      <c r="H105" s="1" t="s">
        <v>349</v>
      </c>
      <c r="I105" s="1" t="s">
        <v>350</v>
      </c>
      <c r="J105" s="1" t="s">
        <v>351</v>
      </c>
      <c r="K105" s="1" t="s">
        <v>352</v>
      </c>
      <c r="L105" s="1" t="s">
        <v>353</v>
      </c>
      <c r="M105" s="1" t="s">
        <v>354</v>
      </c>
      <c r="N105" s="1">
        <v>1660230373.0999999</v>
      </c>
      <c r="O105" s="1">
        <f t="shared" si="0"/>
        <v>5.0606818819839043E-3</v>
      </c>
      <c r="P105" s="1">
        <f t="shared" si="1"/>
        <v>5.0606818819839043</v>
      </c>
      <c r="Q105" s="1">
        <f t="shared" si="2"/>
        <v>12.140868538256907</v>
      </c>
      <c r="R105" s="1">
        <f t="shared" si="3"/>
        <v>396.49400000000003</v>
      </c>
      <c r="S105" s="1">
        <f t="shared" si="4"/>
        <v>315.76107441866401</v>
      </c>
      <c r="T105" s="1">
        <f t="shared" si="5"/>
        <v>31.444669037001905</v>
      </c>
      <c r="U105" s="1">
        <f t="shared" si="6"/>
        <v>39.484355784229301</v>
      </c>
      <c r="V105" s="1">
        <f t="shared" si="7"/>
        <v>0.28931197916123425</v>
      </c>
      <c r="W105" s="1">
        <f t="shared" si="8"/>
        <v>2.9189394671727316</v>
      </c>
      <c r="X105" s="1">
        <f t="shared" si="9"/>
        <v>0.27427309057430349</v>
      </c>
      <c r="Y105" s="1">
        <f t="shared" si="10"/>
        <v>0.17270669448786968</v>
      </c>
      <c r="Z105" s="1">
        <f t="shared" si="11"/>
        <v>321.53856299999995</v>
      </c>
      <c r="AA105" s="1">
        <f t="shared" si="12"/>
        <v>31.58450275442156</v>
      </c>
      <c r="AB105" s="1">
        <f t="shared" si="13"/>
        <v>30.882000000000001</v>
      </c>
      <c r="AC105" s="1">
        <f t="shared" si="14"/>
        <v>4.4811142225120841</v>
      </c>
      <c r="AD105" s="1">
        <f t="shared" si="15"/>
        <v>60.056562506979283</v>
      </c>
      <c r="AE105" s="1">
        <f t="shared" si="16"/>
        <v>2.7100121759687301</v>
      </c>
      <c r="AF105" s="1">
        <f t="shared" si="17"/>
        <v>4.5124330511820334</v>
      </c>
      <c r="AG105" s="1">
        <f t="shared" si="18"/>
        <v>1.771102046543354</v>
      </c>
      <c r="AH105" s="1">
        <f t="shared" si="19"/>
        <v>-223.17607099549019</v>
      </c>
      <c r="AI105" s="1">
        <f t="shared" si="20"/>
        <v>19.214372062069756</v>
      </c>
      <c r="AJ105" s="1">
        <f t="shared" si="21"/>
        <v>1.4773690080741844</v>
      </c>
      <c r="AK105" s="1">
        <f t="shared" si="22"/>
        <v>119.05423307465368</v>
      </c>
      <c r="AL105" s="1">
        <f t="shared" si="23"/>
        <v>42.226246374489641</v>
      </c>
      <c r="AM105" s="1">
        <f t="shared" si="24"/>
        <v>5.0687648039491213</v>
      </c>
      <c r="AN105" s="1">
        <f t="shared" si="25"/>
        <v>12.140868538256907</v>
      </c>
      <c r="AO105" s="1">
        <v>450.95954427088992</v>
      </c>
      <c r="AP105" s="1">
        <v>410.09715151515161</v>
      </c>
      <c r="AQ105" s="1">
        <v>5.006199237623508</v>
      </c>
      <c r="AR105" s="1">
        <v>65.976057686478867</v>
      </c>
      <c r="AS105" s="1">
        <f t="shared" si="26"/>
        <v>5.0606818819839043</v>
      </c>
      <c r="AT105" s="1">
        <v>21.298640426844731</v>
      </c>
      <c r="AU105" s="1">
        <v>27.212903030303028</v>
      </c>
      <c r="AV105" s="1">
        <v>-1.3164076796031671E-3</v>
      </c>
      <c r="AW105" s="1">
        <v>81.048263138824893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51867.610437914045</v>
      </c>
      <c r="BC105" s="1">
        <f t="shared" si="30"/>
        <v>2000.145</v>
      </c>
      <c r="BD105" s="1">
        <f t="shared" si="31"/>
        <v>1681.3214999999998</v>
      </c>
      <c r="BE105" s="1">
        <f t="shared" si="32"/>
        <v>0.84059980651402766</v>
      </c>
      <c r="BF105" s="1">
        <f t="shared" si="33"/>
        <v>0.16075762657207351</v>
      </c>
      <c r="BG105" s="1">
        <v>6</v>
      </c>
      <c r="BH105" s="1">
        <v>0.5</v>
      </c>
      <c r="BI105" s="1" t="s">
        <v>355</v>
      </c>
      <c r="BJ105" s="1">
        <v>2</v>
      </c>
      <c r="BK105" s="1" t="b">
        <v>1</v>
      </c>
      <c r="BL105" s="1">
        <v>1660230373.0999999</v>
      </c>
      <c r="BM105" s="1">
        <v>396.49400000000003</v>
      </c>
      <c r="BN105" s="1">
        <v>449.56200000000001</v>
      </c>
      <c r="BO105" s="1">
        <v>27.2134</v>
      </c>
      <c r="BP105" s="1">
        <v>21.298100000000002</v>
      </c>
      <c r="BQ105" s="1">
        <v>395.25099999999998</v>
      </c>
      <c r="BR105" s="1">
        <v>27.208600000000001</v>
      </c>
      <c r="BS105" s="1">
        <v>500.14299999999997</v>
      </c>
      <c r="BT105" s="1">
        <v>99.483699999999999</v>
      </c>
      <c r="BU105" s="1">
        <v>0.10004095</v>
      </c>
      <c r="BV105" s="1">
        <v>31.004100000000001</v>
      </c>
      <c r="BW105" s="1">
        <v>30.882000000000001</v>
      </c>
      <c r="BX105" s="1">
        <v>999.9</v>
      </c>
      <c r="BY105" s="1">
        <v>0</v>
      </c>
      <c r="BZ105" s="1">
        <v>0</v>
      </c>
      <c r="CA105" s="1">
        <v>9991.2250000000004</v>
      </c>
      <c r="CB105" s="1">
        <v>0</v>
      </c>
      <c r="CC105" s="1">
        <v>17.650200000000002</v>
      </c>
      <c r="CD105" s="1">
        <v>-53.067999999999998</v>
      </c>
      <c r="CE105" s="1">
        <v>407.58550000000002</v>
      </c>
      <c r="CF105" s="1">
        <v>459.34500000000003</v>
      </c>
      <c r="CG105" s="1">
        <v>5.9153149999999997</v>
      </c>
      <c r="CH105" s="1">
        <v>449.56200000000001</v>
      </c>
      <c r="CI105" s="1">
        <v>21.298100000000002</v>
      </c>
      <c r="CJ105" s="1">
        <v>2.70729</v>
      </c>
      <c r="CK105" s="1">
        <v>2.1188099999999999</v>
      </c>
      <c r="CL105" s="1">
        <v>22.329450000000001</v>
      </c>
      <c r="CM105" s="1">
        <v>18.361350000000002</v>
      </c>
      <c r="CN105" s="1">
        <v>2000.145</v>
      </c>
      <c r="CO105" s="1">
        <v>0.98000500000000001</v>
      </c>
      <c r="CP105" s="1">
        <v>1.9995300000000001E-2</v>
      </c>
      <c r="CQ105" s="1">
        <v>0</v>
      </c>
      <c r="CR105" s="1">
        <v>2.7650000000000001</v>
      </c>
      <c r="CS105" s="1">
        <v>0</v>
      </c>
      <c r="CT105" s="1">
        <v>22211.45</v>
      </c>
      <c r="CU105" s="1">
        <v>17413.599999999999</v>
      </c>
      <c r="CV105" s="1">
        <v>42.530999999999999</v>
      </c>
      <c r="CW105" s="1">
        <v>43.686999999999998</v>
      </c>
      <c r="CX105" s="1">
        <v>42.561999999999998</v>
      </c>
      <c r="CY105" s="1">
        <v>42.030999999999999</v>
      </c>
      <c r="CZ105" s="1">
        <v>42.530999999999999</v>
      </c>
      <c r="DA105" s="1">
        <v>1960.155</v>
      </c>
      <c r="DB105" s="1">
        <v>39.99</v>
      </c>
      <c r="DC105" s="1">
        <v>0</v>
      </c>
      <c r="DD105" s="1">
        <v>1660230372.3</v>
      </c>
      <c r="DE105" s="1">
        <v>0</v>
      </c>
      <c r="DF105" s="1">
        <v>1660230021</v>
      </c>
      <c r="DG105" s="1" t="s">
        <v>356</v>
      </c>
      <c r="DH105" s="1">
        <v>1660230020</v>
      </c>
      <c r="DI105" s="1">
        <v>1660230021</v>
      </c>
      <c r="DJ105" s="1">
        <v>13</v>
      </c>
      <c r="DK105" s="1">
        <v>0.128</v>
      </c>
      <c r="DL105" s="1">
        <v>-1.4E-2</v>
      </c>
      <c r="DM105" s="1">
        <v>1.25</v>
      </c>
      <c r="DN105" s="1">
        <v>1.6E-2</v>
      </c>
      <c r="DO105" s="1">
        <v>400</v>
      </c>
      <c r="DP105" s="1">
        <v>22</v>
      </c>
      <c r="DQ105" s="1">
        <v>0.31</v>
      </c>
      <c r="DR105" s="1">
        <v>0.02</v>
      </c>
      <c r="DS105" s="1">
        <v>11.025475263688699</v>
      </c>
      <c r="DT105" s="1">
        <v>8.5063310783391923</v>
      </c>
      <c r="DU105" s="1">
        <v>0.63619991570132273</v>
      </c>
      <c r="DV105" s="1">
        <v>0</v>
      </c>
      <c r="DW105" s="1">
        <v>41.032601061258887</v>
      </c>
      <c r="DX105" s="1">
        <v>9.2042756301517024</v>
      </c>
      <c r="DY105" s="1">
        <v>0.69030080742698507</v>
      </c>
      <c r="DZ105" s="1">
        <v>0</v>
      </c>
      <c r="EA105" s="1">
        <v>-51.56115333333333</v>
      </c>
      <c r="EB105" s="1">
        <v>-12.67387942157958</v>
      </c>
      <c r="EC105" s="1">
        <v>0.91825472200740121</v>
      </c>
      <c r="ED105" s="1">
        <v>0</v>
      </c>
      <c r="EE105" s="1">
        <v>283.96210550629303</v>
      </c>
      <c r="EF105" s="1">
        <v>236.96429445896669</v>
      </c>
      <c r="EG105" s="1">
        <v>17.663818460179069</v>
      </c>
      <c r="EH105" s="1">
        <v>0</v>
      </c>
      <c r="EI105" s="1">
        <v>5.8744162500000003</v>
      </c>
      <c r="EJ105" s="1">
        <v>0.44727726078798002</v>
      </c>
      <c r="EK105" s="1">
        <v>4.6030345245690947E-2</v>
      </c>
      <c r="EL105" s="1">
        <v>0</v>
      </c>
      <c r="EM105" s="1">
        <v>1.769682319150701</v>
      </c>
      <c r="EN105" s="1">
        <v>1.5956127262316488E-2</v>
      </c>
      <c r="EO105" s="1">
        <v>1.5895269345582879E-3</v>
      </c>
      <c r="EP105" s="1">
        <v>1</v>
      </c>
      <c r="EQ105" s="1">
        <v>1</v>
      </c>
      <c r="ER105" s="1">
        <v>6</v>
      </c>
      <c r="ES105" s="1" t="s">
        <v>387</v>
      </c>
      <c r="ET105" s="1">
        <v>2.9421499999999998</v>
      </c>
      <c r="EU105" s="1">
        <v>2.80118</v>
      </c>
      <c r="EV105" s="1">
        <v>8.7982199999999997E-2</v>
      </c>
      <c r="EW105" s="1">
        <v>9.6672099999999997E-2</v>
      </c>
      <c r="EX105" s="1">
        <v>0.1177</v>
      </c>
      <c r="EY105" s="1">
        <v>9.9003400000000005E-2</v>
      </c>
      <c r="EZ105" s="1">
        <v>18675</v>
      </c>
      <c r="FA105" s="1">
        <v>19397.8</v>
      </c>
      <c r="FB105" s="1">
        <v>23815.3</v>
      </c>
      <c r="FC105" s="1">
        <v>24993.200000000001</v>
      </c>
      <c r="FD105" s="1">
        <v>33633.699999999997</v>
      </c>
      <c r="FE105" s="1">
        <v>35959.4</v>
      </c>
      <c r="FF105" s="1">
        <v>43424.2</v>
      </c>
      <c r="FG105" s="1">
        <v>46201.9</v>
      </c>
      <c r="FH105" s="1">
        <v>1.9599800000000001</v>
      </c>
      <c r="FI105" s="1">
        <v>1.8364499999999999</v>
      </c>
      <c r="FJ105" s="1">
        <v>6.34044E-2</v>
      </c>
      <c r="FK105" s="1">
        <v>0</v>
      </c>
      <c r="FL105" s="1">
        <v>29.849499999999999</v>
      </c>
      <c r="FM105" s="1">
        <v>999.9</v>
      </c>
      <c r="FN105" s="1">
        <v>58.6</v>
      </c>
      <c r="FO105" s="1">
        <v>35.6</v>
      </c>
      <c r="FP105" s="1">
        <v>34.390700000000002</v>
      </c>
      <c r="FQ105" s="1">
        <v>64.057500000000005</v>
      </c>
      <c r="FR105" s="1">
        <v>21.959099999999999</v>
      </c>
      <c r="FS105" s="1">
        <v>1</v>
      </c>
      <c r="FT105" s="1">
        <v>0.42949399999999999</v>
      </c>
      <c r="FU105" s="1">
        <v>1.6561399999999999</v>
      </c>
      <c r="FV105" s="1">
        <v>20.313400000000001</v>
      </c>
      <c r="FW105" s="1">
        <v>5.21265</v>
      </c>
      <c r="FX105" s="1">
        <v>11.9068</v>
      </c>
      <c r="FY105" s="1">
        <v>5.0028499999999996</v>
      </c>
      <c r="FZ105" s="1">
        <v>3.2904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1.85968</v>
      </c>
      <c r="GF105" s="1">
        <v>1.8546899999999999</v>
      </c>
      <c r="GG105" s="1">
        <v>1.8578399999999999</v>
      </c>
      <c r="GH105" s="1">
        <v>1.85625</v>
      </c>
      <c r="GI105" s="1">
        <v>1.85503</v>
      </c>
      <c r="GJ105" s="1">
        <v>1.8547100000000001</v>
      </c>
      <c r="GK105" s="1">
        <v>1.8534299999999999</v>
      </c>
      <c r="GL105" s="1">
        <v>1.8565400000000001</v>
      </c>
      <c r="GM105" s="1">
        <v>0</v>
      </c>
      <c r="GN105" s="1">
        <v>0</v>
      </c>
      <c r="GO105" s="1">
        <v>0</v>
      </c>
      <c r="GP105" s="1">
        <v>0</v>
      </c>
      <c r="GQ105" s="1" t="s">
        <v>358</v>
      </c>
      <c r="GR105" s="1" t="s">
        <v>359</v>
      </c>
      <c r="GS105" s="1" t="s">
        <v>360</v>
      </c>
      <c r="GT105" s="1" t="s">
        <v>360</v>
      </c>
      <c r="GU105" s="1" t="s">
        <v>360</v>
      </c>
      <c r="GV105" s="1" t="s">
        <v>360</v>
      </c>
      <c r="GW105" s="1">
        <v>0</v>
      </c>
      <c r="GX105" s="1">
        <v>100</v>
      </c>
      <c r="GY105" s="1">
        <v>100</v>
      </c>
      <c r="GZ105" s="1">
        <v>1.2529999999999999</v>
      </c>
      <c r="HA105" s="1">
        <v>4.7999999999999996E-3</v>
      </c>
      <c r="HB105" s="1">
        <v>0.2796175401742218</v>
      </c>
      <c r="HC105" s="1">
        <v>2.9318383021812969E-3</v>
      </c>
      <c r="HD105" s="1">
        <v>-1.3754559859485029E-6</v>
      </c>
      <c r="HE105" s="1">
        <v>3.0700474437127301E-10</v>
      </c>
      <c r="HF105" s="1">
        <v>-7.1567451799845402E-2</v>
      </c>
      <c r="HG105" s="1">
        <v>1.00384331276165E-2</v>
      </c>
      <c r="HH105" s="1">
        <v>-3.1532673711230711E-4</v>
      </c>
      <c r="HI105" s="1">
        <v>1.819468599177705E-6</v>
      </c>
      <c r="HJ105" s="1">
        <v>1</v>
      </c>
      <c r="HK105" s="1">
        <v>2112</v>
      </c>
      <c r="HL105" s="1">
        <v>3</v>
      </c>
      <c r="HM105" s="1">
        <v>29</v>
      </c>
      <c r="HN105" s="1">
        <v>5.9</v>
      </c>
      <c r="HO105" s="1">
        <v>5.9</v>
      </c>
      <c r="HP105" s="1">
        <v>1.17065</v>
      </c>
      <c r="HQ105" s="1">
        <v>2.3339799999999999</v>
      </c>
      <c r="HR105" s="1">
        <v>1.4978</v>
      </c>
      <c r="HS105" s="1">
        <v>2.3022499999999999</v>
      </c>
      <c r="HT105" s="1">
        <v>1.5478499999999999</v>
      </c>
      <c r="HU105" s="1">
        <v>2.33521</v>
      </c>
      <c r="HV105" s="1">
        <v>38.944499999999998</v>
      </c>
      <c r="HW105" s="1">
        <v>14.4648</v>
      </c>
      <c r="HX105" s="1">
        <v>18</v>
      </c>
      <c r="HY105" s="1">
        <v>502.22</v>
      </c>
      <c r="HZ105" s="1">
        <v>486.69799999999998</v>
      </c>
      <c r="IA105" s="1">
        <v>27.6358</v>
      </c>
      <c r="IB105" s="1">
        <v>32.461100000000002</v>
      </c>
      <c r="IC105" s="1">
        <v>30.000499999999999</v>
      </c>
      <c r="ID105" s="1">
        <v>32.266599999999997</v>
      </c>
      <c r="IE105" s="1">
        <v>32.366</v>
      </c>
      <c r="IF105" s="1">
        <v>23.6294</v>
      </c>
      <c r="IG105" s="1">
        <v>41.030900000000003</v>
      </c>
      <c r="IH105" s="1">
        <v>0</v>
      </c>
      <c r="II105" s="1">
        <v>27.629000000000001</v>
      </c>
      <c r="IJ105" s="1">
        <v>492.34800000000001</v>
      </c>
      <c r="IK105" s="1">
        <v>21.2318</v>
      </c>
      <c r="IL105" s="1">
        <v>100.41200000000001</v>
      </c>
      <c r="IM105" s="1">
        <v>100.131</v>
      </c>
      <c r="IN105" s="1" t="s">
        <v>361</v>
      </c>
    </row>
    <row r="106" spans="1:248" ht="15.75" customHeight="1" x14ac:dyDescent="0.3">
      <c r="A106" s="1">
        <v>90</v>
      </c>
      <c r="B106" s="1">
        <v>1660230375.0999999</v>
      </c>
      <c r="C106" s="1">
        <v>380.09999990463263</v>
      </c>
      <c r="D106" s="1" t="s">
        <v>542</v>
      </c>
      <c r="E106" s="1" t="s">
        <v>543</v>
      </c>
      <c r="F106" s="1">
        <v>1</v>
      </c>
      <c r="G106" s="1">
        <v>2</v>
      </c>
      <c r="H106" s="1" t="s">
        <v>349</v>
      </c>
      <c r="I106" s="1" t="s">
        <v>350</v>
      </c>
      <c r="J106" s="1" t="s">
        <v>351</v>
      </c>
      <c r="K106" s="1" t="s">
        <v>352</v>
      </c>
      <c r="L106" s="1" t="s">
        <v>353</v>
      </c>
      <c r="M106" s="1" t="s">
        <v>354</v>
      </c>
      <c r="N106" s="1">
        <v>1660230374.5999999</v>
      </c>
      <c r="O106" s="1">
        <f t="shared" si="0"/>
        <v>5.0646386452618342E-3</v>
      </c>
      <c r="P106" s="1">
        <f t="shared" si="1"/>
        <v>5.0646386452618346</v>
      </c>
      <c r="Q106" s="1">
        <f t="shared" si="2"/>
        <v>12.352388443694785</v>
      </c>
      <c r="R106" s="1">
        <f t="shared" si="3"/>
        <v>403.774</v>
      </c>
      <c r="S106" s="1">
        <f t="shared" si="4"/>
        <v>321.73423346770903</v>
      </c>
      <c r="T106" s="1">
        <f t="shared" si="5"/>
        <v>32.040063863530072</v>
      </c>
      <c r="U106" s="1">
        <f t="shared" si="6"/>
        <v>40.210034869452002</v>
      </c>
      <c r="V106" s="1">
        <f t="shared" si="7"/>
        <v>0.28976644266416407</v>
      </c>
      <c r="W106" s="1">
        <f t="shared" si="8"/>
        <v>2.9167806399062339</v>
      </c>
      <c r="X106" s="1">
        <f t="shared" si="9"/>
        <v>0.27467105220797883</v>
      </c>
      <c r="Y106" s="1">
        <f t="shared" si="10"/>
        <v>0.17296010900333117</v>
      </c>
      <c r="Z106" s="1">
        <f t="shared" si="11"/>
        <v>321.49148099999996</v>
      </c>
      <c r="AA106" s="1">
        <f t="shared" si="12"/>
        <v>31.583893164696526</v>
      </c>
      <c r="AB106" s="1">
        <f t="shared" si="13"/>
        <v>30.877800000000001</v>
      </c>
      <c r="AC106" s="1">
        <f t="shared" si="14"/>
        <v>4.4800402935356276</v>
      </c>
      <c r="AD106" s="1">
        <f t="shared" si="15"/>
        <v>60.057036255910113</v>
      </c>
      <c r="AE106" s="1">
        <f t="shared" si="16"/>
        <v>2.7100799083727996</v>
      </c>
      <c r="AF106" s="1">
        <f t="shared" si="17"/>
        <v>4.5125102358112201</v>
      </c>
      <c r="AG106" s="1">
        <f t="shared" si="18"/>
        <v>1.7699603851628281</v>
      </c>
      <c r="AH106" s="1">
        <f t="shared" si="19"/>
        <v>-223.35056425604688</v>
      </c>
      <c r="AI106" s="1">
        <f t="shared" si="20"/>
        <v>19.907783896901883</v>
      </c>
      <c r="AJ106" s="1">
        <f t="shared" si="21"/>
        <v>1.5317880192124012</v>
      </c>
      <c r="AK106" s="1">
        <f t="shared" si="22"/>
        <v>119.58048866006737</v>
      </c>
      <c r="AL106" s="1">
        <f t="shared" si="23"/>
        <v>42.420832688680655</v>
      </c>
      <c r="AM106" s="1">
        <f t="shared" si="24"/>
        <v>5.0687676554688679</v>
      </c>
      <c r="AN106" s="1">
        <f t="shared" si="25"/>
        <v>12.352388443694785</v>
      </c>
      <c r="AO106" s="1">
        <v>456.18333424797208</v>
      </c>
      <c r="AP106" s="1">
        <v>415.08197575757572</v>
      </c>
      <c r="AQ106" s="1">
        <v>5.001277875981911</v>
      </c>
      <c r="AR106" s="1">
        <v>65.976057686478867</v>
      </c>
      <c r="AS106" s="1">
        <f t="shared" si="26"/>
        <v>5.0646386452618346</v>
      </c>
      <c r="AT106" s="1">
        <v>21.298145568655158</v>
      </c>
      <c r="AU106" s="1">
        <v>27.21351393939393</v>
      </c>
      <c r="AV106" s="1">
        <v>-6.5667226952825179E-4</v>
      </c>
      <c r="AW106" s="1">
        <v>81.048263138824893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51806.252810282072</v>
      </c>
      <c r="BC106" s="1">
        <f t="shared" si="30"/>
        <v>1999.85</v>
      </c>
      <c r="BD106" s="1">
        <f t="shared" si="31"/>
        <v>1681.0736999999999</v>
      </c>
      <c r="BE106" s="1">
        <f t="shared" si="32"/>
        <v>0.8405998949921244</v>
      </c>
      <c r="BF106" s="1">
        <f t="shared" si="33"/>
        <v>0.16075779733480011</v>
      </c>
      <c r="BG106" s="1">
        <v>6</v>
      </c>
      <c r="BH106" s="1">
        <v>0.5</v>
      </c>
      <c r="BI106" s="1" t="s">
        <v>355</v>
      </c>
      <c r="BJ106" s="1">
        <v>2</v>
      </c>
      <c r="BK106" s="1" t="b">
        <v>1</v>
      </c>
      <c r="BL106" s="1">
        <v>1660230374.5999999</v>
      </c>
      <c r="BM106" s="1">
        <v>403.774</v>
      </c>
      <c r="BN106" s="1">
        <v>457.12599999999998</v>
      </c>
      <c r="BO106" s="1">
        <v>27.2136</v>
      </c>
      <c r="BP106" s="1">
        <v>21.297599999999999</v>
      </c>
      <c r="BQ106" s="1">
        <v>402.517</v>
      </c>
      <c r="BR106" s="1">
        <v>27.2089</v>
      </c>
      <c r="BS106" s="1">
        <v>500.084</v>
      </c>
      <c r="BT106" s="1">
        <v>99.485299999999995</v>
      </c>
      <c r="BU106" s="1">
        <v>0.100198</v>
      </c>
      <c r="BV106" s="1">
        <v>31.0044</v>
      </c>
      <c r="BW106" s="1">
        <v>30.877800000000001</v>
      </c>
      <c r="BX106" s="1">
        <v>999.9</v>
      </c>
      <c r="BY106" s="1">
        <v>0</v>
      </c>
      <c r="BZ106" s="1">
        <v>0</v>
      </c>
      <c r="CA106" s="1">
        <v>9978.75</v>
      </c>
      <c r="CB106" s="1">
        <v>0</v>
      </c>
      <c r="CC106" s="1">
        <v>17.637899999999998</v>
      </c>
      <c r="CD106" s="1">
        <v>-53.352499999999999</v>
      </c>
      <c r="CE106" s="1">
        <v>415.06900000000002</v>
      </c>
      <c r="CF106" s="1">
        <v>467.07400000000001</v>
      </c>
      <c r="CG106" s="1">
        <v>5.9160199999999996</v>
      </c>
      <c r="CH106" s="1">
        <v>457.12599999999998</v>
      </c>
      <c r="CI106" s="1">
        <v>21.297599999999999</v>
      </c>
      <c r="CJ106" s="1">
        <v>2.70736</v>
      </c>
      <c r="CK106" s="1">
        <v>2.1187999999999998</v>
      </c>
      <c r="CL106" s="1">
        <v>22.329799999999999</v>
      </c>
      <c r="CM106" s="1">
        <v>18.3612</v>
      </c>
      <c r="CN106" s="1">
        <v>1999.85</v>
      </c>
      <c r="CO106" s="1">
        <v>0.98000200000000004</v>
      </c>
      <c r="CP106" s="1">
        <v>1.99983E-2</v>
      </c>
      <c r="CQ106" s="1">
        <v>0</v>
      </c>
      <c r="CR106" s="1">
        <v>3.794</v>
      </c>
      <c r="CS106" s="1">
        <v>0</v>
      </c>
      <c r="CT106" s="1">
        <v>22213.5</v>
      </c>
      <c r="CU106" s="1">
        <v>17411</v>
      </c>
      <c r="CV106" s="1">
        <v>42.5</v>
      </c>
      <c r="CW106" s="1">
        <v>43.686999999999998</v>
      </c>
      <c r="CX106" s="1">
        <v>42.561999999999998</v>
      </c>
      <c r="CY106" s="1">
        <v>42</v>
      </c>
      <c r="CZ106" s="1">
        <v>42.561999999999998</v>
      </c>
      <c r="DA106" s="1">
        <v>1959.86</v>
      </c>
      <c r="DB106" s="1">
        <v>39.99</v>
      </c>
      <c r="DC106" s="1">
        <v>0</v>
      </c>
      <c r="DD106" s="1">
        <v>1660230372.9000001</v>
      </c>
      <c r="DE106" s="1">
        <v>0</v>
      </c>
      <c r="DF106" s="1">
        <v>1660230021</v>
      </c>
      <c r="DG106" s="1" t="s">
        <v>356</v>
      </c>
      <c r="DH106" s="1">
        <v>1660230020</v>
      </c>
      <c r="DI106" s="1">
        <v>1660230021</v>
      </c>
      <c r="DJ106" s="1">
        <v>13</v>
      </c>
      <c r="DK106" s="1">
        <v>0.128</v>
      </c>
      <c r="DL106" s="1">
        <v>-1.4E-2</v>
      </c>
      <c r="DM106" s="1">
        <v>1.25</v>
      </c>
      <c r="DN106" s="1">
        <v>1.6E-2</v>
      </c>
      <c r="DO106" s="1">
        <v>400</v>
      </c>
      <c r="DP106" s="1">
        <v>22</v>
      </c>
      <c r="DQ106" s="1">
        <v>0.31</v>
      </c>
      <c r="DR106" s="1">
        <v>0.02</v>
      </c>
      <c r="DS106" s="1">
        <v>11.202814800234719</v>
      </c>
      <c r="DT106" s="1">
        <v>8.2125068165634776</v>
      </c>
      <c r="DU106" s="1">
        <v>0.5927314137120463</v>
      </c>
      <c r="DV106" s="1">
        <v>0</v>
      </c>
      <c r="DW106" s="1">
        <v>41.192481036295931</v>
      </c>
      <c r="DX106" s="1">
        <v>8.9628162146080541</v>
      </c>
      <c r="DY106" s="1">
        <v>0.67140368070107448</v>
      </c>
      <c r="DZ106" s="1">
        <v>0</v>
      </c>
      <c r="EA106" s="1">
        <v>-51.777536666666663</v>
      </c>
      <c r="EB106" s="1">
        <v>-12.40875016685195</v>
      </c>
      <c r="EC106" s="1">
        <v>0.89854330390298376</v>
      </c>
      <c r="ED106" s="1">
        <v>0</v>
      </c>
      <c r="EE106" s="1">
        <v>287.92770327410568</v>
      </c>
      <c r="EF106" s="1">
        <v>238.42828919349051</v>
      </c>
      <c r="EG106" s="1">
        <v>17.773039008895129</v>
      </c>
      <c r="EH106" s="1">
        <v>0</v>
      </c>
      <c r="EI106" s="1">
        <v>5.8805399999999999</v>
      </c>
      <c r="EJ106" s="1">
        <v>0.40469515947465218</v>
      </c>
      <c r="EK106" s="1">
        <v>4.2768330748346968E-2</v>
      </c>
      <c r="EL106" s="1">
        <v>0</v>
      </c>
      <c r="EM106" s="1">
        <v>1.7697851378503771</v>
      </c>
      <c r="EN106" s="1">
        <v>1.7847620819638151E-2</v>
      </c>
      <c r="EO106" s="1">
        <v>1.6303286077507229E-3</v>
      </c>
      <c r="EP106" s="1">
        <v>1</v>
      </c>
      <c r="EQ106" s="1">
        <v>1</v>
      </c>
      <c r="ER106" s="1">
        <v>6</v>
      </c>
      <c r="ES106" s="1" t="s">
        <v>387</v>
      </c>
      <c r="ET106" s="1">
        <v>2.9420299999999999</v>
      </c>
      <c r="EU106" s="1">
        <v>2.80118</v>
      </c>
      <c r="EV106" s="1">
        <v>8.87989E-2</v>
      </c>
      <c r="EW106" s="1">
        <v>9.7473099999999993E-2</v>
      </c>
      <c r="EX106" s="1">
        <v>0.117702</v>
      </c>
      <c r="EY106" s="1">
        <v>9.8999299999999998E-2</v>
      </c>
      <c r="EZ106" s="1">
        <v>18658.2</v>
      </c>
      <c r="FA106" s="1">
        <v>19380.599999999999</v>
      </c>
      <c r="FB106" s="1">
        <v>23815.200000000001</v>
      </c>
      <c r="FC106" s="1">
        <v>24993.200000000001</v>
      </c>
      <c r="FD106" s="1">
        <v>33633.4</v>
      </c>
      <c r="FE106" s="1">
        <v>35959.4</v>
      </c>
      <c r="FF106" s="1">
        <v>43423.9</v>
      </c>
      <c r="FG106" s="1">
        <v>46201.599999999999</v>
      </c>
      <c r="FH106" s="1">
        <v>1.95987</v>
      </c>
      <c r="FI106" s="1">
        <v>1.8364499999999999</v>
      </c>
      <c r="FJ106" s="1">
        <v>6.3031900000000002E-2</v>
      </c>
      <c r="FK106" s="1">
        <v>0</v>
      </c>
      <c r="FL106" s="1">
        <v>29.850200000000001</v>
      </c>
      <c r="FM106" s="1">
        <v>999.9</v>
      </c>
      <c r="FN106" s="1">
        <v>58.6</v>
      </c>
      <c r="FO106" s="1">
        <v>35.6</v>
      </c>
      <c r="FP106" s="1">
        <v>34.3889</v>
      </c>
      <c r="FQ106" s="1">
        <v>63.987499999999997</v>
      </c>
      <c r="FR106" s="1">
        <v>22.728400000000001</v>
      </c>
      <c r="FS106" s="1">
        <v>1</v>
      </c>
      <c r="FT106" s="1">
        <v>0.42955300000000002</v>
      </c>
      <c r="FU106" s="1">
        <v>1.6560600000000001</v>
      </c>
      <c r="FV106" s="1">
        <v>20.313300000000002</v>
      </c>
      <c r="FW106" s="1">
        <v>5.21265</v>
      </c>
      <c r="FX106" s="1">
        <v>11.906499999999999</v>
      </c>
      <c r="FY106" s="1">
        <v>5.0030000000000001</v>
      </c>
      <c r="FZ106" s="1">
        <v>3.2903500000000001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1.85965</v>
      </c>
      <c r="GF106" s="1">
        <v>1.8546899999999999</v>
      </c>
      <c r="GG106" s="1">
        <v>1.85785</v>
      </c>
      <c r="GH106" s="1">
        <v>1.85625</v>
      </c>
      <c r="GI106" s="1">
        <v>1.8550199999999999</v>
      </c>
      <c r="GJ106" s="1">
        <v>1.8547100000000001</v>
      </c>
      <c r="GK106" s="1">
        <v>1.8534299999999999</v>
      </c>
      <c r="GL106" s="1">
        <v>1.8565400000000001</v>
      </c>
      <c r="GM106" s="1">
        <v>0</v>
      </c>
      <c r="GN106" s="1">
        <v>0</v>
      </c>
      <c r="GO106" s="1">
        <v>0</v>
      </c>
      <c r="GP106" s="1">
        <v>0</v>
      </c>
      <c r="GQ106" s="1" t="s">
        <v>358</v>
      </c>
      <c r="GR106" s="1" t="s">
        <v>359</v>
      </c>
      <c r="GS106" s="1" t="s">
        <v>360</v>
      </c>
      <c r="GT106" s="1" t="s">
        <v>360</v>
      </c>
      <c r="GU106" s="1" t="s">
        <v>360</v>
      </c>
      <c r="GV106" s="1" t="s">
        <v>360</v>
      </c>
      <c r="GW106" s="1">
        <v>0</v>
      </c>
      <c r="GX106" s="1">
        <v>100</v>
      </c>
      <c r="GY106" s="1">
        <v>100</v>
      </c>
      <c r="GZ106" s="1">
        <v>1.2609999999999999</v>
      </c>
      <c r="HA106" s="1">
        <v>4.7999999999999996E-3</v>
      </c>
      <c r="HB106" s="1">
        <v>0.2796175401742218</v>
      </c>
      <c r="HC106" s="1">
        <v>2.9318383021812969E-3</v>
      </c>
      <c r="HD106" s="1">
        <v>-1.3754559859485029E-6</v>
      </c>
      <c r="HE106" s="1">
        <v>3.0700474437127301E-10</v>
      </c>
      <c r="HF106" s="1">
        <v>-7.1567451799845402E-2</v>
      </c>
      <c r="HG106" s="1">
        <v>1.00384331276165E-2</v>
      </c>
      <c r="HH106" s="1">
        <v>-3.1532673711230711E-4</v>
      </c>
      <c r="HI106" s="1">
        <v>1.819468599177705E-6</v>
      </c>
      <c r="HJ106" s="1">
        <v>1</v>
      </c>
      <c r="HK106" s="1">
        <v>2112</v>
      </c>
      <c r="HL106" s="1">
        <v>3</v>
      </c>
      <c r="HM106" s="1">
        <v>29</v>
      </c>
      <c r="HN106" s="1">
        <v>5.9</v>
      </c>
      <c r="HO106" s="1">
        <v>5.9</v>
      </c>
      <c r="HP106" s="1">
        <v>1.18408</v>
      </c>
      <c r="HQ106" s="1">
        <v>2.3327599999999999</v>
      </c>
      <c r="HR106" s="1">
        <v>1.4978</v>
      </c>
      <c r="HS106" s="1">
        <v>2.3022499999999999</v>
      </c>
      <c r="HT106" s="1">
        <v>1.5478499999999999</v>
      </c>
      <c r="HU106" s="1">
        <v>2.2778299999999998</v>
      </c>
      <c r="HV106" s="1">
        <v>38.944499999999998</v>
      </c>
      <c r="HW106" s="1">
        <v>14.4472</v>
      </c>
      <c r="HX106" s="1">
        <v>18</v>
      </c>
      <c r="HY106" s="1">
        <v>502.166</v>
      </c>
      <c r="HZ106" s="1">
        <v>486.70400000000001</v>
      </c>
      <c r="IA106" s="1">
        <v>27.634399999999999</v>
      </c>
      <c r="IB106" s="1">
        <v>32.462000000000003</v>
      </c>
      <c r="IC106" s="1">
        <v>30.000499999999999</v>
      </c>
      <c r="ID106" s="1">
        <v>32.267400000000002</v>
      </c>
      <c r="IE106" s="1">
        <v>32.366799999999998</v>
      </c>
      <c r="IF106" s="1">
        <v>23.782699999999998</v>
      </c>
      <c r="IG106" s="1">
        <v>41.030900000000003</v>
      </c>
      <c r="IH106" s="1">
        <v>0</v>
      </c>
      <c r="II106" s="1">
        <v>27.629000000000001</v>
      </c>
      <c r="IJ106" s="1">
        <v>492.34800000000001</v>
      </c>
      <c r="IK106" s="1">
        <v>21.225899999999999</v>
      </c>
      <c r="IL106" s="1">
        <v>100.41200000000001</v>
      </c>
      <c r="IM106" s="1">
        <v>100.131</v>
      </c>
      <c r="IN106" s="1" t="s">
        <v>361</v>
      </c>
    </row>
    <row r="107" spans="1:248" ht="15.75" customHeight="1" x14ac:dyDescent="0.3">
      <c r="A107" s="1">
        <v>91</v>
      </c>
      <c r="B107" s="1">
        <v>1660230376.0999999</v>
      </c>
      <c r="C107" s="1">
        <v>381.09999990463263</v>
      </c>
      <c r="D107" s="1" t="s">
        <v>544</v>
      </c>
      <c r="E107" s="1" t="s">
        <v>545</v>
      </c>
      <c r="F107" s="1">
        <v>1</v>
      </c>
      <c r="G107" s="1">
        <v>2</v>
      </c>
      <c r="H107" s="1" t="s">
        <v>349</v>
      </c>
      <c r="I107" s="1" t="s">
        <v>350</v>
      </c>
      <c r="J107" s="1" t="s">
        <v>351</v>
      </c>
      <c r="K107" s="1" t="s">
        <v>352</v>
      </c>
      <c r="L107" s="1" t="s">
        <v>353</v>
      </c>
      <c r="M107" s="1" t="s">
        <v>354</v>
      </c>
      <c r="N107" s="1">
        <v>1660230375.0999999</v>
      </c>
      <c r="O107" s="1">
        <f t="shared" si="0"/>
        <v>5.0681116510197305E-3</v>
      </c>
      <c r="P107" s="1">
        <f t="shared" si="1"/>
        <v>5.0681116510197306</v>
      </c>
      <c r="Q107" s="1">
        <f t="shared" si="2"/>
        <v>12.452977021257297</v>
      </c>
      <c r="R107" s="1">
        <f t="shared" si="3"/>
        <v>406.22800000000001</v>
      </c>
      <c r="S107" s="1">
        <f t="shared" si="4"/>
        <v>323.61243796557989</v>
      </c>
      <c r="T107" s="1">
        <f t="shared" si="5"/>
        <v>32.226962595292576</v>
      </c>
      <c r="U107" s="1">
        <f t="shared" si="6"/>
        <v>40.454237925653999</v>
      </c>
      <c r="V107" s="1">
        <f t="shared" si="7"/>
        <v>0.29004443569904448</v>
      </c>
      <c r="W107" s="1">
        <f t="shared" si="8"/>
        <v>2.9174312062805856</v>
      </c>
      <c r="X107" s="1">
        <f t="shared" si="9"/>
        <v>0.2749240626495334</v>
      </c>
      <c r="Y107" s="1">
        <f t="shared" si="10"/>
        <v>0.17312033087444018</v>
      </c>
      <c r="Z107" s="1">
        <f t="shared" si="11"/>
        <v>321.51861299999996</v>
      </c>
      <c r="AA107" s="1">
        <f t="shared" si="12"/>
        <v>31.582529380455949</v>
      </c>
      <c r="AB107" s="1">
        <f t="shared" si="13"/>
        <v>30.876300000000001</v>
      </c>
      <c r="AC107" s="1">
        <f t="shared" si="14"/>
        <v>4.479656801809238</v>
      </c>
      <c r="AD107" s="1">
        <f t="shared" si="15"/>
        <v>60.059584979347299</v>
      </c>
      <c r="AE107" s="1">
        <f t="shared" si="16"/>
        <v>2.7101176588825497</v>
      </c>
      <c r="AF107" s="1">
        <f t="shared" si="17"/>
        <v>4.5123815954014308</v>
      </c>
      <c r="AG107" s="1">
        <f t="shared" si="18"/>
        <v>1.7695391429266882</v>
      </c>
      <c r="AH107" s="1">
        <f t="shared" si="19"/>
        <v>-223.50372380997013</v>
      </c>
      <c r="AI107" s="1">
        <f t="shared" si="20"/>
        <v>20.069508732226829</v>
      </c>
      <c r="AJ107" s="1">
        <f t="shared" si="21"/>
        <v>1.5438722130719442</v>
      </c>
      <c r="AK107" s="1">
        <f t="shared" si="22"/>
        <v>119.62827013532862</v>
      </c>
      <c r="AL107" s="1">
        <f t="shared" si="23"/>
        <v>42.472655742633542</v>
      </c>
      <c r="AM107" s="1">
        <f t="shared" si="24"/>
        <v>5.0695681670550519</v>
      </c>
      <c r="AN107" s="1">
        <f t="shared" si="25"/>
        <v>12.452977021257297</v>
      </c>
      <c r="AO107" s="1">
        <v>461.36169807907442</v>
      </c>
      <c r="AP107" s="1">
        <v>420.10338787878783</v>
      </c>
      <c r="AQ107" s="1">
        <v>5.0082162768633829</v>
      </c>
      <c r="AR107" s="1">
        <v>65.976057686478867</v>
      </c>
      <c r="AS107" s="1">
        <f t="shared" si="26"/>
        <v>5.0681116510197306</v>
      </c>
      <c r="AT107" s="1">
        <v>21.29796100526524</v>
      </c>
      <c r="AU107" s="1">
        <v>27.21467393939394</v>
      </c>
      <c r="AV107" s="1">
        <v>-2.848765357550537E-4</v>
      </c>
      <c r="AW107" s="1">
        <v>81.048263138824893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51824.811602805232</v>
      </c>
      <c r="BC107" s="1">
        <f t="shared" si="30"/>
        <v>2000.02</v>
      </c>
      <c r="BD107" s="1">
        <f t="shared" si="31"/>
        <v>1681.2164999999998</v>
      </c>
      <c r="BE107" s="1">
        <f t="shared" si="32"/>
        <v>0.84059984400155985</v>
      </c>
      <c r="BF107" s="1">
        <f t="shared" si="33"/>
        <v>0.16075769892301076</v>
      </c>
      <c r="BG107" s="1">
        <v>6</v>
      </c>
      <c r="BH107" s="1">
        <v>0.5</v>
      </c>
      <c r="BI107" s="1" t="s">
        <v>355</v>
      </c>
      <c r="BJ107" s="1">
        <v>2</v>
      </c>
      <c r="BK107" s="1" t="b">
        <v>1</v>
      </c>
      <c r="BL107" s="1">
        <v>1660230375.0999999</v>
      </c>
      <c r="BM107" s="1">
        <v>406.22800000000001</v>
      </c>
      <c r="BN107" s="1">
        <v>459.65449999999998</v>
      </c>
      <c r="BO107" s="1">
        <v>27.214099999999998</v>
      </c>
      <c r="BP107" s="1">
        <v>21.297499999999999</v>
      </c>
      <c r="BQ107" s="1">
        <v>404.9665</v>
      </c>
      <c r="BR107" s="1">
        <v>27.209350000000001</v>
      </c>
      <c r="BS107" s="1">
        <v>500.11200000000002</v>
      </c>
      <c r="BT107" s="1">
        <v>99.484899999999996</v>
      </c>
      <c r="BU107" s="1">
        <v>0.10015549999999999</v>
      </c>
      <c r="BV107" s="1">
        <v>31.003900000000002</v>
      </c>
      <c r="BW107" s="1">
        <v>30.876300000000001</v>
      </c>
      <c r="BX107" s="1">
        <v>999.9</v>
      </c>
      <c r="BY107" s="1">
        <v>0</v>
      </c>
      <c r="BZ107" s="1">
        <v>0</v>
      </c>
      <c r="CA107" s="1">
        <v>9982.5</v>
      </c>
      <c r="CB107" s="1">
        <v>0</v>
      </c>
      <c r="CC107" s="1">
        <v>17.637899999999998</v>
      </c>
      <c r="CD107" s="1">
        <v>-53.426499999999997</v>
      </c>
      <c r="CE107" s="1">
        <v>417.59249999999997</v>
      </c>
      <c r="CF107" s="1">
        <v>469.65699999999998</v>
      </c>
      <c r="CG107" s="1">
        <v>5.9166249999999998</v>
      </c>
      <c r="CH107" s="1">
        <v>459.65449999999998</v>
      </c>
      <c r="CI107" s="1">
        <v>21.297499999999999</v>
      </c>
      <c r="CJ107" s="1">
        <v>2.707395</v>
      </c>
      <c r="CK107" s="1">
        <v>2.1187800000000001</v>
      </c>
      <c r="CL107" s="1">
        <v>22.33005</v>
      </c>
      <c r="CM107" s="1">
        <v>18.361049999999999</v>
      </c>
      <c r="CN107" s="1">
        <v>2000.02</v>
      </c>
      <c r="CO107" s="1">
        <v>0.98000350000000003</v>
      </c>
      <c r="CP107" s="1">
        <v>1.9996799999999999E-2</v>
      </c>
      <c r="CQ107" s="1">
        <v>0</v>
      </c>
      <c r="CR107" s="1">
        <v>3.2450000000000001</v>
      </c>
      <c r="CS107" s="1">
        <v>0</v>
      </c>
      <c r="CT107" s="1">
        <v>22219.85</v>
      </c>
      <c r="CU107" s="1">
        <v>17412.5</v>
      </c>
      <c r="CV107" s="1">
        <v>42.5</v>
      </c>
      <c r="CW107" s="1">
        <v>43.655999999999999</v>
      </c>
      <c r="CX107" s="1">
        <v>42.561999999999998</v>
      </c>
      <c r="CY107" s="1">
        <v>42</v>
      </c>
      <c r="CZ107" s="1">
        <v>42.561999999999998</v>
      </c>
      <c r="DA107" s="1">
        <v>1960.03</v>
      </c>
      <c r="DB107" s="1">
        <v>39.99</v>
      </c>
      <c r="DC107" s="1">
        <v>0</v>
      </c>
      <c r="DD107" s="1">
        <v>1660230374.0999999</v>
      </c>
      <c r="DE107" s="1">
        <v>0</v>
      </c>
      <c r="DF107" s="1">
        <v>1660230021</v>
      </c>
      <c r="DG107" s="1" t="s">
        <v>356</v>
      </c>
      <c r="DH107" s="1">
        <v>1660230020</v>
      </c>
      <c r="DI107" s="1">
        <v>1660230021</v>
      </c>
      <c r="DJ107" s="1">
        <v>13</v>
      </c>
      <c r="DK107" s="1">
        <v>0.128</v>
      </c>
      <c r="DL107" s="1">
        <v>-1.4E-2</v>
      </c>
      <c r="DM107" s="1">
        <v>1.25</v>
      </c>
      <c r="DN107" s="1">
        <v>1.6E-2</v>
      </c>
      <c r="DO107" s="1">
        <v>400</v>
      </c>
      <c r="DP107" s="1">
        <v>22</v>
      </c>
      <c r="DQ107" s="1">
        <v>0.31</v>
      </c>
      <c r="DR107" s="1">
        <v>0.02</v>
      </c>
      <c r="DS107" s="1">
        <v>11.376368585008279</v>
      </c>
      <c r="DT107" s="1">
        <v>8.1250213433206842</v>
      </c>
      <c r="DU107" s="1">
        <v>0.60671025938743794</v>
      </c>
      <c r="DV107" s="1">
        <v>0</v>
      </c>
      <c r="DW107" s="1">
        <v>41.459733964908423</v>
      </c>
      <c r="DX107" s="1">
        <v>8.5681389806318524</v>
      </c>
      <c r="DY107" s="1">
        <v>0.62053834315463796</v>
      </c>
      <c r="DZ107" s="1">
        <v>0</v>
      </c>
      <c r="EA107" s="1">
        <v>-52.038341935483871</v>
      </c>
      <c r="EB107" s="1">
        <v>-12.112466129032249</v>
      </c>
      <c r="EC107" s="1">
        <v>0.90561127164926036</v>
      </c>
      <c r="ED107" s="1">
        <v>0</v>
      </c>
      <c r="EE107" s="1">
        <v>294.86744303140853</v>
      </c>
      <c r="EF107" s="1">
        <v>239.724459974468</v>
      </c>
      <c r="EG107" s="1">
        <v>17.29232574372929</v>
      </c>
      <c r="EH107" s="1">
        <v>0</v>
      </c>
      <c r="EI107" s="1">
        <v>5.8868648780487796</v>
      </c>
      <c r="EJ107" s="1">
        <v>0.35153728222997183</v>
      </c>
      <c r="EK107" s="1">
        <v>3.9566713105345763E-2</v>
      </c>
      <c r="EL107" s="1">
        <v>0</v>
      </c>
      <c r="EM107" s="1">
        <v>1.769940936817626</v>
      </c>
      <c r="EN107" s="1">
        <v>1.6542625789665099E-2</v>
      </c>
      <c r="EO107" s="1">
        <v>1.6181429067189221E-3</v>
      </c>
      <c r="EP107" s="1">
        <v>1</v>
      </c>
      <c r="EQ107" s="1">
        <v>1</v>
      </c>
      <c r="ER107" s="1">
        <v>6</v>
      </c>
      <c r="ES107" s="1" t="s">
        <v>387</v>
      </c>
      <c r="ET107" s="1">
        <v>2.9423300000000001</v>
      </c>
      <c r="EU107" s="1">
        <v>2.8011599999999999</v>
      </c>
      <c r="EV107" s="1">
        <v>8.9611800000000005E-2</v>
      </c>
      <c r="EW107" s="1">
        <v>9.8265500000000006E-2</v>
      </c>
      <c r="EX107" s="1">
        <v>0.117702</v>
      </c>
      <c r="EY107" s="1">
        <v>9.9002400000000004E-2</v>
      </c>
      <c r="EZ107" s="1">
        <v>18641.5</v>
      </c>
      <c r="FA107" s="1">
        <v>19363.599999999999</v>
      </c>
      <c r="FB107" s="1">
        <v>23815.1</v>
      </c>
      <c r="FC107" s="1">
        <v>24993.3</v>
      </c>
      <c r="FD107" s="1">
        <v>33633.300000000003</v>
      </c>
      <c r="FE107" s="1">
        <v>35959.5</v>
      </c>
      <c r="FF107" s="1">
        <v>43423.8</v>
      </c>
      <c r="FG107" s="1">
        <v>46201.8</v>
      </c>
      <c r="FH107" s="1">
        <v>1.9601200000000001</v>
      </c>
      <c r="FI107" s="1">
        <v>1.8364</v>
      </c>
      <c r="FJ107" s="1">
        <v>6.2942499999999998E-2</v>
      </c>
      <c r="FK107" s="1">
        <v>0</v>
      </c>
      <c r="FL107" s="1">
        <v>29.8508</v>
      </c>
      <c r="FM107" s="1">
        <v>999.9</v>
      </c>
      <c r="FN107" s="1">
        <v>58.6</v>
      </c>
      <c r="FO107" s="1">
        <v>35.6</v>
      </c>
      <c r="FP107" s="1">
        <v>34.393599999999999</v>
      </c>
      <c r="FQ107" s="1">
        <v>64.067499999999995</v>
      </c>
      <c r="FR107" s="1">
        <v>22.043299999999999</v>
      </c>
      <c r="FS107" s="1">
        <v>1</v>
      </c>
      <c r="FT107" s="1">
        <v>0.42962099999999998</v>
      </c>
      <c r="FU107" s="1">
        <v>1.6580600000000001</v>
      </c>
      <c r="FV107" s="1">
        <v>20.313400000000001</v>
      </c>
      <c r="FW107" s="1">
        <v>5.21265</v>
      </c>
      <c r="FX107" s="1">
        <v>11.906499999999999</v>
      </c>
      <c r="FY107" s="1">
        <v>5.00305</v>
      </c>
      <c r="FZ107" s="1">
        <v>3.29033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1.85965</v>
      </c>
      <c r="GF107" s="1">
        <v>1.8546899999999999</v>
      </c>
      <c r="GG107" s="1">
        <v>1.85785</v>
      </c>
      <c r="GH107" s="1">
        <v>1.85625</v>
      </c>
      <c r="GI107" s="1">
        <v>1.85503</v>
      </c>
      <c r="GJ107" s="1">
        <v>1.8547100000000001</v>
      </c>
      <c r="GK107" s="1">
        <v>1.85344</v>
      </c>
      <c r="GL107" s="1">
        <v>1.8565400000000001</v>
      </c>
      <c r="GM107" s="1">
        <v>0</v>
      </c>
      <c r="GN107" s="1">
        <v>0</v>
      </c>
      <c r="GO107" s="1">
        <v>0</v>
      </c>
      <c r="GP107" s="1">
        <v>0</v>
      </c>
      <c r="GQ107" s="1" t="s">
        <v>358</v>
      </c>
      <c r="GR107" s="1" t="s">
        <v>359</v>
      </c>
      <c r="GS107" s="1" t="s">
        <v>360</v>
      </c>
      <c r="GT107" s="1" t="s">
        <v>360</v>
      </c>
      <c r="GU107" s="1" t="s">
        <v>360</v>
      </c>
      <c r="GV107" s="1" t="s">
        <v>360</v>
      </c>
      <c r="GW107" s="1">
        <v>0</v>
      </c>
      <c r="GX107" s="1">
        <v>100</v>
      </c>
      <c r="GY107" s="1">
        <v>100</v>
      </c>
      <c r="GZ107" s="1">
        <v>1.2709999999999999</v>
      </c>
      <c r="HA107" s="1">
        <v>4.7999999999999996E-3</v>
      </c>
      <c r="HB107" s="1">
        <v>0.2796175401742218</v>
      </c>
      <c r="HC107" s="1">
        <v>2.9318383021812969E-3</v>
      </c>
      <c r="HD107" s="1">
        <v>-1.3754559859485029E-6</v>
      </c>
      <c r="HE107" s="1">
        <v>3.0700474437127301E-10</v>
      </c>
      <c r="HF107" s="1">
        <v>-7.1567451799845402E-2</v>
      </c>
      <c r="HG107" s="1">
        <v>1.00384331276165E-2</v>
      </c>
      <c r="HH107" s="1">
        <v>-3.1532673711230711E-4</v>
      </c>
      <c r="HI107" s="1">
        <v>1.819468599177705E-6</v>
      </c>
      <c r="HJ107" s="1">
        <v>1</v>
      </c>
      <c r="HK107" s="1">
        <v>2112</v>
      </c>
      <c r="HL107" s="1">
        <v>3</v>
      </c>
      <c r="HM107" s="1">
        <v>29</v>
      </c>
      <c r="HN107" s="1">
        <v>5.9</v>
      </c>
      <c r="HO107" s="1">
        <v>5.9</v>
      </c>
      <c r="HP107" s="1">
        <v>1.1901900000000001</v>
      </c>
      <c r="HQ107" s="1">
        <v>2.3059099999999999</v>
      </c>
      <c r="HR107" s="1">
        <v>1.4978</v>
      </c>
      <c r="HS107" s="1">
        <v>2.3022499999999999</v>
      </c>
      <c r="HT107" s="1">
        <v>1.5478499999999999</v>
      </c>
      <c r="HU107" s="1">
        <v>2.4255399999999998</v>
      </c>
      <c r="HV107" s="1">
        <v>38.944499999999998</v>
      </c>
      <c r="HW107" s="1">
        <v>14.4735</v>
      </c>
      <c r="HX107" s="1">
        <v>18</v>
      </c>
      <c r="HY107" s="1">
        <v>502.32100000000003</v>
      </c>
      <c r="HZ107" s="1">
        <v>486.67500000000001</v>
      </c>
      <c r="IA107" s="1">
        <v>27.633600000000001</v>
      </c>
      <c r="IB107" s="1">
        <v>32.463099999999997</v>
      </c>
      <c r="IC107" s="1">
        <v>30.000499999999999</v>
      </c>
      <c r="ID107" s="1">
        <v>32.268000000000001</v>
      </c>
      <c r="IE107" s="1">
        <v>32.367400000000004</v>
      </c>
      <c r="IF107" s="1">
        <v>24.028400000000001</v>
      </c>
      <c r="IG107" s="1">
        <v>41.030900000000003</v>
      </c>
      <c r="IH107" s="1">
        <v>0</v>
      </c>
      <c r="II107" s="1">
        <v>27.629000000000001</v>
      </c>
      <c r="IJ107" s="1">
        <v>502.452</v>
      </c>
      <c r="IK107" s="1">
        <v>21.221</v>
      </c>
      <c r="IL107" s="1">
        <v>100.411</v>
      </c>
      <c r="IM107" s="1">
        <v>100.131</v>
      </c>
      <c r="IN107" s="1" t="s">
        <v>361</v>
      </c>
    </row>
    <row r="108" spans="1:248" ht="15.75" customHeight="1" x14ac:dyDescent="0.3">
      <c r="A108" s="1">
        <v>92</v>
      </c>
      <c r="B108" s="1">
        <v>1660230377.0999999</v>
      </c>
      <c r="C108" s="1">
        <v>382.09999990463263</v>
      </c>
      <c r="D108" s="1" t="s">
        <v>546</v>
      </c>
      <c r="E108" s="1" t="s">
        <v>547</v>
      </c>
      <c r="F108" s="1">
        <v>1</v>
      </c>
      <c r="G108" s="1">
        <v>2</v>
      </c>
      <c r="H108" s="1" t="s">
        <v>349</v>
      </c>
      <c r="I108" s="1" t="s">
        <v>350</v>
      </c>
      <c r="J108" s="1" t="s">
        <v>351</v>
      </c>
      <c r="K108" s="1" t="s">
        <v>352</v>
      </c>
      <c r="L108" s="1" t="s">
        <v>353</v>
      </c>
      <c r="M108" s="1" t="s">
        <v>354</v>
      </c>
      <c r="N108" s="1">
        <v>1660230376.5999999</v>
      </c>
      <c r="O108" s="1">
        <f t="shared" si="0"/>
        <v>5.0701876862724194E-3</v>
      </c>
      <c r="P108" s="1">
        <f t="shared" si="1"/>
        <v>5.0701876862724191</v>
      </c>
      <c r="Q108" s="1">
        <f t="shared" si="2"/>
        <v>12.526106680278478</v>
      </c>
      <c r="R108" s="1">
        <f t="shared" si="3"/>
        <v>413.56200000000001</v>
      </c>
      <c r="S108" s="1">
        <f t="shared" si="4"/>
        <v>330.37482383078799</v>
      </c>
      <c r="T108" s="1">
        <f t="shared" si="5"/>
        <v>32.900457442646037</v>
      </c>
      <c r="U108" s="1">
        <f t="shared" si="6"/>
        <v>41.184672679127999</v>
      </c>
      <c r="V108" s="1">
        <f t="shared" si="7"/>
        <v>0.2902662291637349</v>
      </c>
      <c r="W108" s="1">
        <f t="shared" si="8"/>
        <v>2.9180921622235028</v>
      </c>
      <c r="X108" s="1">
        <f t="shared" si="9"/>
        <v>0.27512660863156629</v>
      </c>
      <c r="Y108" s="1">
        <f t="shared" si="10"/>
        <v>0.17324853427814985</v>
      </c>
      <c r="Z108" s="1">
        <f t="shared" si="11"/>
        <v>321.54313200000001</v>
      </c>
      <c r="AA108" s="1">
        <f t="shared" si="12"/>
        <v>31.580612603544232</v>
      </c>
      <c r="AB108" s="1">
        <f t="shared" si="13"/>
        <v>30.873899999999999</v>
      </c>
      <c r="AC108" s="1">
        <f t="shared" si="14"/>
        <v>4.4790432745246056</v>
      </c>
      <c r="AD108" s="1">
        <f t="shared" si="15"/>
        <v>60.063389428026056</v>
      </c>
      <c r="AE108" s="1">
        <f t="shared" si="16"/>
        <v>2.7100729961184</v>
      </c>
      <c r="AF108" s="1">
        <f t="shared" si="17"/>
        <v>4.5120214192472101</v>
      </c>
      <c r="AG108" s="1">
        <f t="shared" si="18"/>
        <v>1.7689702784062056</v>
      </c>
      <c r="AH108" s="1">
        <f t="shared" si="19"/>
        <v>-223.5952769646137</v>
      </c>
      <c r="AI108" s="1">
        <f t="shared" si="20"/>
        <v>20.231375745963803</v>
      </c>
      <c r="AJ108" s="1">
        <f t="shared" si="21"/>
        <v>1.5559423461334816</v>
      </c>
      <c r="AK108" s="1">
        <f t="shared" si="22"/>
        <v>119.73517312748358</v>
      </c>
      <c r="AL108" s="1">
        <f t="shared" si="23"/>
        <v>42.661963036878362</v>
      </c>
      <c r="AM108" s="1">
        <f t="shared" si="24"/>
        <v>5.0693453979208591</v>
      </c>
      <c r="AN108" s="1">
        <f t="shared" si="25"/>
        <v>12.526106680278478</v>
      </c>
      <c r="AO108" s="1">
        <v>466.51377267960999</v>
      </c>
      <c r="AP108" s="1">
        <v>425.13196363636371</v>
      </c>
      <c r="AQ108" s="1">
        <v>5.0151679399882951</v>
      </c>
      <c r="AR108" s="1">
        <v>65.976057686478867</v>
      </c>
      <c r="AS108" s="1">
        <f t="shared" si="26"/>
        <v>5.0701876862724191</v>
      </c>
      <c r="AT108" s="1">
        <v>21.297595955749181</v>
      </c>
      <c r="AU108" s="1">
        <v>27.214184848484852</v>
      </c>
      <c r="AV108" s="1">
        <v>6.1252988789392394E-5</v>
      </c>
      <c r="AW108" s="1">
        <v>81.048263138824893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51843.834416043836</v>
      </c>
      <c r="BC108" s="1">
        <f t="shared" si="30"/>
        <v>2000.17</v>
      </c>
      <c r="BD108" s="1">
        <f t="shared" si="31"/>
        <v>1681.3428000000001</v>
      </c>
      <c r="BE108" s="1">
        <f t="shared" si="32"/>
        <v>0.84059994900433466</v>
      </c>
      <c r="BF108" s="1">
        <f t="shared" si="33"/>
        <v>0.16075790157836584</v>
      </c>
      <c r="BG108" s="1">
        <v>6</v>
      </c>
      <c r="BH108" s="1">
        <v>0.5</v>
      </c>
      <c r="BI108" s="1" t="s">
        <v>355</v>
      </c>
      <c r="BJ108" s="1">
        <v>2</v>
      </c>
      <c r="BK108" s="1" t="b">
        <v>1</v>
      </c>
      <c r="BL108" s="1">
        <v>1660230376.5999999</v>
      </c>
      <c r="BM108" s="1">
        <v>413.56200000000001</v>
      </c>
      <c r="BN108" s="1">
        <v>467.25700000000001</v>
      </c>
      <c r="BO108" s="1">
        <v>27.2136</v>
      </c>
      <c r="BP108" s="1">
        <v>21.297599999999999</v>
      </c>
      <c r="BQ108" s="1">
        <v>412.286</v>
      </c>
      <c r="BR108" s="1">
        <v>27.2088</v>
      </c>
      <c r="BS108" s="1">
        <v>500.14100000000002</v>
      </c>
      <c r="BT108" s="1">
        <v>99.485100000000003</v>
      </c>
      <c r="BU108" s="1">
        <v>0.100144</v>
      </c>
      <c r="BV108" s="1">
        <v>31.002500000000001</v>
      </c>
      <c r="BW108" s="1">
        <v>30.873899999999999</v>
      </c>
      <c r="BX108" s="1">
        <v>999.9</v>
      </c>
      <c r="BY108" s="1">
        <v>0</v>
      </c>
      <c r="BZ108" s="1">
        <v>0</v>
      </c>
      <c r="CA108" s="1">
        <v>9986.25</v>
      </c>
      <c r="CB108" s="1">
        <v>0</v>
      </c>
      <c r="CC108" s="1">
        <v>17.635000000000002</v>
      </c>
      <c r="CD108" s="1">
        <v>-53.695500000000003</v>
      </c>
      <c r="CE108" s="1">
        <v>425.13099999999997</v>
      </c>
      <c r="CF108" s="1">
        <v>477.42500000000001</v>
      </c>
      <c r="CG108" s="1">
        <v>5.9159499999999996</v>
      </c>
      <c r="CH108" s="1">
        <v>467.25700000000001</v>
      </c>
      <c r="CI108" s="1">
        <v>21.297599999999999</v>
      </c>
      <c r="CJ108" s="1">
        <v>2.7073399999999999</v>
      </c>
      <c r="CK108" s="1">
        <v>2.1187999999999998</v>
      </c>
      <c r="CL108" s="1">
        <v>22.329799999999999</v>
      </c>
      <c r="CM108" s="1">
        <v>18.3612</v>
      </c>
      <c r="CN108" s="1">
        <v>2000.17</v>
      </c>
      <c r="CO108" s="1">
        <v>0.98000200000000004</v>
      </c>
      <c r="CP108" s="1">
        <v>1.99983E-2</v>
      </c>
      <c r="CQ108" s="1">
        <v>0</v>
      </c>
      <c r="CR108" s="1">
        <v>3.6150000000000002</v>
      </c>
      <c r="CS108" s="1">
        <v>0</v>
      </c>
      <c r="CT108" s="1">
        <v>22234.2</v>
      </c>
      <c r="CU108" s="1">
        <v>17413.8</v>
      </c>
      <c r="CV108" s="1">
        <v>42.5</v>
      </c>
      <c r="CW108" s="1">
        <v>43.625</v>
      </c>
      <c r="CX108" s="1">
        <v>42.561999999999998</v>
      </c>
      <c r="CY108" s="1">
        <v>42.061999999999998</v>
      </c>
      <c r="CZ108" s="1">
        <v>42.561999999999998</v>
      </c>
      <c r="DA108" s="1">
        <v>1960.17</v>
      </c>
      <c r="DB108" s="1">
        <v>40</v>
      </c>
      <c r="DC108" s="1">
        <v>0</v>
      </c>
      <c r="DD108" s="1">
        <v>1660230374.7</v>
      </c>
      <c r="DE108" s="1">
        <v>0</v>
      </c>
      <c r="DF108" s="1">
        <v>1660230021</v>
      </c>
      <c r="DG108" s="1" t="s">
        <v>356</v>
      </c>
      <c r="DH108" s="1">
        <v>1660230020</v>
      </c>
      <c r="DI108" s="1">
        <v>1660230021</v>
      </c>
      <c r="DJ108" s="1">
        <v>13</v>
      </c>
      <c r="DK108" s="1">
        <v>0.128</v>
      </c>
      <c r="DL108" s="1">
        <v>-1.4E-2</v>
      </c>
      <c r="DM108" s="1">
        <v>1.25</v>
      </c>
      <c r="DN108" s="1">
        <v>1.6E-2</v>
      </c>
      <c r="DO108" s="1">
        <v>400</v>
      </c>
      <c r="DP108" s="1">
        <v>22</v>
      </c>
      <c r="DQ108" s="1">
        <v>0.31</v>
      </c>
      <c r="DR108" s="1">
        <v>0.02</v>
      </c>
      <c r="DS108" s="1">
        <v>11.376368585008279</v>
      </c>
      <c r="DT108" s="1">
        <v>8.1250213433206842</v>
      </c>
      <c r="DU108" s="1">
        <v>0.60671025938743794</v>
      </c>
      <c r="DV108" s="1">
        <v>0</v>
      </c>
      <c r="DW108" s="1">
        <v>41.459733964908423</v>
      </c>
      <c r="DX108" s="1">
        <v>8.5681389806318524</v>
      </c>
      <c r="DY108" s="1">
        <v>0.62053834315463796</v>
      </c>
      <c r="DZ108" s="1">
        <v>0</v>
      </c>
      <c r="EA108" s="1">
        <v>-52.038341935483871</v>
      </c>
      <c r="EB108" s="1">
        <v>-12.112466129032249</v>
      </c>
      <c r="EC108" s="1">
        <v>0.90561127164926036</v>
      </c>
      <c r="ED108" s="1">
        <v>0</v>
      </c>
      <c r="EE108" s="1">
        <v>294.86744303140853</v>
      </c>
      <c r="EF108" s="1">
        <v>239.724459974468</v>
      </c>
      <c r="EG108" s="1">
        <v>17.29232574372929</v>
      </c>
      <c r="EH108" s="1">
        <v>0</v>
      </c>
      <c r="EI108" s="1">
        <v>5.8868648780487796</v>
      </c>
      <c r="EJ108" s="1">
        <v>0.35153728222997183</v>
      </c>
      <c r="EK108" s="1">
        <v>3.9566713105345763E-2</v>
      </c>
      <c r="EL108" s="1">
        <v>0</v>
      </c>
      <c r="EM108" s="1">
        <v>1.769940936817626</v>
      </c>
      <c r="EN108" s="1">
        <v>1.6542625789665099E-2</v>
      </c>
      <c r="EO108" s="1">
        <v>1.6181429067189221E-3</v>
      </c>
      <c r="EP108" s="1">
        <v>1</v>
      </c>
      <c r="EQ108" s="1">
        <v>1</v>
      </c>
      <c r="ER108" s="1">
        <v>6</v>
      </c>
      <c r="ES108" s="1" t="s">
        <v>387</v>
      </c>
      <c r="ET108" s="1">
        <v>2.9422600000000001</v>
      </c>
      <c r="EU108" s="1">
        <v>2.8012000000000001</v>
      </c>
      <c r="EV108" s="1">
        <v>9.0420799999999996E-2</v>
      </c>
      <c r="EW108" s="1">
        <v>9.9055900000000002E-2</v>
      </c>
      <c r="EX108" s="1">
        <v>0.117701</v>
      </c>
      <c r="EY108" s="1">
        <v>9.9001900000000004E-2</v>
      </c>
      <c r="EZ108" s="1">
        <v>18624.8</v>
      </c>
      <c r="FA108" s="1">
        <v>19346.7</v>
      </c>
      <c r="FB108" s="1">
        <v>23815</v>
      </c>
      <c r="FC108" s="1">
        <v>24993.4</v>
      </c>
      <c r="FD108" s="1">
        <v>33633.199999999997</v>
      </c>
      <c r="FE108" s="1">
        <v>35959.5</v>
      </c>
      <c r="FF108" s="1">
        <v>43423.5</v>
      </c>
      <c r="FG108" s="1">
        <v>46201.7</v>
      </c>
      <c r="FH108" s="1">
        <v>1.9601500000000001</v>
      </c>
      <c r="FI108" s="1">
        <v>1.8365499999999999</v>
      </c>
      <c r="FJ108" s="1">
        <v>6.2845600000000001E-2</v>
      </c>
      <c r="FK108" s="1">
        <v>0</v>
      </c>
      <c r="FL108" s="1">
        <v>29.850999999999999</v>
      </c>
      <c r="FM108" s="1">
        <v>999.9</v>
      </c>
      <c r="FN108" s="1">
        <v>58.6</v>
      </c>
      <c r="FO108" s="1">
        <v>35.6</v>
      </c>
      <c r="FP108" s="1">
        <v>34.3917</v>
      </c>
      <c r="FQ108" s="1">
        <v>63.9375</v>
      </c>
      <c r="FR108" s="1">
        <v>21.879000000000001</v>
      </c>
      <c r="FS108" s="1">
        <v>1</v>
      </c>
      <c r="FT108" s="1">
        <v>0.42982700000000001</v>
      </c>
      <c r="FU108" s="1">
        <v>1.66039</v>
      </c>
      <c r="FV108" s="1">
        <v>20.313400000000001</v>
      </c>
      <c r="FW108" s="1">
        <v>5.2119</v>
      </c>
      <c r="FX108" s="1">
        <v>11.9062</v>
      </c>
      <c r="FY108" s="1">
        <v>5.0030000000000001</v>
      </c>
      <c r="FZ108" s="1">
        <v>3.2902499999999999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1.8596699999999999</v>
      </c>
      <c r="GF108" s="1">
        <v>1.8547</v>
      </c>
      <c r="GG108" s="1">
        <v>1.8578699999999999</v>
      </c>
      <c r="GH108" s="1">
        <v>1.85626</v>
      </c>
      <c r="GI108" s="1">
        <v>1.8550500000000001</v>
      </c>
      <c r="GJ108" s="1">
        <v>1.8547100000000001</v>
      </c>
      <c r="GK108" s="1">
        <v>1.85345</v>
      </c>
      <c r="GL108" s="1">
        <v>1.8565400000000001</v>
      </c>
      <c r="GM108" s="1">
        <v>0</v>
      </c>
      <c r="GN108" s="1">
        <v>0</v>
      </c>
      <c r="GO108" s="1">
        <v>0</v>
      </c>
      <c r="GP108" s="1">
        <v>0</v>
      </c>
      <c r="GQ108" s="1" t="s">
        <v>358</v>
      </c>
      <c r="GR108" s="1" t="s">
        <v>359</v>
      </c>
      <c r="GS108" s="1" t="s">
        <v>360</v>
      </c>
      <c r="GT108" s="1" t="s">
        <v>360</v>
      </c>
      <c r="GU108" s="1" t="s">
        <v>360</v>
      </c>
      <c r="GV108" s="1" t="s">
        <v>360</v>
      </c>
      <c r="GW108" s="1">
        <v>0</v>
      </c>
      <c r="GX108" s="1">
        <v>100</v>
      </c>
      <c r="GY108" s="1">
        <v>100</v>
      </c>
      <c r="GZ108" s="1">
        <v>1.2809999999999999</v>
      </c>
      <c r="HA108" s="1">
        <v>4.7000000000000002E-3</v>
      </c>
      <c r="HB108" s="1">
        <v>0.2796175401742218</v>
      </c>
      <c r="HC108" s="1">
        <v>2.9318383021812969E-3</v>
      </c>
      <c r="HD108" s="1">
        <v>-1.3754559859485029E-6</v>
      </c>
      <c r="HE108" s="1">
        <v>3.0700474437127301E-10</v>
      </c>
      <c r="HF108" s="1">
        <v>-7.1567451799845402E-2</v>
      </c>
      <c r="HG108" s="1">
        <v>1.00384331276165E-2</v>
      </c>
      <c r="HH108" s="1">
        <v>-3.1532673711230711E-4</v>
      </c>
      <c r="HI108" s="1">
        <v>1.819468599177705E-6</v>
      </c>
      <c r="HJ108" s="1">
        <v>1</v>
      </c>
      <c r="HK108" s="1">
        <v>2112</v>
      </c>
      <c r="HL108" s="1">
        <v>3</v>
      </c>
      <c r="HM108" s="1">
        <v>29</v>
      </c>
      <c r="HN108" s="1">
        <v>6</v>
      </c>
      <c r="HO108" s="1">
        <v>5.9</v>
      </c>
      <c r="HP108" s="1">
        <v>1.2036100000000001</v>
      </c>
      <c r="HQ108" s="1">
        <v>2.3120099999999999</v>
      </c>
      <c r="HR108" s="1">
        <v>1.4978</v>
      </c>
      <c r="HS108" s="1">
        <v>2.3022499999999999</v>
      </c>
      <c r="HT108" s="1">
        <v>1.5478499999999999</v>
      </c>
      <c r="HU108" s="1">
        <v>2.4487299999999999</v>
      </c>
      <c r="HV108" s="1">
        <v>38.944499999999998</v>
      </c>
      <c r="HW108" s="1">
        <v>14.4648</v>
      </c>
      <c r="HX108" s="1">
        <v>18</v>
      </c>
      <c r="HY108" s="1">
        <v>502.34300000000002</v>
      </c>
      <c r="HZ108" s="1">
        <v>486.78100000000001</v>
      </c>
      <c r="IA108" s="1">
        <v>27.6326</v>
      </c>
      <c r="IB108" s="1">
        <v>32.464199999999998</v>
      </c>
      <c r="IC108" s="1">
        <v>30.000499999999999</v>
      </c>
      <c r="ID108" s="1">
        <v>32.268900000000002</v>
      </c>
      <c r="IE108" s="1">
        <v>32.368200000000002</v>
      </c>
      <c r="IF108" s="1">
        <v>24.183599999999998</v>
      </c>
      <c r="IG108" s="1">
        <v>41.030900000000003</v>
      </c>
      <c r="IH108" s="1">
        <v>0</v>
      </c>
      <c r="II108" s="1">
        <v>27.629000000000001</v>
      </c>
      <c r="IJ108" s="1">
        <v>502.452</v>
      </c>
      <c r="IK108" s="1">
        <v>21.219200000000001</v>
      </c>
      <c r="IL108" s="1">
        <v>100.411</v>
      </c>
      <c r="IM108" s="1">
        <v>100.131</v>
      </c>
      <c r="IN108" s="1" t="s">
        <v>361</v>
      </c>
    </row>
    <row r="109" spans="1:248" ht="15.75" customHeight="1" x14ac:dyDescent="0.3">
      <c r="A109" s="1">
        <v>93</v>
      </c>
      <c r="B109" s="1">
        <v>1660230378.0999999</v>
      </c>
      <c r="C109" s="1">
        <v>383.09999990463263</v>
      </c>
      <c r="D109" s="1" t="s">
        <v>548</v>
      </c>
      <c r="E109" s="1" t="s">
        <v>549</v>
      </c>
      <c r="F109" s="1">
        <v>1</v>
      </c>
      <c r="G109" s="1">
        <v>2</v>
      </c>
      <c r="H109" s="1" t="s">
        <v>349</v>
      </c>
      <c r="I109" s="1" t="s">
        <v>350</v>
      </c>
      <c r="J109" s="1" t="s">
        <v>351</v>
      </c>
      <c r="K109" s="1" t="s">
        <v>352</v>
      </c>
      <c r="L109" s="1" t="s">
        <v>353</v>
      </c>
      <c r="M109" s="1" t="s">
        <v>354</v>
      </c>
      <c r="N109" s="1">
        <v>1660230377.0999999</v>
      </c>
      <c r="O109" s="1">
        <f t="shared" si="0"/>
        <v>5.0706945149073543E-3</v>
      </c>
      <c r="P109" s="1">
        <f t="shared" si="1"/>
        <v>5.0706945149073546</v>
      </c>
      <c r="Q109" s="1">
        <f t="shared" si="2"/>
        <v>12.634983027858151</v>
      </c>
      <c r="R109" s="1">
        <f t="shared" si="3"/>
        <v>416</v>
      </c>
      <c r="S109" s="1">
        <f t="shared" si="4"/>
        <v>332.13709935366415</v>
      </c>
      <c r="T109" s="1">
        <f t="shared" si="5"/>
        <v>33.075866994239433</v>
      </c>
      <c r="U109" s="1">
        <f t="shared" si="6"/>
        <v>41.427352428799999</v>
      </c>
      <c r="V109" s="1">
        <f t="shared" si="7"/>
        <v>0.29031366252555912</v>
      </c>
      <c r="W109" s="1">
        <f t="shared" si="8"/>
        <v>2.9197849420645099</v>
      </c>
      <c r="X109" s="1">
        <f t="shared" si="9"/>
        <v>0.2751775207059548</v>
      </c>
      <c r="Y109" s="1">
        <f t="shared" si="10"/>
        <v>0.17328008283647112</v>
      </c>
      <c r="Z109" s="1">
        <f t="shared" si="11"/>
        <v>321.54364049999998</v>
      </c>
      <c r="AA109" s="1">
        <f t="shared" si="12"/>
        <v>31.57997260327376</v>
      </c>
      <c r="AB109" s="1">
        <f t="shared" si="13"/>
        <v>30.8735</v>
      </c>
      <c r="AC109" s="1">
        <f t="shared" si="14"/>
        <v>4.4789410270937173</v>
      </c>
      <c r="AD109" s="1">
        <f t="shared" si="15"/>
        <v>60.065240486741963</v>
      </c>
      <c r="AE109" s="1">
        <f t="shared" si="16"/>
        <v>2.7101256117015602</v>
      </c>
      <c r="AF109" s="1">
        <f t="shared" si="17"/>
        <v>4.5119699675551264</v>
      </c>
      <c r="AG109" s="1">
        <f t="shared" si="18"/>
        <v>1.7688154153921571</v>
      </c>
      <c r="AH109" s="1">
        <f t="shared" si="19"/>
        <v>-223.61762810741433</v>
      </c>
      <c r="AI109" s="1">
        <f t="shared" si="20"/>
        <v>20.274594218600026</v>
      </c>
      <c r="AJ109" s="1">
        <f t="shared" si="21"/>
        <v>1.5583575488687407</v>
      </c>
      <c r="AK109" s="1">
        <f t="shared" si="22"/>
        <v>119.75896416005442</v>
      </c>
      <c r="AL109" s="1">
        <f t="shared" si="23"/>
        <v>42.720342101936502</v>
      </c>
      <c r="AM109" s="1">
        <f t="shared" si="24"/>
        <v>5.0698700223882796</v>
      </c>
      <c r="AN109" s="1">
        <f t="shared" si="25"/>
        <v>12.634983027858151</v>
      </c>
      <c r="AO109" s="1">
        <v>471.67031781335919</v>
      </c>
      <c r="AP109" s="1">
        <v>430.14433939393939</v>
      </c>
      <c r="AQ109" s="1">
        <v>5.0171804660194903</v>
      </c>
      <c r="AR109" s="1">
        <v>65.976057686478867</v>
      </c>
      <c r="AS109" s="1">
        <f t="shared" si="26"/>
        <v>5.0706945149073546</v>
      </c>
      <c r="AT109" s="1">
        <v>21.29734850898398</v>
      </c>
      <c r="AU109" s="1">
        <v>27.214258787878791</v>
      </c>
      <c r="AV109" s="1">
        <v>1.1004162680228459E-4</v>
      </c>
      <c r="AW109" s="1">
        <v>81.048263138824893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51891.975171054888</v>
      </c>
      <c r="BC109" s="1">
        <f t="shared" si="30"/>
        <v>2000.175</v>
      </c>
      <c r="BD109" s="1">
        <f t="shared" si="31"/>
        <v>1681.3468499999999</v>
      </c>
      <c r="BE109" s="1">
        <f t="shared" si="32"/>
        <v>0.8405998725111552</v>
      </c>
      <c r="BF109" s="1">
        <f t="shared" si="33"/>
        <v>0.16075775394652966</v>
      </c>
      <c r="BG109" s="1">
        <v>6</v>
      </c>
      <c r="BH109" s="1">
        <v>0.5</v>
      </c>
      <c r="BI109" s="1" t="s">
        <v>355</v>
      </c>
      <c r="BJ109" s="1">
        <v>2</v>
      </c>
      <c r="BK109" s="1" t="b">
        <v>1</v>
      </c>
      <c r="BL109" s="1">
        <v>1660230377.0999999</v>
      </c>
      <c r="BM109" s="1">
        <v>416</v>
      </c>
      <c r="BN109" s="1">
        <v>469.78050000000002</v>
      </c>
      <c r="BO109" s="1">
        <v>27.214200000000002</v>
      </c>
      <c r="BP109" s="1">
        <v>21.297550000000001</v>
      </c>
      <c r="BQ109" s="1">
        <v>414.71899999999999</v>
      </c>
      <c r="BR109" s="1">
        <v>27.209399999999999</v>
      </c>
      <c r="BS109" s="1">
        <v>500.13749999999999</v>
      </c>
      <c r="BT109" s="1">
        <v>99.484949999999998</v>
      </c>
      <c r="BU109" s="1">
        <v>0.1000318</v>
      </c>
      <c r="BV109" s="1">
        <v>31.002300000000002</v>
      </c>
      <c r="BW109" s="1">
        <v>30.8735</v>
      </c>
      <c r="BX109" s="1">
        <v>999.9</v>
      </c>
      <c r="BY109" s="1">
        <v>0</v>
      </c>
      <c r="BZ109" s="1">
        <v>0</v>
      </c>
      <c r="CA109" s="1">
        <v>9995.9249999999993</v>
      </c>
      <c r="CB109" s="1">
        <v>0</v>
      </c>
      <c r="CC109" s="1">
        <v>17.629149999999999</v>
      </c>
      <c r="CD109" s="1">
        <v>-53.780799999999999</v>
      </c>
      <c r="CE109" s="1">
        <v>427.63749999999999</v>
      </c>
      <c r="CF109" s="1">
        <v>480.00349999999997</v>
      </c>
      <c r="CG109" s="1">
        <v>5.9166150000000002</v>
      </c>
      <c r="CH109" s="1">
        <v>469.78050000000002</v>
      </c>
      <c r="CI109" s="1">
        <v>21.297550000000001</v>
      </c>
      <c r="CJ109" s="1">
        <v>2.7073999999999998</v>
      </c>
      <c r="CK109" s="1">
        <v>2.1187900000000002</v>
      </c>
      <c r="CL109" s="1">
        <v>22.33015</v>
      </c>
      <c r="CM109" s="1">
        <v>18.361149999999999</v>
      </c>
      <c r="CN109" s="1">
        <v>2000.175</v>
      </c>
      <c r="CO109" s="1">
        <v>0.98000350000000003</v>
      </c>
      <c r="CP109" s="1">
        <v>1.9996799999999999E-2</v>
      </c>
      <c r="CQ109" s="1">
        <v>0</v>
      </c>
      <c r="CR109" s="1">
        <v>2.5169999999999999</v>
      </c>
      <c r="CS109" s="1">
        <v>0</v>
      </c>
      <c r="CT109" s="1">
        <v>22237</v>
      </c>
      <c r="CU109" s="1">
        <v>17413.849999999999</v>
      </c>
      <c r="CV109" s="1">
        <v>42.5</v>
      </c>
      <c r="CW109" s="1">
        <v>43.655999999999999</v>
      </c>
      <c r="CX109" s="1">
        <v>42.561999999999998</v>
      </c>
      <c r="CY109" s="1">
        <v>42.030999999999999</v>
      </c>
      <c r="CZ109" s="1">
        <v>42.561999999999998</v>
      </c>
      <c r="DA109" s="1">
        <v>1960.18</v>
      </c>
      <c r="DB109" s="1">
        <v>39.994999999999997</v>
      </c>
      <c r="DC109" s="1">
        <v>0</v>
      </c>
      <c r="DD109" s="1">
        <v>1660230376.5</v>
      </c>
      <c r="DE109" s="1">
        <v>0</v>
      </c>
      <c r="DF109" s="1">
        <v>1660230021</v>
      </c>
      <c r="DG109" s="1" t="s">
        <v>356</v>
      </c>
      <c r="DH109" s="1">
        <v>1660230020</v>
      </c>
      <c r="DI109" s="1">
        <v>1660230021</v>
      </c>
      <c r="DJ109" s="1">
        <v>13</v>
      </c>
      <c r="DK109" s="1">
        <v>0.128</v>
      </c>
      <c r="DL109" s="1">
        <v>-1.4E-2</v>
      </c>
      <c r="DM109" s="1">
        <v>1.25</v>
      </c>
      <c r="DN109" s="1">
        <v>1.6E-2</v>
      </c>
      <c r="DO109" s="1">
        <v>400</v>
      </c>
      <c r="DP109" s="1">
        <v>22</v>
      </c>
      <c r="DQ109" s="1">
        <v>0.31</v>
      </c>
      <c r="DR109" s="1">
        <v>0.02</v>
      </c>
      <c r="DS109" s="1">
        <v>11.58074346926244</v>
      </c>
      <c r="DT109" s="1">
        <v>7.9398975050665879</v>
      </c>
      <c r="DU109" s="1">
        <v>0.59276129249125831</v>
      </c>
      <c r="DV109" s="1">
        <v>0</v>
      </c>
      <c r="DW109" s="1">
        <v>41.640274617106563</v>
      </c>
      <c r="DX109" s="1">
        <v>8.3273430599857416</v>
      </c>
      <c r="DY109" s="1">
        <v>0.62251128086497765</v>
      </c>
      <c r="DZ109" s="1">
        <v>0</v>
      </c>
      <c r="EA109" s="1">
        <v>-52.397563333333338</v>
      </c>
      <c r="EB109" s="1">
        <v>-11.61945183537275</v>
      </c>
      <c r="EC109" s="1">
        <v>0.83987184041508567</v>
      </c>
      <c r="ED109" s="1">
        <v>0</v>
      </c>
      <c r="EE109" s="1">
        <v>299.8728633864493</v>
      </c>
      <c r="EF109" s="1">
        <v>240.98042087759379</v>
      </c>
      <c r="EG109" s="1">
        <v>17.96277109523237</v>
      </c>
      <c r="EH109" s="1">
        <v>0</v>
      </c>
      <c r="EI109" s="1">
        <v>5.8953629999999997</v>
      </c>
      <c r="EJ109" s="1">
        <v>0.29025973733583033</v>
      </c>
      <c r="EK109" s="1">
        <v>3.4622164230446423E-2</v>
      </c>
      <c r="EL109" s="1">
        <v>0</v>
      </c>
      <c r="EM109" s="1">
        <v>1.7699541911464569</v>
      </c>
      <c r="EN109" s="1">
        <v>1.072677069682065E-2</v>
      </c>
      <c r="EO109" s="1">
        <v>1.567790943041556E-3</v>
      </c>
      <c r="EP109" s="1">
        <v>1</v>
      </c>
      <c r="EQ109" s="1">
        <v>1</v>
      </c>
      <c r="ER109" s="1">
        <v>6</v>
      </c>
      <c r="ES109" s="1" t="s">
        <v>387</v>
      </c>
      <c r="ET109" s="1">
        <v>2.94218</v>
      </c>
      <c r="EU109" s="1">
        <v>2.80118</v>
      </c>
      <c r="EV109" s="1">
        <v>9.1224200000000005E-2</v>
      </c>
      <c r="EW109" s="1">
        <v>9.9849999999999994E-2</v>
      </c>
      <c r="EX109" s="1">
        <v>0.117705</v>
      </c>
      <c r="EY109" s="1">
        <v>9.9003900000000006E-2</v>
      </c>
      <c r="EZ109" s="1">
        <v>18608.2</v>
      </c>
      <c r="FA109" s="1">
        <v>19329.7</v>
      </c>
      <c r="FB109" s="1">
        <v>23814.799999999999</v>
      </c>
      <c r="FC109" s="1">
        <v>24993.4</v>
      </c>
      <c r="FD109" s="1">
        <v>33632.9</v>
      </c>
      <c r="FE109" s="1">
        <v>35959.5</v>
      </c>
      <c r="FF109" s="1">
        <v>43423.4</v>
      </c>
      <c r="FG109" s="1">
        <v>46201.8</v>
      </c>
      <c r="FH109" s="1">
        <v>1.9602200000000001</v>
      </c>
      <c r="FI109" s="1">
        <v>1.8365199999999999</v>
      </c>
      <c r="FJ109" s="1">
        <v>6.28084E-2</v>
      </c>
      <c r="FK109" s="1">
        <v>0</v>
      </c>
      <c r="FL109" s="1">
        <v>29.850999999999999</v>
      </c>
      <c r="FM109" s="1">
        <v>999.9</v>
      </c>
      <c r="FN109" s="1">
        <v>58.6</v>
      </c>
      <c r="FO109" s="1">
        <v>35.6</v>
      </c>
      <c r="FP109" s="1">
        <v>34.393000000000001</v>
      </c>
      <c r="FQ109" s="1">
        <v>63.957500000000003</v>
      </c>
      <c r="FR109" s="1">
        <v>22.291699999999999</v>
      </c>
      <c r="FS109" s="1">
        <v>1</v>
      </c>
      <c r="FT109" s="1">
        <v>0.42983199999999999</v>
      </c>
      <c r="FU109" s="1">
        <v>1.66187</v>
      </c>
      <c r="FV109" s="1">
        <v>20.313400000000001</v>
      </c>
      <c r="FW109" s="1">
        <v>5.2120499999999996</v>
      </c>
      <c r="FX109" s="1">
        <v>11.905900000000001</v>
      </c>
      <c r="FY109" s="1">
        <v>5.0030000000000001</v>
      </c>
      <c r="FZ109" s="1">
        <v>3.2902800000000001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1.8596600000000001</v>
      </c>
      <c r="GF109" s="1">
        <v>1.8546899999999999</v>
      </c>
      <c r="GG109" s="1">
        <v>1.85788</v>
      </c>
      <c r="GH109" s="1">
        <v>1.85626</v>
      </c>
      <c r="GI109" s="1">
        <v>1.8550599999999999</v>
      </c>
      <c r="GJ109" s="1">
        <v>1.8547100000000001</v>
      </c>
      <c r="GK109" s="1">
        <v>1.8534600000000001</v>
      </c>
      <c r="GL109" s="1">
        <v>1.8565400000000001</v>
      </c>
      <c r="GM109" s="1">
        <v>0</v>
      </c>
      <c r="GN109" s="1">
        <v>0</v>
      </c>
      <c r="GO109" s="1">
        <v>0</v>
      </c>
      <c r="GP109" s="1">
        <v>0</v>
      </c>
      <c r="GQ109" s="1" t="s">
        <v>358</v>
      </c>
      <c r="GR109" s="1" t="s">
        <v>359</v>
      </c>
      <c r="GS109" s="1" t="s">
        <v>360</v>
      </c>
      <c r="GT109" s="1" t="s">
        <v>360</v>
      </c>
      <c r="GU109" s="1" t="s">
        <v>360</v>
      </c>
      <c r="GV109" s="1" t="s">
        <v>360</v>
      </c>
      <c r="GW109" s="1">
        <v>0</v>
      </c>
      <c r="GX109" s="1">
        <v>100</v>
      </c>
      <c r="GY109" s="1">
        <v>100</v>
      </c>
      <c r="GZ109" s="1">
        <v>1.29</v>
      </c>
      <c r="HA109" s="1">
        <v>4.7999999999999996E-3</v>
      </c>
      <c r="HB109" s="1">
        <v>0.2796175401742218</v>
      </c>
      <c r="HC109" s="1">
        <v>2.9318383021812969E-3</v>
      </c>
      <c r="HD109" s="1">
        <v>-1.3754559859485029E-6</v>
      </c>
      <c r="HE109" s="1">
        <v>3.0700474437127301E-10</v>
      </c>
      <c r="HF109" s="1">
        <v>-7.1567451799845402E-2</v>
      </c>
      <c r="HG109" s="1">
        <v>1.00384331276165E-2</v>
      </c>
      <c r="HH109" s="1">
        <v>-3.1532673711230711E-4</v>
      </c>
      <c r="HI109" s="1">
        <v>1.819468599177705E-6</v>
      </c>
      <c r="HJ109" s="1">
        <v>1</v>
      </c>
      <c r="HK109" s="1">
        <v>2112</v>
      </c>
      <c r="HL109" s="1">
        <v>3</v>
      </c>
      <c r="HM109" s="1">
        <v>29</v>
      </c>
      <c r="HN109" s="1">
        <v>6</v>
      </c>
      <c r="HO109" s="1">
        <v>6</v>
      </c>
      <c r="HP109" s="1">
        <v>1.2109399999999999</v>
      </c>
      <c r="HQ109" s="1">
        <v>2.3303199999999999</v>
      </c>
      <c r="HR109" s="1">
        <v>1.4978</v>
      </c>
      <c r="HS109" s="1">
        <v>2.3022499999999999</v>
      </c>
      <c r="HT109" s="1">
        <v>1.5478499999999999</v>
      </c>
      <c r="HU109" s="1">
        <v>2.31934</v>
      </c>
      <c r="HV109" s="1">
        <v>38.944499999999998</v>
      </c>
      <c r="HW109" s="1">
        <v>14.4648</v>
      </c>
      <c r="HX109" s="1">
        <v>18</v>
      </c>
      <c r="HY109" s="1">
        <v>502.39499999999998</v>
      </c>
      <c r="HZ109" s="1">
        <v>486.77100000000002</v>
      </c>
      <c r="IA109" s="1">
        <v>27.631599999999999</v>
      </c>
      <c r="IB109" s="1">
        <v>32.465000000000003</v>
      </c>
      <c r="IC109" s="1">
        <v>30.000499999999999</v>
      </c>
      <c r="ID109" s="1">
        <v>32.2697</v>
      </c>
      <c r="IE109" s="1">
        <v>32.369100000000003</v>
      </c>
      <c r="IF109" s="1">
        <v>24.4283</v>
      </c>
      <c r="IG109" s="1">
        <v>41.030900000000003</v>
      </c>
      <c r="IH109" s="1">
        <v>0</v>
      </c>
      <c r="II109" s="1">
        <v>27.629000000000001</v>
      </c>
      <c r="IJ109" s="1">
        <v>512.495</v>
      </c>
      <c r="IK109" s="1">
        <v>21.208400000000001</v>
      </c>
      <c r="IL109" s="1">
        <v>100.41</v>
      </c>
      <c r="IM109" s="1">
        <v>100.131</v>
      </c>
      <c r="IN109" s="1" t="s">
        <v>361</v>
      </c>
    </row>
    <row r="110" spans="1:248" ht="15.75" customHeight="1" x14ac:dyDescent="0.3">
      <c r="A110" s="1">
        <v>94</v>
      </c>
      <c r="B110" s="1">
        <v>1660230379.0999999</v>
      </c>
      <c r="C110" s="1">
        <v>384.09999990463263</v>
      </c>
      <c r="D110" s="1" t="s">
        <v>550</v>
      </c>
      <c r="E110" s="1" t="s">
        <v>551</v>
      </c>
      <c r="F110" s="1">
        <v>1</v>
      </c>
      <c r="G110" s="1">
        <v>2</v>
      </c>
      <c r="H110" s="1" t="s">
        <v>349</v>
      </c>
      <c r="I110" s="1" t="s">
        <v>350</v>
      </c>
      <c r="J110" s="1" t="s">
        <v>351</v>
      </c>
      <c r="K110" s="1" t="s">
        <v>352</v>
      </c>
      <c r="L110" s="1" t="s">
        <v>353</v>
      </c>
      <c r="M110" s="1" t="s">
        <v>354</v>
      </c>
      <c r="N110" s="1">
        <v>1660230378.5999999</v>
      </c>
      <c r="O110" s="1">
        <f t="shared" si="0"/>
        <v>5.0718667979818928E-3</v>
      </c>
      <c r="P110" s="1">
        <f t="shared" si="1"/>
        <v>5.071866797981893</v>
      </c>
      <c r="Q110" s="1">
        <f t="shared" si="2"/>
        <v>12.706349638018535</v>
      </c>
      <c r="R110" s="1">
        <f t="shared" si="3"/>
        <v>423.35500000000002</v>
      </c>
      <c r="S110" s="1">
        <f t="shared" si="4"/>
        <v>338.92126954724654</v>
      </c>
      <c r="T110" s="1">
        <f t="shared" si="5"/>
        <v>33.751309607096402</v>
      </c>
      <c r="U110" s="1">
        <f t="shared" si="6"/>
        <v>42.159601543450499</v>
      </c>
      <c r="V110" s="1">
        <f t="shared" si="7"/>
        <v>0.29048750984456706</v>
      </c>
      <c r="W110" s="1">
        <f t="shared" si="8"/>
        <v>2.9214730920678749</v>
      </c>
      <c r="X110" s="1">
        <f t="shared" si="9"/>
        <v>0.27534200905172934</v>
      </c>
      <c r="Y110" s="1">
        <f t="shared" si="10"/>
        <v>0.17338368695450929</v>
      </c>
      <c r="Z110" s="1">
        <f t="shared" si="11"/>
        <v>321.54095700000005</v>
      </c>
      <c r="AA110" s="1">
        <f t="shared" si="12"/>
        <v>31.579342000337945</v>
      </c>
      <c r="AB110" s="1">
        <f t="shared" si="13"/>
        <v>30.8719</v>
      </c>
      <c r="AC110" s="1">
        <f t="shared" si="14"/>
        <v>4.478532057701921</v>
      </c>
      <c r="AD110" s="1">
        <f t="shared" si="15"/>
        <v>60.070696295186842</v>
      </c>
      <c r="AE110" s="1">
        <f t="shared" si="16"/>
        <v>2.7103717761400801</v>
      </c>
      <c r="AF110" s="1">
        <f t="shared" si="17"/>
        <v>4.5119699675551264</v>
      </c>
      <c r="AG110" s="1">
        <f t="shared" si="18"/>
        <v>1.7681602815618409</v>
      </c>
      <c r="AH110" s="1">
        <f t="shared" si="19"/>
        <v>-223.66932579100148</v>
      </c>
      <c r="AI110" s="1">
        <f t="shared" si="20"/>
        <v>20.538320437079307</v>
      </c>
      <c r="AJ110" s="1">
        <f t="shared" si="21"/>
        <v>1.577703571342562</v>
      </c>
      <c r="AK110" s="1">
        <f t="shared" si="22"/>
        <v>119.98765521742044</v>
      </c>
      <c r="AL110" s="1">
        <f t="shared" si="23"/>
        <v>42.895186712712452</v>
      </c>
      <c r="AM110" s="1">
        <f t="shared" si="24"/>
        <v>5.0710637108042151</v>
      </c>
      <c r="AN110" s="1">
        <f t="shared" si="25"/>
        <v>12.706349638018535</v>
      </c>
      <c r="AO110" s="1">
        <v>476.83570850343858</v>
      </c>
      <c r="AP110" s="1">
        <v>435.17786060606039</v>
      </c>
      <c r="AQ110" s="1">
        <v>5.0252432518839836</v>
      </c>
      <c r="AR110" s="1">
        <v>65.976057686478867</v>
      </c>
      <c r="AS110" s="1">
        <f t="shared" si="26"/>
        <v>5.071866797981893</v>
      </c>
      <c r="AT110" s="1">
        <v>21.29729594617589</v>
      </c>
      <c r="AU110" s="1">
        <v>27.216515757575749</v>
      </c>
      <c r="AV110" s="1">
        <v>1.8694860364227711E-5</v>
      </c>
      <c r="AW110" s="1">
        <v>81.048263138824893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51939.963647670564</v>
      </c>
      <c r="BC110" s="1">
        <f t="shared" si="30"/>
        <v>2000.16</v>
      </c>
      <c r="BD110" s="1">
        <f t="shared" si="31"/>
        <v>1681.3341</v>
      </c>
      <c r="BE110" s="1">
        <f t="shared" si="32"/>
        <v>0.84059980201583873</v>
      </c>
      <c r="BF110" s="1">
        <f t="shared" si="33"/>
        <v>0.16075761789056878</v>
      </c>
      <c r="BG110" s="1">
        <v>6</v>
      </c>
      <c r="BH110" s="1">
        <v>0.5</v>
      </c>
      <c r="BI110" s="1" t="s">
        <v>355</v>
      </c>
      <c r="BJ110" s="1">
        <v>2</v>
      </c>
      <c r="BK110" s="1" t="b">
        <v>1</v>
      </c>
      <c r="BL110" s="1">
        <v>1660230378.5999999</v>
      </c>
      <c r="BM110" s="1">
        <v>423.35500000000002</v>
      </c>
      <c r="BN110" s="1">
        <v>477.39400000000001</v>
      </c>
      <c r="BO110" s="1">
        <v>27.216799999999999</v>
      </c>
      <c r="BP110" s="1">
        <v>21.298400000000001</v>
      </c>
      <c r="BQ110" s="1">
        <v>422.06</v>
      </c>
      <c r="BR110" s="1">
        <v>27.212</v>
      </c>
      <c r="BS110" s="1">
        <v>500.10599999999999</v>
      </c>
      <c r="BT110" s="1">
        <v>99.4846</v>
      </c>
      <c r="BU110" s="1">
        <v>9.9913100000000005E-2</v>
      </c>
      <c r="BV110" s="1">
        <v>31.002300000000002</v>
      </c>
      <c r="BW110" s="1">
        <v>30.8719</v>
      </c>
      <c r="BX110" s="1">
        <v>999.9</v>
      </c>
      <c r="BY110" s="1">
        <v>0</v>
      </c>
      <c r="BZ110" s="1">
        <v>0</v>
      </c>
      <c r="CA110" s="1">
        <v>10005.6</v>
      </c>
      <c r="CB110" s="1">
        <v>0</v>
      </c>
      <c r="CC110" s="1">
        <v>17.6204</v>
      </c>
      <c r="CD110" s="1">
        <v>-54.038499999999999</v>
      </c>
      <c r="CE110" s="1">
        <v>435.2</v>
      </c>
      <c r="CF110" s="1">
        <v>487.78300000000002</v>
      </c>
      <c r="CG110" s="1">
        <v>5.9183199999999996</v>
      </c>
      <c r="CH110" s="1">
        <v>477.39400000000001</v>
      </c>
      <c r="CI110" s="1">
        <v>21.298400000000001</v>
      </c>
      <c r="CJ110" s="1">
        <v>2.7076500000000001</v>
      </c>
      <c r="CK110" s="1">
        <v>2.1188699999999998</v>
      </c>
      <c r="CL110" s="1">
        <v>22.331600000000002</v>
      </c>
      <c r="CM110" s="1">
        <v>18.361699999999999</v>
      </c>
      <c r="CN110" s="1">
        <v>2000.16</v>
      </c>
      <c r="CO110" s="1">
        <v>0.98000500000000001</v>
      </c>
      <c r="CP110" s="1">
        <v>1.9995300000000001E-2</v>
      </c>
      <c r="CQ110" s="1">
        <v>0</v>
      </c>
      <c r="CR110" s="1">
        <v>2.9409999999999998</v>
      </c>
      <c r="CS110" s="1">
        <v>0</v>
      </c>
      <c r="CT110" s="1">
        <v>22248.7</v>
      </c>
      <c r="CU110" s="1">
        <v>17413.7</v>
      </c>
      <c r="CV110" s="1">
        <v>42.5</v>
      </c>
      <c r="CW110" s="1">
        <v>43.686999999999998</v>
      </c>
      <c r="CX110" s="1">
        <v>42.561999999999998</v>
      </c>
      <c r="CY110" s="1">
        <v>42</v>
      </c>
      <c r="CZ110" s="1">
        <v>42.561999999999998</v>
      </c>
      <c r="DA110" s="1">
        <v>1960.17</v>
      </c>
      <c r="DB110" s="1">
        <v>39.99</v>
      </c>
      <c r="DC110" s="1">
        <v>0</v>
      </c>
      <c r="DD110" s="1">
        <v>1660230377.0999999</v>
      </c>
      <c r="DE110" s="1">
        <v>0</v>
      </c>
      <c r="DF110" s="1">
        <v>1660230021</v>
      </c>
      <c r="DG110" s="1" t="s">
        <v>356</v>
      </c>
      <c r="DH110" s="1">
        <v>1660230020</v>
      </c>
      <c r="DI110" s="1">
        <v>1660230021</v>
      </c>
      <c r="DJ110" s="1">
        <v>13</v>
      </c>
      <c r="DK110" s="1">
        <v>0.128</v>
      </c>
      <c r="DL110" s="1">
        <v>-1.4E-2</v>
      </c>
      <c r="DM110" s="1">
        <v>1.25</v>
      </c>
      <c r="DN110" s="1">
        <v>1.6E-2</v>
      </c>
      <c r="DO110" s="1">
        <v>400</v>
      </c>
      <c r="DP110" s="1">
        <v>22</v>
      </c>
      <c r="DQ110" s="1">
        <v>0.31</v>
      </c>
      <c r="DR110" s="1">
        <v>0.02</v>
      </c>
      <c r="DS110" s="1">
        <v>11.74626404689185</v>
      </c>
      <c r="DT110" s="1">
        <v>7.7528940552837016</v>
      </c>
      <c r="DU110" s="1">
        <v>0.55865624640228173</v>
      </c>
      <c r="DV110" s="1">
        <v>0</v>
      </c>
      <c r="DW110" s="1">
        <v>41.781063808208543</v>
      </c>
      <c r="DX110" s="1">
        <v>8.161914456010626</v>
      </c>
      <c r="DY110" s="1">
        <v>0.60989887019554934</v>
      </c>
      <c r="DZ110" s="1">
        <v>0</v>
      </c>
      <c r="EA110" s="1">
        <v>-52.594776666666682</v>
      </c>
      <c r="EB110" s="1">
        <v>-11.48693125695247</v>
      </c>
      <c r="EC110" s="1">
        <v>0.83010185065180808</v>
      </c>
      <c r="ED110" s="1">
        <v>0</v>
      </c>
      <c r="EE110" s="1">
        <v>303.90074403877009</v>
      </c>
      <c r="EF110" s="1">
        <v>242.06047480927359</v>
      </c>
      <c r="EG110" s="1">
        <v>18.043319706951191</v>
      </c>
      <c r="EH110" s="1">
        <v>0</v>
      </c>
      <c r="EI110" s="1">
        <v>5.8994747500000004</v>
      </c>
      <c r="EJ110" s="1">
        <v>0.25209354596620898</v>
      </c>
      <c r="EK110" s="1">
        <v>3.2007484748688128E-2</v>
      </c>
      <c r="EL110" s="1">
        <v>0</v>
      </c>
      <c r="EM110" s="1">
        <v>1.7700080278492221</v>
      </c>
      <c r="EN110" s="1">
        <v>5.6341489480594403E-3</v>
      </c>
      <c r="EO110" s="1">
        <v>1.508101563094281E-3</v>
      </c>
      <c r="EP110" s="1">
        <v>1</v>
      </c>
      <c r="EQ110" s="1">
        <v>1</v>
      </c>
      <c r="ER110" s="1">
        <v>6</v>
      </c>
      <c r="ES110" s="1" t="s">
        <v>387</v>
      </c>
      <c r="ET110" s="1">
        <v>2.9422000000000001</v>
      </c>
      <c r="EU110" s="1">
        <v>2.8011400000000002</v>
      </c>
      <c r="EV110" s="1">
        <v>9.2028600000000002E-2</v>
      </c>
      <c r="EW110" s="1">
        <v>0.100633</v>
      </c>
      <c r="EX110" s="1">
        <v>0.11771</v>
      </c>
      <c r="EY110" s="1">
        <v>9.90032E-2</v>
      </c>
      <c r="EZ110" s="1">
        <v>18591.599999999999</v>
      </c>
      <c r="FA110" s="1">
        <v>19312.8</v>
      </c>
      <c r="FB110" s="1">
        <v>23814.6</v>
      </c>
      <c r="FC110" s="1">
        <v>24993.4</v>
      </c>
      <c r="FD110" s="1">
        <v>33632.5</v>
      </c>
      <c r="FE110" s="1">
        <v>35959.5</v>
      </c>
      <c r="FF110" s="1">
        <v>43423</v>
      </c>
      <c r="FG110" s="1">
        <v>46201.8</v>
      </c>
      <c r="FH110" s="1">
        <v>1.9601999999999999</v>
      </c>
      <c r="FI110" s="1">
        <v>1.8365199999999999</v>
      </c>
      <c r="FJ110" s="1">
        <v>6.2659400000000004E-2</v>
      </c>
      <c r="FK110" s="1">
        <v>0</v>
      </c>
      <c r="FL110" s="1">
        <v>29.850999999999999</v>
      </c>
      <c r="FM110" s="1">
        <v>999.9</v>
      </c>
      <c r="FN110" s="1">
        <v>58.6</v>
      </c>
      <c r="FO110" s="1">
        <v>35.6</v>
      </c>
      <c r="FP110" s="1">
        <v>34.3902</v>
      </c>
      <c r="FQ110" s="1">
        <v>64.007499999999993</v>
      </c>
      <c r="FR110" s="1">
        <v>22.7804</v>
      </c>
      <c r="FS110" s="1">
        <v>1</v>
      </c>
      <c r="FT110" s="1">
        <v>0.42983199999999999</v>
      </c>
      <c r="FU110" s="1">
        <v>1.6599600000000001</v>
      </c>
      <c r="FV110" s="1">
        <v>20.313400000000001</v>
      </c>
      <c r="FW110" s="1">
        <v>5.2117500000000003</v>
      </c>
      <c r="FX110" s="1">
        <v>11.9057</v>
      </c>
      <c r="FY110" s="1">
        <v>5.0027499999999998</v>
      </c>
      <c r="FZ110" s="1">
        <v>3.2902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1.85968</v>
      </c>
      <c r="GF110" s="1">
        <v>1.8546899999999999</v>
      </c>
      <c r="GG110" s="1">
        <v>1.85788</v>
      </c>
      <c r="GH110" s="1">
        <v>1.85626</v>
      </c>
      <c r="GI110" s="1">
        <v>1.8550599999999999</v>
      </c>
      <c r="GJ110" s="1">
        <v>1.8547100000000001</v>
      </c>
      <c r="GK110" s="1">
        <v>1.85344</v>
      </c>
      <c r="GL110" s="1">
        <v>1.8565400000000001</v>
      </c>
      <c r="GM110" s="1">
        <v>0</v>
      </c>
      <c r="GN110" s="1">
        <v>0</v>
      </c>
      <c r="GO110" s="1">
        <v>0</v>
      </c>
      <c r="GP110" s="1">
        <v>0</v>
      </c>
      <c r="GQ110" s="1" t="s">
        <v>358</v>
      </c>
      <c r="GR110" s="1" t="s">
        <v>359</v>
      </c>
      <c r="GS110" s="1" t="s">
        <v>360</v>
      </c>
      <c r="GT110" s="1" t="s">
        <v>360</v>
      </c>
      <c r="GU110" s="1" t="s">
        <v>360</v>
      </c>
      <c r="GV110" s="1" t="s">
        <v>360</v>
      </c>
      <c r="GW110" s="1">
        <v>0</v>
      </c>
      <c r="GX110" s="1">
        <v>100</v>
      </c>
      <c r="GY110" s="1">
        <v>100</v>
      </c>
      <c r="GZ110" s="1">
        <v>1.3</v>
      </c>
      <c r="HA110" s="1">
        <v>4.7999999999999996E-3</v>
      </c>
      <c r="HB110" s="1">
        <v>0.2796175401742218</v>
      </c>
      <c r="HC110" s="1">
        <v>2.9318383021812969E-3</v>
      </c>
      <c r="HD110" s="1">
        <v>-1.3754559859485029E-6</v>
      </c>
      <c r="HE110" s="1">
        <v>3.0700474437127301E-10</v>
      </c>
      <c r="HF110" s="1">
        <v>-7.1567451799845402E-2</v>
      </c>
      <c r="HG110" s="1">
        <v>1.00384331276165E-2</v>
      </c>
      <c r="HH110" s="1">
        <v>-3.1532673711230711E-4</v>
      </c>
      <c r="HI110" s="1">
        <v>1.819468599177705E-6</v>
      </c>
      <c r="HJ110" s="1">
        <v>1</v>
      </c>
      <c r="HK110" s="1">
        <v>2112</v>
      </c>
      <c r="HL110" s="1">
        <v>3</v>
      </c>
      <c r="HM110" s="1">
        <v>29</v>
      </c>
      <c r="HN110" s="1">
        <v>6</v>
      </c>
      <c r="HO110" s="1">
        <v>6</v>
      </c>
      <c r="HP110" s="1">
        <v>1.2231399999999999</v>
      </c>
      <c r="HQ110" s="1">
        <v>2.3278799999999999</v>
      </c>
      <c r="HR110" s="1">
        <v>1.4978</v>
      </c>
      <c r="HS110" s="1">
        <v>2.3022499999999999</v>
      </c>
      <c r="HT110" s="1">
        <v>1.5478499999999999</v>
      </c>
      <c r="HU110" s="1">
        <v>2.2607400000000002</v>
      </c>
      <c r="HV110" s="1">
        <v>38.969299999999997</v>
      </c>
      <c r="HW110" s="1">
        <v>14.4472</v>
      </c>
      <c r="HX110" s="1">
        <v>18</v>
      </c>
      <c r="HY110" s="1">
        <v>502.38400000000001</v>
      </c>
      <c r="HZ110" s="1">
        <v>486.77300000000002</v>
      </c>
      <c r="IA110" s="1">
        <v>27.630500000000001</v>
      </c>
      <c r="IB110" s="1">
        <v>32.465600000000002</v>
      </c>
      <c r="IC110" s="1">
        <v>30.000399999999999</v>
      </c>
      <c r="ID110" s="1">
        <v>32.270299999999999</v>
      </c>
      <c r="IE110" s="1">
        <v>32.369399999999999</v>
      </c>
      <c r="IF110" s="1">
        <v>24.582699999999999</v>
      </c>
      <c r="IG110" s="1">
        <v>41.030900000000003</v>
      </c>
      <c r="IH110" s="1">
        <v>0</v>
      </c>
      <c r="II110" s="1">
        <v>27.626100000000001</v>
      </c>
      <c r="IJ110" s="1">
        <v>512.495</v>
      </c>
      <c r="IK110" s="1">
        <v>21.202500000000001</v>
      </c>
      <c r="IL110" s="1">
        <v>100.41</v>
      </c>
      <c r="IM110" s="1">
        <v>100.131</v>
      </c>
      <c r="IN110" s="1" t="s">
        <v>361</v>
      </c>
    </row>
    <row r="111" spans="1:248" ht="15.75" customHeight="1" x14ac:dyDescent="0.3">
      <c r="A111" s="1">
        <v>95</v>
      </c>
      <c r="B111" s="1">
        <v>1660230380.0999999</v>
      </c>
      <c r="C111" s="1">
        <v>385.09999990463263</v>
      </c>
      <c r="D111" s="1" t="s">
        <v>552</v>
      </c>
      <c r="E111" s="1" t="s">
        <v>553</v>
      </c>
      <c r="F111" s="1">
        <v>1</v>
      </c>
      <c r="G111" s="1">
        <v>2</v>
      </c>
      <c r="H111" s="1" t="s">
        <v>349</v>
      </c>
      <c r="I111" s="1" t="s">
        <v>350</v>
      </c>
      <c r="J111" s="1" t="s">
        <v>351</v>
      </c>
      <c r="K111" s="1" t="s">
        <v>352</v>
      </c>
      <c r="L111" s="1" t="s">
        <v>353</v>
      </c>
      <c r="M111" s="1" t="s">
        <v>354</v>
      </c>
      <c r="N111" s="1">
        <v>1660230379.0999999</v>
      </c>
      <c r="O111" s="1">
        <f t="shared" si="0"/>
        <v>5.07299747461814E-3</v>
      </c>
      <c r="P111" s="1">
        <f t="shared" si="1"/>
        <v>5.0729974746181403</v>
      </c>
      <c r="Q111" s="1">
        <f t="shared" si="2"/>
        <v>12.851595520335353</v>
      </c>
      <c r="R111" s="1">
        <f t="shared" si="3"/>
        <v>425.77800000000002</v>
      </c>
      <c r="S111" s="1">
        <f t="shared" si="4"/>
        <v>340.4888560363587</v>
      </c>
      <c r="T111" s="1">
        <f t="shared" si="5"/>
        <v>33.907482777877085</v>
      </c>
      <c r="U111" s="1">
        <f t="shared" si="6"/>
        <v>42.400977142868101</v>
      </c>
      <c r="V111" s="1">
        <f t="shared" si="7"/>
        <v>0.29064448314606001</v>
      </c>
      <c r="W111" s="1">
        <f t="shared" si="8"/>
        <v>2.9208209057457202</v>
      </c>
      <c r="X111" s="1">
        <f t="shared" si="9"/>
        <v>0.27547987241776511</v>
      </c>
      <c r="Y111" s="1">
        <f t="shared" si="10"/>
        <v>0.173471437811834</v>
      </c>
      <c r="Z111" s="1">
        <f t="shared" si="11"/>
        <v>321.51701700000001</v>
      </c>
      <c r="AA111" s="1">
        <f t="shared" si="12"/>
        <v>31.579426260859215</v>
      </c>
      <c r="AB111" s="1">
        <f t="shared" si="13"/>
        <v>30.870049999999999</v>
      </c>
      <c r="AC111" s="1">
        <f t="shared" si="14"/>
        <v>4.4780592273927988</v>
      </c>
      <c r="AD111" s="1">
        <f t="shared" si="15"/>
        <v>60.069553284330425</v>
      </c>
      <c r="AE111" s="1">
        <f t="shared" si="16"/>
        <v>2.7103820177436821</v>
      </c>
      <c r="AF111" s="1">
        <f t="shared" si="17"/>
        <v>4.5120728714503437</v>
      </c>
      <c r="AG111" s="1">
        <f t="shared" si="18"/>
        <v>1.7676772096491167</v>
      </c>
      <c r="AH111" s="1">
        <f t="shared" si="19"/>
        <v>-223.71918863065997</v>
      </c>
      <c r="AI111" s="1">
        <f t="shared" si="20"/>
        <v>20.888036903350489</v>
      </c>
      <c r="AJ111" s="1">
        <f t="shared" si="21"/>
        <v>1.6049147349292667</v>
      </c>
      <c r="AK111" s="1">
        <f t="shared" si="22"/>
        <v>120.29078000761979</v>
      </c>
      <c r="AL111" s="1">
        <f t="shared" si="23"/>
        <v>42.975455563894734</v>
      </c>
      <c r="AM111" s="1">
        <f t="shared" si="24"/>
        <v>5.0711090938749654</v>
      </c>
      <c r="AN111" s="1">
        <f t="shared" si="25"/>
        <v>12.851595520335353</v>
      </c>
      <c r="AO111" s="1">
        <v>482.01554245709428</v>
      </c>
      <c r="AP111" s="1">
        <v>440.19408484848458</v>
      </c>
      <c r="AQ111" s="1">
        <v>5.0223956773853464</v>
      </c>
      <c r="AR111" s="1">
        <v>65.976057686478867</v>
      </c>
      <c r="AS111" s="1">
        <f t="shared" si="26"/>
        <v>5.0729974746181403</v>
      </c>
      <c r="AT111" s="1">
        <v>21.297685619607559</v>
      </c>
      <c r="AU111" s="1">
        <v>27.217823636363619</v>
      </c>
      <c r="AV111" s="1">
        <v>8.7829438469104153E-5</v>
      </c>
      <c r="AW111" s="1">
        <v>81.048263138824893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51921.354073038892</v>
      </c>
      <c r="BC111" s="1">
        <f t="shared" si="30"/>
        <v>2000.01</v>
      </c>
      <c r="BD111" s="1">
        <f t="shared" si="31"/>
        <v>1681.2080999999998</v>
      </c>
      <c r="BE111" s="1">
        <f t="shared" si="32"/>
        <v>0.84059984700076495</v>
      </c>
      <c r="BF111" s="1">
        <f t="shared" si="33"/>
        <v>0.16075770471147643</v>
      </c>
      <c r="BG111" s="1">
        <v>6</v>
      </c>
      <c r="BH111" s="1">
        <v>0.5</v>
      </c>
      <c r="BI111" s="1" t="s">
        <v>355</v>
      </c>
      <c r="BJ111" s="1">
        <v>2</v>
      </c>
      <c r="BK111" s="1" t="b">
        <v>1</v>
      </c>
      <c r="BL111" s="1">
        <v>1660230379.0999999</v>
      </c>
      <c r="BM111" s="1">
        <v>425.77800000000002</v>
      </c>
      <c r="BN111" s="1">
        <v>479.92849999999999</v>
      </c>
      <c r="BO111" s="1">
        <v>27.216850000000001</v>
      </c>
      <c r="BP111" s="1">
        <v>21.298349999999999</v>
      </c>
      <c r="BQ111" s="1">
        <v>424.4785</v>
      </c>
      <c r="BR111" s="1">
        <v>27.2121</v>
      </c>
      <c r="BS111" s="1">
        <v>500.10199999999998</v>
      </c>
      <c r="BT111" s="1">
        <v>99.484749999999991</v>
      </c>
      <c r="BU111" s="1">
        <v>9.9956450000000002E-2</v>
      </c>
      <c r="BV111" s="1">
        <v>31.002700000000001</v>
      </c>
      <c r="BW111" s="1">
        <v>30.870049999999999</v>
      </c>
      <c r="BX111" s="1">
        <v>999.9</v>
      </c>
      <c r="BY111" s="1">
        <v>0</v>
      </c>
      <c r="BZ111" s="1">
        <v>0</v>
      </c>
      <c r="CA111" s="1">
        <v>10001.86</v>
      </c>
      <c r="CB111" s="1">
        <v>0</v>
      </c>
      <c r="CC111" s="1">
        <v>17.614599999999999</v>
      </c>
      <c r="CD111" s="1">
        <v>-54.150099999999988</v>
      </c>
      <c r="CE111" s="1">
        <v>437.69099999999997</v>
      </c>
      <c r="CF111" s="1">
        <v>490.3725</v>
      </c>
      <c r="CG111" s="1">
        <v>5.9184900000000003</v>
      </c>
      <c r="CH111" s="1">
        <v>479.92849999999999</v>
      </c>
      <c r="CI111" s="1">
        <v>21.298349999999999</v>
      </c>
      <c r="CJ111" s="1">
        <v>2.707665</v>
      </c>
      <c r="CK111" s="1">
        <v>2.118865</v>
      </c>
      <c r="CL111" s="1">
        <v>22.331700000000001</v>
      </c>
      <c r="CM111" s="1">
        <v>18.361699999999999</v>
      </c>
      <c r="CN111" s="1">
        <v>2000.01</v>
      </c>
      <c r="CO111" s="1">
        <v>0.98000350000000003</v>
      </c>
      <c r="CP111" s="1">
        <v>1.9996799999999999E-2</v>
      </c>
      <c r="CQ111" s="1">
        <v>0</v>
      </c>
      <c r="CR111" s="1">
        <v>2.6305000000000001</v>
      </c>
      <c r="CS111" s="1">
        <v>0</v>
      </c>
      <c r="CT111" s="1">
        <v>22252</v>
      </c>
      <c r="CU111" s="1">
        <v>17412.400000000001</v>
      </c>
      <c r="CV111" s="1">
        <v>42.5</v>
      </c>
      <c r="CW111" s="1">
        <v>43.686999999999998</v>
      </c>
      <c r="CX111" s="1">
        <v>42.561999999999998</v>
      </c>
      <c r="CY111" s="1">
        <v>42</v>
      </c>
      <c r="CZ111" s="1">
        <v>42.561999999999998</v>
      </c>
      <c r="DA111" s="1">
        <v>1960.02</v>
      </c>
      <c r="DB111" s="1">
        <v>39.99</v>
      </c>
      <c r="DC111" s="1">
        <v>0</v>
      </c>
      <c r="DD111" s="1">
        <v>1660230378.3</v>
      </c>
      <c r="DE111" s="1">
        <v>0</v>
      </c>
      <c r="DF111" s="1">
        <v>1660230021</v>
      </c>
      <c r="DG111" s="1" t="s">
        <v>356</v>
      </c>
      <c r="DH111" s="1">
        <v>1660230020</v>
      </c>
      <c r="DI111" s="1">
        <v>1660230021</v>
      </c>
      <c r="DJ111" s="1">
        <v>13</v>
      </c>
      <c r="DK111" s="1">
        <v>0.128</v>
      </c>
      <c r="DL111" s="1">
        <v>-1.4E-2</v>
      </c>
      <c r="DM111" s="1">
        <v>1.25</v>
      </c>
      <c r="DN111" s="1">
        <v>1.6E-2</v>
      </c>
      <c r="DO111" s="1">
        <v>400</v>
      </c>
      <c r="DP111" s="1">
        <v>22</v>
      </c>
      <c r="DQ111" s="1">
        <v>0.31</v>
      </c>
      <c r="DR111" s="1">
        <v>0.02</v>
      </c>
      <c r="DS111" s="1">
        <v>11.90185792789498</v>
      </c>
      <c r="DT111" s="1">
        <v>7.5112532395678029</v>
      </c>
      <c r="DU111" s="1">
        <v>0.56069190614224296</v>
      </c>
      <c r="DV111" s="1">
        <v>0</v>
      </c>
      <c r="DW111" s="1">
        <v>42.019887753956411</v>
      </c>
      <c r="DX111" s="1">
        <v>8.0406636157873681</v>
      </c>
      <c r="DY111" s="1">
        <v>0.58145561728997497</v>
      </c>
      <c r="DZ111" s="1">
        <v>0</v>
      </c>
      <c r="EA111" s="1">
        <v>-52.83259032258065</v>
      </c>
      <c r="EB111" s="1">
        <v>-11.42391774193549</v>
      </c>
      <c r="EC111" s="1">
        <v>0.85294258905797893</v>
      </c>
      <c r="ED111" s="1">
        <v>0</v>
      </c>
      <c r="EE111" s="1">
        <v>311.00321839892678</v>
      </c>
      <c r="EF111" s="1">
        <v>243.81390933276839</v>
      </c>
      <c r="EG111" s="1">
        <v>17.587756735776441</v>
      </c>
      <c r="EH111" s="1">
        <v>0</v>
      </c>
      <c r="EI111" s="1">
        <v>5.9038651219512186</v>
      </c>
      <c r="EJ111" s="1">
        <v>0.20211303135887931</v>
      </c>
      <c r="EK111" s="1">
        <v>2.872730952926169E-2</v>
      </c>
      <c r="EL111" s="1">
        <v>0</v>
      </c>
      <c r="EM111" s="1">
        <v>1.7701264392493259</v>
      </c>
      <c r="EN111" s="1">
        <v>-6.5332112991528697E-3</v>
      </c>
      <c r="EO111" s="1">
        <v>1.4096355624437179E-3</v>
      </c>
      <c r="EP111" s="1">
        <v>1</v>
      </c>
      <c r="EQ111" s="1">
        <v>1</v>
      </c>
      <c r="ER111" s="1">
        <v>6</v>
      </c>
      <c r="ES111" s="1" t="s">
        <v>387</v>
      </c>
      <c r="ET111" s="1">
        <v>2.94217</v>
      </c>
      <c r="EU111" s="1">
        <v>2.8010899999999999</v>
      </c>
      <c r="EV111" s="1">
        <v>9.2821200000000006E-2</v>
      </c>
      <c r="EW111" s="1">
        <v>0.10141</v>
      </c>
      <c r="EX111" s="1">
        <v>0.117713</v>
      </c>
      <c r="EY111" s="1">
        <v>9.9006200000000003E-2</v>
      </c>
      <c r="EZ111" s="1">
        <v>18575.3</v>
      </c>
      <c r="FA111" s="1">
        <v>19296.099999999999</v>
      </c>
      <c r="FB111" s="1">
        <v>23814.5</v>
      </c>
      <c r="FC111" s="1">
        <v>24993.4</v>
      </c>
      <c r="FD111" s="1">
        <v>33632.400000000001</v>
      </c>
      <c r="FE111" s="1">
        <v>35959.4</v>
      </c>
      <c r="FF111" s="1">
        <v>43423</v>
      </c>
      <c r="FG111" s="1">
        <v>46201.7</v>
      </c>
      <c r="FH111" s="1">
        <v>1.9601999999999999</v>
      </c>
      <c r="FI111" s="1">
        <v>1.8365</v>
      </c>
      <c r="FJ111" s="1">
        <v>6.24247E-2</v>
      </c>
      <c r="FK111" s="1">
        <v>0</v>
      </c>
      <c r="FL111" s="1">
        <v>29.851500000000001</v>
      </c>
      <c r="FM111" s="1">
        <v>999.9</v>
      </c>
      <c r="FN111" s="1">
        <v>58.6</v>
      </c>
      <c r="FO111" s="1">
        <v>35.6</v>
      </c>
      <c r="FP111" s="1">
        <v>34.391100000000002</v>
      </c>
      <c r="FQ111" s="1">
        <v>64.087500000000006</v>
      </c>
      <c r="FR111" s="1">
        <v>22.311699999999998</v>
      </c>
      <c r="FS111" s="1">
        <v>1</v>
      </c>
      <c r="FT111" s="1">
        <v>0.42988599999999999</v>
      </c>
      <c r="FU111" s="1">
        <v>1.66021</v>
      </c>
      <c r="FV111" s="1">
        <v>20.313400000000001</v>
      </c>
      <c r="FW111" s="1">
        <v>5.2115999999999998</v>
      </c>
      <c r="FX111" s="1">
        <v>11.906000000000001</v>
      </c>
      <c r="FY111" s="1">
        <v>5.0029000000000003</v>
      </c>
      <c r="FZ111" s="1">
        <v>3.2901799999999999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1.8596699999999999</v>
      </c>
      <c r="GF111" s="1">
        <v>1.8546899999999999</v>
      </c>
      <c r="GG111" s="1">
        <v>1.8578699999999999</v>
      </c>
      <c r="GH111" s="1">
        <v>1.85626</v>
      </c>
      <c r="GI111" s="1">
        <v>1.8550599999999999</v>
      </c>
      <c r="GJ111" s="1">
        <v>1.8547100000000001</v>
      </c>
      <c r="GK111" s="1">
        <v>1.85341</v>
      </c>
      <c r="GL111" s="1">
        <v>1.8565400000000001</v>
      </c>
      <c r="GM111" s="1">
        <v>0</v>
      </c>
      <c r="GN111" s="1">
        <v>0</v>
      </c>
      <c r="GO111" s="1">
        <v>0</v>
      </c>
      <c r="GP111" s="1">
        <v>0</v>
      </c>
      <c r="GQ111" s="1" t="s">
        <v>358</v>
      </c>
      <c r="GR111" s="1" t="s">
        <v>359</v>
      </c>
      <c r="GS111" s="1" t="s">
        <v>360</v>
      </c>
      <c r="GT111" s="1" t="s">
        <v>360</v>
      </c>
      <c r="GU111" s="1" t="s">
        <v>360</v>
      </c>
      <c r="GV111" s="1" t="s">
        <v>360</v>
      </c>
      <c r="GW111" s="1">
        <v>0</v>
      </c>
      <c r="GX111" s="1">
        <v>100</v>
      </c>
      <c r="GY111" s="1">
        <v>100</v>
      </c>
      <c r="GZ111" s="1">
        <v>1.3089999999999999</v>
      </c>
      <c r="HA111" s="1">
        <v>4.7000000000000002E-3</v>
      </c>
      <c r="HB111" s="1">
        <v>0.2796175401742218</v>
      </c>
      <c r="HC111" s="1">
        <v>2.9318383021812969E-3</v>
      </c>
      <c r="HD111" s="1">
        <v>-1.3754559859485029E-6</v>
      </c>
      <c r="HE111" s="1">
        <v>3.0700474437127301E-10</v>
      </c>
      <c r="HF111" s="1">
        <v>-7.1567451799845402E-2</v>
      </c>
      <c r="HG111" s="1">
        <v>1.00384331276165E-2</v>
      </c>
      <c r="HH111" s="1">
        <v>-3.1532673711230711E-4</v>
      </c>
      <c r="HI111" s="1">
        <v>1.819468599177705E-6</v>
      </c>
      <c r="HJ111" s="1">
        <v>1</v>
      </c>
      <c r="HK111" s="1">
        <v>2112</v>
      </c>
      <c r="HL111" s="1">
        <v>3</v>
      </c>
      <c r="HM111" s="1">
        <v>29</v>
      </c>
      <c r="HN111" s="1">
        <v>6</v>
      </c>
      <c r="HO111" s="1">
        <v>6</v>
      </c>
      <c r="HP111" s="1">
        <v>1.23047</v>
      </c>
      <c r="HQ111" s="1">
        <v>2.3034699999999999</v>
      </c>
      <c r="HR111" s="1">
        <v>1.4978</v>
      </c>
      <c r="HS111" s="1">
        <v>2.3022499999999999</v>
      </c>
      <c r="HT111" s="1">
        <v>1.5478499999999999</v>
      </c>
      <c r="HU111" s="1">
        <v>2.4291999999999998</v>
      </c>
      <c r="HV111" s="1">
        <v>38.969299999999997</v>
      </c>
      <c r="HW111" s="1">
        <v>14.4735</v>
      </c>
      <c r="HX111" s="1">
        <v>18</v>
      </c>
      <c r="HY111" s="1">
        <v>502.38799999999998</v>
      </c>
      <c r="HZ111" s="1">
        <v>486.75799999999998</v>
      </c>
      <c r="IA111" s="1">
        <v>27.6296</v>
      </c>
      <c r="IB111" s="1">
        <v>32.466299999999997</v>
      </c>
      <c r="IC111" s="1">
        <v>30.000399999999999</v>
      </c>
      <c r="ID111" s="1">
        <v>32.271000000000001</v>
      </c>
      <c r="IE111" s="1">
        <v>32.369599999999998</v>
      </c>
      <c r="IF111" s="1">
        <v>24.830200000000001</v>
      </c>
      <c r="IG111" s="1">
        <v>41.030900000000003</v>
      </c>
      <c r="IH111" s="1">
        <v>0</v>
      </c>
      <c r="II111" s="1">
        <v>27.626100000000001</v>
      </c>
      <c r="IJ111" s="1">
        <v>522.53899999999999</v>
      </c>
      <c r="IK111" s="1">
        <v>21.196400000000001</v>
      </c>
      <c r="IL111" s="1">
        <v>100.40900000000001</v>
      </c>
      <c r="IM111" s="1">
        <v>100.131</v>
      </c>
      <c r="IN111" s="1" t="s">
        <v>361</v>
      </c>
    </row>
    <row r="112" spans="1:248" ht="15.75" customHeight="1" x14ac:dyDescent="0.3">
      <c r="A112" s="1">
        <v>96</v>
      </c>
      <c r="B112" s="1">
        <v>1660230381.0999999</v>
      </c>
      <c r="C112" s="1">
        <v>386.09999990463263</v>
      </c>
      <c r="D112" s="1" t="s">
        <v>554</v>
      </c>
      <c r="E112" s="1" t="s">
        <v>555</v>
      </c>
      <c r="F112" s="1">
        <v>1</v>
      </c>
      <c r="G112" s="1">
        <v>2</v>
      </c>
      <c r="H112" s="1" t="s">
        <v>349</v>
      </c>
      <c r="I112" s="1" t="s">
        <v>350</v>
      </c>
      <c r="J112" s="1" t="s">
        <v>351</v>
      </c>
      <c r="K112" s="1" t="s">
        <v>352</v>
      </c>
      <c r="L112" s="1" t="s">
        <v>353</v>
      </c>
      <c r="M112" s="1" t="s">
        <v>354</v>
      </c>
      <c r="N112" s="1">
        <v>1660230380.5999999</v>
      </c>
      <c r="O112" s="1">
        <f t="shared" si="0"/>
        <v>5.0749580648184363E-3</v>
      </c>
      <c r="P112" s="1">
        <f t="shared" si="1"/>
        <v>5.0749580648184365</v>
      </c>
      <c r="Q112" s="1">
        <f t="shared" si="2"/>
        <v>13.106741350539428</v>
      </c>
      <c r="R112" s="1">
        <f t="shared" si="3"/>
        <v>433.048</v>
      </c>
      <c r="S112" s="1">
        <f t="shared" si="4"/>
        <v>346.19382344491481</v>
      </c>
      <c r="T112" s="1">
        <f t="shared" si="5"/>
        <v>34.475563979141079</v>
      </c>
      <c r="U112" s="1">
        <f t="shared" si="6"/>
        <v>43.124900038589601</v>
      </c>
      <c r="V112" s="1">
        <f t="shared" si="7"/>
        <v>0.29099660846586711</v>
      </c>
      <c r="W112" s="1">
        <f t="shared" si="8"/>
        <v>2.9203839569360186</v>
      </c>
      <c r="X112" s="1">
        <f t="shared" si="9"/>
        <v>0.2757941159050753</v>
      </c>
      <c r="Y112" s="1">
        <f t="shared" si="10"/>
        <v>0.17367099357784513</v>
      </c>
      <c r="Z112" s="1">
        <f t="shared" si="11"/>
        <v>321.49467299999998</v>
      </c>
      <c r="AA112" s="1">
        <f t="shared" si="12"/>
        <v>31.57956437291892</v>
      </c>
      <c r="AB112" s="1">
        <f t="shared" si="13"/>
        <v>30.8658</v>
      </c>
      <c r="AC112" s="1">
        <f t="shared" si="14"/>
        <v>4.4769731602940457</v>
      </c>
      <c r="AD112" s="1">
        <f t="shared" si="15"/>
        <v>60.07248230123362</v>
      </c>
      <c r="AE112" s="1">
        <f t="shared" si="16"/>
        <v>2.7106223596931098</v>
      </c>
      <c r="AF112" s="1">
        <f t="shared" si="17"/>
        <v>4.5122529581858908</v>
      </c>
      <c r="AG112" s="1">
        <f t="shared" si="18"/>
        <v>1.7663508006009359</v>
      </c>
      <c r="AH112" s="1">
        <f t="shared" si="19"/>
        <v>-223.80565065849305</v>
      </c>
      <c r="AI112" s="1">
        <f t="shared" si="20"/>
        <v>21.664258608359496</v>
      </c>
      <c r="AJ112" s="1">
        <f t="shared" si="21"/>
        <v>1.6647749662408309</v>
      </c>
      <c r="AK112" s="1">
        <f t="shared" si="22"/>
        <v>121.01805591610724</v>
      </c>
      <c r="AL112" s="1">
        <f t="shared" si="23"/>
        <v>43.133560591926489</v>
      </c>
      <c r="AM112" s="1">
        <f t="shared" si="24"/>
        <v>5.0735287614155986</v>
      </c>
      <c r="AN112" s="1">
        <f t="shared" si="25"/>
        <v>13.106741350539428</v>
      </c>
      <c r="AO112" s="1">
        <v>487.21030243560972</v>
      </c>
      <c r="AP112" s="1">
        <v>445.16809696969699</v>
      </c>
      <c r="AQ112" s="1">
        <v>5.0053799204015554</v>
      </c>
      <c r="AR112" s="1">
        <v>65.976057686478867</v>
      </c>
      <c r="AS112" s="1">
        <f t="shared" si="26"/>
        <v>5.0749580648184365</v>
      </c>
      <c r="AT112" s="1">
        <v>21.298036024981471</v>
      </c>
      <c r="AU112" s="1">
        <v>27.21888606060606</v>
      </c>
      <c r="AV112" s="1">
        <v>2.5418068644053788E-4</v>
      </c>
      <c r="AW112" s="1">
        <v>81.048263138824893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51908.808508306902</v>
      </c>
      <c r="BC112" s="1">
        <f t="shared" si="30"/>
        <v>1999.87</v>
      </c>
      <c r="BD112" s="1">
        <f t="shared" si="31"/>
        <v>1681.0904999999998</v>
      </c>
      <c r="BE112" s="1">
        <f t="shared" si="32"/>
        <v>0.84059988899278448</v>
      </c>
      <c r="BF112" s="1">
        <f t="shared" si="33"/>
        <v>0.16075778575607413</v>
      </c>
      <c r="BG112" s="1">
        <v>6</v>
      </c>
      <c r="BH112" s="1">
        <v>0.5</v>
      </c>
      <c r="BI112" s="1" t="s">
        <v>355</v>
      </c>
      <c r="BJ112" s="1">
        <v>2</v>
      </c>
      <c r="BK112" s="1" t="b">
        <v>1</v>
      </c>
      <c r="BL112" s="1">
        <v>1660230380.5999999</v>
      </c>
      <c r="BM112" s="1">
        <v>433.048</v>
      </c>
      <c r="BN112" s="1">
        <v>487.42899999999997</v>
      </c>
      <c r="BO112" s="1">
        <v>27.2193</v>
      </c>
      <c r="BP112" s="1">
        <v>21.298500000000001</v>
      </c>
      <c r="BQ112" s="1">
        <v>431.73399999999998</v>
      </c>
      <c r="BR112" s="1">
        <v>27.214600000000001</v>
      </c>
      <c r="BS112" s="1">
        <v>500.14499999999998</v>
      </c>
      <c r="BT112" s="1">
        <v>99.4846</v>
      </c>
      <c r="BU112" s="1">
        <v>9.9972699999999998E-2</v>
      </c>
      <c r="BV112" s="1">
        <v>31.003399999999999</v>
      </c>
      <c r="BW112" s="1">
        <v>30.8658</v>
      </c>
      <c r="BX112" s="1">
        <v>999.9</v>
      </c>
      <c r="BY112" s="1">
        <v>0</v>
      </c>
      <c r="BZ112" s="1">
        <v>0</v>
      </c>
      <c r="CA112" s="1">
        <v>9999.3799999999992</v>
      </c>
      <c r="CB112" s="1">
        <v>0</v>
      </c>
      <c r="CC112" s="1">
        <v>17.608799999999999</v>
      </c>
      <c r="CD112" s="1">
        <v>-54.381100000000004</v>
      </c>
      <c r="CE112" s="1">
        <v>445.16500000000002</v>
      </c>
      <c r="CF112" s="1">
        <v>498.03699999999998</v>
      </c>
      <c r="CG112" s="1">
        <v>5.9208499999999997</v>
      </c>
      <c r="CH112" s="1">
        <v>487.42899999999997</v>
      </c>
      <c r="CI112" s="1">
        <v>21.298500000000001</v>
      </c>
      <c r="CJ112" s="1">
        <v>2.7079</v>
      </c>
      <c r="CK112" s="1">
        <v>2.1188699999999998</v>
      </c>
      <c r="CL112" s="1">
        <v>22.333200000000001</v>
      </c>
      <c r="CM112" s="1">
        <v>18.361699999999999</v>
      </c>
      <c r="CN112" s="1">
        <v>1999.87</v>
      </c>
      <c r="CO112" s="1">
        <v>0.98000200000000004</v>
      </c>
      <c r="CP112" s="1">
        <v>1.99983E-2</v>
      </c>
      <c r="CQ112" s="1">
        <v>0</v>
      </c>
      <c r="CR112" s="1">
        <v>2.129</v>
      </c>
      <c r="CS112" s="1">
        <v>0</v>
      </c>
      <c r="CT112" s="1">
        <v>22260.1</v>
      </c>
      <c r="CU112" s="1">
        <v>17411.2</v>
      </c>
      <c r="CV112" s="1">
        <v>42.5</v>
      </c>
      <c r="CW112" s="1">
        <v>43.686999999999998</v>
      </c>
      <c r="CX112" s="1">
        <v>42.561999999999998</v>
      </c>
      <c r="CY112" s="1">
        <v>42</v>
      </c>
      <c r="CZ112" s="1">
        <v>42.561999999999998</v>
      </c>
      <c r="DA112" s="1">
        <v>1959.88</v>
      </c>
      <c r="DB112" s="1">
        <v>39.99</v>
      </c>
      <c r="DC112" s="1">
        <v>0</v>
      </c>
      <c r="DD112" s="1">
        <v>1660230378.9000001</v>
      </c>
      <c r="DE112" s="1">
        <v>0</v>
      </c>
      <c r="DF112" s="1">
        <v>1660230021</v>
      </c>
      <c r="DG112" s="1" t="s">
        <v>356</v>
      </c>
      <c r="DH112" s="1">
        <v>1660230020</v>
      </c>
      <c r="DI112" s="1">
        <v>1660230021</v>
      </c>
      <c r="DJ112" s="1">
        <v>13</v>
      </c>
      <c r="DK112" s="1">
        <v>0.128</v>
      </c>
      <c r="DL112" s="1">
        <v>-1.4E-2</v>
      </c>
      <c r="DM112" s="1">
        <v>1.25</v>
      </c>
      <c r="DN112" s="1">
        <v>1.6E-2</v>
      </c>
      <c r="DO112" s="1">
        <v>400</v>
      </c>
      <c r="DP112" s="1">
        <v>22</v>
      </c>
      <c r="DQ112" s="1">
        <v>0.31</v>
      </c>
      <c r="DR112" s="1">
        <v>0.02</v>
      </c>
      <c r="DS112" s="1">
        <v>11.90185792789498</v>
      </c>
      <c r="DT112" s="1">
        <v>7.5112532395678029</v>
      </c>
      <c r="DU112" s="1">
        <v>0.56069190614224296</v>
      </c>
      <c r="DV112" s="1">
        <v>0</v>
      </c>
      <c r="DW112" s="1">
        <v>42.019887753956411</v>
      </c>
      <c r="DX112" s="1">
        <v>8.0406636157873681</v>
      </c>
      <c r="DY112" s="1">
        <v>0.58145561728997497</v>
      </c>
      <c r="DZ112" s="1">
        <v>0</v>
      </c>
      <c r="EA112" s="1">
        <v>-52.83259032258065</v>
      </c>
      <c r="EB112" s="1">
        <v>-11.42391774193549</v>
      </c>
      <c r="EC112" s="1">
        <v>0.85294258905797893</v>
      </c>
      <c r="ED112" s="1">
        <v>0</v>
      </c>
      <c r="EE112" s="1">
        <v>311.00321839892678</v>
      </c>
      <c r="EF112" s="1">
        <v>243.81390933276839</v>
      </c>
      <c r="EG112" s="1">
        <v>17.587756735776441</v>
      </c>
      <c r="EH112" s="1">
        <v>0</v>
      </c>
      <c r="EI112" s="1">
        <v>5.9038651219512186</v>
      </c>
      <c r="EJ112" s="1">
        <v>0.20211303135887931</v>
      </c>
      <c r="EK112" s="1">
        <v>2.872730952926169E-2</v>
      </c>
      <c r="EL112" s="1">
        <v>0</v>
      </c>
      <c r="EM112" s="1">
        <v>1.7701264392493259</v>
      </c>
      <c r="EN112" s="1">
        <v>-6.5332112991528697E-3</v>
      </c>
      <c r="EO112" s="1">
        <v>1.4096355624437179E-3</v>
      </c>
      <c r="EP112" s="1">
        <v>1</v>
      </c>
      <c r="EQ112" s="1">
        <v>1</v>
      </c>
      <c r="ER112" s="1">
        <v>6</v>
      </c>
      <c r="ES112" s="1" t="s">
        <v>387</v>
      </c>
      <c r="ET112" s="1">
        <v>2.94218</v>
      </c>
      <c r="EU112" s="1">
        <v>2.8011599999999999</v>
      </c>
      <c r="EV112" s="1">
        <v>9.3614199999999995E-2</v>
      </c>
      <c r="EW112" s="1">
        <v>0.102174</v>
      </c>
      <c r="EX112" s="1">
        <v>0.11772000000000001</v>
      </c>
      <c r="EY112" s="1">
        <v>9.9005200000000002E-2</v>
      </c>
      <c r="EZ112" s="1">
        <v>18559.099999999999</v>
      </c>
      <c r="FA112" s="1">
        <v>19279.599999999999</v>
      </c>
      <c r="FB112" s="1">
        <v>23814.6</v>
      </c>
      <c r="FC112" s="1">
        <v>24993.200000000001</v>
      </c>
      <c r="FD112" s="1">
        <v>33632.300000000003</v>
      </c>
      <c r="FE112" s="1">
        <v>35959.5</v>
      </c>
      <c r="FF112" s="1">
        <v>43423.1</v>
      </c>
      <c r="FG112" s="1">
        <v>46201.7</v>
      </c>
      <c r="FH112" s="1">
        <v>1.96017</v>
      </c>
      <c r="FI112" s="1">
        <v>1.8365499999999999</v>
      </c>
      <c r="FJ112" s="1">
        <v>6.2286899999999999E-2</v>
      </c>
      <c r="FK112" s="1">
        <v>0</v>
      </c>
      <c r="FL112" s="1">
        <v>29.8522</v>
      </c>
      <c r="FM112" s="1">
        <v>999.9</v>
      </c>
      <c r="FN112" s="1">
        <v>58.6</v>
      </c>
      <c r="FO112" s="1">
        <v>35.6</v>
      </c>
      <c r="FP112" s="1">
        <v>34.395400000000002</v>
      </c>
      <c r="FQ112" s="1">
        <v>64.017499999999998</v>
      </c>
      <c r="FR112" s="1">
        <v>21.870999999999999</v>
      </c>
      <c r="FS112" s="1">
        <v>1</v>
      </c>
      <c r="FT112" s="1">
        <v>0.42998999999999998</v>
      </c>
      <c r="FU112" s="1">
        <v>1.6612800000000001</v>
      </c>
      <c r="FV112" s="1">
        <v>20.313400000000001</v>
      </c>
      <c r="FW112" s="1">
        <v>5.2112999999999996</v>
      </c>
      <c r="FX112" s="1">
        <v>11.9062</v>
      </c>
      <c r="FY112" s="1">
        <v>5.0026999999999999</v>
      </c>
      <c r="FZ112" s="1">
        <v>3.2900999999999998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1.85965</v>
      </c>
      <c r="GF112" s="1">
        <v>1.8546800000000001</v>
      </c>
      <c r="GG112" s="1">
        <v>1.8578399999999999</v>
      </c>
      <c r="GH112" s="1">
        <v>1.85625</v>
      </c>
      <c r="GI112" s="1">
        <v>1.85504</v>
      </c>
      <c r="GJ112" s="1">
        <v>1.8547100000000001</v>
      </c>
      <c r="GK112" s="1">
        <v>1.85337</v>
      </c>
      <c r="GL112" s="1">
        <v>1.85653</v>
      </c>
      <c r="GM112" s="1">
        <v>0</v>
      </c>
      <c r="GN112" s="1">
        <v>0</v>
      </c>
      <c r="GO112" s="1">
        <v>0</v>
      </c>
      <c r="GP112" s="1">
        <v>0</v>
      </c>
      <c r="GQ112" s="1" t="s">
        <v>358</v>
      </c>
      <c r="GR112" s="1" t="s">
        <v>359</v>
      </c>
      <c r="GS112" s="1" t="s">
        <v>360</v>
      </c>
      <c r="GT112" s="1" t="s">
        <v>360</v>
      </c>
      <c r="GU112" s="1" t="s">
        <v>360</v>
      </c>
      <c r="GV112" s="1" t="s">
        <v>360</v>
      </c>
      <c r="GW112" s="1">
        <v>0</v>
      </c>
      <c r="GX112" s="1">
        <v>100</v>
      </c>
      <c r="GY112" s="1">
        <v>100</v>
      </c>
      <c r="GZ112" s="1">
        <v>1.319</v>
      </c>
      <c r="HA112" s="1">
        <v>4.7000000000000002E-3</v>
      </c>
      <c r="HB112" s="1">
        <v>0.2796175401742218</v>
      </c>
      <c r="HC112" s="1">
        <v>2.9318383021812969E-3</v>
      </c>
      <c r="HD112" s="1">
        <v>-1.3754559859485029E-6</v>
      </c>
      <c r="HE112" s="1">
        <v>3.0700474437127301E-10</v>
      </c>
      <c r="HF112" s="1">
        <v>-7.1567451799845402E-2</v>
      </c>
      <c r="HG112" s="1">
        <v>1.00384331276165E-2</v>
      </c>
      <c r="HH112" s="1">
        <v>-3.1532673711230711E-4</v>
      </c>
      <c r="HI112" s="1">
        <v>1.819468599177705E-6</v>
      </c>
      <c r="HJ112" s="1">
        <v>1</v>
      </c>
      <c r="HK112" s="1">
        <v>2112</v>
      </c>
      <c r="HL112" s="1">
        <v>3</v>
      </c>
      <c r="HM112" s="1">
        <v>29</v>
      </c>
      <c r="HN112" s="1">
        <v>6</v>
      </c>
      <c r="HO112" s="1">
        <v>6</v>
      </c>
      <c r="HP112" s="1">
        <v>1.2439</v>
      </c>
      <c r="HQ112" s="1">
        <v>2.3107899999999999</v>
      </c>
      <c r="HR112" s="1">
        <v>1.4978</v>
      </c>
      <c r="HS112" s="1">
        <v>2.3022499999999999</v>
      </c>
      <c r="HT112" s="1">
        <v>1.5478499999999999</v>
      </c>
      <c r="HU112" s="1">
        <v>2.4621599999999999</v>
      </c>
      <c r="HV112" s="1">
        <v>38.969299999999997</v>
      </c>
      <c r="HW112" s="1">
        <v>14.4648</v>
      </c>
      <c r="HX112" s="1">
        <v>18</v>
      </c>
      <c r="HY112" s="1">
        <v>502.37900000000002</v>
      </c>
      <c r="HZ112" s="1">
        <v>486.79700000000003</v>
      </c>
      <c r="IA112" s="1">
        <v>27.628799999999998</v>
      </c>
      <c r="IB112" s="1">
        <v>32.467100000000002</v>
      </c>
      <c r="IC112" s="1">
        <v>30.000399999999999</v>
      </c>
      <c r="ID112" s="1">
        <v>32.271700000000003</v>
      </c>
      <c r="IE112" s="1">
        <v>32.370399999999997</v>
      </c>
      <c r="IF112" s="1">
        <v>24.985900000000001</v>
      </c>
      <c r="IG112" s="1">
        <v>41.307600000000001</v>
      </c>
      <c r="IH112" s="1">
        <v>0</v>
      </c>
      <c r="II112" s="1">
        <v>27.626100000000001</v>
      </c>
      <c r="IJ112" s="1">
        <v>522.53899999999999</v>
      </c>
      <c r="IK112" s="1">
        <v>21.193300000000001</v>
      </c>
      <c r="IL112" s="1">
        <v>100.41</v>
      </c>
      <c r="IM112" s="1">
        <v>100.131</v>
      </c>
      <c r="IN112" s="1" t="s">
        <v>361</v>
      </c>
    </row>
    <row r="113" spans="1:248" ht="15.75" customHeight="1" x14ac:dyDescent="0.3">
      <c r="A113" s="1">
        <v>97</v>
      </c>
      <c r="B113" s="1">
        <v>1660230382.0999999</v>
      </c>
      <c r="C113" s="1">
        <v>387.09999990463263</v>
      </c>
      <c r="D113" s="1" t="s">
        <v>556</v>
      </c>
      <c r="E113" s="1" t="s">
        <v>557</v>
      </c>
      <c r="F113" s="1">
        <v>1</v>
      </c>
      <c r="G113" s="1">
        <v>2</v>
      </c>
      <c r="H113" s="1" t="s">
        <v>349</v>
      </c>
      <c r="I113" s="1" t="s">
        <v>350</v>
      </c>
      <c r="J113" s="1" t="s">
        <v>351</v>
      </c>
      <c r="K113" s="1" t="s">
        <v>352</v>
      </c>
      <c r="L113" s="1" t="s">
        <v>353</v>
      </c>
      <c r="M113" s="1" t="s">
        <v>354</v>
      </c>
      <c r="N113" s="1">
        <v>1660230381.0999999</v>
      </c>
      <c r="O113" s="1">
        <f t="shared" si="0"/>
        <v>5.0753083131177268E-3</v>
      </c>
      <c r="P113" s="1">
        <f t="shared" si="1"/>
        <v>5.075308313117727</v>
      </c>
      <c r="Q113" s="1">
        <f t="shared" si="2"/>
        <v>13.214319545926571</v>
      </c>
      <c r="R113" s="1">
        <f t="shared" si="3"/>
        <v>435.49549999999999</v>
      </c>
      <c r="S113" s="1">
        <f t="shared" si="4"/>
        <v>347.98627932414018</v>
      </c>
      <c r="T113" s="1">
        <f t="shared" si="5"/>
        <v>34.654269078108108</v>
      </c>
      <c r="U113" s="1">
        <f t="shared" si="6"/>
        <v>43.368888763707922</v>
      </c>
      <c r="V113" s="1">
        <f t="shared" si="7"/>
        <v>0.29109360888179053</v>
      </c>
      <c r="W113" s="1">
        <f t="shared" si="8"/>
        <v>2.9198445151716732</v>
      </c>
      <c r="X113" s="1">
        <f t="shared" si="9"/>
        <v>0.27587861127517044</v>
      </c>
      <c r="Y113" s="1">
        <f t="shared" si="10"/>
        <v>0.17372483976434688</v>
      </c>
      <c r="Z113" s="1">
        <f t="shared" si="11"/>
        <v>321.49547100000001</v>
      </c>
      <c r="AA113" s="1">
        <f t="shared" si="12"/>
        <v>31.57942687050269</v>
      </c>
      <c r="AB113" s="1">
        <f t="shared" si="13"/>
        <v>30.864450000000001</v>
      </c>
      <c r="AC113" s="1">
        <f t="shared" si="14"/>
        <v>4.476628222295493</v>
      </c>
      <c r="AD113" s="1">
        <f t="shared" si="15"/>
        <v>60.07434311310115</v>
      </c>
      <c r="AE113" s="1">
        <f t="shared" si="16"/>
        <v>2.7106831412171628</v>
      </c>
      <c r="AF113" s="1">
        <f t="shared" si="17"/>
        <v>4.5122143676440984</v>
      </c>
      <c r="AG113" s="1">
        <f t="shared" si="18"/>
        <v>1.7659450810783301</v>
      </c>
      <c r="AH113" s="1">
        <f t="shared" si="19"/>
        <v>-223.82109660849176</v>
      </c>
      <c r="AI113" s="1">
        <f t="shared" si="20"/>
        <v>21.849154461268586</v>
      </c>
      <c r="AJ113" s="1">
        <f t="shared" si="21"/>
        <v>1.6792809224578362</v>
      </c>
      <c r="AK113" s="1">
        <f t="shared" si="22"/>
        <v>121.20280977523468</v>
      </c>
      <c r="AL113" s="1">
        <f t="shared" si="23"/>
        <v>43.169302789670731</v>
      </c>
      <c r="AM113" s="1">
        <f t="shared" si="24"/>
        <v>5.0734246859709584</v>
      </c>
      <c r="AN113" s="1">
        <f t="shared" si="25"/>
        <v>13.214319545926571</v>
      </c>
      <c r="AO113" s="1">
        <v>492.37107433361581</v>
      </c>
      <c r="AP113" s="1">
        <v>450.18670303030279</v>
      </c>
      <c r="AQ113" s="1">
        <v>5.0065489258873894</v>
      </c>
      <c r="AR113" s="1">
        <v>65.976057686478867</v>
      </c>
      <c r="AS113" s="1">
        <f t="shared" si="26"/>
        <v>5.075308313117727</v>
      </c>
      <c r="AT113" s="1">
        <v>21.298424088423161</v>
      </c>
      <c r="AU113" s="1">
        <v>27.220490909090909</v>
      </c>
      <c r="AV113" s="1">
        <v>2.1597849558221979E-4</v>
      </c>
      <c r="AW113" s="1">
        <v>81.048263138824893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51893.509623570571</v>
      </c>
      <c r="BC113" s="1">
        <f t="shared" si="30"/>
        <v>1999.875</v>
      </c>
      <c r="BD113" s="1">
        <f t="shared" si="31"/>
        <v>1681.0947000000001</v>
      </c>
      <c r="BE113" s="1">
        <f t="shared" si="32"/>
        <v>0.84059988749296832</v>
      </c>
      <c r="BF113" s="1">
        <f t="shared" si="33"/>
        <v>0.16075778286142883</v>
      </c>
      <c r="BG113" s="1">
        <v>6</v>
      </c>
      <c r="BH113" s="1">
        <v>0.5</v>
      </c>
      <c r="BI113" s="1" t="s">
        <v>355</v>
      </c>
      <c r="BJ113" s="1">
        <v>2</v>
      </c>
      <c r="BK113" s="1" t="b">
        <v>1</v>
      </c>
      <c r="BL113" s="1">
        <v>1660230381.0999999</v>
      </c>
      <c r="BM113" s="1">
        <v>435.49549999999999</v>
      </c>
      <c r="BN113" s="1">
        <v>489.93950000000001</v>
      </c>
      <c r="BO113" s="1">
        <v>27.219750000000001</v>
      </c>
      <c r="BP113" s="1">
        <v>21.298500000000001</v>
      </c>
      <c r="BQ113" s="1">
        <v>434.17700000000002</v>
      </c>
      <c r="BR113" s="1">
        <v>27.215050000000002</v>
      </c>
      <c r="BS113" s="1">
        <v>500.09649999999999</v>
      </c>
      <c r="BT113" s="1">
        <v>99.485100000000003</v>
      </c>
      <c r="BU113" s="1">
        <v>0.10005935000000001</v>
      </c>
      <c r="BV113" s="1">
        <v>31.003250000000001</v>
      </c>
      <c r="BW113" s="1">
        <v>30.864450000000001</v>
      </c>
      <c r="BX113" s="1">
        <v>999.9</v>
      </c>
      <c r="BY113" s="1">
        <v>0</v>
      </c>
      <c r="BZ113" s="1">
        <v>0</v>
      </c>
      <c r="CA113" s="1">
        <v>9996.25</v>
      </c>
      <c r="CB113" s="1">
        <v>0</v>
      </c>
      <c r="CC113" s="1">
        <v>17.608799999999999</v>
      </c>
      <c r="CD113" s="1">
        <v>-54.444249999999997</v>
      </c>
      <c r="CE113" s="1">
        <v>447.68099999999998</v>
      </c>
      <c r="CF113" s="1">
        <v>500.60199999999998</v>
      </c>
      <c r="CG113" s="1">
        <v>5.921265</v>
      </c>
      <c r="CH113" s="1">
        <v>489.93950000000001</v>
      </c>
      <c r="CI113" s="1">
        <v>21.298500000000001</v>
      </c>
      <c r="CJ113" s="1">
        <v>2.7079599999999999</v>
      </c>
      <c r="CK113" s="1">
        <v>2.1188850000000001</v>
      </c>
      <c r="CL113" s="1">
        <v>22.333549999999999</v>
      </c>
      <c r="CM113" s="1">
        <v>18.36185</v>
      </c>
      <c r="CN113" s="1">
        <v>1999.875</v>
      </c>
      <c r="CO113" s="1">
        <v>0.98000200000000004</v>
      </c>
      <c r="CP113" s="1">
        <v>1.99983E-2</v>
      </c>
      <c r="CQ113" s="1">
        <v>0</v>
      </c>
      <c r="CR113" s="1">
        <v>2.347</v>
      </c>
      <c r="CS113" s="1">
        <v>0</v>
      </c>
      <c r="CT113" s="1">
        <v>22266.25</v>
      </c>
      <c r="CU113" s="1">
        <v>17411.25</v>
      </c>
      <c r="CV113" s="1">
        <v>42.5</v>
      </c>
      <c r="CW113" s="1">
        <v>43.686999999999998</v>
      </c>
      <c r="CX113" s="1">
        <v>42.561999999999998</v>
      </c>
      <c r="CY113" s="1">
        <v>42</v>
      </c>
      <c r="CZ113" s="1">
        <v>42.530999999999999</v>
      </c>
      <c r="DA113" s="1">
        <v>1959.885</v>
      </c>
      <c r="DB113" s="1">
        <v>39.99</v>
      </c>
      <c r="DC113" s="1">
        <v>0</v>
      </c>
      <c r="DD113" s="1">
        <v>1660230380.0999999</v>
      </c>
      <c r="DE113" s="1">
        <v>0</v>
      </c>
      <c r="DF113" s="1">
        <v>1660230021</v>
      </c>
      <c r="DG113" s="1" t="s">
        <v>356</v>
      </c>
      <c r="DH113" s="1">
        <v>1660230020</v>
      </c>
      <c r="DI113" s="1">
        <v>1660230021</v>
      </c>
      <c r="DJ113" s="1">
        <v>13</v>
      </c>
      <c r="DK113" s="1">
        <v>0.128</v>
      </c>
      <c r="DL113" s="1">
        <v>-1.4E-2</v>
      </c>
      <c r="DM113" s="1">
        <v>1.25</v>
      </c>
      <c r="DN113" s="1">
        <v>1.6E-2</v>
      </c>
      <c r="DO113" s="1">
        <v>400</v>
      </c>
      <c r="DP113" s="1">
        <v>22</v>
      </c>
      <c r="DQ113" s="1">
        <v>0.31</v>
      </c>
      <c r="DR113" s="1">
        <v>0.02</v>
      </c>
      <c r="DS113" s="1">
        <v>12.09212312566417</v>
      </c>
      <c r="DT113" s="1">
        <v>7.4949874752758259</v>
      </c>
      <c r="DU113" s="1">
        <v>0.5608042949252422</v>
      </c>
      <c r="DV113" s="1">
        <v>0</v>
      </c>
      <c r="DW113" s="1">
        <v>42.182278727245198</v>
      </c>
      <c r="DX113" s="1">
        <v>8.0503239257499839</v>
      </c>
      <c r="DY113" s="1">
        <v>0.60141571382952363</v>
      </c>
      <c r="DZ113" s="1">
        <v>0</v>
      </c>
      <c r="EA113" s="1">
        <v>-53.151403333333327</v>
      </c>
      <c r="EB113" s="1">
        <v>-11.481042046718629</v>
      </c>
      <c r="EC113" s="1">
        <v>0.82959870197718022</v>
      </c>
      <c r="ED113" s="1">
        <v>0</v>
      </c>
      <c r="EE113" s="1">
        <v>316.08431316786363</v>
      </c>
      <c r="EF113" s="1">
        <v>243.75115112626511</v>
      </c>
      <c r="EG113" s="1">
        <v>18.17004269018841</v>
      </c>
      <c r="EH113" s="1">
        <v>0</v>
      </c>
      <c r="EI113" s="1">
        <v>5.9115454999999999</v>
      </c>
      <c r="EJ113" s="1">
        <v>0.1111954221388239</v>
      </c>
      <c r="EK113" s="1">
        <v>1.9870902464407671E-2</v>
      </c>
      <c r="EL113" s="1">
        <v>1</v>
      </c>
      <c r="EM113" s="1">
        <v>1.769923201418355</v>
      </c>
      <c r="EN113" s="1">
        <v>-1.5885207383723971E-2</v>
      </c>
      <c r="EO113" s="1">
        <v>1.661001243997356E-3</v>
      </c>
      <c r="EP113" s="1">
        <v>1</v>
      </c>
      <c r="EQ113" s="1">
        <v>2</v>
      </c>
      <c r="ER113" s="1">
        <v>6</v>
      </c>
      <c r="ES113" s="1" t="s">
        <v>384</v>
      </c>
      <c r="ET113" s="1">
        <v>2.9420299999999999</v>
      </c>
      <c r="EU113" s="1">
        <v>2.8012899999999998</v>
      </c>
      <c r="EV113" s="1">
        <v>9.4402100000000003E-2</v>
      </c>
      <c r="EW113" s="1">
        <v>0.102938</v>
      </c>
      <c r="EX113" s="1">
        <v>0.11772100000000001</v>
      </c>
      <c r="EY113" s="1">
        <v>9.9003999999999995E-2</v>
      </c>
      <c r="EZ113" s="1">
        <v>18543</v>
      </c>
      <c r="FA113" s="1">
        <v>19263.099999999999</v>
      </c>
      <c r="FB113" s="1">
        <v>23814.7</v>
      </c>
      <c r="FC113" s="1">
        <v>24993.1</v>
      </c>
      <c r="FD113" s="1">
        <v>33632.400000000001</v>
      </c>
      <c r="FE113" s="1">
        <v>35959.4</v>
      </c>
      <c r="FF113" s="1">
        <v>43423.3</v>
      </c>
      <c r="FG113" s="1">
        <v>46201.5</v>
      </c>
      <c r="FH113" s="1">
        <v>1.9600299999999999</v>
      </c>
      <c r="FI113" s="1">
        <v>1.8366199999999999</v>
      </c>
      <c r="FJ113" s="1">
        <v>6.20186E-2</v>
      </c>
      <c r="FK113" s="1">
        <v>0</v>
      </c>
      <c r="FL113" s="1">
        <v>29.852699999999999</v>
      </c>
      <c r="FM113" s="1">
        <v>999.9</v>
      </c>
      <c r="FN113" s="1">
        <v>58.6</v>
      </c>
      <c r="FO113" s="1">
        <v>35.6</v>
      </c>
      <c r="FP113" s="1">
        <v>34.394399999999997</v>
      </c>
      <c r="FQ113" s="1">
        <v>63.947499999999998</v>
      </c>
      <c r="FR113" s="1">
        <v>22.191500000000001</v>
      </c>
      <c r="FS113" s="1">
        <v>1</v>
      </c>
      <c r="FT113" s="1">
        <v>0.36326199999999997</v>
      </c>
      <c r="FU113" s="1">
        <v>1.7246699999999999</v>
      </c>
      <c r="FV113" s="1">
        <v>20.313500000000001</v>
      </c>
      <c r="FW113" s="1">
        <v>5.2111499999999999</v>
      </c>
      <c r="FX113" s="1">
        <v>11.9063</v>
      </c>
      <c r="FY113" s="1">
        <v>5.0027999999999997</v>
      </c>
      <c r="FZ113" s="1">
        <v>3.2900299999999998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1.85965</v>
      </c>
      <c r="GF113" s="1">
        <v>1.85466</v>
      </c>
      <c r="GG113" s="1">
        <v>1.85782</v>
      </c>
      <c r="GH113" s="1">
        <v>1.8562399999999999</v>
      </c>
      <c r="GI113" s="1">
        <v>1.85503</v>
      </c>
      <c r="GJ113" s="1">
        <v>1.8547100000000001</v>
      </c>
      <c r="GK113" s="1">
        <v>1.8533599999999999</v>
      </c>
      <c r="GL113" s="1">
        <v>1.85653</v>
      </c>
      <c r="GM113" s="1">
        <v>0</v>
      </c>
      <c r="GN113" s="1">
        <v>0</v>
      </c>
      <c r="GO113" s="1">
        <v>0</v>
      </c>
      <c r="GP113" s="1">
        <v>0</v>
      </c>
      <c r="GQ113" s="1" t="s">
        <v>358</v>
      </c>
      <c r="GR113" s="1" t="s">
        <v>359</v>
      </c>
      <c r="GS113" s="1" t="s">
        <v>360</v>
      </c>
      <c r="GT113" s="1" t="s">
        <v>360</v>
      </c>
      <c r="GU113" s="1" t="s">
        <v>360</v>
      </c>
      <c r="GV113" s="1" t="s">
        <v>360</v>
      </c>
      <c r="GW113" s="1">
        <v>0</v>
      </c>
      <c r="GX113" s="1">
        <v>100</v>
      </c>
      <c r="GY113" s="1">
        <v>100</v>
      </c>
      <c r="GZ113" s="1">
        <v>1.327</v>
      </c>
      <c r="HA113" s="1">
        <v>4.7999999999999996E-3</v>
      </c>
      <c r="HB113" s="1">
        <v>0.2796175401742218</v>
      </c>
      <c r="HC113" s="1">
        <v>2.9318383021812969E-3</v>
      </c>
      <c r="HD113" s="1">
        <v>-1.3754559859485029E-6</v>
      </c>
      <c r="HE113" s="1">
        <v>3.0700474437127301E-10</v>
      </c>
      <c r="HF113" s="1">
        <v>-7.1567451799845402E-2</v>
      </c>
      <c r="HG113" s="1">
        <v>1.00384331276165E-2</v>
      </c>
      <c r="HH113" s="1">
        <v>-3.1532673711230711E-4</v>
      </c>
      <c r="HI113" s="1">
        <v>1.819468599177705E-6</v>
      </c>
      <c r="HJ113" s="1">
        <v>1</v>
      </c>
      <c r="HK113" s="1">
        <v>2112</v>
      </c>
      <c r="HL113" s="1">
        <v>3</v>
      </c>
      <c r="HM113" s="1">
        <v>29</v>
      </c>
      <c r="HN113" s="1">
        <v>6</v>
      </c>
      <c r="HO113" s="1">
        <v>6</v>
      </c>
      <c r="HP113" s="1">
        <v>1.25122</v>
      </c>
      <c r="HQ113" s="1">
        <v>2.3290999999999999</v>
      </c>
      <c r="HR113" s="1">
        <v>1.4978</v>
      </c>
      <c r="HS113" s="1">
        <v>2.3010299999999999</v>
      </c>
      <c r="HT113" s="1">
        <v>1.5478499999999999</v>
      </c>
      <c r="HU113" s="1">
        <v>2.2973599999999998</v>
      </c>
      <c r="HV113" s="1">
        <v>38.969299999999997</v>
      </c>
      <c r="HW113" s="1">
        <v>14.4648</v>
      </c>
      <c r="HX113" s="1">
        <v>18</v>
      </c>
      <c r="HY113" s="1">
        <v>502.29300000000001</v>
      </c>
      <c r="HZ113" s="1">
        <v>486.851</v>
      </c>
      <c r="IA113" s="1">
        <v>27.628</v>
      </c>
      <c r="IB113" s="1">
        <v>32.467700000000001</v>
      </c>
      <c r="IC113" s="1">
        <v>30.000399999999999</v>
      </c>
      <c r="ID113" s="1">
        <v>32.272399999999998</v>
      </c>
      <c r="IE113" s="1">
        <v>32.371000000000002</v>
      </c>
      <c r="IF113" s="1">
        <v>25.232399999999998</v>
      </c>
      <c r="IG113" s="1">
        <v>41.307600000000001</v>
      </c>
      <c r="IH113" s="1">
        <v>0</v>
      </c>
      <c r="II113" s="1">
        <v>27.626100000000001</v>
      </c>
      <c r="IJ113" s="1">
        <v>532.58199999999999</v>
      </c>
      <c r="IK113" s="1">
        <v>21.186299999999999</v>
      </c>
      <c r="IL113" s="1">
        <v>100.41</v>
      </c>
      <c r="IM113" s="1">
        <v>100.131</v>
      </c>
      <c r="IN113" s="1" t="s">
        <v>361</v>
      </c>
    </row>
    <row r="114" spans="1:248" ht="15.75" customHeight="1" x14ac:dyDescent="0.3">
      <c r="A114" s="1">
        <v>98</v>
      </c>
      <c r="B114" s="1">
        <v>1660230383.0999999</v>
      </c>
      <c r="C114" s="1">
        <v>388.09999990463263</v>
      </c>
      <c r="D114" s="1" t="s">
        <v>558</v>
      </c>
      <c r="E114" s="1" t="s">
        <v>559</v>
      </c>
      <c r="F114" s="1">
        <v>1</v>
      </c>
      <c r="G114" s="1">
        <v>2</v>
      </c>
      <c r="H114" s="1" t="s">
        <v>349</v>
      </c>
      <c r="I114" s="1" t="s">
        <v>350</v>
      </c>
      <c r="J114" s="1" t="s">
        <v>351</v>
      </c>
      <c r="K114" s="1" t="s">
        <v>352</v>
      </c>
      <c r="L114" s="1" t="s">
        <v>353</v>
      </c>
      <c r="M114" s="1" t="s">
        <v>354</v>
      </c>
      <c r="N114" s="1">
        <v>1660230382.5999999</v>
      </c>
      <c r="O114" s="1">
        <f t="shared" si="0"/>
        <v>5.0757698865476148E-3</v>
      </c>
      <c r="P114" s="1">
        <f t="shared" si="1"/>
        <v>5.0757698865476151</v>
      </c>
      <c r="Q114" s="1">
        <f t="shared" si="2"/>
        <v>13.307519176417482</v>
      </c>
      <c r="R114" s="1">
        <f t="shared" si="3"/>
        <v>442.79</v>
      </c>
      <c r="S114" s="1">
        <f t="shared" si="4"/>
        <v>354.61697304946989</v>
      </c>
      <c r="T114" s="1">
        <f t="shared" si="5"/>
        <v>35.314681264111059</v>
      </c>
      <c r="U114" s="1">
        <f t="shared" si="6"/>
        <v>44.095429450170002</v>
      </c>
      <c r="V114" s="1">
        <f t="shared" si="7"/>
        <v>0.29134796160478449</v>
      </c>
      <c r="W114" s="1">
        <f t="shared" si="8"/>
        <v>2.922467360761428</v>
      </c>
      <c r="X114" s="1">
        <f t="shared" si="9"/>
        <v>0.27612002121265344</v>
      </c>
      <c r="Y114" s="1">
        <f t="shared" si="10"/>
        <v>0.17387682897155107</v>
      </c>
      <c r="Z114" s="1">
        <f t="shared" si="11"/>
        <v>321.54734100000002</v>
      </c>
      <c r="AA114" s="1">
        <f t="shared" si="12"/>
        <v>31.578282758155691</v>
      </c>
      <c r="AB114" s="1">
        <f t="shared" si="13"/>
        <v>30.8598</v>
      </c>
      <c r="AC114" s="1">
        <f t="shared" si="14"/>
        <v>4.4754402797179385</v>
      </c>
      <c r="AD114" s="1">
        <f t="shared" si="15"/>
        <v>60.08127614566525</v>
      </c>
      <c r="AE114" s="1">
        <f t="shared" si="16"/>
        <v>2.7108645921944996</v>
      </c>
      <c r="AF114" s="1">
        <f t="shared" si="17"/>
        <v>4.5119956933372878</v>
      </c>
      <c r="AG114" s="1">
        <f t="shared" si="18"/>
        <v>1.7645756875234389</v>
      </c>
      <c r="AH114" s="1">
        <f t="shared" si="19"/>
        <v>-223.84145199674981</v>
      </c>
      <c r="AI114" s="1">
        <f t="shared" si="20"/>
        <v>22.467494206390835</v>
      </c>
      <c r="AJ114" s="1">
        <f t="shared" si="21"/>
        <v>1.7252086471805692</v>
      </c>
      <c r="AK114" s="1">
        <f t="shared" si="22"/>
        <v>121.89859185682162</v>
      </c>
      <c r="AL114" s="1">
        <f t="shared" si="23"/>
        <v>43.308722238923124</v>
      </c>
      <c r="AM114" s="1">
        <f t="shared" si="24"/>
        <v>5.0752347939433298</v>
      </c>
      <c r="AN114" s="1">
        <f t="shared" si="25"/>
        <v>13.307519176417482</v>
      </c>
      <c r="AO114" s="1">
        <v>497.48819268356903</v>
      </c>
      <c r="AP114" s="1">
        <v>455.19694545454519</v>
      </c>
      <c r="AQ114" s="1">
        <v>5.0048967688343318</v>
      </c>
      <c r="AR114" s="1">
        <v>65.976057686478867</v>
      </c>
      <c r="AS114" s="1">
        <f t="shared" si="26"/>
        <v>5.0757698865476151</v>
      </c>
      <c r="AT114" s="1">
        <v>21.298583639408331</v>
      </c>
      <c r="AU114" s="1">
        <v>27.221579999999999</v>
      </c>
      <c r="AV114" s="1">
        <v>1.7685882362908139E-4</v>
      </c>
      <c r="AW114" s="1">
        <v>81.048263138824893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51968.240179278953</v>
      </c>
      <c r="BC114" s="1">
        <f t="shared" si="30"/>
        <v>2000.2</v>
      </c>
      <c r="BD114" s="1">
        <f t="shared" si="31"/>
        <v>1681.3676999999998</v>
      </c>
      <c r="BE114" s="1">
        <f t="shared" si="32"/>
        <v>0.84059979002099783</v>
      </c>
      <c r="BF114" s="1">
        <f t="shared" si="33"/>
        <v>0.16075759474052595</v>
      </c>
      <c r="BG114" s="1">
        <v>6</v>
      </c>
      <c r="BH114" s="1">
        <v>0.5</v>
      </c>
      <c r="BI114" s="1" t="s">
        <v>355</v>
      </c>
      <c r="BJ114" s="1">
        <v>2</v>
      </c>
      <c r="BK114" s="1" t="b">
        <v>1</v>
      </c>
      <c r="BL114" s="1">
        <v>1660230382.5999999</v>
      </c>
      <c r="BM114" s="1">
        <v>442.79</v>
      </c>
      <c r="BN114" s="1">
        <v>497.44799999999998</v>
      </c>
      <c r="BO114" s="1">
        <v>27.221499999999999</v>
      </c>
      <c r="BP114" s="1">
        <v>21.297999999999998</v>
      </c>
      <c r="BQ114" s="1">
        <v>441.45800000000003</v>
      </c>
      <c r="BR114" s="1">
        <v>27.216699999999999</v>
      </c>
      <c r="BS114" s="1">
        <v>500.084</v>
      </c>
      <c r="BT114" s="1">
        <v>99.485399999999998</v>
      </c>
      <c r="BU114" s="1">
        <v>0.100023</v>
      </c>
      <c r="BV114" s="1">
        <v>31.002400000000002</v>
      </c>
      <c r="BW114" s="1">
        <v>30.8598</v>
      </c>
      <c r="BX114" s="1">
        <v>999.9</v>
      </c>
      <c r="BY114" s="1">
        <v>0</v>
      </c>
      <c r="BZ114" s="1">
        <v>0</v>
      </c>
      <c r="CA114" s="1">
        <v>10011.200000000001</v>
      </c>
      <c r="CB114" s="1">
        <v>0</v>
      </c>
      <c r="CC114" s="1">
        <v>17.608799999999999</v>
      </c>
      <c r="CD114" s="1">
        <v>-54.658200000000001</v>
      </c>
      <c r="CE114" s="1">
        <v>455.18099999999998</v>
      </c>
      <c r="CF114" s="1">
        <v>508.274</v>
      </c>
      <c r="CG114" s="1">
        <v>5.9234999999999998</v>
      </c>
      <c r="CH114" s="1">
        <v>497.44799999999998</v>
      </c>
      <c r="CI114" s="1">
        <v>21.297999999999998</v>
      </c>
      <c r="CJ114" s="1">
        <v>2.7081400000000002</v>
      </c>
      <c r="CK114" s="1">
        <v>2.1188400000000001</v>
      </c>
      <c r="CL114" s="1">
        <v>22.334599999999998</v>
      </c>
      <c r="CM114" s="1">
        <v>18.361499999999999</v>
      </c>
      <c r="CN114" s="1">
        <v>2000.2</v>
      </c>
      <c r="CO114" s="1">
        <v>0.98000500000000001</v>
      </c>
      <c r="CP114" s="1">
        <v>1.9995300000000001E-2</v>
      </c>
      <c r="CQ114" s="1">
        <v>0</v>
      </c>
      <c r="CR114" s="1">
        <v>3.4540000000000002</v>
      </c>
      <c r="CS114" s="1">
        <v>0</v>
      </c>
      <c r="CT114" s="1">
        <v>22288.7</v>
      </c>
      <c r="CU114" s="1">
        <v>17414.099999999999</v>
      </c>
      <c r="CV114" s="1">
        <v>42.561999999999998</v>
      </c>
      <c r="CW114" s="1">
        <v>43.686999999999998</v>
      </c>
      <c r="CX114" s="1">
        <v>42.561999999999998</v>
      </c>
      <c r="CY114" s="1">
        <v>42</v>
      </c>
      <c r="CZ114" s="1">
        <v>42.5</v>
      </c>
      <c r="DA114" s="1">
        <v>1960.21</v>
      </c>
      <c r="DB114" s="1">
        <v>39.99</v>
      </c>
      <c r="DC114" s="1">
        <v>0</v>
      </c>
      <c r="DD114" s="1">
        <v>1660230381.3</v>
      </c>
      <c r="DE114" s="1">
        <v>0</v>
      </c>
      <c r="DF114" s="1">
        <v>1660230021</v>
      </c>
      <c r="DG114" s="1" t="s">
        <v>356</v>
      </c>
      <c r="DH114" s="1">
        <v>1660230020</v>
      </c>
      <c r="DI114" s="1">
        <v>1660230021</v>
      </c>
      <c r="DJ114" s="1">
        <v>13</v>
      </c>
      <c r="DK114" s="1">
        <v>0.128</v>
      </c>
      <c r="DL114" s="1">
        <v>-1.4E-2</v>
      </c>
      <c r="DM114" s="1">
        <v>1.25</v>
      </c>
      <c r="DN114" s="1">
        <v>1.6E-2</v>
      </c>
      <c r="DO114" s="1">
        <v>400</v>
      </c>
      <c r="DP114" s="1">
        <v>22</v>
      </c>
      <c r="DQ114" s="1">
        <v>0.31</v>
      </c>
      <c r="DR114" s="1">
        <v>0.02</v>
      </c>
      <c r="DS114" s="1">
        <v>12.19027105217384</v>
      </c>
      <c r="DT114" s="1">
        <v>7.6055788757091944</v>
      </c>
      <c r="DU114" s="1">
        <v>0.58553266587231145</v>
      </c>
      <c r="DV114" s="1">
        <v>0</v>
      </c>
      <c r="DW114" s="1">
        <v>42.305628872143252</v>
      </c>
      <c r="DX114" s="1">
        <v>8.0022266464293015</v>
      </c>
      <c r="DY114" s="1">
        <v>0.59812360503224471</v>
      </c>
      <c r="DZ114" s="1">
        <v>0</v>
      </c>
      <c r="EA114" s="1">
        <v>-53.32985</v>
      </c>
      <c r="EB114" s="1">
        <v>-11.338003114571761</v>
      </c>
      <c r="EC114" s="1">
        <v>0.81994658108521534</v>
      </c>
      <c r="ED114" s="1">
        <v>0</v>
      </c>
      <c r="EE114" s="1">
        <v>320.12587895860781</v>
      </c>
      <c r="EF114" s="1">
        <v>243.41870820139411</v>
      </c>
      <c r="EG114" s="1">
        <v>18.145384151395991</v>
      </c>
      <c r="EH114" s="1">
        <v>0</v>
      </c>
      <c r="EI114" s="1">
        <v>5.9152259999999997</v>
      </c>
      <c r="EJ114" s="1">
        <v>6.0576360225148687E-2</v>
      </c>
      <c r="EK114" s="1">
        <v>1.370219139408003E-2</v>
      </c>
      <c r="EL114" s="1">
        <v>1</v>
      </c>
      <c r="EM114" s="1">
        <v>1.7697260842838221</v>
      </c>
      <c r="EN114" s="1">
        <v>-2.3358175510473759E-2</v>
      </c>
      <c r="EO114" s="1">
        <v>1.934167741054662E-3</v>
      </c>
      <c r="EP114" s="1">
        <v>1</v>
      </c>
      <c r="EQ114" s="1">
        <v>2</v>
      </c>
      <c r="ER114" s="1">
        <v>6</v>
      </c>
      <c r="ES114" s="1" t="s">
        <v>384</v>
      </c>
      <c r="ET114" s="1">
        <v>2.9420099999999998</v>
      </c>
      <c r="EU114" s="1">
        <v>2.80132</v>
      </c>
      <c r="EV114" s="1">
        <v>9.5183799999999999E-2</v>
      </c>
      <c r="EW114" s="1">
        <v>0.103702</v>
      </c>
      <c r="EX114" s="1">
        <v>0.117724</v>
      </c>
      <c r="EY114" s="1">
        <v>9.9005999999999997E-2</v>
      </c>
      <c r="EZ114" s="1">
        <v>18527.099999999999</v>
      </c>
      <c r="FA114" s="1">
        <v>19246.599999999999</v>
      </c>
      <c r="FB114" s="1">
        <v>23814.799999999999</v>
      </c>
      <c r="FC114" s="1">
        <v>24993</v>
      </c>
      <c r="FD114" s="1">
        <v>33632.400000000001</v>
      </c>
      <c r="FE114" s="1">
        <v>35959.300000000003</v>
      </c>
      <c r="FF114" s="1">
        <v>43423.5</v>
      </c>
      <c r="FG114" s="1">
        <v>46201.4</v>
      </c>
      <c r="FH114" s="1">
        <v>1.96008</v>
      </c>
      <c r="FI114" s="1">
        <v>1.8365499999999999</v>
      </c>
      <c r="FJ114" s="1">
        <v>6.1802599999999999E-2</v>
      </c>
      <c r="FK114" s="1">
        <v>0</v>
      </c>
      <c r="FL114" s="1">
        <v>29.853400000000001</v>
      </c>
      <c r="FM114" s="1">
        <v>999.9</v>
      </c>
      <c r="FN114" s="1">
        <v>58.6</v>
      </c>
      <c r="FO114" s="1">
        <v>35.6</v>
      </c>
      <c r="FP114" s="1">
        <v>34.393599999999999</v>
      </c>
      <c r="FQ114" s="1">
        <v>64.027500000000003</v>
      </c>
      <c r="FR114" s="1">
        <v>22.872599999999998</v>
      </c>
      <c r="FS114" s="1">
        <v>1</v>
      </c>
      <c r="FT114" s="1">
        <v>0.36338199999999998</v>
      </c>
      <c r="FU114" s="1">
        <v>1.7254499999999999</v>
      </c>
      <c r="FV114" s="1">
        <v>20.313500000000001</v>
      </c>
      <c r="FW114" s="1">
        <v>5.2110000000000003</v>
      </c>
      <c r="FX114" s="1">
        <v>11.9069</v>
      </c>
      <c r="FY114" s="1">
        <v>5.0027499999999998</v>
      </c>
      <c r="FZ114" s="1">
        <v>3.2899699999999998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1.8596299999999999</v>
      </c>
      <c r="GF114" s="1">
        <v>1.85463</v>
      </c>
      <c r="GG114" s="1">
        <v>1.8577900000000001</v>
      </c>
      <c r="GH114" s="1">
        <v>1.85623</v>
      </c>
      <c r="GI114" s="1">
        <v>1.85501</v>
      </c>
      <c r="GJ114" s="1">
        <v>1.8547100000000001</v>
      </c>
      <c r="GK114" s="1">
        <v>1.85334</v>
      </c>
      <c r="GL114" s="1">
        <v>1.8565199999999999</v>
      </c>
      <c r="GM114" s="1">
        <v>0</v>
      </c>
      <c r="GN114" s="1">
        <v>0</v>
      </c>
      <c r="GO114" s="1">
        <v>0</v>
      </c>
      <c r="GP114" s="1">
        <v>0</v>
      </c>
      <c r="GQ114" s="1" t="s">
        <v>358</v>
      </c>
      <c r="GR114" s="1" t="s">
        <v>359</v>
      </c>
      <c r="GS114" s="1" t="s">
        <v>360</v>
      </c>
      <c r="GT114" s="1" t="s">
        <v>360</v>
      </c>
      <c r="GU114" s="1" t="s">
        <v>360</v>
      </c>
      <c r="GV114" s="1" t="s">
        <v>360</v>
      </c>
      <c r="GW114" s="1">
        <v>0</v>
      </c>
      <c r="GX114" s="1">
        <v>100</v>
      </c>
      <c r="GY114" s="1">
        <v>100</v>
      </c>
      <c r="GZ114" s="1">
        <v>1.337</v>
      </c>
      <c r="HA114" s="1">
        <v>4.7000000000000002E-3</v>
      </c>
      <c r="HB114" s="1">
        <v>0.2796175401742218</v>
      </c>
      <c r="HC114" s="1">
        <v>2.9318383021812969E-3</v>
      </c>
      <c r="HD114" s="1">
        <v>-1.3754559859485029E-6</v>
      </c>
      <c r="HE114" s="1">
        <v>3.0700474437127301E-10</v>
      </c>
      <c r="HF114" s="1">
        <v>-7.1567451799845402E-2</v>
      </c>
      <c r="HG114" s="1">
        <v>1.00384331276165E-2</v>
      </c>
      <c r="HH114" s="1">
        <v>-3.1532673711230711E-4</v>
      </c>
      <c r="HI114" s="1">
        <v>1.819468599177705E-6</v>
      </c>
      <c r="HJ114" s="1">
        <v>1</v>
      </c>
      <c r="HK114" s="1">
        <v>2112</v>
      </c>
      <c r="HL114" s="1">
        <v>3</v>
      </c>
      <c r="HM114" s="1">
        <v>29</v>
      </c>
      <c r="HN114" s="1">
        <v>6.1</v>
      </c>
      <c r="HO114" s="1">
        <v>6</v>
      </c>
      <c r="HP114" s="1">
        <v>1.2634300000000001</v>
      </c>
      <c r="HQ114" s="1">
        <v>2.31934</v>
      </c>
      <c r="HR114" s="1">
        <v>1.4978</v>
      </c>
      <c r="HS114" s="1">
        <v>2.3010299999999999</v>
      </c>
      <c r="HT114" s="1">
        <v>1.5478499999999999</v>
      </c>
      <c r="HU114" s="1">
        <v>2.2924799999999999</v>
      </c>
      <c r="HV114" s="1">
        <v>38.969299999999997</v>
      </c>
      <c r="HW114" s="1">
        <v>14.4472</v>
      </c>
      <c r="HX114" s="1">
        <v>18</v>
      </c>
      <c r="HY114" s="1">
        <v>502.32900000000001</v>
      </c>
      <c r="HZ114" s="1">
        <v>486.80799999999999</v>
      </c>
      <c r="IA114" s="1">
        <v>27.627099999999999</v>
      </c>
      <c r="IB114" s="1">
        <v>32.469200000000001</v>
      </c>
      <c r="IC114" s="1">
        <v>30.000399999999999</v>
      </c>
      <c r="ID114" s="1">
        <v>32.273200000000003</v>
      </c>
      <c r="IE114" s="1">
        <v>32.3718</v>
      </c>
      <c r="IF114" s="1">
        <v>25.3843</v>
      </c>
      <c r="IG114" s="1">
        <v>41.307600000000001</v>
      </c>
      <c r="IH114" s="1">
        <v>0</v>
      </c>
      <c r="II114" s="1">
        <v>27.626100000000001</v>
      </c>
      <c r="IJ114" s="1">
        <v>532.58199999999999</v>
      </c>
      <c r="IK114" s="1">
        <v>21.180700000000002</v>
      </c>
      <c r="IL114" s="1">
        <v>100.41</v>
      </c>
      <c r="IM114" s="1">
        <v>100.13</v>
      </c>
      <c r="IN114" s="1" t="s">
        <v>361</v>
      </c>
    </row>
    <row r="115" spans="1:248" ht="15.75" customHeight="1" x14ac:dyDescent="0.3">
      <c r="A115" s="1">
        <v>99</v>
      </c>
      <c r="B115" s="1">
        <v>1660230384.0999999</v>
      </c>
      <c r="C115" s="1">
        <v>389.09999990463263</v>
      </c>
      <c r="D115" s="1" t="s">
        <v>560</v>
      </c>
      <c r="E115" s="1" t="s">
        <v>561</v>
      </c>
      <c r="F115" s="1">
        <v>1</v>
      </c>
      <c r="G115" s="1">
        <v>2</v>
      </c>
      <c r="H115" s="1" t="s">
        <v>349</v>
      </c>
      <c r="I115" s="1" t="s">
        <v>350</v>
      </c>
      <c r="J115" s="1" t="s">
        <v>351</v>
      </c>
      <c r="K115" s="1" t="s">
        <v>352</v>
      </c>
      <c r="L115" s="1" t="s">
        <v>353</v>
      </c>
      <c r="M115" s="1" t="s">
        <v>354</v>
      </c>
      <c r="N115" s="1">
        <v>1660230383.0999999</v>
      </c>
      <c r="O115" s="1">
        <f t="shared" si="0"/>
        <v>5.0766143337759636E-3</v>
      </c>
      <c r="P115" s="1">
        <f t="shared" si="1"/>
        <v>5.0766143337759635</v>
      </c>
      <c r="Q115" s="1">
        <f t="shared" si="2"/>
        <v>13.303105331591864</v>
      </c>
      <c r="R115" s="1">
        <f t="shared" si="3"/>
        <v>445.2525</v>
      </c>
      <c r="S115" s="1">
        <f t="shared" si="4"/>
        <v>357.05353190031008</v>
      </c>
      <c r="T115" s="1">
        <f t="shared" si="5"/>
        <v>35.557354679585096</v>
      </c>
      <c r="U115" s="1">
        <f t="shared" si="6"/>
        <v>44.340693061376243</v>
      </c>
      <c r="V115" s="1">
        <f t="shared" si="7"/>
        <v>0.2914242081297162</v>
      </c>
      <c r="W115" s="1">
        <f t="shared" si="8"/>
        <v>2.9225294904103039</v>
      </c>
      <c r="X115" s="1">
        <f t="shared" si="9"/>
        <v>0.27618882583720911</v>
      </c>
      <c r="Y115" s="1">
        <f t="shared" si="10"/>
        <v>0.17392045295885755</v>
      </c>
      <c r="Z115" s="1">
        <f t="shared" si="11"/>
        <v>321.52180499999997</v>
      </c>
      <c r="AA115" s="1">
        <f t="shared" si="12"/>
        <v>31.57755153307658</v>
      </c>
      <c r="AB115" s="1">
        <f t="shared" si="13"/>
        <v>30.859400000000001</v>
      </c>
      <c r="AC115" s="1">
        <f t="shared" si="14"/>
        <v>4.4753381039371583</v>
      </c>
      <c r="AD115" s="1">
        <f t="shared" si="15"/>
        <v>60.083404755210069</v>
      </c>
      <c r="AE115" s="1">
        <f t="shared" si="16"/>
        <v>2.7109065360609503</v>
      </c>
      <c r="AF115" s="1">
        <f t="shared" si="17"/>
        <v>4.5119056536586788</v>
      </c>
      <c r="AG115" s="1">
        <f t="shared" si="18"/>
        <v>1.7644315678762079</v>
      </c>
      <c r="AH115" s="1">
        <f t="shared" si="19"/>
        <v>-223.87869211952</v>
      </c>
      <c r="AI115" s="1">
        <f t="shared" si="20"/>
        <v>22.475849820380549</v>
      </c>
      <c r="AJ115" s="1">
        <f t="shared" si="21"/>
        <v>1.7258071710296334</v>
      </c>
      <c r="AK115" s="1">
        <f t="shared" si="22"/>
        <v>121.84476987189018</v>
      </c>
      <c r="AL115" s="1">
        <f t="shared" si="23"/>
        <v>43.346279725668126</v>
      </c>
      <c r="AM115" s="1">
        <f t="shared" si="24"/>
        <v>5.0758321574056842</v>
      </c>
      <c r="AN115" s="1">
        <f t="shared" si="25"/>
        <v>13.303105331591864</v>
      </c>
      <c r="AO115" s="1">
        <v>502.58611878240453</v>
      </c>
      <c r="AP115" s="1">
        <v>460.23143030303021</v>
      </c>
      <c r="AQ115" s="1">
        <v>5.0182849358338961</v>
      </c>
      <c r="AR115" s="1">
        <v>65.976057686478867</v>
      </c>
      <c r="AS115" s="1">
        <f t="shared" si="26"/>
        <v>5.0766143337759635</v>
      </c>
      <c r="AT115" s="1">
        <v>21.29853534614265</v>
      </c>
      <c r="AU115" s="1">
        <v>27.222103030303021</v>
      </c>
      <c r="AV115" s="1">
        <v>2.26467661679825E-4</v>
      </c>
      <c r="AW115" s="1">
        <v>81.048263138824893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51970.068227436139</v>
      </c>
      <c r="BC115" s="1">
        <f t="shared" si="30"/>
        <v>2000.04</v>
      </c>
      <c r="BD115" s="1">
        <f t="shared" si="31"/>
        <v>1681.2332999999999</v>
      </c>
      <c r="BE115" s="1">
        <f t="shared" si="32"/>
        <v>0.8405998380032399</v>
      </c>
      <c r="BF115" s="1">
        <f t="shared" si="33"/>
        <v>0.16075768734625306</v>
      </c>
      <c r="BG115" s="1">
        <v>6</v>
      </c>
      <c r="BH115" s="1">
        <v>0.5</v>
      </c>
      <c r="BI115" s="1" t="s">
        <v>355</v>
      </c>
      <c r="BJ115" s="1">
        <v>2</v>
      </c>
      <c r="BK115" s="1" t="b">
        <v>1</v>
      </c>
      <c r="BL115" s="1">
        <v>1660230383.0999999</v>
      </c>
      <c r="BM115" s="1">
        <v>445.2525</v>
      </c>
      <c r="BN115" s="1">
        <v>499.97</v>
      </c>
      <c r="BO115" s="1">
        <v>27.221900000000002</v>
      </c>
      <c r="BP115" s="1">
        <v>21.297799999999999</v>
      </c>
      <c r="BQ115" s="1">
        <v>443.91600000000011</v>
      </c>
      <c r="BR115" s="1">
        <v>27.21715</v>
      </c>
      <c r="BS115" s="1">
        <v>500.09199999999998</v>
      </c>
      <c r="BT115" s="1">
        <v>99.48545</v>
      </c>
      <c r="BU115" s="1">
        <v>0.1000505</v>
      </c>
      <c r="BV115" s="1">
        <v>31.002050000000001</v>
      </c>
      <c r="BW115" s="1">
        <v>30.859400000000001</v>
      </c>
      <c r="BX115" s="1">
        <v>999.9</v>
      </c>
      <c r="BY115" s="1">
        <v>0</v>
      </c>
      <c r="BZ115" s="1">
        <v>0</v>
      </c>
      <c r="CA115" s="1">
        <v>10011.549999999999</v>
      </c>
      <c r="CB115" s="1">
        <v>0</v>
      </c>
      <c r="CC115" s="1">
        <v>17.608799999999999</v>
      </c>
      <c r="CD115" s="1">
        <v>-54.717200000000012</v>
      </c>
      <c r="CE115" s="1">
        <v>457.71249999999998</v>
      </c>
      <c r="CF115" s="1">
        <v>510.85</v>
      </c>
      <c r="CG115" s="1">
        <v>5.9241149999999996</v>
      </c>
      <c r="CH115" s="1">
        <v>499.97</v>
      </c>
      <c r="CI115" s="1">
        <v>21.297799999999999</v>
      </c>
      <c r="CJ115" s="1">
        <v>2.7081849999999998</v>
      </c>
      <c r="CK115" s="1">
        <v>2.1188199999999999</v>
      </c>
      <c r="CL115" s="1">
        <v>22.334849999999999</v>
      </c>
      <c r="CM115" s="1">
        <v>18.361350000000002</v>
      </c>
      <c r="CN115" s="1">
        <v>2000.04</v>
      </c>
      <c r="CO115" s="1">
        <v>0.98000350000000003</v>
      </c>
      <c r="CP115" s="1">
        <v>1.9996799999999999E-2</v>
      </c>
      <c r="CQ115" s="1">
        <v>0</v>
      </c>
      <c r="CR115" s="1">
        <v>3.1945000000000001</v>
      </c>
      <c r="CS115" s="1">
        <v>0</v>
      </c>
      <c r="CT115" s="1">
        <v>22289.45</v>
      </c>
      <c r="CU115" s="1">
        <v>17412.7</v>
      </c>
      <c r="CV115" s="1">
        <v>42.530999999999999</v>
      </c>
      <c r="CW115" s="1">
        <v>43.686999999999998</v>
      </c>
      <c r="CX115" s="1">
        <v>42.561999999999998</v>
      </c>
      <c r="CY115" s="1">
        <v>42</v>
      </c>
      <c r="CZ115" s="1">
        <v>42.5</v>
      </c>
      <c r="DA115" s="1">
        <v>1960.05</v>
      </c>
      <c r="DB115" s="1">
        <v>39.99</v>
      </c>
      <c r="DC115" s="1">
        <v>0</v>
      </c>
      <c r="DD115" s="1">
        <v>1660230382.5</v>
      </c>
      <c r="DE115" s="1">
        <v>0</v>
      </c>
      <c r="DF115" s="1">
        <v>1660230021</v>
      </c>
      <c r="DG115" s="1" t="s">
        <v>356</v>
      </c>
      <c r="DH115" s="1">
        <v>1660230020</v>
      </c>
      <c r="DI115" s="1">
        <v>1660230021</v>
      </c>
      <c r="DJ115" s="1">
        <v>13</v>
      </c>
      <c r="DK115" s="1">
        <v>0.128</v>
      </c>
      <c r="DL115" s="1">
        <v>-1.4E-2</v>
      </c>
      <c r="DM115" s="1">
        <v>1.25</v>
      </c>
      <c r="DN115" s="1">
        <v>1.6E-2</v>
      </c>
      <c r="DO115" s="1">
        <v>400</v>
      </c>
      <c r="DP115" s="1">
        <v>22</v>
      </c>
      <c r="DQ115" s="1">
        <v>0.31</v>
      </c>
      <c r="DR115" s="1">
        <v>0.02</v>
      </c>
      <c r="DS115" s="1">
        <v>12.411036728343859</v>
      </c>
      <c r="DT115" s="1">
        <v>7.5703271136577666</v>
      </c>
      <c r="DU115" s="1">
        <v>0.56735211124319829</v>
      </c>
      <c r="DV115" s="1">
        <v>0</v>
      </c>
      <c r="DW115" s="1">
        <v>42.52566178922384</v>
      </c>
      <c r="DX115" s="1">
        <v>7.6958396701534273</v>
      </c>
      <c r="DY115" s="1">
        <v>0.55793270970412434</v>
      </c>
      <c r="DZ115" s="1">
        <v>0</v>
      </c>
      <c r="EA115" s="1">
        <v>-53.552222580645157</v>
      </c>
      <c r="EB115" s="1">
        <v>-10.93254677419352</v>
      </c>
      <c r="EC115" s="1">
        <v>0.81792998860801569</v>
      </c>
      <c r="ED115" s="1">
        <v>0</v>
      </c>
      <c r="EE115" s="1">
        <v>327.20142999118048</v>
      </c>
      <c r="EF115" s="1">
        <v>244.55643494512859</v>
      </c>
      <c r="EG115" s="1">
        <v>17.641289138080879</v>
      </c>
      <c r="EH115" s="1">
        <v>0</v>
      </c>
      <c r="EI115" s="1">
        <v>5.9182587804878048</v>
      </c>
      <c r="EJ115" s="1">
        <v>2.185902439024345E-2</v>
      </c>
      <c r="EK115" s="1">
        <v>7.6664935207064067E-3</v>
      </c>
      <c r="EL115" s="1">
        <v>1</v>
      </c>
      <c r="EM115" s="1">
        <v>1.7690356530503231</v>
      </c>
      <c r="EN115" s="1">
        <v>-3.2128845320353802E-2</v>
      </c>
      <c r="EO115" s="1">
        <v>2.3843120368618499E-3</v>
      </c>
      <c r="EP115" s="1">
        <v>1</v>
      </c>
      <c r="EQ115" s="1">
        <v>2</v>
      </c>
      <c r="ER115" s="1">
        <v>6</v>
      </c>
      <c r="ES115" s="1" t="s">
        <v>384</v>
      </c>
      <c r="ET115" s="1">
        <v>2.9419900000000001</v>
      </c>
      <c r="EU115" s="1">
        <v>2.8014399999999999</v>
      </c>
      <c r="EV115" s="1">
        <v>9.5972600000000005E-2</v>
      </c>
      <c r="EW115" s="1">
        <v>0.10446900000000001</v>
      </c>
      <c r="EX115" s="1">
        <v>0.117726</v>
      </c>
      <c r="EY115" s="1">
        <v>9.8985400000000001E-2</v>
      </c>
      <c r="EZ115" s="1">
        <v>18511</v>
      </c>
      <c r="FA115" s="1">
        <v>19230</v>
      </c>
      <c r="FB115" s="1">
        <v>23814.799999999999</v>
      </c>
      <c r="FC115" s="1">
        <v>24992.9</v>
      </c>
      <c r="FD115" s="1">
        <v>33632.199999999997</v>
      </c>
      <c r="FE115" s="1">
        <v>35960</v>
      </c>
      <c r="FF115" s="1">
        <v>43423.3</v>
      </c>
      <c r="FG115" s="1">
        <v>46201.2</v>
      </c>
      <c r="FH115" s="1">
        <v>1.96017</v>
      </c>
      <c r="FI115" s="1">
        <v>1.8365199999999999</v>
      </c>
      <c r="FJ115" s="1">
        <v>6.1836099999999998E-2</v>
      </c>
      <c r="FK115" s="1">
        <v>0</v>
      </c>
      <c r="FL115" s="1">
        <v>29.8536</v>
      </c>
      <c r="FM115" s="1">
        <v>999.9</v>
      </c>
      <c r="FN115" s="1">
        <v>58.6</v>
      </c>
      <c r="FO115" s="1">
        <v>35.6</v>
      </c>
      <c r="FP115" s="1">
        <v>34.392600000000002</v>
      </c>
      <c r="FQ115" s="1">
        <v>63.987499999999997</v>
      </c>
      <c r="FR115" s="1">
        <v>22.3277</v>
      </c>
      <c r="FS115" s="1">
        <v>1</v>
      </c>
      <c r="FT115" s="1">
        <v>0.363402</v>
      </c>
      <c r="FU115" s="1">
        <v>1.72261</v>
      </c>
      <c r="FV115" s="1">
        <v>20.313500000000001</v>
      </c>
      <c r="FW115" s="1">
        <v>5.2108499999999998</v>
      </c>
      <c r="FX115" s="1">
        <v>11.9071</v>
      </c>
      <c r="FY115" s="1">
        <v>5.00265</v>
      </c>
      <c r="FZ115" s="1">
        <v>3.29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1.8596299999999999</v>
      </c>
      <c r="GF115" s="1">
        <v>1.85463</v>
      </c>
      <c r="GG115" s="1">
        <v>1.8577900000000001</v>
      </c>
      <c r="GH115" s="1">
        <v>1.85623</v>
      </c>
      <c r="GI115" s="1">
        <v>1.85501</v>
      </c>
      <c r="GJ115" s="1">
        <v>1.8547100000000001</v>
      </c>
      <c r="GK115" s="1">
        <v>1.8533500000000001</v>
      </c>
      <c r="GL115" s="1">
        <v>1.85653</v>
      </c>
      <c r="GM115" s="1">
        <v>0</v>
      </c>
      <c r="GN115" s="1">
        <v>0</v>
      </c>
      <c r="GO115" s="1">
        <v>0</v>
      </c>
      <c r="GP115" s="1">
        <v>0</v>
      </c>
      <c r="GQ115" s="1" t="s">
        <v>358</v>
      </c>
      <c r="GR115" s="1" t="s">
        <v>359</v>
      </c>
      <c r="GS115" s="1" t="s">
        <v>360</v>
      </c>
      <c r="GT115" s="1" t="s">
        <v>360</v>
      </c>
      <c r="GU115" s="1" t="s">
        <v>360</v>
      </c>
      <c r="GV115" s="1" t="s">
        <v>360</v>
      </c>
      <c r="GW115" s="1">
        <v>0</v>
      </c>
      <c r="GX115" s="1">
        <v>100</v>
      </c>
      <c r="GY115" s="1">
        <v>100</v>
      </c>
      <c r="GZ115" s="1">
        <v>1.3460000000000001</v>
      </c>
      <c r="HA115" s="1">
        <v>4.7000000000000002E-3</v>
      </c>
      <c r="HB115" s="1">
        <v>0.2796175401742218</v>
      </c>
      <c r="HC115" s="1">
        <v>2.9318383021812969E-3</v>
      </c>
      <c r="HD115" s="1">
        <v>-1.3754559859485029E-6</v>
      </c>
      <c r="HE115" s="1">
        <v>3.0700474437127301E-10</v>
      </c>
      <c r="HF115" s="1">
        <v>-7.1567451799845402E-2</v>
      </c>
      <c r="HG115" s="1">
        <v>1.00384331276165E-2</v>
      </c>
      <c r="HH115" s="1">
        <v>-3.1532673711230711E-4</v>
      </c>
      <c r="HI115" s="1">
        <v>1.819468599177705E-6</v>
      </c>
      <c r="HJ115" s="1">
        <v>1</v>
      </c>
      <c r="HK115" s="1">
        <v>2112</v>
      </c>
      <c r="HL115" s="1">
        <v>3</v>
      </c>
      <c r="HM115" s="1">
        <v>29</v>
      </c>
      <c r="HN115" s="1">
        <v>6.1</v>
      </c>
      <c r="HO115" s="1">
        <v>6.1</v>
      </c>
      <c r="HP115" s="1">
        <v>1.27075</v>
      </c>
      <c r="HQ115" s="1">
        <v>2.3071299999999999</v>
      </c>
      <c r="HR115" s="1">
        <v>1.4978</v>
      </c>
      <c r="HS115" s="1">
        <v>2.3022499999999999</v>
      </c>
      <c r="HT115" s="1">
        <v>1.5478499999999999</v>
      </c>
      <c r="HU115" s="1">
        <v>2.4536099999999998</v>
      </c>
      <c r="HV115" s="1">
        <v>38.969299999999997</v>
      </c>
      <c r="HW115" s="1">
        <v>14.4735</v>
      </c>
      <c r="HX115" s="1">
        <v>18</v>
      </c>
      <c r="HY115" s="1">
        <v>502.39400000000001</v>
      </c>
      <c r="HZ115" s="1">
        <v>486.79500000000002</v>
      </c>
      <c r="IA115" s="1">
        <v>27.6264</v>
      </c>
      <c r="IB115" s="1">
        <v>32.469900000000003</v>
      </c>
      <c r="IC115" s="1">
        <v>30.000399999999999</v>
      </c>
      <c r="ID115" s="1">
        <v>32.273800000000001</v>
      </c>
      <c r="IE115" s="1">
        <v>32.372300000000003</v>
      </c>
      <c r="IF115" s="1">
        <v>25.6279</v>
      </c>
      <c r="IG115" s="1">
        <v>41.307600000000001</v>
      </c>
      <c r="IH115" s="1">
        <v>0</v>
      </c>
      <c r="II115" s="1">
        <v>27.6234</v>
      </c>
      <c r="IJ115" s="1">
        <v>542.625</v>
      </c>
      <c r="IK115" s="1">
        <v>21.1737</v>
      </c>
      <c r="IL115" s="1">
        <v>100.41</v>
      </c>
      <c r="IM115" s="1">
        <v>100.13</v>
      </c>
      <c r="IN115" s="1" t="s">
        <v>361</v>
      </c>
    </row>
    <row r="116" spans="1:248" ht="15.75" customHeight="1" x14ac:dyDescent="0.3">
      <c r="A116" s="1">
        <v>100</v>
      </c>
      <c r="B116" s="1">
        <v>1660230385.0999999</v>
      </c>
      <c r="C116" s="1">
        <v>390.09999990463263</v>
      </c>
      <c r="D116" s="1" t="s">
        <v>562</v>
      </c>
      <c r="E116" s="1" t="s">
        <v>563</v>
      </c>
      <c r="F116" s="1">
        <v>1</v>
      </c>
      <c r="G116" s="1">
        <v>2</v>
      </c>
      <c r="H116" s="1" t="s">
        <v>349</v>
      </c>
      <c r="I116" s="1" t="s">
        <v>350</v>
      </c>
      <c r="J116" s="1" t="s">
        <v>351</v>
      </c>
      <c r="K116" s="1" t="s">
        <v>352</v>
      </c>
      <c r="L116" s="1" t="s">
        <v>353</v>
      </c>
      <c r="M116" s="1" t="s">
        <v>354</v>
      </c>
      <c r="N116" s="1">
        <v>1660230384.5999999</v>
      </c>
      <c r="O116" s="1">
        <f t="shared" si="0"/>
        <v>5.0767331743281413E-3</v>
      </c>
      <c r="P116" s="1">
        <f t="shared" si="1"/>
        <v>5.0767331743281412</v>
      </c>
      <c r="Q116" s="1">
        <f t="shared" si="2"/>
        <v>13.262166905153979</v>
      </c>
      <c r="R116" s="1">
        <f t="shared" si="3"/>
        <v>452.62599999999998</v>
      </c>
      <c r="S116" s="1">
        <f t="shared" si="4"/>
        <v>364.48640890476173</v>
      </c>
      <c r="T116" s="1">
        <f t="shared" si="5"/>
        <v>36.297598451598859</v>
      </c>
      <c r="U116" s="1">
        <f t="shared" si="6"/>
        <v>45.075032690851998</v>
      </c>
      <c r="V116" s="1">
        <f t="shared" si="7"/>
        <v>0.29156521724907813</v>
      </c>
      <c r="W116" s="1">
        <f t="shared" si="8"/>
        <v>2.9222608746450582</v>
      </c>
      <c r="X116" s="1">
        <f t="shared" si="9"/>
        <v>0.27631417901985672</v>
      </c>
      <c r="Y116" s="1">
        <f t="shared" si="10"/>
        <v>0.17400010087752191</v>
      </c>
      <c r="Z116" s="1">
        <f t="shared" si="11"/>
        <v>321.49467299999998</v>
      </c>
      <c r="AA116" s="1">
        <f t="shared" si="12"/>
        <v>31.576060385729196</v>
      </c>
      <c r="AB116" s="1">
        <f t="shared" si="13"/>
        <v>30.857199999999999</v>
      </c>
      <c r="AC116" s="1">
        <f t="shared" si="14"/>
        <v>4.4747761734641678</v>
      </c>
      <c r="AD116" s="1">
        <f t="shared" si="15"/>
        <v>60.092284925395489</v>
      </c>
      <c r="AE116" s="1">
        <f t="shared" si="16"/>
        <v>2.7110985117276005</v>
      </c>
      <c r="AF116" s="1">
        <f t="shared" si="17"/>
        <v>4.5115583724157382</v>
      </c>
      <c r="AG116" s="1">
        <f t="shared" si="18"/>
        <v>1.7636776617365673</v>
      </c>
      <c r="AH116" s="1">
        <f t="shared" si="19"/>
        <v>-223.88393298787102</v>
      </c>
      <c r="AI116" s="1">
        <f t="shared" si="20"/>
        <v>22.607697207299463</v>
      </c>
      <c r="AJ116" s="1">
        <f t="shared" si="21"/>
        <v>1.7360602189697445</v>
      </c>
      <c r="AK116" s="1">
        <f t="shared" si="22"/>
        <v>121.95449743839815</v>
      </c>
      <c r="AL116" s="1">
        <f t="shared" si="23"/>
        <v>43.549703431225673</v>
      </c>
      <c r="AM116" s="1">
        <f t="shared" si="24"/>
        <v>5.0849707825911041</v>
      </c>
      <c r="AN116" s="1">
        <f t="shared" si="25"/>
        <v>13.262166905153979</v>
      </c>
      <c r="AO116" s="1">
        <v>507.70295814001099</v>
      </c>
      <c r="AP116" s="1">
        <v>465.29707272727268</v>
      </c>
      <c r="AQ116" s="1">
        <v>5.0380279018268741</v>
      </c>
      <c r="AR116" s="1">
        <v>65.976057686478867</v>
      </c>
      <c r="AS116" s="1">
        <f t="shared" si="26"/>
        <v>5.0767331743281412</v>
      </c>
      <c r="AT116" s="1">
        <v>21.29933479530624</v>
      </c>
      <c r="AU116" s="1">
        <v>27.22358606060606</v>
      </c>
      <c r="AV116" s="1">
        <v>1.154399404067687E-4</v>
      </c>
      <c r="AW116" s="1">
        <v>81.048263138824893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51962.662186590402</v>
      </c>
      <c r="BC116" s="1">
        <f t="shared" si="30"/>
        <v>1999.87</v>
      </c>
      <c r="BD116" s="1">
        <f t="shared" si="31"/>
        <v>1681.0904999999998</v>
      </c>
      <c r="BE116" s="1">
        <f t="shared" si="32"/>
        <v>0.84059988899278448</v>
      </c>
      <c r="BF116" s="1">
        <f t="shared" si="33"/>
        <v>0.16075778575607413</v>
      </c>
      <c r="BG116" s="1">
        <v>6</v>
      </c>
      <c r="BH116" s="1">
        <v>0.5</v>
      </c>
      <c r="BI116" s="1" t="s">
        <v>355</v>
      </c>
      <c r="BJ116" s="1">
        <v>2</v>
      </c>
      <c r="BK116" s="1" t="b">
        <v>1</v>
      </c>
      <c r="BL116" s="1">
        <v>1660230384.5999999</v>
      </c>
      <c r="BM116" s="1">
        <v>452.62599999999998</v>
      </c>
      <c r="BN116" s="1">
        <v>507.63600000000002</v>
      </c>
      <c r="BO116" s="1">
        <v>27.223800000000001</v>
      </c>
      <c r="BP116" s="1">
        <v>21.289200000000001</v>
      </c>
      <c r="BQ116" s="1">
        <v>451.27600000000001</v>
      </c>
      <c r="BR116" s="1">
        <v>27.219100000000001</v>
      </c>
      <c r="BS116" s="1">
        <v>500.10500000000002</v>
      </c>
      <c r="BT116" s="1">
        <v>99.485600000000005</v>
      </c>
      <c r="BU116" s="1">
        <v>0.10000199999999999</v>
      </c>
      <c r="BV116" s="1">
        <v>31.000699999999998</v>
      </c>
      <c r="BW116" s="1">
        <v>30.857199999999999</v>
      </c>
      <c r="BX116" s="1">
        <v>999.9</v>
      </c>
      <c r="BY116" s="1">
        <v>0</v>
      </c>
      <c r="BZ116" s="1">
        <v>0</v>
      </c>
      <c r="CA116" s="1">
        <v>10010</v>
      </c>
      <c r="CB116" s="1">
        <v>0</v>
      </c>
      <c r="CC116" s="1">
        <v>17.608799999999999</v>
      </c>
      <c r="CD116" s="1">
        <v>-55.009900000000002</v>
      </c>
      <c r="CE116" s="1">
        <v>465.29300000000001</v>
      </c>
      <c r="CF116" s="1">
        <v>518.67899999999997</v>
      </c>
      <c r="CG116" s="1">
        <v>5.9346199999999998</v>
      </c>
      <c r="CH116" s="1">
        <v>507.63600000000002</v>
      </c>
      <c r="CI116" s="1">
        <v>21.289200000000001</v>
      </c>
      <c r="CJ116" s="1">
        <v>2.70838</v>
      </c>
      <c r="CK116" s="1">
        <v>2.1179700000000001</v>
      </c>
      <c r="CL116" s="1">
        <v>22.336099999999998</v>
      </c>
      <c r="CM116" s="1">
        <v>18.355</v>
      </c>
      <c r="CN116" s="1">
        <v>1999.87</v>
      </c>
      <c r="CO116" s="1">
        <v>0.98000200000000004</v>
      </c>
      <c r="CP116" s="1">
        <v>1.99983E-2</v>
      </c>
      <c r="CQ116" s="1">
        <v>0</v>
      </c>
      <c r="CR116" s="1">
        <v>2.1549999999999998</v>
      </c>
      <c r="CS116" s="1">
        <v>0</v>
      </c>
      <c r="CT116" s="1">
        <v>22303.599999999999</v>
      </c>
      <c r="CU116" s="1">
        <v>17411.2</v>
      </c>
      <c r="CV116" s="1">
        <v>42.5</v>
      </c>
      <c r="CW116" s="1">
        <v>43.686999999999998</v>
      </c>
      <c r="CX116" s="1">
        <v>42.561999999999998</v>
      </c>
      <c r="CY116" s="1">
        <v>42</v>
      </c>
      <c r="CZ116" s="1">
        <v>42.561999999999998</v>
      </c>
      <c r="DA116" s="1">
        <v>1959.88</v>
      </c>
      <c r="DB116" s="1">
        <v>39.99</v>
      </c>
      <c r="DC116" s="1">
        <v>0</v>
      </c>
      <c r="DD116" s="1">
        <v>1660230383.0999999</v>
      </c>
      <c r="DE116" s="1">
        <v>0</v>
      </c>
      <c r="DF116" s="1">
        <v>1660230021</v>
      </c>
      <c r="DG116" s="1" t="s">
        <v>356</v>
      </c>
      <c r="DH116" s="1">
        <v>1660230020</v>
      </c>
      <c r="DI116" s="1">
        <v>1660230021</v>
      </c>
      <c r="DJ116" s="1">
        <v>13</v>
      </c>
      <c r="DK116" s="1">
        <v>0.128</v>
      </c>
      <c r="DL116" s="1">
        <v>-1.4E-2</v>
      </c>
      <c r="DM116" s="1">
        <v>1.25</v>
      </c>
      <c r="DN116" s="1">
        <v>1.6E-2</v>
      </c>
      <c r="DO116" s="1">
        <v>400</v>
      </c>
      <c r="DP116" s="1">
        <v>22</v>
      </c>
      <c r="DQ116" s="1">
        <v>0.31</v>
      </c>
      <c r="DR116" s="1">
        <v>0.02</v>
      </c>
      <c r="DS116" s="1">
        <v>12.503133488749681</v>
      </c>
      <c r="DT116" s="1">
        <v>7.4559379575820142</v>
      </c>
      <c r="DU116" s="1">
        <v>0.54066260602511484</v>
      </c>
      <c r="DV116" s="1">
        <v>0</v>
      </c>
      <c r="DW116" s="1">
        <v>42.553344823425682</v>
      </c>
      <c r="DX116" s="1">
        <v>7.597222970617862</v>
      </c>
      <c r="DY116" s="1">
        <v>0.56941886370313799</v>
      </c>
      <c r="DZ116" s="1">
        <v>0</v>
      </c>
      <c r="EA116" s="1">
        <v>-53.733993548387097</v>
      </c>
      <c r="EB116" s="1">
        <v>-10.594127419354731</v>
      </c>
      <c r="EC116" s="1">
        <v>0.7924898550019156</v>
      </c>
      <c r="ED116" s="1">
        <v>0</v>
      </c>
      <c r="EE116" s="1">
        <v>328.24172850360088</v>
      </c>
      <c r="EF116" s="1">
        <v>245.03598569848279</v>
      </c>
      <c r="EG116" s="1">
        <v>18.26588393956127</v>
      </c>
      <c r="EH116" s="1">
        <v>0</v>
      </c>
      <c r="EI116" s="1">
        <v>5.9203126829268289</v>
      </c>
      <c r="EJ116" s="1">
        <v>8.0222299651573487E-3</v>
      </c>
      <c r="EK116" s="1">
        <v>4.9380933539814294E-3</v>
      </c>
      <c r="EL116" s="1">
        <v>1</v>
      </c>
      <c r="EM116" s="1">
        <v>1.7688824852164089</v>
      </c>
      <c r="EN116" s="1">
        <v>-3.256304233463049E-2</v>
      </c>
      <c r="EO116" s="1">
        <v>2.4910580408240911E-3</v>
      </c>
      <c r="EP116" s="1">
        <v>1</v>
      </c>
      <c r="EQ116" s="1">
        <v>2</v>
      </c>
      <c r="ER116" s="1">
        <v>6</v>
      </c>
      <c r="ES116" s="1" t="s">
        <v>384</v>
      </c>
      <c r="ET116" s="1">
        <v>2.9420299999999999</v>
      </c>
      <c r="EU116" s="1">
        <v>2.8012000000000001</v>
      </c>
      <c r="EV116" s="1">
        <v>9.6745300000000006E-2</v>
      </c>
      <c r="EW116" s="1">
        <v>0.10524799999999999</v>
      </c>
      <c r="EX116" s="1">
        <v>0.117731</v>
      </c>
      <c r="EY116" s="1">
        <v>9.8958699999999997E-2</v>
      </c>
      <c r="EZ116" s="1">
        <v>18495</v>
      </c>
      <c r="FA116" s="1">
        <v>19213.3</v>
      </c>
      <c r="FB116" s="1">
        <v>23814.7</v>
      </c>
      <c r="FC116" s="1">
        <v>24992.9</v>
      </c>
      <c r="FD116" s="1">
        <v>33631.9</v>
      </c>
      <c r="FE116" s="1">
        <v>35961.1</v>
      </c>
      <c r="FF116" s="1">
        <v>43423.1</v>
      </c>
      <c r="FG116" s="1">
        <v>46201.3</v>
      </c>
      <c r="FH116" s="1">
        <v>1.9602200000000001</v>
      </c>
      <c r="FI116" s="1">
        <v>1.83643</v>
      </c>
      <c r="FJ116" s="1">
        <v>6.1579000000000002E-2</v>
      </c>
      <c r="FK116" s="1">
        <v>0</v>
      </c>
      <c r="FL116" s="1">
        <v>29.8536</v>
      </c>
      <c r="FM116" s="1">
        <v>999.9</v>
      </c>
      <c r="FN116" s="1">
        <v>58.6</v>
      </c>
      <c r="FO116" s="1">
        <v>35.6</v>
      </c>
      <c r="FP116" s="1">
        <v>34.393599999999999</v>
      </c>
      <c r="FQ116" s="1">
        <v>63.917499999999997</v>
      </c>
      <c r="FR116" s="1">
        <v>21.899000000000001</v>
      </c>
      <c r="FS116" s="1">
        <v>1</v>
      </c>
      <c r="FT116" s="1">
        <v>0.36337700000000001</v>
      </c>
      <c r="FU116" s="1">
        <v>1.7215800000000001</v>
      </c>
      <c r="FV116" s="1">
        <v>20.313500000000001</v>
      </c>
      <c r="FW116" s="1">
        <v>5.2111499999999999</v>
      </c>
      <c r="FX116" s="1">
        <v>11.9071</v>
      </c>
      <c r="FY116" s="1">
        <v>5.00265</v>
      </c>
      <c r="FZ116" s="1">
        <v>3.2900999999999998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1.8596299999999999</v>
      </c>
      <c r="GF116" s="1">
        <v>1.8546199999999999</v>
      </c>
      <c r="GG116" s="1">
        <v>1.8577900000000001</v>
      </c>
      <c r="GH116" s="1">
        <v>1.85623</v>
      </c>
      <c r="GI116" s="1">
        <v>1.85501</v>
      </c>
      <c r="GJ116" s="1">
        <v>1.8547100000000001</v>
      </c>
      <c r="GK116" s="1">
        <v>1.8533500000000001</v>
      </c>
      <c r="GL116" s="1">
        <v>1.85653</v>
      </c>
      <c r="GM116" s="1">
        <v>0</v>
      </c>
      <c r="GN116" s="1">
        <v>0</v>
      </c>
      <c r="GO116" s="1">
        <v>0</v>
      </c>
      <c r="GP116" s="1">
        <v>0</v>
      </c>
      <c r="GQ116" s="1" t="s">
        <v>358</v>
      </c>
      <c r="GR116" s="1" t="s">
        <v>359</v>
      </c>
      <c r="GS116" s="1" t="s">
        <v>360</v>
      </c>
      <c r="GT116" s="1" t="s">
        <v>360</v>
      </c>
      <c r="GU116" s="1" t="s">
        <v>360</v>
      </c>
      <c r="GV116" s="1" t="s">
        <v>360</v>
      </c>
      <c r="GW116" s="1">
        <v>0</v>
      </c>
      <c r="GX116" s="1">
        <v>100</v>
      </c>
      <c r="GY116" s="1">
        <v>100</v>
      </c>
      <c r="GZ116" s="1">
        <v>1.3560000000000001</v>
      </c>
      <c r="HA116" s="1">
        <v>4.7999999999999996E-3</v>
      </c>
      <c r="HB116" s="1">
        <v>0.2796175401742218</v>
      </c>
      <c r="HC116" s="1">
        <v>2.9318383021812969E-3</v>
      </c>
      <c r="HD116" s="1">
        <v>-1.3754559859485029E-6</v>
      </c>
      <c r="HE116" s="1">
        <v>3.0700474437127301E-10</v>
      </c>
      <c r="HF116" s="1">
        <v>-7.1567451799845402E-2</v>
      </c>
      <c r="HG116" s="1">
        <v>1.00384331276165E-2</v>
      </c>
      <c r="HH116" s="1">
        <v>-3.1532673711230711E-4</v>
      </c>
      <c r="HI116" s="1">
        <v>1.819468599177705E-6</v>
      </c>
      <c r="HJ116" s="1">
        <v>1</v>
      </c>
      <c r="HK116" s="1">
        <v>2112</v>
      </c>
      <c r="HL116" s="1">
        <v>3</v>
      </c>
      <c r="HM116" s="1">
        <v>29</v>
      </c>
      <c r="HN116" s="1">
        <v>6.1</v>
      </c>
      <c r="HO116" s="1">
        <v>6.1</v>
      </c>
      <c r="HP116" s="1">
        <v>1.2841800000000001</v>
      </c>
      <c r="HQ116" s="1">
        <v>2.3034699999999999</v>
      </c>
      <c r="HR116" s="1">
        <v>1.4978</v>
      </c>
      <c r="HS116" s="1">
        <v>2.3022499999999999</v>
      </c>
      <c r="HT116" s="1">
        <v>1.5478499999999999</v>
      </c>
      <c r="HU116" s="1">
        <v>2.4414099999999999</v>
      </c>
      <c r="HV116" s="1">
        <v>38.969299999999997</v>
      </c>
      <c r="HW116" s="1">
        <v>14.456</v>
      </c>
      <c r="HX116" s="1">
        <v>18</v>
      </c>
      <c r="HY116" s="1">
        <v>502.43</v>
      </c>
      <c r="HZ116" s="1">
        <v>486.73099999999999</v>
      </c>
      <c r="IA116" s="1">
        <v>27.625599999999999</v>
      </c>
      <c r="IB116" s="1">
        <v>32.470700000000001</v>
      </c>
      <c r="IC116" s="1">
        <v>30.000299999999999</v>
      </c>
      <c r="ID116" s="1">
        <v>32.2746</v>
      </c>
      <c r="IE116" s="1">
        <v>32.372500000000002</v>
      </c>
      <c r="IF116" s="1">
        <v>25.776199999999999</v>
      </c>
      <c r="IG116" s="1">
        <v>41.307600000000001</v>
      </c>
      <c r="IH116" s="1">
        <v>0</v>
      </c>
      <c r="II116" s="1">
        <v>27.6234</v>
      </c>
      <c r="IJ116" s="1">
        <v>542.625</v>
      </c>
      <c r="IK116" s="1">
        <v>21.168399999999998</v>
      </c>
      <c r="IL116" s="1">
        <v>100.41</v>
      </c>
      <c r="IM116" s="1">
        <v>100.13</v>
      </c>
      <c r="IN116" s="1" t="s">
        <v>361</v>
      </c>
    </row>
    <row r="117" spans="1:248" ht="15.75" customHeight="1" x14ac:dyDescent="0.3">
      <c r="A117" s="1">
        <v>101</v>
      </c>
      <c r="B117" s="1">
        <v>1660230386.0999999</v>
      </c>
      <c r="C117" s="1">
        <v>391.09999990463263</v>
      </c>
      <c r="D117" s="1" t="s">
        <v>564</v>
      </c>
      <c r="E117" s="1" t="s">
        <v>565</v>
      </c>
      <c r="F117" s="1">
        <v>1</v>
      </c>
      <c r="G117" s="1">
        <v>2</v>
      </c>
      <c r="H117" s="1" t="s">
        <v>349</v>
      </c>
      <c r="I117" s="1" t="s">
        <v>350</v>
      </c>
      <c r="J117" s="1" t="s">
        <v>351</v>
      </c>
      <c r="K117" s="1" t="s">
        <v>352</v>
      </c>
      <c r="L117" s="1" t="s">
        <v>353</v>
      </c>
      <c r="M117" s="1" t="s">
        <v>354</v>
      </c>
      <c r="N117" s="1">
        <v>1660230385.0999999</v>
      </c>
      <c r="O117" s="1">
        <f t="shared" si="0"/>
        <v>5.0796956171708764E-3</v>
      </c>
      <c r="P117" s="1">
        <f t="shared" si="1"/>
        <v>5.0796956171708763</v>
      </c>
      <c r="Q117" s="1">
        <f t="shared" si="2"/>
        <v>13.419373240284221</v>
      </c>
      <c r="R117" s="1">
        <f t="shared" si="3"/>
        <v>455.0575</v>
      </c>
      <c r="S117" s="1">
        <f t="shared" si="4"/>
        <v>366.00902415977299</v>
      </c>
      <c r="T117" s="1">
        <f t="shared" si="5"/>
        <v>36.449031034102376</v>
      </c>
      <c r="U117" s="1">
        <f t="shared" si="6"/>
        <v>45.316928941513254</v>
      </c>
      <c r="V117" s="1">
        <f t="shared" si="7"/>
        <v>0.29176769450541046</v>
      </c>
      <c r="W117" s="1">
        <f t="shared" si="8"/>
        <v>2.9224192079828026</v>
      </c>
      <c r="X117" s="1">
        <f t="shared" si="9"/>
        <v>0.27649684344426673</v>
      </c>
      <c r="Y117" s="1">
        <f t="shared" si="10"/>
        <v>0.17411591951549277</v>
      </c>
      <c r="Z117" s="1">
        <f t="shared" si="11"/>
        <v>321.49706699999996</v>
      </c>
      <c r="AA117" s="1">
        <f t="shared" si="12"/>
        <v>31.574775718100167</v>
      </c>
      <c r="AB117" s="1">
        <f t="shared" si="13"/>
        <v>30.8569</v>
      </c>
      <c r="AC117" s="1">
        <f t="shared" si="14"/>
        <v>4.4746995513437007</v>
      </c>
      <c r="AD117" s="1">
        <f t="shared" si="15"/>
        <v>60.095547986436891</v>
      </c>
      <c r="AE117" s="1">
        <f t="shared" si="16"/>
        <v>2.7111684336761148</v>
      </c>
      <c r="AF117" s="1">
        <f t="shared" si="17"/>
        <v>4.5114297556418075</v>
      </c>
      <c r="AG117" s="1">
        <f t="shared" si="18"/>
        <v>1.7635311176675859</v>
      </c>
      <c r="AH117" s="1">
        <f t="shared" si="19"/>
        <v>-224.01457671723566</v>
      </c>
      <c r="AI117" s="1">
        <f t="shared" si="20"/>
        <v>22.577411440032176</v>
      </c>
      <c r="AJ117" s="1">
        <f t="shared" si="21"/>
        <v>1.733633777667597</v>
      </c>
      <c r="AK117" s="1">
        <f t="shared" si="22"/>
        <v>121.79353550046407</v>
      </c>
      <c r="AL117" s="1">
        <f t="shared" si="23"/>
        <v>43.657728708593339</v>
      </c>
      <c r="AM117" s="1">
        <f t="shared" si="24"/>
        <v>5.0902442909009435</v>
      </c>
      <c r="AN117" s="1">
        <f t="shared" si="25"/>
        <v>13.419373240284221</v>
      </c>
      <c r="AO117" s="1">
        <v>512.86240267525886</v>
      </c>
      <c r="AP117" s="1">
        <v>470.30332121212132</v>
      </c>
      <c r="AQ117" s="1">
        <v>5.030789795558027</v>
      </c>
      <c r="AR117" s="1">
        <v>65.976057686478867</v>
      </c>
      <c r="AS117" s="1">
        <f t="shared" si="26"/>
        <v>5.0796956171708763</v>
      </c>
      <c r="AT117" s="1">
        <v>21.298080580657899</v>
      </c>
      <c r="AU117" s="1">
        <v>27.22544787878789</v>
      </c>
      <c r="AV117" s="1">
        <v>1.2816797964623701E-4</v>
      </c>
      <c r="AW117" s="1">
        <v>81.048263138824893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51967.241300868511</v>
      </c>
      <c r="BC117" s="1">
        <f t="shared" si="30"/>
        <v>1999.885</v>
      </c>
      <c r="BD117" s="1">
        <f t="shared" si="31"/>
        <v>1681.1030999999998</v>
      </c>
      <c r="BE117" s="1">
        <f t="shared" si="32"/>
        <v>0.84059988449335832</v>
      </c>
      <c r="BF117" s="1">
        <f t="shared" si="33"/>
        <v>0.16075777707218164</v>
      </c>
      <c r="BG117" s="1">
        <v>6</v>
      </c>
      <c r="BH117" s="1">
        <v>0.5</v>
      </c>
      <c r="BI117" s="1" t="s">
        <v>355</v>
      </c>
      <c r="BJ117" s="1">
        <v>2</v>
      </c>
      <c r="BK117" s="1" t="b">
        <v>1</v>
      </c>
      <c r="BL117" s="1">
        <v>1660230385.0999999</v>
      </c>
      <c r="BM117" s="1">
        <v>455.0575</v>
      </c>
      <c r="BN117" s="1">
        <v>510.21249999999998</v>
      </c>
      <c r="BO117" s="1">
        <v>27.22465</v>
      </c>
      <c r="BP117" s="1">
        <v>21.28415</v>
      </c>
      <c r="BQ117" s="1">
        <v>453.70249999999999</v>
      </c>
      <c r="BR117" s="1">
        <v>27.219899999999999</v>
      </c>
      <c r="BS117" s="1">
        <v>500.12599999999998</v>
      </c>
      <c r="BT117" s="1">
        <v>99.485150000000004</v>
      </c>
      <c r="BU117" s="1">
        <v>9.9911100000000003E-2</v>
      </c>
      <c r="BV117" s="1">
        <v>31.0002</v>
      </c>
      <c r="BW117" s="1">
        <v>30.8569</v>
      </c>
      <c r="BX117" s="1">
        <v>999.9</v>
      </c>
      <c r="BY117" s="1">
        <v>0</v>
      </c>
      <c r="BZ117" s="1">
        <v>0</v>
      </c>
      <c r="CA117" s="1">
        <v>10010.950000000001</v>
      </c>
      <c r="CB117" s="1">
        <v>0</v>
      </c>
      <c r="CC117" s="1">
        <v>17.606649999999998</v>
      </c>
      <c r="CD117" s="1">
        <v>-55.154850000000003</v>
      </c>
      <c r="CE117" s="1">
        <v>467.79300000000001</v>
      </c>
      <c r="CF117" s="1">
        <v>521.30849999999998</v>
      </c>
      <c r="CG117" s="1">
        <v>5.9405150000000004</v>
      </c>
      <c r="CH117" s="1">
        <v>510.21249999999998</v>
      </c>
      <c r="CI117" s="1">
        <v>21.28415</v>
      </c>
      <c r="CJ117" s="1">
        <v>2.70845</v>
      </c>
      <c r="CK117" s="1">
        <v>2.1174550000000001</v>
      </c>
      <c r="CL117" s="1">
        <v>22.336500000000001</v>
      </c>
      <c r="CM117" s="1">
        <v>18.351099999999999</v>
      </c>
      <c r="CN117" s="1">
        <v>1999.885</v>
      </c>
      <c r="CO117" s="1">
        <v>0.98000200000000004</v>
      </c>
      <c r="CP117" s="1">
        <v>1.99983E-2</v>
      </c>
      <c r="CQ117" s="1">
        <v>0</v>
      </c>
      <c r="CR117" s="1">
        <v>2.1190000000000002</v>
      </c>
      <c r="CS117" s="1">
        <v>0</v>
      </c>
      <c r="CT117" s="1">
        <v>22311.35</v>
      </c>
      <c r="CU117" s="1">
        <v>17411.349999999999</v>
      </c>
      <c r="CV117" s="1">
        <v>42.5</v>
      </c>
      <c r="CW117" s="1">
        <v>43.686999999999998</v>
      </c>
      <c r="CX117" s="1">
        <v>42.561999999999998</v>
      </c>
      <c r="CY117" s="1">
        <v>42</v>
      </c>
      <c r="CZ117" s="1">
        <v>42.530999999999999</v>
      </c>
      <c r="DA117" s="1">
        <v>1959.895</v>
      </c>
      <c r="DB117" s="1">
        <v>39.99</v>
      </c>
      <c r="DC117" s="1">
        <v>0</v>
      </c>
      <c r="DD117" s="1">
        <v>1660230384.3</v>
      </c>
      <c r="DE117" s="1">
        <v>0</v>
      </c>
      <c r="DF117" s="1">
        <v>1660230021</v>
      </c>
      <c r="DG117" s="1" t="s">
        <v>356</v>
      </c>
      <c r="DH117" s="1">
        <v>1660230020</v>
      </c>
      <c r="DI117" s="1">
        <v>1660230021</v>
      </c>
      <c r="DJ117" s="1">
        <v>13</v>
      </c>
      <c r="DK117" s="1">
        <v>0.128</v>
      </c>
      <c r="DL117" s="1">
        <v>-1.4E-2</v>
      </c>
      <c r="DM117" s="1">
        <v>1.25</v>
      </c>
      <c r="DN117" s="1">
        <v>1.6E-2</v>
      </c>
      <c r="DO117" s="1">
        <v>400</v>
      </c>
      <c r="DP117" s="1">
        <v>22</v>
      </c>
      <c r="DQ117" s="1">
        <v>0.31</v>
      </c>
      <c r="DR117" s="1">
        <v>0.02</v>
      </c>
      <c r="DS117" s="1">
        <v>12.503133488749681</v>
      </c>
      <c r="DT117" s="1">
        <v>7.4559379575820142</v>
      </c>
      <c r="DU117" s="1">
        <v>0.54066260602511484</v>
      </c>
      <c r="DV117" s="1">
        <v>0</v>
      </c>
      <c r="DW117" s="1">
        <v>42.553344823425682</v>
      </c>
      <c r="DX117" s="1">
        <v>7.597222970617862</v>
      </c>
      <c r="DY117" s="1">
        <v>0.56941886370313799</v>
      </c>
      <c r="DZ117" s="1">
        <v>0</v>
      </c>
      <c r="EA117" s="1">
        <v>-53.733993548387097</v>
      </c>
      <c r="EB117" s="1">
        <v>-10.594127419354731</v>
      </c>
      <c r="EC117" s="1">
        <v>0.7924898550019156</v>
      </c>
      <c r="ED117" s="1">
        <v>0</v>
      </c>
      <c r="EE117" s="1">
        <v>328.24172850360088</v>
      </c>
      <c r="EF117" s="1">
        <v>245.03598569848279</v>
      </c>
      <c r="EG117" s="1">
        <v>18.26588393956127</v>
      </c>
      <c r="EH117" s="1">
        <v>0</v>
      </c>
      <c r="EI117" s="1">
        <v>5.9203126829268289</v>
      </c>
      <c r="EJ117" s="1">
        <v>8.0222299651573487E-3</v>
      </c>
      <c r="EK117" s="1">
        <v>4.9380933539814294E-3</v>
      </c>
      <c r="EL117" s="1">
        <v>1</v>
      </c>
      <c r="EM117" s="1">
        <v>1.7688824852164089</v>
      </c>
      <c r="EN117" s="1">
        <v>-3.256304233463049E-2</v>
      </c>
      <c r="EO117" s="1">
        <v>2.4910580408240911E-3</v>
      </c>
      <c r="EP117" s="1">
        <v>1</v>
      </c>
      <c r="EQ117" s="1">
        <v>2</v>
      </c>
      <c r="ER117" s="1">
        <v>6</v>
      </c>
      <c r="ES117" s="1" t="s">
        <v>384</v>
      </c>
      <c r="ET117" s="1">
        <v>2.9422299999999999</v>
      </c>
      <c r="EU117" s="1">
        <v>2.8010100000000002</v>
      </c>
      <c r="EV117" s="1">
        <v>9.7521200000000002E-2</v>
      </c>
      <c r="EW117" s="1">
        <v>0.106015</v>
      </c>
      <c r="EX117" s="1">
        <v>0.117738</v>
      </c>
      <c r="EY117" s="1">
        <v>9.8922700000000002E-2</v>
      </c>
      <c r="EZ117" s="1">
        <v>18479.099999999999</v>
      </c>
      <c r="FA117" s="1">
        <v>19196.8</v>
      </c>
      <c r="FB117" s="1">
        <v>23814.7</v>
      </c>
      <c r="FC117" s="1">
        <v>24992.9</v>
      </c>
      <c r="FD117" s="1">
        <v>33631.699999999997</v>
      </c>
      <c r="FE117" s="1">
        <v>35962.6</v>
      </c>
      <c r="FF117" s="1">
        <v>43423.1</v>
      </c>
      <c r="FG117" s="1">
        <v>46201.2</v>
      </c>
      <c r="FH117" s="1">
        <v>1.96025</v>
      </c>
      <c r="FI117" s="1">
        <v>1.8363499999999999</v>
      </c>
      <c r="FJ117" s="1">
        <v>6.1746700000000002E-2</v>
      </c>
      <c r="FK117" s="1">
        <v>0</v>
      </c>
      <c r="FL117" s="1">
        <v>29.8536</v>
      </c>
      <c r="FM117" s="1">
        <v>999.9</v>
      </c>
      <c r="FN117" s="1">
        <v>58.6</v>
      </c>
      <c r="FO117" s="1">
        <v>35.700000000000003</v>
      </c>
      <c r="FP117" s="1">
        <v>34.576000000000001</v>
      </c>
      <c r="FQ117" s="1">
        <v>63.997500000000002</v>
      </c>
      <c r="FR117" s="1">
        <v>22.524000000000001</v>
      </c>
      <c r="FS117" s="1">
        <v>1</v>
      </c>
      <c r="FT117" s="1">
        <v>0.43024600000000002</v>
      </c>
      <c r="FU117" s="1">
        <v>1.65937</v>
      </c>
      <c r="FV117" s="1">
        <v>20.313500000000001</v>
      </c>
      <c r="FW117" s="1">
        <v>5.2111499999999999</v>
      </c>
      <c r="FX117" s="1">
        <v>11.9072</v>
      </c>
      <c r="FY117" s="1">
        <v>5.0026000000000002</v>
      </c>
      <c r="FZ117" s="1">
        <v>3.2901500000000001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1.8596200000000001</v>
      </c>
      <c r="GF117" s="1">
        <v>1.85463</v>
      </c>
      <c r="GG117" s="1">
        <v>1.8577999999999999</v>
      </c>
      <c r="GH117" s="1">
        <v>1.85623</v>
      </c>
      <c r="GI117" s="1">
        <v>1.85501</v>
      </c>
      <c r="GJ117" s="1">
        <v>1.8547100000000001</v>
      </c>
      <c r="GK117" s="1">
        <v>1.8533500000000001</v>
      </c>
      <c r="GL117" s="1">
        <v>1.85653</v>
      </c>
      <c r="GM117" s="1">
        <v>0</v>
      </c>
      <c r="GN117" s="1">
        <v>0</v>
      </c>
      <c r="GO117" s="1">
        <v>0</v>
      </c>
      <c r="GP117" s="1">
        <v>0</v>
      </c>
      <c r="GQ117" s="1" t="s">
        <v>358</v>
      </c>
      <c r="GR117" s="1" t="s">
        <v>359</v>
      </c>
      <c r="GS117" s="1" t="s">
        <v>360</v>
      </c>
      <c r="GT117" s="1" t="s">
        <v>360</v>
      </c>
      <c r="GU117" s="1" t="s">
        <v>360</v>
      </c>
      <c r="GV117" s="1" t="s">
        <v>360</v>
      </c>
      <c r="GW117" s="1">
        <v>0</v>
      </c>
      <c r="GX117" s="1">
        <v>100</v>
      </c>
      <c r="GY117" s="1">
        <v>100</v>
      </c>
      <c r="GZ117" s="1">
        <v>1.3640000000000001</v>
      </c>
      <c r="HA117" s="1">
        <v>4.7000000000000002E-3</v>
      </c>
      <c r="HB117" s="1">
        <v>0.2796175401742218</v>
      </c>
      <c r="HC117" s="1">
        <v>2.9318383021812969E-3</v>
      </c>
      <c r="HD117" s="1">
        <v>-1.3754559859485029E-6</v>
      </c>
      <c r="HE117" s="1">
        <v>3.0700474437127301E-10</v>
      </c>
      <c r="HF117" s="1">
        <v>-7.1567451799845402E-2</v>
      </c>
      <c r="HG117" s="1">
        <v>1.00384331276165E-2</v>
      </c>
      <c r="HH117" s="1">
        <v>-3.1532673711230711E-4</v>
      </c>
      <c r="HI117" s="1">
        <v>1.819468599177705E-6</v>
      </c>
      <c r="HJ117" s="1">
        <v>1</v>
      </c>
      <c r="HK117" s="1">
        <v>2112</v>
      </c>
      <c r="HL117" s="1">
        <v>3</v>
      </c>
      <c r="HM117" s="1">
        <v>29</v>
      </c>
      <c r="HN117" s="1">
        <v>6.1</v>
      </c>
      <c r="HO117" s="1">
        <v>6.1</v>
      </c>
      <c r="HP117" s="1">
        <v>1.2902800000000001</v>
      </c>
      <c r="HQ117" s="1">
        <v>2.3290999999999999</v>
      </c>
      <c r="HR117" s="1">
        <v>1.4978</v>
      </c>
      <c r="HS117" s="1">
        <v>2.3010299999999999</v>
      </c>
      <c r="HT117" s="1">
        <v>1.5478499999999999</v>
      </c>
      <c r="HU117" s="1">
        <v>2.2961399999999998</v>
      </c>
      <c r="HV117" s="1">
        <v>38.969299999999997</v>
      </c>
      <c r="HW117" s="1">
        <v>14.456</v>
      </c>
      <c r="HX117" s="1">
        <v>18</v>
      </c>
      <c r="HY117" s="1">
        <v>502.45</v>
      </c>
      <c r="HZ117" s="1">
        <v>486.68599999999998</v>
      </c>
      <c r="IA117" s="1">
        <v>27.6251</v>
      </c>
      <c r="IB117" s="1">
        <v>32.471299999999999</v>
      </c>
      <c r="IC117" s="1">
        <v>30.000299999999999</v>
      </c>
      <c r="ID117" s="1">
        <v>32.275199999999998</v>
      </c>
      <c r="IE117" s="1">
        <v>32.373199999999997</v>
      </c>
      <c r="IF117" s="1">
        <v>26.0214</v>
      </c>
      <c r="IG117" s="1">
        <v>41.307600000000001</v>
      </c>
      <c r="IH117" s="1">
        <v>0</v>
      </c>
      <c r="II117" s="1">
        <v>27.6234</v>
      </c>
      <c r="IJ117" s="1">
        <v>552.66899999999998</v>
      </c>
      <c r="IK117" s="1">
        <v>21.158000000000001</v>
      </c>
      <c r="IL117" s="1">
        <v>100.41</v>
      </c>
      <c r="IM117" s="1">
        <v>100.13</v>
      </c>
      <c r="IN117" s="1" t="s">
        <v>361</v>
      </c>
    </row>
    <row r="118" spans="1:248" ht="15.75" customHeight="1" x14ac:dyDescent="0.3">
      <c r="A118" s="1">
        <v>102</v>
      </c>
      <c r="B118" s="1">
        <v>1660230387.0999999</v>
      </c>
      <c r="C118" s="1">
        <v>392.09999990463263</v>
      </c>
      <c r="D118" s="1" t="s">
        <v>566</v>
      </c>
      <c r="E118" s="1" t="s">
        <v>567</v>
      </c>
      <c r="F118" s="1">
        <v>1</v>
      </c>
      <c r="G118" s="1">
        <v>2</v>
      </c>
      <c r="H118" s="1" t="s">
        <v>349</v>
      </c>
      <c r="I118" s="1" t="s">
        <v>350</v>
      </c>
      <c r="J118" s="1" t="s">
        <v>351</v>
      </c>
      <c r="K118" s="1" t="s">
        <v>352</v>
      </c>
      <c r="L118" s="1" t="s">
        <v>353</v>
      </c>
      <c r="M118" s="1" t="s">
        <v>354</v>
      </c>
      <c r="N118" s="1">
        <v>1660230386.5999999</v>
      </c>
      <c r="O118" s="1">
        <f t="shared" si="0"/>
        <v>5.08537274429349E-3</v>
      </c>
      <c r="P118" s="1">
        <f t="shared" si="1"/>
        <v>5.0853727442934904</v>
      </c>
      <c r="Q118" s="1">
        <f t="shared" si="2"/>
        <v>13.563119624092085</v>
      </c>
      <c r="R118" s="1">
        <f t="shared" si="3"/>
        <v>462.41800000000001</v>
      </c>
      <c r="S118" s="1">
        <f t="shared" si="4"/>
        <v>372.43555145865258</v>
      </c>
      <c r="T118" s="1">
        <f t="shared" si="5"/>
        <v>37.089007203792882</v>
      </c>
      <c r="U118" s="1">
        <f t="shared" si="6"/>
        <v>46.049912437179202</v>
      </c>
      <c r="V118" s="1">
        <f t="shared" si="7"/>
        <v>0.29214244806856932</v>
      </c>
      <c r="W118" s="1">
        <f t="shared" si="8"/>
        <v>2.9195169150485021</v>
      </c>
      <c r="X118" s="1">
        <f t="shared" si="9"/>
        <v>0.27681908719243425</v>
      </c>
      <c r="Y118" s="1">
        <f t="shared" si="10"/>
        <v>0.17432166635159471</v>
      </c>
      <c r="Z118" s="1">
        <f t="shared" si="11"/>
        <v>321.54313200000001</v>
      </c>
      <c r="AA118" s="1">
        <f t="shared" si="12"/>
        <v>31.572601451696212</v>
      </c>
      <c r="AB118" s="1">
        <f t="shared" si="13"/>
        <v>30.857199999999999</v>
      </c>
      <c r="AC118" s="1">
        <f t="shared" si="14"/>
        <v>4.4747761734641678</v>
      </c>
      <c r="AD118" s="1">
        <f t="shared" si="15"/>
        <v>60.104314377650248</v>
      </c>
      <c r="AE118" s="1">
        <f t="shared" si="16"/>
        <v>2.7113320220847199</v>
      </c>
      <c r="AF118" s="1">
        <f t="shared" si="17"/>
        <v>4.5110439244822782</v>
      </c>
      <c r="AG118" s="1">
        <f t="shared" si="18"/>
        <v>1.7634441513794479</v>
      </c>
      <c r="AH118" s="1">
        <f t="shared" si="19"/>
        <v>-224.26493802334292</v>
      </c>
      <c r="AI118" s="1">
        <f t="shared" si="20"/>
        <v>22.271674923259521</v>
      </c>
      <c r="AJ118" s="1">
        <f t="shared" si="21"/>
        <v>1.7118473577985651</v>
      </c>
      <c r="AK118" s="1">
        <f t="shared" si="22"/>
        <v>121.26171625771516</v>
      </c>
      <c r="AL118" s="1">
        <f t="shared" si="23"/>
        <v>43.869240353237998</v>
      </c>
      <c r="AM118" s="1">
        <f t="shared" si="24"/>
        <v>5.1046115926037068</v>
      </c>
      <c r="AN118" s="1">
        <f t="shared" si="25"/>
        <v>13.563119624092085</v>
      </c>
      <c r="AO118" s="1">
        <v>518.09777463201965</v>
      </c>
      <c r="AP118" s="1">
        <v>475.34089090909112</v>
      </c>
      <c r="AQ118" s="1">
        <v>5.03478154023861</v>
      </c>
      <c r="AR118" s="1">
        <v>65.976057686478867</v>
      </c>
      <c r="AS118" s="1">
        <f t="shared" si="26"/>
        <v>5.0853727442934904</v>
      </c>
      <c r="AT118" s="1">
        <v>21.29288290953858</v>
      </c>
      <c r="AU118" s="1">
        <v>27.22687999999998</v>
      </c>
      <c r="AV118" s="1">
        <v>1.484411206256766E-4</v>
      </c>
      <c r="AW118" s="1">
        <v>81.048263138824893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51884.974106715286</v>
      </c>
      <c r="BC118" s="1">
        <f t="shared" si="30"/>
        <v>2000.17</v>
      </c>
      <c r="BD118" s="1">
        <f t="shared" si="31"/>
        <v>1681.3428000000001</v>
      </c>
      <c r="BE118" s="1">
        <f t="shared" si="32"/>
        <v>0.84059994900433466</v>
      </c>
      <c r="BF118" s="1">
        <f t="shared" si="33"/>
        <v>0.16075790157836584</v>
      </c>
      <c r="BG118" s="1">
        <v>6</v>
      </c>
      <c r="BH118" s="1">
        <v>0.5</v>
      </c>
      <c r="BI118" s="1" t="s">
        <v>355</v>
      </c>
      <c r="BJ118" s="1">
        <v>2</v>
      </c>
      <c r="BK118" s="1" t="b">
        <v>1</v>
      </c>
      <c r="BL118" s="1">
        <v>1660230386.5999999</v>
      </c>
      <c r="BM118" s="1">
        <v>462.41800000000001</v>
      </c>
      <c r="BN118" s="1">
        <v>517.88099999999997</v>
      </c>
      <c r="BO118" s="1">
        <v>27.226299999999998</v>
      </c>
      <c r="BP118" s="1">
        <v>21.268899999999999</v>
      </c>
      <c r="BQ118" s="1">
        <v>461.04899999999998</v>
      </c>
      <c r="BR118" s="1">
        <v>27.221599999999999</v>
      </c>
      <c r="BS118" s="1">
        <v>500.11399999999998</v>
      </c>
      <c r="BT118" s="1">
        <v>99.485100000000003</v>
      </c>
      <c r="BU118" s="1">
        <v>9.9934400000000007E-2</v>
      </c>
      <c r="BV118" s="1">
        <v>30.998699999999999</v>
      </c>
      <c r="BW118" s="1">
        <v>30.857199999999999</v>
      </c>
      <c r="BX118" s="1">
        <v>999.9</v>
      </c>
      <c r="BY118" s="1">
        <v>0</v>
      </c>
      <c r="BZ118" s="1">
        <v>0</v>
      </c>
      <c r="CA118" s="1">
        <v>9994.3799999999992</v>
      </c>
      <c r="CB118" s="1">
        <v>0</v>
      </c>
      <c r="CC118" s="1">
        <v>17.5899</v>
      </c>
      <c r="CD118" s="1">
        <v>-55.462299999999999</v>
      </c>
      <c r="CE118" s="1">
        <v>475.36099999999999</v>
      </c>
      <c r="CF118" s="1">
        <v>529.13499999999999</v>
      </c>
      <c r="CG118" s="1">
        <v>5.9573799999999997</v>
      </c>
      <c r="CH118" s="1">
        <v>517.88099999999997</v>
      </c>
      <c r="CI118" s="1">
        <v>21.268899999999999</v>
      </c>
      <c r="CJ118" s="1">
        <v>2.7086100000000002</v>
      </c>
      <c r="CK118" s="1">
        <v>2.1159400000000002</v>
      </c>
      <c r="CL118" s="1">
        <v>22.337399999999999</v>
      </c>
      <c r="CM118" s="1">
        <v>18.339700000000001</v>
      </c>
      <c r="CN118" s="1">
        <v>2000.17</v>
      </c>
      <c r="CO118" s="1">
        <v>0.98000200000000004</v>
      </c>
      <c r="CP118" s="1">
        <v>1.99983E-2</v>
      </c>
      <c r="CQ118" s="1">
        <v>0</v>
      </c>
      <c r="CR118" s="1">
        <v>3.3959999999999999</v>
      </c>
      <c r="CS118" s="1">
        <v>0</v>
      </c>
      <c r="CT118" s="1">
        <v>22327.200000000001</v>
      </c>
      <c r="CU118" s="1">
        <v>17413.900000000001</v>
      </c>
      <c r="CV118" s="1">
        <v>42.5</v>
      </c>
      <c r="CW118" s="1">
        <v>43.686999999999998</v>
      </c>
      <c r="CX118" s="1">
        <v>42.561999999999998</v>
      </c>
      <c r="CY118" s="1">
        <v>42</v>
      </c>
      <c r="CZ118" s="1">
        <v>42.5</v>
      </c>
      <c r="DA118" s="1">
        <v>1960.17</v>
      </c>
      <c r="DB118" s="1">
        <v>40</v>
      </c>
      <c r="DC118" s="1">
        <v>0</v>
      </c>
      <c r="DD118" s="1">
        <v>1660230384.9000001</v>
      </c>
      <c r="DE118" s="1">
        <v>0</v>
      </c>
      <c r="DF118" s="1">
        <v>1660230021</v>
      </c>
      <c r="DG118" s="1" t="s">
        <v>356</v>
      </c>
      <c r="DH118" s="1">
        <v>1660230020</v>
      </c>
      <c r="DI118" s="1">
        <v>1660230021</v>
      </c>
      <c r="DJ118" s="1">
        <v>13</v>
      </c>
      <c r="DK118" s="1">
        <v>0.128</v>
      </c>
      <c r="DL118" s="1">
        <v>-1.4E-2</v>
      </c>
      <c r="DM118" s="1">
        <v>1.25</v>
      </c>
      <c r="DN118" s="1">
        <v>1.6E-2</v>
      </c>
      <c r="DO118" s="1">
        <v>400</v>
      </c>
      <c r="DP118" s="1">
        <v>22</v>
      </c>
      <c r="DQ118" s="1">
        <v>0.31</v>
      </c>
      <c r="DR118" s="1">
        <v>0.02</v>
      </c>
      <c r="DS118" s="1">
        <v>12.6911660407592</v>
      </c>
      <c r="DT118" s="1">
        <v>6.7690318150992059</v>
      </c>
      <c r="DU118" s="1">
        <v>0.5126560046822547</v>
      </c>
      <c r="DV118" s="1">
        <v>0</v>
      </c>
      <c r="DW118" s="1">
        <v>42.811052591287499</v>
      </c>
      <c r="DX118" s="1">
        <v>7.1779291093215649</v>
      </c>
      <c r="DY118" s="1">
        <v>0.53717789184499909</v>
      </c>
      <c r="DZ118" s="1">
        <v>0</v>
      </c>
      <c r="EA118" s="1">
        <v>-54.064336666666662</v>
      </c>
      <c r="EB118" s="1">
        <v>-10.32213837597314</v>
      </c>
      <c r="EC118" s="1">
        <v>0.74620642161238193</v>
      </c>
      <c r="ED118" s="1">
        <v>0</v>
      </c>
      <c r="EE118" s="1">
        <v>336.56736269897817</v>
      </c>
      <c r="EF118" s="1">
        <v>249.21900187411271</v>
      </c>
      <c r="EG118" s="1">
        <v>18.580772284449079</v>
      </c>
      <c r="EH118" s="1">
        <v>0</v>
      </c>
      <c r="EI118" s="1">
        <v>5.9223854999999999</v>
      </c>
      <c r="EJ118" s="1">
        <v>3.8268067542212958E-2</v>
      </c>
      <c r="EK118" s="1">
        <v>8.2433515483691343E-3</v>
      </c>
      <c r="EL118" s="1">
        <v>1</v>
      </c>
      <c r="EM118" s="1">
        <v>1.767848078420053</v>
      </c>
      <c r="EN118" s="1">
        <v>-3.7103949449352552E-2</v>
      </c>
      <c r="EO118" s="1">
        <v>2.7874138931239939E-3</v>
      </c>
      <c r="EP118" s="1">
        <v>1</v>
      </c>
      <c r="EQ118" s="1">
        <v>2</v>
      </c>
      <c r="ER118" s="1">
        <v>6</v>
      </c>
      <c r="ES118" s="1" t="s">
        <v>384</v>
      </c>
      <c r="ET118" s="1">
        <v>2.9422100000000002</v>
      </c>
      <c r="EU118" s="1">
        <v>2.80098</v>
      </c>
      <c r="EV118" s="1">
        <v>9.8300200000000004E-2</v>
      </c>
      <c r="EW118" s="1">
        <v>0.10677300000000001</v>
      </c>
      <c r="EX118" s="1">
        <v>0.117738</v>
      </c>
      <c r="EY118" s="1">
        <v>9.8883200000000004E-2</v>
      </c>
      <c r="EZ118" s="1">
        <v>18463.2</v>
      </c>
      <c r="FA118" s="1">
        <v>19180.5</v>
      </c>
      <c r="FB118" s="1">
        <v>23814.7</v>
      </c>
      <c r="FC118" s="1">
        <v>24992.799999999999</v>
      </c>
      <c r="FD118" s="1">
        <v>33631.699999999997</v>
      </c>
      <c r="FE118" s="1">
        <v>35964</v>
      </c>
      <c r="FF118" s="1">
        <v>43423.1</v>
      </c>
      <c r="FG118" s="1">
        <v>46201</v>
      </c>
      <c r="FH118" s="1">
        <v>1.96025</v>
      </c>
      <c r="FI118" s="1">
        <v>1.8364</v>
      </c>
      <c r="FJ118" s="1">
        <v>6.1653600000000003E-2</v>
      </c>
      <c r="FK118" s="1">
        <v>0</v>
      </c>
      <c r="FL118" s="1">
        <v>29.8536</v>
      </c>
      <c r="FM118" s="1">
        <v>999.9</v>
      </c>
      <c r="FN118" s="1">
        <v>58.6</v>
      </c>
      <c r="FO118" s="1">
        <v>35.6</v>
      </c>
      <c r="FP118" s="1">
        <v>34.392800000000001</v>
      </c>
      <c r="FQ118" s="1">
        <v>64.137500000000003</v>
      </c>
      <c r="FR118" s="1">
        <v>22.788499999999999</v>
      </c>
      <c r="FS118" s="1">
        <v>1</v>
      </c>
      <c r="FT118" s="1">
        <v>0.43036600000000003</v>
      </c>
      <c r="FU118" s="1">
        <v>1.66035</v>
      </c>
      <c r="FV118" s="1">
        <v>20.313400000000001</v>
      </c>
      <c r="FW118" s="1">
        <v>5.2112999999999996</v>
      </c>
      <c r="FX118" s="1">
        <v>11.906599999999999</v>
      </c>
      <c r="FY118" s="1">
        <v>5.0025500000000003</v>
      </c>
      <c r="FZ118" s="1">
        <v>3.2901799999999999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1.85961</v>
      </c>
      <c r="GF118" s="1">
        <v>1.85463</v>
      </c>
      <c r="GG118" s="1">
        <v>1.8577900000000001</v>
      </c>
      <c r="GH118" s="1">
        <v>1.85623</v>
      </c>
      <c r="GI118" s="1">
        <v>1.85501</v>
      </c>
      <c r="GJ118" s="1">
        <v>1.8547100000000001</v>
      </c>
      <c r="GK118" s="1">
        <v>1.85334</v>
      </c>
      <c r="GL118" s="1">
        <v>1.8565100000000001</v>
      </c>
      <c r="GM118" s="1">
        <v>0</v>
      </c>
      <c r="GN118" s="1">
        <v>0</v>
      </c>
      <c r="GO118" s="1">
        <v>0</v>
      </c>
      <c r="GP118" s="1">
        <v>0</v>
      </c>
      <c r="GQ118" s="1" t="s">
        <v>358</v>
      </c>
      <c r="GR118" s="1" t="s">
        <v>359</v>
      </c>
      <c r="GS118" s="1" t="s">
        <v>360</v>
      </c>
      <c r="GT118" s="1" t="s">
        <v>360</v>
      </c>
      <c r="GU118" s="1" t="s">
        <v>360</v>
      </c>
      <c r="GV118" s="1" t="s">
        <v>360</v>
      </c>
      <c r="GW118" s="1">
        <v>0</v>
      </c>
      <c r="GX118" s="1">
        <v>100</v>
      </c>
      <c r="GY118" s="1">
        <v>100</v>
      </c>
      <c r="GZ118" s="1">
        <v>1.373</v>
      </c>
      <c r="HA118" s="1">
        <v>4.7999999999999996E-3</v>
      </c>
      <c r="HB118" s="1">
        <v>0.2796175401742218</v>
      </c>
      <c r="HC118" s="1">
        <v>2.9318383021812969E-3</v>
      </c>
      <c r="HD118" s="1">
        <v>-1.3754559859485029E-6</v>
      </c>
      <c r="HE118" s="1">
        <v>3.0700474437127301E-10</v>
      </c>
      <c r="HF118" s="1">
        <v>-7.1567451799845402E-2</v>
      </c>
      <c r="HG118" s="1">
        <v>1.00384331276165E-2</v>
      </c>
      <c r="HH118" s="1">
        <v>-3.1532673711230711E-4</v>
      </c>
      <c r="HI118" s="1">
        <v>1.819468599177705E-6</v>
      </c>
      <c r="HJ118" s="1">
        <v>1</v>
      </c>
      <c r="HK118" s="1">
        <v>2112</v>
      </c>
      <c r="HL118" s="1">
        <v>3</v>
      </c>
      <c r="HM118" s="1">
        <v>29</v>
      </c>
      <c r="HN118" s="1">
        <v>6.1</v>
      </c>
      <c r="HO118" s="1">
        <v>6.1</v>
      </c>
      <c r="HP118" s="1">
        <v>1.3037099999999999</v>
      </c>
      <c r="HQ118" s="1">
        <v>2.3156699999999999</v>
      </c>
      <c r="HR118" s="1">
        <v>1.4978</v>
      </c>
      <c r="HS118" s="1">
        <v>2.3022499999999999</v>
      </c>
      <c r="HT118" s="1">
        <v>1.5478499999999999</v>
      </c>
      <c r="HU118" s="1">
        <v>2.32666</v>
      </c>
      <c r="HV118" s="1">
        <v>38.969299999999997</v>
      </c>
      <c r="HW118" s="1">
        <v>14.4472</v>
      </c>
      <c r="HX118" s="1">
        <v>18</v>
      </c>
      <c r="HY118" s="1">
        <v>502.45499999999998</v>
      </c>
      <c r="HZ118" s="1">
        <v>486.72500000000002</v>
      </c>
      <c r="IA118" s="1">
        <v>27.624600000000001</v>
      </c>
      <c r="IB118" s="1">
        <v>32.472099999999998</v>
      </c>
      <c r="IC118" s="1">
        <v>30.000399999999999</v>
      </c>
      <c r="ID118" s="1">
        <v>32.276000000000003</v>
      </c>
      <c r="IE118" s="1">
        <v>32.374000000000002</v>
      </c>
      <c r="IF118" s="1">
        <v>26.171900000000001</v>
      </c>
      <c r="IG118" s="1">
        <v>41.307600000000001</v>
      </c>
      <c r="IH118" s="1">
        <v>0</v>
      </c>
      <c r="II118" s="1">
        <v>27.6234</v>
      </c>
      <c r="IJ118" s="1">
        <v>552.66899999999998</v>
      </c>
      <c r="IK118" s="1">
        <v>21.160299999999999</v>
      </c>
      <c r="IL118" s="1">
        <v>100.41</v>
      </c>
      <c r="IM118" s="1">
        <v>100.129</v>
      </c>
      <c r="IN118" s="1" t="s">
        <v>361</v>
      </c>
    </row>
    <row r="119" spans="1:248" ht="15.75" customHeight="1" x14ac:dyDescent="0.3">
      <c r="A119" s="1">
        <v>103</v>
      </c>
      <c r="B119" s="1">
        <v>1660230388.0999999</v>
      </c>
      <c r="C119" s="1">
        <v>393.09999990463263</v>
      </c>
      <c r="D119" s="1" t="s">
        <v>568</v>
      </c>
      <c r="E119" s="1" t="s">
        <v>569</v>
      </c>
      <c r="F119" s="1">
        <v>1</v>
      </c>
      <c r="G119" s="1">
        <v>2</v>
      </c>
      <c r="H119" s="1" t="s">
        <v>349</v>
      </c>
      <c r="I119" s="1" t="s">
        <v>350</v>
      </c>
      <c r="J119" s="1" t="s">
        <v>351</v>
      </c>
      <c r="K119" s="1" t="s">
        <v>352</v>
      </c>
      <c r="L119" s="1" t="s">
        <v>353</v>
      </c>
      <c r="M119" s="1" t="s">
        <v>354</v>
      </c>
      <c r="N119" s="1">
        <v>1660230387.0999999</v>
      </c>
      <c r="O119" s="1">
        <f t="shared" si="0"/>
        <v>5.0931510600121591E-3</v>
      </c>
      <c r="P119" s="1">
        <f t="shared" si="1"/>
        <v>5.0931510600121594</v>
      </c>
      <c r="Q119" s="1">
        <f t="shared" si="2"/>
        <v>13.693208295673967</v>
      </c>
      <c r="R119" s="1">
        <f t="shared" si="3"/>
        <v>464.86399999999998</v>
      </c>
      <c r="S119" s="1">
        <f t="shared" si="4"/>
        <v>374.19698445307637</v>
      </c>
      <c r="T119" s="1">
        <f t="shared" si="5"/>
        <v>37.264351165927117</v>
      </c>
      <c r="U119" s="1">
        <f t="shared" si="6"/>
        <v>46.293412454182388</v>
      </c>
      <c r="V119" s="1">
        <f t="shared" si="7"/>
        <v>0.29262143900973236</v>
      </c>
      <c r="W119" s="1">
        <f t="shared" si="8"/>
        <v>2.9194038977430621</v>
      </c>
      <c r="X119" s="1">
        <f t="shared" si="9"/>
        <v>0.27724864742612843</v>
      </c>
      <c r="Y119" s="1">
        <f t="shared" si="10"/>
        <v>0.17459425979089821</v>
      </c>
      <c r="Z119" s="1">
        <f t="shared" si="11"/>
        <v>321.51890250000002</v>
      </c>
      <c r="AA119" s="1">
        <f t="shared" si="12"/>
        <v>31.569805622634131</v>
      </c>
      <c r="AB119" s="1">
        <f t="shared" si="13"/>
        <v>30.857150000000001</v>
      </c>
      <c r="AC119" s="1">
        <f t="shared" si="14"/>
        <v>4.4747634030313908</v>
      </c>
      <c r="AD119" s="1">
        <f t="shared" si="15"/>
        <v>60.107204345195541</v>
      </c>
      <c r="AE119" s="1">
        <f t="shared" si="16"/>
        <v>2.7113618998151394</v>
      </c>
      <c r="AF119" s="1">
        <f t="shared" si="17"/>
        <v>4.5108767399059087</v>
      </c>
      <c r="AG119" s="1">
        <f t="shared" si="18"/>
        <v>1.7634015032162513</v>
      </c>
      <c r="AH119" s="1">
        <f t="shared" si="19"/>
        <v>-224.6079617465362</v>
      </c>
      <c r="AI119" s="1">
        <f t="shared" si="20"/>
        <v>22.176378223558725</v>
      </c>
      <c r="AJ119" s="1">
        <f t="shared" si="21"/>
        <v>1.7045827513569041</v>
      </c>
      <c r="AK119" s="1">
        <f t="shared" si="22"/>
        <v>120.79190172837944</v>
      </c>
      <c r="AL119" s="1">
        <f t="shared" si="23"/>
        <v>43.93396770456426</v>
      </c>
      <c r="AM119" s="1">
        <f t="shared" si="24"/>
        <v>5.1104455030986067</v>
      </c>
      <c r="AN119" s="1">
        <f t="shared" si="25"/>
        <v>13.693208295673967</v>
      </c>
      <c r="AO119" s="1">
        <v>523.35256406887606</v>
      </c>
      <c r="AP119" s="1">
        <v>480.4018909090907</v>
      </c>
      <c r="AQ119" s="1">
        <v>5.0417685030491004</v>
      </c>
      <c r="AR119" s="1">
        <v>65.976057686478867</v>
      </c>
      <c r="AS119" s="1">
        <f t="shared" si="26"/>
        <v>5.0931510600121594</v>
      </c>
      <c r="AT119" s="1">
        <v>21.284190371454699</v>
      </c>
      <c r="AU119" s="1">
        <v>27.226829696969691</v>
      </c>
      <c r="AV119" s="1">
        <v>1.767308274987961E-4</v>
      </c>
      <c r="AW119" s="1">
        <v>81.048263138824893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51881.869428230762</v>
      </c>
      <c r="BC119" s="1">
        <f t="shared" si="30"/>
        <v>2000.02</v>
      </c>
      <c r="BD119" s="1">
        <f t="shared" si="31"/>
        <v>1681.2166500000003</v>
      </c>
      <c r="BE119" s="1">
        <f t="shared" si="32"/>
        <v>0.8405999190008101</v>
      </c>
      <c r="BF119" s="1">
        <f t="shared" si="33"/>
        <v>0.16075784367156329</v>
      </c>
      <c r="BG119" s="1">
        <v>6</v>
      </c>
      <c r="BH119" s="1">
        <v>0.5</v>
      </c>
      <c r="BI119" s="1" t="s">
        <v>355</v>
      </c>
      <c r="BJ119" s="1">
        <v>2</v>
      </c>
      <c r="BK119" s="1" t="b">
        <v>1</v>
      </c>
      <c r="BL119" s="1">
        <v>1660230387.0999999</v>
      </c>
      <c r="BM119" s="1">
        <v>464.86399999999998</v>
      </c>
      <c r="BN119" s="1">
        <v>520.42049999999995</v>
      </c>
      <c r="BO119" s="1">
        <v>27.226649999999999</v>
      </c>
      <c r="BP119" s="1">
        <v>21.262699999999999</v>
      </c>
      <c r="BQ119" s="1">
        <v>463.4905</v>
      </c>
      <c r="BR119" s="1">
        <v>27.221900000000002</v>
      </c>
      <c r="BS119" s="1">
        <v>500.13549999999998</v>
      </c>
      <c r="BT119" s="1">
        <v>99.484949999999998</v>
      </c>
      <c r="BU119" s="1">
        <v>9.9901600000000007E-2</v>
      </c>
      <c r="BV119" s="1">
        <v>30.998049999999999</v>
      </c>
      <c r="BW119" s="1">
        <v>30.857150000000001</v>
      </c>
      <c r="BX119" s="1">
        <v>999.9</v>
      </c>
      <c r="BY119" s="1">
        <v>0</v>
      </c>
      <c r="BZ119" s="1">
        <v>0</v>
      </c>
      <c r="CA119" s="1">
        <v>9993.75</v>
      </c>
      <c r="CB119" s="1">
        <v>0</v>
      </c>
      <c r="CC119" s="1">
        <v>17.582650000000001</v>
      </c>
      <c r="CD119" s="1">
        <v>-55.556199999999997</v>
      </c>
      <c r="CE119" s="1">
        <v>477.875</v>
      </c>
      <c r="CF119" s="1">
        <v>531.72649999999999</v>
      </c>
      <c r="CG119" s="1">
        <v>5.9639150000000001</v>
      </c>
      <c r="CH119" s="1">
        <v>520.42049999999995</v>
      </c>
      <c r="CI119" s="1">
        <v>21.262699999999999</v>
      </c>
      <c r="CJ119" s="1">
        <v>2.7086399999999999</v>
      </c>
      <c r="CK119" s="1">
        <v>2.1153200000000001</v>
      </c>
      <c r="CL119" s="1">
        <v>22.337599999999998</v>
      </c>
      <c r="CM119" s="1">
        <v>18.335000000000001</v>
      </c>
      <c r="CN119" s="1">
        <v>2000.02</v>
      </c>
      <c r="CO119" s="1">
        <v>0.98000200000000004</v>
      </c>
      <c r="CP119" s="1">
        <v>1.99983E-2</v>
      </c>
      <c r="CQ119" s="1">
        <v>0</v>
      </c>
      <c r="CR119" s="1">
        <v>3.0335000000000001</v>
      </c>
      <c r="CS119" s="1">
        <v>0</v>
      </c>
      <c r="CT119" s="1">
        <v>22332.6</v>
      </c>
      <c r="CU119" s="1">
        <v>17412.55</v>
      </c>
      <c r="CV119" s="1">
        <v>42.530999999999999</v>
      </c>
      <c r="CW119" s="1">
        <v>43.686999999999998</v>
      </c>
      <c r="CX119" s="1">
        <v>42.561999999999998</v>
      </c>
      <c r="CY119" s="1">
        <v>42</v>
      </c>
      <c r="CZ119" s="1">
        <v>42.530999999999999</v>
      </c>
      <c r="DA119" s="1">
        <v>1960.0250000000001</v>
      </c>
      <c r="DB119" s="1">
        <v>39.994999999999997</v>
      </c>
      <c r="DC119" s="1">
        <v>0</v>
      </c>
      <c r="DD119" s="1">
        <v>1660230386.0999999</v>
      </c>
      <c r="DE119" s="1">
        <v>0</v>
      </c>
      <c r="DF119" s="1">
        <v>1660230021</v>
      </c>
      <c r="DG119" s="1" t="s">
        <v>356</v>
      </c>
      <c r="DH119" s="1">
        <v>1660230020</v>
      </c>
      <c r="DI119" s="1">
        <v>1660230021</v>
      </c>
      <c r="DJ119" s="1">
        <v>13</v>
      </c>
      <c r="DK119" s="1">
        <v>0.128</v>
      </c>
      <c r="DL119" s="1">
        <v>-1.4E-2</v>
      </c>
      <c r="DM119" s="1">
        <v>1.25</v>
      </c>
      <c r="DN119" s="1">
        <v>1.6E-2</v>
      </c>
      <c r="DO119" s="1">
        <v>400</v>
      </c>
      <c r="DP119" s="1">
        <v>22</v>
      </c>
      <c r="DQ119" s="1">
        <v>0.31</v>
      </c>
      <c r="DR119" s="1">
        <v>0.02</v>
      </c>
      <c r="DS119" s="1">
        <v>12.85578115431441</v>
      </c>
      <c r="DT119" s="1">
        <v>6.4791852992182157</v>
      </c>
      <c r="DU119" s="1">
        <v>0.49097357244419471</v>
      </c>
      <c r="DV119" s="1">
        <v>0</v>
      </c>
      <c r="DW119" s="1">
        <v>43.033506053420638</v>
      </c>
      <c r="DX119" s="1">
        <v>7.0685936463671091</v>
      </c>
      <c r="DY119" s="1">
        <v>0.51158915035284014</v>
      </c>
      <c r="DZ119" s="1">
        <v>0</v>
      </c>
      <c r="EA119" s="1">
        <v>-54.289200000000001</v>
      </c>
      <c r="EB119" s="1">
        <v>-10.395174193548151</v>
      </c>
      <c r="EC119" s="1">
        <v>0.77652273049006237</v>
      </c>
      <c r="ED119" s="1">
        <v>0</v>
      </c>
      <c r="EE119" s="1">
        <v>343.87774269295471</v>
      </c>
      <c r="EF119" s="1">
        <v>250.99417463361479</v>
      </c>
      <c r="EG119" s="1">
        <v>18.109669907101029</v>
      </c>
      <c r="EH119" s="1">
        <v>0</v>
      </c>
      <c r="EI119" s="1">
        <v>5.9251548780487804</v>
      </c>
      <c r="EJ119" s="1">
        <v>9.0746550522657121E-2</v>
      </c>
      <c r="EK119" s="1">
        <v>1.36531383191095E-2</v>
      </c>
      <c r="EL119" s="1">
        <v>1</v>
      </c>
      <c r="EM119" s="1">
        <v>1.766902261399816</v>
      </c>
      <c r="EN119" s="1">
        <v>-3.6838875213711153E-2</v>
      </c>
      <c r="EO119" s="1">
        <v>2.6850575139456372E-3</v>
      </c>
      <c r="EP119" s="1">
        <v>1</v>
      </c>
      <c r="EQ119" s="1">
        <v>2</v>
      </c>
      <c r="ER119" s="1">
        <v>6</v>
      </c>
      <c r="ES119" s="1" t="s">
        <v>384</v>
      </c>
      <c r="ET119" s="1">
        <v>2.94218</v>
      </c>
      <c r="EU119" s="1">
        <v>2.8011699999999999</v>
      </c>
      <c r="EV119" s="1">
        <v>9.9060200000000001E-2</v>
      </c>
      <c r="EW119" s="1">
        <v>0.10752100000000001</v>
      </c>
      <c r="EX119" s="1">
        <v>0.117738</v>
      </c>
      <c r="EY119" s="1">
        <v>9.8862099999999994E-2</v>
      </c>
      <c r="EZ119" s="1">
        <v>18447.599999999999</v>
      </c>
      <c r="FA119" s="1">
        <v>19164.400000000001</v>
      </c>
      <c r="FB119" s="1">
        <v>23814.6</v>
      </c>
      <c r="FC119" s="1">
        <v>24992.799999999999</v>
      </c>
      <c r="FD119" s="1">
        <v>33631.9</v>
      </c>
      <c r="FE119" s="1">
        <v>35964.9</v>
      </c>
      <c r="FF119" s="1">
        <v>43423.3</v>
      </c>
      <c r="FG119" s="1">
        <v>46201</v>
      </c>
      <c r="FH119" s="1">
        <v>1.9600500000000001</v>
      </c>
      <c r="FI119" s="1">
        <v>1.8363499999999999</v>
      </c>
      <c r="FJ119" s="1">
        <v>6.17206E-2</v>
      </c>
      <c r="FK119" s="1">
        <v>0</v>
      </c>
      <c r="FL119" s="1">
        <v>29.853999999999999</v>
      </c>
      <c r="FM119" s="1">
        <v>999.9</v>
      </c>
      <c r="FN119" s="1">
        <v>58.6</v>
      </c>
      <c r="FO119" s="1">
        <v>35.6</v>
      </c>
      <c r="FP119" s="1">
        <v>34.390700000000002</v>
      </c>
      <c r="FQ119" s="1">
        <v>63.977499999999999</v>
      </c>
      <c r="FR119" s="1">
        <v>22.027200000000001</v>
      </c>
      <c r="FS119" s="1">
        <v>1</v>
      </c>
      <c r="FT119" s="1">
        <v>0.43048799999999998</v>
      </c>
      <c r="FU119" s="1">
        <v>1.6610499999999999</v>
      </c>
      <c r="FV119" s="1">
        <v>20.313400000000001</v>
      </c>
      <c r="FW119" s="1">
        <v>5.2115999999999998</v>
      </c>
      <c r="FX119" s="1">
        <v>11.9062</v>
      </c>
      <c r="FY119" s="1">
        <v>5.0025500000000003</v>
      </c>
      <c r="FZ119" s="1">
        <v>3.29013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1.85961</v>
      </c>
      <c r="GF119" s="1">
        <v>1.8546199999999999</v>
      </c>
      <c r="GG119" s="1">
        <v>1.85778</v>
      </c>
      <c r="GH119" s="1">
        <v>1.85623</v>
      </c>
      <c r="GI119" s="1">
        <v>1.85501</v>
      </c>
      <c r="GJ119" s="1">
        <v>1.8547100000000001</v>
      </c>
      <c r="GK119" s="1">
        <v>1.85334</v>
      </c>
      <c r="GL119" s="1">
        <v>1.8565100000000001</v>
      </c>
      <c r="GM119" s="1">
        <v>0</v>
      </c>
      <c r="GN119" s="1">
        <v>0</v>
      </c>
      <c r="GO119" s="1">
        <v>0</v>
      </c>
      <c r="GP119" s="1">
        <v>0</v>
      </c>
      <c r="GQ119" s="1" t="s">
        <v>358</v>
      </c>
      <c r="GR119" s="1" t="s">
        <v>359</v>
      </c>
      <c r="GS119" s="1" t="s">
        <v>360</v>
      </c>
      <c r="GT119" s="1" t="s">
        <v>360</v>
      </c>
      <c r="GU119" s="1" t="s">
        <v>360</v>
      </c>
      <c r="GV119" s="1" t="s">
        <v>360</v>
      </c>
      <c r="GW119" s="1">
        <v>0</v>
      </c>
      <c r="GX119" s="1">
        <v>100</v>
      </c>
      <c r="GY119" s="1">
        <v>100</v>
      </c>
      <c r="GZ119" s="1">
        <v>1.383</v>
      </c>
      <c r="HA119" s="1">
        <v>4.7000000000000002E-3</v>
      </c>
      <c r="HB119" s="1">
        <v>0.2796175401742218</v>
      </c>
      <c r="HC119" s="1">
        <v>2.9318383021812969E-3</v>
      </c>
      <c r="HD119" s="1">
        <v>-1.3754559859485029E-6</v>
      </c>
      <c r="HE119" s="1">
        <v>3.0700474437127301E-10</v>
      </c>
      <c r="HF119" s="1">
        <v>-7.1567451799845402E-2</v>
      </c>
      <c r="HG119" s="1">
        <v>1.00384331276165E-2</v>
      </c>
      <c r="HH119" s="1">
        <v>-3.1532673711230711E-4</v>
      </c>
      <c r="HI119" s="1">
        <v>1.819468599177705E-6</v>
      </c>
      <c r="HJ119" s="1">
        <v>1</v>
      </c>
      <c r="HK119" s="1">
        <v>2112</v>
      </c>
      <c r="HL119" s="1">
        <v>3</v>
      </c>
      <c r="HM119" s="1">
        <v>29</v>
      </c>
      <c r="HN119" s="1">
        <v>6.1</v>
      </c>
      <c r="HO119" s="1">
        <v>6.1</v>
      </c>
      <c r="HP119" s="1">
        <v>1.3098099999999999</v>
      </c>
      <c r="HQ119" s="1">
        <v>2.3083499999999999</v>
      </c>
      <c r="HR119" s="1">
        <v>1.4978</v>
      </c>
      <c r="HS119" s="1">
        <v>2.3022499999999999</v>
      </c>
      <c r="HT119" s="1">
        <v>1.5478499999999999</v>
      </c>
      <c r="HU119" s="1">
        <v>2.4633799999999999</v>
      </c>
      <c r="HV119" s="1">
        <v>38.969299999999997</v>
      </c>
      <c r="HW119" s="1">
        <v>14.4735</v>
      </c>
      <c r="HX119" s="1">
        <v>18</v>
      </c>
      <c r="HY119" s="1">
        <v>502.33600000000001</v>
      </c>
      <c r="HZ119" s="1">
        <v>486.697</v>
      </c>
      <c r="IA119" s="1">
        <v>27.623799999999999</v>
      </c>
      <c r="IB119" s="1">
        <v>32.472799999999999</v>
      </c>
      <c r="IC119" s="1">
        <v>30.000399999999999</v>
      </c>
      <c r="ID119" s="1">
        <v>32.276200000000003</v>
      </c>
      <c r="IE119" s="1">
        <v>32.374600000000001</v>
      </c>
      <c r="IF119" s="1">
        <v>26.416699999999999</v>
      </c>
      <c r="IG119" s="1">
        <v>41.307600000000001</v>
      </c>
      <c r="IH119" s="1">
        <v>0</v>
      </c>
      <c r="II119" s="1">
        <v>27.6234</v>
      </c>
      <c r="IJ119" s="1">
        <v>562.71199999999999</v>
      </c>
      <c r="IK119" s="1">
        <v>21.156700000000001</v>
      </c>
      <c r="IL119" s="1">
        <v>100.41</v>
      </c>
      <c r="IM119" s="1">
        <v>100.129</v>
      </c>
      <c r="IN119" s="1" t="s">
        <v>361</v>
      </c>
    </row>
    <row r="120" spans="1:248" ht="15.75" customHeight="1" x14ac:dyDescent="0.3">
      <c r="A120" s="1">
        <v>104</v>
      </c>
      <c r="B120" s="1">
        <v>1660230389.0999999</v>
      </c>
      <c r="C120" s="1">
        <v>394.09999990463263</v>
      </c>
      <c r="D120" s="1" t="s">
        <v>570</v>
      </c>
      <c r="E120" s="1" t="s">
        <v>571</v>
      </c>
      <c r="F120" s="1">
        <v>1</v>
      </c>
      <c r="G120" s="1">
        <v>2</v>
      </c>
      <c r="H120" s="1" t="s">
        <v>349</v>
      </c>
      <c r="I120" s="1" t="s">
        <v>350</v>
      </c>
      <c r="J120" s="1" t="s">
        <v>351</v>
      </c>
      <c r="K120" s="1" t="s">
        <v>352</v>
      </c>
      <c r="L120" s="1" t="s">
        <v>353</v>
      </c>
      <c r="M120" s="1" t="s">
        <v>354</v>
      </c>
      <c r="N120" s="1">
        <v>1660230388.5999999</v>
      </c>
      <c r="O120" s="1">
        <f t="shared" si="0"/>
        <v>5.1017635765578254E-3</v>
      </c>
      <c r="P120" s="1">
        <f t="shared" si="1"/>
        <v>5.1017635765578255</v>
      </c>
      <c r="Q120" s="1">
        <f t="shared" si="2"/>
        <v>13.923559253075842</v>
      </c>
      <c r="R120" s="1">
        <f t="shared" si="3"/>
        <v>472.18</v>
      </c>
      <c r="S120" s="1">
        <f t="shared" si="4"/>
        <v>380.06789917596171</v>
      </c>
      <c r="T120" s="1">
        <f t="shared" si="5"/>
        <v>37.849176519943704</v>
      </c>
      <c r="U120" s="1">
        <f t="shared" si="6"/>
        <v>47.022187898360002</v>
      </c>
      <c r="V120" s="1">
        <f t="shared" si="7"/>
        <v>0.29291089145938154</v>
      </c>
      <c r="W120" s="1">
        <f t="shared" si="8"/>
        <v>2.9198462753390353</v>
      </c>
      <c r="X120" s="1">
        <f t="shared" si="9"/>
        <v>0.27751073360408679</v>
      </c>
      <c r="Y120" s="1">
        <f t="shared" si="10"/>
        <v>0.17476034911996963</v>
      </c>
      <c r="Z120" s="1">
        <f t="shared" si="11"/>
        <v>321.53994</v>
      </c>
      <c r="AA120" s="1">
        <f t="shared" si="12"/>
        <v>31.566259324161905</v>
      </c>
      <c r="AB120" s="1">
        <f t="shared" si="13"/>
        <v>30.861999999999998</v>
      </c>
      <c r="AC120" s="1">
        <f t="shared" si="14"/>
        <v>4.4760022828359309</v>
      </c>
      <c r="AD120" s="1">
        <f t="shared" si="15"/>
        <v>60.110226494998187</v>
      </c>
      <c r="AE120" s="1">
        <f t="shared" si="16"/>
        <v>2.7112895151916003</v>
      </c>
      <c r="AF120" s="1">
        <f t="shared" si="17"/>
        <v>4.5105295276456969</v>
      </c>
      <c r="AG120" s="1">
        <f t="shared" si="18"/>
        <v>1.7647127676443306</v>
      </c>
      <c r="AH120" s="1">
        <f t="shared" si="19"/>
        <v>-224.98777372620009</v>
      </c>
      <c r="AI120" s="1">
        <f t="shared" si="20"/>
        <v>21.203767147752071</v>
      </c>
      <c r="AJ120" s="1">
        <f t="shared" si="21"/>
        <v>1.6296044128511853</v>
      </c>
      <c r="AK120" s="1">
        <f t="shared" si="22"/>
        <v>119.38553783440315</v>
      </c>
      <c r="AL120" s="1">
        <f t="shared" si="23"/>
        <v>44.085911196888311</v>
      </c>
      <c r="AM120" s="1">
        <f t="shared" si="24"/>
        <v>5.1176497588032248</v>
      </c>
      <c r="AN120" s="1">
        <f t="shared" si="25"/>
        <v>13.923559253075842</v>
      </c>
      <c r="AO120" s="1">
        <v>528.57201190217609</v>
      </c>
      <c r="AP120" s="1">
        <v>485.40201212121178</v>
      </c>
      <c r="AQ120" s="1">
        <v>5.0294304920772666</v>
      </c>
      <c r="AR120" s="1">
        <v>65.976057686478867</v>
      </c>
      <c r="AS120" s="1">
        <f t="shared" si="26"/>
        <v>5.1017635765578255</v>
      </c>
      <c r="AT120" s="1">
        <v>21.272624834098561</v>
      </c>
      <c r="AU120" s="1">
        <v>27.225789696969681</v>
      </c>
      <c r="AV120" s="1">
        <v>1.2475332863397481E-4</v>
      </c>
      <c r="AW120" s="1">
        <v>81.048263138824893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51894.679899213705</v>
      </c>
      <c r="BC120" s="1">
        <f t="shared" si="30"/>
        <v>2000.15</v>
      </c>
      <c r="BD120" s="1">
        <f t="shared" si="31"/>
        <v>1681.326</v>
      </c>
      <c r="BE120" s="1">
        <f t="shared" si="32"/>
        <v>0.8405999550033747</v>
      </c>
      <c r="BF120" s="1">
        <f t="shared" si="33"/>
        <v>0.16075791315651325</v>
      </c>
      <c r="BG120" s="1">
        <v>6</v>
      </c>
      <c r="BH120" s="1">
        <v>0.5</v>
      </c>
      <c r="BI120" s="1" t="s">
        <v>355</v>
      </c>
      <c r="BJ120" s="1">
        <v>2</v>
      </c>
      <c r="BK120" s="1" t="b">
        <v>1</v>
      </c>
      <c r="BL120" s="1">
        <v>1660230388.5999999</v>
      </c>
      <c r="BM120" s="1">
        <v>472.18</v>
      </c>
      <c r="BN120" s="1">
        <v>527.96900000000005</v>
      </c>
      <c r="BO120" s="1">
        <v>27.2258</v>
      </c>
      <c r="BP120" s="1">
        <v>21.253299999999999</v>
      </c>
      <c r="BQ120" s="1">
        <v>470.79300000000001</v>
      </c>
      <c r="BR120" s="1">
        <v>27.2211</v>
      </c>
      <c r="BS120" s="1">
        <v>500.12400000000002</v>
      </c>
      <c r="BT120" s="1">
        <v>99.485200000000006</v>
      </c>
      <c r="BU120" s="1">
        <v>0.100102</v>
      </c>
      <c r="BV120" s="1">
        <v>30.996700000000001</v>
      </c>
      <c r="BW120" s="1">
        <v>30.861999999999998</v>
      </c>
      <c r="BX120" s="1">
        <v>999.9</v>
      </c>
      <c r="BY120" s="1">
        <v>0</v>
      </c>
      <c r="BZ120" s="1">
        <v>0</v>
      </c>
      <c r="CA120" s="1">
        <v>9996.25</v>
      </c>
      <c r="CB120" s="1">
        <v>0</v>
      </c>
      <c r="CC120" s="1">
        <v>17.565200000000001</v>
      </c>
      <c r="CD120" s="1">
        <v>-55.788800000000002</v>
      </c>
      <c r="CE120" s="1">
        <v>485.39600000000002</v>
      </c>
      <c r="CF120" s="1">
        <v>539.43399999999997</v>
      </c>
      <c r="CG120" s="1">
        <v>5.9724700000000004</v>
      </c>
      <c r="CH120" s="1">
        <v>527.96900000000005</v>
      </c>
      <c r="CI120" s="1">
        <v>21.253299999999999</v>
      </c>
      <c r="CJ120" s="1">
        <v>2.7085699999999999</v>
      </c>
      <c r="CK120" s="1">
        <v>2.1143900000000002</v>
      </c>
      <c r="CL120" s="1">
        <v>22.337199999999999</v>
      </c>
      <c r="CM120" s="1">
        <v>18.327999999999999</v>
      </c>
      <c r="CN120" s="1">
        <v>2000.15</v>
      </c>
      <c r="CO120" s="1">
        <v>0.98000200000000004</v>
      </c>
      <c r="CP120" s="1">
        <v>1.99983E-2</v>
      </c>
      <c r="CQ120" s="1">
        <v>0</v>
      </c>
      <c r="CR120" s="1">
        <v>1.0820000000000001</v>
      </c>
      <c r="CS120" s="1">
        <v>0</v>
      </c>
      <c r="CT120" s="1">
        <v>22358.1</v>
      </c>
      <c r="CU120" s="1">
        <v>17413.599999999999</v>
      </c>
      <c r="CV120" s="1">
        <v>42.5</v>
      </c>
      <c r="CW120" s="1">
        <v>43.686999999999998</v>
      </c>
      <c r="CX120" s="1">
        <v>42.561999999999998</v>
      </c>
      <c r="CY120" s="1">
        <v>42</v>
      </c>
      <c r="CZ120" s="1">
        <v>42.5</v>
      </c>
      <c r="DA120" s="1">
        <v>1960.15</v>
      </c>
      <c r="DB120" s="1">
        <v>40</v>
      </c>
      <c r="DC120" s="1">
        <v>0</v>
      </c>
      <c r="DD120" s="1">
        <v>1660230387.3</v>
      </c>
      <c r="DE120" s="1">
        <v>0</v>
      </c>
      <c r="DF120" s="1">
        <v>1660230021</v>
      </c>
      <c r="DG120" s="1" t="s">
        <v>356</v>
      </c>
      <c r="DH120" s="1">
        <v>1660230020</v>
      </c>
      <c r="DI120" s="1">
        <v>1660230021</v>
      </c>
      <c r="DJ120" s="1">
        <v>13</v>
      </c>
      <c r="DK120" s="1">
        <v>0.128</v>
      </c>
      <c r="DL120" s="1">
        <v>-1.4E-2</v>
      </c>
      <c r="DM120" s="1">
        <v>1.25</v>
      </c>
      <c r="DN120" s="1">
        <v>1.6E-2</v>
      </c>
      <c r="DO120" s="1">
        <v>400</v>
      </c>
      <c r="DP120" s="1">
        <v>22</v>
      </c>
      <c r="DQ120" s="1">
        <v>0.31</v>
      </c>
      <c r="DR120" s="1">
        <v>0.02</v>
      </c>
      <c r="DS120" s="1">
        <v>12.94061251530441</v>
      </c>
      <c r="DT120" s="1">
        <v>6.3510088660751709</v>
      </c>
      <c r="DU120" s="1">
        <v>0.46563807327929918</v>
      </c>
      <c r="DV120" s="1">
        <v>0</v>
      </c>
      <c r="DW120" s="1">
        <v>43.064640470722203</v>
      </c>
      <c r="DX120" s="1">
        <v>7.1064373813053363</v>
      </c>
      <c r="DY120" s="1">
        <v>0.53137681993284969</v>
      </c>
      <c r="DZ120" s="1">
        <v>0</v>
      </c>
      <c r="EA120" s="1">
        <v>-54.466412903225809</v>
      </c>
      <c r="EB120" s="1">
        <v>-10.446498387096691</v>
      </c>
      <c r="EC120" s="1">
        <v>0.78042868399441134</v>
      </c>
      <c r="ED120" s="1">
        <v>0</v>
      </c>
      <c r="EE120" s="1">
        <v>344.93230265576233</v>
      </c>
      <c r="EF120" s="1">
        <v>251.19106992488409</v>
      </c>
      <c r="EG120" s="1">
        <v>18.728152234279261</v>
      </c>
      <c r="EH120" s="1">
        <v>0</v>
      </c>
      <c r="EI120" s="1">
        <v>5.9274475609756099</v>
      </c>
      <c r="EJ120" s="1">
        <v>0.12820285714287291</v>
      </c>
      <c r="EK120" s="1">
        <v>1.6926295285736349E-2</v>
      </c>
      <c r="EL120" s="1">
        <v>1</v>
      </c>
      <c r="EM120" s="1">
        <v>1.766787957974427</v>
      </c>
      <c r="EN120" s="1">
        <v>-3.5957057733684523E-2</v>
      </c>
      <c r="EO120" s="1">
        <v>2.714576658836104E-3</v>
      </c>
      <c r="EP120" s="1">
        <v>1</v>
      </c>
      <c r="EQ120" s="1">
        <v>2</v>
      </c>
      <c r="ER120" s="1">
        <v>6</v>
      </c>
      <c r="ES120" s="1" t="s">
        <v>384</v>
      </c>
      <c r="ET120" s="1">
        <v>2.9422000000000001</v>
      </c>
      <c r="EU120" s="1">
        <v>2.80118</v>
      </c>
      <c r="EV120" s="1">
        <v>9.9827200000000005E-2</v>
      </c>
      <c r="EW120" s="1">
        <v>0.108252</v>
      </c>
      <c r="EX120" s="1">
        <v>0.11773400000000001</v>
      </c>
      <c r="EY120" s="1">
        <v>9.8851800000000004E-2</v>
      </c>
      <c r="EZ120" s="1">
        <v>18431.900000000001</v>
      </c>
      <c r="FA120" s="1">
        <v>19148.599999999999</v>
      </c>
      <c r="FB120" s="1">
        <v>23814.7</v>
      </c>
      <c r="FC120" s="1">
        <v>24992.6</v>
      </c>
      <c r="FD120" s="1">
        <v>33632.199999999997</v>
      </c>
      <c r="FE120" s="1">
        <v>35965.199999999997</v>
      </c>
      <c r="FF120" s="1">
        <v>43423.4</v>
      </c>
      <c r="FG120" s="1">
        <v>46200.9</v>
      </c>
      <c r="FH120" s="1">
        <v>1.96</v>
      </c>
      <c r="FI120" s="1">
        <v>1.8363499999999999</v>
      </c>
      <c r="FJ120" s="1">
        <v>6.2175099999999997E-2</v>
      </c>
      <c r="FK120" s="1">
        <v>0</v>
      </c>
      <c r="FL120" s="1">
        <v>29.854700000000001</v>
      </c>
      <c r="FM120" s="1">
        <v>999.9</v>
      </c>
      <c r="FN120" s="1">
        <v>58.6</v>
      </c>
      <c r="FO120" s="1">
        <v>35.6</v>
      </c>
      <c r="FP120" s="1">
        <v>34.393000000000001</v>
      </c>
      <c r="FQ120" s="1">
        <v>63.817500000000003</v>
      </c>
      <c r="FR120" s="1">
        <v>21.927099999999999</v>
      </c>
      <c r="FS120" s="1">
        <v>1</v>
      </c>
      <c r="FT120" s="1">
        <v>0.43054900000000002</v>
      </c>
      <c r="FU120" s="1">
        <v>1.6592199999999999</v>
      </c>
      <c r="FV120" s="1">
        <v>20.313300000000002</v>
      </c>
      <c r="FW120" s="1">
        <v>5.2115999999999998</v>
      </c>
      <c r="FX120" s="1">
        <v>11.9056</v>
      </c>
      <c r="FY120" s="1">
        <v>5.0026000000000002</v>
      </c>
      <c r="FZ120" s="1">
        <v>3.29013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1.8595999999999999</v>
      </c>
      <c r="GF120" s="1">
        <v>1.85463</v>
      </c>
      <c r="GG120" s="1">
        <v>1.85778</v>
      </c>
      <c r="GH120" s="1">
        <v>1.85623</v>
      </c>
      <c r="GI120" s="1">
        <v>1.85501</v>
      </c>
      <c r="GJ120" s="1">
        <v>1.8547100000000001</v>
      </c>
      <c r="GK120" s="1">
        <v>1.85334</v>
      </c>
      <c r="GL120" s="1">
        <v>1.8565</v>
      </c>
      <c r="GM120" s="1">
        <v>0</v>
      </c>
      <c r="GN120" s="1">
        <v>0</v>
      </c>
      <c r="GO120" s="1">
        <v>0</v>
      </c>
      <c r="GP120" s="1">
        <v>0</v>
      </c>
      <c r="GQ120" s="1" t="s">
        <v>358</v>
      </c>
      <c r="GR120" s="1" t="s">
        <v>359</v>
      </c>
      <c r="GS120" s="1" t="s">
        <v>360</v>
      </c>
      <c r="GT120" s="1" t="s">
        <v>360</v>
      </c>
      <c r="GU120" s="1" t="s">
        <v>360</v>
      </c>
      <c r="GV120" s="1" t="s">
        <v>360</v>
      </c>
      <c r="GW120" s="1">
        <v>0</v>
      </c>
      <c r="GX120" s="1">
        <v>100</v>
      </c>
      <c r="GY120" s="1">
        <v>100</v>
      </c>
      <c r="GZ120" s="1">
        <v>1.3919999999999999</v>
      </c>
      <c r="HA120" s="1">
        <v>4.7000000000000002E-3</v>
      </c>
      <c r="HB120" s="1">
        <v>0.2796175401742218</v>
      </c>
      <c r="HC120" s="1">
        <v>2.9318383021812969E-3</v>
      </c>
      <c r="HD120" s="1">
        <v>-1.3754559859485029E-6</v>
      </c>
      <c r="HE120" s="1">
        <v>3.0700474437127301E-10</v>
      </c>
      <c r="HF120" s="1">
        <v>-7.1567451799845402E-2</v>
      </c>
      <c r="HG120" s="1">
        <v>1.00384331276165E-2</v>
      </c>
      <c r="HH120" s="1">
        <v>-3.1532673711230711E-4</v>
      </c>
      <c r="HI120" s="1">
        <v>1.819468599177705E-6</v>
      </c>
      <c r="HJ120" s="1">
        <v>1</v>
      </c>
      <c r="HK120" s="1">
        <v>2112</v>
      </c>
      <c r="HL120" s="1">
        <v>3</v>
      </c>
      <c r="HM120" s="1">
        <v>29</v>
      </c>
      <c r="HN120" s="1">
        <v>6.2</v>
      </c>
      <c r="HO120" s="1">
        <v>6.1</v>
      </c>
      <c r="HP120" s="1">
        <v>1.32324</v>
      </c>
      <c r="HQ120" s="1">
        <v>2.32056</v>
      </c>
      <c r="HR120" s="1">
        <v>1.4978</v>
      </c>
      <c r="HS120" s="1">
        <v>2.3022499999999999</v>
      </c>
      <c r="HT120" s="1">
        <v>1.5478499999999999</v>
      </c>
      <c r="HU120" s="1">
        <v>2.4206500000000002</v>
      </c>
      <c r="HV120" s="1">
        <v>38.969299999999997</v>
      </c>
      <c r="HW120" s="1">
        <v>14.456</v>
      </c>
      <c r="HX120" s="1">
        <v>18</v>
      </c>
      <c r="HY120" s="1">
        <v>502.30900000000003</v>
      </c>
      <c r="HZ120" s="1">
        <v>486.70299999999997</v>
      </c>
      <c r="IA120" s="1">
        <v>27.6234</v>
      </c>
      <c r="IB120" s="1">
        <v>32.473500000000001</v>
      </c>
      <c r="IC120" s="1">
        <v>30.000499999999999</v>
      </c>
      <c r="ID120" s="1">
        <v>32.276699999999998</v>
      </c>
      <c r="IE120" s="1">
        <v>32.375399999999999</v>
      </c>
      <c r="IF120" s="1">
        <v>26.570499999999999</v>
      </c>
      <c r="IG120" s="1">
        <v>41.307600000000001</v>
      </c>
      <c r="IH120" s="1">
        <v>0</v>
      </c>
      <c r="II120" s="1">
        <v>27.6279</v>
      </c>
      <c r="IJ120" s="1">
        <v>562.71199999999999</v>
      </c>
      <c r="IK120" s="1">
        <v>21.153199999999998</v>
      </c>
      <c r="IL120" s="1">
        <v>100.41</v>
      </c>
      <c r="IM120" s="1">
        <v>100.129</v>
      </c>
      <c r="IN120" s="1" t="s">
        <v>361</v>
      </c>
    </row>
    <row r="121" spans="1:248" ht="15.75" customHeight="1" x14ac:dyDescent="0.3">
      <c r="A121" s="1">
        <v>105</v>
      </c>
      <c r="B121" s="1">
        <v>1660230390.0999999</v>
      </c>
      <c r="C121" s="1">
        <v>395.09999990463263</v>
      </c>
      <c r="D121" s="1" t="s">
        <v>572</v>
      </c>
      <c r="E121" s="1" t="s">
        <v>573</v>
      </c>
      <c r="F121" s="1">
        <v>1</v>
      </c>
      <c r="G121" s="1">
        <v>2</v>
      </c>
      <c r="H121" s="1" t="s">
        <v>349</v>
      </c>
      <c r="I121" s="1" t="s">
        <v>350</v>
      </c>
      <c r="J121" s="1" t="s">
        <v>351</v>
      </c>
      <c r="K121" s="1" t="s">
        <v>352</v>
      </c>
      <c r="L121" s="1" t="s">
        <v>353</v>
      </c>
      <c r="M121" s="1" t="s">
        <v>354</v>
      </c>
      <c r="N121" s="1">
        <v>1660230389.0999999</v>
      </c>
      <c r="O121" s="1">
        <f t="shared" si="0"/>
        <v>5.1091134682721643E-3</v>
      </c>
      <c r="P121" s="1">
        <f t="shared" si="1"/>
        <v>5.1091134682721639</v>
      </c>
      <c r="Q121" s="1">
        <f t="shared" si="2"/>
        <v>14.016376641114569</v>
      </c>
      <c r="R121" s="1">
        <f t="shared" si="3"/>
        <v>474.64100000000002</v>
      </c>
      <c r="S121" s="1">
        <f t="shared" si="4"/>
        <v>382.01803606988807</v>
      </c>
      <c r="T121" s="1">
        <f t="shared" si="5"/>
        <v>38.043397345215197</v>
      </c>
      <c r="U121" s="1">
        <f t="shared" si="6"/>
        <v>47.267287024183503</v>
      </c>
      <c r="V121" s="1">
        <f t="shared" si="7"/>
        <v>0.29325221379237665</v>
      </c>
      <c r="W121" s="1">
        <f t="shared" si="8"/>
        <v>2.9195721100537098</v>
      </c>
      <c r="X121" s="1">
        <f t="shared" si="9"/>
        <v>0.27781579218592456</v>
      </c>
      <c r="Y121" s="1">
        <f t="shared" si="10"/>
        <v>0.17495402935704613</v>
      </c>
      <c r="Z121" s="1">
        <f t="shared" si="11"/>
        <v>321.54443850000001</v>
      </c>
      <c r="AA121" s="1">
        <f t="shared" si="12"/>
        <v>31.564423323652029</v>
      </c>
      <c r="AB121" s="1">
        <f t="shared" si="13"/>
        <v>30.864149999999999</v>
      </c>
      <c r="AC121" s="1">
        <f t="shared" si="14"/>
        <v>4.4765515725509033</v>
      </c>
      <c r="AD121" s="1">
        <f t="shared" si="15"/>
        <v>60.109147623864501</v>
      </c>
      <c r="AE121" s="1">
        <f t="shared" si="16"/>
        <v>2.7112408523905502</v>
      </c>
      <c r="AF121" s="1">
        <f t="shared" si="17"/>
        <v>4.5105295276456969</v>
      </c>
      <c r="AG121" s="1">
        <f t="shared" si="18"/>
        <v>1.7653107201603531</v>
      </c>
      <c r="AH121" s="1">
        <f t="shared" si="19"/>
        <v>-225.31190395080245</v>
      </c>
      <c r="AI121" s="1">
        <f t="shared" si="20"/>
        <v>20.863366235211235</v>
      </c>
      <c r="AJ121" s="1">
        <f t="shared" si="21"/>
        <v>1.6036106653213138</v>
      </c>
      <c r="AK121" s="1">
        <f t="shared" si="22"/>
        <v>118.6995114497301</v>
      </c>
      <c r="AL121" s="1">
        <f t="shared" si="23"/>
        <v>44.099733492458604</v>
      </c>
      <c r="AM121" s="1">
        <f t="shared" si="24"/>
        <v>5.1177980358658584</v>
      </c>
      <c r="AN121" s="1">
        <f t="shared" si="25"/>
        <v>14.016376641114569</v>
      </c>
      <c r="AO121" s="1">
        <v>533.74191637595845</v>
      </c>
      <c r="AP121" s="1">
        <v>490.44349090909083</v>
      </c>
      <c r="AQ121" s="1">
        <v>5.0322230423156888</v>
      </c>
      <c r="AR121" s="1">
        <v>65.976057686478867</v>
      </c>
      <c r="AS121" s="1">
        <f t="shared" si="26"/>
        <v>5.1091134682721639</v>
      </c>
      <c r="AT121" s="1">
        <v>21.26207000011566</v>
      </c>
      <c r="AU121" s="1">
        <v>27.22449393939393</v>
      </c>
      <c r="AV121" s="1">
        <v>2.285545333815976E-5</v>
      </c>
      <c r="AW121" s="1">
        <v>81.048263138824893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51886.886496341875</v>
      </c>
      <c r="BC121" s="1">
        <f t="shared" si="30"/>
        <v>2000.18</v>
      </c>
      <c r="BD121" s="1">
        <f t="shared" si="31"/>
        <v>1681.35105</v>
      </c>
      <c r="BE121" s="1">
        <f t="shared" si="32"/>
        <v>0.84059987101160893</v>
      </c>
      <c r="BF121" s="1">
        <f t="shared" si="33"/>
        <v>0.16075775105240528</v>
      </c>
      <c r="BG121" s="1">
        <v>6</v>
      </c>
      <c r="BH121" s="1">
        <v>0.5</v>
      </c>
      <c r="BI121" s="1" t="s">
        <v>355</v>
      </c>
      <c r="BJ121" s="1">
        <v>2</v>
      </c>
      <c r="BK121" s="1" t="b">
        <v>1</v>
      </c>
      <c r="BL121" s="1">
        <v>1660230389.0999999</v>
      </c>
      <c r="BM121" s="1">
        <v>474.64100000000002</v>
      </c>
      <c r="BN121" s="1">
        <v>530.46199999999999</v>
      </c>
      <c r="BO121" s="1">
        <v>27.225300000000001</v>
      </c>
      <c r="BP121" s="1">
        <v>21.252600000000001</v>
      </c>
      <c r="BQ121" s="1">
        <v>473.24950000000001</v>
      </c>
      <c r="BR121" s="1">
        <v>27.220600000000001</v>
      </c>
      <c r="BS121" s="1">
        <v>500.12200000000001</v>
      </c>
      <c r="BT121" s="1">
        <v>99.485200000000006</v>
      </c>
      <c r="BU121" s="1">
        <v>0.1001435</v>
      </c>
      <c r="BV121" s="1">
        <v>30.996700000000001</v>
      </c>
      <c r="BW121" s="1">
        <v>30.864149999999999</v>
      </c>
      <c r="BX121" s="1">
        <v>999.9</v>
      </c>
      <c r="BY121" s="1">
        <v>0</v>
      </c>
      <c r="BZ121" s="1">
        <v>0</v>
      </c>
      <c r="CA121" s="1">
        <v>9994.6850000000013</v>
      </c>
      <c r="CB121" s="1">
        <v>0</v>
      </c>
      <c r="CC121" s="1">
        <v>17.567399999999999</v>
      </c>
      <c r="CD121" s="1">
        <v>-55.82085</v>
      </c>
      <c r="CE121" s="1">
        <v>487.9255</v>
      </c>
      <c r="CF121" s="1">
        <v>541.98050000000001</v>
      </c>
      <c r="CG121" s="1">
        <v>5.9726800000000004</v>
      </c>
      <c r="CH121" s="1">
        <v>530.46199999999999</v>
      </c>
      <c r="CI121" s="1">
        <v>21.252600000000001</v>
      </c>
      <c r="CJ121" s="1">
        <v>2.70852</v>
      </c>
      <c r="CK121" s="1">
        <v>2.1143200000000002</v>
      </c>
      <c r="CL121" s="1">
        <v>22.3369</v>
      </c>
      <c r="CM121" s="1">
        <v>18.327500000000001</v>
      </c>
      <c r="CN121" s="1">
        <v>2000.18</v>
      </c>
      <c r="CO121" s="1">
        <v>0.98000350000000003</v>
      </c>
      <c r="CP121" s="1">
        <v>1.9996799999999999E-2</v>
      </c>
      <c r="CQ121" s="1">
        <v>0</v>
      </c>
      <c r="CR121" s="1">
        <v>2.5225</v>
      </c>
      <c r="CS121" s="1">
        <v>0</v>
      </c>
      <c r="CT121" s="1">
        <v>22362.45</v>
      </c>
      <c r="CU121" s="1">
        <v>17413.849999999999</v>
      </c>
      <c r="CV121" s="1">
        <v>42.5</v>
      </c>
      <c r="CW121" s="1">
        <v>43.686999999999998</v>
      </c>
      <c r="CX121" s="1">
        <v>42.561999999999998</v>
      </c>
      <c r="CY121" s="1">
        <v>42</v>
      </c>
      <c r="CZ121" s="1">
        <v>42.5</v>
      </c>
      <c r="DA121" s="1">
        <v>1960.1849999999999</v>
      </c>
      <c r="DB121" s="1">
        <v>39.994999999999997</v>
      </c>
      <c r="DC121" s="1">
        <v>0</v>
      </c>
      <c r="DD121" s="1">
        <v>1660230388.5</v>
      </c>
      <c r="DE121" s="1">
        <v>0</v>
      </c>
      <c r="DF121" s="1">
        <v>1660230021</v>
      </c>
      <c r="DG121" s="1" t="s">
        <v>356</v>
      </c>
      <c r="DH121" s="1">
        <v>1660230020</v>
      </c>
      <c r="DI121" s="1">
        <v>1660230021</v>
      </c>
      <c r="DJ121" s="1">
        <v>13</v>
      </c>
      <c r="DK121" s="1">
        <v>0.128</v>
      </c>
      <c r="DL121" s="1">
        <v>-1.4E-2</v>
      </c>
      <c r="DM121" s="1">
        <v>1.25</v>
      </c>
      <c r="DN121" s="1">
        <v>1.6E-2</v>
      </c>
      <c r="DO121" s="1">
        <v>400</v>
      </c>
      <c r="DP121" s="1">
        <v>22</v>
      </c>
      <c r="DQ121" s="1">
        <v>0.31</v>
      </c>
      <c r="DR121" s="1">
        <v>0.02</v>
      </c>
      <c r="DS121" s="1">
        <v>12.94061251530441</v>
      </c>
      <c r="DT121" s="1">
        <v>6.3510088660751709</v>
      </c>
      <c r="DU121" s="1">
        <v>0.46563807327929918</v>
      </c>
      <c r="DV121" s="1">
        <v>0</v>
      </c>
      <c r="DW121" s="1">
        <v>43.064640470722203</v>
      </c>
      <c r="DX121" s="1">
        <v>7.1064373813053363</v>
      </c>
      <c r="DY121" s="1">
        <v>0.53137681993284969</v>
      </c>
      <c r="DZ121" s="1">
        <v>0</v>
      </c>
      <c r="EA121" s="1">
        <v>-54.466412903225809</v>
      </c>
      <c r="EB121" s="1">
        <v>-10.446498387096691</v>
      </c>
      <c r="EC121" s="1">
        <v>0.78042868399441134</v>
      </c>
      <c r="ED121" s="1">
        <v>0</v>
      </c>
      <c r="EE121" s="1">
        <v>344.93230265576233</v>
      </c>
      <c r="EF121" s="1">
        <v>251.19106992488409</v>
      </c>
      <c r="EG121" s="1">
        <v>18.728152234279261</v>
      </c>
      <c r="EH121" s="1">
        <v>0</v>
      </c>
      <c r="EI121" s="1">
        <v>5.9274475609756099</v>
      </c>
      <c r="EJ121" s="1">
        <v>0.12820285714287291</v>
      </c>
      <c r="EK121" s="1">
        <v>1.6926295285736349E-2</v>
      </c>
      <c r="EL121" s="1">
        <v>1</v>
      </c>
      <c r="EM121" s="1">
        <v>1.766787957974427</v>
      </c>
      <c r="EN121" s="1">
        <v>-3.5957057733684523E-2</v>
      </c>
      <c r="EO121" s="1">
        <v>2.714576658836104E-3</v>
      </c>
      <c r="EP121" s="1">
        <v>1</v>
      </c>
      <c r="EQ121" s="1">
        <v>2</v>
      </c>
      <c r="ER121" s="1">
        <v>6</v>
      </c>
      <c r="ES121" s="1" t="s">
        <v>384</v>
      </c>
      <c r="ET121" s="1">
        <v>2.9422000000000001</v>
      </c>
      <c r="EU121" s="1">
        <v>2.8012999999999999</v>
      </c>
      <c r="EV121" s="1">
        <v>0.10059</v>
      </c>
      <c r="EW121" s="1">
        <v>0.10899300000000001</v>
      </c>
      <c r="EX121" s="1">
        <v>0.117728</v>
      </c>
      <c r="EY121" s="1">
        <v>9.8846500000000004E-2</v>
      </c>
      <c r="EZ121" s="1">
        <v>18416.2</v>
      </c>
      <c r="FA121" s="1">
        <v>19132.599999999999</v>
      </c>
      <c r="FB121" s="1">
        <v>23814.6</v>
      </c>
      <c r="FC121" s="1">
        <v>24992.6</v>
      </c>
      <c r="FD121" s="1">
        <v>33632.199999999997</v>
      </c>
      <c r="FE121" s="1">
        <v>35965.4</v>
      </c>
      <c r="FF121" s="1">
        <v>43423.1</v>
      </c>
      <c r="FG121" s="1">
        <v>46200.7</v>
      </c>
      <c r="FH121" s="1">
        <v>1.96008</v>
      </c>
      <c r="FI121" s="1">
        <v>1.8362700000000001</v>
      </c>
      <c r="FJ121" s="1">
        <v>6.2175099999999997E-2</v>
      </c>
      <c r="FK121" s="1">
        <v>0</v>
      </c>
      <c r="FL121" s="1">
        <v>29.8553</v>
      </c>
      <c r="FM121" s="1">
        <v>999.9</v>
      </c>
      <c r="FN121" s="1">
        <v>58.6</v>
      </c>
      <c r="FO121" s="1">
        <v>35.6</v>
      </c>
      <c r="FP121" s="1">
        <v>34.392699999999998</v>
      </c>
      <c r="FQ121" s="1">
        <v>63.837499999999999</v>
      </c>
      <c r="FR121" s="1">
        <v>21.9712</v>
      </c>
      <c r="FS121" s="1">
        <v>1</v>
      </c>
      <c r="FT121" s="1">
        <v>0.43052600000000002</v>
      </c>
      <c r="FU121" s="1">
        <v>1.65178</v>
      </c>
      <c r="FV121" s="1">
        <v>20.313400000000001</v>
      </c>
      <c r="FW121" s="1">
        <v>5.2115999999999998</v>
      </c>
      <c r="FX121" s="1">
        <v>11.9053</v>
      </c>
      <c r="FY121" s="1">
        <v>5.0026000000000002</v>
      </c>
      <c r="FZ121" s="1">
        <v>3.2900800000000001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1.85961</v>
      </c>
      <c r="GF121" s="1">
        <v>1.8546400000000001</v>
      </c>
      <c r="GG121" s="1">
        <v>1.8577699999999999</v>
      </c>
      <c r="GH121" s="1">
        <v>1.85623</v>
      </c>
      <c r="GI121" s="1">
        <v>1.85501</v>
      </c>
      <c r="GJ121" s="1">
        <v>1.8547100000000001</v>
      </c>
      <c r="GK121" s="1">
        <v>1.8533500000000001</v>
      </c>
      <c r="GL121" s="1">
        <v>1.8565</v>
      </c>
      <c r="GM121" s="1">
        <v>0</v>
      </c>
      <c r="GN121" s="1">
        <v>0</v>
      </c>
      <c r="GO121" s="1">
        <v>0</v>
      </c>
      <c r="GP121" s="1">
        <v>0</v>
      </c>
      <c r="GQ121" s="1" t="s">
        <v>358</v>
      </c>
      <c r="GR121" s="1" t="s">
        <v>359</v>
      </c>
      <c r="GS121" s="1" t="s">
        <v>360</v>
      </c>
      <c r="GT121" s="1" t="s">
        <v>360</v>
      </c>
      <c r="GU121" s="1" t="s">
        <v>360</v>
      </c>
      <c r="GV121" s="1" t="s">
        <v>360</v>
      </c>
      <c r="GW121" s="1">
        <v>0</v>
      </c>
      <c r="GX121" s="1">
        <v>100</v>
      </c>
      <c r="GY121" s="1">
        <v>100</v>
      </c>
      <c r="GZ121" s="1">
        <v>1.401</v>
      </c>
      <c r="HA121" s="1">
        <v>4.7000000000000002E-3</v>
      </c>
      <c r="HB121" s="1">
        <v>0.2796175401742218</v>
      </c>
      <c r="HC121" s="1">
        <v>2.9318383021812969E-3</v>
      </c>
      <c r="HD121" s="1">
        <v>-1.3754559859485029E-6</v>
      </c>
      <c r="HE121" s="1">
        <v>3.0700474437127301E-10</v>
      </c>
      <c r="HF121" s="1">
        <v>-7.1567451799845402E-2</v>
      </c>
      <c r="HG121" s="1">
        <v>1.00384331276165E-2</v>
      </c>
      <c r="HH121" s="1">
        <v>-3.1532673711230711E-4</v>
      </c>
      <c r="HI121" s="1">
        <v>1.819468599177705E-6</v>
      </c>
      <c r="HJ121" s="1">
        <v>1</v>
      </c>
      <c r="HK121" s="1">
        <v>2112</v>
      </c>
      <c r="HL121" s="1">
        <v>3</v>
      </c>
      <c r="HM121" s="1">
        <v>29</v>
      </c>
      <c r="HN121" s="1">
        <v>6.2</v>
      </c>
      <c r="HO121" s="1">
        <v>6.2</v>
      </c>
      <c r="HP121" s="1">
        <v>1.32935</v>
      </c>
      <c r="HQ121" s="1">
        <v>2.32422</v>
      </c>
      <c r="HR121" s="1">
        <v>1.4978</v>
      </c>
      <c r="HS121" s="1">
        <v>2.3022499999999999</v>
      </c>
      <c r="HT121" s="1">
        <v>1.5478499999999999</v>
      </c>
      <c r="HU121" s="1">
        <v>2.2509800000000002</v>
      </c>
      <c r="HV121" s="1">
        <v>38.969299999999997</v>
      </c>
      <c r="HW121" s="1">
        <v>14.456</v>
      </c>
      <c r="HX121" s="1">
        <v>18</v>
      </c>
      <c r="HY121" s="1">
        <v>502.35899999999998</v>
      </c>
      <c r="HZ121" s="1">
        <v>486.65800000000002</v>
      </c>
      <c r="IA121" s="1">
        <v>27.623000000000001</v>
      </c>
      <c r="IB121" s="1">
        <v>32.474800000000002</v>
      </c>
      <c r="IC121" s="1">
        <v>30.000399999999999</v>
      </c>
      <c r="ID121" s="1">
        <v>32.277299999999997</v>
      </c>
      <c r="IE121" s="1">
        <v>32.375999999999998</v>
      </c>
      <c r="IF121" s="1">
        <v>26.8109</v>
      </c>
      <c r="IG121" s="1">
        <v>41.307600000000001</v>
      </c>
      <c r="IH121" s="1">
        <v>0</v>
      </c>
      <c r="II121" s="1">
        <v>27.6279</v>
      </c>
      <c r="IJ121" s="1">
        <v>572.75699999999995</v>
      </c>
      <c r="IK121" s="1">
        <v>21.1465</v>
      </c>
      <c r="IL121" s="1">
        <v>100.41</v>
      </c>
      <c r="IM121" s="1">
        <v>100.129</v>
      </c>
      <c r="IN121" s="1" t="s">
        <v>361</v>
      </c>
    </row>
    <row r="122" spans="1:248" ht="15.75" customHeight="1" x14ac:dyDescent="0.3">
      <c r="A122" s="1">
        <v>106</v>
      </c>
      <c r="B122" s="1">
        <v>1660230391.0999999</v>
      </c>
      <c r="C122" s="1">
        <v>396.09999990463263</v>
      </c>
      <c r="D122" s="1" t="s">
        <v>574</v>
      </c>
      <c r="E122" s="1" t="s">
        <v>575</v>
      </c>
      <c r="F122" s="1">
        <v>1</v>
      </c>
      <c r="G122" s="1">
        <v>2</v>
      </c>
      <c r="H122" s="1" t="s">
        <v>349</v>
      </c>
      <c r="I122" s="1" t="s">
        <v>350</v>
      </c>
      <c r="J122" s="1" t="s">
        <v>351</v>
      </c>
      <c r="K122" s="1" t="s">
        <v>352</v>
      </c>
      <c r="L122" s="1" t="s">
        <v>353</v>
      </c>
      <c r="M122" s="1" t="s">
        <v>354</v>
      </c>
      <c r="N122" s="1">
        <v>1660230390.5999999</v>
      </c>
      <c r="O122" s="1">
        <f t="shared" si="0"/>
        <v>5.1133483250894235E-3</v>
      </c>
      <c r="P122" s="1">
        <f t="shared" si="1"/>
        <v>5.1133483250894232</v>
      </c>
      <c r="Q122" s="1">
        <f t="shared" si="2"/>
        <v>14.020598753395925</v>
      </c>
      <c r="R122" s="1">
        <f t="shared" si="3"/>
        <v>482.005</v>
      </c>
      <c r="S122" s="1">
        <f t="shared" si="4"/>
        <v>389.15402329147992</v>
      </c>
      <c r="T122" s="1">
        <f t="shared" si="5"/>
        <v>38.754219013394916</v>
      </c>
      <c r="U122" s="1">
        <f t="shared" si="6"/>
        <v>48.000858831055005</v>
      </c>
      <c r="V122" s="1">
        <f t="shared" si="7"/>
        <v>0.29331429734107689</v>
      </c>
      <c r="W122" s="1">
        <f t="shared" si="8"/>
        <v>2.9193049557494488</v>
      </c>
      <c r="X122" s="1">
        <f t="shared" si="9"/>
        <v>0.27787019056256934</v>
      </c>
      <c r="Y122" s="1">
        <f t="shared" si="10"/>
        <v>0.1749886656628139</v>
      </c>
      <c r="Z122" s="1">
        <f t="shared" si="11"/>
        <v>321.49946100000005</v>
      </c>
      <c r="AA122" s="1">
        <f t="shared" si="12"/>
        <v>31.563404213362617</v>
      </c>
      <c r="AB122" s="1">
        <f t="shared" si="13"/>
        <v>30.867799999999999</v>
      </c>
      <c r="AC122" s="1">
        <f t="shared" si="14"/>
        <v>4.4774842221081634</v>
      </c>
      <c r="AD122" s="1">
        <f t="shared" si="15"/>
        <v>60.103985972988305</v>
      </c>
      <c r="AE122" s="1">
        <f t="shared" si="16"/>
        <v>2.7110544085963002</v>
      </c>
      <c r="AF122" s="1">
        <f t="shared" si="17"/>
        <v>4.5106066839139283</v>
      </c>
      <c r="AG122" s="1">
        <f t="shared" si="18"/>
        <v>1.7664298135118632</v>
      </c>
      <c r="AH122" s="1">
        <f t="shared" si="19"/>
        <v>-225.49866113644359</v>
      </c>
      <c r="AI122" s="1">
        <f t="shared" si="20"/>
        <v>20.334215485648002</v>
      </c>
      <c r="AJ122" s="1">
        <f t="shared" si="21"/>
        <v>1.5631123086419354</v>
      </c>
      <c r="AK122" s="1">
        <f t="shared" si="22"/>
        <v>117.89812765784643</v>
      </c>
      <c r="AL122" s="1">
        <f t="shared" si="23"/>
        <v>44.244495220408318</v>
      </c>
      <c r="AM122" s="1">
        <f t="shared" si="24"/>
        <v>5.1184270382915207</v>
      </c>
      <c r="AN122" s="1">
        <f t="shared" si="25"/>
        <v>14.020598753395925</v>
      </c>
      <c r="AO122" s="1">
        <v>538.8552891517038</v>
      </c>
      <c r="AP122" s="1">
        <v>495.50743636363609</v>
      </c>
      <c r="AQ122" s="1">
        <v>5.0412264032382419</v>
      </c>
      <c r="AR122" s="1">
        <v>65.976057686478867</v>
      </c>
      <c r="AS122" s="1">
        <f t="shared" si="26"/>
        <v>5.1133483250894232</v>
      </c>
      <c r="AT122" s="1">
        <v>21.25542290702483</v>
      </c>
      <c r="AU122" s="1">
        <v>27.22286787878787</v>
      </c>
      <c r="AV122" s="1">
        <v>-4.2205149200990213E-5</v>
      </c>
      <c r="AW122" s="1">
        <v>81.048263138824893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51879.250130407534</v>
      </c>
      <c r="BC122" s="1">
        <f t="shared" si="30"/>
        <v>1999.9</v>
      </c>
      <c r="BD122" s="1">
        <f t="shared" si="31"/>
        <v>1681.1157000000001</v>
      </c>
      <c r="BE122" s="1">
        <f t="shared" si="32"/>
        <v>0.84059987999399965</v>
      </c>
      <c r="BF122" s="1">
        <f t="shared" si="33"/>
        <v>0.16075776838841943</v>
      </c>
      <c r="BG122" s="1">
        <v>6</v>
      </c>
      <c r="BH122" s="1">
        <v>0.5</v>
      </c>
      <c r="BI122" s="1" t="s">
        <v>355</v>
      </c>
      <c r="BJ122" s="1">
        <v>2</v>
      </c>
      <c r="BK122" s="1" t="b">
        <v>1</v>
      </c>
      <c r="BL122" s="1">
        <v>1660230390.5999999</v>
      </c>
      <c r="BM122" s="1">
        <v>482.005</v>
      </c>
      <c r="BN122" s="1">
        <v>538.04200000000003</v>
      </c>
      <c r="BO122" s="1">
        <v>27.223299999999998</v>
      </c>
      <c r="BP122" s="1">
        <v>21.2502</v>
      </c>
      <c r="BQ122" s="1">
        <v>480.6</v>
      </c>
      <c r="BR122" s="1">
        <v>27.218599999999999</v>
      </c>
      <c r="BS122" s="1">
        <v>500.15100000000001</v>
      </c>
      <c r="BT122" s="1">
        <v>99.485600000000005</v>
      </c>
      <c r="BU122" s="1">
        <v>0.10021099999999999</v>
      </c>
      <c r="BV122" s="1">
        <v>30.997</v>
      </c>
      <c r="BW122" s="1">
        <v>30.867799999999999</v>
      </c>
      <c r="BX122" s="1">
        <v>999.9</v>
      </c>
      <c r="BY122" s="1">
        <v>0</v>
      </c>
      <c r="BZ122" s="1">
        <v>0</v>
      </c>
      <c r="CA122" s="1">
        <v>9993.1200000000008</v>
      </c>
      <c r="CB122" s="1">
        <v>0</v>
      </c>
      <c r="CC122" s="1">
        <v>17.584099999999999</v>
      </c>
      <c r="CD122" s="1">
        <v>-56.037199999999999</v>
      </c>
      <c r="CE122" s="1">
        <v>495.49400000000003</v>
      </c>
      <c r="CF122" s="1">
        <v>549.72400000000005</v>
      </c>
      <c r="CG122" s="1">
        <v>5.9731300000000003</v>
      </c>
      <c r="CH122" s="1">
        <v>538.04200000000003</v>
      </c>
      <c r="CI122" s="1">
        <v>21.2502</v>
      </c>
      <c r="CJ122" s="1">
        <v>2.7083300000000001</v>
      </c>
      <c r="CK122" s="1">
        <v>2.11409</v>
      </c>
      <c r="CL122" s="1">
        <v>22.335699999999999</v>
      </c>
      <c r="CM122" s="1">
        <v>18.325700000000001</v>
      </c>
      <c r="CN122" s="1">
        <v>1999.9</v>
      </c>
      <c r="CO122" s="1">
        <v>0.98000200000000004</v>
      </c>
      <c r="CP122" s="1">
        <v>1.99983E-2</v>
      </c>
      <c r="CQ122" s="1">
        <v>0</v>
      </c>
      <c r="CR122" s="1">
        <v>3.4249999999999998</v>
      </c>
      <c r="CS122" s="1">
        <v>0</v>
      </c>
      <c r="CT122" s="1">
        <v>22378.9</v>
      </c>
      <c r="CU122" s="1">
        <v>17411.5</v>
      </c>
      <c r="CV122" s="1">
        <v>42.561999999999998</v>
      </c>
      <c r="CW122" s="1">
        <v>43.625</v>
      </c>
      <c r="CX122" s="1">
        <v>42.561999999999998</v>
      </c>
      <c r="CY122" s="1">
        <v>42</v>
      </c>
      <c r="CZ122" s="1">
        <v>42.5</v>
      </c>
      <c r="DA122" s="1">
        <v>1959.91</v>
      </c>
      <c r="DB122" s="1">
        <v>39.99</v>
      </c>
      <c r="DC122" s="1">
        <v>0</v>
      </c>
      <c r="DD122" s="1">
        <v>1660230389.0999999</v>
      </c>
      <c r="DE122" s="1">
        <v>0</v>
      </c>
      <c r="DF122" s="1">
        <v>1660230021</v>
      </c>
      <c r="DG122" s="1" t="s">
        <v>356</v>
      </c>
      <c r="DH122" s="1">
        <v>1660230020</v>
      </c>
      <c r="DI122" s="1">
        <v>1660230021</v>
      </c>
      <c r="DJ122" s="1">
        <v>13</v>
      </c>
      <c r="DK122" s="1">
        <v>0.128</v>
      </c>
      <c r="DL122" s="1">
        <v>-1.4E-2</v>
      </c>
      <c r="DM122" s="1">
        <v>1.25</v>
      </c>
      <c r="DN122" s="1">
        <v>1.6E-2</v>
      </c>
      <c r="DO122" s="1">
        <v>400</v>
      </c>
      <c r="DP122" s="1">
        <v>22</v>
      </c>
      <c r="DQ122" s="1">
        <v>0.31</v>
      </c>
      <c r="DR122" s="1">
        <v>0.02</v>
      </c>
      <c r="DS122" s="1">
        <v>13.14631237820716</v>
      </c>
      <c r="DT122" s="1">
        <v>6.3623933702490598</v>
      </c>
      <c r="DU122" s="1">
        <v>0.48258095389467109</v>
      </c>
      <c r="DV122" s="1">
        <v>0</v>
      </c>
      <c r="DW122" s="1">
        <v>43.300143643052152</v>
      </c>
      <c r="DX122" s="1">
        <v>7.0312169293355726</v>
      </c>
      <c r="DY122" s="1">
        <v>0.52610894330828561</v>
      </c>
      <c r="DZ122" s="1">
        <v>0</v>
      </c>
      <c r="EA122" s="1">
        <v>-54.759970000000003</v>
      </c>
      <c r="EB122" s="1">
        <v>-10.27630077864305</v>
      </c>
      <c r="EC122" s="1">
        <v>0.74360891251158778</v>
      </c>
      <c r="ED122" s="1">
        <v>0</v>
      </c>
      <c r="EE122" s="1">
        <v>353.20673597789761</v>
      </c>
      <c r="EF122" s="1">
        <v>251.7374198714667</v>
      </c>
      <c r="EG122" s="1">
        <v>18.76836266997735</v>
      </c>
      <c r="EH122" s="1">
        <v>0</v>
      </c>
      <c r="EI122" s="1">
        <v>5.9313777500000002</v>
      </c>
      <c r="EJ122" s="1">
        <v>0.18356409005627761</v>
      </c>
      <c r="EK122" s="1">
        <v>2.066820619786584E-2</v>
      </c>
      <c r="EL122" s="1">
        <v>0</v>
      </c>
      <c r="EM122" s="1">
        <v>1.766007588325772</v>
      </c>
      <c r="EN122" s="1">
        <v>-2.5817080574990062E-2</v>
      </c>
      <c r="EO122" s="1">
        <v>2.2130962899860529E-3</v>
      </c>
      <c r="EP122" s="1">
        <v>1</v>
      </c>
      <c r="EQ122" s="1">
        <v>1</v>
      </c>
      <c r="ER122" s="1">
        <v>6</v>
      </c>
      <c r="ES122" s="1" t="s">
        <v>387</v>
      </c>
      <c r="ET122" s="1">
        <v>2.9421900000000001</v>
      </c>
      <c r="EU122" s="1">
        <v>2.80139</v>
      </c>
      <c r="EV122" s="1">
        <v>0.101343</v>
      </c>
      <c r="EW122" s="1">
        <v>0.10972999999999999</v>
      </c>
      <c r="EX122" s="1">
        <v>0.11773</v>
      </c>
      <c r="EY122" s="1">
        <v>9.8845000000000002E-2</v>
      </c>
      <c r="EZ122" s="1">
        <v>18400.8</v>
      </c>
      <c r="FA122" s="1">
        <v>19116.7</v>
      </c>
      <c r="FB122" s="1">
        <v>23814.6</v>
      </c>
      <c r="FC122" s="1">
        <v>24992.5</v>
      </c>
      <c r="FD122" s="1">
        <v>33632.1</v>
      </c>
      <c r="FE122" s="1">
        <v>35965.4</v>
      </c>
      <c r="FF122" s="1">
        <v>43423</v>
      </c>
      <c r="FG122" s="1">
        <v>46200.7</v>
      </c>
      <c r="FH122" s="1">
        <v>1.9600500000000001</v>
      </c>
      <c r="FI122" s="1">
        <v>1.83622</v>
      </c>
      <c r="FJ122" s="1">
        <v>6.2286899999999999E-2</v>
      </c>
      <c r="FK122" s="1">
        <v>0</v>
      </c>
      <c r="FL122" s="1">
        <v>29.856000000000002</v>
      </c>
      <c r="FM122" s="1">
        <v>999.9</v>
      </c>
      <c r="FN122" s="1">
        <v>58.6</v>
      </c>
      <c r="FO122" s="1">
        <v>35.6</v>
      </c>
      <c r="FP122" s="1">
        <v>34.392499999999998</v>
      </c>
      <c r="FQ122" s="1">
        <v>64.037499999999994</v>
      </c>
      <c r="FR122" s="1">
        <v>22.7163</v>
      </c>
      <c r="FS122" s="1">
        <v>1</v>
      </c>
      <c r="FT122" s="1">
        <v>0.43052600000000002</v>
      </c>
      <c r="FU122" s="1">
        <v>1.6438999999999999</v>
      </c>
      <c r="FV122" s="1">
        <v>20.313400000000001</v>
      </c>
      <c r="FW122" s="1">
        <v>5.2119</v>
      </c>
      <c r="FX122" s="1">
        <v>11.9053</v>
      </c>
      <c r="FY122" s="1">
        <v>5.0027999999999997</v>
      </c>
      <c r="FZ122" s="1">
        <v>3.2901799999999999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1.8596200000000001</v>
      </c>
      <c r="GF122" s="1">
        <v>1.85466</v>
      </c>
      <c r="GG122" s="1">
        <v>1.85778</v>
      </c>
      <c r="GH122" s="1">
        <v>1.85623</v>
      </c>
      <c r="GI122" s="1">
        <v>1.85501</v>
      </c>
      <c r="GJ122" s="1">
        <v>1.8547100000000001</v>
      </c>
      <c r="GK122" s="1">
        <v>1.8533599999999999</v>
      </c>
      <c r="GL122" s="1">
        <v>1.8565100000000001</v>
      </c>
      <c r="GM122" s="1">
        <v>0</v>
      </c>
      <c r="GN122" s="1">
        <v>0</v>
      </c>
      <c r="GO122" s="1">
        <v>0</v>
      </c>
      <c r="GP122" s="1">
        <v>0</v>
      </c>
      <c r="GQ122" s="1" t="s">
        <v>358</v>
      </c>
      <c r="GR122" s="1" t="s">
        <v>359</v>
      </c>
      <c r="GS122" s="1" t="s">
        <v>360</v>
      </c>
      <c r="GT122" s="1" t="s">
        <v>360</v>
      </c>
      <c r="GU122" s="1" t="s">
        <v>360</v>
      </c>
      <c r="GV122" s="1" t="s">
        <v>360</v>
      </c>
      <c r="GW122" s="1">
        <v>0</v>
      </c>
      <c r="GX122" s="1">
        <v>100</v>
      </c>
      <c r="GY122" s="1">
        <v>100</v>
      </c>
      <c r="GZ122" s="1">
        <v>1.409</v>
      </c>
      <c r="HA122" s="1">
        <v>4.7000000000000002E-3</v>
      </c>
      <c r="HB122" s="1">
        <v>0.2796175401742218</v>
      </c>
      <c r="HC122" s="1">
        <v>2.9318383021812969E-3</v>
      </c>
      <c r="HD122" s="1">
        <v>-1.3754559859485029E-6</v>
      </c>
      <c r="HE122" s="1">
        <v>3.0700474437127301E-10</v>
      </c>
      <c r="HF122" s="1">
        <v>-7.1567451799845402E-2</v>
      </c>
      <c r="HG122" s="1">
        <v>1.00384331276165E-2</v>
      </c>
      <c r="HH122" s="1">
        <v>-3.1532673711230711E-4</v>
      </c>
      <c r="HI122" s="1">
        <v>1.819468599177705E-6</v>
      </c>
      <c r="HJ122" s="1">
        <v>1</v>
      </c>
      <c r="HK122" s="1">
        <v>2112</v>
      </c>
      <c r="HL122" s="1">
        <v>3</v>
      </c>
      <c r="HM122" s="1">
        <v>29</v>
      </c>
      <c r="HN122" s="1">
        <v>6.2</v>
      </c>
      <c r="HO122" s="1">
        <v>6.2</v>
      </c>
      <c r="HP122" s="1">
        <v>1.34277</v>
      </c>
      <c r="HQ122" s="1">
        <v>2.3132299999999999</v>
      </c>
      <c r="HR122" s="1">
        <v>1.4978</v>
      </c>
      <c r="HS122" s="1">
        <v>2.3022499999999999</v>
      </c>
      <c r="HT122" s="1">
        <v>1.5478499999999999</v>
      </c>
      <c r="HU122" s="1">
        <v>2.33765</v>
      </c>
      <c r="HV122" s="1">
        <v>38.969299999999997</v>
      </c>
      <c r="HW122" s="1">
        <v>14.456</v>
      </c>
      <c r="HX122" s="1">
        <v>18</v>
      </c>
      <c r="HY122" s="1">
        <v>502.34899999999999</v>
      </c>
      <c r="HZ122" s="1">
        <v>486.63099999999997</v>
      </c>
      <c r="IA122" s="1">
        <v>27.622900000000001</v>
      </c>
      <c r="IB122" s="1">
        <v>32.475700000000003</v>
      </c>
      <c r="IC122" s="1">
        <v>30.000399999999999</v>
      </c>
      <c r="ID122" s="1">
        <v>32.278100000000002</v>
      </c>
      <c r="IE122" s="1">
        <v>32.376800000000003</v>
      </c>
      <c r="IF122" s="1">
        <v>26.9635</v>
      </c>
      <c r="IG122" s="1">
        <v>41.590400000000002</v>
      </c>
      <c r="IH122" s="1">
        <v>0</v>
      </c>
      <c r="II122" s="1">
        <v>27.6279</v>
      </c>
      <c r="IJ122" s="1">
        <v>572.75699999999995</v>
      </c>
      <c r="IK122" s="1">
        <v>21.135100000000001</v>
      </c>
      <c r="IL122" s="1">
        <v>100.40900000000001</v>
      </c>
      <c r="IM122" s="1">
        <v>100.129</v>
      </c>
      <c r="IN122" s="1" t="s">
        <v>361</v>
      </c>
    </row>
    <row r="123" spans="1:248" ht="15.75" customHeight="1" x14ac:dyDescent="0.3">
      <c r="A123" s="1">
        <v>107</v>
      </c>
      <c r="B123" s="1">
        <v>1660230392.0999999</v>
      </c>
      <c r="C123" s="1">
        <v>397.09999990463263</v>
      </c>
      <c r="D123" s="1" t="s">
        <v>576</v>
      </c>
      <c r="E123" s="1" t="s">
        <v>577</v>
      </c>
      <c r="F123" s="1">
        <v>1</v>
      </c>
      <c r="G123" s="1">
        <v>2</v>
      </c>
      <c r="H123" s="1" t="s">
        <v>349</v>
      </c>
      <c r="I123" s="1" t="s">
        <v>350</v>
      </c>
      <c r="J123" s="1" t="s">
        <v>351</v>
      </c>
      <c r="K123" s="1" t="s">
        <v>352</v>
      </c>
      <c r="L123" s="1" t="s">
        <v>353</v>
      </c>
      <c r="M123" s="1" t="s">
        <v>354</v>
      </c>
      <c r="N123" s="1">
        <v>1660230391.0999999</v>
      </c>
      <c r="O123" s="1">
        <f t="shared" si="0"/>
        <v>5.116317937923282E-3</v>
      </c>
      <c r="P123" s="1">
        <f t="shared" si="1"/>
        <v>5.1163179379232817</v>
      </c>
      <c r="Q123" s="1">
        <f t="shared" si="2"/>
        <v>14.06284538006831</v>
      </c>
      <c r="R123" s="1">
        <f t="shared" si="3"/>
        <v>484.46499999999997</v>
      </c>
      <c r="S123" s="1">
        <f t="shared" si="4"/>
        <v>391.34590546322403</v>
      </c>
      <c r="T123" s="1">
        <f t="shared" si="5"/>
        <v>38.97257158040405</v>
      </c>
      <c r="U123" s="1">
        <f t="shared" si="6"/>
        <v>48.245929309907496</v>
      </c>
      <c r="V123" s="1">
        <f t="shared" si="7"/>
        <v>0.29347498161735952</v>
      </c>
      <c r="W123" s="1">
        <f t="shared" si="8"/>
        <v>2.9193075957219987</v>
      </c>
      <c r="X123" s="1">
        <f t="shared" si="9"/>
        <v>0.27801444105595552</v>
      </c>
      <c r="Y123" s="1">
        <f t="shared" si="10"/>
        <v>0.17508019149128135</v>
      </c>
      <c r="Z123" s="1">
        <f t="shared" si="11"/>
        <v>321.521007</v>
      </c>
      <c r="AA123" s="1">
        <f t="shared" si="12"/>
        <v>31.563607857727401</v>
      </c>
      <c r="AB123" s="1">
        <f t="shared" si="13"/>
        <v>30.86835</v>
      </c>
      <c r="AC123" s="1">
        <f t="shared" si="14"/>
        <v>4.4776247730159202</v>
      </c>
      <c r="AD123" s="1">
        <f t="shared" si="15"/>
        <v>60.10173632847853</v>
      </c>
      <c r="AE123" s="1">
        <f t="shared" si="16"/>
        <v>2.7110843277940249</v>
      </c>
      <c r="AF123" s="1">
        <f t="shared" si="17"/>
        <v>4.5108252995835798</v>
      </c>
      <c r="AG123" s="1">
        <f t="shared" si="18"/>
        <v>1.7665404452218954</v>
      </c>
      <c r="AH123" s="1">
        <f t="shared" si="19"/>
        <v>-225.62962106241673</v>
      </c>
      <c r="AI123" s="1">
        <f t="shared" si="20"/>
        <v>20.381449587523118</v>
      </c>
      <c r="AJ123" s="1">
        <f t="shared" si="21"/>
        <v>1.5667526520341839</v>
      </c>
      <c r="AK123" s="1">
        <f t="shared" si="22"/>
        <v>117.8395881771406</v>
      </c>
      <c r="AL123" s="1">
        <f t="shared" si="23"/>
        <v>44.284262426875486</v>
      </c>
      <c r="AM123" s="1">
        <f t="shared" si="24"/>
        <v>5.1182774379115221</v>
      </c>
      <c r="AN123" s="1">
        <f t="shared" si="25"/>
        <v>14.06284538006831</v>
      </c>
      <c r="AO123" s="1">
        <v>543.97062242674303</v>
      </c>
      <c r="AP123" s="1">
        <v>500.54889696969701</v>
      </c>
      <c r="AQ123" s="1">
        <v>5.0455215609571091</v>
      </c>
      <c r="AR123" s="1">
        <v>65.976057686478867</v>
      </c>
      <c r="AS123" s="1">
        <f t="shared" si="26"/>
        <v>5.1163179379232817</v>
      </c>
      <c r="AT123" s="1">
        <v>21.252394527003389</v>
      </c>
      <c r="AU123" s="1">
        <v>27.223768484848492</v>
      </c>
      <c r="AV123" s="1">
        <v>-1.195197973550334E-4</v>
      </c>
      <c r="AW123" s="1">
        <v>81.048263138824893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51879.183293294351</v>
      </c>
      <c r="BC123" s="1">
        <f t="shared" si="30"/>
        <v>2000.0350000000001</v>
      </c>
      <c r="BD123" s="1">
        <f t="shared" si="31"/>
        <v>1681.2291</v>
      </c>
      <c r="BE123" s="1">
        <f t="shared" si="32"/>
        <v>0.8405998395028087</v>
      </c>
      <c r="BF123" s="1">
        <f t="shared" si="33"/>
        <v>0.16075769024042078</v>
      </c>
      <c r="BG123" s="1">
        <v>6</v>
      </c>
      <c r="BH123" s="1">
        <v>0.5</v>
      </c>
      <c r="BI123" s="1" t="s">
        <v>355</v>
      </c>
      <c r="BJ123" s="1">
        <v>2</v>
      </c>
      <c r="BK123" s="1" t="b">
        <v>1</v>
      </c>
      <c r="BL123" s="1">
        <v>1660230391.0999999</v>
      </c>
      <c r="BM123" s="1">
        <v>484.46499999999997</v>
      </c>
      <c r="BN123" s="1">
        <v>540.56449999999995</v>
      </c>
      <c r="BO123" s="1">
        <v>27.223549999999999</v>
      </c>
      <c r="BP123" s="1">
        <v>21.25065</v>
      </c>
      <c r="BQ123" s="1">
        <v>483.05550000000011</v>
      </c>
      <c r="BR123" s="1">
        <v>27.218800000000002</v>
      </c>
      <c r="BS123" s="1">
        <v>500.15300000000002</v>
      </c>
      <c r="BT123" s="1">
        <v>99.485749999999996</v>
      </c>
      <c r="BU123" s="1">
        <v>0.1002455</v>
      </c>
      <c r="BV123" s="1">
        <v>30.99785</v>
      </c>
      <c r="BW123" s="1">
        <v>30.86835</v>
      </c>
      <c r="BX123" s="1">
        <v>999.9</v>
      </c>
      <c r="BY123" s="1">
        <v>0</v>
      </c>
      <c r="BZ123" s="1">
        <v>0</v>
      </c>
      <c r="CA123" s="1">
        <v>9993.1200000000008</v>
      </c>
      <c r="CB123" s="1">
        <v>0</v>
      </c>
      <c r="CC123" s="1">
        <v>17.591349999999998</v>
      </c>
      <c r="CD123" s="1">
        <v>-56.099850000000004</v>
      </c>
      <c r="CE123" s="1">
        <v>498.02249999999998</v>
      </c>
      <c r="CF123" s="1">
        <v>552.30150000000003</v>
      </c>
      <c r="CG123" s="1">
        <v>5.9728950000000003</v>
      </c>
      <c r="CH123" s="1">
        <v>540.56449999999995</v>
      </c>
      <c r="CI123" s="1">
        <v>21.25065</v>
      </c>
      <c r="CJ123" s="1">
        <v>2.7083550000000001</v>
      </c>
      <c r="CK123" s="1">
        <v>2.1141399999999999</v>
      </c>
      <c r="CL123" s="1">
        <v>22.335899999999999</v>
      </c>
      <c r="CM123" s="1">
        <v>18.3261</v>
      </c>
      <c r="CN123" s="1">
        <v>2000.0350000000001</v>
      </c>
      <c r="CO123" s="1">
        <v>0.98000350000000003</v>
      </c>
      <c r="CP123" s="1">
        <v>1.9996799999999999E-2</v>
      </c>
      <c r="CQ123" s="1">
        <v>0</v>
      </c>
      <c r="CR123" s="1">
        <v>3.1625000000000001</v>
      </c>
      <c r="CS123" s="1">
        <v>0</v>
      </c>
      <c r="CT123" s="1">
        <v>22389.1</v>
      </c>
      <c r="CU123" s="1">
        <v>17412.650000000001</v>
      </c>
      <c r="CV123" s="1">
        <v>42.530999999999999</v>
      </c>
      <c r="CW123" s="1">
        <v>43.655999999999999</v>
      </c>
      <c r="CX123" s="1">
        <v>42.561999999999998</v>
      </c>
      <c r="CY123" s="1">
        <v>42</v>
      </c>
      <c r="CZ123" s="1">
        <v>42.5</v>
      </c>
      <c r="DA123" s="1">
        <v>1960.0450000000001</v>
      </c>
      <c r="DB123" s="1">
        <v>39.99</v>
      </c>
      <c r="DC123" s="1">
        <v>0</v>
      </c>
      <c r="DD123" s="1">
        <v>1660230390.3</v>
      </c>
      <c r="DE123" s="1">
        <v>0</v>
      </c>
      <c r="DF123" s="1">
        <v>1660230021</v>
      </c>
      <c r="DG123" s="1" t="s">
        <v>356</v>
      </c>
      <c r="DH123" s="1">
        <v>1660230020</v>
      </c>
      <c r="DI123" s="1">
        <v>1660230021</v>
      </c>
      <c r="DJ123" s="1">
        <v>13</v>
      </c>
      <c r="DK123" s="1">
        <v>0.128</v>
      </c>
      <c r="DL123" s="1">
        <v>-1.4E-2</v>
      </c>
      <c r="DM123" s="1">
        <v>1.25</v>
      </c>
      <c r="DN123" s="1">
        <v>1.6E-2</v>
      </c>
      <c r="DO123" s="1">
        <v>400</v>
      </c>
      <c r="DP123" s="1">
        <v>22</v>
      </c>
      <c r="DQ123" s="1">
        <v>0.31</v>
      </c>
      <c r="DR123" s="1">
        <v>0.02</v>
      </c>
      <c r="DS123" s="1">
        <v>13.302686292790479</v>
      </c>
      <c r="DT123" s="1">
        <v>6.3222860252343036</v>
      </c>
      <c r="DU123" s="1">
        <v>0.4791513742488584</v>
      </c>
      <c r="DV123" s="1">
        <v>0</v>
      </c>
      <c r="DW123" s="1">
        <v>43.498008027180688</v>
      </c>
      <c r="DX123" s="1">
        <v>6.8520520764887296</v>
      </c>
      <c r="DY123" s="1">
        <v>0.49685586853405272</v>
      </c>
      <c r="DZ123" s="1">
        <v>0</v>
      </c>
      <c r="EA123" s="1">
        <v>-54.966874193548392</v>
      </c>
      <c r="EB123" s="1">
        <v>-10.09019032258055</v>
      </c>
      <c r="EC123" s="1">
        <v>0.75465120461332946</v>
      </c>
      <c r="ED123" s="1">
        <v>0</v>
      </c>
      <c r="EE123" s="1">
        <v>360.57181618288632</v>
      </c>
      <c r="EF123" s="1">
        <v>252.49762255472959</v>
      </c>
      <c r="EG123" s="1">
        <v>18.217749903971651</v>
      </c>
      <c r="EH123" s="1">
        <v>0</v>
      </c>
      <c r="EI123" s="1">
        <v>5.9350929268292676</v>
      </c>
      <c r="EJ123" s="1">
        <v>0.20778480836237731</v>
      </c>
      <c r="EK123" s="1">
        <v>2.281914036600478E-2</v>
      </c>
      <c r="EL123" s="1">
        <v>0</v>
      </c>
      <c r="EM123" s="1">
        <v>1.76560016071479</v>
      </c>
      <c r="EN123" s="1">
        <v>-1.530719307422611E-2</v>
      </c>
      <c r="EO123" s="1">
        <v>1.8424830177695699E-3</v>
      </c>
      <c r="EP123" s="1">
        <v>1</v>
      </c>
      <c r="EQ123" s="1">
        <v>1</v>
      </c>
      <c r="ER123" s="1">
        <v>6</v>
      </c>
      <c r="ES123" s="1" t="s">
        <v>387</v>
      </c>
      <c r="ET123" s="1">
        <v>2.9422600000000001</v>
      </c>
      <c r="EU123" s="1">
        <v>2.8013300000000001</v>
      </c>
      <c r="EV123" s="1">
        <v>0.1021</v>
      </c>
      <c r="EW123" s="1">
        <v>0.110476</v>
      </c>
      <c r="EX123" s="1">
        <v>0.117728</v>
      </c>
      <c r="EY123" s="1">
        <v>9.8845000000000002E-2</v>
      </c>
      <c r="EZ123" s="1">
        <v>18385.2</v>
      </c>
      <c r="FA123" s="1">
        <v>19100.599999999999</v>
      </c>
      <c r="FB123" s="1">
        <v>23814.5</v>
      </c>
      <c r="FC123" s="1">
        <v>24992.400000000001</v>
      </c>
      <c r="FD123" s="1">
        <v>33632</v>
      </c>
      <c r="FE123" s="1">
        <v>35965.300000000003</v>
      </c>
      <c r="FF123" s="1">
        <v>43422.7</v>
      </c>
      <c r="FG123" s="1">
        <v>46200.5</v>
      </c>
      <c r="FH123" s="1">
        <v>1.9601</v>
      </c>
      <c r="FI123" s="1">
        <v>1.83622</v>
      </c>
      <c r="FJ123" s="1">
        <v>6.2253299999999998E-2</v>
      </c>
      <c r="FK123" s="1">
        <v>0</v>
      </c>
      <c r="FL123" s="1">
        <v>29.856200000000001</v>
      </c>
      <c r="FM123" s="1">
        <v>999.9</v>
      </c>
      <c r="FN123" s="1">
        <v>58.6</v>
      </c>
      <c r="FO123" s="1">
        <v>35.700000000000003</v>
      </c>
      <c r="FP123" s="1">
        <v>34.582000000000001</v>
      </c>
      <c r="FQ123" s="1">
        <v>63.877499999999998</v>
      </c>
      <c r="FR123" s="1">
        <v>22.580100000000002</v>
      </c>
      <c r="FS123" s="1">
        <v>1</v>
      </c>
      <c r="FT123" s="1">
        <v>0.43063800000000002</v>
      </c>
      <c r="FU123" s="1">
        <v>1.6380600000000001</v>
      </c>
      <c r="FV123" s="1">
        <v>20.313500000000001</v>
      </c>
      <c r="FW123" s="1">
        <v>5.2119</v>
      </c>
      <c r="FX123" s="1">
        <v>11.9056</v>
      </c>
      <c r="FY123" s="1">
        <v>5.0028499999999996</v>
      </c>
      <c r="FZ123" s="1">
        <v>3.2901500000000001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1.8596200000000001</v>
      </c>
      <c r="GF123" s="1">
        <v>1.85467</v>
      </c>
      <c r="GG123" s="1">
        <v>1.8577900000000001</v>
      </c>
      <c r="GH123" s="1">
        <v>1.85623</v>
      </c>
      <c r="GI123" s="1">
        <v>1.85501</v>
      </c>
      <c r="GJ123" s="1">
        <v>1.8547100000000001</v>
      </c>
      <c r="GK123" s="1">
        <v>1.8533599999999999</v>
      </c>
      <c r="GL123" s="1">
        <v>1.8565199999999999</v>
      </c>
      <c r="GM123" s="1">
        <v>0</v>
      </c>
      <c r="GN123" s="1">
        <v>0</v>
      </c>
      <c r="GO123" s="1">
        <v>0</v>
      </c>
      <c r="GP123" s="1">
        <v>0</v>
      </c>
      <c r="GQ123" s="1" t="s">
        <v>358</v>
      </c>
      <c r="GR123" s="1" t="s">
        <v>359</v>
      </c>
      <c r="GS123" s="1" t="s">
        <v>360</v>
      </c>
      <c r="GT123" s="1" t="s">
        <v>360</v>
      </c>
      <c r="GU123" s="1" t="s">
        <v>360</v>
      </c>
      <c r="GV123" s="1" t="s">
        <v>360</v>
      </c>
      <c r="GW123" s="1">
        <v>0</v>
      </c>
      <c r="GX123" s="1">
        <v>100</v>
      </c>
      <c r="GY123" s="1">
        <v>100</v>
      </c>
      <c r="GZ123" s="1">
        <v>1.419</v>
      </c>
      <c r="HA123" s="1">
        <v>4.7000000000000002E-3</v>
      </c>
      <c r="HB123" s="1">
        <v>0.2796175401742218</v>
      </c>
      <c r="HC123" s="1">
        <v>2.9318383021812969E-3</v>
      </c>
      <c r="HD123" s="1">
        <v>-1.3754559859485029E-6</v>
      </c>
      <c r="HE123" s="1">
        <v>3.0700474437127301E-10</v>
      </c>
      <c r="HF123" s="1">
        <v>-7.1567451799845402E-2</v>
      </c>
      <c r="HG123" s="1">
        <v>1.00384331276165E-2</v>
      </c>
      <c r="HH123" s="1">
        <v>-3.1532673711230711E-4</v>
      </c>
      <c r="HI123" s="1">
        <v>1.819468599177705E-6</v>
      </c>
      <c r="HJ123" s="1">
        <v>1</v>
      </c>
      <c r="HK123" s="1">
        <v>2112</v>
      </c>
      <c r="HL123" s="1">
        <v>3</v>
      </c>
      <c r="HM123" s="1">
        <v>29</v>
      </c>
      <c r="HN123" s="1">
        <v>6.2</v>
      </c>
      <c r="HO123" s="1">
        <v>6.2</v>
      </c>
      <c r="HP123" s="1">
        <v>1.3488800000000001</v>
      </c>
      <c r="HQ123" s="1">
        <v>2.3132299999999999</v>
      </c>
      <c r="HR123" s="1">
        <v>1.4978</v>
      </c>
      <c r="HS123" s="1">
        <v>2.3022499999999999</v>
      </c>
      <c r="HT123" s="1">
        <v>1.5478499999999999</v>
      </c>
      <c r="HU123" s="1">
        <v>2.4316399999999998</v>
      </c>
      <c r="HV123" s="1">
        <v>38.969299999999997</v>
      </c>
      <c r="HW123" s="1">
        <v>14.4735</v>
      </c>
      <c r="HX123" s="1">
        <v>18</v>
      </c>
      <c r="HY123" s="1">
        <v>502.38400000000001</v>
      </c>
      <c r="HZ123" s="1">
        <v>486.63600000000002</v>
      </c>
      <c r="IA123" s="1">
        <v>27.6233</v>
      </c>
      <c r="IB123" s="1">
        <v>32.476399999999998</v>
      </c>
      <c r="IC123" s="1">
        <v>30.000399999999999</v>
      </c>
      <c r="ID123" s="1">
        <v>32.278700000000001</v>
      </c>
      <c r="IE123" s="1">
        <v>32.377400000000002</v>
      </c>
      <c r="IF123" s="1">
        <v>27.1995</v>
      </c>
      <c r="IG123" s="1">
        <v>41.590400000000002</v>
      </c>
      <c r="IH123" s="1">
        <v>0</v>
      </c>
      <c r="II123" s="1">
        <v>27.6279</v>
      </c>
      <c r="IJ123" s="1">
        <v>582.78</v>
      </c>
      <c r="IK123" s="1">
        <v>21.137599999999999</v>
      </c>
      <c r="IL123" s="1">
        <v>100.40900000000001</v>
      </c>
      <c r="IM123" s="1">
        <v>100.128</v>
      </c>
      <c r="IN123" s="1" t="s">
        <v>361</v>
      </c>
    </row>
    <row r="124" spans="1:248" ht="15.75" customHeight="1" x14ac:dyDescent="0.3">
      <c r="A124" s="1">
        <v>108</v>
      </c>
      <c r="B124" s="1">
        <v>1660230393.0999999</v>
      </c>
      <c r="C124" s="1">
        <v>398.09999990463263</v>
      </c>
      <c r="D124" s="1" t="s">
        <v>578</v>
      </c>
      <c r="E124" s="1" t="s">
        <v>579</v>
      </c>
      <c r="F124" s="1">
        <v>1</v>
      </c>
      <c r="G124" s="1">
        <v>2</v>
      </c>
      <c r="H124" s="1" t="s">
        <v>349</v>
      </c>
      <c r="I124" s="1" t="s">
        <v>350</v>
      </c>
      <c r="J124" s="1" t="s">
        <v>351</v>
      </c>
      <c r="K124" s="1" t="s">
        <v>352</v>
      </c>
      <c r="L124" s="1" t="s">
        <v>353</v>
      </c>
      <c r="M124" s="1" t="s">
        <v>354</v>
      </c>
      <c r="N124" s="1">
        <v>1660230392.5999999</v>
      </c>
      <c r="O124" s="1">
        <f t="shared" si="0"/>
        <v>5.1173148381448413E-3</v>
      </c>
      <c r="P124" s="1">
        <f t="shared" si="1"/>
        <v>5.117314838144841</v>
      </c>
      <c r="Q124" s="1">
        <f t="shared" si="2"/>
        <v>14.132947876894601</v>
      </c>
      <c r="R124" s="1">
        <f t="shared" si="3"/>
        <v>491.83499999999998</v>
      </c>
      <c r="S124" s="1">
        <f t="shared" si="4"/>
        <v>398.17805234710664</v>
      </c>
      <c r="T124" s="1">
        <f t="shared" si="5"/>
        <v>39.652948770231546</v>
      </c>
      <c r="U124" s="1">
        <f t="shared" si="6"/>
        <v>48.979867030454997</v>
      </c>
      <c r="V124" s="1">
        <f t="shared" si="7"/>
        <v>0.29371639602068295</v>
      </c>
      <c r="W124" s="1">
        <f t="shared" si="8"/>
        <v>2.918653094206987</v>
      </c>
      <c r="X124" s="1">
        <f t="shared" si="9"/>
        <v>0.27822785391362093</v>
      </c>
      <c r="Y124" s="1">
        <f t="shared" si="10"/>
        <v>0.17521590002241383</v>
      </c>
      <c r="Z124" s="1">
        <f t="shared" si="11"/>
        <v>321.49786499999999</v>
      </c>
      <c r="AA124" s="1">
        <f t="shared" si="12"/>
        <v>31.566178524904171</v>
      </c>
      <c r="AB124" s="1">
        <f t="shared" si="13"/>
        <v>30.864100000000001</v>
      </c>
      <c r="AC124" s="1">
        <f t="shared" si="14"/>
        <v>4.4765387977046203</v>
      </c>
      <c r="AD124" s="1">
        <f t="shared" si="15"/>
        <v>60.090080708309237</v>
      </c>
      <c r="AE124" s="1">
        <f t="shared" si="16"/>
        <v>2.7109990671870996</v>
      </c>
      <c r="AF124" s="1">
        <f t="shared" si="17"/>
        <v>4.5115583724157382</v>
      </c>
      <c r="AG124" s="1">
        <f t="shared" si="18"/>
        <v>1.7655397305175207</v>
      </c>
      <c r="AH124" s="1">
        <f t="shared" si="19"/>
        <v>-225.67358436218751</v>
      </c>
      <c r="AI124" s="1">
        <f t="shared" si="20"/>
        <v>21.494068138993235</v>
      </c>
      <c r="AJ124" s="1">
        <f t="shared" si="21"/>
        <v>1.6526404218037716</v>
      </c>
      <c r="AK124" s="1">
        <f t="shared" si="22"/>
        <v>118.97098919860949</v>
      </c>
      <c r="AL124" s="1">
        <f t="shared" si="23"/>
        <v>44.494628790298101</v>
      </c>
      <c r="AM124" s="1">
        <f t="shared" si="24"/>
        <v>5.1177511456116429</v>
      </c>
      <c r="AN124" s="1">
        <f t="shared" si="25"/>
        <v>14.132947876894601</v>
      </c>
      <c r="AO124" s="1">
        <v>549.11543782383671</v>
      </c>
      <c r="AP124" s="1">
        <v>505.59784848484861</v>
      </c>
      <c r="AQ124" s="1">
        <v>5.0477501732576577</v>
      </c>
      <c r="AR124" s="1">
        <v>65.976057686478867</v>
      </c>
      <c r="AS124" s="1">
        <f t="shared" si="26"/>
        <v>5.117314838144841</v>
      </c>
      <c r="AT124" s="1">
        <v>21.251172087414758</v>
      </c>
      <c r="AU124" s="1">
        <v>27.223215757575741</v>
      </c>
      <c r="AV124" s="1">
        <v>-7.1524814789986581E-5</v>
      </c>
      <c r="AW124" s="1">
        <v>81.048263138824893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51860.096350013162</v>
      </c>
      <c r="BC124" s="1">
        <f t="shared" si="30"/>
        <v>1999.89</v>
      </c>
      <c r="BD124" s="1">
        <f t="shared" si="31"/>
        <v>1681.1072999999999</v>
      </c>
      <c r="BE124" s="1">
        <f t="shared" si="32"/>
        <v>0.84059988299356458</v>
      </c>
      <c r="BF124" s="1">
        <f t="shared" si="33"/>
        <v>0.16075777417757975</v>
      </c>
      <c r="BG124" s="1">
        <v>6</v>
      </c>
      <c r="BH124" s="1">
        <v>0.5</v>
      </c>
      <c r="BI124" s="1" t="s">
        <v>355</v>
      </c>
      <c r="BJ124" s="1">
        <v>2</v>
      </c>
      <c r="BK124" s="1" t="b">
        <v>1</v>
      </c>
      <c r="BL124" s="1">
        <v>1660230392.5999999</v>
      </c>
      <c r="BM124" s="1">
        <v>491.83499999999998</v>
      </c>
      <c r="BN124" s="1">
        <v>548.23</v>
      </c>
      <c r="BO124" s="1">
        <v>27.2227</v>
      </c>
      <c r="BP124" s="1">
        <v>21.250599999999999</v>
      </c>
      <c r="BQ124" s="1">
        <v>490.41199999999998</v>
      </c>
      <c r="BR124" s="1">
        <v>27.218</v>
      </c>
      <c r="BS124" s="1">
        <v>500.16899999999998</v>
      </c>
      <c r="BT124" s="1">
        <v>99.485799999999998</v>
      </c>
      <c r="BU124" s="1">
        <v>0.100173</v>
      </c>
      <c r="BV124" s="1">
        <v>31.000699999999998</v>
      </c>
      <c r="BW124" s="1">
        <v>30.864100000000001</v>
      </c>
      <c r="BX124" s="1">
        <v>999.9</v>
      </c>
      <c r="BY124" s="1">
        <v>0</v>
      </c>
      <c r="BZ124" s="1">
        <v>0</v>
      </c>
      <c r="CA124" s="1">
        <v>9989.3799999999992</v>
      </c>
      <c r="CB124" s="1">
        <v>0</v>
      </c>
      <c r="CC124" s="1">
        <v>17.608799999999999</v>
      </c>
      <c r="CD124" s="1">
        <v>-56.394500000000001</v>
      </c>
      <c r="CE124" s="1">
        <v>505.59899999999999</v>
      </c>
      <c r="CF124" s="1">
        <v>560.13300000000004</v>
      </c>
      <c r="CG124" s="1">
        <v>5.9721000000000002</v>
      </c>
      <c r="CH124" s="1">
        <v>548.23</v>
      </c>
      <c r="CI124" s="1">
        <v>21.250599999999999</v>
      </c>
      <c r="CJ124" s="1">
        <v>2.7082700000000002</v>
      </c>
      <c r="CK124" s="1">
        <v>2.1141299999999998</v>
      </c>
      <c r="CL124" s="1">
        <v>22.3354</v>
      </c>
      <c r="CM124" s="1">
        <v>18.3261</v>
      </c>
      <c r="CN124" s="1">
        <v>1999.89</v>
      </c>
      <c r="CO124" s="1">
        <v>0.98000200000000004</v>
      </c>
      <c r="CP124" s="1">
        <v>1.99983E-2</v>
      </c>
      <c r="CQ124" s="1">
        <v>0</v>
      </c>
      <c r="CR124" s="1">
        <v>2.3050000000000002</v>
      </c>
      <c r="CS124" s="1">
        <v>0</v>
      </c>
      <c r="CT124" s="1">
        <v>22404.1</v>
      </c>
      <c r="CU124" s="1">
        <v>17411.400000000001</v>
      </c>
      <c r="CV124" s="1">
        <v>42.561999999999998</v>
      </c>
      <c r="CW124" s="1">
        <v>43.686999999999998</v>
      </c>
      <c r="CX124" s="1">
        <v>42.561999999999998</v>
      </c>
      <c r="CY124" s="1">
        <v>42</v>
      </c>
      <c r="CZ124" s="1">
        <v>42.5</v>
      </c>
      <c r="DA124" s="1">
        <v>1959.9</v>
      </c>
      <c r="DB124" s="1">
        <v>39.99</v>
      </c>
      <c r="DC124" s="1">
        <v>0</v>
      </c>
      <c r="DD124" s="1">
        <v>1660230390.9000001</v>
      </c>
      <c r="DE124" s="1">
        <v>0</v>
      </c>
      <c r="DF124" s="1">
        <v>1660230021</v>
      </c>
      <c r="DG124" s="1" t="s">
        <v>356</v>
      </c>
      <c r="DH124" s="1">
        <v>1660230020</v>
      </c>
      <c r="DI124" s="1">
        <v>1660230021</v>
      </c>
      <c r="DJ124" s="1">
        <v>13</v>
      </c>
      <c r="DK124" s="1">
        <v>0.128</v>
      </c>
      <c r="DL124" s="1">
        <v>-1.4E-2</v>
      </c>
      <c r="DM124" s="1">
        <v>1.25</v>
      </c>
      <c r="DN124" s="1">
        <v>1.6E-2</v>
      </c>
      <c r="DO124" s="1">
        <v>400</v>
      </c>
      <c r="DP124" s="1">
        <v>22</v>
      </c>
      <c r="DQ124" s="1">
        <v>0.31</v>
      </c>
      <c r="DR124" s="1">
        <v>0.02</v>
      </c>
      <c r="DS124" s="1">
        <v>13.302686292790479</v>
      </c>
      <c r="DT124" s="1">
        <v>6.3222860252343036</v>
      </c>
      <c r="DU124" s="1">
        <v>0.4791513742488584</v>
      </c>
      <c r="DV124" s="1">
        <v>0</v>
      </c>
      <c r="DW124" s="1">
        <v>43.498008027180688</v>
      </c>
      <c r="DX124" s="1">
        <v>6.8520520764887296</v>
      </c>
      <c r="DY124" s="1">
        <v>0.49685586853405272</v>
      </c>
      <c r="DZ124" s="1">
        <v>0</v>
      </c>
      <c r="EA124" s="1">
        <v>-54.966874193548392</v>
      </c>
      <c r="EB124" s="1">
        <v>-10.09019032258055</v>
      </c>
      <c r="EC124" s="1">
        <v>0.75465120461332946</v>
      </c>
      <c r="ED124" s="1">
        <v>0</v>
      </c>
      <c r="EE124" s="1">
        <v>360.57181618288632</v>
      </c>
      <c r="EF124" s="1">
        <v>252.49762255472959</v>
      </c>
      <c r="EG124" s="1">
        <v>18.217749903971651</v>
      </c>
      <c r="EH124" s="1">
        <v>0</v>
      </c>
      <c r="EI124" s="1">
        <v>5.9350929268292676</v>
      </c>
      <c r="EJ124" s="1">
        <v>0.20778480836237731</v>
      </c>
      <c r="EK124" s="1">
        <v>2.281914036600478E-2</v>
      </c>
      <c r="EL124" s="1">
        <v>0</v>
      </c>
      <c r="EM124" s="1">
        <v>1.76560016071479</v>
      </c>
      <c r="EN124" s="1">
        <v>-1.530719307422611E-2</v>
      </c>
      <c r="EO124" s="1">
        <v>1.8424830177695699E-3</v>
      </c>
      <c r="EP124" s="1">
        <v>1</v>
      </c>
      <c r="EQ124" s="1">
        <v>1</v>
      </c>
      <c r="ER124" s="1">
        <v>6</v>
      </c>
      <c r="ES124" s="1" t="s">
        <v>387</v>
      </c>
      <c r="ET124" s="1">
        <v>2.9421900000000001</v>
      </c>
      <c r="EU124" s="1">
        <v>2.8012999999999999</v>
      </c>
      <c r="EV124" s="1">
        <v>0.10284799999999999</v>
      </c>
      <c r="EW124" s="1">
        <v>0.111221</v>
      </c>
      <c r="EX124" s="1">
        <v>0.117728</v>
      </c>
      <c r="EY124" s="1">
        <v>9.8826600000000001E-2</v>
      </c>
      <c r="EZ124" s="1">
        <v>18369.8</v>
      </c>
      <c r="FA124" s="1">
        <v>19084.599999999999</v>
      </c>
      <c r="FB124" s="1">
        <v>23814.400000000001</v>
      </c>
      <c r="FC124" s="1">
        <v>24992.400000000001</v>
      </c>
      <c r="FD124" s="1">
        <v>33631.9</v>
      </c>
      <c r="FE124" s="1">
        <v>35966</v>
      </c>
      <c r="FF124" s="1">
        <v>43422.5</v>
      </c>
      <c r="FG124" s="1">
        <v>46200.4</v>
      </c>
      <c r="FH124" s="1">
        <v>1.9601200000000001</v>
      </c>
      <c r="FI124" s="1">
        <v>1.8362000000000001</v>
      </c>
      <c r="FJ124" s="1">
        <v>6.1690799999999997E-2</v>
      </c>
      <c r="FK124" s="1">
        <v>0</v>
      </c>
      <c r="FL124" s="1">
        <v>29.856200000000001</v>
      </c>
      <c r="FM124" s="1">
        <v>999.9</v>
      </c>
      <c r="FN124" s="1">
        <v>58.6</v>
      </c>
      <c r="FO124" s="1">
        <v>35.700000000000003</v>
      </c>
      <c r="FP124" s="1">
        <v>34.582000000000001</v>
      </c>
      <c r="FQ124" s="1">
        <v>63.957500000000003</v>
      </c>
      <c r="FR124" s="1">
        <v>21.987200000000001</v>
      </c>
      <c r="FS124" s="1">
        <v>1</v>
      </c>
      <c r="FT124" s="1">
        <v>0.43073400000000001</v>
      </c>
      <c r="FU124" s="1">
        <v>1.63306</v>
      </c>
      <c r="FV124" s="1">
        <v>20.313600000000001</v>
      </c>
      <c r="FW124" s="1">
        <v>5.2122000000000002</v>
      </c>
      <c r="FX124" s="1">
        <v>11.9062</v>
      </c>
      <c r="FY124" s="1">
        <v>5.0029500000000002</v>
      </c>
      <c r="FZ124" s="1">
        <v>3.2901500000000001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1.8596200000000001</v>
      </c>
      <c r="GF124" s="1">
        <v>1.85466</v>
      </c>
      <c r="GG124" s="1">
        <v>1.8577999999999999</v>
      </c>
      <c r="GH124" s="1">
        <v>1.85623</v>
      </c>
      <c r="GI124" s="1">
        <v>1.85501</v>
      </c>
      <c r="GJ124" s="1">
        <v>1.8547100000000001</v>
      </c>
      <c r="GK124" s="1">
        <v>1.8533500000000001</v>
      </c>
      <c r="GL124" s="1">
        <v>1.85653</v>
      </c>
      <c r="GM124" s="1">
        <v>0</v>
      </c>
      <c r="GN124" s="1">
        <v>0</v>
      </c>
      <c r="GO124" s="1">
        <v>0</v>
      </c>
      <c r="GP124" s="1">
        <v>0</v>
      </c>
      <c r="GQ124" s="1" t="s">
        <v>358</v>
      </c>
      <c r="GR124" s="1" t="s">
        <v>359</v>
      </c>
      <c r="GS124" s="1" t="s">
        <v>360</v>
      </c>
      <c r="GT124" s="1" t="s">
        <v>360</v>
      </c>
      <c r="GU124" s="1" t="s">
        <v>360</v>
      </c>
      <c r="GV124" s="1" t="s">
        <v>360</v>
      </c>
      <c r="GW124" s="1">
        <v>0</v>
      </c>
      <c r="GX124" s="1">
        <v>100</v>
      </c>
      <c r="GY124" s="1">
        <v>100</v>
      </c>
      <c r="GZ124" s="1">
        <v>1.427</v>
      </c>
      <c r="HA124" s="1">
        <v>4.7999999999999996E-3</v>
      </c>
      <c r="HB124" s="1">
        <v>0.2796175401742218</v>
      </c>
      <c r="HC124" s="1">
        <v>2.9318383021812969E-3</v>
      </c>
      <c r="HD124" s="1">
        <v>-1.3754559859485029E-6</v>
      </c>
      <c r="HE124" s="1">
        <v>3.0700474437127301E-10</v>
      </c>
      <c r="HF124" s="1">
        <v>-7.1567451799845402E-2</v>
      </c>
      <c r="HG124" s="1">
        <v>1.00384331276165E-2</v>
      </c>
      <c r="HH124" s="1">
        <v>-3.1532673711230711E-4</v>
      </c>
      <c r="HI124" s="1">
        <v>1.819468599177705E-6</v>
      </c>
      <c r="HJ124" s="1">
        <v>1</v>
      </c>
      <c r="HK124" s="1">
        <v>2112</v>
      </c>
      <c r="HL124" s="1">
        <v>3</v>
      </c>
      <c r="HM124" s="1">
        <v>29</v>
      </c>
      <c r="HN124" s="1">
        <v>6.2</v>
      </c>
      <c r="HO124" s="1">
        <v>6.2</v>
      </c>
      <c r="HP124" s="1">
        <v>1.3623000000000001</v>
      </c>
      <c r="HQ124" s="1">
        <v>2.32056</v>
      </c>
      <c r="HR124" s="1">
        <v>1.4978</v>
      </c>
      <c r="HS124" s="1">
        <v>2.3022499999999999</v>
      </c>
      <c r="HT124" s="1">
        <v>1.5478499999999999</v>
      </c>
      <c r="HU124" s="1">
        <v>2.4108900000000002</v>
      </c>
      <c r="HV124" s="1">
        <v>38.969299999999997</v>
      </c>
      <c r="HW124" s="1">
        <v>14.456</v>
      </c>
      <c r="HX124" s="1">
        <v>18</v>
      </c>
      <c r="HY124" s="1">
        <v>502.40499999999997</v>
      </c>
      <c r="HZ124" s="1">
        <v>486.62400000000002</v>
      </c>
      <c r="IA124" s="1">
        <v>27.624099999999999</v>
      </c>
      <c r="IB124" s="1">
        <v>32.4771</v>
      </c>
      <c r="IC124" s="1">
        <v>30.000399999999999</v>
      </c>
      <c r="ID124" s="1">
        <v>32.279499999999999</v>
      </c>
      <c r="IE124" s="1">
        <v>32.377899999999997</v>
      </c>
      <c r="IF124" s="1">
        <v>27.349299999999999</v>
      </c>
      <c r="IG124" s="1">
        <v>41.590400000000002</v>
      </c>
      <c r="IH124" s="1">
        <v>0</v>
      </c>
      <c r="II124" s="1">
        <v>27.6279</v>
      </c>
      <c r="IJ124" s="1">
        <v>582.78</v>
      </c>
      <c r="IK124" s="1">
        <v>21.128799999999998</v>
      </c>
      <c r="IL124" s="1">
        <v>100.408</v>
      </c>
      <c r="IM124" s="1">
        <v>100.128</v>
      </c>
      <c r="IN124" s="1" t="s">
        <v>361</v>
      </c>
    </row>
    <row r="125" spans="1:248" ht="15.75" customHeight="1" x14ac:dyDescent="0.3">
      <c r="A125" s="1">
        <v>109</v>
      </c>
      <c r="B125" s="1">
        <v>1660230394.0999999</v>
      </c>
      <c r="C125" s="1">
        <v>399.09999990463263</v>
      </c>
      <c r="D125" s="1" t="s">
        <v>580</v>
      </c>
      <c r="E125" s="1" t="s">
        <v>581</v>
      </c>
      <c r="F125" s="1">
        <v>1</v>
      </c>
      <c r="G125" s="1">
        <v>2</v>
      </c>
      <c r="H125" s="1" t="s">
        <v>349</v>
      </c>
      <c r="I125" s="1" t="s">
        <v>350</v>
      </c>
      <c r="J125" s="1" t="s">
        <v>351</v>
      </c>
      <c r="K125" s="1" t="s">
        <v>352</v>
      </c>
      <c r="L125" s="1" t="s">
        <v>353</v>
      </c>
      <c r="M125" s="1" t="s">
        <v>354</v>
      </c>
      <c r="N125" s="1">
        <v>1660230393.0999999</v>
      </c>
      <c r="O125" s="1">
        <f t="shared" si="0"/>
        <v>5.1164135806378436E-3</v>
      </c>
      <c r="P125" s="1">
        <f t="shared" si="1"/>
        <v>5.1164135806378432</v>
      </c>
      <c r="Q125" s="1">
        <f t="shared" si="2"/>
        <v>14.32765951415757</v>
      </c>
      <c r="R125" s="1">
        <f t="shared" si="3"/>
        <v>494.27</v>
      </c>
      <c r="S125" s="1">
        <f t="shared" si="4"/>
        <v>399.48554765243006</v>
      </c>
      <c r="T125" s="1">
        <f t="shared" si="5"/>
        <v>39.783203502471416</v>
      </c>
      <c r="U125" s="1">
        <f t="shared" si="6"/>
        <v>49.222416457164996</v>
      </c>
      <c r="V125" s="1">
        <f t="shared" si="7"/>
        <v>0.29383807952221186</v>
      </c>
      <c r="W125" s="1">
        <f t="shared" si="8"/>
        <v>2.9177231914143538</v>
      </c>
      <c r="X125" s="1">
        <f t="shared" si="9"/>
        <v>0.27833240463573194</v>
      </c>
      <c r="Y125" s="1">
        <f t="shared" si="10"/>
        <v>0.17528266095924949</v>
      </c>
      <c r="Z125" s="1">
        <f t="shared" si="11"/>
        <v>321.49467299999998</v>
      </c>
      <c r="AA125" s="1">
        <f t="shared" si="12"/>
        <v>31.567061441803297</v>
      </c>
      <c r="AB125" s="1">
        <f t="shared" si="13"/>
        <v>30.860399999999998</v>
      </c>
      <c r="AC125" s="1">
        <f t="shared" si="14"/>
        <v>4.4755935471991979</v>
      </c>
      <c r="AD125" s="1">
        <f t="shared" si="15"/>
        <v>60.088769037429721</v>
      </c>
      <c r="AE125" s="1">
        <f t="shared" si="16"/>
        <v>2.711017176545075</v>
      </c>
      <c r="AF125" s="1">
        <f t="shared" si="17"/>
        <v>4.5116869923834901</v>
      </c>
      <c r="AG125" s="1">
        <f t="shared" si="18"/>
        <v>1.7645763706541229</v>
      </c>
      <c r="AH125" s="1">
        <f t="shared" si="19"/>
        <v>-225.63383890612891</v>
      </c>
      <c r="AI125" s="1">
        <f t="shared" si="20"/>
        <v>22.147881211531072</v>
      </c>
      <c r="AJ125" s="1">
        <f t="shared" si="21"/>
        <v>1.7034267733918664</v>
      </c>
      <c r="AK125" s="1">
        <f t="shared" si="22"/>
        <v>119.712142078794</v>
      </c>
      <c r="AL125" s="1">
        <f t="shared" si="23"/>
        <v>44.589148832008888</v>
      </c>
      <c r="AM125" s="1">
        <f t="shared" si="24"/>
        <v>5.1225550914975742</v>
      </c>
      <c r="AN125" s="1">
        <f t="shared" si="25"/>
        <v>14.32765951415757</v>
      </c>
      <c r="AO125" s="1">
        <v>554.31278942698077</v>
      </c>
      <c r="AP125" s="1">
        <v>510.61532727272697</v>
      </c>
      <c r="AQ125" s="1">
        <v>5.03610266810459</v>
      </c>
      <c r="AR125" s="1">
        <v>65.976057686478867</v>
      </c>
      <c r="AS125" s="1">
        <f t="shared" si="26"/>
        <v>5.1164135806378432</v>
      </c>
      <c r="AT125" s="1">
        <v>21.252119748799679</v>
      </c>
      <c r="AU125" s="1">
        <v>27.223088484848478</v>
      </c>
      <c r="AV125" s="1">
        <v>-2.93718431889427E-5</v>
      </c>
      <c r="AW125" s="1">
        <v>81.048263138824893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51833.58893852547</v>
      </c>
      <c r="BC125" s="1">
        <f t="shared" si="30"/>
        <v>1999.87</v>
      </c>
      <c r="BD125" s="1">
        <f t="shared" si="31"/>
        <v>1681.0904999999998</v>
      </c>
      <c r="BE125" s="1">
        <f t="shared" si="32"/>
        <v>0.84059988899278448</v>
      </c>
      <c r="BF125" s="1">
        <f t="shared" si="33"/>
        <v>0.16075778575607413</v>
      </c>
      <c r="BG125" s="1">
        <v>6</v>
      </c>
      <c r="BH125" s="1">
        <v>0.5</v>
      </c>
      <c r="BI125" s="1" t="s">
        <v>355</v>
      </c>
      <c r="BJ125" s="1">
        <v>2</v>
      </c>
      <c r="BK125" s="1" t="b">
        <v>1</v>
      </c>
      <c r="BL125" s="1">
        <v>1660230393.0999999</v>
      </c>
      <c r="BM125" s="1">
        <v>494.27</v>
      </c>
      <c r="BN125" s="1">
        <v>550.79849999999999</v>
      </c>
      <c r="BO125" s="1">
        <v>27.222850000000001</v>
      </c>
      <c r="BP125" s="1">
        <v>21.244900000000001</v>
      </c>
      <c r="BQ125" s="1">
        <v>492.84300000000002</v>
      </c>
      <c r="BR125" s="1">
        <v>27.218150000000001</v>
      </c>
      <c r="BS125" s="1">
        <v>500.14850000000001</v>
      </c>
      <c r="BT125" s="1">
        <v>99.485900000000001</v>
      </c>
      <c r="BU125" s="1">
        <v>0.1001895</v>
      </c>
      <c r="BV125" s="1">
        <v>31.001200000000001</v>
      </c>
      <c r="BW125" s="1">
        <v>30.860399999999998</v>
      </c>
      <c r="BX125" s="1">
        <v>999.9</v>
      </c>
      <c r="BY125" s="1">
        <v>0</v>
      </c>
      <c r="BZ125" s="1">
        <v>0</v>
      </c>
      <c r="CA125" s="1">
        <v>9984.0649999999987</v>
      </c>
      <c r="CB125" s="1">
        <v>0</v>
      </c>
      <c r="CC125" s="1">
        <v>17.606649999999998</v>
      </c>
      <c r="CD125" s="1">
        <v>-56.528149999999997</v>
      </c>
      <c r="CE125" s="1">
        <v>508.10250000000002</v>
      </c>
      <c r="CF125" s="1">
        <v>562.75400000000002</v>
      </c>
      <c r="CG125" s="1">
        <v>5.9779750000000007</v>
      </c>
      <c r="CH125" s="1">
        <v>550.79849999999999</v>
      </c>
      <c r="CI125" s="1">
        <v>21.244900000000001</v>
      </c>
      <c r="CJ125" s="1">
        <v>2.7082899999999999</v>
      </c>
      <c r="CK125" s="1">
        <v>2.1135649999999999</v>
      </c>
      <c r="CL125" s="1">
        <v>22.3355</v>
      </c>
      <c r="CM125" s="1">
        <v>18.3218</v>
      </c>
      <c r="CN125" s="1">
        <v>1999.87</v>
      </c>
      <c r="CO125" s="1">
        <v>0.98000200000000004</v>
      </c>
      <c r="CP125" s="1">
        <v>1.99983E-2</v>
      </c>
      <c r="CQ125" s="1">
        <v>0</v>
      </c>
      <c r="CR125" s="1">
        <v>2.36</v>
      </c>
      <c r="CS125" s="1">
        <v>0</v>
      </c>
      <c r="CT125" s="1">
        <v>22412.55</v>
      </c>
      <c r="CU125" s="1">
        <v>17411.25</v>
      </c>
      <c r="CV125" s="1">
        <v>42.530999999999999</v>
      </c>
      <c r="CW125" s="1">
        <v>43.655999999999999</v>
      </c>
      <c r="CX125" s="1">
        <v>42.561999999999998</v>
      </c>
      <c r="CY125" s="1">
        <v>42</v>
      </c>
      <c r="CZ125" s="1">
        <v>42.530999999999999</v>
      </c>
      <c r="DA125" s="1">
        <v>1959.88</v>
      </c>
      <c r="DB125" s="1">
        <v>39.99</v>
      </c>
      <c r="DC125" s="1">
        <v>0</v>
      </c>
      <c r="DD125" s="1">
        <v>1660230392.0999999</v>
      </c>
      <c r="DE125" s="1">
        <v>0</v>
      </c>
      <c r="DF125" s="1">
        <v>1660230021</v>
      </c>
      <c r="DG125" s="1" t="s">
        <v>356</v>
      </c>
      <c r="DH125" s="1">
        <v>1660230020</v>
      </c>
      <c r="DI125" s="1">
        <v>1660230021</v>
      </c>
      <c r="DJ125" s="1">
        <v>13</v>
      </c>
      <c r="DK125" s="1">
        <v>0.128</v>
      </c>
      <c r="DL125" s="1">
        <v>-1.4E-2</v>
      </c>
      <c r="DM125" s="1">
        <v>1.25</v>
      </c>
      <c r="DN125" s="1">
        <v>1.6E-2</v>
      </c>
      <c r="DO125" s="1">
        <v>400</v>
      </c>
      <c r="DP125" s="1">
        <v>22</v>
      </c>
      <c r="DQ125" s="1">
        <v>0.31</v>
      </c>
      <c r="DR125" s="1">
        <v>0.02</v>
      </c>
      <c r="DS125" s="1">
        <v>13.480604426884289</v>
      </c>
      <c r="DT125" s="1">
        <v>6.0020585870634857</v>
      </c>
      <c r="DU125" s="1">
        <v>0.4412883794326366</v>
      </c>
      <c r="DV125" s="1">
        <v>0</v>
      </c>
      <c r="DW125" s="1">
        <v>43.638274124349167</v>
      </c>
      <c r="DX125" s="1">
        <v>6.7731251098228968</v>
      </c>
      <c r="DY125" s="1">
        <v>0.50743171317314051</v>
      </c>
      <c r="DZ125" s="1">
        <v>0</v>
      </c>
      <c r="EA125" s="1">
        <v>-55.261086666666657</v>
      </c>
      <c r="EB125" s="1">
        <v>-10.10118620689669</v>
      </c>
      <c r="EC125" s="1">
        <v>0.73135820668731744</v>
      </c>
      <c r="ED125" s="1">
        <v>0</v>
      </c>
      <c r="EE125" s="1">
        <v>365.87994209705499</v>
      </c>
      <c r="EF125" s="1">
        <v>254.33759342264591</v>
      </c>
      <c r="EG125" s="1">
        <v>18.96276730535849</v>
      </c>
      <c r="EH125" s="1">
        <v>0</v>
      </c>
      <c r="EI125" s="1">
        <v>5.93991925</v>
      </c>
      <c r="EJ125" s="1">
        <v>0.2357039774859154</v>
      </c>
      <c r="EK125" s="1">
        <v>2.4308257484597761E-2</v>
      </c>
      <c r="EL125" s="1">
        <v>0</v>
      </c>
      <c r="EM125" s="1">
        <v>1.765455446989237</v>
      </c>
      <c r="EN125" s="1">
        <v>-7.3537304010127579E-3</v>
      </c>
      <c r="EO125" s="1">
        <v>1.627961485255213E-3</v>
      </c>
      <c r="EP125" s="1">
        <v>1</v>
      </c>
      <c r="EQ125" s="1">
        <v>1</v>
      </c>
      <c r="ER125" s="1">
        <v>6</v>
      </c>
      <c r="ES125" s="1" t="s">
        <v>387</v>
      </c>
      <c r="ET125" s="1">
        <v>2.9422000000000001</v>
      </c>
      <c r="EU125" s="1">
        <v>2.8012299999999999</v>
      </c>
      <c r="EV125" s="1">
        <v>0.103593</v>
      </c>
      <c r="EW125" s="1">
        <v>0.111955</v>
      </c>
      <c r="EX125" s="1">
        <v>0.117728</v>
      </c>
      <c r="EY125" s="1">
        <v>9.8778500000000005E-2</v>
      </c>
      <c r="EZ125" s="1">
        <v>18354.5</v>
      </c>
      <c r="FA125" s="1">
        <v>19068.8</v>
      </c>
      <c r="FB125" s="1">
        <v>23814.3</v>
      </c>
      <c r="FC125" s="1">
        <v>24992.400000000001</v>
      </c>
      <c r="FD125" s="1">
        <v>33631.800000000003</v>
      </c>
      <c r="FE125" s="1">
        <v>35968.1</v>
      </c>
      <c r="FF125" s="1">
        <v>43422.5</v>
      </c>
      <c r="FG125" s="1">
        <v>46200.6</v>
      </c>
      <c r="FH125" s="1">
        <v>1.9601500000000001</v>
      </c>
      <c r="FI125" s="1">
        <v>1.83622</v>
      </c>
      <c r="FJ125" s="1">
        <v>6.13555E-2</v>
      </c>
      <c r="FK125" s="1">
        <v>0</v>
      </c>
      <c r="FL125" s="1">
        <v>29.8566</v>
      </c>
      <c r="FM125" s="1">
        <v>999.9</v>
      </c>
      <c r="FN125" s="1">
        <v>58.6</v>
      </c>
      <c r="FO125" s="1">
        <v>35.700000000000003</v>
      </c>
      <c r="FP125" s="1">
        <v>34.5837</v>
      </c>
      <c r="FQ125" s="1">
        <v>64.037499999999994</v>
      </c>
      <c r="FR125" s="1">
        <v>22.7163</v>
      </c>
      <c r="FS125" s="1">
        <v>1</v>
      </c>
      <c r="FT125" s="1">
        <v>0.430869</v>
      </c>
      <c r="FU125" s="1">
        <v>1.63411</v>
      </c>
      <c r="FV125" s="1">
        <v>20.313500000000001</v>
      </c>
      <c r="FW125" s="1">
        <v>5.2123499999999998</v>
      </c>
      <c r="FX125" s="1">
        <v>11.9063</v>
      </c>
      <c r="FY125" s="1">
        <v>5.0029000000000003</v>
      </c>
      <c r="FZ125" s="1">
        <v>3.29013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1.8596200000000001</v>
      </c>
      <c r="GF125" s="1">
        <v>1.8546499999999999</v>
      </c>
      <c r="GG125" s="1">
        <v>1.85781</v>
      </c>
      <c r="GH125" s="1">
        <v>1.85623</v>
      </c>
      <c r="GI125" s="1">
        <v>1.85501</v>
      </c>
      <c r="GJ125" s="1">
        <v>1.8547100000000001</v>
      </c>
      <c r="GK125" s="1">
        <v>1.85334</v>
      </c>
      <c r="GL125" s="1">
        <v>1.85653</v>
      </c>
      <c r="GM125" s="1">
        <v>0</v>
      </c>
      <c r="GN125" s="1">
        <v>0</v>
      </c>
      <c r="GO125" s="1">
        <v>0</v>
      </c>
      <c r="GP125" s="1">
        <v>0</v>
      </c>
      <c r="GQ125" s="1" t="s">
        <v>358</v>
      </c>
      <c r="GR125" s="1" t="s">
        <v>359</v>
      </c>
      <c r="GS125" s="1" t="s">
        <v>360</v>
      </c>
      <c r="GT125" s="1" t="s">
        <v>360</v>
      </c>
      <c r="GU125" s="1" t="s">
        <v>360</v>
      </c>
      <c r="GV125" s="1" t="s">
        <v>360</v>
      </c>
      <c r="GW125" s="1">
        <v>0</v>
      </c>
      <c r="GX125" s="1">
        <v>100</v>
      </c>
      <c r="GY125" s="1">
        <v>100</v>
      </c>
      <c r="GZ125" s="1">
        <v>1.4359999999999999</v>
      </c>
      <c r="HA125" s="1">
        <v>4.7000000000000002E-3</v>
      </c>
      <c r="HB125" s="1">
        <v>0.2796175401742218</v>
      </c>
      <c r="HC125" s="1">
        <v>2.9318383021812969E-3</v>
      </c>
      <c r="HD125" s="1">
        <v>-1.3754559859485029E-6</v>
      </c>
      <c r="HE125" s="1">
        <v>3.0700474437127301E-10</v>
      </c>
      <c r="HF125" s="1">
        <v>-7.1567451799845402E-2</v>
      </c>
      <c r="HG125" s="1">
        <v>1.00384331276165E-2</v>
      </c>
      <c r="HH125" s="1">
        <v>-3.1532673711230711E-4</v>
      </c>
      <c r="HI125" s="1">
        <v>1.819468599177705E-6</v>
      </c>
      <c r="HJ125" s="1">
        <v>1</v>
      </c>
      <c r="HK125" s="1">
        <v>2112</v>
      </c>
      <c r="HL125" s="1">
        <v>3</v>
      </c>
      <c r="HM125" s="1">
        <v>29</v>
      </c>
      <c r="HN125" s="1">
        <v>6.2</v>
      </c>
      <c r="HO125" s="1">
        <v>6.2</v>
      </c>
      <c r="HP125" s="1">
        <v>1.3684099999999999</v>
      </c>
      <c r="HQ125" s="1">
        <v>2.32544</v>
      </c>
      <c r="HR125" s="1">
        <v>1.4978</v>
      </c>
      <c r="HS125" s="1">
        <v>2.3010299999999999</v>
      </c>
      <c r="HT125" s="1">
        <v>1.5478499999999999</v>
      </c>
      <c r="HU125" s="1">
        <v>2.2692899999999998</v>
      </c>
      <c r="HV125" s="1">
        <v>38.969299999999997</v>
      </c>
      <c r="HW125" s="1">
        <v>14.456</v>
      </c>
      <c r="HX125" s="1">
        <v>18</v>
      </c>
      <c r="HY125" s="1">
        <v>502.42500000000001</v>
      </c>
      <c r="HZ125" s="1">
        <v>486.64100000000002</v>
      </c>
      <c r="IA125" s="1">
        <v>27.625</v>
      </c>
      <c r="IB125" s="1">
        <v>32.477800000000002</v>
      </c>
      <c r="IC125" s="1">
        <v>30.000499999999999</v>
      </c>
      <c r="ID125" s="1">
        <v>32.280099999999997</v>
      </c>
      <c r="IE125" s="1">
        <v>32.378100000000003</v>
      </c>
      <c r="IF125" s="1">
        <v>27.5899</v>
      </c>
      <c r="IG125" s="1">
        <v>41.590400000000002</v>
      </c>
      <c r="IH125" s="1">
        <v>0</v>
      </c>
      <c r="II125" s="1">
        <v>27.628499999999999</v>
      </c>
      <c r="IJ125" s="1">
        <v>592.83299999999997</v>
      </c>
      <c r="IK125" s="1">
        <v>21.1233</v>
      </c>
      <c r="IL125" s="1">
        <v>100.408</v>
      </c>
      <c r="IM125" s="1">
        <v>100.128</v>
      </c>
      <c r="IN125" s="1" t="s">
        <v>361</v>
      </c>
    </row>
    <row r="126" spans="1:248" ht="15.75" customHeight="1" x14ac:dyDescent="0.3">
      <c r="A126" s="1">
        <v>110</v>
      </c>
      <c r="B126" s="1">
        <v>1660230395.0999999</v>
      </c>
      <c r="C126" s="1">
        <v>400.09999990463263</v>
      </c>
      <c r="D126" s="1" t="s">
        <v>582</v>
      </c>
      <c r="E126" s="1" t="s">
        <v>583</v>
      </c>
      <c r="F126" s="1">
        <v>1</v>
      </c>
      <c r="G126" s="1">
        <v>2</v>
      </c>
      <c r="H126" s="1" t="s">
        <v>349</v>
      </c>
      <c r="I126" s="1" t="s">
        <v>350</v>
      </c>
      <c r="J126" s="1" t="s">
        <v>351</v>
      </c>
      <c r="K126" s="1" t="s">
        <v>352</v>
      </c>
      <c r="L126" s="1" t="s">
        <v>353</v>
      </c>
      <c r="M126" s="1" t="s">
        <v>354</v>
      </c>
      <c r="N126" s="1">
        <v>1660230394.5999999</v>
      </c>
      <c r="O126" s="1">
        <f t="shared" si="0"/>
        <v>5.1171488387969479E-3</v>
      </c>
      <c r="P126" s="1">
        <f t="shared" si="1"/>
        <v>5.1171488387969477</v>
      </c>
      <c r="Q126" s="1">
        <f t="shared" si="2"/>
        <v>14.47933278591149</v>
      </c>
      <c r="R126" s="1">
        <f t="shared" si="3"/>
        <v>501.63200000000001</v>
      </c>
      <c r="S126" s="1">
        <f t="shared" si="4"/>
        <v>405.89478651041975</v>
      </c>
      <c r="T126" s="1">
        <f t="shared" si="5"/>
        <v>40.421346883099694</v>
      </c>
      <c r="U126" s="1">
        <f t="shared" si="6"/>
        <v>49.955411484800003</v>
      </c>
      <c r="V126" s="1">
        <f t="shared" si="7"/>
        <v>0.29421111330143901</v>
      </c>
      <c r="W126" s="1">
        <f t="shared" si="8"/>
        <v>2.9173348094377389</v>
      </c>
      <c r="X126" s="1">
        <f t="shared" si="9"/>
        <v>0.27866521021607882</v>
      </c>
      <c r="Y126" s="1">
        <f t="shared" si="10"/>
        <v>0.1754940110997126</v>
      </c>
      <c r="Z126" s="1">
        <f t="shared" si="11"/>
        <v>321.54095700000005</v>
      </c>
      <c r="AA126" s="1">
        <f t="shared" si="12"/>
        <v>31.568412730774426</v>
      </c>
      <c r="AB126" s="1">
        <f t="shared" si="13"/>
        <v>30.853400000000001</v>
      </c>
      <c r="AC126" s="1">
        <f t="shared" si="14"/>
        <v>4.4738057110477945</v>
      </c>
      <c r="AD126" s="1">
        <f t="shared" si="15"/>
        <v>60.085902779469649</v>
      </c>
      <c r="AE126" s="1">
        <f t="shared" si="16"/>
        <v>2.7110733457125002</v>
      </c>
      <c r="AF126" s="1">
        <f t="shared" si="17"/>
        <v>4.5119956933372878</v>
      </c>
      <c r="AG126" s="1">
        <f t="shared" si="18"/>
        <v>1.7627323653352942</v>
      </c>
      <c r="AH126" s="1">
        <f t="shared" si="19"/>
        <v>-225.66626379094541</v>
      </c>
      <c r="AI126" s="1">
        <f t="shared" si="20"/>
        <v>23.434623782714844</v>
      </c>
      <c r="AJ126" s="1">
        <f t="shared" si="21"/>
        <v>1.8025804376792116</v>
      </c>
      <c r="AK126" s="1">
        <f t="shared" si="22"/>
        <v>121.11189742944873</v>
      </c>
      <c r="AL126" s="1">
        <f t="shared" si="23"/>
        <v>44.751892066040256</v>
      </c>
      <c r="AM126" s="1">
        <f t="shared" si="24"/>
        <v>5.1441046304058551</v>
      </c>
      <c r="AN126" s="1">
        <f t="shared" si="25"/>
        <v>14.47933278591149</v>
      </c>
      <c r="AO126" s="1">
        <v>559.54841300901865</v>
      </c>
      <c r="AP126" s="1">
        <v>515.65828484848487</v>
      </c>
      <c r="AQ126" s="1">
        <v>5.0375179400947028</v>
      </c>
      <c r="AR126" s="1">
        <v>65.976057686478867</v>
      </c>
      <c r="AS126" s="1">
        <f t="shared" si="26"/>
        <v>5.1171488387969477</v>
      </c>
      <c r="AT126" s="1">
        <v>21.251671939336809</v>
      </c>
      <c r="AU126" s="1">
        <v>27.223423030303021</v>
      </c>
      <c r="AV126" s="1">
        <v>-1.6886900001482151E-5</v>
      </c>
      <c r="AW126" s="1">
        <v>81.048263138824893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51822.34333523325</v>
      </c>
      <c r="BC126" s="1">
        <f t="shared" si="30"/>
        <v>2000.16</v>
      </c>
      <c r="BD126" s="1">
        <f t="shared" si="31"/>
        <v>1681.3341</v>
      </c>
      <c r="BE126" s="1">
        <f t="shared" si="32"/>
        <v>0.84059980201583873</v>
      </c>
      <c r="BF126" s="1">
        <f t="shared" si="33"/>
        <v>0.16075761789056878</v>
      </c>
      <c r="BG126" s="1">
        <v>6</v>
      </c>
      <c r="BH126" s="1">
        <v>0.5</v>
      </c>
      <c r="BI126" s="1" t="s">
        <v>355</v>
      </c>
      <c r="BJ126" s="1">
        <v>2</v>
      </c>
      <c r="BK126" s="1" t="b">
        <v>1</v>
      </c>
      <c r="BL126" s="1">
        <v>1660230394.5999999</v>
      </c>
      <c r="BM126" s="1">
        <v>501.63200000000001</v>
      </c>
      <c r="BN126" s="1">
        <v>558.41399999999999</v>
      </c>
      <c r="BO126" s="1">
        <v>27.223500000000001</v>
      </c>
      <c r="BP126" s="1">
        <v>21.220400000000001</v>
      </c>
      <c r="BQ126" s="1">
        <v>500.19099999999997</v>
      </c>
      <c r="BR126" s="1">
        <v>27.218800000000002</v>
      </c>
      <c r="BS126" s="1">
        <v>500.14800000000002</v>
      </c>
      <c r="BT126" s="1">
        <v>99.485600000000005</v>
      </c>
      <c r="BU126" s="1">
        <v>0.100175</v>
      </c>
      <c r="BV126" s="1">
        <v>31.002400000000002</v>
      </c>
      <c r="BW126" s="1">
        <v>30.853400000000001</v>
      </c>
      <c r="BX126" s="1">
        <v>999.9</v>
      </c>
      <c r="BY126" s="1">
        <v>0</v>
      </c>
      <c r="BZ126" s="1">
        <v>0</v>
      </c>
      <c r="CA126" s="1">
        <v>9981.8799999999992</v>
      </c>
      <c r="CB126" s="1">
        <v>0</v>
      </c>
      <c r="CC126" s="1">
        <v>17.5899</v>
      </c>
      <c r="CD126" s="1">
        <v>-56.7821</v>
      </c>
      <c r="CE126" s="1">
        <v>515.66999999999996</v>
      </c>
      <c r="CF126" s="1">
        <v>570.52099999999996</v>
      </c>
      <c r="CG126" s="1">
        <v>6.0031600000000003</v>
      </c>
      <c r="CH126" s="1">
        <v>558.41399999999999</v>
      </c>
      <c r="CI126" s="1">
        <v>21.220400000000001</v>
      </c>
      <c r="CJ126" s="1">
        <v>2.7083499999999998</v>
      </c>
      <c r="CK126" s="1">
        <v>2.1111200000000001</v>
      </c>
      <c r="CL126" s="1">
        <v>22.335899999999999</v>
      </c>
      <c r="CM126" s="1">
        <v>18.3033</v>
      </c>
      <c r="CN126" s="1">
        <v>2000.16</v>
      </c>
      <c r="CO126" s="1">
        <v>0.98000500000000001</v>
      </c>
      <c r="CP126" s="1">
        <v>1.9995300000000001E-2</v>
      </c>
      <c r="CQ126" s="1">
        <v>0</v>
      </c>
      <c r="CR126" s="1">
        <v>3.2839999999999998</v>
      </c>
      <c r="CS126" s="1">
        <v>0</v>
      </c>
      <c r="CT126" s="1">
        <v>22443.1</v>
      </c>
      <c r="CU126" s="1">
        <v>17413.7</v>
      </c>
      <c r="CV126" s="1">
        <v>42.5</v>
      </c>
      <c r="CW126" s="1">
        <v>43.625</v>
      </c>
      <c r="CX126" s="1">
        <v>42.561999999999998</v>
      </c>
      <c r="CY126" s="1">
        <v>42</v>
      </c>
      <c r="CZ126" s="1">
        <v>42.561999999999998</v>
      </c>
      <c r="DA126" s="1">
        <v>1960.17</v>
      </c>
      <c r="DB126" s="1">
        <v>39.99</v>
      </c>
      <c r="DC126" s="1">
        <v>0</v>
      </c>
      <c r="DD126" s="1">
        <v>1660230392.7</v>
      </c>
      <c r="DE126" s="1">
        <v>0</v>
      </c>
      <c r="DF126" s="1">
        <v>1660230021</v>
      </c>
      <c r="DG126" s="1" t="s">
        <v>356</v>
      </c>
      <c r="DH126" s="1">
        <v>1660230020</v>
      </c>
      <c r="DI126" s="1">
        <v>1660230021</v>
      </c>
      <c r="DJ126" s="1">
        <v>13</v>
      </c>
      <c r="DK126" s="1">
        <v>0.128</v>
      </c>
      <c r="DL126" s="1">
        <v>-1.4E-2</v>
      </c>
      <c r="DM126" s="1">
        <v>1.25</v>
      </c>
      <c r="DN126" s="1">
        <v>1.6E-2</v>
      </c>
      <c r="DO126" s="1">
        <v>400</v>
      </c>
      <c r="DP126" s="1">
        <v>22</v>
      </c>
      <c r="DQ126" s="1">
        <v>0.31</v>
      </c>
      <c r="DR126" s="1">
        <v>0.02</v>
      </c>
      <c r="DS126" s="1">
        <v>13.55627732701017</v>
      </c>
      <c r="DT126" s="1">
        <v>5.9454012260046882</v>
      </c>
      <c r="DU126" s="1">
        <v>0.45170259987811628</v>
      </c>
      <c r="DV126" s="1">
        <v>0</v>
      </c>
      <c r="DW126" s="1">
        <v>43.754798741117327</v>
      </c>
      <c r="DX126" s="1">
        <v>6.8795483291058543</v>
      </c>
      <c r="DY126" s="1">
        <v>0.51550918683572589</v>
      </c>
      <c r="DZ126" s="1">
        <v>0</v>
      </c>
      <c r="EA126" s="1">
        <v>-55.434220000000003</v>
      </c>
      <c r="EB126" s="1">
        <v>-10.25178020022237</v>
      </c>
      <c r="EC126" s="1">
        <v>0.74239908467975169</v>
      </c>
      <c r="ED126" s="1">
        <v>0</v>
      </c>
      <c r="EE126" s="1">
        <v>370.10923457463889</v>
      </c>
      <c r="EF126" s="1">
        <v>255.11639216570791</v>
      </c>
      <c r="EG126" s="1">
        <v>19.020620812854979</v>
      </c>
      <c r="EH126" s="1">
        <v>0</v>
      </c>
      <c r="EI126" s="1">
        <v>5.9435772499999997</v>
      </c>
      <c r="EJ126" s="1">
        <v>0.25369969981236212</v>
      </c>
      <c r="EK126" s="1">
        <v>2.577968036918811E-2</v>
      </c>
      <c r="EL126" s="1">
        <v>0</v>
      </c>
      <c r="EM126" s="1">
        <v>1.7651587045711259</v>
      </c>
      <c r="EN126" s="1">
        <v>-4.5473742468305697E-3</v>
      </c>
      <c r="EO126" s="1">
        <v>1.4488965288317851E-3</v>
      </c>
      <c r="EP126" s="1">
        <v>1</v>
      </c>
      <c r="EQ126" s="1">
        <v>1</v>
      </c>
      <c r="ER126" s="1">
        <v>6</v>
      </c>
      <c r="ES126" s="1" t="s">
        <v>387</v>
      </c>
      <c r="ET126" s="1">
        <v>2.9422799999999998</v>
      </c>
      <c r="EU126" s="1">
        <v>2.8011599999999999</v>
      </c>
      <c r="EV126" s="1">
        <v>0.104334</v>
      </c>
      <c r="EW126" s="1">
        <v>0.112679</v>
      </c>
      <c r="EX126" s="1">
        <v>0.11772299999999999</v>
      </c>
      <c r="EY126" s="1">
        <v>9.8707600000000006E-2</v>
      </c>
      <c r="EZ126" s="1">
        <v>18339.2</v>
      </c>
      <c r="FA126" s="1">
        <v>19053.2</v>
      </c>
      <c r="FB126" s="1">
        <v>23814.2</v>
      </c>
      <c r="FC126" s="1">
        <v>24992.3</v>
      </c>
      <c r="FD126" s="1">
        <v>33631.9</v>
      </c>
      <c r="FE126" s="1">
        <v>35971</v>
      </c>
      <c r="FF126" s="1">
        <v>43422.3</v>
      </c>
      <c r="FG126" s="1">
        <v>46200.6</v>
      </c>
      <c r="FH126" s="1">
        <v>1.9601999999999999</v>
      </c>
      <c r="FI126" s="1">
        <v>1.8361700000000001</v>
      </c>
      <c r="FJ126" s="1">
        <v>6.1206499999999997E-2</v>
      </c>
      <c r="FK126" s="1">
        <v>0</v>
      </c>
      <c r="FL126" s="1">
        <v>29.857299999999999</v>
      </c>
      <c r="FM126" s="1">
        <v>999.9</v>
      </c>
      <c r="FN126" s="1">
        <v>58.6</v>
      </c>
      <c r="FO126" s="1">
        <v>35.700000000000003</v>
      </c>
      <c r="FP126" s="1">
        <v>34.5854</v>
      </c>
      <c r="FQ126" s="1">
        <v>63.907499999999999</v>
      </c>
      <c r="FR126" s="1">
        <v>22.552099999999999</v>
      </c>
      <c r="FS126" s="1">
        <v>1</v>
      </c>
      <c r="FT126" s="1">
        <v>0.43089899999999998</v>
      </c>
      <c r="FU126" s="1">
        <v>1.6354</v>
      </c>
      <c r="FV126" s="1">
        <v>20.313500000000001</v>
      </c>
      <c r="FW126" s="1">
        <v>5.2123499999999998</v>
      </c>
      <c r="FX126" s="1">
        <v>11.906499999999999</v>
      </c>
      <c r="FY126" s="1">
        <v>5.0029500000000002</v>
      </c>
      <c r="FZ126" s="1">
        <v>3.2900999999999998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1.85961</v>
      </c>
      <c r="GF126" s="1">
        <v>1.8546400000000001</v>
      </c>
      <c r="GG126" s="1">
        <v>1.8577999999999999</v>
      </c>
      <c r="GH126" s="1">
        <v>1.85623</v>
      </c>
      <c r="GI126" s="1">
        <v>1.85501</v>
      </c>
      <c r="GJ126" s="1">
        <v>1.8547</v>
      </c>
      <c r="GK126" s="1">
        <v>1.85334</v>
      </c>
      <c r="GL126" s="1">
        <v>1.85653</v>
      </c>
      <c r="GM126" s="1">
        <v>0</v>
      </c>
      <c r="GN126" s="1">
        <v>0</v>
      </c>
      <c r="GO126" s="1">
        <v>0</v>
      </c>
      <c r="GP126" s="1">
        <v>0</v>
      </c>
      <c r="GQ126" s="1" t="s">
        <v>358</v>
      </c>
      <c r="GR126" s="1" t="s">
        <v>359</v>
      </c>
      <c r="GS126" s="1" t="s">
        <v>360</v>
      </c>
      <c r="GT126" s="1" t="s">
        <v>360</v>
      </c>
      <c r="GU126" s="1" t="s">
        <v>360</v>
      </c>
      <c r="GV126" s="1" t="s">
        <v>360</v>
      </c>
      <c r="GW126" s="1">
        <v>0</v>
      </c>
      <c r="GX126" s="1">
        <v>100</v>
      </c>
      <c r="GY126" s="1">
        <v>100</v>
      </c>
      <c r="GZ126" s="1">
        <v>1.444</v>
      </c>
      <c r="HA126" s="1">
        <v>4.7000000000000002E-3</v>
      </c>
      <c r="HB126" s="1">
        <v>0.2796175401742218</v>
      </c>
      <c r="HC126" s="1">
        <v>2.9318383021812969E-3</v>
      </c>
      <c r="HD126" s="1">
        <v>-1.3754559859485029E-6</v>
      </c>
      <c r="HE126" s="1">
        <v>3.0700474437127301E-10</v>
      </c>
      <c r="HF126" s="1">
        <v>-7.1567451799845402E-2</v>
      </c>
      <c r="HG126" s="1">
        <v>1.00384331276165E-2</v>
      </c>
      <c r="HH126" s="1">
        <v>-3.1532673711230711E-4</v>
      </c>
      <c r="HI126" s="1">
        <v>1.819468599177705E-6</v>
      </c>
      <c r="HJ126" s="1">
        <v>1</v>
      </c>
      <c r="HK126" s="1">
        <v>2112</v>
      </c>
      <c r="HL126" s="1">
        <v>3</v>
      </c>
      <c r="HM126" s="1">
        <v>29</v>
      </c>
      <c r="HN126" s="1">
        <v>6.3</v>
      </c>
      <c r="HO126" s="1">
        <v>6.2</v>
      </c>
      <c r="HP126" s="1">
        <v>1.38184</v>
      </c>
      <c r="HQ126" s="1">
        <v>2.3046899999999999</v>
      </c>
      <c r="HR126" s="1">
        <v>1.4978</v>
      </c>
      <c r="HS126" s="1">
        <v>2.3022499999999999</v>
      </c>
      <c r="HT126" s="1">
        <v>1.5478499999999999</v>
      </c>
      <c r="HU126" s="1">
        <v>2.36816</v>
      </c>
      <c r="HV126" s="1">
        <v>38.969299999999997</v>
      </c>
      <c r="HW126" s="1">
        <v>14.456</v>
      </c>
      <c r="HX126" s="1">
        <v>18</v>
      </c>
      <c r="HY126" s="1">
        <v>502.46100000000001</v>
      </c>
      <c r="HZ126" s="1">
        <v>486.61399999999998</v>
      </c>
      <c r="IA126" s="1">
        <v>27.625900000000001</v>
      </c>
      <c r="IB126" s="1">
        <v>32.4786</v>
      </c>
      <c r="IC126" s="1">
        <v>30.000399999999999</v>
      </c>
      <c r="ID126" s="1">
        <v>32.280900000000003</v>
      </c>
      <c r="IE126" s="1">
        <v>32.378900000000002</v>
      </c>
      <c r="IF126" s="1">
        <v>27.741700000000002</v>
      </c>
      <c r="IG126" s="1">
        <v>41.590400000000002</v>
      </c>
      <c r="IH126" s="1">
        <v>0</v>
      </c>
      <c r="II126" s="1">
        <v>27.628499999999999</v>
      </c>
      <c r="IJ126" s="1">
        <v>592.83299999999997</v>
      </c>
      <c r="IK126" s="1">
        <v>21.122199999999999</v>
      </c>
      <c r="IL126" s="1">
        <v>100.408</v>
      </c>
      <c r="IM126" s="1">
        <v>100.128</v>
      </c>
      <c r="IN126" s="1" t="s">
        <v>361</v>
      </c>
    </row>
    <row r="127" spans="1:248" ht="15.75" customHeight="1" x14ac:dyDescent="0.3">
      <c r="A127" s="1">
        <v>111</v>
      </c>
      <c r="B127" s="1">
        <v>1660230396.0999999</v>
      </c>
      <c r="C127" s="1">
        <v>401.09999990463263</v>
      </c>
      <c r="D127" s="1" t="s">
        <v>584</v>
      </c>
      <c r="E127" s="1" t="s">
        <v>585</v>
      </c>
      <c r="F127" s="1">
        <v>1</v>
      </c>
      <c r="G127" s="1">
        <v>2</v>
      </c>
      <c r="H127" s="1" t="s">
        <v>349</v>
      </c>
      <c r="I127" s="1" t="s">
        <v>350</v>
      </c>
      <c r="J127" s="1" t="s">
        <v>351</v>
      </c>
      <c r="K127" s="1" t="s">
        <v>352</v>
      </c>
      <c r="L127" s="1" t="s">
        <v>353</v>
      </c>
      <c r="M127" s="1" t="s">
        <v>354</v>
      </c>
      <c r="N127" s="1">
        <v>1660230395.0999999</v>
      </c>
      <c r="O127" s="1">
        <f t="shared" si="0"/>
        <v>5.1224933817355144E-3</v>
      </c>
      <c r="P127" s="1">
        <f t="shared" si="1"/>
        <v>5.1224933817355147</v>
      </c>
      <c r="Q127" s="1">
        <f t="shared" si="2"/>
        <v>14.662360436602611</v>
      </c>
      <c r="R127" s="1">
        <f t="shared" si="3"/>
        <v>504.07100000000003</v>
      </c>
      <c r="S127" s="1">
        <f t="shared" si="4"/>
        <v>407.32077900845411</v>
      </c>
      <c r="T127" s="1">
        <f t="shared" si="5"/>
        <v>40.563242826965237</v>
      </c>
      <c r="U127" s="1">
        <f t="shared" si="6"/>
        <v>50.198161814393508</v>
      </c>
      <c r="V127" s="1">
        <f t="shared" si="7"/>
        <v>0.29452807970490713</v>
      </c>
      <c r="W127" s="1">
        <f t="shared" si="8"/>
        <v>2.9177696194516987</v>
      </c>
      <c r="X127" s="1">
        <f t="shared" si="9"/>
        <v>0.27895180406638787</v>
      </c>
      <c r="Y127" s="1">
        <f t="shared" si="10"/>
        <v>0.17567566709906826</v>
      </c>
      <c r="Z127" s="1">
        <f t="shared" si="11"/>
        <v>321.521007</v>
      </c>
      <c r="AA127" s="1">
        <f t="shared" si="12"/>
        <v>31.566825379175665</v>
      </c>
      <c r="AB127" s="1">
        <f t="shared" si="13"/>
        <v>30.853249999999999</v>
      </c>
      <c r="AC127" s="1">
        <f t="shared" si="14"/>
        <v>4.4737674070824758</v>
      </c>
      <c r="AD127" s="1">
        <f t="shared" si="15"/>
        <v>60.084522030768653</v>
      </c>
      <c r="AE127" s="1">
        <f t="shared" si="16"/>
        <v>2.7110110463905754</v>
      </c>
      <c r="AF127" s="1">
        <f t="shared" si="17"/>
        <v>4.5119956933372878</v>
      </c>
      <c r="AG127" s="1">
        <f t="shared" si="18"/>
        <v>1.7627563606919003</v>
      </c>
      <c r="AH127" s="1">
        <f t="shared" si="19"/>
        <v>-225.90195813453619</v>
      </c>
      <c r="AI127" s="1">
        <f t="shared" si="20"/>
        <v>23.461711982217068</v>
      </c>
      <c r="AJ127" s="1">
        <f t="shared" si="21"/>
        <v>1.8043937803847769</v>
      </c>
      <c r="AK127" s="1">
        <f t="shared" si="22"/>
        <v>120.88515462806565</v>
      </c>
      <c r="AL127" s="1">
        <f t="shared" si="23"/>
        <v>44.812435377244583</v>
      </c>
      <c r="AM127" s="1">
        <f t="shared" si="24"/>
        <v>5.1528440591808806</v>
      </c>
      <c r="AN127" s="1">
        <f t="shared" si="25"/>
        <v>14.662360436602611</v>
      </c>
      <c r="AO127" s="1">
        <v>564.77903135932502</v>
      </c>
      <c r="AP127" s="1">
        <v>520.68925454545422</v>
      </c>
      <c r="AQ127" s="1">
        <v>5.0329546171205752</v>
      </c>
      <c r="AR127" s="1">
        <v>65.976057686478867</v>
      </c>
      <c r="AS127" s="1">
        <f t="shared" si="26"/>
        <v>5.1224933817355147</v>
      </c>
      <c r="AT127" s="1">
        <v>21.244591001309281</v>
      </c>
      <c r="AU127" s="1">
        <v>27.222455757575759</v>
      </c>
      <c r="AV127" s="1">
        <v>-1.254294564998548E-5</v>
      </c>
      <c r="AW127" s="1">
        <v>81.048263138824893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51834.692956687497</v>
      </c>
      <c r="BC127" s="1">
        <f t="shared" si="30"/>
        <v>2000.0350000000001</v>
      </c>
      <c r="BD127" s="1">
        <f t="shared" si="31"/>
        <v>1681.2291</v>
      </c>
      <c r="BE127" s="1">
        <f t="shared" si="32"/>
        <v>0.8405998395028087</v>
      </c>
      <c r="BF127" s="1">
        <f t="shared" si="33"/>
        <v>0.16075769024042078</v>
      </c>
      <c r="BG127" s="1">
        <v>6</v>
      </c>
      <c r="BH127" s="1">
        <v>0.5</v>
      </c>
      <c r="BI127" s="1" t="s">
        <v>355</v>
      </c>
      <c r="BJ127" s="1">
        <v>2</v>
      </c>
      <c r="BK127" s="1" t="b">
        <v>1</v>
      </c>
      <c r="BL127" s="1">
        <v>1660230395.0999999</v>
      </c>
      <c r="BM127" s="1">
        <v>504.07100000000003</v>
      </c>
      <c r="BN127" s="1">
        <v>560.94499999999994</v>
      </c>
      <c r="BO127" s="1">
        <v>27.222950000000001</v>
      </c>
      <c r="BP127" s="1">
        <v>21.20975</v>
      </c>
      <c r="BQ127" s="1">
        <v>502.62549999999999</v>
      </c>
      <c r="BR127" s="1">
        <v>27.218250000000001</v>
      </c>
      <c r="BS127" s="1">
        <v>500.15650000000011</v>
      </c>
      <c r="BT127" s="1">
        <v>99.485399999999998</v>
      </c>
      <c r="BU127" s="1">
        <v>0.10009850000000001</v>
      </c>
      <c r="BV127" s="1">
        <v>31.002400000000002</v>
      </c>
      <c r="BW127" s="1">
        <v>30.853249999999999</v>
      </c>
      <c r="BX127" s="1">
        <v>999.9</v>
      </c>
      <c r="BY127" s="1">
        <v>0</v>
      </c>
      <c r="BZ127" s="1">
        <v>0</v>
      </c>
      <c r="CA127" s="1">
        <v>9984.3799999999992</v>
      </c>
      <c r="CB127" s="1">
        <v>0</v>
      </c>
      <c r="CC127" s="1">
        <v>17.582650000000001</v>
      </c>
      <c r="CD127" s="1">
        <v>-56.874250000000004</v>
      </c>
      <c r="CE127" s="1">
        <v>518.17699999999991</v>
      </c>
      <c r="CF127" s="1">
        <v>573.10050000000001</v>
      </c>
      <c r="CG127" s="1">
        <v>6.0132650000000014</v>
      </c>
      <c r="CH127" s="1">
        <v>560.94499999999994</v>
      </c>
      <c r="CI127" s="1">
        <v>21.20975</v>
      </c>
      <c r="CJ127" s="1">
        <v>2.7082899999999999</v>
      </c>
      <c r="CK127" s="1">
        <v>2.110055</v>
      </c>
      <c r="CL127" s="1">
        <v>22.3355</v>
      </c>
      <c r="CM127" s="1">
        <v>18.295300000000001</v>
      </c>
      <c r="CN127" s="1">
        <v>2000.0350000000001</v>
      </c>
      <c r="CO127" s="1">
        <v>0.98000350000000003</v>
      </c>
      <c r="CP127" s="1">
        <v>1.9996799999999999E-2</v>
      </c>
      <c r="CQ127" s="1">
        <v>0</v>
      </c>
      <c r="CR127" s="1">
        <v>3.0310000000000001</v>
      </c>
      <c r="CS127" s="1">
        <v>0</v>
      </c>
      <c r="CT127" s="1">
        <v>22447.15</v>
      </c>
      <c r="CU127" s="1">
        <v>17412.599999999999</v>
      </c>
      <c r="CV127" s="1">
        <v>42.5</v>
      </c>
      <c r="CW127" s="1">
        <v>43.655999999999999</v>
      </c>
      <c r="CX127" s="1">
        <v>42.561999999999998</v>
      </c>
      <c r="CY127" s="1">
        <v>42</v>
      </c>
      <c r="CZ127" s="1">
        <v>42.561999999999998</v>
      </c>
      <c r="DA127" s="1">
        <v>1960.0450000000001</v>
      </c>
      <c r="DB127" s="1">
        <v>39.99</v>
      </c>
      <c r="DC127" s="1">
        <v>0</v>
      </c>
      <c r="DD127" s="1">
        <v>1660230394.5</v>
      </c>
      <c r="DE127" s="1">
        <v>0</v>
      </c>
      <c r="DF127" s="1">
        <v>1660230021</v>
      </c>
      <c r="DG127" s="1" t="s">
        <v>356</v>
      </c>
      <c r="DH127" s="1">
        <v>1660230020</v>
      </c>
      <c r="DI127" s="1">
        <v>1660230021</v>
      </c>
      <c r="DJ127" s="1">
        <v>13</v>
      </c>
      <c r="DK127" s="1">
        <v>0.128</v>
      </c>
      <c r="DL127" s="1">
        <v>-1.4E-2</v>
      </c>
      <c r="DM127" s="1">
        <v>1.25</v>
      </c>
      <c r="DN127" s="1">
        <v>1.6E-2</v>
      </c>
      <c r="DO127" s="1">
        <v>400</v>
      </c>
      <c r="DP127" s="1">
        <v>22</v>
      </c>
      <c r="DQ127" s="1">
        <v>0.31</v>
      </c>
      <c r="DR127" s="1">
        <v>0.02</v>
      </c>
      <c r="DS127" s="1">
        <v>13.55627732701017</v>
      </c>
      <c r="DT127" s="1">
        <v>5.9454012260046882</v>
      </c>
      <c r="DU127" s="1">
        <v>0.45170259987811628</v>
      </c>
      <c r="DV127" s="1">
        <v>0</v>
      </c>
      <c r="DW127" s="1">
        <v>43.754798741117327</v>
      </c>
      <c r="DX127" s="1">
        <v>6.8795483291058543</v>
      </c>
      <c r="DY127" s="1">
        <v>0.51550918683572589</v>
      </c>
      <c r="DZ127" s="1">
        <v>0</v>
      </c>
      <c r="EA127" s="1">
        <v>-55.434220000000003</v>
      </c>
      <c r="EB127" s="1">
        <v>-10.25178020022237</v>
      </c>
      <c r="EC127" s="1">
        <v>0.74239908467975169</v>
      </c>
      <c r="ED127" s="1">
        <v>0</v>
      </c>
      <c r="EE127" s="1">
        <v>370.10923457463889</v>
      </c>
      <c r="EF127" s="1">
        <v>255.11639216570791</v>
      </c>
      <c r="EG127" s="1">
        <v>19.020620812854979</v>
      </c>
      <c r="EH127" s="1">
        <v>0</v>
      </c>
      <c r="EI127" s="1">
        <v>5.9435772499999997</v>
      </c>
      <c r="EJ127" s="1">
        <v>0.25369969981236212</v>
      </c>
      <c r="EK127" s="1">
        <v>2.577968036918811E-2</v>
      </c>
      <c r="EL127" s="1">
        <v>0</v>
      </c>
      <c r="EM127" s="1">
        <v>1.7651587045711259</v>
      </c>
      <c r="EN127" s="1">
        <v>-4.5473742468305697E-3</v>
      </c>
      <c r="EO127" s="1">
        <v>1.4488965288317851E-3</v>
      </c>
      <c r="EP127" s="1">
        <v>1</v>
      </c>
      <c r="EQ127" s="1">
        <v>1</v>
      </c>
      <c r="ER127" s="1">
        <v>6</v>
      </c>
      <c r="ES127" s="1" t="s">
        <v>387</v>
      </c>
      <c r="ET127" s="1">
        <v>2.94224</v>
      </c>
      <c r="EU127" s="1">
        <v>2.80111</v>
      </c>
      <c r="EV127" s="1">
        <v>0.10507</v>
      </c>
      <c r="EW127" s="1">
        <v>0.113397</v>
      </c>
      <c r="EX127" s="1">
        <v>0.11772299999999999</v>
      </c>
      <c r="EY127" s="1">
        <v>9.8631399999999994E-2</v>
      </c>
      <c r="EZ127" s="1">
        <v>18324</v>
      </c>
      <c r="FA127" s="1">
        <v>19037.900000000001</v>
      </c>
      <c r="FB127" s="1">
        <v>23814.1</v>
      </c>
      <c r="FC127" s="1">
        <v>24992.5</v>
      </c>
      <c r="FD127" s="1">
        <v>33631.9</v>
      </c>
      <c r="FE127" s="1">
        <v>35974.300000000003</v>
      </c>
      <c r="FF127" s="1">
        <v>43422.2</v>
      </c>
      <c r="FG127" s="1">
        <v>46200.800000000003</v>
      </c>
      <c r="FH127" s="1">
        <v>1.9601500000000001</v>
      </c>
      <c r="FI127" s="1">
        <v>1.8362000000000001</v>
      </c>
      <c r="FJ127" s="1">
        <v>6.1206499999999997E-2</v>
      </c>
      <c r="FK127" s="1">
        <v>0</v>
      </c>
      <c r="FL127" s="1">
        <v>29.857900000000001</v>
      </c>
      <c r="FM127" s="1">
        <v>999.9</v>
      </c>
      <c r="FN127" s="1">
        <v>58.6</v>
      </c>
      <c r="FO127" s="1">
        <v>35.700000000000003</v>
      </c>
      <c r="FP127" s="1">
        <v>34.582700000000003</v>
      </c>
      <c r="FQ127" s="1">
        <v>63.807499999999997</v>
      </c>
      <c r="FR127" s="1">
        <v>21.923100000000002</v>
      </c>
      <c r="FS127" s="1">
        <v>1</v>
      </c>
      <c r="FT127" s="1">
        <v>0.43095499999999998</v>
      </c>
      <c r="FU127" s="1">
        <v>1.6361699999999999</v>
      </c>
      <c r="FV127" s="1">
        <v>20.313500000000001</v>
      </c>
      <c r="FW127" s="1">
        <v>5.2125000000000004</v>
      </c>
      <c r="FX127" s="1">
        <v>11.9068</v>
      </c>
      <c r="FY127" s="1">
        <v>5.0028499999999996</v>
      </c>
      <c r="FZ127" s="1">
        <v>3.2902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1.85961</v>
      </c>
      <c r="GF127" s="1">
        <v>1.8546199999999999</v>
      </c>
      <c r="GG127" s="1">
        <v>1.8577999999999999</v>
      </c>
      <c r="GH127" s="1">
        <v>1.8562399999999999</v>
      </c>
      <c r="GI127" s="1">
        <v>1.85501</v>
      </c>
      <c r="GJ127" s="1">
        <v>1.8547</v>
      </c>
      <c r="GK127" s="1">
        <v>1.85334</v>
      </c>
      <c r="GL127" s="1">
        <v>1.8565199999999999</v>
      </c>
      <c r="GM127" s="1">
        <v>0</v>
      </c>
      <c r="GN127" s="1">
        <v>0</v>
      </c>
      <c r="GO127" s="1">
        <v>0</v>
      </c>
      <c r="GP127" s="1">
        <v>0</v>
      </c>
      <c r="GQ127" s="1" t="s">
        <v>358</v>
      </c>
      <c r="GR127" s="1" t="s">
        <v>359</v>
      </c>
      <c r="GS127" s="1" t="s">
        <v>360</v>
      </c>
      <c r="GT127" s="1" t="s">
        <v>360</v>
      </c>
      <c r="GU127" s="1" t="s">
        <v>360</v>
      </c>
      <c r="GV127" s="1" t="s">
        <v>360</v>
      </c>
      <c r="GW127" s="1">
        <v>0</v>
      </c>
      <c r="GX127" s="1">
        <v>100</v>
      </c>
      <c r="GY127" s="1">
        <v>100</v>
      </c>
      <c r="GZ127" s="1">
        <v>1.454</v>
      </c>
      <c r="HA127" s="1">
        <v>4.7999999999999996E-3</v>
      </c>
      <c r="HB127" s="1">
        <v>0.2796175401742218</v>
      </c>
      <c r="HC127" s="1">
        <v>2.9318383021812969E-3</v>
      </c>
      <c r="HD127" s="1">
        <v>-1.3754559859485029E-6</v>
      </c>
      <c r="HE127" s="1">
        <v>3.0700474437127301E-10</v>
      </c>
      <c r="HF127" s="1">
        <v>-7.1567451799845402E-2</v>
      </c>
      <c r="HG127" s="1">
        <v>1.00384331276165E-2</v>
      </c>
      <c r="HH127" s="1">
        <v>-3.1532673711230711E-4</v>
      </c>
      <c r="HI127" s="1">
        <v>1.819468599177705E-6</v>
      </c>
      <c r="HJ127" s="1">
        <v>1</v>
      </c>
      <c r="HK127" s="1">
        <v>2112</v>
      </c>
      <c r="HL127" s="1">
        <v>3</v>
      </c>
      <c r="HM127" s="1">
        <v>29</v>
      </c>
      <c r="HN127" s="1">
        <v>6.3</v>
      </c>
      <c r="HO127" s="1">
        <v>6.3</v>
      </c>
      <c r="HP127" s="1">
        <v>1.38794</v>
      </c>
      <c r="HQ127" s="1">
        <v>2.3156699999999999</v>
      </c>
      <c r="HR127" s="1">
        <v>1.4978</v>
      </c>
      <c r="HS127" s="1">
        <v>2.3022499999999999</v>
      </c>
      <c r="HT127" s="1">
        <v>1.5478499999999999</v>
      </c>
      <c r="HU127" s="1">
        <v>2.4438499999999999</v>
      </c>
      <c r="HV127" s="1">
        <v>38.969299999999997</v>
      </c>
      <c r="HW127" s="1">
        <v>14.4735</v>
      </c>
      <c r="HX127" s="1">
        <v>18</v>
      </c>
      <c r="HY127" s="1">
        <v>502.435</v>
      </c>
      <c r="HZ127" s="1">
        <v>486.63499999999999</v>
      </c>
      <c r="IA127" s="1">
        <v>27.6265</v>
      </c>
      <c r="IB127" s="1">
        <v>32.479199999999999</v>
      </c>
      <c r="IC127" s="1">
        <v>30.000399999999999</v>
      </c>
      <c r="ID127" s="1">
        <v>32.281599999999997</v>
      </c>
      <c r="IE127" s="1">
        <v>32.3795</v>
      </c>
      <c r="IF127" s="1">
        <v>27.9787</v>
      </c>
      <c r="IG127" s="1">
        <v>41.590400000000002</v>
      </c>
      <c r="IH127" s="1">
        <v>0</v>
      </c>
      <c r="II127" s="1">
        <v>27.628499999999999</v>
      </c>
      <c r="IJ127" s="1">
        <v>602.85599999999999</v>
      </c>
      <c r="IK127" s="1">
        <v>21.117999999999999</v>
      </c>
      <c r="IL127" s="1">
        <v>100.408</v>
      </c>
      <c r="IM127" s="1">
        <v>100.129</v>
      </c>
      <c r="IN127" s="1" t="s">
        <v>361</v>
      </c>
    </row>
    <row r="128" spans="1:248" ht="15.75" customHeight="1" x14ac:dyDescent="0.3">
      <c r="A128" s="1">
        <v>112</v>
      </c>
      <c r="B128" s="1">
        <v>1660230397.0999999</v>
      </c>
      <c r="C128" s="1">
        <v>402.09999990463263</v>
      </c>
      <c r="D128" s="1" t="s">
        <v>586</v>
      </c>
      <c r="E128" s="1" t="s">
        <v>587</v>
      </c>
      <c r="F128" s="1">
        <v>1</v>
      </c>
      <c r="G128" s="1">
        <v>2</v>
      </c>
      <c r="H128" s="1" t="s">
        <v>349</v>
      </c>
      <c r="I128" s="1" t="s">
        <v>350</v>
      </c>
      <c r="J128" s="1" t="s">
        <v>351</v>
      </c>
      <c r="K128" s="1" t="s">
        <v>352</v>
      </c>
      <c r="L128" s="1" t="s">
        <v>353</v>
      </c>
      <c r="M128" s="1" t="s">
        <v>354</v>
      </c>
      <c r="N128" s="1">
        <v>1660230396.5999999</v>
      </c>
      <c r="O128" s="1">
        <f t="shared" si="0"/>
        <v>5.1342115732754337E-3</v>
      </c>
      <c r="P128" s="1">
        <f t="shared" si="1"/>
        <v>5.1342115732754339</v>
      </c>
      <c r="Q128" s="1">
        <f t="shared" si="2"/>
        <v>14.771277530047042</v>
      </c>
      <c r="R128" s="1">
        <f t="shared" si="3"/>
        <v>511.42</v>
      </c>
      <c r="S128" s="1">
        <f t="shared" si="4"/>
        <v>414.00277578616749</v>
      </c>
      <c r="T128" s="1">
        <f t="shared" si="5"/>
        <v>41.228297761934634</v>
      </c>
      <c r="U128" s="1">
        <f t="shared" si="6"/>
        <v>50.929552347491999</v>
      </c>
      <c r="V128" s="1">
        <f t="shared" si="7"/>
        <v>0.29512394878044496</v>
      </c>
      <c r="W128" s="1">
        <f t="shared" si="8"/>
        <v>2.9179729265932348</v>
      </c>
      <c r="X128" s="1">
        <f t="shared" si="9"/>
        <v>0.2794874080013498</v>
      </c>
      <c r="Y128" s="1">
        <f t="shared" si="10"/>
        <v>0.17601544112174888</v>
      </c>
      <c r="Z128" s="1">
        <f t="shared" si="11"/>
        <v>321.49786499999999</v>
      </c>
      <c r="AA128" s="1">
        <f t="shared" si="12"/>
        <v>31.563202192543908</v>
      </c>
      <c r="AB128" s="1">
        <f t="shared" si="13"/>
        <v>30.854700000000001</v>
      </c>
      <c r="AC128" s="1">
        <f t="shared" si="14"/>
        <v>4.4741376907142305</v>
      </c>
      <c r="AD128" s="1">
        <f t="shared" si="15"/>
        <v>60.080158968973464</v>
      </c>
      <c r="AE128" s="1">
        <f t="shared" si="16"/>
        <v>2.7107523613275597</v>
      </c>
      <c r="AF128" s="1">
        <f t="shared" si="17"/>
        <v>4.5118927909752102</v>
      </c>
      <c r="AG128" s="1">
        <f t="shared" si="18"/>
        <v>1.7633853293866708</v>
      </c>
      <c r="AH128" s="1">
        <f t="shared" si="19"/>
        <v>-226.41873038144664</v>
      </c>
      <c r="AI128" s="1">
        <f t="shared" si="20"/>
        <v>23.172316320443887</v>
      </c>
      <c r="AJ128" s="1">
        <f t="shared" si="21"/>
        <v>1.782021996701479</v>
      </c>
      <c r="AK128" s="1">
        <f t="shared" si="22"/>
        <v>120.03347293569871</v>
      </c>
      <c r="AL128" s="1">
        <f t="shared" si="23"/>
        <v>44.954707443431843</v>
      </c>
      <c r="AM128" s="1">
        <f t="shared" si="24"/>
        <v>5.1803410893226847</v>
      </c>
      <c r="AN128" s="1">
        <f t="shared" si="25"/>
        <v>14.771277530047042</v>
      </c>
      <c r="AO128" s="1">
        <v>569.95443712409212</v>
      </c>
      <c r="AP128" s="1">
        <v>525.72559393939378</v>
      </c>
      <c r="AQ128" s="1">
        <v>5.0343300762162677</v>
      </c>
      <c r="AR128" s="1">
        <v>65.976057686478867</v>
      </c>
      <c r="AS128" s="1">
        <f t="shared" si="26"/>
        <v>5.1342115732754339</v>
      </c>
      <c r="AT128" s="1">
        <v>21.229596168281159</v>
      </c>
      <c r="AU128" s="1">
        <v>27.220927878787879</v>
      </c>
      <c r="AV128" s="1">
        <v>5.5564376140625806E-6</v>
      </c>
      <c r="AW128" s="1">
        <v>81.048263138824893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51840.521043730798</v>
      </c>
      <c r="BC128" s="1">
        <f t="shared" si="30"/>
        <v>1999.89</v>
      </c>
      <c r="BD128" s="1">
        <f t="shared" si="31"/>
        <v>1681.1072999999999</v>
      </c>
      <c r="BE128" s="1">
        <f t="shared" si="32"/>
        <v>0.84059988299356458</v>
      </c>
      <c r="BF128" s="1">
        <f t="shared" si="33"/>
        <v>0.16075777417757975</v>
      </c>
      <c r="BG128" s="1">
        <v>6</v>
      </c>
      <c r="BH128" s="1">
        <v>0.5</v>
      </c>
      <c r="BI128" s="1" t="s">
        <v>355</v>
      </c>
      <c r="BJ128" s="1">
        <v>2</v>
      </c>
      <c r="BK128" s="1" t="b">
        <v>1</v>
      </c>
      <c r="BL128" s="1">
        <v>1660230396.5999999</v>
      </c>
      <c r="BM128" s="1">
        <v>511.42</v>
      </c>
      <c r="BN128" s="1">
        <v>568.52599999999995</v>
      </c>
      <c r="BO128" s="1">
        <v>27.220600000000001</v>
      </c>
      <c r="BP128" s="1">
        <v>21.1754</v>
      </c>
      <c r="BQ128" s="1">
        <v>509.96199999999999</v>
      </c>
      <c r="BR128" s="1">
        <v>27.215800000000002</v>
      </c>
      <c r="BS128" s="1">
        <v>500.16500000000002</v>
      </c>
      <c r="BT128" s="1">
        <v>99.4846</v>
      </c>
      <c r="BU128" s="1">
        <v>9.9992600000000001E-2</v>
      </c>
      <c r="BV128" s="1">
        <v>31.001999999999999</v>
      </c>
      <c r="BW128" s="1">
        <v>30.854700000000001</v>
      </c>
      <c r="BX128" s="1">
        <v>999.9</v>
      </c>
      <c r="BY128" s="1">
        <v>0</v>
      </c>
      <c r="BZ128" s="1">
        <v>0</v>
      </c>
      <c r="CA128" s="1">
        <v>9985.6200000000008</v>
      </c>
      <c r="CB128" s="1">
        <v>0</v>
      </c>
      <c r="CC128" s="1">
        <v>17.5609</v>
      </c>
      <c r="CD128" s="1">
        <v>-57.1068</v>
      </c>
      <c r="CE128" s="1">
        <v>525.73</v>
      </c>
      <c r="CF128" s="1">
        <v>580.82600000000002</v>
      </c>
      <c r="CG128" s="1">
        <v>6.0452199999999996</v>
      </c>
      <c r="CH128" s="1">
        <v>568.52599999999995</v>
      </c>
      <c r="CI128" s="1">
        <v>21.1754</v>
      </c>
      <c r="CJ128" s="1">
        <v>2.7080299999999999</v>
      </c>
      <c r="CK128" s="1">
        <v>2.1066199999999999</v>
      </c>
      <c r="CL128" s="1">
        <v>22.3339</v>
      </c>
      <c r="CM128" s="1">
        <v>18.269300000000001</v>
      </c>
      <c r="CN128" s="1">
        <v>1999.89</v>
      </c>
      <c r="CO128" s="1">
        <v>0.98000200000000004</v>
      </c>
      <c r="CP128" s="1">
        <v>1.99983E-2</v>
      </c>
      <c r="CQ128" s="1">
        <v>0</v>
      </c>
      <c r="CR128" s="1">
        <v>2.9060000000000001</v>
      </c>
      <c r="CS128" s="1">
        <v>0</v>
      </c>
      <c r="CT128" s="1">
        <v>22468.5</v>
      </c>
      <c r="CU128" s="1">
        <v>17411.400000000001</v>
      </c>
      <c r="CV128" s="1">
        <v>42.561999999999998</v>
      </c>
      <c r="CW128" s="1">
        <v>43.686999999999998</v>
      </c>
      <c r="CX128" s="1">
        <v>42.561999999999998</v>
      </c>
      <c r="CY128" s="1">
        <v>42</v>
      </c>
      <c r="CZ128" s="1">
        <v>42.561999999999998</v>
      </c>
      <c r="DA128" s="1">
        <v>1959.9</v>
      </c>
      <c r="DB128" s="1">
        <v>39.99</v>
      </c>
      <c r="DC128" s="1">
        <v>0</v>
      </c>
      <c r="DD128" s="1">
        <v>1660230395.0999999</v>
      </c>
      <c r="DE128" s="1">
        <v>0</v>
      </c>
      <c r="DF128" s="1">
        <v>1660230021</v>
      </c>
      <c r="DG128" s="1" t="s">
        <v>356</v>
      </c>
      <c r="DH128" s="1">
        <v>1660230020</v>
      </c>
      <c r="DI128" s="1">
        <v>1660230021</v>
      </c>
      <c r="DJ128" s="1">
        <v>13</v>
      </c>
      <c r="DK128" s="1">
        <v>0.128</v>
      </c>
      <c r="DL128" s="1">
        <v>-1.4E-2</v>
      </c>
      <c r="DM128" s="1">
        <v>1.25</v>
      </c>
      <c r="DN128" s="1">
        <v>1.6E-2</v>
      </c>
      <c r="DO128" s="1">
        <v>400</v>
      </c>
      <c r="DP128" s="1">
        <v>22</v>
      </c>
      <c r="DQ128" s="1">
        <v>0.31</v>
      </c>
      <c r="DR128" s="1">
        <v>0.02</v>
      </c>
      <c r="DS128" s="1">
        <v>13.79866762084961</v>
      </c>
      <c r="DT128" s="1">
        <v>6.1044570666712126</v>
      </c>
      <c r="DU128" s="1">
        <v>0.44816679728027609</v>
      </c>
      <c r="DV128" s="1">
        <v>0</v>
      </c>
      <c r="DW128" s="1">
        <v>43.984340210147373</v>
      </c>
      <c r="DX128" s="1">
        <v>7.0585437632126462</v>
      </c>
      <c r="DY128" s="1">
        <v>0.52859955292060379</v>
      </c>
      <c r="DZ128" s="1">
        <v>0</v>
      </c>
      <c r="EA128" s="1">
        <v>-55.775153333333343</v>
      </c>
      <c r="EB128" s="1">
        <v>-10.4340467185762</v>
      </c>
      <c r="EC128" s="1">
        <v>0.75525702280011187</v>
      </c>
      <c r="ED128" s="1">
        <v>0</v>
      </c>
      <c r="EE128" s="1">
        <v>378.49399918869318</v>
      </c>
      <c r="EF128" s="1">
        <v>255.19149865878279</v>
      </c>
      <c r="EG128" s="1">
        <v>19.026022693209491</v>
      </c>
      <c r="EH128" s="1">
        <v>0</v>
      </c>
      <c r="EI128" s="1">
        <v>5.9537509999999996</v>
      </c>
      <c r="EJ128" s="1">
        <v>0.32341868667915741</v>
      </c>
      <c r="EK128" s="1">
        <v>3.2650020658492741E-2</v>
      </c>
      <c r="EL128" s="1">
        <v>0</v>
      </c>
      <c r="EM128" s="1">
        <v>1.764562825093702</v>
      </c>
      <c r="EN128" s="1">
        <v>-2.9253931432565989E-3</v>
      </c>
      <c r="EO128" s="1">
        <v>1.32718055935461E-3</v>
      </c>
      <c r="EP128" s="1">
        <v>1</v>
      </c>
      <c r="EQ128" s="1">
        <v>1</v>
      </c>
      <c r="ER128" s="1">
        <v>6</v>
      </c>
      <c r="ES128" s="1" t="s">
        <v>387</v>
      </c>
      <c r="ET128" s="1">
        <v>2.94225</v>
      </c>
      <c r="EU128" s="1">
        <v>2.80104</v>
      </c>
      <c r="EV128" s="1">
        <v>0.105809</v>
      </c>
      <c r="EW128" s="1">
        <v>0.114118</v>
      </c>
      <c r="EX128" s="1">
        <v>0.117713</v>
      </c>
      <c r="EY128" s="1">
        <v>9.8566799999999996E-2</v>
      </c>
      <c r="EZ128" s="1">
        <v>18308.900000000001</v>
      </c>
      <c r="FA128" s="1">
        <v>19022.5</v>
      </c>
      <c r="FB128" s="1">
        <v>23814</v>
      </c>
      <c r="FC128" s="1">
        <v>24992.5</v>
      </c>
      <c r="FD128" s="1">
        <v>33632.199999999997</v>
      </c>
      <c r="FE128" s="1">
        <v>35976.9</v>
      </c>
      <c r="FF128" s="1">
        <v>43422.1</v>
      </c>
      <c r="FG128" s="1">
        <v>46200.800000000003</v>
      </c>
      <c r="FH128" s="1">
        <v>1.96017</v>
      </c>
      <c r="FI128" s="1">
        <v>1.8362000000000001</v>
      </c>
      <c r="FJ128" s="1">
        <v>6.1318299999999999E-2</v>
      </c>
      <c r="FK128" s="1">
        <v>0</v>
      </c>
      <c r="FL128" s="1">
        <v>29.858599999999999</v>
      </c>
      <c r="FM128" s="1">
        <v>999.9</v>
      </c>
      <c r="FN128" s="1">
        <v>58.6</v>
      </c>
      <c r="FO128" s="1">
        <v>35.700000000000003</v>
      </c>
      <c r="FP128" s="1">
        <v>34.581299999999999</v>
      </c>
      <c r="FQ128" s="1">
        <v>63.857500000000002</v>
      </c>
      <c r="FR128" s="1">
        <v>22.0793</v>
      </c>
      <c r="FS128" s="1">
        <v>1</v>
      </c>
      <c r="FT128" s="1">
        <v>0.43102600000000002</v>
      </c>
      <c r="FU128" s="1">
        <v>1.63632</v>
      </c>
      <c r="FV128" s="1">
        <v>20.313500000000001</v>
      </c>
      <c r="FW128" s="1">
        <v>5.2125000000000004</v>
      </c>
      <c r="FX128" s="1">
        <v>11.9068</v>
      </c>
      <c r="FY128" s="1">
        <v>5.0029500000000002</v>
      </c>
      <c r="FZ128" s="1">
        <v>3.2902499999999999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1.8596200000000001</v>
      </c>
      <c r="GF128" s="1">
        <v>1.85463</v>
      </c>
      <c r="GG128" s="1">
        <v>1.85781</v>
      </c>
      <c r="GH128" s="1">
        <v>1.8562399999999999</v>
      </c>
      <c r="GI128" s="1">
        <v>1.85501</v>
      </c>
      <c r="GJ128" s="1">
        <v>1.8547100000000001</v>
      </c>
      <c r="GK128" s="1">
        <v>1.8533500000000001</v>
      </c>
      <c r="GL128" s="1">
        <v>1.8565199999999999</v>
      </c>
      <c r="GM128" s="1">
        <v>0</v>
      </c>
      <c r="GN128" s="1">
        <v>0</v>
      </c>
      <c r="GO128" s="1">
        <v>0</v>
      </c>
      <c r="GP128" s="1">
        <v>0</v>
      </c>
      <c r="GQ128" s="1" t="s">
        <v>358</v>
      </c>
      <c r="GR128" s="1" t="s">
        <v>359</v>
      </c>
      <c r="GS128" s="1" t="s">
        <v>360</v>
      </c>
      <c r="GT128" s="1" t="s">
        <v>360</v>
      </c>
      <c r="GU128" s="1" t="s">
        <v>360</v>
      </c>
      <c r="GV128" s="1" t="s">
        <v>360</v>
      </c>
      <c r="GW128" s="1">
        <v>0</v>
      </c>
      <c r="GX128" s="1">
        <v>100</v>
      </c>
      <c r="GY128" s="1">
        <v>100</v>
      </c>
      <c r="GZ128" s="1">
        <v>1.462</v>
      </c>
      <c r="HA128" s="1">
        <v>4.7000000000000002E-3</v>
      </c>
      <c r="HB128" s="1">
        <v>0.2796175401742218</v>
      </c>
      <c r="HC128" s="1">
        <v>2.9318383021812969E-3</v>
      </c>
      <c r="HD128" s="1">
        <v>-1.3754559859485029E-6</v>
      </c>
      <c r="HE128" s="1">
        <v>3.0700474437127301E-10</v>
      </c>
      <c r="HF128" s="1">
        <v>-7.1567451799845402E-2</v>
      </c>
      <c r="HG128" s="1">
        <v>1.00384331276165E-2</v>
      </c>
      <c r="HH128" s="1">
        <v>-3.1532673711230711E-4</v>
      </c>
      <c r="HI128" s="1">
        <v>1.819468599177705E-6</v>
      </c>
      <c r="HJ128" s="1">
        <v>1</v>
      </c>
      <c r="HK128" s="1">
        <v>2112</v>
      </c>
      <c r="HL128" s="1">
        <v>3</v>
      </c>
      <c r="HM128" s="1">
        <v>29</v>
      </c>
      <c r="HN128" s="1">
        <v>6.3</v>
      </c>
      <c r="HO128" s="1">
        <v>6.3</v>
      </c>
      <c r="HP128" s="1">
        <v>1.40137</v>
      </c>
      <c r="HQ128" s="1">
        <v>2.3156699999999999</v>
      </c>
      <c r="HR128" s="1">
        <v>1.4978</v>
      </c>
      <c r="HS128" s="1">
        <v>2.3010299999999999</v>
      </c>
      <c r="HT128" s="1">
        <v>1.5478499999999999</v>
      </c>
      <c r="HU128" s="1">
        <v>2.34985</v>
      </c>
      <c r="HV128" s="1">
        <v>38.969299999999997</v>
      </c>
      <c r="HW128" s="1">
        <v>14.4472</v>
      </c>
      <c r="HX128" s="1">
        <v>18</v>
      </c>
      <c r="HY128" s="1">
        <v>502.45600000000002</v>
      </c>
      <c r="HZ128" s="1">
        <v>486.64100000000002</v>
      </c>
      <c r="IA128" s="1">
        <v>27.626999999999999</v>
      </c>
      <c r="IB128" s="1">
        <v>32.480699999999999</v>
      </c>
      <c r="IC128" s="1">
        <v>30.000399999999999</v>
      </c>
      <c r="ID128" s="1">
        <v>32.282299999999999</v>
      </c>
      <c r="IE128" s="1">
        <v>32.380299999999998</v>
      </c>
      <c r="IF128" s="1">
        <v>28.125800000000002</v>
      </c>
      <c r="IG128" s="1">
        <v>41.590400000000002</v>
      </c>
      <c r="IH128" s="1">
        <v>0</v>
      </c>
      <c r="II128" s="1">
        <v>27.628499999999999</v>
      </c>
      <c r="IJ128" s="1">
        <v>602.85599999999999</v>
      </c>
      <c r="IK128" s="1">
        <v>21.116599999999998</v>
      </c>
      <c r="IL128" s="1">
        <v>100.407</v>
      </c>
      <c r="IM128" s="1">
        <v>100.129</v>
      </c>
      <c r="IN128" s="1" t="s">
        <v>361</v>
      </c>
    </row>
    <row r="129" spans="1:248" ht="15.75" customHeight="1" x14ac:dyDescent="0.3">
      <c r="A129" s="1">
        <v>113</v>
      </c>
      <c r="B129" s="1">
        <v>1660230398.0999999</v>
      </c>
      <c r="C129" s="1">
        <v>403.09999990463263</v>
      </c>
      <c r="D129" s="1" t="s">
        <v>588</v>
      </c>
      <c r="E129" s="1" t="s">
        <v>589</v>
      </c>
      <c r="F129" s="1">
        <v>1</v>
      </c>
      <c r="G129" s="1">
        <v>2</v>
      </c>
      <c r="H129" s="1" t="s">
        <v>349</v>
      </c>
      <c r="I129" s="1" t="s">
        <v>350</v>
      </c>
      <c r="J129" s="1" t="s">
        <v>351</v>
      </c>
      <c r="K129" s="1" t="s">
        <v>352</v>
      </c>
      <c r="L129" s="1" t="s">
        <v>353</v>
      </c>
      <c r="M129" s="1" t="s">
        <v>354</v>
      </c>
      <c r="N129" s="1">
        <v>1660230397.0999999</v>
      </c>
      <c r="O129" s="1">
        <f t="shared" si="0"/>
        <v>5.1492101787495468E-3</v>
      </c>
      <c r="P129" s="1">
        <f t="shared" si="1"/>
        <v>5.1492101787495468</v>
      </c>
      <c r="Q129" s="1">
        <f t="shared" si="2"/>
        <v>14.734169448970418</v>
      </c>
      <c r="R129" s="1">
        <f t="shared" si="3"/>
        <v>513.9</v>
      </c>
      <c r="S129" s="1">
        <f t="shared" si="4"/>
        <v>416.83913454133886</v>
      </c>
      <c r="T129" s="1">
        <f t="shared" si="5"/>
        <v>41.510748723609673</v>
      </c>
      <c r="U129" s="1">
        <f t="shared" si="6"/>
        <v>51.176513914740006</v>
      </c>
      <c r="V129" s="1">
        <f t="shared" si="7"/>
        <v>0.29595599685390761</v>
      </c>
      <c r="W129" s="1">
        <f t="shared" si="8"/>
        <v>2.9190148893087491</v>
      </c>
      <c r="X129" s="1">
        <f t="shared" si="9"/>
        <v>0.28023897724218949</v>
      </c>
      <c r="Y129" s="1">
        <f t="shared" si="10"/>
        <v>0.17649188558839707</v>
      </c>
      <c r="Z129" s="1">
        <f t="shared" si="11"/>
        <v>321.49866299999996</v>
      </c>
      <c r="AA129" s="1">
        <f t="shared" si="12"/>
        <v>31.559118056498299</v>
      </c>
      <c r="AB129" s="1">
        <f t="shared" si="13"/>
        <v>30.855650000000001</v>
      </c>
      <c r="AC129" s="1">
        <f t="shared" si="14"/>
        <v>4.47438030481017</v>
      </c>
      <c r="AD129" s="1">
        <f t="shared" si="15"/>
        <v>60.076507506303088</v>
      </c>
      <c r="AE129" s="1">
        <f t="shared" si="16"/>
        <v>2.7105876112465701</v>
      </c>
      <c r="AF129" s="1">
        <f t="shared" si="17"/>
        <v>4.5118927909752102</v>
      </c>
      <c r="AG129" s="1">
        <f t="shared" si="18"/>
        <v>1.7637926935635999</v>
      </c>
      <c r="AH129" s="1">
        <f t="shared" si="19"/>
        <v>-227.08016888285502</v>
      </c>
      <c r="AI129" s="1">
        <f t="shared" si="20"/>
        <v>23.031089359761403</v>
      </c>
      <c r="AJ129" s="1">
        <f t="shared" si="21"/>
        <v>1.7705372831315298</v>
      </c>
      <c r="AK129" s="1">
        <f t="shared" si="22"/>
        <v>119.2201207600379</v>
      </c>
      <c r="AL129" s="1">
        <f t="shared" si="23"/>
        <v>44.972339711745597</v>
      </c>
      <c r="AM129" s="1">
        <f t="shared" si="24"/>
        <v>5.1849431470216247</v>
      </c>
      <c r="AN129" s="1">
        <f t="shared" si="25"/>
        <v>14.734169448970418</v>
      </c>
      <c r="AO129" s="1">
        <v>575.098034899205</v>
      </c>
      <c r="AP129" s="1">
        <v>530.81062424242452</v>
      </c>
      <c r="AQ129" s="1">
        <v>5.054163366155473</v>
      </c>
      <c r="AR129" s="1">
        <v>65.976057686478867</v>
      </c>
      <c r="AS129" s="1">
        <f t="shared" si="26"/>
        <v>5.1492101787495468</v>
      </c>
      <c r="AT129" s="1">
        <v>21.20826106937449</v>
      </c>
      <c r="AU129" s="1">
        <v>27.21752121212122</v>
      </c>
      <c r="AV129" s="1">
        <v>-3.1551459787338963E-5</v>
      </c>
      <c r="AW129" s="1">
        <v>81.048263138824893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51870.132431062608</v>
      </c>
      <c r="BC129" s="1">
        <f t="shared" si="30"/>
        <v>1999.895</v>
      </c>
      <c r="BD129" s="1">
        <f t="shared" si="31"/>
        <v>1681.1115</v>
      </c>
      <c r="BE129" s="1">
        <f t="shared" si="32"/>
        <v>0.8405998814937784</v>
      </c>
      <c r="BF129" s="1">
        <f t="shared" si="33"/>
        <v>0.16075777128299235</v>
      </c>
      <c r="BG129" s="1">
        <v>6</v>
      </c>
      <c r="BH129" s="1">
        <v>0.5</v>
      </c>
      <c r="BI129" s="1" t="s">
        <v>355</v>
      </c>
      <c r="BJ129" s="1">
        <v>2</v>
      </c>
      <c r="BK129" s="1" t="b">
        <v>1</v>
      </c>
      <c r="BL129" s="1">
        <v>1660230397.0999999</v>
      </c>
      <c r="BM129" s="1">
        <v>513.9</v>
      </c>
      <c r="BN129" s="1">
        <v>571.04700000000003</v>
      </c>
      <c r="BO129" s="1">
        <v>27.21895</v>
      </c>
      <c r="BP129" s="1">
        <v>21.168199999999999</v>
      </c>
      <c r="BQ129" s="1">
        <v>512.43799999999999</v>
      </c>
      <c r="BR129" s="1">
        <v>27.21415</v>
      </c>
      <c r="BS129" s="1">
        <v>500.15100000000001</v>
      </c>
      <c r="BT129" s="1">
        <v>99.484650000000002</v>
      </c>
      <c r="BU129" s="1">
        <v>9.9926600000000004E-2</v>
      </c>
      <c r="BV129" s="1">
        <v>31.001999999999999</v>
      </c>
      <c r="BW129" s="1">
        <v>30.855650000000001</v>
      </c>
      <c r="BX129" s="1">
        <v>999.9</v>
      </c>
      <c r="BY129" s="1">
        <v>0</v>
      </c>
      <c r="BZ129" s="1">
        <v>0</v>
      </c>
      <c r="CA129" s="1">
        <v>9991.5600000000013</v>
      </c>
      <c r="CB129" s="1">
        <v>0</v>
      </c>
      <c r="CC129" s="1">
        <v>17.555800000000001</v>
      </c>
      <c r="CD129" s="1">
        <v>-57.14705</v>
      </c>
      <c r="CE129" s="1">
        <v>528.279</v>
      </c>
      <c r="CF129" s="1">
        <v>583.39650000000006</v>
      </c>
      <c r="CG129" s="1">
        <v>6.0507350000000004</v>
      </c>
      <c r="CH129" s="1">
        <v>571.04700000000003</v>
      </c>
      <c r="CI129" s="1">
        <v>21.168199999999999</v>
      </c>
      <c r="CJ129" s="1">
        <v>2.707865</v>
      </c>
      <c r="CK129" s="1">
        <v>2.1059100000000002</v>
      </c>
      <c r="CL129" s="1">
        <v>22.332899999999999</v>
      </c>
      <c r="CM129" s="1">
        <v>18.263950000000001</v>
      </c>
      <c r="CN129" s="1">
        <v>1999.895</v>
      </c>
      <c r="CO129" s="1">
        <v>0.98000200000000004</v>
      </c>
      <c r="CP129" s="1">
        <v>1.99983E-2</v>
      </c>
      <c r="CQ129" s="1">
        <v>0</v>
      </c>
      <c r="CR129" s="1">
        <v>2.3734999999999999</v>
      </c>
      <c r="CS129" s="1">
        <v>0</v>
      </c>
      <c r="CT129" s="1">
        <v>22478.6</v>
      </c>
      <c r="CU129" s="1">
        <v>17411.400000000001</v>
      </c>
      <c r="CV129" s="1">
        <v>42.530999999999999</v>
      </c>
      <c r="CW129" s="1">
        <v>43.686999999999998</v>
      </c>
      <c r="CX129" s="1">
        <v>42.561999999999998</v>
      </c>
      <c r="CY129" s="1">
        <v>42</v>
      </c>
      <c r="CZ129" s="1">
        <v>42.530999999999999</v>
      </c>
      <c r="DA129" s="1">
        <v>1959.905</v>
      </c>
      <c r="DB129" s="1">
        <v>39.99</v>
      </c>
      <c r="DC129" s="1">
        <v>0</v>
      </c>
      <c r="DD129" s="1">
        <v>1660230396.3</v>
      </c>
      <c r="DE129" s="1">
        <v>0</v>
      </c>
      <c r="DF129" s="1">
        <v>1660230021</v>
      </c>
      <c r="DG129" s="1" t="s">
        <v>356</v>
      </c>
      <c r="DH129" s="1">
        <v>1660230020</v>
      </c>
      <c r="DI129" s="1">
        <v>1660230021</v>
      </c>
      <c r="DJ129" s="1">
        <v>13</v>
      </c>
      <c r="DK129" s="1">
        <v>0.128</v>
      </c>
      <c r="DL129" s="1">
        <v>-1.4E-2</v>
      </c>
      <c r="DM129" s="1">
        <v>1.25</v>
      </c>
      <c r="DN129" s="1">
        <v>1.6E-2</v>
      </c>
      <c r="DO129" s="1">
        <v>400</v>
      </c>
      <c r="DP129" s="1">
        <v>22</v>
      </c>
      <c r="DQ129" s="1">
        <v>0.31</v>
      </c>
      <c r="DR129" s="1">
        <v>0.02</v>
      </c>
      <c r="DS129" s="1">
        <v>13.79866762084961</v>
      </c>
      <c r="DT129" s="1">
        <v>6.1044570666712126</v>
      </c>
      <c r="DU129" s="1">
        <v>0.44816679728027609</v>
      </c>
      <c r="DV129" s="1">
        <v>0</v>
      </c>
      <c r="DW129" s="1">
        <v>43.984340210147373</v>
      </c>
      <c r="DX129" s="1">
        <v>7.0585437632126462</v>
      </c>
      <c r="DY129" s="1">
        <v>0.52859955292060379</v>
      </c>
      <c r="DZ129" s="1">
        <v>0</v>
      </c>
      <c r="EA129" s="1">
        <v>-55.775153333333343</v>
      </c>
      <c r="EB129" s="1">
        <v>-10.4340467185762</v>
      </c>
      <c r="EC129" s="1">
        <v>0.75525702280011187</v>
      </c>
      <c r="ED129" s="1">
        <v>0</v>
      </c>
      <c r="EE129" s="1">
        <v>378.49399918869318</v>
      </c>
      <c r="EF129" s="1">
        <v>255.19149865878279</v>
      </c>
      <c r="EG129" s="1">
        <v>19.026022693209491</v>
      </c>
      <c r="EH129" s="1">
        <v>0</v>
      </c>
      <c r="EI129" s="1">
        <v>5.9537509999999996</v>
      </c>
      <c r="EJ129" s="1">
        <v>0.32341868667915741</v>
      </c>
      <c r="EK129" s="1">
        <v>3.2650020658492741E-2</v>
      </c>
      <c r="EL129" s="1">
        <v>0</v>
      </c>
      <c r="EM129" s="1">
        <v>1.764562825093702</v>
      </c>
      <c r="EN129" s="1">
        <v>-2.9253931432565989E-3</v>
      </c>
      <c r="EO129" s="1">
        <v>1.32718055935461E-3</v>
      </c>
      <c r="EP129" s="1">
        <v>1</v>
      </c>
      <c r="EQ129" s="1">
        <v>1</v>
      </c>
      <c r="ER129" s="1">
        <v>6</v>
      </c>
      <c r="ES129" s="1" t="s">
        <v>387</v>
      </c>
      <c r="ET129" s="1">
        <v>2.9422799999999998</v>
      </c>
      <c r="EU129" s="1">
        <v>2.8010299999999999</v>
      </c>
      <c r="EV129" s="1">
        <v>0.106543</v>
      </c>
      <c r="EW129" s="1">
        <v>0.11483400000000001</v>
      </c>
      <c r="EX129" s="1">
        <v>0.117696</v>
      </c>
      <c r="EY129" s="1">
        <v>9.8531800000000003E-2</v>
      </c>
      <c r="EZ129" s="1">
        <v>18293.900000000001</v>
      </c>
      <c r="FA129" s="1">
        <v>19006.900000000001</v>
      </c>
      <c r="FB129" s="1">
        <v>23814.1</v>
      </c>
      <c r="FC129" s="1">
        <v>24992.3</v>
      </c>
      <c r="FD129" s="1">
        <v>33633</v>
      </c>
      <c r="FE129" s="1">
        <v>35977.9</v>
      </c>
      <c r="FF129" s="1">
        <v>43422.2</v>
      </c>
      <c r="FG129" s="1">
        <v>46200.3</v>
      </c>
      <c r="FH129" s="1">
        <v>1.9602200000000001</v>
      </c>
      <c r="FI129" s="1">
        <v>1.8361000000000001</v>
      </c>
      <c r="FJ129" s="1">
        <v>6.1385299999999997E-2</v>
      </c>
      <c r="FK129" s="1">
        <v>0</v>
      </c>
      <c r="FL129" s="1">
        <v>29.858699999999999</v>
      </c>
      <c r="FM129" s="1">
        <v>999.9</v>
      </c>
      <c r="FN129" s="1">
        <v>58.6</v>
      </c>
      <c r="FO129" s="1">
        <v>35.700000000000003</v>
      </c>
      <c r="FP129" s="1">
        <v>34.581600000000002</v>
      </c>
      <c r="FQ129" s="1">
        <v>63.847499999999997</v>
      </c>
      <c r="FR129" s="1">
        <v>21.850999999999999</v>
      </c>
      <c r="FS129" s="1">
        <v>1</v>
      </c>
      <c r="FT129" s="1">
        <v>0.43105399999999999</v>
      </c>
      <c r="FU129" s="1">
        <v>1.63673</v>
      </c>
      <c r="FV129" s="1">
        <v>20.313600000000001</v>
      </c>
      <c r="FW129" s="1">
        <v>5.21265</v>
      </c>
      <c r="FX129" s="1">
        <v>11.9071</v>
      </c>
      <c r="FY129" s="1">
        <v>5.00305</v>
      </c>
      <c r="FZ129" s="1">
        <v>3.2902999999999998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1.8596200000000001</v>
      </c>
      <c r="GF129" s="1">
        <v>1.85463</v>
      </c>
      <c r="GG129" s="1">
        <v>1.8577999999999999</v>
      </c>
      <c r="GH129" s="1">
        <v>1.85623</v>
      </c>
      <c r="GI129" s="1">
        <v>1.85501</v>
      </c>
      <c r="GJ129" s="1">
        <v>1.8547100000000001</v>
      </c>
      <c r="GK129" s="1">
        <v>1.8533599999999999</v>
      </c>
      <c r="GL129" s="1">
        <v>1.8565100000000001</v>
      </c>
      <c r="GM129" s="1">
        <v>0</v>
      </c>
      <c r="GN129" s="1">
        <v>0</v>
      </c>
      <c r="GO129" s="1">
        <v>0</v>
      </c>
      <c r="GP129" s="1">
        <v>0</v>
      </c>
      <c r="GQ129" s="1" t="s">
        <v>358</v>
      </c>
      <c r="GR129" s="1" t="s">
        <v>359</v>
      </c>
      <c r="GS129" s="1" t="s">
        <v>360</v>
      </c>
      <c r="GT129" s="1" t="s">
        <v>360</v>
      </c>
      <c r="GU129" s="1" t="s">
        <v>360</v>
      </c>
      <c r="GV129" s="1" t="s">
        <v>360</v>
      </c>
      <c r="GW129" s="1">
        <v>0</v>
      </c>
      <c r="GX129" s="1">
        <v>100</v>
      </c>
      <c r="GY129" s="1">
        <v>100</v>
      </c>
      <c r="GZ129" s="1">
        <v>1.47</v>
      </c>
      <c r="HA129" s="1">
        <v>4.7999999999999996E-3</v>
      </c>
      <c r="HB129" s="1">
        <v>0.2796175401742218</v>
      </c>
      <c r="HC129" s="1">
        <v>2.9318383021812969E-3</v>
      </c>
      <c r="HD129" s="1">
        <v>-1.3754559859485029E-6</v>
      </c>
      <c r="HE129" s="1">
        <v>3.0700474437127301E-10</v>
      </c>
      <c r="HF129" s="1">
        <v>-7.1567451799845402E-2</v>
      </c>
      <c r="HG129" s="1">
        <v>1.00384331276165E-2</v>
      </c>
      <c r="HH129" s="1">
        <v>-3.1532673711230711E-4</v>
      </c>
      <c r="HI129" s="1">
        <v>1.819468599177705E-6</v>
      </c>
      <c r="HJ129" s="1">
        <v>1</v>
      </c>
      <c r="HK129" s="1">
        <v>2112</v>
      </c>
      <c r="HL129" s="1">
        <v>3</v>
      </c>
      <c r="HM129" s="1">
        <v>29</v>
      </c>
      <c r="HN129" s="1">
        <v>6.3</v>
      </c>
      <c r="HO129" s="1">
        <v>6.3</v>
      </c>
      <c r="HP129" s="1">
        <v>1.40747</v>
      </c>
      <c r="HQ129" s="1">
        <v>2.32422</v>
      </c>
      <c r="HR129" s="1">
        <v>1.4978</v>
      </c>
      <c r="HS129" s="1">
        <v>2.3022499999999999</v>
      </c>
      <c r="HT129" s="1">
        <v>1.5478499999999999</v>
      </c>
      <c r="HU129" s="1">
        <v>2.32544</v>
      </c>
      <c r="HV129" s="1">
        <v>38.969299999999997</v>
      </c>
      <c r="HW129" s="1">
        <v>14.4648</v>
      </c>
      <c r="HX129" s="1">
        <v>18</v>
      </c>
      <c r="HY129" s="1">
        <v>502.49099999999999</v>
      </c>
      <c r="HZ129" s="1">
        <v>486.58</v>
      </c>
      <c r="IA129" s="1">
        <v>27.627500000000001</v>
      </c>
      <c r="IB129" s="1">
        <v>32.481400000000001</v>
      </c>
      <c r="IC129" s="1">
        <v>30.000399999999999</v>
      </c>
      <c r="ID129" s="1">
        <v>32.283000000000001</v>
      </c>
      <c r="IE129" s="1">
        <v>32.381</v>
      </c>
      <c r="IF129" s="1">
        <v>28.363600000000002</v>
      </c>
      <c r="IG129" s="1">
        <v>41.590400000000002</v>
      </c>
      <c r="IH129" s="1">
        <v>0</v>
      </c>
      <c r="II129" s="1">
        <v>27.628499999999999</v>
      </c>
      <c r="IJ129" s="1">
        <v>612.87300000000005</v>
      </c>
      <c r="IK129" s="1">
        <v>21.124400000000001</v>
      </c>
      <c r="IL129" s="1">
        <v>100.408</v>
      </c>
      <c r="IM129" s="1">
        <v>100.128</v>
      </c>
      <c r="IN129" s="1" t="s">
        <v>361</v>
      </c>
    </row>
    <row r="130" spans="1:248" ht="15.75" customHeight="1" x14ac:dyDescent="0.3">
      <c r="A130" s="1">
        <v>114</v>
      </c>
      <c r="B130" s="1">
        <v>1660230399.0999999</v>
      </c>
      <c r="C130" s="1">
        <v>404.09999990463263</v>
      </c>
      <c r="D130" s="1" t="s">
        <v>590</v>
      </c>
      <c r="E130" s="1" t="s">
        <v>591</v>
      </c>
      <c r="F130" s="1">
        <v>1</v>
      </c>
      <c r="G130" s="1">
        <v>2</v>
      </c>
      <c r="H130" s="1" t="s">
        <v>349</v>
      </c>
      <c r="I130" s="1" t="s">
        <v>350</v>
      </c>
      <c r="J130" s="1" t="s">
        <v>351</v>
      </c>
      <c r="K130" s="1" t="s">
        <v>352</v>
      </c>
      <c r="L130" s="1" t="s">
        <v>353</v>
      </c>
      <c r="M130" s="1" t="s">
        <v>354</v>
      </c>
      <c r="N130" s="1">
        <v>1660230398.5999999</v>
      </c>
      <c r="O130" s="1">
        <f t="shared" si="0"/>
        <v>5.1629852346393576E-3</v>
      </c>
      <c r="P130" s="1">
        <f t="shared" si="1"/>
        <v>5.1629852346393577</v>
      </c>
      <c r="Q130" s="1">
        <f t="shared" si="2"/>
        <v>14.809443876797983</v>
      </c>
      <c r="R130" s="1">
        <f t="shared" si="3"/>
        <v>521.26400000000001</v>
      </c>
      <c r="S130" s="1">
        <f t="shared" si="4"/>
        <v>423.71794801625288</v>
      </c>
      <c r="T130" s="1">
        <f t="shared" si="5"/>
        <v>42.195597879224771</v>
      </c>
      <c r="U130" s="1">
        <f t="shared" si="6"/>
        <v>51.9096399760544</v>
      </c>
      <c r="V130" s="1">
        <f t="shared" si="7"/>
        <v>0.29653319808192202</v>
      </c>
      <c r="W130" s="1">
        <f t="shared" si="8"/>
        <v>2.9219071967649128</v>
      </c>
      <c r="X130" s="1">
        <f t="shared" si="9"/>
        <v>0.28077129319784322</v>
      </c>
      <c r="Y130" s="1">
        <f t="shared" si="10"/>
        <v>0.17682835387306378</v>
      </c>
      <c r="Z130" s="1">
        <f t="shared" si="11"/>
        <v>321.49467299999998</v>
      </c>
      <c r="AA130" s="1">
        <f t="shared" si="12"/>
        <v>31.555401112028296</v>
      </c>
      <c r="AB130" s="1">
        <f t="shared" si="13"/>
        <v>30.8581</v>
      </c>
      <c r="AC130" s="1">
        <f t="shared" si="14"/>
        <v>4.4750060466830321</v>
      </c>
      <c r="AD130" s="1">
        <f t="shared" si="15"/>
        <v>60.058887375432789</v>
      </c>
      <c r="AE130" s="1">
        <f t="shared" si="16"/>
        <v>2.7098544118458197</v>
      </c>
      <c r="AF130" s="1">
        <f t="shared" si="17"/>
        <v>4.5119956933372878</v>
      </c>
      <c r="AG130" s="1">
        <f t="shared" si="18"/>
        <v>1.7651516348372125</v>
      </c>
      <c r="AH130" s="1">
        <f t="shared" si="19"/>
        <v>-227.68764884759568</v>
      </c>
      <c r="AI130" s="1">
        <f t="shared" si="20"/>
        <v>22.730981712284343</v>
      </c>
      <c r="AJ130" s="1">
        <f t="shared" si="21"/>
        <v>1.7457610058731134</v>
      </c>
      <c r="AK130" s="1">
        <f t="shared" si="22"/>
        <v>118.28376687056178</v>
      </c>
      <c r="AL130" s="1">
        <f t="shared" si="23"/>
        <v>45.1342814541064</v>
      </c>
      <c r="AM130" s="1">
        <f t="shared" si="24"/>
        <v>5.189566929413111</v>
      </c>
      <c r="AN130" s="1">
        <f t="shared" si="25"/>
        <v>14.809443876797983</v>
      </c>
      <c r="AO130" s="1">
        <v>580.24282242759671</v>
      </c>
      <c r="AP130" s="1">
        <v>535.85812121212109</v>
      </c>
      <c r="AQ130" s="1">
        <v>5.0550448717211722</v>
      </c>
      <c r="AR130" s="1">
        <v>65.976057686478867</v>
      </c>
      <c r="AS130" s="1">
        <f t="shared" si="26"/>
        <v>5.1629852346393577</v>
      </c>
      <c r="AT130" s="1">
        <v>21.18563558796842</v>
      </c>
      <c r="AU130" s="1">
        <v>27.211539999999989</v>
      </c>
      <c r="AV130" s="1">
        <v>-9.797813363700675E-5</v>
      </c>
      <c r="AW130" s="1">
        <v>81.048263138824893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51952.287200323386</v>
      </c>
      <c r="BC130" s="1">
        <f t="shared" si="30"/>
        <v>1999.87</v>
      </c>
      <c r="BD130" s="1">
        <f t="shared" si="31"/>
        <v>1681.0904999999998</v>
      </c>
      <c r="BE130" s="1">
        <f t="shared" si="32"/>
        <v>0.84059988899278448</v>
      </c>
      <c r="BF130" s="1">
        <f t="shared" si="33"/>
        <v>0.16075778575607413</v>
      </c>
      <c r="BG130" s="1">
        <v>6</v>
      </c>
      <c r="BH130" s="1">
        <v>0.5</v>
      </c>
      <c r="BI130" s="1" t="s">
        <v>355</v>
      </c>
      <c r="BJ130" s="1">
        <v>2</v>
      </c>
      <c r="BK130" s="1" t="b">
        <v>1</v>
      </c>
      <c r="BL130" s="1">
        <v>1660230398.5999999</v>
      </c>
      <c r="BM130" s="1">
        <v>521.26400000000001</v>
      </c>
      <c r="BN130" s="1">
        <v>578.65499999999997</v>
      </c>
      <c r="BO130" s="1">
        <v>27.2117</v>
      </c>
      <c r="BP130" s="1">
        <v>21.1554</v>
      </c>
      <c r="BQ130" s="1">
        <v>519.78899999999999</v>
      </c>
      <c r="BR130" s="1">
        <v>27.206900000000001</v>
      </c>
      <c r="BS130" s="1">
        <v>500.142</v>
      </c>
      <c r="BT130" s="1">
        <v>99.484399999999994</v>
      </c>
      <c r="BU130" s="1">
        <v>9.9764599999999995E-2</v>
      </c>
      <c r="BV130" s="1">
        <v>31.002400000000002</v>
      </c>
      <c r="BW130" s="1">
        <v>30.8581</v>
      </c>
      <c r="BX130" s="1">
        <v>999.9</v>
      </c>
      <c r="BY130" s="1">
        <v>0</v>
      </c>
      <c r="BZ130" s="1">
        <v>0</v>
      </c>
      <c r="CA130" s="1">
        <v>10008.1</v>
      </c>
      <c r="CB130" s="1">
        <v>0</v>
      </c>
      <c r="CC130" s="1">
        <v>17.550699999999999</v>
      </c>
      <c r="CD130" s="1">
        <v>-57.3902</v>
      </c>
      <c r="CE130" s="1">
        <v>535.846</v>
      </c>
      <c r="CF130" s="1">
        <v>591.16099999999994</v>
      </c>
      <c r="CG130" s="1">
        <v>6.0563599999999997</v>
      </c>
      <c r="CH130" s="1">
        <v>578.65499999999997</v>
      </c>
      <c r="CI130" s="1">
        <v>21.1554</v>
      </c>
      <c r="CJ130" s="1">
        <v>2.7071399999999999</v>
      </c>
      <c r="CK130" s="1">
        <v>2.1046299999999998</v>
      </c>
      <c r="CL130" s="1">
        <v>22.328499999999998</v>
      </c>
      <c r="CM130" s="1">
        <v>18.254200000000001</v>
      </c>
      <c r="CN130" s="1">
        <v>1999.87</v>
      </c>
      <c r="CO130" s="1">
        <v>0.98000200000000004</v>
      </c>
      <c r="CP130" s="1">
        <v>1.99983E-2</v>
      </c>
      <c r="CQ130" s="1">
        <v>0</v>
      </c>
      <c r="CR130" s="1">
        <v>3.371</v>
      </c>
      <c r="CS130" s="1">
        <v>0</v>
      </c>
      <c r="CT130" s="1">
        <v>22498</v>
      </c>
      <c r="CU130" s="1">
        <v>17411.2</v>
      </c>
      <c r="CV130" s="1">
        <v>42.5</v>
      </c>
      <c r="CW130" s="1">
        <v>43.686999999999998</v>
      </c>
      <c r="CX130" s="1">
        <v>42.561999999999998</v>
      </c>
      <c r="CY130" s="1">
        <v>42</v>
      </c>
      <c r="CZ130" s="1">
        <v>42.561999999999998</v>
      </c>
      <c r="DA130" s="1">
        <v>1959.88</v>
      </c>
      <c r="DB130" s="1">
        <v>39.99</v>
      </c>
      <c r="DC130" s="1">
        <v>0</v>
      </c>
      <c r="DD130" s="1">
        <v>1660230396.9000001</v>
      </c>
      <c r="DE130" s="1">
        <v>0</v>
      </c>
      <c r="DF130" s="1">
        <v>1660230021</v>
      </c>
      <c r="DG130" s="1" t="s">
        <v>356</v>
      </c>
      <c r="DH130" s="1">
        <v>1660230020</v>
      </c>
      <c r="DI130" s="1">
        <v>1660230021</v>
      </c>
      <c r="DJ130" s="1">
        <v>13</v>
      </c>
      <c r="DK130" s="1">
        <v>0.128</v>
      </c>
      <c r="DL130" s="1">
        <v>-1.4E-2</v>
      </c>
      <c r="DM130" s="1">
        <v>1.25</v>
      </c>
      <c r="DN130" s="1">
        <v>1.6E-2</v>
      </c>
      <c r="DO130" s="1">
        <v>400</v>
      </c>
      <c r="DP130" s="1">
        <v>22</v>
      </c>
      <c r="DQ130" s="1">
        <v>0.31</v>
      </c>
      <c r="DR130" s="1">
        <v>0.02</v>
      </c>
      <c r="DS130" s="1">
        <v>13.956292284131971</v>
      </c>
      <c r="DT130" s="1">
        <v>6.4986960433889758</v>
      </c>
      <c r="DU130" s="1">
        <v>0.50498329932929353</v>
      </c>
      <c r="DV130" s="1">
        <v>0</v>
      </c>
      <c r="DW130" s="1">
        <v>44.213022465558858</v>
      </c>
      <c r="DX130" s="1">
        <v>6.89504484185482</v>
      </c>
      <c r="DY130" s="1">
        <v>0.51674403404861036</v>
      </c>
      <c r="DZ130" s="1">
        <v>0</v>
      </c>
      <c r="EA130" s="1">
        <v>-56.118663333333338</v>
      </c>
      <c r="EB130" s="1">
        <v>-10.140395105672789</v>
      </c>
      <c r="EC130" s="1">
        <v>0.73420161013322605</v>
      </c>
      <c r="ED130" s="1">
        <v>0</v>
      </c>
      <c r="EE130" s="1">
        <v>387.00940568440768</v>
      </c>
      <c r="EF130" s="1">
        <v>252.86765292227321</v>
      </c>
      <c r="EG130" s="1">
        <v>18.85249891538594</v>
      </c>
      <c r="EH130" s="1">
        <v>0</v>
      </c>
      <c r="EI130" s="1">
        <v>5.9673055000000002</v>
      </c>
      <c r="EJ130" s="1">
        <v>0.41038086303939642</v>
      </c>
      <c r="EK130" s="1">
        <v>4.1469240043072911E-2</v>
      </c>
      <c r="EL130" s="1">
        <v>0</v>
      </c>
      <c r="EM130" s="1">
        <v>1.7642803007506911</v>
      </c>
      <c r="EN130" s="1">
        <v>-1.258280753413999E-3</v>
      </c>
      <c r="EO130" s="1">
        <v>1.2745376541203541E-3</v>
      </c>
      <c r="EP130" s="1">
        <v>1</v>
      </c>
      <c r="EQ130" s="1">
        <v>1</v>
      </c>
      <c r="ER130" s="1">
        <v>6</v>
      </c>
      <c r="ES130" s="1" t="s">
        <v>387</v>
      </c>
      <c r="ET130" s="1">
        <v>2.9422199999999998</v>
      </c>
      <c r="EU130" s="1">
        <v>2.8010600000000001</v>
      </c>
      <c r="EV130" s="1">
        <v>0.107275</v>
      </c>
      <c r="EW130" s="1">
        <v>0.115555</v>
      </c>
      <c r="EX130" s="1">
        <v>0.117686</v>
      </c>
      <c r="EY130" s="1">
        <v>9.8515199999999997E-2</v>
      </c>
      <c r="EZ130" s="1">
        <v>18278.900000000001</v>
      </c>
      <c r="FA130" s="1">
        <v>18991.400000000001</v>
      </c>
      <c r="FB130" s="1">
        <v>23814.1</v>
      </c>
      <c r="FC130" s="1">
        <v>24992.3</v>
      </c>
      <c r="FD130" s="1">
        <v>33633.5</v>
      </c>
      <c r="FE130" s="1">
        <v>35978.400000000001</v>
      </c>
      <c r="FF130" s="1">
        <v>43422.400000000001</v>
      </c>
      <c r="FG130" s="1">
        <v>46200</v>
      </c>
      <c r="FH130" s="1">
        <v>1.9600500000000001</v>
      </c>
      <c r="FI130" s="1">
        <v>1.8362000000000001</v>
      </c>
      <c r="FJ130" s="1">
        <v>6.1504499999999997E-2</v>
      </c>
      <c r="FK130" s="1">
        <v>0</v>
      </c>
      <c r="FL130" s="1">
        <v>29.858699999999999</v>
      </c>
      <c r="FM130" s="1">
        <v>999.9</v>
      </c>
      <c r="FN130" s="1">
        <v>58.6</v>
      </c>
      <c r="FO130" s="1">
        <v>35.700000000000003</v>
      </c>
      <c r="FP130" s="1">
        <v>34.582500000000003</v>
      </c>
      <c r="FQ130" s="1">
        <v>63.777500000000003</v>
      </c>
      <c r="FR130" s="1">
        <v>22.351800000000001</v>
      </c>
      <c r="FS130" s="1">
        <v>1</v>
      </c>
      <c r="FT130" s="1">
        <v>0.43110500000000002</v>
      </c>
      <c r="FU130" s="1">
        <v>1.6377600000000001</v>
      </c>
      <c r="FV130" s="1">
        <v>20.313500000000001</v>
      </c>
      <c r="FW130" s="1">
        <v>5.2123499999999998</v>
      </c>
      <c r="FX130" s="1">
        <v>11.907500000000001</v>
      </c>
      <c r="FY130" s="1">
        <v>5.0029500000000002</v>
      </c>
      <c r="FZ130" s="1">
        <v>3.2902499999999999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1.8596200000000001</v>
      </c>
      <c r="GF130" s="1">
        <v>1.8546400000000001</v>
      </c>
      <c r="GG130" s="1">
        <v>1.85781</v>
      </c>
      <c r="GH130" s="1">
        <v>1.85623</v>
      </c>
      <c r="GI130" s="1">
        <v>1.85501</v>
      </c>
      <c r="GJ130" s="1">
        <v>1.8547100000000001</v>
      </c>
      <c r="GK130" s="1">
        <v>1.8533599999999999</v>
      </c>
      <c r="GL130" s="1">
        <v>1.8565199999999999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358</v>
      </c>
      <c r="GR130" s="1" t="s">
        <v>359</v>
      </c>
      <c r="GS130" s="1" t="s">
        <v>360</v>
      </c>
      <c r="GT130" s="1" t="s">
        <v>360</v>
      </c>
      <c r="GU130" s="1" t="s">
        <v>360</v>
      </c>
      <c r="GV130" s="1" t="s">
        <v>360</v>
      </c>
      <c r="GW130" s="1">
        <v>0</v>
      </c>
      <c r="GX130" s="1">
        <v>100</v>
      </c>
      <c r="GY130" s="1">
        <v>100</v>
      </c>
      <c r="GZ130" s="1">
        <v>1.4790000000000001</v>
      </c>
      <c r="HA130" s="1">
        <v>4.7999999999999996E-3</v>
      </c>
      <c r="HB130" s="1">
        <v>0.2796175401742218</v>
      </c>
      <c r="HC130" s="1">
        <v>2.9318383021812969E-3</v>
      </c>
      <c r="HD130" s="1">
        <v>-1.3754559859485029E-6</v>
      </c>
      <c r="HE130" s="1">
        <v>3.0700474437127301E-10</v>
      </c>
      <c r="HF130" s="1">
        <v>-7.1567451799845402E-2</v>
      </c>
      <c r="HG130" s="1">
        <v>1.00384331276165E-2</v>
      </c>
      <c r="HH130" s="1">
        <v>-3.1532673711230711E-4</v>
      </c>
      <c r="HI130" s="1">
        <v>1.819468599177705E-6</v>
      </c>
      <c r="HJ130" s="1">
        <v>1</v>
      </c>
      <c r="HK130" s="1">
        <v>2112</v>
      </c>
      <c r="HL130" s="1">
        <v>3</v>
      </c>
      <c r="HM130" s="1">
        <v>29</v>
      </c>
      <c r="HN130" s="1">
        <v>6.3</v>
      </c>
      <c r="HO130" s="1">
        <v>6.3</v>
      </c>
      <c r="HP130" s="1">
        <v>1.4196800000000001</v>
      </c>
      <c r="HQ130" s="1">
        <v>2.3046899999999999</v>
      </c>
      <c r="HR130" s="1">
        <v>1.4978</v>
      </c>
      <c r="HS130" s="1">
        <v>2.3022499999999999</v>
      </c>
      <c r="HT130" s="1">
        <v>1.5478499999999999</v>
      </c>
      <c r="HU130" s="1">
        <v>2.3938000000000001</v>
      </c>
      <c r="HV130" s="1">
        <v>38.969299999999997</v>
      </c>
      <c r="HW130" s="1">
        <v>14.456</v>
      </c>
      <c r="HX130" s="1">
        <v>18</v>
      </c>
      <c r="HY130" s="1">
        <v>502.39100000000002</v>
      </c>
      <c r="HZ130" s="1">
        <v>486.65199999999999</v>
      </c>
      <c r="IA130" s="1">
        <v>27.6279</v>
      </c>
      <c r="IB130" s="1">
        <v>32.482199999999999</v>
      </c>
      <c r="IC130" s="1">
        <v>30.000399999999999</v>
      </c>
      <c r="ID130" s="1">
        <v>32.283799999999999</v>
      </c>
      <c r="IE130" s="1">
        <v>32.381700000000002</v>
      </c>
      <c r="IF130" s="1">
        <v>28.510400000000001</v>
      </c>
      <c r="IG130" s="1">
        <v>41.590400000000002</v>
      </c>
      <c r="IH130" s="1">
        <v>0</v>
      </c>
      <c r="II130" s="1">
        <v>27.6279</v>
      </c>
      <c r="IJ130" s="1">
        <v>612.87300000000005</v>
      </c>
      <c r="IK130" s="1">
        <v>21.112400000000001</v>
      </c>
      <c r="IL130" s="1">
        <v>100.408</v>
      </c>
      <c r="IM130" s="1">
        <v>100.127</v>
      </c>
      <c r="IN130" s="1" t="s">
        <v>361</v>
      </c>
    </row>
    <row r="131" spans="1:248" ht="15.75" customHeight="1" x14ac:dyDescent="0.3">
      <c r="A131" s="1">
        <v>115</v>
      </c>
      <c r="B131" s="1">
        <v>1660230400.0999999</v>
      </c>
      <c r="C131" s="1">
        <v>405.09999990463263</v>
      </c>
      <c r="D131" s="1" t="s">
        <v>592</v>
      </c>
      <c r="E131" s="1" t="s">
        <v>593</v>
      </c>
      <c r="F131" s="1">
        <v>1</v>
      </c>
      <c r="G131" s="1">
        <v>2</v>
      </c>
      <c r="H131" s="1" t="s">
        <v>349</v>
      </c>
      <c r="I131" s="1" t="s">
        <v>350</v>
      </c>
      <c r="J131" s="1" t="s">
        <v>351</v>
      </c>
      <c r="K131" s="1" t="s">
        <v>352</v>
      </c>
      <c r="L131" s="1" t="s">
        <v>353</v>
      </c>
      <c r="M131" s="1" t="s">
        <v>354</v>
      </c>
      <c r="N131" s="1">
        <v>1660230399.0999999</v>
      </c>
      <c r="O131" s="1">
        <f t="shared" si="0"/>
        <v>5.174007063575476E-3</v>
      </c>
      <c r="P131" s="1">
        <f t="shared" si="1"/>
        <v>5.174007063575476</v>
      </c>
      <c r="Q131" s="1">
        <f t="shared" si="2"/>
        <v>14.904643282252017</v>
      </c>
      <c r="R131" s="1">
        <f t="shared" si="3"/>
        <v>523.72649999999999</v>
      </c>
      <c r="S131" s="1">
        <f t="shared" si="4"/>
        <v>425.76493810415667</v>
      </c>
      <c r="T131" s="1">
        <f t="shared" si="5"/>
        <v>42.399373382186653</v>
      </c>
      <c r="U131" s="1">
        <f t="shared" si="6"/>
        <v>52.154777052622194</v>
      </c>
      <c r="V131" s="1">
        <f t="shared" si="7"/>
        <v>0.29722891906595372</v>
      </c>
      <c r="W131" s="1">
        <f t="shared" si="8"/>
        <v>2.9212472085976762</v>
      </c>
      <c r="X131" s="1">
        <f t="shared" si="9"/>
        <v>0.28139171469999191</v>
      </c>
      <c r="Y131" s="1">
        <f t="shared" si="10"/>
        <v>0.17722237834966925</v>
      </c>
      <c r="Z131" s="1">
        <f t="shared" si="11"/>
        <v>321.51701700000001</v>
      </c>
      <c r="AA131" s="1">
        <f t="shared" si="12"/>
        <v>31.552932834904144</v>
      </c>
      <c r="AB131" s="1">
        <f t="shared" si="13"/>
        <v>30.856850000000001</v>
      </c>
      <c r="AC131" s="1">
        <f t="shared" si="14"/>
        <v>4.4746867811014077</v>
      </c>
      <c r="AD131" s="1">
        <f t="shared" si="15"/>
        <v>60.054188230979285</v>
      </c>
      <c r="AE131" s="1">
        <f t="shared" si="16"/>
        <v>2.7096655609087796</v>
      </c>
      <c r="AF131" s="1">
        <f t="shared" si="17"/>
        <v>4.5120342822500819</v>
      </c>
      <c r="AG131" s="1">
        <f t="shared" si="18"/>
        <v>1.7650212201926281</v>
      </c>
      <c r="AH131" s="1">
        <f t="shared" si="19"/>
        <v>-228.1737115036785</v>
      </c>
      <c r="AI131" s="1">
        <f t="shared" si="20"/>
        <v>22.946333724594719</v>
      </c>
      <c r="AJ131" s="1">
        <f t="shared" si="21"/>
        <v>1.7626888285698892</v>
      </c>
      <c r="AK131" s="1">
        <f t="shared" si="22"/>
        <v>118.05232804948611</v>
      </c>
      <c r="AL131" s="1">
        <f t="shared" si="23"/>
        <v>45.184267352984754</v>
      </c>
      <c r="AM131" s="1">
        <f t="shared" si="24"/>
        <v>5.1903644275181025</v>
      </c>
      <c r="AN131" s="1">
        <f t="shared" si="25"/>
        <v>14.904643282252017</v>
      </c>
      <c r="AO131" s="1">
        <v>585.40257274149667</v>
      </c>
      <c r="AP131" s="1">
        <v>540.90375757575748</v>
      </c>
      <c r="AQ131" s="1">
        <v>5.0549160603178684</v>
      </c>
      <c r="AR131" s="1">
        <v>65.976057686478867</v>
      </c>
      <c r="AS131" s="1">
        <f t="shared" si="26"/>
        <v>5.174007063575476</v>
      </c>
      <c r="AT131" s="1">
        <v>21.168250891057848</v>
      </c>
      <c r="AU131" s="1">
        <v>27.207546666666659</v>
      </c>
      <c r="AV131" s="1">
        <v>-2.149045328864796E-4</v>
      </c>
      <c r="AW131" s="1">
        <v>81.048263138824893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51933.489245191624</v>
      </c>
      <c r="BC131" s="1">
        <f t="shared" si="30"/>
        <v>2000.01</v>
      </c>
      <c r="BD131" s="1">
        <f t="shared" si="31"/>
        <v>1681.2080999999998</v>
      </c>
      <c r="BE131" s="1">
        <f t="shared" si="32"/>
        <v>0.84059984700076495</v>
      </c>
      <c r="BF131" s="1">
        <f t="shared" si="33"/>
        <v>0.16075770471147643</v>
      </c>
      <c r="BG131" s="1">
        <v>6</v>
      </c>
      <c r="BH131" s="1">
        <v>0.5</v>
      </c>
      <c r="BI131" s="1" t="s">
        <v>355</v>
      </c>
      <c r="BJ131" s="1">
        <v>2</v>
      </c>
      <c r="BK131" s="1" t="b">
        <v>1</v>
      </c>
      <c r="BL131" s="1">
        <v>1660230399.0999999</v>
      </c>
      <c r="BM131" s="1">
        <v>523.72649999999999</v>
      </c>
      <c r="BN131" s="1">
        <v>581.19100000000003</v>
      </c>
      <c r="BO131" s="1">
        <v>27.209849999999999</v>
      </c>
      <c r="BP131" s="1">
        <v>21.152850000000001</v>
      </c>
      <c r="BQ131" s="1">
        <v>522.24700000000007</v>
      </c>
      <c r="BR131" s="1">
        <v>27.20505</v>
      </c>
      <c r="BS131" s="1">
        <v>500.16199999999998</v>
      </c>
      <c r="BT131" s="1">
        <v>99.484199999999987</v>
      </c>
      <c r="BU131" s="1">
        <v>9.9794799999999989E-2</v>
      </c>
      <c r="BV131" s="1">
        <v>31.002549999999999</v>
      </c>
      <c r="BW131" s="1">
        <v>30.856850000000001</v>
      </c>
      <c r="BX131" s="1">
        <v>999.9</v>
      </c>
      <c r="BY131" s="1">
        <v>0</v>
      </c>
      <c r="BZ131" s="1">
        <v>0</v>
      </c>
      <c r="CA131" s="1">
        <v>10004.35</v>
      </c>
      <c r="CB131" s="1">
        <v>0</v>
      </c>
      <c r="CC131" s="1">
        <v>17.552900000000001</v>
      </c>
      <c r="CD131" s="1">
        <v>-57.463850000000001</v>
      </c>
      <c r="CE131" s="1">
        <v>538.37599999999998</v>
      </c>
      <c r="CF131" s="1">
        <v>593.75</v>
      </c>
      <c r="CG131" s="1">
        <v>6.05701</v>
      </c>
      <c r="CH131" s="1">
        <v>581.19100000000003</v>
      </c>
      <c r="CI131" s="1">
        <v>21.152850000000001</v>
      </c>
      <c r="CJ131" s="1">
        <v>2.70695</v>
      </c>
      <c r="CK131" s="1">
        <v>2.1043750000000001</v>
      </c>
      <c r="CL131" s="1">
        <v>22.327349999999999</v>
      </c>
      <c r="CM131" s="1">
        <v>18.252300000000002</v>
      </c>
      <c r="CN131" s="1">
        <v>2000.01</v>
      </c>
      <c r="CO131" s="1">
        <v>0.98000350000000003</v>
      </c>
      <c r="CP131" s="1">
        <v>1.9996799999999999E-2</v>
      </c>
      <c r="CQ131" s="1">
        <v>0</v>
      </c>
      <c r="CR131" s="1">
        <v>3.3420000000000001</v>
      </c>
      <c r="CS131" s="1">
        <v>0</v>
      </c>
      <c r="CT131" s="1">
        <v>22510.15</v>
      </c>
      <c r="CU131" s="1">
        <v>17412.400000000001</v>
      </c>
      <c r="CV131" s="1">
        <v>42.530999999999999</v>
      </c>
      <c r="CW131" s="1">
        <v>43.686999999999998</v>
      </c>
      <c r="CX131" s="1">
        <v>42.561999999999998</v>
      </c>
      <c r="CY131" s="1">
        <v>42</v>
      </c>
      <c r="CZ131" s="1">
        <v>42.530999999999999</v>
      </c>
      <c r="DA131" s="1">
        <v>1960.02</v>
      </c>
      <c r="DB131" s="1">
        <v>39.99</v>
      </c>
      <c r="DC131" s="1">
        <v>0</v>
      </c>
      <c r="DD131" s="1">
        <v>1660230398.0999999</v>
      </c>
      <c r="DE131" s="1">
        <v>0</v>
      </c>
      <c r="DF131" s="1">
        <v>1660230021</v>
      </c>
      <c r="DG131" s="1" t="s">
        <v>356</v>
      </c>
      <c r="DH131" s="1">
        <v>1660230020</v>
      </c>
      <c r="DI131" s="1">
        <v>1660230021</v>
      </c>
      <c r="DJ131" s="1">
        <v>13</v>
      </c>
      <c r="DK131" s="1">
        <v>0.128</v>
      </c>
      <c r="DL131" s="1">
        <v>-1.4E-2</v>
      </c>
      <c r="DM131" s="1">
        <v>1.25</v>
      </c>
      <c r="DN131" s="1">
        <v>1.6E-2</v>
      </c>
      <c r="DO131" s="1">
        <v>400</v>
      </c>
      <c r="DP131" s="1">
        <v>22</v>
      </c>
      <c r="DQ131" s="1">
        <v>0.31</v>
      </c>
      <c r="DR131" s="1">
        <v>0.02</v>
      </c>
      <c r="DS131" s="1">
        <v>13.956292284131971</v>
      </c>
      <c r="DT131" s="1">
        <v>6.4986960433889758</v>
      </c>
      <c r="DU131" s="1">
        <v>0.50498329932929353</v>
      </c>
      <c r="DV131" s="1">
        <v>0</v>
      </c>
      <c r="DW131" s="1">
        <v>44.213022465558858</v>
      </c>
      <c r="DX131" s="1">
        <v>6.89504484185482</v>
      </c>
      <c r="DY131" s="1">
        <v>0.51674403404861036</v>
      </c>
      <c r="DZ131" s="1">
        <v>0</v>
      </c>
      <c r="EA131" s="1">
        <v>-56.118663333333338</v>
      </c>
      <c r="EB131" s="1">
        <v>-10.140395105672789</v>
      </c>
      <c r="EC131" s="1">
        <v>0.73420161013322605</v>
      </c>
      <c r="ED131" s="1">
        <v>0</v>
      </c>
      <c r="EE131" s="1">
        <v>387.00940568440768</v>
      </c>
      <c r="EF131" s="1">
        <v>252.86765292227321</v>
      </c>
      <c r="EG131" s="1">
        <v>18.85249891538594</v>
      </c>
      <c r="EH131" s="1">
        <v>0</v>
      </c>
      <c r="EI131" s="1">
        <v>5.9673055000000002</v>
      </c>
      <c r="EJ131" s="1">
        <v>0.41038086303939642</v>
      </c>
      <c r="EK131" s="1">
        <v>4.1469240043072911E-2</v>
      </c>
      <c r="EL131" s="1">
        <v>0</v>
      </c>
      <c r="EM131" s="1">
        <v>1.7642803007506911</v>
      </c>
      <c r="EN131" s="1">
        <v>-1.258280753413999E-3</v>
      </c>
      <c r="EO131" s="1">
        <v>1.2745376541203541E-3</v>
      </c>
      <c r="EP131" s="1">
        <v>1</v>
      </c>
      <c r="EQ131" s="1">
        <v>1</v>
      </c>
      <c r="ER131" s="1">
        <v>6</v>
      </c>
      <c r="ES131" s="1" t="s">
        <v>387</v>
      </c>
      <c r="ET131" s="1">
        <v>2.9422600000000001</v>
      </c>
      <c r="EU131" s="1">
        <v>2.8010199999999998</v>
      </c>
      <c r="EV131" s="1">
        <v>0.108003</v>
      </c>
      <c r="EW131" s="1">
        <v>0.116259</v>
      </c>
      <c r="EX131" s="1">
        <v>0.117669</v>
      </c>
      <c r="EY131" s="1">
        <v>9.8508899999999996E-2</v>
      </c>
      <c r="EZ131" s="1">
        <v>18264.099999999999</v>
      </c>
      <c r="FA131" s="1">
        <v>18976.099999999999</v>
      </c>
      <c r="FB131" s="1">
        <v>23814.2</v>
      </c>
      <c r="FC131" s="1">
        <v>24992.1</v>
      </c>
      <c r="FD131" s="1">
        <v>33634.300000000003</v>
      </c>
      <c r="FE131" s="1">
        <v>35978.400000000001</v>
      </c>
      <c r="FF131" s="1">
        <v>43422.5</v>
      </c>
      <c r="FG131" s="1">
        <v>46199.7</v>
      </c>
      <c r="FH131" s="1">
        <v>1.9601</v>
      </c>
      <c r="FI131" s="1">
        <v>1.8361700000000001</v>
      </c>
      <c r="FJ131" s="1">
        <v>6.1102200000000002E-2</v>
      </c>
      <c r="FK131" s="1">
        <v>0</v>
      </c>
      <c r="FL131" s="1">
        <v>29.859200000000001</v>
      </c>
      <c r="FM131" s="1">
        <v>999.9</v>
      </c>
      <c r="FN131" s="1">
        <v>58.6</v>
      </c>
      <c r="FO131" s="1">
        <v>35.700000000000003</v>
      </c>
      <c r="FP131" s="1">
        <v>34.581000000000003</v>
      </c>
      <c r="FQ131" s="1">
        <v>63.977499999999999</v>
      </c>
      <c r="FR131" s="1">
        <v>22.708300000000001</v>
      </c>
      <c r="FS131" s="1">
        <v>1</v>
      </c>
      <c r="FT131" s="1">
        <v>0.43117899999999998</v>
      </c>
      <c r="FU131" s="1">
        <v>1.6395500000000001</v>
      </c>
      <c r="FV131" s="1">
        <v>20.313500000000001</v>
      </c>
      <c r="FW131" s="1">
        <v>5.2122000000000002</v>
      </c>
      <c r="FX131" s="1">
        <v>11.9072</v>
      </c>
      <c r="FY131" s="1">
        <v>5.0029000000000003</v>
      </c>
      <c r="FZ131" s="1">
        <v>3.2902800000000001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1.85961</v>
      </c>
      <c r="GF131" s="1">
        <v>1.8546499999999999</v>
      </c>
      <c r="GG131" s="1">
        <v>1.85781</v>
      </c>
      <c r="GH131" s="1">
        <v>1.85623</v>
      </c>
      <c r="GI131" s="1">
        <v>1.85501</v>
      </c>
      <c r="GJ131" s="1">
        <v>1.8547100000000001</v>
      </c>
      <c r="GK131" s="1">
        <v>1.8533599999999999</v>
      </c>
      <c r="GL131" s="1">
        <v>1.8565199999999999</v>
      </c>
      <c r="GM131" s="1">
        <v>0</v>
      </c>
      <c r="GN131" s="1">
        <v>0</v>
      </c>
      <c r="GO131" s="1">
        <v>0</v>
      </c>
      <c r="GP131" s="1">
        <v>0</v>
      </c>
      <c r="GQ131" s="1" t="s">
        <v>358</v>
      </c>
      <c r="GR131" s="1" t="s">
        <v>359</v>
      </c>
      <c r="GS131" s="1" t="s">
        <v>360</v>
      </c>
      <c r="GT131" s="1" t="s">
        <v>360</v>
      </c>
      <c r="GU131" s="1" t="s">
        <v>360</v>
      </c>
      <c r="GV131" s="1" t="s">
        <v>360</v>
      </c>
      <c r="GW131" s="1">
        <v>0</v>
      </c>
      <c r="GX131" s="1">
        <v>100</v>
      </c>
      <c r="GY131" s="1">
        <v>100</v>
      </c>
      <c r="GZ131" s="1">
        <v>1.488</v>
      </c>
      <c r="HA131" s="1">
        <v>4.7999999999999996E-3</v>
      </c>
      <c r="HB131" s="1">
        <v>0.2796175401742218</v>
      </c>
      <c r="HC131" s="1">
        <v>2.9318383021812969E-3</v>
      </c>
      <c r="HD131" s="1">
        <v>-1.3754559859485029E-6</v>
      </c>
      <c r="HE131" s="1">
        <v>3.0700474437127301E-10</v>
      </c>
      <c r="HF131" s="1">
        <v>-7.1567451799845402E-2</v>
      </c>
      <c r="HG131" s="1">
        <v>1.00384331276165E-2</v>
      </c>
      <c r="HH131" s="1">
        <v>-3.1532673711230711E-4</v>
      </c>
      <c r="HI131" s="1">
        <v>1.819468599177705E-6</v>
      </c>
      <c r="HJ131" s="1">
        <v>1</v>
      </c>
      <c r="HK131" s="1">
        <v>2112</v>
      </c>
      <c r="HL131" s="1">
        <v>3</v>
      </c>
      <c r="HM131" s="1">
        <v>29</v>
      </c>
      <c r="HN131" s="1">
        <v>6.3</v>
      </c>
      <c r="HO131" s="1">
        <v>6.3</v>
      </c>
      <c r="HP131" s="1">
        <v>1.427</v>
      </c>
      <c r="HQ131" s="1">
        <v>2.3156699999999999</v>
      </c>
      <c r="HR131" s="1">
        <v>1.4978</v>
      </c>
      <c r="HS131" s="1">
        <v>2.3022499999999999</v>
      </c>
      <c r="HT131" s="1">
        <v>1.5478499999999999</v>
      </c>
      <c r="HU131" s="1">
        <v>2.4182100000000002</v>
      </c>
      <c r="HV131" s="1">
        <v>38.969299999999997</v>
      </c>
      <c r="HW131" s="1">
        <v>14.4648</v>
      </c>
      <c r="HX131" s="1">
        <v>18</v>
      </c>
      <c r="HY131" s="1">
        <v>502.42599999999999</v>
      </c>
      <c r="HZ131" s="1">
        <v>486.64100000000002</v>
      </c>
      <c r="IA131" s="1">
        <v>27.6282</v>
      </c>
      <c r="IB131" s="1">
        <v>32.482799999999997</v>
      </c>
      <c r="IC131" s="1">
        <v>30.000399999999999</v>
      </c>
      <c r="ID131" s="1">
        <v>32.284399999999998</v>
      </c>
      <c r="IE131" s="1">
        <v>32.382399999999997</v>
      </c>
      <c r="IF131" s="1">
        <v>28.751300000000001</v>
      </c>
      <c r="IG131" s="1">
        <v>41.590400000000002</v>
      </c>
      <c r="IH131" s="1">
        <v>0</v>
      </c>
      <c r="II131" s="1">
        <v>27.6279</v>
      </c>
      <c r="IJ131" s="1">
        <v>622.89300000000003</v>
      </c>
      <c r="IK131" s="1">
        <v>21.119499999999999</v>
      </c>
      <c r="IL131" s="1">
        <v>100.408</v>
      </c>
      <c r="IM131" s="1">
        <v>100.126</v>
      </c>
      <c r="IN131" s="1" t="s">
        <v>361</v>
      </c>
    </row>
    <row r="132" spans="1:248" ht="15.75" customHeight="1" x14ac:dyDescent="0.3">
      <c r="A132" s="1">
        <v>116</v>
      </c>
      <c r="B132" s="1">
        <v>1660230401.0999999</v>
      </c>
      <c r="C132" s="1">
        <v>406.09999990463263</v>
      </c>
      <c r="D132" s="1" t="s">
        <v>594</v>
      </c>
      <c r="E132" s="1" t="s">
        <v>595</v>
      </c>
      <c r="F132" s="1">
        <v>1</v>
      </c>
      <c r="G132" s="1">
        <v>2</v>
      </c>
      <c r="H132" s="1" t="s">
        <v>349</v>
      </c>
      <c r="I132" s="1" t="s">
        <v>350</v>
      </c>
      <c r="J132" s="1" t="s">
        <v>351</v>
      </c>
      <c r="K132" s="1" t="s">
        <v>352</v>
      </c>
      <c r="L132" s="1" t="s">
        <v>353</v>
      </c>
      <c r="M132" s="1" t="s">
        <v>354</v>
      </c>
      <c r="N132" s="1">
        <v>1660230400.5999999</v>
      </c>
      <c r="O132" s="1">
        <f t="shared" si="0"/>
        <v>5.1790010991629339E-3</v>
      </c>
      <c r="P132" s="1">
        <f t="shared" si="1"/>
        <v>5.1790010991629343</v>
      </c>
      <c r="Q132" s="1">
        <f t="shared" si="2"/>
        <v>15.013845286293728</v>
      </c>
      <c r="R132" s="1">
        <f t="shared" si="3"/>
        <v>531.11300000000006</v>
      </c>
      <c r="S132" s="1">
        <f t="shared" si="4"/>
        <v>432.44197865380687</v>
      </c>
      <c r="T132" s="1">
        <f t="shared" si="5"/>
        <v>43.064287255989228</v>
      </c>
      <c r="U132" s="1">
        <f t="shared" si="6"/>
        <v>52.890338881046702</v>
      </c>
      <c r="V132" s="1">
        <f t="shared" si="7"/>
        <v>0.29763456520454068</v>
      </c>
      <c r="W132" s="1">
        <f t="shared" si="8"/>
        <v>2.9193889374749</v>
      </c>
      <c r="X132" s="1">
        <f t="shared" si="9"/>
        <v>0.28174581523968545</v>
      </c>
      <c r="Y132" s="1">
        <f t="shared" si="10"/>
        <v>0.17744795983856737</v>
      </c>
      <c r="Z132" s="1">
        <f t="shared" si="11"/>
        <v>321.53674799999993</v>
      </c>
      <c r="AA132" s="1">
        <f t="shared" si="12"/>
        <v>31.552225139101097</v>
      </c>
      <c r="AB132" s="1">
        <f t="shared" si="13"/>
        <v>30.852599999999999</v>
      </c>
      <c r="AC132" s="1">
        <f t="shared" si="14"/>
        <v>4.4736014265339019</v>
      </c>
      <c r="AD132" s="1">
        <f t="shared" si="15"/>
        <v>60.040745917137706</v>
      </c>
      <c r="AE132" s="1">
        <f t="shared" si="16"/>
        <v>2.7090822083436001</v>
      </c>
      <c r="AF132" s="1">
        <f t="shared" si="17"/>
        <v>4.5120728714503437</v>
      </c>
      <c r="AG132" s="1">
        <f t="shared" si="18"/>
        <v>1.7645192181903018</v>
      </c>
      <c r="AH132" s="1">
        <f t="shared" si="19"/>
        <v>-228.39394847308537</v>
      </c>
      <c r="AI132" s="1">
        <f t="shared" si="20"/>
        <v>23.624253469212039</v>
      </c>
      <c r="AJ132" s="1">
        <f t="shared" si="21"/>
        <v>1.8158835990656628</v>
      </c>
      <c r="AK132" s="1">
        <f t="shared" si="22"/>
        <v>118.58293659519227</v>
      </c>
      <c r="AL132" s="1">
        <f t="shared" si="23"/>
        <v>45.263908532615524</v>
      </c>
      <c r="AM132" s="1">
        <f t="shared" si="24"/>
        <v>5.1874251381241967</v>
      </c>
      <c r="AN132" s="1">
        <f t="shared" si="25"/>
        <v>15.013845286293728</v>
      </c>
      <c r="AO132" s="1">
        <v>590.59085606908047</v>
      </c>
      <c r="AP132" s="1">
        <v>545.96001212121223</v>
      </c>
      <c r="AQ132" s="1">
        <v>5.0543108627998476</v>
      </c>
      <c r="AR132" s="1">
        <v>65.976057686478867</v>
      </c>
      <c r="AS132" s="1">
        <f t="shared" si="26"/>
        <v>5.1790010991629343</v>
      </c>
      <c r="AT132" s="1">
        <v>21.15776770280462</v>
      </c>
      <c r="AU132" s="1">
        <v>27.203541212121209</v>
      </c>
      <c r="AV132" s="1">
        <v>-2.8259707150034768E-4</v>
      </c>
      <c r="AW132" s="1">
        <v>81.048263138824893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51880.632575255331</v>
      </c>
      <c r="BC132" s="1">
        <f t="shared" si="30"/>
        <v>2000.13</v>
      </c>
      <c r="BD132" s="1">
        <f t="shared" si="31"/>
        <v>1681.3091999999999</v>
      </c>
      <c r="BE132" s="1">
        <f t="shared" si="32"/>
        <v>0.84059996100253476</v>
      </c>
      <c r="BF132" s="1">
        <f t="shared" si="33"/>
        <v>0.1607579247348922</v>
      </c>
      <c r="BG132" s="1">
        <v>6</v>
      </c>
      <c r="BH132" s="1">
        <v>0.5</v>
      </c>
      <c r="BI132" s="1" t="s">
        <v>355</v>
      </c>
      <c r="BJ132" s="1">
        <v>2</v>
      </c>
      <c r="BK132" s="1" t="b">
        <v>1</v>
      </c>
      <c r="BL132" s="1">
        <v>1660230400.5999999</v>
      </c>
      <c r="BM132" s="1">
        <v>531.11300000000006</v>
      </c>
      <c r="BN132" s="1">
        <v>588.71900000000005</v>
      </c>
      <c r="BO132" s="1">
        <v>27.204000000000001</v>
      </c>
      <c r="BP132" s="1">
        <v>21.150200000000002</v>
      </c>
      <c r="BQ132" s="1">
        <v>529.62099999999998</v>
      </c>
      <c r="BR132" s="1">
        <v>27.199200000000001</v>
      </c>
      <c r="BS132" s="1">
        <v>500.14600000000002</v>
      </c>
      <c r="BT132" s="1">
        <v>99.484099999999998</v>
      </c>
      <c r="BU132" s="1">
        <v>9.9865899999999994E-2</v>
      </c>
      <c r="BV132" s="1">
        <v>31.002700000000001</v>
      </c>
      <c r="BW132" s="1">
        <v>30.852599999999999</v>
      </c>
      <c r="BX132" s="1">
        <v>999.9</v>
      </c>
      <c r="BY132" s="1">
        <v>0</v>
      </c>
      <c r="BZ132" s="1">
        <v>0</v>
      </c>
      <c r="CA132" s="1">
        <v>9993.75</v>
      </c>
      <c r="CB132" s="1">
        <v>0</v>
      </c>
      <c r="CC132" s="1">
        <v>17.569600000000001</v>
      </c>
      <c r="CD132" s="1">
        <v>-57.606299999999997</v>
      </c>
      <c r="CE132" s="1">
        <v>545.96600000000001</v>
      </c>
      <c r="CF132" s="1">
        <v>601.44000000000005</v>
      </c>
      <c r="CG132" s="1">
        <v>6.05375</v>
      </c>
      <c r="CH132" s="1">
        <v>588.71900000000005</v>
      </c>
      <c r="CI132" s="1">
        <v>21.150200000000002</v>
      </c>
      <c r="CJ132" s="1">
        <v>2.7063600000000001</v>
      </c>
      <c r="CK132" s="1">
        <v>2.1041099999999999</v>
      </c>
      <c r="CL132" s="1">
        <v>22.323799999999999</v>
      </c>
      <c r="CM132" s="1">
        <v>18.250299999999999</v>
      </c>
      <c r="CN132" s="1">
        <v>2000.13</v>
      </c>
      <c r="CO132" s="1">
        <v>0.98000200000000004</v>
      </c>
      <c r="CP132" s="1">
        <v>1.99983E-2</v>
      </c>
      <c r="CQ132" s="1">
        <v>0</v>
      </c>
      <c r="CR132" s="1">
        <v>2.2970000000000002</v>
      </c>
      <c r="CS132" s="1">
        <v>0</v>
      </c>
      <c r="CT132" s="1">
        <v>22540.400000000001</v>
      </c>
      <c r="CU132" s="1">
        <v>17413.400000000001</v>
      </c>
      <c r="CV132" s="1">
        <v>42.5</v>
      </c>
      <c r="CW132" s="1">
        <v>43.686999999999998</v>
      </c>
      <c r="CX132" s="1">
        <v>42.561999999999998</v>
      </c>
      <c r="CY132" s="1">
        <v>42</v>
      </c>
      <c r="CZ132" s="1">
        <v>42.561999999999998</v>
      </c>
      <c r="DA132" s="1">
        <v>1960.13</v>
      </c>
      <c r="DB132" s="1">
        <v>40</v>
      </c>
      <c r="DC132" s="1">
        <v>0</v>
      </c>
      <c r="DD132" s="1">
        <v>1660230398.7</v>
      </c>
      <c r="DE132" s="1">
        <v>0</v>
      </c>
      <c r="DF132" s="1">
        <v>1660230021</v>
      </c>
      <c r="DG132" s="1" t="s">
        <v>356</v>
      </c>
      <c r="DH132" s="1">
        <v>1660230020</v>
      </c>
      <c r="DI132" s="1">
        <v>1660230021</v>
      </c>
      <c r="DJ132" s="1">
        <v>13</v>
      </c>
      <c r="DK132" s="1">
        <v>0.128</v>
      </c>
      <c r="DL132" s="1">
        <v>-1.4E-2</v>
      </c>
      <c r="DM132" s="1">
        <v>1.25</v>
      </c>
      <c r="DN132" s="1">
        <v>1.6E-2</v>
      </c>
      <c r="DO132" s="1">
        <v>400</v>
      </c>
      <c r="DP132" s="1">
        <v>22</v>
      </c>
      <c r="DQ132" s="1">
        <v>0.31</v>
      </c>
      <c r="DR132" s="1">
        <v>0.02</v>
      </c>
      <c r="DS132" s="1">
        <v>14.148649353490089</v>
      </c>
      <c r="DT132" s="1">
        <v>6.5759376172251782</v>
      </c>
      <c r="DU132" s="1">
        <v>0.51007772777157734</v>
      </c>
      <c r="DV132" s="1">
        <v>0</v>
      </c>
      <c r="DW132" s="1">
        <v>44.444122042389743</v>
      </c>
      <c r="DX132" s="1">
        <v>6.5294359120709773</v>
      </c>
      <c r="DY132" s="1">
        <v>0.48870696265449531</v>
      </c>
      <c r="DZ132" s="1">
        <v>0</v>
      </c>
      <c r="EA132" s="1">
        <v>-56.457363333333333</v>
      </c>
      <c r="EB132" s="1">
        <v>-9.7507515016685673</v>
      </c>
      <c r="EC132" s="1">
        <v>0.70529037636202663</v>
      </c>
      <c r="ED132" s="1">
        <v>0</v>
      </c>
      <c r="EE132" s="1">
        <v>395.59756803730119</v>
      </c>
      <c r="EF132" s="1">
        <v>254.2502696046451</v>
      </c>
      <c r="EG132" s="1">
        <v>18.956700829654121</v>
      </c>
      <c r="EH132" s="1">
        <v>0</v>
      </c>
      <c r="EI132" s="1">
        <v>5.9810767499999997</v>
      </c>
      <c r="EJ132" s="1">
        <v>0.45892739212004952</v>
      </c>
      <c r="EK132" s="1">
        <v>4.5736050080188419E-2</v>
      </c>
      <c r="EL132" s="1">
        <v>0</v>
      </c>
      <c r="EM132" s="1">
        <v>1.764371552355894</v>
      </c>
      <c r="EN132" s="1">
        <v>1.087093147203702E-3</v>
      </c>
      <c r="EO132" s="1">
        <v>1.306034571240827E-3</v>
      </c>
      <c r="EP132" s="1">
        <v>1</v>
      </c>
      <c r="EQ132" s="1">
        <v>1</v>
      </c>
      <c r="ER132" s="1">
        <v>6</v>
      </c>
      <c r="ES132" s="1" t="s">
        <v>387</v>
      </c>
      <c r="ET132" s="1">
        <v>2.9421400000000002</v>
      </c>
      <c r="EU132" s="1">
        <v>2.8010199999999998</v>
      </c>
      <c r="EV132" s="1">
        <v>0.108733</v>
      </c>
      <c r="EW132" s="1">
        <v>0.11695800000000001</v>
      </c>
      <c r="EX132" s="1">
        <v>0.117661</v>
      </c>
      <c r="EY132" s="1">
        <v>9.8508299999999993E-2</v>
      </c>
      <c r="EZ132" s="1">
        <v>18249.099999999999</v>
      </c>
      <c r="FA132" s="1">
        <v>18960.900000000001</v>
      </c>
      <c r="FB132" s="1">
        <v>23814.2</v>
      </c>
      <c r="FC132" s="1">
        <v>24991.9</v>
      </c>
      <c r="FD132" s="1">
        <v>33634.6</v>
      </c>
      <c r="FE132" s="1">
        <v>35978.300000000003</v>
      </c>
      <c r="FF132" s="1">
        <v>43422.5</v>
      </c>
      <c r="FG132" s="1">
        <v>46199.5</v>
      </c>
      <c r="FH132" s="1">
        <v>1.96</v>
      </c>
      <c r="FI132" s="1">
        <v>1.8361499999999999</v>
      </c>
      <c r="FJ132" s="1">
        <v>6.1057500000000001E-2</v>
      </c>
      <c r="FK132" s="1">
        <v>0</v>
      </c>
      <c r="FL132" s="1">
        <v>29.8599</v>
      </c>
      <c r="FM132" s="1">
        <v>999.9</v>
      </c>
      <c r="FN132" s="1">
        <v>58.6</v>
      </c>
      <c r="FO132" s="1">
        <v>35.6</v>
      </c>
      <c r="FP132" s="1">
        <v>34.392699999999998</v>
      </c>
      <c r="FQ132" s="1">
        <v>64.117500000000007</v>
      </c>
      <c r="FR132" s="1">
        <v>22.191500000000001</v>
      </c>
      <c r="FS132" s="1">
        <v>1</v>
      </c>
      <c r="FT132" s="1">
        <v>0.43132399999999999</v>
      </c>
      <c r="FU132" s="1">
        <v>1.6416299999999999</v>
      </c>
      <c r="FV132" s="1">
        <v>20.313500000000001</v>
      </c>
      <c r="FW132" s="1">
        <v>5.2122000000000002</v>
      </c>
      <c r="FX132" s="1">
        <v>11.907500000000001</v>
      </c>
      <c r="FY132" s="1">
        <v>5.0027499999999998</v>
      </c>
      <c r="FZ132" s="1">
        <v>3.2902800000000001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1.85961</v>
      </c>
      <c r="GF132" s="1">
        <v>1.8546400000000001</v>
      </c>
      <c r="GG132" s="1">
        <v>1.85781</v>
      </c>
      <c r="GH132" s="1">
        <v>1.85623</v>
      </c>
      <c r="GI132" s="1">
        <v>1.85501</v>
      </c>
      <c r="GJ132" s="1">
        <v>1.8547100000000001</v>
      </c>
      <c r="GK132" s="1">
        <v>1.8533500000000001</v>
      </c>
      <c r="GL132" s="1">
        <v>1.8565199999999999</v>
      </c>
      <c r="GM132" s="1">
        <v>0</v>
      </c>
      <c r="GN132" s="1">
        <v>0</v>
      </c>
      <c r="GO132" s="1">
        <v>0</v>
      </c>
      <c r="GP132" s="1">
        <v>0</v>
      </c>
      <c r="GQ132" s="1" t="s">
        <v>358</v>
      </c>
      <c r="GR132" s="1" t="s">
        <v>359</v>
      </c>
      <c r="GS132" s="1" t="s">
        <v>360</v>
      </c>
      <c r="GT132" s="1" t="s">
        <v>360</v>
      </c>
      <c r="GU132" s="1" t="s">
        <v>360</v>
      </c>
      <c r="GV132" s="1" t="s">
        <v>360</v>
      </c>
      <c r="GW132" s="1">
        <v>0</v>
      </c>
      <c r="GX132" s="1">
        <v>100</v>
      </c>
      <c r="GY132" s="1">
        <v>100</v>
      </c>
      <c r="GZ132" s="1">
        <v>1.496</v>
      </c>
      <c r="HA132" s="1">
        <v>4.7999999999999996E-3</v>
      </c>
      <c r="HB132" s="1">
        <v>0.2796175401742218</v>
      </c>
      <c r="HC132" s="1">
        <v>2.9318383021812969E-3</v>
      </c>
      <c r="HD132" s="1">
        <v>-1.3754559859485029E-6</v>
      </c>
      <c r="HE132" s="1">
        <v>3.0700474437127301E-10</v>
      </c>
      <c r="HF132" s="1">
        <v>-7.1567451799845402E-2</v>
      </c>
      <c r="HG132" s="1">
        <v>1.00384331276165E-2</v>
      </c>
      <c r="HH132" s="1">
        <v>-3.1532673711230711E-4</v>
      </c>
      <c r="HI132" s="1">
        <v>1.819468599177705E-6</v>
      </c>
      <c r="HJ132" s="1">
        <v>1</v>
      </c>
      <c r="HK132" s="1">
        <v>2112</v>
      </c>
      <c r="HL132" s="1">
        <v>3</v>
      </c>
      <c r="HM132" s="1">
        <v>29</v>
      </c>
      <c r="HN132" s="1">
        <v>6.4</v>
      </c>
      <c r="HO132" s="1">
        <v>6.3</v>
      </c>
      <c r="HP132" s="1">
        <v>1.4404300000000001</v>
      </c>
      <c r="HQ132" s="1">
        <v>2.323</v>
      </c>
      <c r="HR132" s="1">
        <v>1.4978</v>
      </c>
      <c r="HS132" s="1">
        <v>2.3022499999999999</v>
      </c>
      <c r="HT132" s="1">
        <v>1.5478499999999999</v>
      </c>
      <c r="HU132" s="1">
        <v>2.33887</v>
      </c>
      <c r="HV132" s="1">
        <v>38.969299999999997</v>
      </c>
      <c r="HW132" s="1">
        <v>14.4472</v>
      </c>
      <c r="HX132" s="1">
        <v>18</v>
      </c>
      <c r="HY132" s="1">
        <v>502.37099999999998</v>
      </c>
      <c r="HZ132" s="1">
        <v>486.63</v>
      </c>
      <c r="IA132" s="1">
        <v>27.628499999999999</v>
      </c>
      <c r="IB132" s="1">
        <v>32.483600000000003</v>
      </c>
      <c r="IC132" s="1">
        <v>30.000499999999999</v>
      </c>
      <c r="ID132" s="1">
        <v>32.285200000000003</v>
      </c>
      <c r="IE132" s="1">
        <v>32.383200000000002</v>
      </c>
      <c r="IF132" s="1">
        <v>28.898099999999999</v>
      </c>
      <c r="IG132" s="1">
        <v>41.590400000000002</v>
      </c>
      <c r="IH132" s="1">
        <v>0</v>
      </c>
      <c r="II132" s="1">
        <v>27.6279</v>
      </c>
      <c r="IJ132" s="1">
        <v>622.89300000000003</v>
      </c>
      <c r="IK132" s="1">
        <v>21.1113</v>
      </c>
      <c r="IL132" s="1">
        <v>100.408</v>
      </c>
      <c r="IM132" s="1">
        <v>100.126</v>
      </c>
      <c r="IN132" s="1" t="s">
        <v>361</v>
      </c>
    </row>
    <row r="133" spans="1:248" ht="15.75" customHeight="1" x14ac:dyDescent="0.3">
      <c r="A133" s="1">
        <v>117</v>
      </c>
      <c r="B133" s="1">
        <v>1660230402.0999999</v>
      </c>
      <c r="C133" s="1">
        <v>407.09999990463263</v>
      </c>
      <c r="D133" s="1" t="s">
        <v>596</v>
      </c>
      <c r="E133" s="1" t="s">
        <v>597</v>
      </c>
      <c r="F133" s="1">
        <v>1</v>
      </c>
      <c r="G133" s="1">
        <v>2</v>
      </c>
      <c r="H133" s="1" t="s">
        <v>349</v>
      </c>
      <c r="I133" s="1" t="s">
        <v>350</v>
      </c>
      <c r="J133" s="1" t="s">
        <v>351</v>
      </c>
      <c r="K133" s="1" t="s">
        <v>352</v>
      </c>
      <c r="L133" s="1" t="s">
        <v>353</v>
      </c>
      <c r="M133" s="1" t="s">
        <v>354</v>
      </c>
      <c r="N133" s="1">
        <v>1660230401.0999999</v>
      </c>
      <c r="O133" s="1">
        <f t="shared" si="0"/>
        <v>5.1812856956396534E-3</v>
      </c>
      <c r="P133" s="1">
        <f t="shared" si="1"/>
        <v>5.1812856956396534</v>
      </c>
      <c r="Q133" s="1">
        <f t="shared" si="2"/>
        <v>15.042936237644811</v>
      </c>
      <c r="R133" s="1">
        <f t="shared" si="3"/>
        <v>533.57650000000001</v>
      </c>
      <c r="S133" s="1">
        <f t="shared" si="4"/>
        <v>434.69660343051385</v>
      </c>
      <c r="T133" s="1">
        <f t="shared" si="5"/>
        <v>43.288843487456994</v>
      </c>
      <c r="U133" s="1">
        <f t="shared" si="6"/>
        <v>53.135702958804671</v>
      </c>
      <c r="V133" s="1">
        <f t="shared" si="7"/>
        <v>0.29773453120354076</v>
      </c>
      <c r="W133" s="1">
        <f t="shared" si="8"/>
        <v>2.9184032213868836</v>
      </c>
      <c r="X133" s="1">
        <f t="shared" si="9"/>
        <v>0.28183035048735278</v>
      </c>
      <c r="Y133" s="1">
        <f t="shared" si="10"/>
        <v>0.17750206701975496</v>
      </c>
      <c r="Z133" s="1">
        <f t="shared" si="11"/>
        <v>321.53885250000002</v>
      </c>
      <c r="AA133" s="1">
        <f t="shared" si="12"/>
        <v>31.552015230183514</v>
      </c>
      <c r="AB133" s="1">
        <f t="shared" si="13"/>
        <v>30.853100000000001</v>
      </c>
      <c r="AC133" s="1">
        <f t="shared" si="14"/>
        <v>4.4737291034028344</v>
      </c>
      <c r="AD133" s="1">
        <f t="shared" si="15"/>
        <v>60.037346511916098</v>
      </c>
      <c r="AE133" s="1">
        <f t="shared" si="16"/>
        <v>2.7089597155471123</v>
      </c>
      <c r="AF133" s="1">
        <f t="shared" si="17"/>
        <v>4.5121243241645317</v>
      </c>
      <c r="AG133" s="1">
        <f t="shared" si="18"/>
        <v>1.764769387855722</v>
      </c>
      <c r="AH133" s="1">
        <f t="shared" si="19"/>
        <v>-228.49469917770872</v>
      </c>
      <c r="AI133" s="1">
        <f t="shared" si="20"/>
        <v>23.56907577981702</v>
      </c>
      <c r="AJ133" s="1">
        <f t="shared" si="21"/>
        <v>1.8122605119194015</v>
      </c>
      <c r="AK133" s="1">
        <f t="shared" si="22"/>
        <v>118.42548961402773</v>
      </c>
      <c r="AL133" s="1">
        <f t="shared" si="23"/>
        <v>45.283287392739368</v>
      </c>
      <c r="AM133" s="1">
        <f t="shared" si="24"/>
        <v>5.1859230255842137</v>
      </c>
      <c r="AN133" s="1">
        <f t="shared" si="25"/>
        <v>15.042936237644811</v>
      </c>
      <c r="AO133" s="1">
        <v>595.76030521112727</v>
      </c>
      <c r="AP133" s="1">
        <v>551.0437151515149</v>
      </c>
      <c r="AQ133" s="1">
        <v>5.0637586104497334</v>
      </c>
      <c r="AR133" s="1">
        <v>65.976057686478867</v>
      </c>
      <c r="AS133" s="1">
        <f t="shared" si="26"/>
        <v>5.1812856956396534</v>
      </c>
      <c r="AT133" s="1">
        <v>21.152635283993831</v>
      </c>
      <c r="AU133" s="1">
        <v>27.201246060606071</v>
      </c>
      <c r="AV133" s="1">
        <v>-2.8443540048565103E-4</v>
      </c>
      <c r="AW133" s="1">
        <v>81.048263138824893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51852.584187867033</v>
      </c>
      <c r="BC133" s="1">
        <f t="shared" si="30"/>
        <v>2000.145</v>
      </c>
      <c r="BD133" s="1">
        <f t="shared" si="31"/>
        <v>1681.3216500000001</v>
      </c>
      <c r="BE133" s="1">
        <f t="shared" si="32"/>
        <v>0.84059988150859066</v>
      </c>
      <c r="BF133" s="1">
        <f t="shared" si="33"/>
        <v>0.16075777131157992</v>
      </c>
      <c r="BG133" s="1">
        <v>6</v>
      </c>
      <c r="BH133" s="1">
        <v>0.5</v>
      </c>
      <c r="BI133" s="1" t="s">
        <v>355</v>
      </c>
      <c r="BJ133" s="1">
        <v>2</v>
      </c>
      <c r="BK133" s="1" t="b">
        <v>1</v>
      </c>
      <c r="BL133" s="1">
        <v>1660230401.0999999</v>
      </c>
      <c r="BM133" s="1">
        <v>533.57650000000001</v>
      </c>
      <c r="BN133" s="1">
        <v>591.22150000000011</v>
      </c>
      <c r="BO133" s="1">
        <v>27.202750000000002</v>
      </c>
      <c r="BP133" s="1">
        <v>21.150549999999999</v>
      </c>
      <c r="BQ133" s="1">
        <v>532.07999999999993</v>
      </c>
      <c r="BR133" s="1">
        <v>27.197949999999999</v>
      </c>
      <c r="BS133" s="1">
        <v>500.13400000000001</v>
      </c>
      <c r="BT133" s="1">
        <v>99.484099999999998</v>
      </c>
      <c r="BU133" s="1">
        <v>9.9938949999999999E-2</v>
      </c>
      <c r="BV133" s="1">
        <v>31.0029</v>
      </c>
      <c r="BW133" s="1">
        <v>30.853100000000001</v>
      </c>
      <c r="BX133" s="1">
        <v>999.9</v>
      </c>
      <c r="BY133" s="1">
        <v>0</v>
      </c>
      <c r="BZ133" s="1">
        <v>0</v>
      </c>
      <c r="CA133" s="1">
        <v>9988.125</v>
      </c>
      <c r="CB133" s="1">
        <v>0</v>
      </c>
      <c r="CC133" s="1">
        <v>17.5747</v>
      </c>
      <c r="CD133" s="1">
        <v>-57.645449999999997</v>
      </c>
      <c r="CE133" s="1">
        <v>548.49749999999995</v>
      </c>
      <c r="CF133" s="1">
        <v>603.99700000000007</v>
      </c>
      <c r="CG133" s="1">
        <v>6.0521799999999999</v>
      </c>
      <c r="CH133" s="1">
        <v>591.22150000000011</v>
      </c>
      <c r="CI133" s="1">
        <v>21.150549999999999</v>
      </c>
      <c r="CJ133" s="1">
        <v>2.7062400000000002</v>
      </c>
      <c r="CK133" s="1">
        <v>2.1041449999999999</v>
      </c>
      <c r="CL133" s="1">
        <v>22.323049999999999</v>
      </c>
      <c r="CM133" s="1">
        <v>18.250599999999999</v>
      </c>
      <c r="CN133" s="1">
        <v>2000.145</v>
      </c>
      <c r="CO133" s="1">
        <v>0.98000350000000003</v>
      </c>
      <c r="CP133" s="1">
        <v>1.9996799999999999E-2</v>
      </c>
      <c r="CQ133" s="1">
        <v>0</v>
      </c>
      <c r="CR133" s="1">
        <v>2.3650000000000002</v>
      </c>
      <c r="CS133" s="1">
        <v>0</v>
      </c>
      <c r="CT133" s="1">
        <v>22545.9</v>
      </c>
      <c r="CU133" s="1">
        <v>17413.55</v>
      </c>
      <c r="CV133" s="1">
        <v>42.5</v>
      </c>
      <c r="CW133" s="1">
        <v>43.686999999999998</v>
      </c>
      <c r="CX133" s="1">
        <v>42.561999999999998</v>
      </c>
      <c r="CY133" s="1">
        <v>42</v>
      </c>
      <c r="CZ133" s="1">
        <v>42.530999999999999</v>
      </c>
      <c r="DA133" s="1">
        <v>1960.15</v>
      </c>
      <c r="DB133" s="1">
        <v>39.994999999999997</v>
      </c>
      <c r="DC133" s="1">
        <v>0</v>
      </c>
      <c r="DD133" s="1">
        <v>1660230400.5</v>
      </c>
      <c r="DE133" s="1">
        <v>0</v>
      </c>
      <c r="DF133" s="1">
        <v>1660230021</v>
      </c>
      <c r="DG133" s="1" t="s">
        <v>356</v>
      </c>
      <c r="DH133" s="1">
        <v>1660230020</v>
      </c>
      <c r="DI133" s="1">
        <v>1660230021</v>
      </c>
      <c r="DJ133" s="1">
        <v>13</v>
      </c>
      <c r="DK133" s="1">
        <v>0.128</v>
      </c>
      <c r="DL133" s="1">
        <v>-1.4E-2</v>
      </c>
      <c r="DM133" s="1">
        <v>1.25</v>
      </c>
      <c r="DN133" s="1">
        <v>1.6E-2</v>
      </c>
      <c r="DO133" s="1">
        <v>400</v>
      </c>
      <c r="DP133" s="1">
        <v>22</v>
      </c>
      <c r="DQ133" s="1">
        <v>0.31</v>
      </c>
      <c r="DR133" s="1">
        <v>0.02</v>
      </c>
      <c r="DS133" s="1">
        <v>14.148649353490089</v>
      </c>
      <c r="DT133" s="1">
        <v>6.5759376172251782</v>
      </c>
      <c r="DU133" s="1">
        <v>0.51007772777157734</v>
      </c>
      <c r="DV133" s="1">
        <v>0</v>
      </c>
      <c r="DW133" s="1">
        <v>44.444122042389743</v>
      </c>
      <c r="DX133" s="1">
        <v>6.5294359120709773</v>
      </c>
      <c r="DY133" s="1">
        <v>0.48870696265449531</v>
      </c>
      <c r="DZ133" s="1">
        <v>0</v>
      </c>
      <c r="EA133" s="1">
        <v>-56.457363333333333</v>
      </c>
      <c r="EB133" s="1">
        <v>-9.7507515016685673</v>
      </c>
      <c r="EC133" s="1">
        <v>0.70529037636202663</v>
      </c>
      <c r="ED133" s="1">
        <v>0</v>
      </c>
      <c r="EE133" s="1">
        <v>395.59756803730119</v>
      </c>
      <c r="EF133" s="1">
        <v>254.2502696046451</v>
      </c>
      <c r="EG133" s="1">
        <v>18.956700829654121</v>
      </c>
      <c r="EH133" s="1">
        <v>0</v>
      </c>
      <c r="EI133" s="1">
        <v>5.9810767499999997</v>
      </c>
      <c r="EJ133" s="1">
        <v>0.45892739212004952</v>
      </c>
      <c r="EK133" s="1">
        <v>4.5736050080188419E-2</v>
      </c>
      <c r="EL133" s="1">
        <v>0</v>
      </c>
      <c r="EM133" s="1">
        <v>1.764371552355894</v>
      </c>
      <c r="EN133" s="1">
        <v>1.087093147203702E-3</v>
      </c>
      <c r="EO133" s="1">
        <v>1.306034571240827E-3</v>
      </c>
      <c r="EP133" s="1">
        <v>1</v>
      </c>
      <c r="EQ133" s="1">
        <v>1</v>
      </c>
      <c r="ER133" s="1">
        <v>6</v>
      </c>
      <c r="ES133" s="1" t="s">
        <v>387</v>
      </c>
      <c r="ET133" s="1">
        <v>2.9420799999999998</v>
      </c>
      <c r="EU133" s="1">
        <v>2.80111</v>
      </c>
      <c r="EV133" s="1">
        <v>0.10945100000000001</v>
      </c>
      <c r="EW133" s="1">
        <v>0.117656</v>
      </c>
      <c r="EX133" s="1">
        <v>0.117658</v>
      </c>
      <c r="EY133" s="1">
        <v>9.8507300000000006E-2</v>
      </c>
      <c r="EZ133" s="1">
        <v>18234.3</v>
      </c>
      <c r="FA133" s="1">
        <v>18945.900000000001</v>
      </c>
      <c r="FB133" s="1">
        <v>23814.1</v>
      </c>
      <c r="FC133" s="1">
        <v>24991.9</v>
      </c>
      <c r="FD133" s="1">
        <v>33634.699999999997</v>
      </c>
      <c r="FE133" s="1">
        <v>35978.400000000001</v>
      </c>
      <c r="FF133" s="1">
        <v>43422.5</v>
      </c>
      <c r="FG133" s="1">
        <v>46199.5</v>
      </c>
      <c r="FH133" s="1">
        <v>1.9598</v>
      </c>
      <c r="FI133" s="1">
        <v>1.8363</v>
      </c>
      <c r="FJ133" s="1">
        <v>6.1090999999999999E-2</v>
      </c>
      <c r="FK133" s="1">
        <v>0</v>
      </c>
      <c r="FL133" s="1">
        <v>29.860499999999998</v>
      </c>
      <c r="FM133" s="1">
        <v>999.9</v>
      </c>
      <c r="FN133" s="1">
        <v>58.6</v>
      </c>
      <c r="FO133" s="1">
        <v>35.6</v>
      </c>
      <c r="FP133" s="1">
        <v>34.390900000000002</v>
      </c>
      <c r="FQ133" s="1">
        <v>63.987499999999997</v>
      </c>
      <c r="FR133" s="1">
        <v>21.879000000000001</v>
      </c>
      <c r="FS133" s="1">
        <v>1</v>
      </c>
      <c r="FT133" s="1">
        <v>0.43141000000000002</v>
      </c>
      <c r="FU133" s="1">
        <v>1.64331</v>
      </c>
      <c r="FV133" s="1">
        <v>20.313500000000001</v>
      </c>
      <c r="FW133" s="1">
        <v>5.2117500000000003</v>
      </c>
      <c r="FX133" s="1">
        <v>11.907500000000001</v>
      </c>
      <c r="FY133" s="1">
        <v>5.0027499999999998</v>
      </c>
      <c r="FZ133" s="1">
        <v>3.2901799999999999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1.85961</v>
      </c>
      <c r="GF133" s="1">
        <v>1.8546199999999999</v>
      </c>
      <c r="GG133" s="1">
        <v>1.8577999999999999</v>
      </c>
      <c r="GH133" s="1">
        <v>1.85623</v>
      </c>
      <c r="GI133" s="1">
        <v>1.85501</v>
      </c>
      <c r="GJ133" s="1">
        <v>1.8547</v>
      </c>
      <c r="GK133" s="1">
        <v>1.8533500000000001</v>
      </c>
      <c r="GL133" s="1">
        <v>1.85653</v>
      </c>
      <c r="GM133" s="1">
        <v>0</v>
      </c>
      <c r="GN133" s="1">
        <v>0</v>
      </c>
      <c r="GO133" s="1">
        <v>0</v>
      </c>
      <c r="GP133" s="1">
        <v>0</v>
      </c>
      <c r="GQ133" s="1" t="s">
        <v>358</v>
      </c>
      <c r="GR133" s="1" t="s">
        <v>359</v>
      </c>
      <c r="GS133" s="1" t="s">
        <v>360</v>
      </c>
      <c r="GT133" s="1" t="s">
        <v>360</v>
      </c>
      <c r="GU133" s="1" t="s">
        <v>360</v>
      </c>
      <c r="GV133" s="1" t="s">
        <v>360</v>
      </c>
      <c r="GW133" s="1">
        <v>0</v>
      </c>
      <c r="GX133" s="1">
        <v>100</v>
      </c>
      <c r="GY133" s="1">
        <v>100</v>
      </c>
      <c r="GZ133" s="1">
        <v>1.5049999999999999</v>
      </c>
      <c r="HA133" s="1">
        <v>4.7999999999999996E-3</v>
      </c>
      <c r="HB133" s="1">
        <v>0.2796175401742218</v>
      </c>
      <c r="HC133" s="1">
        <v>2.9318383021812969E-3</v>
      </c>
      <c r="HD133" s="1">
        <v>-1.3754559859485029E-6</v>
      </c>
      <c r="HE133" s="1">
        <v>3.0700474437127301E-10</v>
      </c>
      <c r="HF133" s="1">
        <v>-7.1567451799845402E-2</v>
      </c>
      <c r="HG133" s="1">
        <v>1.00384331276165E-2</v>
      </c>
      <c r="HH133" s="1">
        <v>-3.1532673711230711E-4</v>
      </c>
      <c r="HI133" s="1">
        <v>1.819468599177705E-6</v>
      </c>
      <c r="HJ133" s="1">
        <v>1</v>
      </c>
      <c r="HK133" s="1">
        <v>2112</v>
      </c>
      <c r="HL133" s="1">
        <v>3</v>
      </c>
      <c r="HM133" s="1">
        <v>29</v>
      </c>
      <c r="HN133" s="1">
        <v>6.4</v>
      </c>
      <c r="HO133" s="1">
        <v>6.4</v>
      </c>
      <c r="HP133" s="1">
        <v>1.4453100000000001</v>
      </c>
      <c r="HQ133" s="1">
        <v>2.3144499999999999</v>
      </c>
      <c r="HR133" s="1">
        <v>1.4978</v>
      </c>
      <c r="HS133" s="1">
        <v>2.3022499999999999</v>
      </c>
      <c r="HT133" s="1">
        <v>1.5478499999999999</v>
      </c>
      <c r="HU133" s="1">
        <v>2.32422</v>
      </c>
      <c r="HV133" s="1">
        <v>38.969299999999997</v>
      </c>
      <c r="HW133" s="1">
        <v>14.4648</v>
      </c>
      <c r="HX133" s="1">
        <v>18</v>
      </c>
      <c r="HY133" s="1">
        <v>502.25400000000002</v>
      </c>
      <c r="HZ133" s="1">
        <v>486.73399999999998</v>
      </c>
      <c r="IA133" s="1">
        <v>27.628599999999999</v>
      </c>
      <c r="IB133" s="1">
        <v>32.484200000000001</v>
      </c>
      <c r="IC133" s="1">
        <v>30.000399999999999</v>
      </c>
      <c r="ID133" s="1">
        <v>32.285800000000002</v>
      </c>
      <c r="IE133" s="1">
        <v>32.383800000000001</v>
      </c>
      <c r="IF133" s="1">
        <v>29.1358</v>
      </c>
      <c r="IG133" s="1">
        <v>41.590400000000002</v>
      </c>
      <c r="IH133" s="1">
        <v>0</v>
      </c>
      <c r="II133" s="1">
        <v>27.6279</v>
      </c>
      <c r="IJ133" s="1">
        <v>632.93700000000001</v>
      </c>
      <c r="IK133" s="1">
        <v>21.112200000000001</v>
      </c>
      <c r="IL133" s="1">
        <v>100.408</v>
      </c>
      <c r="IM133" s="1">
        <v>100.126</v>
      </c>
      <c r="IN133" s="1" t="s">
        <v>361</v>
      </c>
    </row>
    <row r="134" spans="1:248" ht="15.75" customHeight="1" x14ac:dyDescent="0.3">
      <c r="A134" s="1">
        <v>118</v>
      </c>
      <c r="B134" s="1">
        <v>1660230403.0999999</v>
      </c>
      <c r="C134" s="1">
        <v>408.09999990463263</v>
      </c>
      <c r="D134" s="1" t="s">
        <v>598</v>
      </c>
      <c r="E134" s="1" t="s">
        <v>599</v>
      </c>
      <c r="F134" s="1">
        <v>1</v>
      </c>
      <c r="G134" s="1">
        <v>2</v>
      </c>
      <c r="H134" s="1" t="s">
        <v>349</v>
      </c>
      <c r="I134" s="1" t="s">
        <v>350</v>
      </c>
      <c r="J134" s="1" t="s">
        <v>351</v>
      </c>
      <c r="K134" s="1" t="s">
        <v>352</v>
      </c>
      <c r="L134" s="1" t="s">
        <v>353</v>
      </c>
      <c r="M134" s="1" t="s">
        <v>354</v>
      </c>
      <c r="N134" s="1">
        <v>1660230402.5999999</v>
      </c>
      <c r="O134" s="1">
        <f t="shared" si="0"/>
        <v>5.1816763092572479E-3</v>
      </c>
      <c r="P134" s="1">
        <f t="shared" si="1"/>
        <v>5.1816763092572478</v>
      </c>
      <c r="Q134" s="1">
        <f t="shared" si="2"/>
        <v>15.139682915156465</v>
      </c>
      <c r="R134" s="1">
        <f t="shared" si="3"/>
        <v>540.95100000000002</v>
      </c>
      <c r="S134" s="1">
        <f t="shared" si="4"/>
        <v>441.31609072043614</v>
      </c>
      <c r="T134" s="1">
        <f t="shared" si="5"/>
        <v>43.948266067418167</v>
      </c>
      <c r="U134" s="1">
        <f t="shared" si="6"/>
        <v>53.870364070854002</v>
      </c>
      <c r="V134" s="1">
        <f t="shared" si="7"/>
        <v>0.2977280393007381</v>
      </c>
      <c r="W134" s="1">
        <f t="shared" si="8"/>
        <v>2.9167648074220112</v>
      </c>
      <c r="X134" s="1">
        <f t="shared" si="9"/>
        <v>0.28181611157708242</v>
      </c>
      <c r="Y134" s="1">
        <f t="shared" si="10"/>
        <v>0.17749379308621821</v>
      </c>
      <c r="Z134" s="1">
        <f t="shared" si="11"/>
        <v>321.53936099999999</v>
      </c>
      <c r="AA134" s="1">
        <f t="shared" si="12"/>
        <v>31.552402840089346</v>
      </c>
      <c r="AB134" s="1">
        <f t="shared" si="13"/>
        <v>30.853000000000002</v>
      </c>
      <c r="AC134" s="1">
        <f t="shared" si="14"/>
        <v>4.4737035677751154</v>
      </c>
      <c r="AD134" s="1">
        <f t="shared" si="15"/>
        <v>60.030903103844494</v>
      </c>
      <c r="AE134" s="1">
        <f t="shared" si="16"/>
        <v>2.7086998687999997</v>
      </c>
      <c r="AF134" s="1">
        <f t="shared" si="17"/>
        <v>4.5121757773897784</v>
      </c>
      <c r="AG134" s="1">
        <f t="shared" si="18"/>
        <v>1.7650036989751157</v>
      </c>
      <c r="AH134" s="1">
        <f t="shared" si="19"/>
        <v>-228.51192523824463</v>
      </c>
      <c r="AI134" s="1">
        <f t="shared" si="20"/>
        <v>23.603018507089832</v>
      </c>
      <c r="AJ134" s="1">
        <f t="shared" si="21"/>
        <v>1.815890768742833</v>
      </c>
      <c r="AK134" s="1">
        <f t="shared" si="22"/>
        <v>118.44634503758805</v>
      </c>
      <c r="AL134" s="1">
        <f t="shared" si="23"/>
        <v>45.368320829780359</v>
      </c>
      <c r="AM134" s="1">
        <f t="shared" si="24"/>
        <v>5.1840605345394728</v>
      </c>
      <c r="AN134" s="1">
        <f t="shared" si="25"/>
        <v>15.139682915156465</v>
      </c>
      <c r="AO134" s="1">
        <v>600.88199286131123</v>
      </c>
      <c r="AP134" s="1">
        <v>556.07989090909098</v>
      </c>
      <c r="AQ134" s="1">
        <v>5.0565865471624889</v>
      </c>
      <c r="AR134" s="1">
        <v>65.976057686478867</v>
      </c>
      <c r="AS134" s="1">
        <f t="shared" si="26"/>
        <v>5.1816763092572478</v>
      </c>
      <c r="AT134" s="1">
        <v>21.150860279193338</v>
      </c>
      <c r="AU134" s="1">
        <v>27.20016787878787</v>
      </c>
      <c r="AV134" s="1">
        <v>-2.3390792749309301E-4</v>
      </c>
      <c r="AW134" s="1">
        <v>81.048263138824893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51806.005677403577</v>
      </c>
      <c r="BC134" s="1">
        <f t="shared" si="30"/>
        <v>2000.15</v>
      </c>
      <c r="BD134" s="1">
        <f t="shared" si="31"/>
        <v>1681.3257000000001</v>
      </c>
      <c r="BE134" s="1">
        <f t="shared" si="32"/>
        <v>0.84059980501462395</v>
      </c>
      <c r="BF134" s="1">
        <f t="shared" si="33"/>
        <v>0.16075762367822413</v>
      </c>
      <c r="BG134" s="1">
        <v>6</v>
      </c>
      <c r="BH134" s="1">
        <v>0.5</v>
      </c>
      <c r="BI134" s="1" t="s">
        <v>355</v>
      </c>
      <c r="BJ134" s="1">
        <v>2</v>
      </c>
      <c r="BK134" s="1" t="b">
        <v>1</v>
      </c>
      <c r="BL134" s="1">
        <v>1660230402.5999999</v>
      </c>
      <c r="BM134" s="1">
        <v>540.95100000000002</v>
      </c>
      <c r="BN134" s="1">
        <v>598.74800000000005</v>
      </c>
      <c r="BO134" s="1">
        <v>27.2</v>
      </c>
      <c r="BP134" s="1">
        <v>21.1494</v>
      </c>
      <c r="BQ134" s="1">
        <v>539.44200000000001</v>
      </c>
      <c r="BR134" s="1">
        <v>27.1952</v>
      </c>
      <c r="BS134" s="1">
        <v>500.08800000000002</v>
      </c>
      <c r="BT134" s="1">
        <v>99.484399999999994</v>
      </c>
      <c r="BU134" s="1">
        <v>0.10015400000000001</v>
      </c>
      <c r="BV134" s="1">
        <v>31.0031</v>
      </c>
      <c r="BW134" s="1">
        <v>30.853000000000002</v>
      </c>
      <c r="BX134" s="1">
        <v>999.9</v>
      </c>
      <c r="BY134" s="1">
        <v>0</v>
      </c>
      <c r="BZ134" s="1">
        <v>0</v>
      </c>
      <c r="CA134" s="1">
        <v>9978.75</v>
      </c>
      <c r="CB134" s="1">
        <v>0</v>
      </c>
      <c r="CC134" s="1">
        <v>17.584099999999999</v>
      </c>
      <c r="CD134" s="1">
        <v>-57.7971</v>
      </c>
      <c r="CE134" s="1">
        <v>556.07600000000002</v>
      </c>
      <c r="CF134" s="1">
        <v>611.68499999999995</v>
      </c>
      <c r="CG134" s="1">
        <v>6.0506900000000003</v>
      </c>
      <c r="CH134" s="1">
        <v>598.74800000000005</v>
      </c>
      <c r="CI134" s="1">
        <v>21.1494</v>
      </c>
      <c r="CJ134" s="1">
        <v>2.7059799999999998</v>
      </c>
      <c r="CK134" s="1">
        <v>2.1040299999999998</v>
      </c>
      <c r="CL134" s="1">
        <v>22.3215</v>
      </c>
      <c r="CM134" s="1">
        <v>18.249700000000001</v>
      </c>
      <c r="CN134" s="1">
        <v>2000.15</v>
      </c>
      <c r="CO134" s="1">
        <v>0.98000500000000001</v>
      </c>
      <c r="CP134" s="1">
        <v>1.9995300000000001E-2</v>
      </c>
      <c r="CQ134" s="1">
        <v>0</v>
      </c>
      <c r="CR134" s="1">
        <v>2.5209999999999999</v>
      </c>
      <c r="CS134" s="1">
        <v>0</v>
      </c>
      <c r="CT134" s="1">
        <v>22571.5</v>
      </c>
      <c r="CU134" s="1">
        <v>17413.7</v>
      </c>
      <c r="CV134" s="1">
        <v>42.5</v>
      </c>
      <c r="CW134" s="1">
        <v>43.686999999999998</v>
      </c>
      <c r="CX134" s="1">
        <v>42.561999999999998</v>
      </c>
      <c r="CY134" s="1">
        <v>42</v>
      </c>
      <c r="CZ134" s="1">
        <v>42.5</v>
      </c>
      <c r="DA134" s="1">
        <v>1960.16</v>
      </c>
      <c r="DB134" s="1">
        <v>39.99</v>
      </c>
      <c r="DC134" s="1">
        <v>0</v>
      </c>
      <c r="DD134" s="1">
        <v>1660230401.0999999</v>
      </c>
      <c r="DE134" s="1">
        <v>0</v>
      </c>
      <c r="DF134" s="1">
        <v>1660230021</v>
      </c>
      <c r="DG134" s="1" t="s">
        <v>356</v>
      </c>
      <c r="DH134" s="1">
        <v>1660230020</v>
      </c>
      <c r="DI134" s="1">
        <v>1660230021</v>
      </c>
      <c r="DJ134" s="1">
        <v>13</v>
      </c>
      <c r="DK134" s="1">
        <v>0.128</v>
      </c>
      <c r="DL134" s="1">
        <v>-1.4E-2</v>
      </c>
      <c r="DM134" s="1">
        <v>1.25</v>
      </c>
      <c r="DN134" s="1">
        <v>1.6E-2</v>
      </c>
      <c r="DO134" s="1">
        <v>400</v>
      </c>
      <c r="DP134" s="1">
        <v>22</v>
      </c>
      <c r="DQ134" s="1">
        <v>0.31</v>
      </c>
      <c r="DR134" s="1">
        <v>0.02</v>
      </c>
      <c r="DS134" s="1">
        <v>14.35968470916557</v>
      </c>
      <c r="DT134" s="1">
        <v>6.0538566255454249</v>
      </c>
      <c r="DU134" s="1">
        <v>0.47031046392745279</v>
      </c>
      <c r="DV134" s="1">
        <v>0</v>
      </c>
      <c r="DW134" s="1">
        <v>44.645929010310503</v>
      </c>
      <c r="DX134" s="1">
        <v>6.1875429718145316</v>
      </c>
      <c r="DY134" s="1">
        <v>0.46443754743478982</v>
      </c>
      <c r="DZ134" s="1">
        <v>0</v>
      </c>
      <c r="EA134" s="1">
        <v>-56.755319999999998</v>
      </c>
      <c r="EB134" s="1">
        <v>-9.3694932146829846</v>
      </c>
      <c r="EC134" s="1">
        <v>0.67977193302852157</v>
      </c>
      <c r="ED134" s="1">
        <v>0</v>
      </c>
      <c r="EE134" s="1">
        <v>404.14796816271559</v>
      </c>
      <c r="EF134" s="1">
        <v>258.36454369658651</v>
      </c>
      <c r="EG134" s="1">
        <v>19.263452735304909</v>
      </c>
      <c r="EH134" s="1">
        <v>0</v>
      </c>
      <c r="EI134" s="1">
        <v>5.9940862499999996</v>
      </c>
      <c r="EJ134" s="1">
        <v>0.45582675422138808</v>
      </c>
      <c r="EK134" s="1">
        <v>4.5504370926730778E-2</v>
      </c>
      <c r="EL134" s="1">
        <v>0</v>
      </c>
      <c r="EM134" s="1">
        <v>1.764538211437263</v>
      </c>
      <c r="EN134" s="1">
        <v>-1.189853068122398E-3</v>
      </c>
      <c r="EO134" s="1">
        <v>1.2552190663005381E-3</v>
      </c>
      <c r="EP134" s="1">
        <v>1</v>
      </c>
      <c r="EQ134" s="1">
        <v>1</v>
      </c>
      <c r="ER134" s="1">
        <v>6</v>
      </c>
      <c r="ES134" s="1" t="s">
        <v>387</v>
      </c>
      <c r="ET134" s="1">
        <v>2.9421900000000001</v>
      </c>
      <c r="EU134" s="1">
        <v>2.8011200000000001</v>
      </c>
      <c r="EV134" s="1">
        <v>0.110166</v>
      </c>
      <c r="EW134" s="1">
        <v>0.118355</v>
      </c>
      <c r="EX134" s="1">
        <v>0.11765</v>
      </c>
      <c r="EY134" s="1">
        <v>9.85066E-2</v>
      </c>
      <c r="EZ134" s="1">
        <v>18219.7</v>
      </c>
      <c r="FA134" s="1">
        <v>18930.900000000001</v>
      </c>
      <c r="FB134" s="1">
        <v>23814.1</v>
      </c>
      <c r="FC134" s="1">
        <v>24991.9</v>
      </c>
      <c r="FD134" s="1">
        <v>33635.199999999997</v>
      </c>
      <c r="FE134" s="1">
        <v>35978.5</v>
      </c>
      <c r="FF134" s="1">
        <v>43422.6</v>
      </c>
      <c r="FG134" s="1">
        <v>46199.6</v>
      </c>
      <c r="FH134" s="1">
        <v>1.9599800000000001</v>
      </c>
      <c r="FI134" s="1">
        <v>1.83622</v>
      </c>
      <c r="FJ134" s="1">
        <v>6.0908499999999997E-2</v>
      </c>
      <c r="FK134" s="1">
        <v>0</v>
      </c>
      <c r="FL134" s="1">
        <v>29.8612</v>
      </c>
      <c r="FM134" s="1">
        <v>999.9</v>
      </c>
      <c r="FN134" s="1">
        <v>58.6</v>
      </c>
      <c r="FO134" s="1">
        <v>35.6</v>
      </c>
      <c r="FP134" s="1">
        <v>34.3934</v>
      </c>
      <c r="FQ134" s="1">
        <v>63.917499999999997</v>
      </c>
      <c r="FR134" s="1">
        <v>22.303699999999999</v>
      </c>
      <c r="FS134" s="1">
        <v>1</v>
      </c>
      <c r="FT134" s="1">
        <v>0.431504</v>
      </c>
      <c r="FU134" s="1">
        <v>1.6447799999999999</v>
      </c>
      <c r="FV134" s="1">
        <v>20.313500000000001</v>
      </c>
      <c r="FW134" s="1">
        <v>5.2115999999999998</v>
      </c>
      <c r="FX134" s="1">
        <v>11.9072</v>
      </c>
      <c r="FY134" s="1">
        <v>5.0027999999999997</v>
      </c>
      <c r="FZ134" s="1">
        <v>3.2901799999999999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1.85961</v>
      </c>
      <c r="GF134" s="1">
        <v>1.8546199999999999</v>
      </c>
      <c r="GG134" s="1">
        <v>1.8577900000000001</v>
      </c>
      <c r="GH134" s="1">
        <v>1.85623</v>
      </c>
      <c r="GI134" s="1">
        <v>1.85501</v>
      </c>
      <c r="GJ134" s="1">
        <v>1.8547</v>
      </c>
      <c r="GK134" s="1">
        <v>1.8533500000000001</v>
      </c>
      <c r="GL134" s="1">
        <v>1.85653</v>
      </c>
      <c r="GM134" s="1">
        <v>0</v>
      </c>
      <c r="GN134" s="1">
        <v>0</v>
      </c>
      <c r="GO134" s="1">
        <v>0</v>
      </c>
      <c r="GP134" s="1">
        <v>0</v>
      </c>
      <c r="GQ134" s="1" t="s">
        <v>358</v>
      </c>
      <c r="GR134" s="1" t="s">
        <v>359</v>
      </c>
      <c r="GS134" s="1" t="s">
        <v>360</v>
      </c>
      <c r="GT134" s="1" t="s">
        <v>360</v>
      </c>
      <c r="GU134" s="1" t="s">
        <v>360</v>
      </c>
      <c r="GV134" s="1" t="s">
        <v>360</v>
      </c>
      <c r="GW134" s="1">
        <v>0</v>
      </c>
      <c r="GX134" s="1">
        <v>100</v>
      </c>
      <c r="GY134" s="1">
        <v>100</v>
      </c>
      <c r="GZ134" s="1">
        <v>1.5129999999999999</v>
      </c>
      <c r="HA134" s="1">
        <v>4.7999999999999996E-3</v>
      </c>
      <c r="HB134" s="1">
        <v>0.2796175401742218</v>
      </c>
      <c r="HC134" s="1">
        <v>2.9318383021812969E-3</v>
      </c>
      <c r="HD134" s="1">
        <v>-1.3754559859485029E-6</v>
      </c>
      <c r="HE134" s="1">
        <v>3.0700474437127301E-10</v>
      </c>
      <c r="HF134" s="1">
        <v>-7.1567451799845402E-2</v>
      </c>
      <c r="HG134" s="1">
        <v>1.00384331276165E-2</v>
      </c>
      <c r="HH134" s="1">
        <v>-3.1532673711230711E-4</v>
      </c>
      <c r="HI134" s="1">
        <v>1.819468599177705E-6</v>
      </c>
      <c r="HJ134" s="1">
        <v>1</v>
      </c>
      <c r="HK134" s="1">
        <v>2112</v>
      </c>
      <c r="HL134" s="1">
        <v>3</v>
      </c>
      <c r="HM134" s="1">
        <v>29</v>
      </c>
      <c r="HN134" s="1">
        <v>6.4</v>
      </c>
      <c r="HO134" s="1">
        <v>6.4</v>
      </c>
      <c r="HP134" s="1">
        <v>1.4587399999999999</v>
      </c>
      <c r="HQ134" s="1">
        <v>2.2997999999999998</v>
      </c>
      <c r="HR134" s="1">
        <v>1.4978</v>
      </c>
      <c r="HS134" s="1">
        <v>2.3022499999999999</v>
      </c>
      <c r="HT134" s="1">
        <v>1.5478499999999999</v>
      </c>
      <c r="HU134" s="1">
        <v>2.4133300000000002</v>
      </c>
      <c r="HV134" s="1">
        <v>38.969299999999997</v>
      </c>
      <c r="HW134" s="1">
        <v>14.456</v>
      </c>
      <c r="HX134" s="1">
        <v>18</v>
      </c>
      <c r="HY134" s="1">
        <v>502.36599999999999</v>
      </c>
      <c r="HZ134" s="1">
        <v>486.69</v>
      </c>
      <c r="IA134" s="1">
        <v>27.628599999999999</v>
      </c>
      <c r="IB134" s="1">
        <v>32.484999999999999</v>
      </c>
      <c r="IC134" s="1">
        <v>30.000399999999999</v>
      </c>
      <c r="ID134" s="1">
        <v>32.2866</v>
      </c>
      <c r="IE134" s="1">
        <v>32.384599999999999</v>
      </c>
      <c r="IF134" s="1">
        <v>29.281600000000001</v>
      </c>
      <c r="IG134" s="1">
        <v>41.590400000000002</v>
      </c>
      <c r="IH134" s="1">
        <v>0</v>
      </c>
      <c r="II134" s="1">
        <v>27.6279</v>
      </c>
      <c r="IJ134" s="1">
        <v>632.93700000000001</v>
      </c>
      <c r="IK134" s="1">
        <v>21.1114</v>
      </c>
      <c r="IL134" s="1">
        <v>100.408</v>
      </c>
      <c r="IM134" s="1">
        <v>100.126</v>
      </c>
      <c r="IN134" s="1" t="s">
        <v>361</v>
      </c>
    </row>
    <row r="135" spans="1:248" ht="15.75" customHeight="1" x14ac:dyDescent="0.3">
      <c r="A135" s="1">
        <v>119</v>
      </c>
      <c r="B135" s="1">
        <v>1660230404.0999999</v>
      </c>
      <c r="C135" s="1">
        <v>409.09999990463263</v>
      </c>
      <c r="D135" s="1" t="s">
        <v>600</v>
      </c>
      <c r="E135" s="1" t="s">
        <v>601</v>
      </c>
      <c r="F135" s="1">
        <v>1</v>
      </c>
      <c r="G135" s="1">
        <v>2</v>
      </c>
      <c r="H135" s="1" t="s">
        <v>349</v>
      </c>
      <c r="I135" s="1" t="s">
        <v>350</v>
      </c>
      <c r="J135" s="1" t="s">
        <v>351</v>
      </c>
      <c r="K135" s="1" t="s">
        <v>352</v>
      </c>
      <c r="L135" s="1" t="s">
        <v>353</v>
      </c>
      <c r="M135" s="1" t="s">
        <v>354</v>
      </c>
      <c r="N135" s="1">
        <v>1660230403.0999999</v>
      </c>
      <c r="O135" s="1">
        <f t="shared" si="0"/>
        <v>5.1794936141873089E-3</v>
      </c>
      <c r="P135" s="1">
        <f t="shared" si="1"/>
        <v>5.1794936141873089</v>
      </c>
      <c r="Q135" s="1">
        <f t="shared" si="2"/>
        <v>15.258628229448471</v>
      </c>
      <c r="R135" s="1">
        <f t="shared" si="3"/>
        <v>543.40200000000004</v>
      </c>
      <c r="S135" s="1">
        <f t="shared" si="4"/>
        <v>442.97695024697788</v>
      </c>
      <c r="T135" s="1">
        <f t="shared" si="5"/>
        <v>44.113700561620156</v>
      </c>
      <c r="U135" s="1">
        <f t="shared" si="6"/>
        <v>54.114493088682011</v>
      </c>
      <c r="V135" s="1">
        <f t="shared" si="7"/>
        <v>0.29751820977639715</v>
      </c>
      <c r="W135" s="1">
        <f t="shared" si="8"/>
        <v>2.9176994386130479</v>
      </c>
      <c r="X135" s="1">
        <f t="shared" si="9"/>
        <v>0.28163285817006756</v>
      </c>
      <c r="Y135" s="1">
        <f t="shared" si="10"/>
        <v>0.17737705891351987</v>
      </c>
      <c r="Z135" s="1">
        <f t="shared" si="11"/>
        <v>321.51781499999998</v>
      </c>
      <c r="AA135" s="1">
        <f t="shared" si="12"/>
        <v>31.552680473187834</v>
      </c>
      <c r="AB135" s="1">
        <f t="shared" si="13"/>
        <v>30.8538</v>
      </c>
      <c r="AC135" s="1">
        <f t="shared" si="14"/>
        <v>4.4739078563519739</v>
      </c>
      <c r="AD135" s="1">
        <f t="shared" si="15"/>
        <v>60.026431156739491</v>
      </c>
      <c r="AE135" s="1">
        <f t="shared" si="16"/>
        <v>2.70849808668595</v>
      </c>
      <c r="AF135" s="1">
        <f t="shared" si="17"/>
        <v>4.5121757773897784</v>
      </c>
      <c r="AG135" s="1">
        <f t="shared" si="18"/>
        <v>1.7654097696660238</v>
      </c>
      <c r="AH135" s="1">
        <f t="shared" si="19"/>
        <v>-228.41566838566033</v>
      </c>
      <c r="AI135" s="1">
        <f t="shared" si="20"/>
        <v>23.484742511681873</v>
      </c>
      <c r="AJ135" s="1">
        <f t="shared" si="21"/>
        <v>1.8062196004876077</v>
      </c>
      <c r="AK135" s="1">
        <f t="shared" si="22"/>
        <v>118.39310872650915</v>
      </c>
      <c r="AL135" s="1">
        <f t="shared" si="23"/>
        <v>45.429853163386319</v>
      </c>
      <c r="AM135" s="1">
        <f t="shared" si="24"/>
        <v>5.1823370596052909</v>
      </c>
      <c r="AN135" s="1">
        <f t="shared" si="25"/>
        <v>15.258628229448471</v>
      </c>
      <c r="AO135" s="1">
        <v>605.98567031291873</v>
      </c>
      <c r="AP135" s="1">
        <v>561.10506060606042</v>
      </c>
      <c r="AQ135" s="1">
        <v>5.0438311244839031</v>
      </c>
      <c r="AR135" s="1">
        <v>65.976057686478867</v>
      </c>
      <c r="AS135" s="1">
        <f t="shared" si="26"/>
        <v>5.1794936141873089</v>
      </c>
      <c r="AT135" s="1">
        <v>21.150412434726881</v>
      </c>
      <c r="AU135" s="1">
        <v>27.19654606060605</v>
      </c>
      <c r="AV135" s="1">
        <v>-1.558320984295999E-4</v>
      </c>
      <c r="AW135" s="1">
        <v>81.048263138824893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51832.561616820974</v>
      </c>
      <c r="BC135" s="1">
        <f t="shared" si="30"/>
        <v>2000.0150000000001</v>
      </c>
      <c r="BD135" s="1">
        <f t="shared" si="31"/>
        <v>1681.2123000000001</v>
      </c>
      <c r="BE135" s="1">
        <f t="shared" si="32"/>
        <v>0.84059984550115874</v>
      </c>
      <c r="BF135" s="1">
        <f t="shared" si="33"/>
        <v>0.16075770181723636</v>
      </c>
      <c r="BG135" s="1">
        <v>6</v>
      </c>
      <c r="BH135" s="1">
        <v>0.5</v>
      </c>
      <c r="BI135" s="1" t="s">
        <v>355</v>
      </c>
      <c r="BJ135" s="1">
        <v>2</v>
      </c>
      <c r="BK135" s="1" t="b">
        <v>1</v>
      </c>
      <c r="BL135" s="1">
        <v>1660230403.0999999</v>
      </c>
      <c r="BM135" s="1">
        <v>543.40200000000004</v>
      </c>
      <c r="BN135" s="1">
        <v>601.28549999999996</v>
      </c>
      <c r="BO135" s="1">
        <v>27.197949999999999</v>
      </c>
      <c r="BP135" s="1">
        <v>21.1495</v>
      </c>
      <c r="BQ135" s="1">
        <v>541.88850000000002</v>
      </c>
      <c r="BR135" s="1">
        <v>27.193149999999999</v>
      </c>
      <c r="BS135" s="1">
        <v>500.10050000000001</v>
      </c>
      <c r="BT135" s="1">
        <v>99.484549999999999</v>
      </c>
      <c r="BU135" s="1">
        <v>0.100091</v>
      </c>
      <c r="BV135" s="1">
        <v>31.0031</v>
      </c>
      <c r="BW135" s="1">
        <v>30.8538</v>
      </c>
      <c r="BX135" s="1">
        <v>999.9</v>
      </c>
      <c r="BY135" s="1">
        <v>0</v>
      </c>
      <c r="BZ135" s="1">
        <v>0</v>
      </c>
      <c r="CA135" s="1">
        <v>9984.0649999999987</v>
      </c>
      <c r="CB135" s="1">
        <v>0</v>
      </c>
      <c r="CC135" s="1">
        <v>17.589200000000002</v>
      </c>
      <c r="CD135" s="1">
        <v>-57.883400000000002</v>
      </c>
      <c r="CE135" s="1">
        <v>558.59450000000004</v>
      </c>
      <c r="CF135" s="1">
        <v>614.27700000000004</v>
      </c>
      <c r="CG135" s="1">
        <v>6.0485249999999997</v>
      </c>
      <c r="CH135" s="1">
        <v>601.28549999999996</v>
      </c>
      <c r="CI135" s="1">
        <v>21.1495</v>
      </c>
      <c r="CJ135" s="1">
        <v>2.7057799999999999</v>
      </c>
      <c r="CK135" s="1">
        <v>2.1040450000000002</v>
      </c>
      <c r="CL135" s="1">
        <v>22.320250000000001</v>
      </c>
      <c r="CM135" s="1">
        <v>18.2498</v>
      </c>
      <c r="CN135" s="1">
        <v>2000.0150000000001</v>
      </c>
      <c r="CO135" s="1">
        <v>0.98000350000000003</v>
      </c>
      <c r="CP135" s="1">
        <v>1.9996799999999999E-2</v>
      </c>
      <c r="CQ135" s="1">
        <v>0</v>
      </c>
      <c r="CR135" s="1">
        <v>3.0415000000000001</v>
      </c>
      <c r="CS135" s="1">
        <v>0</v>
      </c>
      <c r="CT135" s="1">
        <v>22579.55</v>
      </c>
      <c r="CU135" s="1">
        <v>17412.45</v>
      </c>
      <c r="CV135" s="1">
        <v>42.530999999999999</v>
      </c>
      <c r="CW135" s="1">
        <v>43.686999999999998</v>
      </c>
      <c r="CX135" s="1">
        <v>42.561999999999998</v>
      </c>
      <c r="CY135" s="1">
        <v>42</v>
      </c>
      <c r="CZ135" s="1">
        <v>42.5</v>
      </c>
      <c r="DA135" s="1">
        <v>1960.0250000000001</v>
      </c>
      <c r="DB135" s="1">
        <v>39.99</v>
      </c>
      <c r="DC135" s="1">
        <v>0</v>
      </c>
      <c r="DD135" s="1">
        <v>1660230402.3</v>
      </c>
      <c r="DE135" s="1">
        <v>0</v>
      </c>
      <c r="DF135" s="1">
        <v>1660230021</v>
      </c>
      <c r="DG135" s="1" t="s">
        <v>356</v>
      </c>
      <c r="DH135" s="1">
        <v>1660230020</v>
      </c>
      <c r="DI135" s="1">
        <v>1660230021</v>
      </c>
      <c r="DJ135" s="1">
        <v>13</v>
      </c>
      <c r="DK135" s="1">
        <v>0.128</v>
      </c>
      <c r="DL135" s="1">
        <v>-1.4E-2</v>
      </c>
      <c r="DM135" s="1">
        <v>1.25</v>
      </c>
      <c r="DN135" s="1">
        <v>1.6E-2</v>
      </c>
      <c r="DO135" s="1">
        <v>400</v>
      </c>
      <c r="DP135" s="1">
        <v>22</v>
      </c>
      <c r="DQ135" s="1">
        <v>0.31</v>
      </c>
      <c r="DR135" s="1">
        <v>0.02</v>
      </c>
      <c r="DS135" s="1">
        <v>14.35968470916557</v>
      </c>
      <c r="DT135" s="1">
        <v>6.0538566255454249</v>
      </c>
      <c r="DU135" s="1">
        <v>0.47031046392745279</v>
      </c>
      <c r="DV135" s="1">
        <v>0</v>
      </c>
      <c r="DW135" s="1">
        <v>44.645929010310503</v>
      </c>
      <c r="DX135" s="1">
        <v>6.1875429718145316</v>
      </c>
      <c r="DY135" s="1">
        <v>0.46443754743478982</v>
      </c>
      <c r="DZ135" s="1">
        <v>0</v>
      </c>
      <c r="EA135" s="1">
        <v>-56.755319999999998</v>
      </c>
      <c r="EB135" s="1">
        <v>-9.3694932146829846</v>
      </c>
      <c r="EC135" s="1">
        <v>0.67977193302852157</v>
      </c>
      <c r="ED135" s="1">
        <v>0</v>
      </c>
      <c r="EE135" s="1">
        <v>404.14796816271559</v>
      </c>
      <c r="EF135" s="1">
        <v>258.36454369658651</v>
      </c>
      <c r="EG135" s="1">
        <v>19.263452735304909</v>
      </c>
      <c r="EH135" s="1">
        <v>0</v>
      </c>
      <c r="EI135" s="1">
        <v>5.9940862499999996</v>
      </c>
      <c r="EJ135" s="1">
        <v>0.45582675422138808</v>
      </c>
      <c r="EK135" s="1">
        <v>4.5504370926730778E-2</v>
      </c>
      <c r="EL135" s="1">
        <v>0</v>
      </c>
      <c r="EM135" s="1">
        <v>1.764538211437263</v>
      </c>
      <c r="EN135" s="1">
        <v>-1.189853068122398E-3</v>
      </c>
      <c r="EO135" s="1">
        <v>1.2552190663005381E-3</v>
      </c>
      <c r="EP135" s="1">
        <v>1</v>
      </c>
      <c r="EQ135" s="1">
        <v>1</v>
      </c>
      <c r="ER135" s="1">
        <v>6</v>
      </c>
      <c r="ES135" s="1" t="s">
        <v>387</v>
      </c>
      <c r="ET135" s="1">
        <v>2.9420500000000001</v>
      </c>
      <c r="EU135" s="1">
        <v>2.80111</v>
      </c>
      <c r="EV135" s="1">
        <v>0.110885</v>
      </c>
      <c r="EW135" s="1">
        <v>0.11905399999999999</v>
      </c>
      <c r="EX135" s="1">
        <v>0.117641</v>
      </c>
      <c r="EY135" s="1">
        <v>9.8502099999999995E-2</v>
      </c>
      <c r="EZ135" s="1">
        <v>18205</v>
      </c>
      <c r="FA135" s="1">
        <v>18916</v>
      </c>
      <c r="FB135" s="1">
        <v>23814.2</v>
      </c>
      <c r="FC135" s="1">
        <v>24992.1</v>
      </c>
      <c r="FD135" s="1">
        <v>33635.5</v>
      </c>
      <c r="FE135" s="1">
        <v>35978.800000000003</v>
      </c>
      <c r="FF135" s="1">
        <v>43422.5</v>
      </c>
      <c r="FG135" s="1">
        <v>46199.7</v>
      </c>
      <c r="FH135" s="1">
        <v>1.9599800000000001</v>
      </c>
      <c r="FI135" s="1">
        <v>1.8362499999999999</v>
      </c>
      <c r="FJ135" s="1">
        <v>6.1176700000000001E-2</v>
      </c>
      <c r="FK135" s="1">
        <v>0</v>
      </c>
      <c r="FL135" s="1">
        <v>29.861799999999999</v>
      </c>
      <c r="FM135" s="1">
        <v>999.9</v>
      </c>
      <c r="FN135" s="1">
        <v>58.6</v>
      </c>
      <c r="FO135" s="1">
        <v>35.700000000000003</v>
      </c>
      <c r="FP135" s="1">
        <v>34.580300000000001</v>
      </c>
      <c r="FQ135" s="1">
        <v>63.817500000000003</v>
      </c>
      <c r="FR135" s="1">
        <v>22.415900000000001</v>
      </c>
      <c r="FS135" s="1">
        <v>1</v>
      </c>
      <c r="FT135" s="1">
        <v>0.43151899999999999</v>
      </c>
      <c r="FU135" s="1">
        <v>1.6459299999999999</v>
      </c>
      <c r="FV135" s="1">
        <v>20.313500000000001</v>
      </c>
      <c r="FW135" s="1">
        <v>5.2112999999999996</v>
      </c>
      <c r="FX135" s="1">
        <v>11.907500000000001</v>
      </c>
      <c r="FY135" s="1">
        <v>5.0029500000000002</v>
      </c>
      <c r="FZ135" s="1">
        <v>3.29013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1.8595999999999999</v>
      </c>
      <c r="GF135" s="1">
        <v>1.8546100000000001</v>
      </c>
      <c r="GG135" s="1">
        <v>1.8577900000000001</v>
      </c>
      <c r="GH135" s="1">
        <v>1.85623</v>
      </c>
      <c r="GI135" s="1">
        <v>1.85501</v>
      </c>
      <c r="GJ135" s="1">
        <v>1.8547</v>
      </c>
      <c r="GK135" s="1">
        <v>1.85334</v>
      </c>
      <c r="GL135" s="1">
        <v>1.85653</v>
      </c>
      <c r="GM135" s="1">
        <v>0</v>
      </c>
      <c r="GN135" s="1">
        <v>0</v>
      </c>
      <c r="GO135" s="1">
        <v>0</v>
      </c>
      <c r="GP135" s="1">
        <v>0</v>
      </c>
      <c r="GQ135" s="1" t="s">
        <v>358</v>
      </c>
      <c r="GR135" s="1" t="s">
        <v>359</v>
      </c>
      <c r="GS135" s="1" t="s">
        <v>360</v>
      </c>
      <c r="GT135" s="1" t="s">
        <v>360</v>
      </c>
      <c r="GU135" s="1" t="s">
        <v>360</v>
      </c>
      <c r="GV135" s="1" t="s">
        <v>360</v>
      </c>
      <c r="GW135" s="1">
        <v>0</v>
      </c>
      <c r="GX135" s="1">
        <v>100</v>
      </c>
      <c r="GY135" s="1">
        <v>100</v>
      </c>
      <c r="GZ135" s="1">
        <v>1.522</v>
      </c>
      <c r="HA135" s="1">
        <v>4.8999999999999998E-3</v>
      </c>
      <c r="HB135" s="1">
        <v>0.2796175401742218</v>
      </c>
      <c r="HC135" s="1">
        <v>2.9318383021812969E-3</v>
      </c>
      <c r="HD135" s="1">
        <v>-1.3754559859485029E-6</v>
      </c>
      <c r="HE135" s="1">
        <v>3.0700474437127301E-10</v>
      </c>
      <c r="HF135" s="1">
        <v>-7.1567451799845402E-2</v>
      </c>
      <c r="HG135" s="1">
        <v>1.00384331276165E-2</v>
      </c>
      <c r="HH135" s="1">
        <v>-3.1532673711230711E-4</v>
      </c>
      <c r="HI135" s="1">
        <v>1.819468599177705E-6</v>
      </c>
      <c r="HJ135" s="1">
        <v>1</v>
      </c>
      <c r="HK135" s="1">
        <v>2112</v>
      </c>
      <c r="HL135" s="1">
        <v>3</v>
      </c>
      <c r="HM135" s="1">
        <v>29</v>
      </c>
      <c r="HN135" s="1">
        <v>6.4</v>
      </c>
      <c r="HO135" s="1">
        <v>6.4</v>
      </c>
      <c r="HP135" s="1">
        <v>1.4648399999999999</v>
      </c>
      <c r="HQ135" s="1">
        <v>2.32056</v>
      </c>
      <c r="HR135" s="1">
        <v>1.4978</v>
      </c>
      <c r="HS135" s="1">
        <v>2.3010299999999999</v>
      </c>
      <c r="HT135" s="1">
        <v>1.5478499999999999</v>
      </c>
      <c r="HU135" s="1">
        <v>2.4133300000000002</v>
      </c>
      <c r="HV135" s="1">
        <v>38.969299999999997</v>
      </c>
      <c r="HW135" s="1">
        <v>14.4648</v>
      </c>
      <c r="HX135" s="1">
        <v>18</v>
      </c>
      <c r="HY135" s="1">
        <v>502.37</v>
      </c>
      <c r="HZ135" s="1">
        <v>486.71199999999999</v>
      </c>
      <c r="IA135" s="1">
        <v>27.628699999999998</v>
      </c>
      <c r="IB135" s="1">
        <v>32.4863</v>
      </c>
      <c r="IC135" s="1">
        <v>30.000399999999999</v>
      </c>
      <c r="ID135" s="1">
        <v>32.287199999999999</v>
      </c>
      <c r="IE135" s="1">
        <v>32.385199999999998</v>
      </c>
      <c r="IF135" s="1">
        <v>29.5213</v>
      </c>
      <c r="IG135" s="1">
        <v>41.590400000000002</v>
      </c>
      <c r="IH135" s="1">
        <v>0</v>
      </c>
      <c r="II135" s="1">
        <v>27.625</v>
      </c>
      <c r="IJ135" s="1">
        <v>642.96500000000003</v>
      </c>
      <c r="IK135" s="1">
        <v>21.110199999999999</v>
      </c>
      <c r="IL135" s="1">
        <v>100.408</v>
      </c>
      <c r="IM135" s="1">
        <v>100.127</v>
      </c>
      <c r="IN135" s="1" t="s">
        <v>361</v>
      </c>
    </row>
    <row r="136" spans="1:248" ht="15.75" customHeight="1" x14ac:dyDescent="0.3">
      <c r="A136" s="1">
        <v>120</v>
      </c>
      <c r="B136" s="1">
        <v>1660230405.0999999</v>
      </c>
      <c r="C136" s="1">
        <v>410.09999990463263</v>
      </c>
      <c r="D136" s="1" t="s">
        <v>602</v>
      </c>
      <c r="E136" s="1" t="s">
        <v>603</v>
      </c>
      <c r="F136" s="1">
        <v>1</v>
      </c>
      <c r="G136" s="1">
        <v>2</v>
      </c>
      <c r="H136" s="1" t="s">
        <v>349</v>
      </c>
      <c r="I136" s="1" t="s">
        <v>350</v>
      </c>
      <c r="J136" s="1" t="s">
        <v>351</v>
      </c>
      <c r="K136" s="1" t="s">
        <v>352</v>
      </c>
      <c r="L136" s="1" t="s">
        <v>353</v>
      </c>
      <c r="M136" s="1" t="s">
        <v>354</v>
      </c>
      <c r="N136" s="1">
        <v>1660230404.5999999</v>
      </c>
      <c r="O136" s="1">
        <f t="shared" si="0"/>
        <v>5.1774589870926882E-3</v>
      </c>
      <c r="P136" s="1">
        <f t="shared" si="1"/>
        <v>5.1774589870926881</v>
      </c>
      <c r="Q136" s="1">
        <f t="shared" si="2"/>
        <v>15.267764372386008</v>
      </c>
      <c r="R136" s="1">
        <f t="shared" si="3"/>
        <v>550.78800000000001</v>
      </c>
      <c r="S136" s="1">
        <f t="shared" si="4"/>
        <v>449.97553032360935</v>
      </c>
      <c r="T136" s="1">
        <f t="shared" si="5"/>
        <v>44.810202030511348</v>
      </c>
      <c r="U136" s="1">
        <f t="shared" si="6"/>
        <v>54.849474899738404</v>
      </c>
      <c r="V136" s="1">
        <f t="shared" si="7"/>
        <v>0.29709907840993338</v>
      </c>
      <c r="W136" s="1">
        <f t="shared" si="8"/>
        <v>2.9201474299812493</v>
      </c>
      <c r="X136" s="1">
        <f t="shared" si="9"/>
        <v>0.28126969353213754</v>
      </c>
      <c r="Y136" s="1">
        <f t="shared" si="10"/>
        <v>0.17714545131893139</v>
      </c>
      <c r="Z136" s="1">
        <f t="shared" si="11"/>
        <v>321.54095700000005</v>
      </c>
      <c r="AA136" s="1">
        <f t="shared" si="12"/>
        <v>31.553618128584709</v>
      </c>
      <c r="AB136" s="1">
        <f t="shared" si="13"/>
        <v>30.8583</v>
      </c>
      <c r="AC136" s="1">
        <f t="shared" si="14"/>
        <v>4.4750571310174756</v>
      </c>
      <c r="AD136" s="1">
        <f t="shared" si="15"/>
        <v>60.014936606763058</v>
      </c>
      <c r="AE136" s="1">
        <f t="shared" si="16"/>
        <v>2.7080875134733797</v>
      </c>
      <c r="AF136" s="1">
        <f t="shared" si="17"/>
        <v>4.5123558677027855</v>
      </c>
      <c r="AG136" s="1">
        <f t="shared" si="18"/>
        <v>1.7669696175440959</v>
      </c>
      <c r="AH136" s="1">
        <f t="shared" si="19"/>
        <v>-228.32594133078754</v>
      </c>
      <c r="AI136" s="1">
        <f t="shared" si="20"/>
        <v>22.906208789668948</v>
      </c>
      <c r="AJ136" s="1">
        <f t="shared" si="21"/>
        <v>1.7602926707353352</v>
      </c>
      <c r="AK136" s="1">
        <f t="shared" si="22"/>
        <v>117.8815171296168</v>
      </c>
      <c r="AL136" s="1">
        <f t="shared" si="23"/>
        <v>45.565464282014908</v>
      </c>
      <c r="AM136" s="1">
        <f t="shared" si="24"/>
        <v>5.180373210113137</v>
      </c>
      <c r="AN136" s="1">
        <f t="shared" si="25"/>
        <v>15.267764372386008</v>
      </c>
      <c r="AO136" s="1">
        <v>611.12093326661682</v>
      </c>
      <c r="AP136" s="1">
        <v>566.18341818181796</v>
      </c>
      <c r="AQ136" s="1">
        <v>5.0526723578998478</v>
      </c>
      <c r="AR136" s="1">
        <v>65.976057686478867</v>
      </c>
      <c r="AS136" s="1">
        <f t="shared" si="26"/>
        <v>5.1774589870926881</v>
      </c>
      <c r="AT136" s="1">
        <v>21.150173265615809</v>
      </c>
      <c r="AU136" s="1">
        <v>27.193796363636359</v>
      </c>
      <c r="AV136" s="1">
        <v>-1.290039292730086E-4</v>
      </c>
      <c r="AW136" s="1">
        <v>81.048263138824893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51901.996890691953</v>
      </c>
      <c r="BC136" s="1">
        <f t="shared" si="30"/>
        <v>2000.16</v>
      </c>
      <c r="BD136" s="1">
        <f t="shared" si="31"/>
        <v>1681.3341</v>
      </c>
      <c r="BE136" s="1">
        <f t="shared" si="32"/>
        <v>0.84059980201583873</v>
      </c>
      <c r="BF136" s="1">
        <f t="shared" si="33"/>
        <v>0.16075761789056878</v>
      </c>
      <c r="BG136" s="1">
        <v>6</v>
      </c>
      <c r="BH136" s="1">
        <v>0.5</v>
      </c>
      <c r="BI136" s="1" t="s">
        <v>355</v>
      </c>
      <c r="BJ136" s="1">
        <v>2</v>
      </c>
      <c r="BK136" s="1" t="b">
        <v>1</v>
      </c>
      <c r="BL136" s="1">
        <v>1660230404.5999999</v>
      </c>
      <c r="BM136" s="1">
        <v>550.78800000000001</v>
      </c>
      <c r="BN136" s="1">
        <v>608.87900000000002</v>
      </c>
      <c r="BO136" s="1">
        <v>27.194099999999999</v>
      </c>
      <c r="BP136" s="1">
        <v>21.1479</v>
      </c>
      <c r="BQ136" s="1">
        <v>549.26199999999994</v>
      </c>
      <c r="BR136" s="1">
        <v>27.1892</v>
      </c>
      <c r="BS136" s="1">
        <v>500.09899999999999</v>
      </c>
      <c r="BT136" s="1">
        <v>99.483699999999999</v>
      </c>
      <c r="BU136" s="1">
        <v>9.9941799999999997E-2</v>
      </c>
      <c r="BV136" s="1">
        <v>31.003799999999998</v>
      </c>
      <c r="BW136" s="1">
        <v>30.8583</v>
      </c>
      <c r="BX136" s="1">
        <v>999.9</v>
      </c>
      <c r="BY136" s="1">
        <v>0</v>
      </c>
      <c r="BZ136" s="1">
        <v>0</v>
      </c>
      <c r="CA136" s="1">
        <v>9998.1200000000008</v>
      </c>
      <c r="CB136" s="1">
        <v>0</v>
      </c>
      <c r="CC136" s="1">
        <v>17.5899</v>
      </c>
      <c r="CD136" s="1">
        <v>-58.090600000000002</v>
      </c>
      <c r="CE136" s="1">
        <v>566.18499999999995</v>
      </c>
      <c r="CF136" s="1">
        <v>622.03300000000002</v>
      </c>
      <c r="CG136" s="1">
        <v>6.04617</v>
      </c>
      <c r="CH136" s="1">
        <v>608.87900000000002</v>
      </c>
      <c r="CI136" s="1">
        <v>21.1479</v>
      </c>
      <c r="CJ136" s="1">
        <v>2.7053699999999998</v>
      </c>
      <c r="CK136" s="1">
        <v>2.1038700000000001</v>
      </c>
      <c r="CL136" s="1">
        <v>22.317799999999998</v>
      </c>
      <c r="CM136" s="1">
        <v>18.2485</v>
      </c>
      <c r="CN136" s="1">
        <v>2000.16</v>
      </c>
      <c r="CO136" s="1">
        <v>0.98000500000000001</v>
      </c>
      <c r="CP136" s="1">
        <v>1.9995300000000001E-2</v>
      </c>
      <c r="CQ136" s="1">
        <v>0</v>
      </c>
      <c r="CR136" s="1">
        <v>3.508</v>
      </c>
      <c r="CS136" s="1">
        <v>0</v>
      </c>
      <c r="CT136" s="1">
        <v>22601.3</v>
      </c>
      <c r="CU136" s="1">
        <v>17413.8</v>
      </c>
      <c r="CV136" s="1">
        <v>42.5</v>
      </c>
      <c r="CW136" s="1">
        <v>43.686999999999998</v>
      </c>
      <c r="CX136" s="1">
        <v>42.561999999999998</v>
      </c>
      <c r="CY136" s="1">
        <v>42</v>
      </c>
      <c r="CZ136" s="1">
        <v>42.5</v>
      </c>
      <c r="DA136" s="1">
        <v>1960.17</v>
      </c>
      <c r="DB136" s="1">
        <v>39.99</v>
      </c>
      <c r="DC136" s="1">
        <v>0</v>
      </c>
      <c r="DD136" s="1">
        <v>1660230402.9000001</v>
      </c>
      <c r="DE136" s="1">
        <v>0</v>
      </c>
      <c r="DF136" s="1">
        <v>1660230021</v>
      </c>
      <c r="DG136" s="1" t="s">
        <v>356</v>
      </c>
      <c r="DH136" s="1">
        <v>1660230020</v>
      </c>
      <c r="DI136" s="1">
        <v>1660230021</v>
      </c>
      <c r="DJ136" s="1">
        <v>13</v>
      </c>
      <c r="DK136" s="1">
        <v>0.128</v>
      </c>
      <c r="DL136" s="1">
        <v>-1.4E-2</v>
      </c>
      <c r="DM136" s="1">
        <v>1.25</v>
      </c>
      <c r="DN136" s="1">
        <v>1.6E-2</v>
      </c>
      <c r="DO136" s="1">
        <v>400</v>
      </c>
      <c r="DP136" s="1">
        <v>22</v>
      </c>
      <c r="DQ136" s="1">
        <v>0.31</v>
      </c>
      <c r="DR136" s="1">
        <v>0.02</v>
      </c>
      <c r="DS136" s="1">
        <v>14.557725034719549</v>
      </c>
      <c r="DT136" s="1">
        <v>5.6396509532697241</v>
      </c>
      <c r="DU136" s="1">
        <v>0.43803986721623761</v>
      </c>
      <c r="DV136" s="1">
        <v>0</v>
      </c>
      <c r="DW136" s="1">
        <v>44.831967478806362</v>
      </c>
      <c r="DX136" s="1">
        <v>5.8747149012006306</v>
      </c>
      <c r="DY136" s="1">
        <v>0.44300947169613097</v>
      </c>
      <c r="DZ136" s="1">
        <v>0</v>
      </c>
      <c r="EA136" s="1">
        <v>-57.044710000000002</v>
      </c>
      <c r="EB136" s="1">
        <v>-8.9199457174639463</v>
      </c>
      <c r="EC136" s="1">
        <v>0.64907351116803436</v>
      </c>
      <c r="ED136" s="1">
        <v>0</v>
      </c>
      <c r="EE136" s="1">
        <v>412.76497910261998</v>
      </c>
      <c r="EF136" s="1">
        <v>260.93231519858392</v>
      </c>
      <c r="EG136" s="1">
        <v>19.453783957816999</v>
      </c>
      <c r="EH136" s="1">
        <v>0</v>
      </c>
      <c r="EI136" s="1">
        <v>6.0063645000000001</v>
      </c>
      <c r="EJ136" s="1">
        <v>0.40665861163226169</v>
      </c>
      <c r="EK136" s="1">
        <v>4.168464519160503E-2</v>
      </c>
      <c r="EL136" s="1">
        <v>0</v>
      </c>
      <c r="EM136" s="1">
        <v>1.764772554001192</v>
      </c>
      <c r="EN136" s="1">
        <v>-3.1541892805206691E-3</v>
      </c>
      <c r="EO136" s="1">
        <v>1.196951756741172E-3</v>
      </c>
      <c r="EP136" s="1">
        <v>1</v>
      </c>
      <c r="EQ136" s="1">
        <v>1</v>
      </c>
      <c r="ER136" s="1">
        <v>6</v>
      </c>
      <c r="ES136" s="1" t="s">
        <v>387</v>
      </c>
      <c r="ET136" s="1">
        <v>2.94211</v>
      </c>
      <c r="EU136" s="1">
        <v>2.80111</v>
      </c>
      <c r="EV136" s="1">
        <v>0.11158899999999999</v>
      </c>
      <c r="EW136" s="1">
        <v>0.11974600000000001</v>
      </c>
      <c r="EX136" s="1">
        <v>0.11763700000000001</v>
      </c>
      <c r="EY136" s="1">
        <v>9.8498199999999994E-2</v>
      </c>
      <c r="EZ136" s="1">
        <v>18190.5</v>
      </c>
      <c r="FA136" s="1">
        <v>18901.2</v>
      </c>
      <c r="FB136" s="1">
        <v>23814.1</v>
      </c>
      <c r="FC136" s="1">
        <v>24992.1</v>
      </c>
      <c r="FD136" s="1">
        <v>33635.800000000003</v>
      </c>
      <c r="FE136" s="1">
        <v>35979</v>
      </c>
      <c r="FF136" s="1">
        <v>43422.6</v>
      </c>
      <c r="FG136" s="1">
        <v>46199.7</v>
      </c>
      <c r="FH136" s="1">
        <v>1.9601</v>
      </c>
      <c r="FI136" s="1">
        <v>1.8362000000000001</v>
      </c>
      <c r="FJ136" s="1">
        <v>6.1281000000000002E-2</v>
      </c>
      <c r="FK136" s="1">
        <v>0</v>
      </c>
      <c r="FL136" s="1">
        <v>29.862500000000001</v>
      </c>
      <c r="FM136" s="1">
        <v>999.9</v>
      </c>
      <c r="FN136" s="1">
        <v>58.6</v>
      </c>
      <c r="FO136" s="1">
        <v>35.700000000000003</v>
      </c>
      <c r="FP136" s="1">
        <v>34.582500000000003</v>
      </c>
      <c r="FQ136" s="1">
        <v>63.747500000000002</v>
      </c>
      <c r="FR136" s="1">
        <v>22.351800000000001</v>
      </c>
      <c r="FS136" s="1">
        <v>1</v>
      </c>
      <c r="FT136" s="1">
        <v>0.43147099999999999</v>
      </c>
      <c r="FU136" s="1">
        <v>1.64883</v>
      </c>
      <c r="FV136" s="1">
        <v>20.313500000000001</v>
      </c>
      <c r="FW136" s="1">
        <v>5.2107000000000001</v>
      </c>
      <c r="FX136" s="1">
        <v>11.906499999999999</v>
      </c>
      <c r="FY136" s="1">
        <v>5.0029500000000002</v>
      </c>
      <c r="FZ136" s="1">
        <v>3.2900499999999999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1.8595999999999999</v>
      </c>
      <c r="GF136" s="1">
        <v>1.85459</v>
      </c>
      <c r="GG136" s="1">
        <v>1.85778</v>
      </c>
      <c r="GH136" s="1">
        <v>1.85623</v>
      </c>
      <c r="GI136" s="1">
        <v>1.85501</v>
      </c>
      <c r="GJ136" s="1">
        <v>1.8547100000000001</v>
      </c>
      <c r="GK136" s="1">
        <v>1.85334</v>
      </c>
      <c r="GL136" s="1">
        <v>1.85653</v>
      </c>
      <c r="GM136" s="1">
        <v>0</v>
      </c>
      <c r="GN136" s="1">
        <v>0</v>
      </c>
      <c r="GO136" s="1">
        <v>0</v>
      </c>
      <c r="GP136" s="1">
        <v>0</v>
      </c>
      <c r="GQ136" s="1" t="s">
        <v>358</v>
      </c>
      <c r="GR136" s="1" t="s">
        <v>359</v>
      </c>
      <c r="GS136" s="1" t="s">
        <v>360</v>
      </c>
      <c r="GT136" s="1" t="s">
        <v>360</v>
      </c>
      <c r="GU136" s="1" t="s">
        <v>360</v>
      </c>
      <c r="GV136" s="1" t="s">
        <v>360</v>
      </c>
      <c r="GW136" s="1">
        <v>0</v>
      </c>
      <c r="GX136" s="1">
        <v>100</v>
      </c>
      <c r="GY136" s="1">
        <v>100</v>
      </c>
      <c r="GZ136" s="1">
        <v>1.53</v>
      </c>
      <c r="HA136" s="1">
        <v>4.7999999999999996E-3</v>
      </c>
      <c r="HB136" s="1">
        <v>0.2796175401742218</v>
      </c>
      <c r="HC136" s="1">
        <v>2.9318383021812969E-3</v>
      </c>
      <c r="HD136" s="1">
        <v>-1.3754559859485029E-6</v>
      </c>
      <c r="HE136" s="1">
        <v>3.0700474437127301E-10</v>
      </c>
      <c r="HF136" s="1">
        <v>-7.1567451799845402E-2</v>
      </c>
      <c r="HG136" s="1">
        <v>1.00384331276165E-2</v>
      </c>
      <c r="HH136" s="1">
        <v>-3.1532673711230711E-4</v>
      </c>
      <c r="HI136" s="1">
        <v>1.819468599177705E-6</v>
      </c>
      <c r="HJ136" s="1">
        <v>1</v>
      </c>
      <c r="HK136" s="1">
        <v>2112</v>
      </c>
      <c r="HL136" s="1">
        <v>3</v>
      </c>
      <c r="HM136" s="1">
        <v>29</v>
      </c>
      <c r="HN136" s="1">
        <v>6.4</v>
      </c>
      <c r="HO136" s="1">
        <v>6.4</v>
      </c>
      <c r="HP136" s="1">
        <v>1.47827</v>
      </c>
      <c r="HQ136" s="1">
        <v>2.323</v>
      </c>
      <c r="HR136" s="1">
        <v>1.4978</v>
      </c>
      <c r="HS136" s="1">
        <v>2.3010299999999999</v>
      </c>
      <c r="HT136" s="1">
        <v>1.5478499999999999</v>
      </c>
      <c r="HU136" s="1">
        <v>2.34009</v>
      </c>
      <c r="HV136" s="1">
        <v>38.969299999999997</v>
      </c>
      <c r="HW136" s="1">
        <v>14.4472</v>
      </c>
      <c r="HX136" s="1">
        <v>18</v>
      </c>
      <c r="HY136" s="1">
        <v>502.452</v>
      </c>
      <c r="HZ136" s="1">
        <v>486.68599999999998</v>
      </c>
      <c r="IA136" s="1">
        <v>27.628699999999998</v>
      </c>
      <c r="IB136" s="1">
        <v>32.487200000000001</v>
      </c>
      <c r="IC136" s="1">
        <v>30.000299999999999</v>
      </c>
      <c r="ID136" s="1">
        <v>32.287999999999997</v>
      </c>
      <c r="IE136" s="1">
        <v>32.386299999999999</v>
      </c>
      <c r="IF136" s="1">
        <v>29.668800000000001</v>
      </c>
      <c r="IG136" s="1">
        <v>41.590400000000002</v>
      </c>
      <c r="IH136" s="1">
        <v>0</v>
      </c>
      <c r="II136" s="1">
        <v>27.625</v>
      </c>
      <c r="IJ136" s="1">
        <v>642.96500000000003</v>
      </c>
      <c r="IK136" s="1">
        <v>21.100300000000001</v>
      </c>
      <c r="IL136" s="1">
        <v>100.408</v>
      </c>
      <c r="IM136" s="1">
        <v>100.127</v>
      </c>
      <c r="IN136" s="1" t="s">
        <v>361</v>
      </c>
    </row>
    <row r="137" spans="1:248" ht="15.75" customHeight="1" x14ac:dyDescent="0.3">
      <c r="A137" s="1">
        <v>121</v>
      </c>
      <c r="B137" s="1">
        <v>1660230406.0999999</v>
      </c>
      <c r="C137" s="1">
        <v>411.09999990463263</v>
      </c>
      <c r="D137" s="1" t="s">
        <v>604</v>
      </c>
      <c r="E137" s="1" t="s">
        <v>605</v>
      </c>
      <c r="F137" s="1">
        <v>1</v>
      </c>
      <c r="G137" s="1">
        <v>2</v>
      </c>
      <c r="H137" s="1" t="s">
        <v>349</v>
      </c>
      <c r="I137" s="1" t="s">
        <v>350</v>
      </c>
      <c r="J137" s="1" t="s">
        <v>351</v>
      </c>
      <c r="K137" s="1" t="s">
        <v>352</v>
      </c>
      <c r="L137" s="1" t="s">
        <v>353</v>
      </c>
      <c r="M137" s="1" t="s">
        <v>354</v>
      </c>
      <c r="N137" s="1">
        <v>1660230405.0999999</v>
      </c>
      <c r="O137" s="1">
        <f t="shared" si="0"/>
        <v>5.1775579396657837E-3</v>
      </c>
      <c r="P137" s="1">
        <f t="shared" si="1"/>
        <v>5.1775579396657836</v>
      </c>
      <c r="Q137" s="1">
        <f t="shared" si="2"/>
        <v>15.400302157971073</v>
      </c>
      <c r="R137" s="1">
        <f t="shared" si="3"/>
        <v>553.23649999999998</v>
      </c>
      <c r="S137" s="1">
        <f t="shared" si="4"/>
        <v>451.61308087762205</v>
      </c>
      <c r="T137" s="1">
        <f t="shared" si="5"/>
        <v>44.97314839761647</v>
      </c>
      <c r="U137" s="1">
        <f t="shared" si="6"/>
        <v>55.093150014891023</v>
      </c>
      <c r="V137" s="1">
        <f t="shared" si="7"/>
        <v>0.29708471256218671</v>
      </c>
      <c r="W137" s="1">
        <f t="shared" si="8"/>
        <v>2.9213504339643466</v>
      </c>
      <c r="X137" s="1">
        <f t="shared" si="9"/>
        <v>0.28126295980029897</v>
      </c>
      <c r="Y137" s="1">
        <f t="shared" si="10"/>
        <v>0.17714062148523424</v>
      </c>
      <c r="Z137" s="1">
        <f t="shared" si="11"/>
        <v>321.51781499999998</v>
      </c>
      <c r="AA137" s="1">
        <f t="shared" si="12"/>
        <v>31.553395641422799</v>
      </c>
      <c r="AB137" s="1">
        <f t="shared" si="13"/>
        <v>30.858450000000001</v>
      </c>
      <c r="AC137" s="1">
        <f t="shared" si="14"/>
        <v>4.4750954446016706</v>
      </c>
      <c r="AD137" s="1">
        <f t="shared" si="15"/>
        <v>60.013702301009971</v>
      </c>
      <c r="AE137" s="1">
        <f t="shared" si="16"/>
        <v>2.7080549774507721</v>
      </c>
      <c r="AF137" s="1">
        <f t="shared" si="17"/>
        <v>4.5123944592986689</v>
      </c>
      <c r="AG137" s="1">
        <f t="shared" si="18"/>
        <v>1.7670404671508986</v>
      </c>
      <c r="AH137" s="1">
        <f t="shared" si="19"/>
        <v>-228.33030513926107</v>
      </c>
      <c r="AI137" s="1">
        <f t="shared" si="20"/>
        <v>22.915645388701144</v>
      </c>
      <c r="AJ137" s="1">
        <f t="shared" si="21"/>
        <v>1.7602952770233726</v>
      </c>
      <c r="AK137" s="1">
        <f t="shared" si="22"/>
        <v>117.86345052646342</v>
      </c>
      <c r="AL137" s="1">
        <f t="shared" si="23"/>
        <v>45.612848545926084</v>
      </c>
      <c r="AM137" s="1">
        <f t="shared" si="24"/>
        <v>5.1807442731524675</v>
      </c>
      <c r="AN137" s="1">
        <f t="shared" si="25"/>
        <v>15.400302157971073</v>
      </c>
      <c r="AO137" s="1">
        <v>616.28273386273179</v>
      </c>
      <c r="AP137" s="1">
        <v>571.21452727272708</v>
      </c>
      <c r="AQ137" s="1">
        <v>5.0466898908550073</v>
      </c>
      <c r="AR137" s="1">
        <v>65.976057686478867</v>
      </c>
      <c r="AS137" s="1">
        <f t="shared" si="26"/>
        <v>5.1775579396657836</v>
      </c>
      <c r="AT137" s="1">
        <v>21.149430015694119</v>
      </c>
      <c r="AU137" s="1">
        <v>27.193234545454541</v>
      </c>
      <c r="AV137" s="1">
        <v>-1.5206755020070019E-4</v>
      </c>
      <c r="AW137" s="1">
        <v>81.048263138824893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51936.170319780045</v>
      </c>
      <c r="BC137" s="1">
        <f t="shared" si="30"/>
        <v>2000.0150000000001</v>
      </c>
      <c r="BD137" s="1">
        <f t="shared" si="31"/>
        <v>1681.2123000000001</v>
      </c>
      <c r="BE137" s="1">
        <f t="shared" si="32"/>
        <v>0.84059984550115874</v>
      </c>
      <c r="BF137" s="1">
        <f t="shared" si="33"/>
        <v>0.16075770181723636</v>
      </c>
      <c r="BG137" s="1">
        <v>6</v>
      </c>
      <c r="BH137" s="1">
        <v>0.5</v>
      </c>
      <c r="BI137" s="1" t="s">
        <v>355</v>
      </c>
      <c r="BJ137" s="1">
        <v>2</v>
      </c>
      <c r="BK137" s="1" t="b">
        <v>1</v>
      </c>
      <c r="BL137" s="1">
        <v>1660230405.0999999</v>
      </c>
      <c r="BM137" s="1">
        <v>553.23649999999998</v>
      </c>
      <c r="BN137" s="1">
        <v>611.399</v>
      </c>
      <c r="BO137" s="1">
        <v>27.193850000000001</v>
      </c>
      <c r="BP137" s="1">
        <v>21.147300000000001</v>
      </c>
      <c r="BQ137" s="1">
        <v>551.70650000000001</v>
      </c>
      <c r="BR137" s="1">
        <v>27.188949999999998</v>
      </c>
      <c r="BS137" s="1">
        <v>500.10599999999999</v>
      </c>
      <c r="BT137" s="1">
        <v>99.483499999999992</v>
      </c>
      <c r="BU137" s="1">
        <v>9.9860850000000001E-2</v>
      </c>
      <c r="BV137" s="1">
        <v>31.00395</v>
      </c>
      <c r="BW137" s="1">
        <v>30.858450000000001</v>
      </c>
      <c r="BX137" s="1">
        <v>999.9</v>
      </c>
      <c r="BY137" s="1">
        <v>0</v>
      </c>
      <c r="BZ137" s="1">
        <v>0</v>
      </c>
      <c r="CA137" s="1">
        <v>10005.01</v>
      </c>
      <c r="CB137" s="1">
        <v>0</v>
      </c>
      <c r="CC137" s="1">
        <v>17.582650000000001</v>
      </c>
      <c r="CD137" s="1">
        <v>-58.162149999999997</v>
      </c>
      <c r="CE137" s="1">
        <v>568.702</v>
      </c>
      <c r="CF137" s="1">
        <v>624.60750000000007</v>
      </c>
      <c r="CG137" s="1">
        <v>6.0465099999999996</v>
      </c>
      <c r="CH137" s="1">
        <v>611.399</v>
      </c>
      <c r="CI137" s="1">
        <v>21.147300000000001</v>
      </c>
      <c r="CJ137" s="1">
        <v>2.7053400000000001</v>
      </c>
      <c r="CK137" s="1">
        <v>2.1038100000000002</v>
      </c>
      <c r="CL137" s="1">
        <v>22.317599999999999</v>
      </c>
      <c r="CM137" s="1">
        <v>18.248049999999999</v>
      </c>
      <c r="CN137" s="1">
        <v>2000.0150000000001</v>
      </c>
      <c r="CO137" s="1">
        <v>0.98000350000000003</v>
      </c>
      <c r="CP137" s="1">
        <v>1.9996799999999999E-2</v>
      </c>
      <c r="CQ137" s="1">
        <v>0</v>
      </c>
      <c r="CR137" s="1">
        <v>2.6760000000000002</v>
      </c>
      <c r="CS137" s="1">
        <v>0</v>
      </c>
      <c r="CT137" s="1">
        <v>22610.65</v>
      </c>
      <c r="CU137" s="1">
        <v>17412.5</v>
      </c>
      <c r="CV137" s="1">
        <v>42.5</v>
      </c>
      <c r="CW137" s="1">
        <v>43.686999999999998</v>
      </c>
      <c r="CX137" s="1">
        <v>42.561999999999998</v>
      </c>
      <c r="CY137" s="1">
        <v>42</v>
      </c>
      <c r="CZ137" s="1">
        <v>42.5</v>
      </c>
      <c r="DA137" s="1">
        <v>1960.0250000000001</v>
      </c>
      <c r="DB137" s="1">
        <v>39.99</v>
      </c>
      <c r="DC137" s="1">
        <v>0</v>
      </c>
      <c r="DD137" s="1">
        <v>1660230404.0999999</v>
      </c>
      <c r="DE137" s="1">
        <v>0</v>
      </c>
      <c r="DF137" s="1">
        <v>1660230021</v>
      </c>
      <c r="DG137" s="1" t="s">
        <v>356</v>
      </c>
      <c r="DH137" s="1">
        <v>1660230020</v>
      </c>
      <c r="DI137" s="1">
        <v>1660230021</v>
      </c>
      <c r="DJ137" s="1">
        <v>13</v>
      </c>
      <c r="DK137" s="1">
        <v>0.128</v>
      </c>
      <c r="DL137" s="1">
        <v>-1.4E-2</v>
      </c>
      <c r="DM137" s="1">
        <v>1.25</v>
      </c>
      <c r="DN137" s="1">
        <v>1.6E-2</v>
      </c>
      <c r="DO137" s="1">
        <v>400</v>
      </c>
      <c r="DP137" s="1">
        <v>22</v>
      </c>
      <c r="DQ137" s="1">
        <v>0.31</v>
      </c>
      <c r="DR137" s="1">
        <v>0.02</v>
      </c>
      <c r="DS137" s="1">
        <v>14.557725034719549</v>
      </c>
      <c r="DT137" s="1">
        <v>5.6396509532697241</v>
      </c>
      <c r="DU137" s="1">
        <v>0.43803986721623761</v>
      </c>
      <c r="DV137" s="1">
        <v>0</v>
      </c>
      <c r="DW137" s="1">
        <v>44.831967478806362</v>
      </c>
      <c r="DX137" s="1">
        <v>5.8747149012006306</v>
      </c>
      <c r="DY137" s="1">
        <v>0.44300947169613097</v>
      </c>
      <c r="DZ137" s="1">
        <v>0</v>
      </c>
      <c r="EA137" s="1">
        <v>-57.044710000000002</v>
      </c>
      <c r="EB137" s="1">
        <v>-8.9199457174639463</v>
      </c>
      <c r="EC137" s="1">
        <v>0.64907351116803436</v>
      </c>
      <c r="ED137" s="1">
        <v>0</v>
      </c>
      <c r="EE137" s="1">
        <v>412.76497910261998</v>
      </c>
      <c r="EF137" s="1">
        <v>260.93231519858392</v>
      </c>
      <c r="EG137" s="1">
        <v>19.453783957816999</v>
      </c>
      <c r="EH137" s="1">
        <v>0</v>
      </c>
      <c r="EI137" s="1">
        <v>6.0063645000000001</v>
      </c>
      <c r="EJ137" s="1">
        <v>0.40665861163226169</v>
      </c>
      <c r="EK137" s="1">
        <v>4.168464519160503E-2</v>
      </c>
      <c r="EL137" s="1">
        <v>0</v>
      </c>
      <c r="EM137" s="1">
        <v>1.764772554001192</v>
      </c>
      <c r="EN137" s="1">
        <v>-3.1541892805206691E-3</v>
      </c>
      <c r="EO137" s="1">
        <v>1.196951756741172E-3</v>
      </c>
      <c r="EP137" s="1">
        <v>1</v>
      </c>
      <c r="EQ137" s="1">
        <v>1</v>
      </c>
      <c r="ER137" s="1">
        <v>6</v>
      </c>
      <c r="ES137" s="1" t="s">
        <v>387</v>
      </c>
      <c r="ET137" s="1">
        <v>2.9421499999999998</v>
      </c>
      <c r="EU137" s="1">
        <v>2.8010299999999999</v>
      </c>
      <c r="EV137" s="1">
        <v>0.112304</v>
      </c>
      <c r="EW137" s="1">
        <v>0.120436</v>
      </c>
      <c r="EX137" s="1">
        <v>0.117633</v>
      </c>
      <c r="EY137" s="1">
        <v>9.8497000000000001E-2</v>
      </c>
      <c r="EZ137" s="1">
        <v>18175.900000000001</v>
      </c>
      <c r="FA137" s="1">
        <v>18886.400000000001</v>
      </c>
      <c r="FB137" s="1">
        <v>23814.1</v>
      </c>
      <c r="FC137" s="1">
        <v>24992.1</v>
      </c>
      <c r="FD137" s="1">
        <v>33635.800000000003</v>
      </c>
      <c r="FE137" s="1">
        <v>35979.1</v>
      </c>
      <c r="FF137" s="1">
        <v>43422.400000000001</v>
      </c>
      <c r="FG137" s="1">
        <v>46199.7</v>
      </c>
      <c r="FH137" s="1">
        <v>1.9599500000000001</v>
      </c>
      <c r="FI137" s="1">
        <v>1.8361499999999999</v>
      </c>
      <c r="FJ137" s="1">
        <v>6.1169300000000003E-2</v>
      </c>
      <c r="FK137" s="1">
        <v>0</v>
      </c>
      <c r="FL137" s="1">
        <v>29.863199999999999</v>
      </c>
      <c r="FM137" s="1">
        <v>999.9</v>
      </c>
      <c r="FN137" s="1">
        <v>58.6</v>
      </c>
      <c r="FO137" s="1">
        <v>35.700000000000003</v>
      </c>
      <c r="FP137" s="1">
        <v>34.582500000000003</v>
      </c>
      <c r="FQ137" s="1">
        <v>63.977499999999999</v>
      </c>
      <c r="FR137" s="1">
        <v>22.804500000000001</v>
      </c>
      <c r="FS137" s="1">
        <v>1</v>
      </c>
      <c r="FT137" s="1">
        <v>0.43159599999999998</v>
      </c>
      <c r="FU137" s="1">
        <v>1.6534899999999999</v>
      </c>
      <c r="FV137" s="1">
        <v>20.313500000000001</v>
      </c>
      <c r="FW137" s="1">
        <v>5.2108499999999998</v>
      </c>
      <c r="FX137" s="1">
        <v>11.906000000000001</v>
      </c>
      <c r="FY137" s="1">
        <v>5.0030000000000001</v>
      </c>
      <c r="FZ137" s="1">
        <v>3.29013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1.8595999999999999</v>
      </c>
      <c r="GF137" s="1">
        <v>1.8546199999999999</v>
      </c>
      <c r="GG137" s="1">
        <v>1.85778</v>
      </c>
      <c r="GH137" s="1">
        <v>1.85623</v>
      </c>
      <c r="GI137" s="1">
        <v>1.85501</v>
      </c>
      <c r="GJ137" s="1">
        <v>1.8547100000000001</v>
      </c>
      <c r="GK137" s="1">
        <v>1.8533500000000001</v>
      </c>
      <c r="GL137" s="1">
        <v>1.8565199999999999</v>
      </c>
      <c r="GM137" s="1">
        <v>0</v>
      </c>
      <c r="GN137" s="1">
        <v>0</v>
      </c>
      <c r="GO137" s="1">
        <v>0</v>
      </c>
      <c r="GP137" s="1">
        <v>0</v>
      </c>
      <c r="GQ137" s="1" t="s">
        <v>358</v>
      </c>
      <c r="GR137" s="1" t="s">
        <v>359</v>
      </c>
      <c r="GS137" s="1" t="s">
        <v>360</v>
      </c>
      <c r="GT137" s="1" t="s">
        <v>360</v>
      </c>
      <c r="GU137" s="1" t="s">
        <v>360</v>
      </c>
      <c r="GV137" s="1" t="s">
        <v>360</v>
      </c>
      <c r="GW137" s="1">
        <v>0</v>
      </c>
      <c r="GX137" s="1">
        <v>100</v>
      </c>
      <c r="GY137" s="1">
        <v>100</v>
      </c>
      <c r="GZ137" s="1">
        <v>1.538</v>
      </c>
      <c r="HA137" s="1">
        <v>4.7999999999999996E-3</v>
      </c>
      <c r="HB137" s="1">
        <v>0.2796175401742218</v>
      </c>
      <c r="HC137" s="1">
        <v>2.9318383021812969E-3</v>
      </c>
      <c r="HD137" s="1">
        <v>-1.3754559859485029E-6</v>
      </c>
      <c r="HE137" s="1">
        <v>3.0700474437127301E-10</v>
      </c>
      <c r="HF137" s="1">
        <v>-7.1567451799845402E-2</v>
      </c>
      <c r="HG137" s="1">
        <v>1.00384331276165E-2</v>
      </c>
      <c r="HH137" s="1">
        <v>-3.1532673711230711E-4</v>
      </c>
      <c r="HI137" s="1">
        <v>1.819468599177705E-6</v>
      </c>
      <c r="HJ137" s="1">
        <v>1</v>
      </c>
      <c r="HK137" s="1">
        <v>2112</v>
      </c>
      <c r="HL137" s="1">
        <v>3</v>
      </c>
      <c r="HM137" s="1">
        <v>29</v>
      </c>
      <c r="HN137" s="1">
        <v>6.4</v>
      </c>
      <c r="HO137" s="1">
        <v>6.4</v>
      </c>
      <c r="HP137" s="1">
        <v>1.48315</v>
      </c>
      <c r="HQ137" s="1">
        <v>2.3120099999999999</v>
      </c>
      <c r="HR137" s="1">
        <v>1.4978</v>
      </c>
      <c r="HS137" s="1">
        <v>2.3022499999999999</v>
      </c>
      <c r="HT137" s="1">
        <v>1.5478499999999999</v>
      </c>
      <c r="HU137" s="1">
        <v>2.36572</v>
      </c>
      <c r="HV137" s="1">
        <v>38.969299999999997</v>
      </c>
      <c r="HW137" s="1">
        <v>14.4648</v>
      </c>
      <c r="HX137" s="1">
        <v>18</v>
      </c>
      <c r="HY137" s="1">
        <v>502.36700000000002</v>
      </c>
      <c r="HZ137" s="1">
        <v>486.66199999999998</v>
      </c>
      <c r="IA137" s="1">
        <v>27.628599999999999</v>
      </c>
      <c r="IB137" s="1">
        <v>32.487900000000003</v>
      </c>
      <c r="IC137" s="1">
        <v>30.000299999999999</v>
      </c>
      <c r="ID137" s="1">
        <v>32.288699999999999</v>
      </c>
      <c r="IE137" s="1">
        <v>32.3874</v>
      </c>
      <c r="IF137" s="1">
        <v>29.904900000000001</v>
      </c>
      <c r="IG137" s="1">
        <v>41.590400000000002</v>
      </c>
      <c r="IH137" s="1">
        <v>0</v>
      </c>
      <c r="II137" s="1">
        <v>27.625</v>
      </c>
      <c r="IJ137" s="1">
        <v>653.00800000000004</v>
      </c>
      <c r="IK137" s="1">
        <v>21.102499999999999</v>
      </c>
      <c r="IL137" s="1">
        <v>100.408</v>
      </c>
      <c r="IM137" s="1">
        <v>100.127</v>
      </c>
      <c r="IN137" s="1" t="s">
        <v>361</v>
      </c>
    </row>
    <row r="138" spans="1:248" ht="15.75" customHeight="1" x14ac:dyDescent="0.3">
      <c r="A138" s="1">
        <v>122</v>
      </c>
      <c r="B138" s="1">
        <v>1660230407.0999999</v>
      </c>
      <c r="C138" s="1">
        <v>412.09999990463263</v>
      </c>
      <c r="D138" s="1" t="s">
        <v>606</v>
      </c>
      <c r="E138" s="1" t="s">
        <v>607</v>
      </c>
      <c r="F138" s="1">
        <v>1</v>
      </c>
      <c r="G138" s="1">
        <v>2</v>
      </c>
      <c r="H138" s="1" t="s">
        <v>349</v>
      </c>
      <c r="I138" s="1" t="s">
        <v>350</v>
      </c>
      <c r="J138" s="1" t="s">
        <v>351</v>
      </c>
      <c r="K138" s="1" t="s">
        <v>352</v>
      </c>
      <c r="L138" s="1" t="s">
        <v>353</v>
      </c>
      <c r="M138" s="1" t="s">
        <v>354</v>
      </c>
      <c r="N138" s="1">
        <v>1660230406.5999999</v>
      </c>
      <c r="O138" s="1">
        <f t="shared" si="0"/>
        <v>5.1793505341004055E-3</v>
      </c>
      <c r="P138" s="1">
        <f t="shared" si="1"/>
        <v>5.1793505341004051</v>
      </c>
      <c r="Q138" s="1">
        <f t="shared" si="2"/>
        <v>15.40059086400527</v>
      </c>
      <c r="R138" s="1">
        <f t="shared" si="3"/>
        <v>560.63599999999997</v>
      </c>
      <c r="S138" s="1">
        <f t="shared" si="4"/>
        <v>458.80741823841316</v>
      </c>
      <c r="T138" s="1">
        <f t="shared" si="5"/>
        <v>45.6896792283613</v>
      </c>
      <c r="U138" s="1">
        <f t="shared" si="6"/>
        <v>55.830132612548404</v>
      </c>
      <c r="V138" s="1">
        <f t="shared" si="7"/>
        <v>0.29713026418022664</v>
      </c>
      <c r="W138" s="1">
        <f t="shared" si="8"/>
        <v>2.9213539653036111</v>
      </c>
      <c r="X138" s="1">
        <f t="shared" si="9"/>
        <v>0.28130381600685073</v>
      </c>
      <c r="Y138" s="1">
        <f t="shared" si="10"/>
        <v>0.17716654752801381</v>
      </c>
      <c r="Z138" s="1">
        <f t="shared" si="11"/>
        <v>321.544149</v>
      </c>
      <c r="AA138" s="1">
        <f t="shared" si="12"/>
        <v>31.553534010433371</v>
      </c>
      <c r="AB138" s="1">
        <f t="shared" si="13"/>
        <v>30.859500000000001</v>
      </c>
      <c r="AC138" s="1">
        <f t="shared" si="14"/>
        <v>4.4753636476918519</v>
      </c>
      <c r="AD138" s="1">
        <f t="shared" si="15"/>
        <v>60.01019022327371</v>
      </c>
      <c r="AE138" s="1">
        <f t="shared" si="16"/>
        <v>2.7079659763550104</v>
      </c>
      <c r="AF138" s="1">
        <f t="shared" si="17"/>
        <v>4.5125102358112201</v>
      </c>
      <c r="AG138" s="1">
        <f t="shared" si="18"/>
        <v>1.7673976713368416</v>
      </c>
      <c r="AH138" s="1">
        <f t="shared" si="19"/>
        <v>-228.40935855382787</v>
      </c>
      <c r="AI138" s="1">
        <f t="shared" si="20"/>
        <v>22.821175468232227</v>
      </c>
      <c r="AJ138" s="1">
        <f t="shared" si="21"/>
        <v>1.7530493043442592</v>
      </c>
      <c r="AK138" s="1">
        <f t="shared" si="22"/>
        <v>117.7090152187486</v>
      </c>
      <c r="AL138" s="1">
        <f t="shared" si="23"/>
        <v>45.693960625101489</v>
      </c>
      <c r="AM138" s="1">
        <f t="shared" si="24"/>
        <v>5.1813433610493469</v>
      </c>
      <c r="AN138" s="1">
        <f t="shared" si="25"/>
        <v>15.40059086400527</v>
      </c>
      <c r="AO138" s="1">
        <v>621.45125932072756</v>
      </c>
      <c r="AP138" s="1">
        <v>576.30507272727255</v>
      </c>
      <c r="AQ138" s="1">
        <v>5.0630155144868851</v>
      </c>
      <c r="AR138" s="1">
        <v>65.976057686478867</v>
      </c>
      <c r="AS138" s="1">
        <f t="shared" si="26"/>
        <v>5.1793505341004051</v>
      </c>
      <c r="AT138" s="1">
        <v>21.148366754528261</v>
      </c>
      <c r="AU138" s="1">
        <v>27.193187272727268</v>
      </c>
      <c r="AV138" s="1">
        <v>-1.3299496546108201E-4</v>
      </c>
      <c r="AW138" s="1">
        <v>81.048263138824893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51936.200276623989</v>
      </c>
      <c r="BC138" s="1">
        <f t="shared" si="30"/>
        <v>2000.18</v>
      </c>
      <c r="BD138" s="1">
        <f t="shared" si="31"/>
        <v>1681.3508999999999</v>
      </c>
      <c r="BE138" s="1">
        <f t="shared" si="32"/>
        <v>0.84059979601835833</v>
      </c>
      <c r="BF138" s="1">
        <f t="shared" si="33"/>
        <v>0.16075760631543159</v>
      </c>
      <c r="BG138" s="1">
        <v>6</v>
      </c>
      <c r="BH138" s="1">
        <v>0.5</v>
      </c>
      <c r="BI138" s="1" t="s">
        <v>355</v>
      </c>
      <c r="BJ138" s="1">
        <v>2</v>
      </c>
      <c r="BK138" s="1" t="b">
        <v>1</v>
      </c>
      <c r="BL138" s="1">
        <v>1660230406.5999999</v>
      </c>
      <c r="BM138" s="1">
        <v>560.63599999999997</v>
      </c>
      <c r="BN138" s="1">
        <v>618.93299999999999</v>
      </c>
      <c r="BO138" s="1">
        <v>27.192900000000002</v>
      </c>
      <c r="BP138" s="1">
        <v>21.146599999999999</v>
      </c>
      <c r="BQ138" s="1">
        <v>559.09299999999996</v>
      </c>
      <c r="BR138" s="1">
        <v>27.187999999999999</v>
      </c>
      <c r="BS138" s="1">
        <v>500.185</v>
      </c>
      <c r="BT138" s="1">
        <v>99.483800000000002</v>
      </c>
      <c r="BU138" s="1">
        <v>9.9766900000000006E-2</v>
      </c>
      <c r="BV138" s="1">
        <v>31.0044</v>
      </c>
      <c r="BW138" s="1">
        <v>30.859500000000001</v>
      </c>
      <c r="BX138" s="1">
        <v>999.9</v>
      </c>
      <c r="BY138" s="1">
        <v>0</v>
      </c>
      <c r="BZ138" s="1">
        <v>0</v>
      </c>
      <c r="CA138" s="1">
        <v>10005</v>
      </c>
      <c r="CB138" s="1">
        <v>0</v>
      </c>
      <c r="CC138" s="1">
        <v>17.5565</v>
      </c>
      <c r="CD138" s="1">
        <v>-58.296799999999998</v>
      </c>
      <c r="CE138" s="1">
        <v>576.30700000000002</v>
      </c>
      <c r="CF138" s="1">
        <v>632.30399999999997</v>
      </c>
      <c r="CG138" s="1">
        <v>6.0462899999999999</v>
      </c>
      <c r="CH138" s="1">
        <v>618.93299999999999</v>
      </c>
      <c r="CI138" s="1">
        <v>21.146599999999999</v>
      </c>
      <c r="CJ138" s="1">
        <v>2.7052499999999999</v>
      </c>
      <c r="CK138" s="1">
        <v>2.1037400000000002</v>
      </c>
      <c r="CL138" s="1">
        <v>22.317</v>
      </c>
      <c r="CM138" s="1">
        <v>18.247499999999999</v>
      </c>
      <c r="CN138" s="1">
        <v>2000.18</v>
      </c>
      <c r="CO138" s="1">
        <v>0.98000500000000001</v>
      </c>
      <c r="CP138" s="1">
        <v>1.9995300000000001E-2</v>
      </c>
      <c r="CQ138" s="1">
        <v>0</v>
      </c>
      <c r="CR138" s="1">
        <v>2.5819999999999999</v>
      </c>
      <c r="CS138" s="1">
        <v>0</v>
      </c>
      <c r="CT138" s="1">
        <v>22644.400000000001</v>
      </c>
      <c r="CU138" s="1">
        <v>17413.900000000001</v>
      </c>
      <c r="CV138" s="1">
        <v>42.5</v>
      </c>
      <c r="CW138" s="1">
        <v>43.686999999999998</v>
      </c>
      <c r="CX138" s="1">
        <v>42.561999999999998</v>
      </c>
      <c r="CY138" s="1">
        <v>42</v>
      </c>
      <c r="CZ138" s="1">
        <v>42.5</v>
      </c>
      <c r="DA138" s="1">
        <v>1960.19</v>
      </c>
      <c r="DB138" s="1">
        <v>39.99</v>
      </c>
      <c r="DC138" s="1">
        <v>0</v>
      </c>
      <c r="DD138" s="1">
        <v>1660230404.7</v>
      </c>
      <c r="DE138" s="1">
        <v>0</v>
      </c>
      <c r="DF138" s="1">
        <v>1660230021</v>
      </c>
      <c r="DG138" s="1" t="s">
        <v>356</v>
      </c>
      <c r="DH138" s="1">
        <v>1660230020</v>
      </c>
      <c r="DI138" s="1">
        <v>1660230021</v>
      </c>
      <c r="DJ138" s="1">
        <v>13</v>
      </c>
      <c r="DK138" s="1">
        <v>0.128</v>
      </c>
      <c r="DL138" s="1">
        <v>-1.4E-2</v>
      </c>
      <c r="DM138" s="1">
        <v>1.25</v>
      </c>
      <c r="DN138" s="1">
        <v>1.6E-2</v>
      </c>
      <c r="DO138" s="1">
        <v>400</v>
      </c>
      <c r="DP138" s="1">
        <v>22</v>
      </c>
      <c r="DQ138" s="1">
        <v>0.31</v>
      </c>
      <c r="DR138" s="1">
        <v>0.02</v>
      </c>
      <c r="DS138" s="1">
        <v>14.73104180591044</v>
      </c>
      <c r="DT138" s="1">
        <v>5.5357363809491948</v>
      </c>
      <c r="DU138" s="1">
        <v>0.43079780081092478</v>
      </c>
      <c r="DV138" s="1">
        <v>0</v>
      </c>
      <c r="DW138" s="1">
        <v>45.023241046703731</v>
      </c>
      <c r="DX138" s="1">
        <v>5.3977615184920493</v>
      </c>
      <c r="DY138" s="1">
        <v>0.40710718082729969</v>
      </c>
      <c r="DZ138" s="1">
        <v>0</v>
      </c>
      <c r="EA138" s="1">
        <v>-57.340473333333343</v>
      </c>
      <c r="EB138" s="1">
        <v>-8.1791252502781813</v>
      </c>
      <c r="EC138" s="1">
        <v>0.59410161753319246</v>
      </c>
      <c r="ED138" s="1">
        <v>0</v>
      </c>
      <c r="EE138" s="1">
        <v>421.47377249041159</v>
      </c>
      <c r="EF138" s="1">
        <v>260.90012453108619</v>
      </c>
      <c r="EG138" s="1">
        <v>19.451394685874831</v>
      </c>
      <c r="EH138" s="1">
        <v>0</v>
      </c>
      <c r="EI138" s="1">
        <v>6.0166615000000014</v>
      </c>
      <c r="EJ138" s="1">
        <v>0.34603879924951819</v>
      </c>
      <c r="EK138" s="1">
        <v>3.7287542929911592E-2</v>
      </c>
      <c r="EL138" s="1">
        <v>0</v>
      </c>
      <c r="EM138" s="1">
        <v>1.764939201936373</v>
      </c>
      <c r="EN138" s="1">
        <v>5.4229103737284826E-3</v>
      </c>
      <c r="EO138" s="1">
        <v>1.3727106494127411E-3</v>
      </c>
      <c r="EP138" s="1">
        <v>1</v>
      </c>
      <c r="EQ138" s="1">
        <v>1</v>
      </c>
      <c r="ER138" s="1">
        <v>6</v>
      </c>
      <c r="ES138" s="1" t="s">
        <v>387</v>
      </c>
      <c r="ET138" s="1">
        <v>2.9421900000000001</v>
      </c>
      <c r="EU138" s="1">
        <v>2.80105</v>
      </c>
      <c r="EV138" s="1">
        <v>0.113013</v>
      </c>
      <c r="EW138" s="1">
        <v>0.121117</v>
      </c>
      <c r="EX138" s="1">
        <v>0.117632</v>
      </c>
      <c r="EY138" s="1">
        <v>9.8500000000000004E-2</v>
      </c>
      <c r="EZ138" s="1">
        <v>18161.2</v>
      </c>
      <c r="FA138" s="1">
        <v>18871.599999999999</v>
      </c>
      <c r="FB138" s="1">
        <v>23814</v>
      </c>
      <c r="FC138" s="1">
        <v>24991.9</v>
      </c>
      <c r="FD138" s="1">
        <v>33635.5</v>
      </c>
      <c r="FE138" s="1">
        <v>35978.9</v>
      </c>
      <c r="FF138" s="1">
        <v>43422</v>
      </c>
      <c r="FG138" s="1">
        <v>46199.6</v>
      </c>
      <c r="FH138" s="1">
        <v>1.96</v>
      </c>
      <c r="FI138" s="1">
        <v>1.8361499999999999</v>
      </c>
      <c r="FJ138" s="1">
        <v>6.1318299999999999E-2</v>
      </c>
      <c r="FK138" s="1">
        <v>0</v>
      </c>
      <c r="FL138" s="1">
        <v>29.863800000000001</v>
      </c>
      <c r="FM138" s="1">
        <v>999.9</v>
      </c>
      <c r="FN138" s="1">
        <v>58.6</v>
      </c>
      <c r="FO138" s="1">
        <v>35.700000000000003</v>
      </c>
      <c r="FP138" s="1">
        <v>34.583399999999997</v>
      </c>
      <c r="FQ138" s="1">
        <v>63.997500000000002</v>
      </c>
      <c r="FR138" s="1">
        <v>22.135400000000001</v>
      </c>
      <c r="FS138" s="1">
        <v>1</v>
      </c>
      <c r="FT138" s="1">
        <v>0.43170199999999997</v>
      </c>
      <c r="FU138" s="1">
        <v>1.6573</v>
      </c>
      <c r="FV138" s="1">
        <v>20.313500000000001</v>
      </c>
      <c r="FW138" s="1">
        <v>5.2110000000000003</v>
      </c>
      <c r="FX138" s="1">
        <v>11.9062</v>
      </c>
      <c r="FY138" s="1">
        <v>5.0029000000000003</v>
      </c>
      <c r="FZ138" s="1">
        <v>3.29013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1.85961</v>
      </c>
      <c r="GF138" s="1">
        <v>1.8546100000000001</v>
      </c>
      <c r="GG138" s="1">
        <v>1.85778</v>
      </c>
      <c r="GH138" s="1">
        <v>1.85623</v>
      </c>
      <c r="GI138" s="1">
        <v>1.85501</v>
      </c>
      <c r="GJ138" s="1">
        <v>1.8547100000000001</v>
      </c>
      <c r="GK138" s="1">
        <v>1.8533500000000001</v>
      </c>
      <c r="GL138" s="1">
        <v>1.8565199999999999</v>
      </c>
      <c r="GM138" s="1">
        <v>0</v>
      </c>
      <c r="GN138" s="1">
        <v>0</v>
      </c>
      <c r="GO138" s="1">
        <v>0</v>
      </c>
      <c r="GP138" s="1">
        <v>0</v>
      </c>
      <c r="GQ138" s="1" t="s">
        <v>358</v>
      </c>
      <c r="GR138" s="1" t="s">
        <v>359</v>
      </c>
      <c r="GS138" s="1" t="s">
        <v>360</v>
      </c>
      <c r="GT138" s="1" t="s">
        <v>360</v>
      </c>
      <c r="GU138" s="1" t="s">
        <v>360</v>
      </c>
      <c r="GV138" s="1" t="s">
        <v>360</v>
      </c>
      <c r="GW138" s="1">
        <v>0</v>
      </c>
      <c r="GX138" s="1">
        <v>100</v>
      </c>
      <c r="GY138" s="1">
        <v>100</v>
      </c>
      <c r="GZ138" s="1">
        <v>1.546</v>
      </c>
      <c r="HA138" s="1">
        <v>4.8999999999999998E-3</v>
      </c>
      <c r="HB138" s="1">
        <v>0.2796175401742218</v>
      </c>
      <c r="HC138" s="1">
        <v>2.9318383021812969E-3</v>
      </c>
      <c r="HD138" s="1">
        <v>-1.3754559859485029E-6</v>
      </c>
      <c r="HE138" s="1">
        <v>3.0700474437127301E-10</v>
      </c>
      <c r="HF138" s="1">
        <v>-7.1567451799845402E-2</v>
      </c>
      <c r="HG138" s="1">
        <v>1.00384331276165E-2</v>
      </c>
      <c r="HH138" s="1">
        <v>-3.1532673711230711E-4</v>
      </c>
      <c r="HI138" s="1">
        <v>1.819468599177705E-6</v>
      </c>
      <c r="HJ138" s="1">
        <v>1</v>
      </c>
      <c r="HK138" s="1">
        <v>2112</v>
      </c>
      <c r="HL138" s="1">
        <v>3</v>
      </c>
      <c r="HM138" s="1">
        <v>29</v>
      </c>
      <c r="HN138" s="1">
        <v>6.5</v>
      </c>
      <c r="HO138" s="1">
        <v>6.4</v>
      </c>
      <c r="HP138" s="1">
        <v>1.4978</v>
      </c>
      <c r="HQ138" s="1">
        <v>2.2997999999999998</v>
      </c>
      <c r="HR138" s="1">
        <v>1.4978</v>
      </c>
      <c r="HS138" s="1">
        <v>2.3022499999999999</v>
      </c>
      <c r="HT138" s="1">
        <v>1.5478499999999999</v>
      </c>
      <c r="HU138" s="1">
        <v>2.4450699999999999</v>
      </c>
      <c r="HV138" s="1">
        <v>38.969299999999997</v>
      </c>
      <c r="HW138" s="1">
        <v>14.456</v>
      </c>
      <c r="HX138" s="1">
        <v>18</v>
      </c>
      <c r="HY138" s="1">
        <v>502.40199999999999</v>
      </c>
      <c r="HZ138" s="1">
        <v>486.66800000000001</v>
      </c>
      <c r="IA138" s="1">
        <v>27.628299999999999</v>
      </c>
      <c r="IB138" s="1">
        <v>32.488599999999998</v>
      </c>
      <c r="IC138" s="1">
        <v>30.000399999999999</v>
      </c>
      <c r="ID138" s="1">
        <v>32.289499999999997</v>
      </c>
      <c r="IE138" s="1">
        <v>32.388100000000001</v>
      </c>
      <c r="IF138" s="1">
        <v>30.052099999999999</v>
      </c>
      <c r="IG138" s="1">
        <v>41.590400000000002</v>
      </c>
      <c r="IH138" s="1">
        <v>0</v>
      </c>
      <c r="II138" s="1">
        <v>27.625</v>
      </c>
      <c r="IJ138" s="1">
        <v>653.00800000000004</v>
      </c>
      <c r="IK138" s="1">
        <v>21.098800000000001</v>
      </c>
      <c r="IL138" s="1">
        <v>100.407</v>
      </c>
      <c r="IM138" s="1">
        <v>100.126</v>
      </c>
      <c r="IN138" s="1" t="s">
        <v>361</v>
      </c>
    </row>
    <row r="139" spans="1:248" ht="15.75" customHeight="1" x14ac:dyDescent="0.3">
      <c r="A139" s="1">
        <v>123</v>
      </c>
      <c r="B139" s="1">
        <v>1660230408.0999999</v>
      </c>
      <c r="C139" s="1">
        <v>413.09999990463263</v>
      </c>
      <c r="D139" s="1" t="s">
        <v>608</v>
      </c>
      <c r="E139" s="1" t="s">
        <v>609</v>
      </c>
      <c r="F139" s="1">
        <v>1</v>
      </c>
      <c r="G139" s="1">
        <v>2</v>
      </c>
      <c r="H139" s="1" t="s">
        <v>349</v>
      </c>
      <c r="I139" s="1" t="s">
        <v>350</v>
      </c>
      <c r="J139" s="1" t="s">
        <v>351</v>
      </c>
      <c r="K139" s="1" t="s">
        <v>352</v>
      </c>
      <c r="L139" s="1" t="s">
        <v>353</v>
      </c>
      <c r="M139" s="1" t="s">
        <v>354</v>
      </c>
      <c r="N139" s="1">
        <v>1660230407.0999999</v>
      </c>
      <c r="O139" s="1">
        <f t="shared" si="0"/>
        <v>5.1807136322686966E-3</v>
      </c>
      <c r="P139" s="1">
        <f t="shared" si="1"/>
        <v>5.1807136322686969</v>
      </c>
      <c r="Q139" s="1">
        <f t="shared" si="2"/>
        <v>15.385059316348505</v>
      </c>
      <c r="R139" s="1">
        <f t="shared" si="3"/>
        <v>563.10850000000005</v>
      </c>
      <c r="S139" s="1">
        <f t="shared" si="4"/>
        <v>461.29350112241013</v>
      </c>
      <c r="T139" s="1">
        <f t="shared" si="5"/>
        <v>45.937521232863936</v>
      </c>
      <c r="U139" s="1">
        <f t="shared" si="6"/>
        <v>56.076681358430434</v>
      </c>
      <c r="V139" s="1">
        <f t="shared" si="7"/>
        <v>0.29713843609829149</v>
      </c>
      <c r="W139" s="1">
        <f t="shared" si="8"/>
        <v>2.9211447994449182</v>
      </c>
      <c r="X139" s="1">
        <f t="shared" si="9"/>
        <v>0.28131007379836348</v>
      </c>
      <c r="Y139" s="1">
        <f t="shared" si="10"/>
        <v>0.17717061554069324</v>
      </c>
      <c r="Z139" s="1">
        <f t="shared" si="11"/>
        <v>321.51861299999996</v>
      </c>
      <c r="AA139" s="1">
        <f t="shared" si="12"/>
        <v>31.553415360070634</v>
      </c>
      <c r="AB139" s="1">
        <f t="shared" si="13"/>
        <v>30.861350000000002</v>
      </c>
      <c r="AC139" s="1">
        <f t="shared" si="14"/>
        <v>4.4758362300620602</v>
      </c>
      <c r="AD139" s="1">
        <f t="shared" si="15"/>
        <v>60.009895809614001</v>
      </c>
      <c r="AE139" s="1">
        <f t="shared" si="16"/>
        <v>2.7080067299321575</v>
      </c>
      <c r="AF139" s="1">
        <f t="shared" si="17"/>
        <v>4.5126002859986905</v>
      </c>
      <c r="AG139" s="1">
        <f t="shared" si="18"/>
        <v>1.7678295001299027</v>
      </c>
      <c r="AH139" s="1">
        <f t="shared" si="19"/>
        <v>-228.46947118304951</v>
      </c>
      <c r="AI139" s="1">
        <f t="shared" si="20"/>
        <v>22.583314358528476</v>
      </c>
      <c r="AJ139" s="1">
        <f t="shared" si="21"/>
        <v>1.7349206310876288</v>
      </c>
      <c r="AK139" s="1">
        <f t="shared" si="22"/>
        <v>117.36737680656654</v>
      </c>
      <c r="AL139" s="1">
        <f t="shared" si="23"/>
        <v>45.697370265846196</v>
      </c>
      <c r="AM139" s="1">
        <f t="shared" si="24"/>
        <v>5.180606418041771</v>
      </c>
      <c r="AN139" s="1">
        <f t="shared" si="25"/>
        <v>15.385059316348505</v>
      </c>
      <c r="AO139" s="1">
        <v>626.60254902955944</v>
      </c>
      <c r="AP139" s="1">
        <v>581.40096969696958</v>
      </c>
      <c r="AQ139" s="1">
        <v>5.0770275899842936</v>
      </c>
      <c r="AR139" s="1">
        <v>65.976057686478867</v>
      </c>
      <c r="AS139" s="1">
        <f t="shared" si="26"/>
        <v>5.1807136322686969</v>
      </c>
      <c r="AT139" s="1">
        <v>21.147141434610301</v>
      </c>
      <c r="AU139" s="1">
        <v>27.193306060606059</v>
      </c>
      <c r="AV139" s="1">
        <v>-6.1251910629333211E-5</v>
      </c>
      <c r="AW139" s="1">
        <v>81.048263138824893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51930.204687172707</v>
      </c>
      <c r="BC139" s="1">
        <f t="shared" si="30"/>
        <v>2000.02</v>
      </c>
      <c r="BD139" s="1">
        <f t="shared" si="31"/>
        <v>1681.2164999999998</v>
      </c>
      <c r="BE139" s="1">
        <f t="shared" si="32"/>
        <v>0.84059984400155985</v>
      </c>
      <c r="BF139" s="1">
        <f t="shared" si="33"/>
        <v>0.16075769892301076</v>
      </c>
      <c r="BG139" s="1">
        <v>6</v>
      </c>
      <c r="BH139" s="1">
        <v>0.5</v>
      </c>
      <c r="BI139" s="1" t="s">
        <v>355</v>
      </c>
      <c r="BJ139" s="1">
        <v>2</v>
      </c>
      <c r="BK139" s="1" t="b">
        <v>1</v>
      </c>
      <c r="BL139" s="1">
        <v>1660230407.0999999</v>
      </c>
      <c r="BM139" s="1">
        <v>563.10850000000005</v>
      </c>
      <c r="BN139" s="1">
        <v>621.42650000000003</v>
      </c>
      <c r="BO139" s="1">
        <v>27.193149999999999</v>
      </c>
      <c r="BP139" s="1">
        <v>21.147500000000001</v>
      </c>
      <c r="BQ139" s="1">
        <v>561.5619999999999</v>
      </c>
      <c r="BR139" s="1">
        <v>27.188300000000002</v>
      </c>
      <c r="BS139" s="1">
        <v>500.16750000000002</v>
      </c>
      <c r="BT139" s="1">
        <v>99.484350000000006</v>
      </c>
      <c r="BU139" s="1">
        <v>9.9800050000000001E-2</v>
      </c>
      <c r="BV139" s="1">
        <v>31.004750000000001</v>
      </c>
      <c r="BW139" s="1">
        <v>30.861350000000002</v>
      </c>
      <c r="BX139" s="1">
        <v>999.9</v>
      </c>
      <c r="BY139" s="1">
        <v>0</v>
      </c>
      <c r="BZ139" s="1">
        <v>0</v>
      </c>
      <c r="CA139" s="1">
        <v>10003.75</v>
      </c>
      <c r="CB139" s="1">
        <v>0</v>
      </c>
      <c r="CC139" s="1">
        <v>17.54195</v>
      </c>
      <c r="CD139" s="1">
        <v>-58.317700000000002</v>
      </c>
      <c r="CE139" s="1">
        <v>578.84899999999993</v>
      </c>
      <c r="CF139" s="1">
        <v>634.85199999999998</v>
      </c>
      <c r="CG139" s="1">
        <v>6.0456599999999998</v>
      </c>
      <c r="CH139" s="1">
        <v>621.42650000000003</v>
      </c>
      <c r="CI139" s="1">
        <v>21.147500000000001</v>
      </c>
      <c r="CJ139" s="1">
        <v>2.7052900000000002</v>
      </c>
      <c r="CK139" s="1">
        <v>2.1038399999999999</v>
      </c>
      <c r="CL139" s="1">
        <v>22.317250000000001</v>
      </c>
      <c r="CM139" s="1">
        <v>18.2483</v>
      </c>
      <c r="CN139" s="1">
        <v>2000.02</v>
      </c>
      <c r="CO139" s="1">
        <v>0.98000350000000003</v>
      </c>
      <c r="CP139" s="1">
        <v>1.9996799999999999E-2</v>
      </c>
      <c r="CQ139" s="1">
        <v>0</v>
      </c>
      <c r="CR139" s="1">
        <v>2.3525</v>
      </c>
      <c r="CS139" s="1">
        <v>0</v>
      </c>
      <c r="CT139" s="1">
        <v>22647.35</v>
      </c>
      <c r="CU139" s="1">
        <v>17412.5</v>
      </c>
      <c r="CV139" s="1">
        <v>42.530999999999999</v>
      </c>
      <c r="CW139" s="1">
        <v>43.686999999999998</v>
      </c>
      <c r="CX139" s="1">
        <v>42.561999999999998</v>
      </c>
      <c r="CY139" s="1">
        <v>42</v>
      </c>
      <c r="CZ139" s="1">
        <v>42.5</v>
      </c>
      <c r="DA139" s="1">
        <v>1960.03</v>
      </c>
      <c r="DB139" s="1">
        <v>39.99</v>
      </c>
      <c r="DC139" s="1">
        <v>0</v>
      </c>
      <c r="DD139" s="1">
        <v>1660230406.5</v>
      </c>
      <c r="DE139" s="1">
        <v>0</v>
      </c>
      <c r="DF139" s="1">
        <v>1660230021</v>
      </c>
      <c r="DG139" s="1" t="s">
        <v>356</v>
      </c>
      <c r="DH139" s="1">
        <v>1660230020</v>
      </c>
      <c r="DI139" s="1">
        <v>1660230021</v>
      </c>
      <c r="DJ139" s="1">
        <v>13</v>
      </c>
      <c r="DK139" s="1">
        <v>0.128</v>
      </c>
      <c r="DL139" s="1">
        <v>-1.4E-2</v>
      </c>
      <c r="DM139" s="1">
        <v>1.25</v>
      </c>
      <c r="DN139" s="1">
        <v>1.6E-2</v>
      </c>
      <c r="DO139" s="1">
        <v>400</v>
      </c>
      <c r="DP139" s="1">
        <v>22</v>
      </c>
      <c r="DQ139" s="1">
        <v>0.31</v>
      </c>
      <c r="DR139" s="1">
        <v>0.02</v>
      </c>
      <c r="DS139" s="1">
        <v>14.73104180591044</v>
      </c>
      <c r="DT139" s="1">
        <v>5.5357363809491948</v>
      </c>
      <c r="DU139" s="1">
        <v>0.43079780081092478</v>
      </c>
      <c r="DV139" s="1">
        <v>0</v>
      </c>
      <c r="DW139" s="1">
        <v>45.023241046703731</v>
      </c>
      <c r="DX139" s="1">
        <v>5.3977615184920493</v>
      </c>
      <c r="DY139" s="1">
        <v>0.40710718082729969</v>
      </c>
      <c r="DZ139" s="1">
        <v>0</v>
      </c>
      <c r="EA139" s="1">
        <v>-57.340473333333343</v>
      </c>
      <c r="EB139" s="1">
        <v>-8.1791252502781813</v>
      </c>
      <c r="EC139" s="1">
        <v>0.59410161753319246</v>
      </c>
      <c r="ED139" s="1">
        <v>0</v>
      </c>
      <c r="EE139" s="1">
        <v>421.47377249041159</v>
      </c>
      <c r="EF139" s="1">
        <v>260.90012453108619</v>
      </c>
      <c r="EG139" s="1">
        <v>19.451394685874831</v>
      </c>
      <c r="EH139" s="1">
        <v>0</v>
      </c>
      <c r="EI139" s="1">
        <v>6.0166615000000014</v>
      </c>
      <c r="EJ139" s="1">
        <v>0.34603879924951819</v>
      </c>
      <c r="EK139" s="1">
        <v>3.7287542929911592E-2</v>
      </c>
      <c r="EL139" s="1">
        <v>0</v>
      </c>
      <c r="EM139" s="1">
        <v>1.764939201936373</v>
      </c>
      <c r="EN139" s="1">
        <v>5.4229103737284826E-3</v>
      </c>
      <c r="EO139" s="1">
        <v>1.3727106494127411E-3</v>
      </c>
      <c r="EP139" s="1">
        <v>1</v>
      </c>
      <c r="EQ139" s="1">
        <v>1</v>
      </c>
      <c r="ER139" s="1">
        <v>6</v>
      </c>
      <c r="ES139" s="1" t="s">
        <v>387</v>
      </c>
      <c r="ET139" s="1">
        <v>2.9421900000000001</v>
      </c>
      <c r="EU139" s="1">
        <v>2.8010600000000001</v>
      </c>
      <c r="EV139" s="1">
        <v>0.113717</v>
      </c>
      <c r="EW139" s="1">
        <v>0.121798</v>
      </c>
      <c r="EX139" s="1">
        <v>0.11763700000000001</v>
      </c>
      <c r="EY139" s="1">
        <v>9.8501900000000003E-2</v>
      </c>
      <c r="EZ139" s="1">
        <v>18146.7</v>
      </c>
      <c r="FA139" s="1">
        <v>18856.8</v>
      </c>
      <c r="FB139" s="1">
        <v>23813.9</v>
      </c>
      <c r="FC139" s="1">
        <v>24991.7</v>
      </c>
      <c r="FD139" s="1">
        <v>33635.199999999997</v>
      </c>
      <c r="FE139" s="1">
        <v>35978.699999999997</v>
      </c>
      <c r="FF139" s="1">
        <v>43421.9</v>
      </c>
      <c r="FG139" s="1">
        <v>46199.4</v>
      </c>
      <c r="FH139" s="1">
        <v>1.9599800000000001</v>
      </c>
      <c r="FI139" s="1">
        <v>1.8361700000000001</v>
      </c>
      <c r="FJ139" s="1">
        <v>6.1541800000000001E-2</v>
      </c>
      <c r="FK139" s="1">
        <v>0</v>
      </c>
      <c r="FL139" s="1">
        <v>29.8644</v>
      </c>
      <c r="FM139" s="1">
        <v>999.9</v>
      </c>
      <c r="FN139" s="1">
        <v>58.6</v>
      </c>
      <c r="FO139" s="1">
        <v>35.700000000000003</v>
      </c>
      <c r="FP139" s="1">
        <v>34.5807</v>
      </c>
      <c r="FQ139" s="1">
        <v>63.8675</v>
      </c>
      <c r="FR139" s="1">
        <v>21.867000000000001</v>
      </c>
      <c r="FS139" s="1">
        <v>1</v>
      </c>
      <c r="FT139" s="1">
        <v>0.43169999999999997</v>
      </c>
      <c r="FU139" s="1">
        <v>1.66073</v>
      </c>
      <c r="FV139" s="1">
        <v>20.313400000000001</v>
      </c>
      <c r="FW139" s="1">
        <v>5.2119</v>
      </c>
      <c r="FX139" s="1">
        <v>11.9063</v>
      </c>
      <c r="FY139" s="1">
        <v>5.0029500000000002</v>
      </c>
      <c r="FZ139" s="1">
        <v>3.2902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1.85961</v>
      </c>
      <c r="GF139" s="1">
        <v>1.8546100000000001</v>
      </c>
      <c r="GG139" s="1">
        <v>1.8577699999999999</v>
      </c>
      <c r="GH139" s="1">
        <v>1.85623</v>
      </c>
      <c r="GI139" s="1">
        <v>1.85501</v>
      </c>
      <c r="GJ139" s="1">
        <v>1.8547100000000001</v>
      </c>
      <c r="GK139" s="1">
        <v>1.8533599999999999</v>
      </c>
      <c r="GL139" s="1">
        <v>1.8565199999999999</v>
      </c>
      <c r="GM139" s="1">
        <v>0</v>
      </c>
      <c r="GN139" s="1">
        <v>0</v>
      </c>
      <c r="GO139" s="1">
        <v>0</v>
      </c>
      <c r="GP139" s="1">
        <v>0</v>
      </c>
      <c r="GQ139" s="1" t="s">
        <v>358</v>
      </c>
      <c r="GR139" s="1" t="s">
        <v>359</v>
      </c>
      <c r="GS139" s="1" t="s">
        <v>360</v>
      </c>
      <c r="GT139" s="1" t="s">
        <v>360</v>
      </c>
      <c r="GU139" s="1" t="s">
        <v>360</v>
      </c>
      <c r="GV139" s="1" t="s">
        <v>360</v>
      </c>
      <c r="GW139" s="1">
        <v>0</v>
      </c>
      <c r="GX139" s="1">
        <v>100</v>
      </c>
      <c r="GY139" s="1">
        <v>100</v>
      </c>
      <c r="GZ139" s="1">
        <v>1.5549999999999999</v>
      </c>
      <c r="HA139" s="1">
        <v>4.8999999999999998E-3</v>
      </c>
      <c r="HB139" s="1">
        <v>0.2796175401742218</v>
      </c>
      <c r="HC139" s="1">
        <v>2.9318383021812969E-3</v>
      </c>
      <c r="HD139" s="1">
        <v>-1.3754559859485029E-6</v>
      </c>
      <c r="HE139" s="1">
        <v>3.0700474437127301E-10</v>
      </c>
      <c r="HF139" s="1">
        <v>-7.1567451799845402E-2</v>
      </c>
      <c r="HG139" s="1">
        <v>1.00384331276165E-2</v>
      </c>
      <c r="HH139" s="1">
        <v>-3.1532673711230711E-4</v>
      </c>
      <c r="HI139" s="1">
        <v>1.819468599177705E-6</v>
      </c>
      <c r="HJ139" s="1">
        <v>1</v>
      </c>
      <c r="HK139" s="1">
        <v>2112</v>
      </c>
      <c r="HL139" s="1">
        <v>3</v>
      </c>
      <c r="HM139" s="1">
        <v>29</v>
      </c>
      <c r="HN139" s="1">
        <v>6.5</v>
      </c>
      <c r="HO139" s="1">
        <v>6.5</v>
      </c>
      <c r="HP139" s="1">
        <v>1.5039100000000001</v>
      </c>
      <c r="HQ139" s="1">
        <v>2.32666</v>
      </c>
      <c r="HR139" s="1">
        <v>1.4978</v>
      </c>
      <c r="HS139" s="1">
        <v>2.3022499999999999</v>
      </c>
      <c r="HT139" s="1">
        <v>1.5478499999999999</v>
      </c>
      <c r="HU139" s="1">
        <v>2.35107</v>
      </c>
      <c r="HV139" s="1">
        <v>38.969299999999997</v>
      </c>
      <c r="HW139" s="1">
        <v>14.4648</v>
      </c>
      <c r="HX139" s="1">
        <v>18</v>
      </c>
      <c r="HY139" s="1">
        <v>502.392</v>
      </c>
      <c r="HZ139" s="1">
        <v>486.69</v>
      </c>
      <c r="IA139" s="1">
        <v>27.627800000000001</v>
      </c>
      <c r="IB139" s="1">
        <v>32.489400000000003</v>
      </c>
      <c r="IC139" s="1">
        <v>30.000399999999999</v>
      </c>
      <c r="ID139" s="1">
        <v>32.290199999999999</v>
      </c>
      <c r="IE139" s="1">
        <v>32.388800000000003</v>
      </c>
      <c r="IF139" s="1">
        <v>30.291599999999999</v>
      </c>
      <c r="IG139" s="1">
        <v>41.590400000000002</v>
      </c>
      <c r="IH139" s="1">
        <v>0</v>
      </c>
      <c r="II139" s="1">
        <v>27.625</v>
      </c>
      <c r="IJ139" s="1">
        <v>663.05200000000002</v>
      </c>
      <c r="IK139" s="1">
        <v>21.0928</v>
      </c>
      <c r="IL139" s="1">
        <v>100.407</v>
      </c>
      <c r="IM139" s="1">
        <v>100.125</v>
      </c>
      <c r="IN139" s="1" t="s">
        <v>361</v>
      </c>
    </row>
    <row r="140" spans="1:248" ht="15.75" customHeight="1" x14ac:dyDescent="0.3">
      <c r="A140" s="1">
        <v>124</v>
      </c>
      <c r="B140" s="1">
        <v>1660230409.0999999</v>
      </c>
      <c r="C140" s="1">
        <v>414.09999990463263</v>
      </c>
      <c r="D140" s="1" t="s">
        <v>610</v>
      </c>
      <c r="E140" s="1" t="s">
        <v>611</v>
      </c>
      <c r="F140" s="1">
        <v>1</v>
      </c>
      <c r="G140" s="1">
        <v>2</v>
      </c>
      <c r="H140" s="1" t="s">
        <v>349</v>
      </c>
      <c r="I140" s="1" t="s">
        <v>350</v>
      </c>
      <c r="J140" s="1" t="s">
        <v>351</v>
      </c>
      <c r="K140" s="1" t="s">
        <v>352</v>
      </c>
      <c r="L140" s="1" t="s">
        <v>353</v>
      </c>
      <c r="M140" s="1" t="s">
        <v>354</v>
      </c>
      <c r="N140" s="1">
        <v>1660230408.5999999</v>
      </c>
      <c r="O140" s="1">
        <f t="shared" si="0"/>
        <v>5.1810931445682544E-3</v>
      </c>
      <c r="P140" s="1">
        <f t="shared" si="1"/>
        <v>5.181093144568254</v>
      </c>
      <c r="Q140" s="1">
        <f t="shared" si="2"/>
        <v>15.439523621945618</v>
      </c>
      <c r="R140" s="1">
        <f t="shared" si="3"/>
        <v>570.505</v>
      </c>
      <c r="S140" s="1">
        <f t="shared" si="4"/>
        <v>468.14579355535824</v>
      </c>
      <c r="T140" s="1">
        <f t="shared" si="5"/>
        <v>46.620691578716567</v>
      </c>
      <c r="U140" s="1">
        <f t="shared" si="6"/>
        <v>56.814219021644504</v>
      </c>
      <c r="V140" s="1">
        <f t="shared" si="7"/>
        <v>0.2970609540517683</v>
      </c>
      <c r="W140" s="1">
        <f t="shared" si="8"/>
        <v>2.9199689554105932</v>
      </c>
      <c r="X140" s="1">
        <f t="shared" si="9"/>
        <v>0.28123460329708366</v>
      </c>
      <c r="Y140" s="1">
        <f t="shared" si="10"/>
        <v>0.1771232652609111</v>
      </c>
      <c r="Z140" s="1">
        <f t="shared" si="11"/>
        <v>321.54095700000005</v>
      </c>
      <c r="AA140" s="1">
        <f t="shared" si="12"/>
        <v>31.554403310605146</v>
      </c>
      <c r="AB140" s="1">
        <f t="shared" si="13"/>
        <v>30.8642</v>
      </c>
      <c r="AC140" s="1">
        <f t="shared" si="14"/>
        <v>4.4765643474289423</v>
      </c>
      <c r="AD140" s="1">
        <f t="shared" si="15"/>
        <v>60.009561123152608</v>
      </c>
      <c r="AE140" s="1">
        <f t="shared" si="16"/>
        <v>2.7081074272949301</v>
      </c>
      <c r="AF140" s="1">
        <f t="shared" si="17"/>
        <v>4.5127932559568427</v>
      </c>
      <c r="AG140" s="1">
        <f t="shared" si="18"/>
        <v>1.7684569201340121</v>
      </c>
      <c r="AH140" s="1">
        <f t="shared" si="19"/>
        <v>-228.48620767546001</v>
      </c>
      <c r="AI140" s="1">
        <f t="shared" si="20"/>
        <v>22.243639061594923</v>
      </c>
      <c r="AJ140" s="1">
        <f t="shared" si="21"/>
        <v>1.7095442140692918</v>
      </c>
      <c r="AK140" s="1">
        <f t="shared" si="22"/>
        <v>117.00793260020426</v>
      </c>
      <c r="AL140" s="1">
        <f t="shared" si="23"/>
        <v>45.751727971077969</v>
      </c>
      <c r="AM140" s="1">
        <f t="shared" si="24"/>
        <v>5.1793786889195363</v>
      </c>
      <c r="AN140" s="1">
        <f t="shared" si="25"/>
        <v>15.439523621945618</v>
      </c>
      <c r="AO140" s="1">
        <v>631.72788633089488</v>
      </c>
      <c r="AP140" s="1">
        <v>586.4617272727271</v>
      </c>
      <c r="AQ140" s="1">
        <v>5.0756923943169916</v>
      </c>
      <c r="AR140" s="1">
        <v>65.976057686478867</v>
      </c>
      <c r="AS140" s="1">
        <f t="shared" si="26"/>
        <v>5.181093144568254</v>
      </c>
      <c r="AT140" s="1">
        <v>21.147149533810499</v>
      </c>
      <c r="AU140" s="1">
        <v>27.194084242424239</v>
      </c>
      <c r="AV140" s="1">
        <v>-2.1358256887778489E-5</v>
      </c>
      <c r="AW140" s="1">
        <v>81.048263138824893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51896.679955052838</v>
      </c>
      <c r="BC140" s="1">
        <f t="shared" si="30"/>
        <v>2000.16</v>
      </c>
      <c r="BD140" s="1">
        <f t="shared" si="31"/>
        <v>1681.3341</v>
      </c>
      <c r="BE140" s="1">
        <f t="shared" si="32"/>
        <v>0.84059980201583873</v>
      </c>
      <c r="BF140" s="1">
        <f t="shared" si="33"/>
        <v>0.16075761789056878</v>
      </c>
      <c r="BG140" s="1">
        <v>6</v>
      </c>
      <c r="BH140" s="1">
        <v>0.5</v>
      </c>
      <c r="BI140" s="1" t="s">
        <v>355</v>
      </c>
      <c r="BJ140" s="1">
        <v>2</v>
      </c>
      <c r="BK140" s="1" t="b">
        <v>1</v>
      </c>
      <c r="BL140" s="1">
        <v>1660230408.5999999</v>
      </c>
      <c r="BM140" s="1">
        <v>570.505</v>
      </c>
      <c r="BN140" s="1">
        <v>628.93899999999996</v>
      </c>
      <c r="BO140" s="1">
        <v>27.1937</v>
      </c>
      <c r="BP140" s="1">
        <v>21.148900000000001</v>
      </c>
      <c r="BQ140" s="1">
        <v>568.94600000000003</v>
      </c>
      <c r="BR140" s="1">
        <v>27.188800000000001</v>
      </c>
      <c r="BS140" s="1">
        <v>500.11900000000003</v>
      </c>
      <c r="BT140" s="1">
        <v>99.485900000000001</v>
      </c>
      <c r="BU140" s="1">
        <v>9.9938899999999997E-2</v>
      </c>
      <c r="BV140" s="1">
        <v>31.005500000000001</v>
      </c>
      <c r="BW140" s="1">
        <v>30.8642</v>
      </c>
      <c r="BX140" s="1">
        <v>999.9</v>
      </c>
      <c r="BY140" s="1">
        <v>0</v>
      </c>
      <c r="BZ140" s="1">
        <v>0</v>
      </c>
      <c r="CA140" s="1">
        <v>9996.8799999999992</v>
      </c>
      <c r="CB140" s="1">
        <v>0</v>
      </c>
      <c r="CC140" s="1">
        <v>17.502800000000001</v>
      </c>
      <c r="CD140" s="1">
        <v>-58.434100000000001</v>
      </c>
      <c r="CE140" s="1">
        <v>586.45299999999997</v>
      </c>
      <c r="CF140" s="1">
        <v>642.52800000000002</v>
      </c>
      <c r="CG140" s="1">
        <v>6.0447600000000001</v>
      </c>
      <c r="CH140" s="1">
        <v>628.93899999999996</v>
      </c>
      <c r="CI140" s="1">
        <v>21.148900000000001</v>
      </c>
      <c r="CJ140" s="1">
        <v>2.7053799999999999</v>
      </c>
      <c r="CK140" s="1">
        <v>2.1040199999999998</v>
      </c>
      <c r="CL140" s="1">
        <v>22.317900000000002</v>
      </c>
      <c r="CM140" s="1">
        <v>18.249600000000001</v>
      </c>
      <c r="CN140" s="1">
        <v>2000.16</v>
      </c>
      <c r="CO140" s="1">
        <v>0.98000500000000001</v>
      </c>
      <c r="CP140" s="1">
        <v>1.9995300000000001E-2</v>
      </c>
      <c r="CQ140" s="1">
        <v>0</v>
      </c>
      <c r="CR140" s="1">
        <v>1.9990000000000001</v>
      </c>
      <c r="CS140" s="1">
        <v>0</v>
      </c>
      <c r="CT140" s="1">
        <v>22674.9</v>
      </c>
      <c r="CU140" s="1">
        <v>17413.8</v>
      </c>
      <c r="CV140" s="1">
        <v>42.561999999999998</v>
      </c>
      <c r="CW140" s="1">
        <v>43.686999999999998</v>
      </c>
      <c r="CX140" s="1">
        <v>42.561999999999998</v>
      </c>
      <c r="CY140" s="1">
        <v>42</v>
      </c>
      <c r="CZ140" s="1">
        <v>42.561999999999998</v>
      </c>
      <c r="DA140" s="1">
        <v>1960.17</v>
      </c>
      <c r="DB140" s="1">
        <v>39.99</v>
      </c>
      <c r="DC140" s="1">
        <v>0</v>
      </c>
      <c r="DD140" s="1">
        <v>1660230407.0999999</v>
      </c>
      <c r="DE140" s="1">
        <v>0</v>
      </c>
      <c r="DF140" s="1">
        <v>1660230021</v>
      </c>
      <c r="DG140" s="1" t="s">
        <v>356</v>
      </c>
      <c r="DH140" s="1">
        <v>1660230020</v>
      </c>
      <c r="DI140" s="1">
        <v>1660230021</v>
      </c>
      <c r="DJ140" s="1">
        <v>13</v>
      </c>
      <c r="DK140" s="1">
        <v>0.128</v>
      </c>
      <c r="DL140" s="1">
        <v>-1.4E-2</v>
      </c>
      <c r="DM140" s="1">
        <v>1.25</v>
      </c>
      <c r="DN140" s="1">
        <v>1.6E-2</v>
      </c>
      <c r="DO140" s="1">
        <v>400</v>
      </c>
      <c r="DP140" s="1">
        <v>22</v>
      </c>
      <c r="DQ140" s="1">
        <v>0.31</v>
      </c>
      <c r="DR140" s="1">
        <v>0.02</v>
      </c>
      <c r="DS140" s="1">
        <v>14.900272097092531</v>
      </c>
      <c r="DT140" s="1">
        <v>4.924623286044481</v>
      </c>
      <c r="DU140" s="1">
        <v>0.38672652344371711</v>
      </c>
      <c r="DV140" s="1">
        <v>0</v>
      </c>
      <c r="DW140" s="1">
        <v>45.20077197273919</v>
      </c>
      <c r="DX140" s="1">
        <v>4.6962241648766927</v>
      </c>
      <c r="DY140" s="1">
        <v>0.35266117938077879</v>
      </c>
      <c r="DZ140" s="1">
        <v>0</v>
      </c>
      <c r="EA140" s="1">
        <v>-57.605980000000017</v>
      </c>
      <c r="EB140" s="1">
        <v>-7.2680969966628881</v>
      </c>
      <c r="EC140" s="1">
        <v>0.52647640681547503</v>
      </c>
      <c r="ED140" s="1">
        <v>0</v>
      </c>
      <c r="EE140" s="1">
        <v>430.18530134699313</v>
      </c>
      <c r="EF140" s="1">
        <v>263.91310961165152</v>
      </c>
      <c r="EG140" s="1">
        <v>19.675175931373989</v>
      </c>
      <c r="EH140" s="1">
        <v>0</v>
      </c>
      <c r="EI140" s="1">
        <v>6.0246257500000002</v>
      </c>
      <c r="EJ140" s="1">
        <v>0.2912986491557113</v>
      </c>
      <c r="EK140" s="1">
        <v>3.3878301011672593E-2</v>
      </c>
      <c r="EL140" s="1">
        <v>0</v>
      </c>
      <c r="EM140" s="1">
        <v>1.7650705208031889</v>
      </c>
      <c r="EN140" s="1">
        <v>1.8123014760850511E-2</v>
      </c>
      <c r="EO140" s="1">
        <v>1.569430763790998E-3</v>
      </c>
      <c r="EP140" s="1">
        <v>1</v>
      </c>
      <c r="EQ140" s="1">
        <v>1</v>
      </c>
      <c r="ER140" s="1">
        <v>6</v>
      </c>
      <c r="ES140" s="1" t="s">
        <v>387</v>
      </c>
      <c r="ET140" s="1">
        <v>2.9420999999999999</v>
      </c>
      <c r="EU140" s="1">
        <v>2.80105</v>
      </c>
      <c r="EV140" s="1">
        <v>0.11441800000000001</v>
      </c>
      <c r="EW140" s="1">
        <v>0.12248199999999999</v>
      </c>
      <c r="EX140" s="1">
        <v>0.117632</v>
      </c>
      <c r="EY140" s="1">
        <v>9.8505200000000001E-2</v>
      </c>
      <c r="EZ140" s="1">
        <v>18132.3</v>
      </c>
      <c r="FA140" s="1">
        <v>18842</v>
      </c>
      <c r="FB140" s="1">
        <v>23813.8</v>
      </c>
      <c r="FC140" s="1">
        <v>24991.599999999999</v>
      </c>
      <c r="FD140" s="1">
        <v>33635.199999999997</v>
      </c>
      <c r="FE140" s="1">
        <v>35978.5</v>
      </c>
      <c r="FF140" s="1">
        <v>43421.599999999999</v>
      </c>
      <c r="FG140" s="1">
        <v>46199.3</v>
      </c>
      <c r="FH140" s="1">
        <v>1.95973</v>
      </c>
      <c r="FI140" s="1">
        <v>1.83633</v>
      </c>
      <c r="FJ140" s="1">
        <v>6.13555E-2</v>
      </c>
      <c r="FK140" s="1">
        <v>0</v>
      </c>
      <c r="FL140" s="1">
        <v>29.865100000000002</v>
      </c>
      <c r="FM140" s="1">
        <v>999.9</v>
      </c>
      <c r="FN140" s="1">
        <v>58.6</v>
      </c>
      <c r="FO140" s="1">
        <v>35.700000000000003</v>
      </c>
      <c r="FP140" s="1">
        <v>34.579599999999999</v>
      </c>
      <c r="FQ140" s="1">
        <v>64.007499999999993</v>
      </c>
      <c r="FR140" s="1">
        <v>22.552099999999999</v>
      </c>
      <c r="FS140" s="1">
        <v>1</v>
      </c>
      <c r="FT140" s="1">
        <v>0.43191800000000002</v>
      </c>
      <c r="FU140" s="1">
        <v>1.66096</v>
      </c>
      <c r="FV140" s="1">
        <v>20.313500000000001</v>
      </c>
      <c r="FW140" s="1">
        <v>5.2120499999999996</v>
      </c>
      <c r="FX140" s="1">
        <v>11.906599999999999</v>
      </c>
      <c r="FY140" s="1">
        <v>5.0028499999999996</v>
      </c>
      <c r="FZ140" s="1">
        <v>3.2902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1.8595999999999999</v>
      </c>
      <c r="GF140" s="1">
        <v>1.8546199999999999</v>
      </c>
      <c r="GG140" s="1">
        <v>1.8577699999999999</v>
      </c>
      <c r="GH140" s="1">
        <v>1.85623</v>
      </c>
      <c r="GI140" s="1">
        <v>1.85501</v>
      </c>
      <c r="GJ140" s="1">
        <v>1.8547100000000001</v>
      </c>
      <c r="GK140" s="1">
        <v>1.8533599999999999</v>
      </c>
      <c r="GL140" s="1">
        <v>1.8565100000000001</v>
      </c>
      <c r="GM140" s="1">
        <v>0</v>
      </c>
      <c r="GN140" s="1">
        <v>0</v>
      </c>
      <c r="GO140" s="1">
        <v>0</v>
      </c>
      <c r="GP140" s="1">
        <v>0</v>
      </c>
      <c r="GQ140" s="1" t="s">
        <v>358</v>
      </c>
      <c r="GR140" s="1" t="s">
        <v>359</v>
      </c>
      <c r="GS140" s="1" t="s">
        <v>360</v>
      </c>
      <c r="GT140" s="1" t="s">
        <v>360</v>
      </c>
      <c r="GU140" s="1" t="s">
        <v>360</v>
      </c>
      <c r="GV140" s="1" t="s">
        <v>360</v>
      </c>
      <c r="GW140" s="1">
        <v>0</v>
      </c>
      <c r="GX140" s="1">
        <v>100</v>
      </c>
      <c r="GY140" s="1">
        <v>100</v>
      </c>
      <c r="GZ140" s="1">
        <v>1.5629999999999999</v>
      </c>
      <c r="HA140" s="1">
        <v>4.8999999999999998E-3</v>
      </c>
      <c r="HB140" s="1">
        <v>0.2796175401742218</v>
      </c>
      <c r="HC140" s="1">
        <v>2.9318383021812969E-3</v>
      </c>
      <c r="HD140" s="1">
        <v>-1.3754559859485029E-6</v>
      </c>
      <c r="HE140" s="1">
        <v>3.0700474437127301E-10</v>
      </c>
      <c r="HF140" s="1">
        <v>-7.1567451799845402E-2</v>
      </c>
      <c r="HG140" s="1">
        <v>1.00384331276165E-2</v>
      </c>
      <c r="HH140" s="1">
        <v>-3.1532673711230711E-4</v>
      </c>
      <c r="HI140" s="1">
        <v>1.819468599177705E-6</v>
      </c>
      <c r="HJ140" s="1">
        <v>1</v>
      </c>
      <c r="HK140" s="1">
        <v>2112</v>
      </c>
      <c r="HL140" s="1">
        <v>3</v>
      </c>
      <c r="HM140" s="1">
        <v>29</v>
      </c>
      <c r="HN140" s="1">
        <v>6.5</v>
      </c>
      <c r="HO140" s="1">
        <v>6.5</v>
      </c>
      <c r="HP140" s="1">
        <v>1.5161100000000001</v>
      </c>
      <c r="HQ140" s="1">
        <v>2.323</v>
      </c>
      <c r="HR140" s="1">
        <v>1.4978</v>
      </c>
      <c r="HS140" s="1">
        <v>2.3010299999999999</v>
      </c>
      <c r="HT140" s="1">
        <v>1.5478499999999999</v>
      </c>
      <c r="HU140" s="1">
        <v>2.3071299999999999</v>
      </c>
      <c r="HV140" s="1">
        <v>38.969299999999997</v>
      </c>
      <c r="HW140" s="1">
        <v>14.4472</v>
      </c>
      <c r="HX140" s="1">
        <v>18</v>
      </c>
      <c r="HY140" s="1">
        <v>502.245</v>
      </c>
      <c r="HZ140" s="1">
        <v>486.79399999999998</v>
      </c>
      <c r="IA140" s="1">
        <v>27.627099999999999</v>
      </c>
      <c r="IB140" s="1">
        <v>32.490099999999998</v>
      </c>
      <c r="IC140" s="1">
        <v>30.000499999999999</v>
      </c>
      <c r="ID140" s="1">
        <v>32.290900000000001</v>
      </c>
      <c r="IE140" s="1">
        <v>32.389499999999998</v>
      </c>
      <c r="IF140" s="1">
        <v>30.435600000000001</v>
      </c>
      <c r="IG140" s="1">
        <v>41.590400000000002</v>
      </c>
      <c r="IH140" s="1">
        <v>0</v>
      </c>
      <c r="II140" s="1">
        <v>27.6203</v>
      </c>
      <c r="IJ140" s="1">
        <v>663.05200000000002</v>
      </c>
      <c r="IK140" s="1">
        <v>21.0947</v>
      </c>
      <c r="IL140" s="1">
        <v>100.40600000000001</v>
      </c>
      <c r="IM140" s="1">
        <v>100.125</v>
      </c>
      <c r="IN140" s="1" t="s">
        <v>361</v>
      </c>
    </row>
    <row r="141" spans="1:248" ht="15.75" customHeight="1" x14ac:dyDescent="0.3">
      <c r="A141" s="1">
        <v>125</v>
      </c>
      <c r="B141" s="1">
        <v>1660230410.0999999</v>
      </c>
      <c r="C141" s="1">
        <v>415.09999990463263</v>
      </c>
      <c r="D141" s="1" t="s">
        <v>612</v>
      </c>
      <c r="E141" s="1" t="s">
        <v>613</v>
      </c>
      <c r="F141" s="1">
        <v>1</v>
      </c>
      <c r="G141" s="1">
        <v>2</v>
      </c>
      <c r="H141" s="1" t="s">
        <v>349</v>
      </c>
      <c r="I141" s="1" t="s">
        <v>350</v>
      </c>
      <c r="J141" s="1" t="s">
        <v>351</v>
      </c>
      <c r="K141" s="1" t="s">
        <v>352</v>
      </c>
      <c r="L141" s="1" t="s">
        <v>353</v>
      </c>
      <c r="M141" s="1" t="s">
        <v>354</v>
      </c>
      <c r="N141" s="1">
        <v>1660230409.0999999</v>
      </c>
      <c r="O141" s="1">
        <f t="shared" si="0"/>
        <v>5.1790960923667516E-3</v>
      </c>
      <c r="P141" s="1">
        <f t="shared" si="1"/>
        <v>5.1790960923667519</v>
      </c>
      <c r="Q141" s="1">
        <f t="shared" si="2"/>
        <v>15.538470047464871</v>
      </c>
      <c r="R141" s="1">
        <f t="shared" si="3"/>
        <v>572.96350000000007</v>
      </c>
      <c r="S141" s="1">
        <f t="shared" si="4"/>
        <v>469.94839198181455</v>
      </c>
      <c r="T141" s="1">
        <f t="shared" si="5"/>
        <v>46.800449040399506</v>
      </c>
      <c r="U141" s="1">
        <f t="shared" si="6"/>
        <v>57.059348518414758</v>
      </c>
      <c r="V141" s="1">
        <f t="shared" si="7"/>
        <v>0.29694046355011572</v>
      </c>
      <c r="W141" s="1">
        <f t="shared" si="8"/>
        <v>2.9193751034242932</v>
      </c>
      <c r="X141" s="1">
        <f t="shared" si="9"/>
        <v>0.28112354901628045</v>
      </c>
      <c r="Y141" s="1">
        <f t="shared" si="10"/>
        <v>0.17705306387164105</v>
      </c>
      <c r="Z141" s="1">
        <f t="shared" si="11"/>
        <v>321.54335099999997</v>
      </c>
      <c r="AA141" s="1">
        <f t="shared" si="12"/>
        <v>31.555190655448651</v>
      </c>
      <c r="AB141" s="1">
        <f t="shared" si="13"/>
        <v>30.864049999999999</v>
      </c>
      <c r="AC141" s="1">
        <f t="shared" si="14"/>
        <v>4.4765260228900923</v>
      </c>
      <c r="AD141" s="1">
        <f t="shared" si="15"/>
        <v>60.007595620209223</v>
      </c>
      <c r="AE141" s="1">
        <f t="shared" si="16"/>
        <v>2.7080418880546504</v>
      </c>
      <c r="AF141" s="1">
        <f t="shared" si="17"/>
        <v>4.5128318508109704</v>
      </c>
      <c r="AG141" s="1">
        <f t="shared" si="18"/>
        <v>1.7684841348354419</v>
      </c>
      <c r="AH141" s="1">
        <f t="shared" si="19"/>
        <v>-228.39813767337375</v>
      </c>
      <c r="AI141" s="1">
        <f t="shared" si="20"/>
        <v>22.286332041534827</v>
      </c>
      <c r="AJ141" s="1">
        <f t="shared" si="21"/>
        <v>1.7131738200123297</v>
      </c>
      <c r="AK141" s="1">
        <f t="shared" si="22"/>
        <v>117.14471918817338</v>
      </c>
      <c r="AL141" s="1">
        <f t="shared" si="23"/>
        <v>45.804112416831074</v>
      </c>
      <c r="AM141" s="1">
        <f t="shared" si="24"/>
        <v>5.1785190211399588</v>
      </c>
      <c r="AN141" s="1">
        <f t="shared" si="25"/>
        <v>15.538470047464871</v>
      </c>
      <c r="AO141" s="1">
        <v>636.83471681065123</v>
      </c>
      <c r="AP141" s="1">
        <v>591.50735757575751</v>
      </c>
      <c r="AQ141" s="1">
        <v>5.064024489001568</v>
      </c>
      <c r="AR141" s="1">
        <v>65.976057686478867</v>
      </c>
      <c r="AS141" s="1">
        <f t="shared" si="26"/>
        <v>5.1790960923667519</v>
      </c>
      <c r="AT141" s="1">
        <v>21.14790894094379</v>
      </c>
      <c r="AU141" s="1">
        <v>27.192385454545441</v>
      </c>
      <c r="AV141" s="1">
        <v>7.8709731206416889E-6</v>
      </c>
      <c r="AW141" s="1">
        <v>81.048263138824893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51879.784769812693</v>
      </c>
      <c r="BC141" s="1">
        <f t="shared" si="30"/>
        <v>2000.175</v>
      </c>
      <c r="BD141" s="1">
        <f t="shared" si="31"/>
        <v>1681.3466999999998</v>
      </c>
      <c r="BE141" s="1">
        <f t="shared" si="32"/>
        <v>0.84059979751771718</v>
      </c>
      <c r="BF141" s="1">
        <f t="shared" si="33"/>
        <v>0.16075760920919419</v>
      </c>
      <c r="BG141" s="1">
        <v>6</v>
      </c>
      <c r="BH141" s="1">
        <v>0.5</v>
      </c>
      <c r="BI141" s="1" t="s">
        <v>355</v>
      </c>
      <c r="BJ141" s="1">
        <v>2</v>
      </c>
      <c r="BK141" s="1" t="b">
        <v>1</v>
      </c>
      <c r="BL141" s="1">
        <v>1660230409.0999999</v>
      </c>
      <c r="BM141" s="1">
        <v>572.96350000000007</v>
      </c>
      <c r="BN141" s="1">
        <v>631.47550000000001</v>
      </c>
      <c r="BO141" s="1">
        <v>27.192900000000002</v>
      </c>
      <c r="BP141" s="1">
        <v>21.149049999999999</v>
      </c>
      <c r="BQ141" s="1">
        <v>571.40049999999997</v>
      </c>
      <c r="BR141" s="1">
        <v>27.18805</v>
      </c>
      <c r="BS141" s="1">
        <v>500.11500000000001</v>
      </c>
      <c r="BT141" s="1">
        <v>99.486400000000003</v>
      </c>
      <c r="BU141" s="1">
        <v>9.9958500000000006E-2</v>
      </c>
      <c r="BV141" s="1">
        <v>31.005649999999999</v>
      </c>
      <c r="BW141" s="1">
        <v>30.864049999999999</v>
      </c>
      <c r="BX141" s="1">
        <v>999.9</v>
      </c>
      <c r="BY141" s="1">
        <v>0</v>
      </c>
      <c r="BZ141" s="1">
        <v>0</v>
      </c>
      <c r="CA141" s="1">
        <v>9993.4399999999987</v>
      </c>
      <c r="CB141" s="1">
        <v>0</v>
      </c>
      <c r="CC141" s="1">
        <v>17.4955</v>
      </c>
      <c r="CD141" s="1">
        <v>-58.512</v>
      </c>
      <c r="CE141" s="1">
        <v>588.98</v>
      </c>
      <c r="CF141" s="1">
        <v>645.11950000000002</v>
      </c>
      <c r="CG141" s="1">
        <v>6.043825</v>
      </c>
      <c r="CH141" s="1">
        <v>631.47550000000001</v>
      </c>
      <c r="CI141" s="1">
        <v>21.149049999999999</v>
      </c>
      <c r="CJ141" s="1">
        <v>2.7053199999999999</v>
      </c>
      <c r="CK141" s="1">
        <v>2.1040450000000002</v>
      </c>
      <c r="CL141" s="1">
        <v>22.317499999999999</v>
      </c>
      <c r="CM141" s="1">
        <v>18.2498</v>
      </c>
      <c r="CN141" s="1">
        <v>2000.175</v>
      </c>
      <c r="CO141" s="1">
        <v>0.98000500000000001</v>
      </c>
      <c r="CP141" s="1">
        <v>1.9995300000000001E-2</v>
      </c>
      <c r="CQ141" s="1">
        <v>0</v>
      </c>
      <c r="CR141" s="1">
        <v>2.0830000000000002</v>
      </c>
      <c r="CS141" s="1">
        <v>0</v>
      </c>
      <c r="CT141" s="1">
        <v>22685.95</v>
      </c>
      <c r="CU141" s="1">
        <v>17413.900000000001</v>
      </c>
      <c r="CV141" s="1">
        <v>42.530999999999999</v>
      </c>
      <c r="CW141" s="1">
        <v>43.686999999999998</v>
      </c>
      <c r="CX141" s="1">
        <v>42.561999999999998</v>
      </c>
      <c r="CY141" s="1">
        <v>42</v>
      </c>
      <c r="CZ141" s="1">
        <v>42.530999999999999</v>
      </c>
      <c r="DA141" s="1">
        <v>1960.1849999999999</v>
      </c>
      <c r="DB141" s="1">
        <v>39.99</v>
      </c>
      <c r="DC141" s="1">
        <v>0</v>
      </c>
      <c r="DD141" s="1">
        <v>1660230407.7</v>
      </c>
      <c r="DE141" s="1">
        <v>0</v>
      </c>
      <c r="DF141" s="1">
        <v>1660230021</v>
      </c>
      <c r="DG141" s="1" t="s">
        <v>356</v>
      </c>
      <c r="DH141" s="1">
        <v>1660230020</v>
      </c>
      <c r="DI141" s="1">
        <v>1660230021</v>
      </c>
      <c r="DJ141" s="1">
        <v>13</v>
      </c>
      <c r="DK141" s="1">
        <v>0.128</v>
      </c>
      <c r="DL141" s="1">
        <v>-1.4E-2</v>
      </c>
      <c r="DM141" s="1">
        <v>1.25</v>
      </c>
      <c r="DN141" s="1">
        <v>1.6E-2</v>
      </c>
      <c r="DO141" s="1">
        <v>400</v>
      </c>
      <c r="DP141" s="1">
        <v>22</v>
      </c>
      <c r="DQ141" s="1">
        <v>0.31</v>
      </c>
      <c r="DR141" s="1">
        <v>0.02</v>
      </c>
      <c r="DS141" s="1">
        <v>14.900272097092531</v>
      </c>
      <c r="DT141" s="1">
        <v>4.924623286044481</v>
      </c>
      <c r="DU141" s="1">
        <v>0.38672652344371711</v>
      </c>
      <c r="DV141" s="1">
        <v>0</v>
      </c>
      <c r="DW141" s="1">
        <v>45.20077197273919</v>
      </c>
      <c r="DX141" s="1">
        <v>4.6962241648766927</v>
      </c>
      <c r="DY141" s="1">
        <v>0.35266117938077879</v>
      </c>
      <c r="DZ141" s="1">
        <v>0</v>
      </c>
      <c r="EA141" s="1">
        <v>-57.605980000000017</v>
      </c>
      <c r="EB141" s="1">
        <v>-7.2680969966628881</v>
      </c>
      <c r="EC141" s="1">
        <v>0.52647640681547503</v>
      </c>
      <c r="ED141" s="1">
        <v>0</v>
      </c>
      <c r="EE141" s="1">
        <v>430.18530134699313</v>
      </c>
      <c r="EF141" s="1">
        <v>263.91310961165152</v>
      </c>
      <c r="EG141" s="1">
        <v>19.675175931373989</v>
      </c>
      <c r="EH141" s="1">
        <v>0</v>
      </c>
      <c r="EI141" s="1">
        <v>6.0246257500000002</v>
      </c>
      <c r="EJ141" s="1">
        <v>0.2912986491557113</v>
      </c>
      <c r="EK141" s="1">
        <v>3.3878301011672593E-2</v>
      </c>
      <c r="EL141" s="1">
        <v>0</v>
      </c>
      <c r="EM141" s="1">
        <v>1.7650705208031889</v>
      </c>
      <c r="EN141" s="1">
        <v>1.8123014760850511E-2</v>
      </c>
      <c r="EO141" s="1">
        <v>1.569430763790998E-3</v>
      </c>
      <c r="EP141" s="1">
        <v>1</v>
      </c>
      <c r="EQ141" s="1">
        <v>1</v>
      </c>
      <c r="ER141" s="1">
        <v>6</v>
      </c>
      <c r="ES141" s="1" t="s">
        <v>387</v>
      </c>
      <c r="ET141" s="1">
        <v>2.9421900000000001</v>
      </c>
      <c r="EU141" s="1">
        <v>2.8012000000000001</v>
      </c>
      <c r="EV141" s="1">
        <v>0.115111</v>
      </c>
      <c r="EW141" s="1">
        <v>0.123166</v>
      </c>
      <c r="EX141" s="1">
        <v>0.117635</v>
      </c>
      <c r="EY141" s="1">
        <v>9.8502900000000004E-2</v>
      </c>
      <c r="EZ141" s="1">
        <v>18118.099999999999</v>
      </c>
      <c r="FA141" s="1">
        <v>18827.2</v>
      </c>
      <c r="FB141" s="1">
        <v>23813.8</v>
      </c>
      <c r="FC141" s="1">
        <v>24991.4</v>
      </c>
      <c r="FD141" s="1">
        <v>33635.1</v>
      </c>
      <c r="FE141" s="1">
        <v>35978.5</v>
      </c>
      <c r="FF141" s="1">
        <v>43421.5</v>
      </c>
      <c r="FG141" s="1">
        <v>46199.1</v>
      </c>
      <c r="FH141" s="1">
        <v>1.9599299999999999</v>
      </c>
      <c r="FI141" s="1">
        <v>1.83633</v>
      </c>
      <c r="FJ141" s="1">
        <v>6.1429999999999998E-2</v>
      </c>
      <c r="FK141" s="1">
        <v>0</v>
      </c>
      <c r="FL141" s="1">
        <v>29.8657</v>
      </c>
      <c r="FM141" s="1">
        <v>999.9</v>
      </c>
      <c r="FN141" s="1">
        <v>58.6</v>
      </c>
      <c r="FO141" s="1">
        <v>35.700000000000003</v>
      </c>
      <c r="FP141" s="1">
        <v>34.582900000000002</v>
      </c>
      <c r="FQ141" s="1">
        <v>63.817500000000003</v>
      </c>
      <c r="FR141" s="1">
        <v>22.724399999999999</v>
      </c>
      <c r="FS141" s="1">
        <v>1</v>
      </c>
      <c r="FT141" s="1">
        <v>0.43198700000000001</v>
      </c>
      <c r="FU141" s="1">
        <v>1.66551</v>
      </c>
      <c r="FV141" s="1">
        <v>20.313400000000001</v>
      </c>
      <c r="FW141" s="1">
        <v>5.2123499999999998</v>
      </c>
      <c r="FX141" s="1">
        <v>11.9071</v>
      </c>
      <c r="FY141" s="1">
        <v>5.0027999999999997</v>
      </c>
      <c r="FZ141" s="1">
        <v>3.2902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1.8595999999999999</v>
      </c>
      <c r="GF141" s="1">
        <v>1.8546100000000001</v>
      </c>
      <c r="GG141" s="1">
        <v>1.8577699999999999</v>
      </c>
      <c r="GH141" s="1">
        <v>1.85623</v>
      </c>
      <c r="GI141" s="1">
        <v>1.85501</v>
      </c>
      <c r="GJ141" s="1">
        <v>1.8547100000000001</v>
      </c>
      <c r="GK141" s="1">
        <v>1.8533500000000001</v>
      </c>
      <c r="GL141" s="1">
        <v>1.8565199999999999</v>
      </c>
      <c r="GM141" s="1">
        <v>0</v>
      </c>
      <c r="GN141" s="1">
        <v>0</v>
      </c>
      <c r="GO141" s="1">
        <v>0</v>
      </c>
      <c r="GP141" s="1">
        <v>0</v>
      </c>
      <c r="GQ141" s="1" t="s">
        <v>358</v>
      </c>
      <c r="GR141" s="1" t="s">
        <v>359</v>
      </c>
      <c r="GS141" s="1" t="s">
        <v>360</v>
      </c>
      <c r="GT141" s="1" t="s">
        <v>360</v>
      </c>
      <c r="GU141" s="1" t="s">
        <v>360</v>
      </c>
      <c r="GV141" s="1" t="s">
        <v>360</v>
      </c>
      <c r="GW141" s="1">
        <v>0</v>
      </c>
      <c r="GX141" s="1">
        <v>100</v>
      </c>
      <c r="GY141" s="1">
        <v>100</v>
      </c>
      <c r="GZ141" s="1">
        <v>1.5720000000000001</v>
      </c>
      <c r="HA141" s="1">
        <v>4.7999999999999996E-3</v>
      </c>
      <c r="HB141" s="1">
        <v>0.2796175401742218</v>
      </c>
      <c r="HC141" s="1">
        <v>2.9318383021812969E-3</v>
      </c>
      <c r="HD141" s="1">
        <v>-1.3754559859485029E-6</v>
      </c>
      <c r="HE141" s="1">
        <v>3.0700474437127301E-10</v>
      </c>
      <c r="HF141" s="1">
        <v>-7.1567451799845402E-2</v>
      </c>
      <c r="HG141" s="1">
        <v>1.00384331276165E-2</v>
      </c>
      <c r="HH141" s="1">
        <v>-3.1532673711230711E-4</v>
      </c>
      <c r="HI141" s="1">
        <v>1.819468599177705E-6</v>
      </c>
      <c r="HJ141" s="1">
        <v>1</v>
      </c>
      <c r="HK141" s="1">
        <v>2112</v>
      </c>
      <c r="HL141" s="1">
        <v>3</v>
      </c>
      <c r="HM141" s="1">
        <v>29</v>
      </c>
      <c r="HN141" s="1">
        <v>6.5</v>
      </c>
      <c r="HO141" s="1">
        <v>6.5</v>
      </c>
      <c r="HP141" s="1">
        <v>1.5222199999999999</v>
      </c>
      <c r="HQ141" s="1">
        <v>2.3168899999999999</v>
      </c>
      <c r="HR141" s="1">
        <v>1.4978</v>
      </c>
      <c r="HS141" s="1">
        <v>2.3022499999999999</v>
      </c>
      <c r="HT141" s="1">
        <v>1.5478499999999999</v>
      </c>
      <c r="HU141" s="1">
        <v>2.31934</v>
      </c>
      <c r="HV141" s="1">
        <v>38.969299999999997</v>
      </c>
      <c r="HW141" s="1">
        <v>14.456</v>
      </c>
      <c r="HX141" s="1">
        <v>18</v>
      </c>
      <c r="HY141" s="1">
        <v>502.37200000000001</v>
      </c>
      <c r="HZ141" s="1">
        <v>486.79899999999998</v>
      </c>
      <c r="IA141" s="1">
        <v>27.6265</v>
      </c>
      <c r="IB141" s="1">
        <v>32.4908</v>
      </c>
      <c r="IC141" s="1">
        <v>30.000499999999999</v>
      </c>
      <c r="ID141" s="1">
        <v>32.291600000000003</v>
      </c>
      <c r="IE141" s="1">
        <v>32.390300000000003</v>
      </c>
      <c r="IF141" s="1">
        <v>30.549399999999999</v>
      </c>
      <c r="IG141" s="1">
        <v>41.590400000000002</v>
      </c>
      <c r="IH141" s="1">
        <v>0</v>
      </c>
      <c r="II141" s="1">
        <v>27.6203</v>
      </c>
      <c r="IJ141" s="1">
        <v>663.05200000000002</v>
      </c>
      <c r="IK141" s="1">
        <v>21.082599999999999</v>
      </c>
      <c r="IL141" s="1">
        <v>100.40600000000001</v>
      </c>
      <c r="IM141" s="1">
        <v>100.125</v>
      </c>
      <c r="IN141" s="1" t="s">
        <v>361</v>
      </c>
    </row>
    <row r="142" spans="1:248" ht="15.75" customHeight="1" x14ac:dyDescent="0.3">
      <c r="A142" s="1">
        <v>126</v>
      </c>
      <c r="B142" s="1">
        <v>1660230411.0999999</v>
      </c>
      <c r="C142" s="1">
        <v>416.09999990463263</v>
      </c>
      <c r="D142" s="1" t="s">
        <v>614</v>
      </c>
      <c r="E142" s="1" t="s">
        <v>615</v>
      </c>
      <c r="F142" s="1">
        <v>1</v>
      </c>
      <c r="G142" s="1">
        <v>2</v>
      </c>
      <c r="H142" s="1" t="s">
        <v>349</v>
      </c>
      <c r="I142" s="1" t="s">
        <v>350</v>
      </c>
      <c r="J142" s="1" t="s">
        <v>351</v>
      </c>
      <c r="K142" s="1" t="s">
        <v>352</v>
      </c>
      <c r="L142" s="1" t="s">
        <v>353</v>
      </c>
      <c r="M142" s="1" t="s">
        <v>354</v>
      </c>
      <c r="N142" s="1">
        <v>1660230410.5999999</v>
      </c>
      <c r="O142" s="1">
        <f t="shared" si="0"/>
        <v>5.1798350940118259E-3</v>
      </c>
      <c r="P142" s="1">
        <f t="shared" si="1"/>
        <v>5.1798350940118256</v>
      </c>
      <c r="Q142" s="1">
        <f t="shared" si="2"/>
        <v>15.660793857341284</v>
      </c>
      <c r="R142" s="1">
        <f t="shared" si="3"/>
        <v>580.33600000000001</v>
      </c>
      <c r="S142" s="1">
        <f t="shared" si="4"/>
        <v>476.46425765017477</v>
      </c>
      <c r="T142" s="1">
        <f t="shared" si="5"/>
        <v>47.449147644994454</v>
      </c>
      <c r="U142" s="1">
        <f t="shared" si="6"/>
        <v>57.793314200544003</v>
      </c>
      <c r="V142" s="1">
        <f t="shared" si="7"/>
        <v>0.2970551075811243</v>
      </c>
      <c r="W142" s="1">
        <f t="shared" si="8"/>
        <v>2.9201861561107094</v>
      </c>
      <c r="X142" s="1">
        <f t="shared" si="9"/>
        <v>0.28123047172486842</v>
      </c>
      <c r="Y142" s="1">
        <f t="shared" si="10"/>
        <v>0.17712054281662676</v>
      </c>
      <c r="Z142" s="1">
        <f t="shared" si="11"/>
        <v>321.49786499999999</v>
      </c>
      <c r="AA142" s="1">
        <f t="shared" si="12"/>
        <v>31.555438080754314</v>
      </c>
      <c r="AB142" s="1">
        <f t="shared" si="13"/>
        <v>30.863</v>
      </c>
      <c r="AC142" s="1">
        <f t="shared" si="14"/>
        <v>4.4762577591206369</v>
      </c>
      <c r="AD142" s="1">
        <f t="shared" si="15"/>
        <v>60.008195086547936</v>
      </c>
      <c r="AE142" s="1">
        <f t="shared" si="16"/>
        <v>2.7082001846483998</v>
      </c>
      <c r="AF142" s="1">
        <f t="shared" si="17"/>
        <v>4.5130505604150368</v>
      </c>
      <c r="AG142" s="1">
        <f t="shared" si="18"/>
        <v>1.7680575744722371</v>
      </c>
      <c r="AH142" s="1">
        <f t="shared" si="19"/>
        <v>-228.43072764592154</v>
      </c>
      <c r="AI142" s="1">
        <f t="shared" si="20"/>
        <v>22.591646412922451</v>
      </c>
      <c r="AJ142" s="1">
        <f t="shared" si="21"/>
        <v>1.7361596106964499</v>
      </c>
      <c r="AK142" s="1">
        <f t="shared" si="22"/>
        <v>117.39494337769736</v>
      </c>
      <c r="AL142" s="1">
        <f t="shared" si="23"/>
        <v>45.962495729281542</v>
      </c>
      <c r="AM142" s="1">
        <f t="shared" si="24"/>
        <v>5.179110395905834</v>
      </c>
      <c r="AN142" s="1">
        <f t="shared" si="25"/>
        <v>15.660793857341284</v>
      </c>
      <c r="AO142" s="1">
        <v>641.96694934050902</v>
      </c>
      <c r="AP142" s="1">
        <v>596.54949090909099</v>
      </c>
      <c r="AQ142" s="1">
        <v>5.0528646743628283</v>
      </c>
      <c r="AR142" s="1">
        <v>65.976057686478867</v>
      </c>
      <c r="AS142" s="1">
        <f t="shared" si="26"/>
        <v>5.1798350940118256</v>
      </c>
      <c r="AT142" s="1">
        <v>21.148616754997189</v>
      </c>
      <c r="AU142" s="1">
        <v>27.19377636363636</v>
      </c>
      <c r="AV142" s="1">
        <v>-1.3691298927695609E-6</v>
      </c>
      <c r="AW142" s="1">
        <v>81.048263138824893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51902.68368853876</v>
      </c>
      <c r="BC142" s="1">
        <f t="shared" si="30"/>
        <v>1999.89</v>
      </c>
      <c r="BD142" s="1">
        <f t="shared" si="31"/>
        <v>1681.1072999999999</v>
      </c>
      <c r="BE142" s="1">
        <f t="shared" si="32"/>
        <v>0.84059988299356458</v>
      </c>
      <c r="BF142" s="1">
        <f t="shared" si="33"/>
        <v>0.16075777417757975</v>
      </c>
      <c r="BG142" s="1">
        <v>6</v>
      </c>
      <c r="BH142" s="1">
        <v>0.5</v>
      </c>
      <c r="BI142" s="1" t="s">
        <v>355</v>
      </c>
      <c r="BJ142" s="1">
        <v>2</v>
      </c>
      <c r="BK142" s="1" t="b">
        <v>1</v>
      </c>
      <c r="BL142" s="1">
        <v>1660230410.5999999</v>
      </c>
      <c r="BM142" s="1">
        <v>580.33600000000001</v>
      </c>
      <c r="BN142" s="1">
        <v>639.08199999999999</v>
      </c>
      <c r="BO142" s="1">
        <v>27.194600000000001</v>
      </c>
      <c r="BP142" s="1">
        <v>21.150300000000001</v>
      </c>
      <c r="BQ142" s="1">
        <v>578.76099999999997</v>
      </c>
      <c r="BR142" s="1">
        <v>27.189800000000002</v>
      </c>
      <c r="BS142" s="1">
        <v>500.13400000000001</v>
      </c>
      <c r="BT142" s="1">
        <v>99.485900000000001</v>
      </c>
      <c r="BU142" s="1">
        <v>0.100054</v>
      </c>
      <c r="BV142" s="1">
        <v>31.006499999999999</v>
      </c>
      <c r="BW142" s="1">
        <v>30.863</v>
      </c>
      <c r="BX142" s="1">
        <v>999.9</v>
      </c>
      <c r="BY142" s="1">
        <v>0</v>
      </c>
      <c r="BZ142" s="1">
        <v>0</v>
      </c>
      <c r="CA142" s="1">
        <v>9998.1200000000008</v>
      </c>
      <c r="CB142" s="1">
        <v>0</v>
      </c>
      <c r="CC142" s="1">
        <v>17.473700000000001</v>
      </c>
      <c r="CD142" s="1">
        <v>-58.745800000000003</v>
      </c>
      <c r="CE142" s="1">
        <v>596.55999999999995</v>
      </c>
      <c r="CF142" s="1">
        <v>652.89099999999996</v>
      </c>
      <c r="CG142" s="1">
        <v>6.0443600000000002</v>
      </c>
      <c r="CH142" s="1">
        <v>639.08199999999999</v>
      </c>
      <c r="CI142" s="1">
        <v>21.150300000000001</v>
      </c>
      <c r="CJ142" s="1">
        <v>2.7054800000000001</v>
      </c>
      <c r="CK142" s="1">
        <v>2.1041500000000002</v>
      </c>
      <c r="CL142" s="1">
        <v>22.3185</v>
      </c>
      <c r="CM142" s="1">
        <v>18.250699999999998</v>
      </c>
      <c r="CN142" s="1">
        <v>1999.89</v>
      </c>
      <c r="CO142" s="1">
        <v>0.98000200000000004</v>
      </c>
      <c r="CP142" s="1">
        <v>1.99983E-2</v>
      </c>
      <c r="CQ142" s="1">
        <v>0</v>
      </c>
      <c r="CR142" s="1">
        <v>1.653</v>
      </c>
      <c r="CS142" s="1">
        <v>0</v>
      </c>
      <c r="CT142" s="1">
        <v>22704.3</v>
      </c>
      <c r="CU142" s="1">
        <v>17411.3</v>
      </c>
      <c r="CV142" s="1">
        <v>42.5</v>
      </c>
      <c r="CW142" s="1">
        <v>43.686999999999998</v>
      </c>
      <c r="CX142" s="1">
        <v>42.561999999999998</v>
      </c>
      <c r="CY142" s="1">
        <v>42</v>
      </c>
      <c r="CZ142" s="1">
        <v>42.5</v>
      </c>
      <c r="DA142" s="1">
        <v>1959.9</v>
      </c>
      <c r="DB142" s="1">
        <v>39.99</v>
      </c>
      <c r="DC142" s="1">
        <v>0</v>
      </c>
      <c r="DD142" s="1">
        <v>1660230408.9000001</v>
      </c>
      <c r="DE142" s="1">
        <v>0</v>
      </c>
      <c r="DF142" s="1">
        <v>1660230021</v>
      </c>
      <c r="DG142" s="1" t="s">
        <v>356</v>
      </c>
      <c r="DH142" s="1">
        <v>1660230020</v>
      </c>
      <c r="DI142" s="1">
        <v>1660230021</v>
      </c>
      <c r="DJ142" s="1">
        <v>13</v>
      </c>
      <c r="DK142" s="1">
        <v>0.128</v>
      </c>
      <c r="DL142" s="1">
        <v>-1.4E-2</v>
      </c>
      <c r="DM142" s="1">
        <v>1.25</v>
      </c>
      <c r="DN142" s="1">
        <v>1.6E-2</v>
      </c>
      <c r="DO142" s="1">
        <v>400</v>
      </c>
      <c r="DP142" s="1">
        <v>22</v>
      </c>
      <c r="DQ142" s="1">
        <v>0.31</v>
      </c>
      <c r="DR142" s="1">
        <v>0.02</v>
      </c>
      <c r="DS142" s="1">
        <v>15.059754946230679</v>
      </c>
      <c r="DT142" s="1">
        <v>4.0545985734598977</v>
      </c>
      <c r="DU142" s="1">
        <v>0.31648939332243531</v>
      </c>
      <c r="DV142" s="1">
        <v>0</v>
      </c>
      <c r="DW142" s="1">
        <v>45.350808478415154</v>
      </c>
      <c r="DX142" s="1">
        <v>4.2512813072964271</v>
      </c>
      <c r="DY142" s="1">
        <v>0.31912489199050098</v>
      </c>
      <c r="DZ142" s="1">
        <v>0</v>
      </c>
      <c r="EA142" s="1">
        <v>-57.845806666666661</v>
      </c>
      <c r="EB142" s="1">
        <v>-6.8478060066740474</v>
      </c>
      <c r="EC142" s="1">
        <v>0.49580701617553702</v>
      </c>
      <c r="ED142" s="1">
        <v>0</v>
      </c>
      <c r="EE142" s="1">
        <v>438.9791883631413</v>
      </c>
      <c r="EF142" s="1">
        <v>267.12821334807722</v>
      </c>
      <c r="EG142" s="1">
        <v>19.91285927022286</v>
      </c>
      <c r="EH142" s="1">
        <v>0</v>
      </c>
      <c r="EI142" s="1">
        <v>6.0317629999999998</v>
      </c>
      <c r="EJ142" s="1">
        <v>0.21918934333957729</v>
      </c>
      <c r="EK142" s="1">
        <v>2.9360899696705429E-2</v>
      </c>
      <c r="EL142" s="1">
        <v>0</v>
      </c>
      <c r="EM142" s="1">
        <v>1.7656360714401551</v>
      </c>
      <c r="EN142" s="1">
        <v>2.3972756453893219E-2</v>
      </c>
      <c r="EO142" s="1">
        <v>1.8494234726566759E-3</v>
      </c>
      <c r="EP142" s="1">
        <v>1</v>
      </c>
      <c r="EQ142" s="1">
        <v>1</v>
      </c>
      <c r="ER142" s="1">
        <v>6</v>
      </c>
      <c r="ES142" s="1" t="s">
        <v>387</v>
      </c>
      <c r="ET142" s="1">
        <v>2.94224</v>
      </c>
      <c r="EU142" s="1">
        <v>2.8011699999999999</v>
      </c>
      <c r="EV142" s="1">
        <v>0.11580600000000001</v>
      </c>
      <c r="EW142" s="1">
        <v>0.123845</v>
      </c>
      <c r="EX142" s="1">
        <v>0.117642</v>
      </c>
      <c r="EY142" s="1">
        <v>9.8504400000000006E-2</v>
      </c>
      <c r="EZ142" s="1">
        <v>18103.900000000001</v>
      </c>
      <c r="FA142" s="1">
        <v>18812.5</v>
      </c>
      <c r="FB142" s="1">
        <v>23813.9</v>
      </c>
      <c r="FC142" s="1">
        <v>24991.3</v>
      </c>
      <c r="FD142" s="1">
        <v>33635.1</v>
      </c>
      <c r="FE142" s="1">
        <v>35978.199999999997</v>
      </c>
      <c r="FF142" s="1">
        <v>43421.8</v>
      </c>
      <c r="FG142" s="1">
        <v>46198.8</v>
      </c>
      <c r="FH142" s="1">
        <v>1.95987</v>
      </c>
      <c r="FI142" s="1">
        <v>1.83622</v>
      </c>
      <c r="FJ142" s="1">
        <v>6.1169300000000003E-2</v>
      </c>
      <c r="FK142" s="1">
        <v>0</v>
      </c>
      <c r="FL142" s="1">
        <v>29.866399999999999</v>
      </c>
      <c r="FM142" s="1">
        <v>999.9</v>
      </c>
      <c r="FN142" s="1">
        <v>58.6</v>
      </c>
      <c r="FO142" s="1">
        <v>35.700000000000003</v>
      </c>
      <c r="FP142" s="1">
        <v>34.581800000000001</v>
      </c>
      <c r="FQ142" s="1">
        <v>63.627499999999998</v>
      </c>
      <c r="FR142" s="1">
        <v>21.955100000000002</v>
      </c>
      <c r="FS142" s="1">
        <v>1</v>
      </c>
      <c r="FT142" s="1">
        <v>0.43207299999999998</v>
      </c>
      <c r="FU142" s="1">
        <v>1.67058</v>
      </c>
      <c r="FV142" s="1">
        <v>20.313400000000001</v>
      </c>
      <c r="FW142" s="1">
        <v>5.21265</v>
      </c>
      <c r="FX142" s="1">
        <v>11.9072</v>
      </c>
      <c r="FY142" s="1">
        <v>5.00305</v>
      </c>
      <c r="FZ142" s="1">
        <v>3.2902800000000001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1.85961</v>
      </c>
      <c r="GF142" s="1">
        <v>1.8546199999999999</v>
      </c>
      <c r="GG142" s="1">
        <v>1.8577699999999999</v>
      </c>
      <c r="GH142" s="1">
        <v>1.8562399999999999</v>
      </c>
      <c r="GI142" s="1">
        <v>1.85501</v>
      </c>
      <c r="GJ142" s="1">
        <v>1.8547100000000001</v>
      </c>
      <c r="GK142" s="1">
        <v>1.8533599999999999</v>
      </c>
      <c r="GL142" s="1">
        <v>1.85653</v>
      </c>
      <c r="GM142" s="1">
        <v>0</v>
      </c>
      <c r="GN142" s="1">
        <v>0</v>
      </c>
      <c r="GO142" s="1">
        <v>0</v>
      </c>
      <c r="GP142" s="1">
        <v>0</v>
      </c>
      <c r="GQ142" s="1" t="s">
        <v>358</v>
      </c>
      <c r="GR142" s="1" t="s">
        <v>359</v>
      </c>
      <c r="GS142" s="1" t="s">
        <v>360</v>
      </c>
      <c r="GT142" s="1" t="s">
        <v>360</v>
      </c>
      <c r="GU142" s="1" t="s">
        <v>360</v>
      </c>
      <c r="GV142" s="1" t="s">
        <v>360</v>
      </c>
      <c r="GW142" s="1">
        <v>0</v>
      </c>
      <c r="GX142" s="1">
        <v>100</v>
      </c>
      <c r="GY142" s="1">
        <v>100</v>
      </c>
      <c r="GZ142" s="1">
        <v>1.579</v>
      </c>
      <c r="HA142" s="1">
        <v>4.7999999999999996E-3</v>
      </c>
      <c r="HB142" s="1">
        <v>0.2796175401742218</v>
      </c>
      <c r="HC142" s="1">
        <v>2.9318383021812969E-3</v>
      </c>
      <c r="HD142" s="1">
        <v>-1.3754559859485029E-6</v>
      </c>
      <c r="HE142" s="1">
        <v>3.0700474437127301E-10</v>
      </c>
      <c r="HF142" s="1">
        <v>-7.1567451799845402E-2</v>
      </c>
      <c r="HG142" s="1">
        <v>1.00384331276165E-2</v>
      </c>
      <c r="HH142" s="1">
        <v>-3.1532673711230711E-4</v>
      </c>
      <c r="HI142" s="1">
        <v>1.819468599177705E-6</v>
      </c>
      <c r="HJ142" s="1">
        <v>1</v>
      </c>
      <c r="HK142" s="1">
        <v>2112</v>
      </c>
      <c r="HL142" s="1">
        <v>3</v>
      </c>
      <c r="HM142" s="1">
        <v>29</v>
      </c>
      <c r="HN142" s="1">
        <v>6.5</v>
      </c>
      <c r="HO142" s="1">
        <v>6.5</v>
      </c>
      <c r="HP142" s="1">
        <v>1.5331999999999999</v>
      </c>
      <c r="HQ142" s="1">
        <v>2.3046899999999999</v>
      </c>
      <c r="HR142" s="1">
        <v>1.4978</v>
      </c>
      <c r="HS142" s="1">
        <v>2.3022499999999999</v>
      </c>
      <c r="HT142" s="1">
        <v>1.5478499999999999</v>
      </c>
      <c r="HU142" s="1">
        <v>2.4572799999999999</v>
      </c>
      <c r="HV142" s="1">
        <v>38.969299999999997</v>
      </c>
      <c r="HW142" s="1">
        <v>14.456</v>
      </c>
      <c r="HX142" s="1">
        <v>18</v>
      </c>
      <c r="HY142" s="1">
        <v>502.346</v>
      </c>
      <c r="HZ142" s="1">
        <v>486.73899999999998</v>
      </c>
      <c r="IA142" s="1">
        <v>27.625800000000002</v>
      </c>
      <c r="IB142" s="1">
        <v>32.492199999999997</v>
      </c>
      <c r="IC142" s="1">
        <v>30.000499999999999</v>
      </c>
      <c r="ID142" s="1">
        <v>32.292299999999997</v>
      </c>
      <c r="IE142" s="1">
        <v>32.390999999999998</v>
      </c>
      <c r="IF142" s="1">
        <v>30.775400000000001</v>
      </c>
      <c r="IG142" s="1">
        <v>41.590400000000002</v>
      </c>
      <c r="IH142" s="1">
        <v>0</v>
      </c>
      <c r="II142" s="1">
        <v>27.6203</v>
      </c>
      <c r="IJ142" s="1">
        <v>673.07299999999998</v>
      </c>
      <c r="IK142" s="1">
        <v>21.0791</v>
      </c>
      <c r="IL142" s="1">
        <v>100.407</v>
      </c>
      <c r="IM142" s="1">
        <v>100.124</v>
      </c>
      <c r="IN142" s="1" t="s">
        <v>361</v>
      </c>
    </row>
    <row r="143" spans="1:248" ht="15.75" customHeight="1" x14ac:dyDescent="0.3">
      <c r="A143" s="1">
        <v>127</v>
      </c>
      <c r="B143" s="1">
        <v>1660230412.0999999</v>
      </c>
      <c r="C143" s="1">
        <v>417.09999990463263</v>
      </c>
      <c r="D143" s="1" t="s">
        <v>616</v>
      </c>
      <c r="E143" s="1" t="s">
        <v>617</v>
      </c>
      <c r="F143" s="1">
        <v>1</v>
      </c>
      <c r="G143" s="1">
        <v>2</v>
      </c>
      <c r="H143" s="1" t="s">
        <v>349</v>
      </c>
      <c r="I143" s="1" t="s">
        <v>350</v>
      </c>
      <c r="J143" s="1" t="s">
        <v>351</v>
      </c>
      <c r="K143" s="1" t="s">
        <v>352</v>
      </c>
      <c r="L143" s="1" t="s">
        <v>353</v>
      </c>
      <c r="M143" s="1" t="s">
        <v>354</v>
      </c>
      <c r="N143" s="1">
        <v>1660230411.0999999</v>
      </c>
      <c r="O143" s="1">
        <f t="shared" si="0"/>
        <v>5.1821036510806629E-3</v>
      </c>
      <c r="P143" s="1">
        <f t="shared" si="1"/>
        <v>5.1821036510806628</v>
      </c>
      <c r="Q143" s="1">
        <f t="shared" si="2"/>
        <v>15.713598846543213</v>
      </c>
      <c r="R143" s="1">
        <f t="shared" si="3"/>
        <v>582.803</v>
      </c>
      <c r="S143" s="1">
        <f t="shared" si="4"/>
        <v>478.64256055836444</v>
      </c>
      <c r="T143" s="1">
        <f t="shared" si="5"/>
        <v>47.665922900452365</v>
      </c>
      <c r="U143" s="1">
        <f t="shared" si="6"/>
        <v>58.038806310382292</v>
      </c>
      <c r="V143" s="1">
        <f t="shared" si="7"/>
        <v>0.29730397895466876</v>
      </c>
      <c r="W143" s="1">
        <f t="shared" si="8"/>
        <v>2.9207316819109064</v>
      </c>
      <c r="X143" s="1">
        <f t="shared" si="9"/>
        <v>0.28145636707768429</v>
      </c>
      <c r="Y143" s="1">
        <f t="shared" si="10"/>
        <v>0.17726364637973291</v>
      </c>
      <c r="Z143" s="1">
        <f t="shared" si="11"/>
        <v>321.49866299999996</v>
      </c>
      <c r="AA143" s="1">
        <f t="shared" si="12"/>
        <v>31.555257401481235</v>
      </c>
      <c r="AB143" s="1">
        <f t="shared" si="13"/>
        <v>30.860900000000001</v>
      </c>
      <c r="AC143" s="1">
        <f t="shared" si="14"/>
        <v>4.4757212735929102</v>
      </c>
      <c r="AD143" s="1">
        <f t="shared" si="15"/>
        <v>60.008939538532481</v>
      </c>
      <c r="AE143" s="1">
        <f t="shared" si="16"/>
        <v>2.7083109878567799</v>
      </c>
      <c r="AF143" s="1">
        <f t="shared" si="17"/>
        <v>4.5131792174359955</v>
      </c>
      <c r="AG143" s="1">
        <f t="shared" si="18"/>
        <v>1.7674102857361302</v>
      </c>
      <c r="AH143" s="1">
        <f t="shared" si="19"/>
        <v>-228.53077101265723</v>
      </c>
      <c r="AI143" s="1">
        <f t="shared" si="20"/>
        <v>23.005269268180005</v>
      </c>
      <c r="AJ143" s="1">
        <f t="shared" si="21"/>
        <v>1.7676022069127599</v>
      </c>
      <c r="AK143" s="1">
        <f t="shared" si="22"/>
        <v>117.74076346243552</v>
      </c>
      <c r="AL143" s="1">
        <f t="shared" si="23"/>
        <v>46.00862732228736</v>
      </c>
      <c r="AM143" s="1">
        <f t="shared" si="24"/>
        <v>5.1805903928303332</v>
      </c>
      <c r="AN143" s="1">
        <f t="shared" si="25"/>
        <v>15.713598846543213</v>
      </c>
      <c r="AO143" s="1">
        <v>647.13651852345697</v>
      </c>
      <c r="AP143" s="1">
        <v>601.62458787878768</v>
      </c>
      <c r="AQ143" s="1">
        <v>5.0585771482783066</v>
      </c>
      <c r="AR143" s="1">
        <v>65.976057686478867</v>
      </c>
      <c r="AS143" s="1">
        <f t="shared" si="26"/>
        <v>5.1821036510806628</v>
      </c>
      <c r="AT143" s="1">
        <v>21.14916249009503</v>
      </c>
      <c r="AU143" s="1">
        <v>27.197076363636359</v>
      </c>
      <c r="AV143" s="1">
        <v>-1.6586741435940049E-5</v>
      </c>
      <c r="AW143" s="1">
        <v>81.048263138824893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51918.102114764806</v>
      </c>
      <c r="BC143" s="1">
        <f t="shared" si="30"/>
        <v>1999.895</v>
      </c>
      <c r="BD143" s="1">
        <f t="shared" si="31"/>
        <v>1681.1115</v>
      </c>
      <c r="BE143" s="1">
        <f t="shared" si="32"/>
        <v>0.8405998814937784</v>
      </c>
      <c r="BF143" s="1">
        <f t="shared" si="33"/>
        <v>0.16075777128299235</v>
      </c>
      <c r="BG143" s="1">
        <v>6</v>
      </c>
      <c r="BH143" s="1">
        <v>0.5</v>
      </c>
      <c r="BI143" s="1" t="s">
        <v>355</v>
      </c>
      <c r="BJ143" s="1">
        <v>2</v>
      </c>
      <c r="BK143" s="1" t="b">
        <v>1</v>
      </c>
      <c r="BL143" s="1">
        <v>1660230411.0999999</v>
      </c>
      <c r="BM143" s="1">
        <v>582.803</v>
      </c>
      <c r="BN143" s="1">
        <v>641.62099999999998</v>
      </c>
      <c r="BO143" s="1">
        <v>27.195799999999998</v>
      </c>
      <c r="BP143" s="1">
        <v>21.149750000000001</v>
      </c>
      <c r="BQ143" s="1">
        <v>581.22350000000006</v>
      </c>
      <c r="BR143" s="1">
        <v>27.190950000000001</v>
      </c>
      <c r="BS143" s="1">
        <v>500.13150000000002</v>
      </c>
      <c r="BT143" s="1">
        <v>99.485649999999993</v>
      </c>
      <c r="BU143" s="1">
        <v>9.9984099999999992E-2</v>
      </c>
      <c r="BV143" s="1">
        <v>31.007000000000001</v>
      </c>
      <c r="BW143" s="1">
        <v>30.860900000000001</v>
      </c>
      <c r="BX143" s="1">
        <v>999.9</v>
      </c>
      <c r="BY143" s="1">
        <v>0</v>
      </c>
      <c r="BZ143" s="1">
        <v>0</v>
      </c>
      <c r="CA143" s="1">
        <v>10001.26</v>
      </c>
      <c r="CB143" s="1">
        <v>0</v>
      </c>
      <c r="CC143" s="1">
        <v>17.468599999999999</v>
      </c>
      <c r="CD143" s="1">
        <v>-58.818250000000013</v>
      </c>
      <c r="CE143" s="1">
        <v>599.096</v>
      </c>
      <c r="CF143" s="1">
        <v>655.48450000000003</v>
      </c>
      <c r="CG143" s="1">
        <v>6.0460399999999996</v>
      </c>
      <c r="CH143" s="1">
        <v>641.62099999999998</v>
      </c>
      <c r="CI143" s="1">
        <v>21.149750000000001</v>
      </c>
      <c r="CJ143" s="1">
        <v>2.7055899999999999</v>
      </c>
      <c r="CK143" s="1">
        <v>2.104095</v>
      </c>
      <c r="CL143" s="1">
        <v>22.31915</v>
      </c>
      <c r="CM143" s="1">
        <v>18.250250000000001</v>
      </c>
      <c r="CN143" s="1">
        <v>1999.895</v>
      </c>
      <c r="CO143" s="1">
        <v>0.98000200000000004</v>
      </c>
      <c r="CP143" s="1">
        <v>1.99983E-2</v>
      </c>
      <c r="CQ143" s="1">
        <v>0</v>
      </c>
      <c r="CR143" s="1">
        <v>2.38</v>
      </c>
      <c r="CS143" s="1">
        <v>0</v>
      </c>
      <c r="CT143" s="1">
        <v>22714.35</v>
      </c>
      <c r="CU143" s="1">
        <v>17411.400000000001</v>
      </c>
      <c r="CV143" s="1">
        <v>42.530999999999999</v>
      </c>
      <c r="CW143" s="1">
        <v>43.686999999999998</v>
      </c>
      <c r="CX143" s="1">
        <v>42.561999999999998</v>
      </c>
      <c r="CY143" s="1">
        <v>42</v>
      </c>
      <c r="CZ143" s="1">
        <v>42.5</v>
      </c>
      <c r="DA143" s="1">
        <v>1959.905</v>
      </c>
      <c r="DB143" s="1">
        <v>39.99</v>
      </c>
      <c r="DC143" s="1">
        <v>0</v>
      </c>
      <c r="DD143" s="1">
        <v>1660230410.0999999</v>
      </c>
      <c r="DE143" s="1">
        <v>0</v>
      </c>
      <c r="DF143" s="1">
        <v>1660230021</v>
      </c>
      <c r="DG143" s="1" t="s">
        <v>356</v>
      </c>
      <c r="DH143" s="1">
        <v>1660230020</v>
      </c>
      <c r="DI143" s="1">
        <v>1660230021</v>
      </c>
      <c r="DJ143" s="1">
        <v>13</v>
      </c>
      <c r="DK143" s="1">
        <v>0.128</v>
      </c>
      <c r="DL143" s="1">
        <v>-1.4E-2</v>
      </c>
      <c r="DM143" s="1">
        <v>1.25</v>
      </c>
      <c r="DN143" s="1">
        <v>1.6E-2</v>
      </c>
      <c r="DO143" s="1">
        <v>400</v>
      </c>
      <c r="DP143" s="1">
        <v>22</v>
      </c>
      <c r="DQ143" s="1">
        <v>0.31</v>
      </c>
      <c r="DR143" s="1">
        <v>0.02</v>
      </c>
      <c r="DS143" s="1">
        <v>15.18592227372419</v>
      </c>
      <c r="DT143" s="1">
        <v>3.8786146037946838</v>
      </c>
      <c r="DU143" s="1">
        <v>0.29169705327943002</v>
      </c>
      <c r="DV143" s="1">
        <v>0</v>
      </c>
      <c r="DW143" s="1">
        <v>45.481853821014298</v>
      </c>
      <c r="DX143" s="1">
        <v>4.1533890636102306</v>
      </c>
      <c r="DY143" s="1">
        <v>0.3015546435716126</v>
      </c>
      <c r="DZ143" s="1">
        <v>0</v>
      </c>
      <c r="EA143" s="1">
        <v>-57.995203225806442</v>
      </c>
      <c r="EB143" s="1">
        <v>-6.835640322580697</v>
      </c>
      <c r="EC143" s="1">
        <v>0.51117727906740551</v>
      </c>
      <c r="ED143" s="1">
        <v>0</v>
      </c>
      <c r="EE143" s="1">
        <v>446.75730051924887</v>
      </c>
      <c r="EF143" s="1">
        <v>265.86045239147899</v>
      </c>
      <c r="EG143" s="1">
        <v>19.178278205434719</v>
      </c>
      <c r="EH143" s="1">
        <v>0</v>
      </c>
      <c r="EI143" s="1">
        <v>6.0356739024390249</v>
      </c>
      <c r="EJ143" s="1">
        <v>0.16814090592336051</v>
      </c>
      <c r="EK143" s="1">
        <v>2.5958453473236581E-2</v>
      </c>
      <c r="EL143" s="1">
        <v>0</v>
      </c>
      <c r="EM143" s="1">
        <v>1.766259744321121</v>
      </c>
      <c r="EN143" s="1">
        <v>2.121543960611599E-2</v>
      </c>
      <c r="EO143" s="1">
        <v>1.630643435777312E-3</v>
      </c>
      <c r="EP143" s="1">
        <v>1</v>
      </c>
      <c r="EQ143" s="1">
        <v>1</v>
      </c>
      <c r="ER143" s="1">
        <v>6</v>
      </c>
      <c r="ES143" s="1" t="s">
        <v>387</v>
      </c>
      <c r="ET143" s="1">
        <v>2.94218</v>
      </c>
      <c r="EU143" s="1">
        <v>2.80105</v>
      </c>
      <c r="EV143" s="1">
        <v>0.116496</v>
      </c>
      <c r="EW143" s="1">
        <v>0.12452199999999999</v>
      </c>
      <c r="EX143" s="1">
        <v>0.117646</v>
      </c>
      <c r="EY143" s="1">
        <v>9.8501900000000003E-2</v>
      </c>
      <c r="EZ143" s="1">
        <v>18089.8</v>
      </c>
      <c r="FA143" s="1">
        <v>18797.900000000001</v>
      </c>
      <c r="FB143" s="1">
        <v>23813.9</v>
      </c>
      <c r="FC143" s="1">
        <v>24991.200000000001</v>
      </c>
      <c r="FD143" s="1">
        <v>33635.1</v>
      </c>
      <c r="FE143" s="1">
        <v>35978.1</v>
      </c>
      <c r="FF143" s="1">
        <v>43422</v>
      </c>
      <c r="FG143" s="1">
        <v>46198.5</v>
      </c>
      <c r="FH143" s="1">
        <v>1.9598199999999999</v>
      </c>
      <c r="FI143" s="1">
        <v>1.8361700000000001</v>
      </c>
      <c r="FJ143" s="1">
        <v>6.0833999999999999E-2</v>
      </c>
      <c r="FK143" s="1">
        <v>0</v>
      </c>
      <c r="FL143" s="1">
        <v>29.867000000000001</v>
      </c>
      <c r="FM143" s="1">
        <v>999.9</v>
      </c>
      <c r="FN143" s="1">
        <v>58.6</v>
      </c>
      <c r="FO143" s="1">
        <v>35.700000000000003</v>
      </c>
      <c r="FP143" s="1">
        <v>34.583500000000001</v>
      </c>
      <c r="FQ143" s="1">
        <v>63.977499999999999</v>
      </c>
      <c r="FR143" s="1">
        <v>21.963100000000001</v>
      </c>
      <c r="FS143" s="1">
        <v>1</v>
      </c>
      <c r="FT143" s="1">
        <v>0.43219000000000002</v>
      </c>
      <c r="FU143" s="1">
        <v>1.6747399999999999</v>
      </c>
      <c r="FV143" s="1">
        <v>20.313400000000001</v>
      </c>
      <c r="FW143" s="1">
        <v>5.2125000000000004</v>
      </c>
      <c r="FX143" s="1">
        <v>11.9069</v>
      </c>
      <c r="FY143" s="1">
        <v>5.0030999999999999</v>
      </c>
      <c r="FZ143" s="1">
        <v>3.2902800000000001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1.85961</v>
      </c>
      <c r="GF143" s="1">
        <v>1.8546499999999999</v>
      </c>
      <c r="GG143" s="1">
        <v>1.85778</v>
      </c>
      <c r="GH143" s="1">
        <v>1.8562399999999999</v>
      </c>
      <c r="GI143" s="1">
        <v>1.8550199999999999</v>
      </c>
      <c r="GJ143" s="1">
        <v>1.8547100000000001</v>
      </c>
      <c r="GK143" s="1">
        <v>1.85338</v>
      </c>
      <c r="GL143" s="1">
        <v>1.85653</v>
      </c>
      <c r="GM143" s="1">
        <v>0</v>
      </c>
      <c r="GN143" s="1">
        <v>0</v>
      </c>
      <c r="GO143" s="1">
        <v>0</v>
      </c>
      <c r="GP143" s="1">
        <v>0</v>
      </c>
      <c r="GQ143" s="1" t="s">
        <v>358</v>
      </c>
      <c r="GR143" s="1" t="s">
        <v>359</v>
      </c>
      <c r="GS143" s="1" t="s">
        <v>360</v>
      </c>
      <c r="GT143" s="1" t="s">
        <v>360</v>
      </c>
      <c r="GU143" s="1" t="s">
        <v>360</v>
      </c>
      <c r="GV143" s="1" t="s">
        <v>360</v>
      </c>
      <c r="GW143" s="1">
        <v>0</v>
      </c>
      <c r="GX143" s="1">
        <v>100</v>
      </c>
      <c r="GY143" s="1">
        <v>100</v>
      </c>
      <c r="GZ143" s="1">
        <v>1.587</v>
      </c>
      <c r="HA143" s="1">
        <v>4.7999999999999996E-3</v>
      </c>
      <c r="HB143" s="1">
        <v>0.2796175401742218</v>
      </c>
      <c r="HC143" s="1">
        <v>2.9318383021812969E-3</v>
      </c>
      <c r="HD143" s="1">
        <v>-1.3754559859485029E-6</v>
      </c>
      <c r="HE143" s="1">
        <v>3.0700474437127301E-10</v>
      </c>
      <c r="HF143" s="1">
        <v>-7.1567451799845402E-2</v>
      </c>
      <c r="HG143" s="1">
        <v>1.00384331276165E-2</v>
      </c>
      <c r="HH143" s="1">
        <v>-3.1532673711230711E-4</v>
      </c>
      <c r="HI143" s="1">
        <v>1.819468599177705E-6</v>
      </c>
      <c r="HJ143" s="1">
        <v>1</v>
      </c>
      <c r="HK143" s="1">
        <v>2112</v>
      </c>
      <c r="HL143" s="1">
        <v>3</v>
      </c>
      <c r="HM143" s="1">
        <v>29</v>
      </c>
      <c r="HN143" s="1">
        <v>6.5</v>
      </c>
      <c r="HO143" s="1">
        <v>6.5</v>
      </c>
      <c r="HP143" s="1">
        <v>1.54053</v>
      </c>
      <c r="HQ143" s="1">
        <v>2.3156699999999999</v>
      </c>
      <c r="HR143" s="1">
        <v>1.4978</v>
      </c>
      <c r="HS143" s="1">
        <v>2.3022499999999999</v>
      </c>
      <c r="HT143" s="1">
        <v>1.5478499999999999</v>
      </c>
      <c r="HU143" s="1">
        <v>2.4121100000000002</v>
      </c>
      <c r="HV143" s="1">
        <v>38.969299999999997</v>
      </c>
      <c r="HW143" s="1">
        <v>14.456</v>
      </c>
      <c r="HX143" s="1">
        <v>18</v>
      </c>
      <c r="HY143" s="1">
        <v>502.32100000000003</v>
      </c>
      <c r="HZ143" s="1">
        <v>486.71100000000001</v>
      </c>
      <c r="IA143" s="1">
        <v>27.6249</v>
      </c>
      <c r="IB143" s="1">
        <v>32.492899999999999</v>
      </c>
      <c r="IC143" s="1">
        <v>30.000499999999999</v>
      </c>
      <c r="ID143" s="1">
        <v>32.292999999999999</v>
      </c>
      <c r="IE143" s="1">
        <v>32.3917</v>
      </c>
      <c r="IF143" s="1">
        <v>30.8934</v>
      </c>
      <c r="IG143" s="1">
        <v>41.590400000000002</v>
      </c>
      <c r="IH143" s="1">
        <v>0</v>
      </c>
      <c r="II143" s="1">
        <v>27.6203</v>
      </c>
      <c r="IJ143" s="1">
        <v>673.07299999999998</v>
      </c>
      <c r="IK143" s="1">
        <v>21.075600000000001</v>
      </c>
      <c r="IL143" s="1">
        <v>100.407</v>
      </c>
      <c r="IM143" s="1">
        <v>100.124</v>
      </c>
      <c r="IN143" s="1" t="s">
        <v>361</v>
      </c>
    </row>
    <row r="144" spans="1:248" ht="15.75" customHeight="1" x14ac:dyDescent="0.3">
      <c r="A144" s="1">
        <v>128</v>
      </c>
      <c r="B144" s="1">
        <v>1660230413.0999999</v>
      </c>
      <c r="C144" s="1">
        <v>418.09999990463263</v>
      </c>
      <c r="D144" s="1" t="s">
        <v>618</v>
      </c>
      <c r="E144" s="1" t="s">
        <v>619</v>
      </c>
      <c r="F144" s="1">
        <v>1</v>
      </c>
      <c r="G144" s="1">
        <v>2</v>
      </c>
      <c r="H144" s="1" t="s">
        <v>349</v>
      </c>
      <c r="I144" s="1" t="s">
        <v>350</v>
      </c>
      <c r="J144" s="1" t="s">
        <v>351</v>
      </c>
      <c r="K144" s="1" t="s">
        <v>352</v>
      </c>
      <c r="L144" s="1" t="s">
        <v>353</v>
      </c>
      <c r="M144" s="1" t="s">
        <v>354</v>
      </c>
      <c r="N144" s="1">
        <v>1660230412.5999999</v>
      </c>
      <c r="O144" s="1">
        <f t="shared" si="0"/>
        <v>5.1846784009662644E-3</v>
      </c>
      <c r="P144" s="1">
        <f t="shared" si="1"/>
        <v>5.1846784009662645</v>
      </c>
      <c r="Q144" s="1">
        <f t="shared" si="2"/>
        <v>15.825170218041286</v>
      </c>
      <c r="R144" s="1">
        <f t="shared" si="3"/>
        <v>590.17899999999997</v>
      </c>
      <c r="S144" s="1">
        <f t="shared" si="4"/>
        <v>485.31508913799695</v>
      </c>
      <c r="T144" s="1">
        <f t="shared" si="5"/>
        <v>48.330292084971632</v>
      </c>
      <c r="U144" s="1">
        <f t="shared" si="6"/>
        <v>58.773205471684697</v>
      </c>
      <c r="V144" s="1">
        <f t="shared" si="7"/>
        <v>0.29772378033866875</v>
      </c>
      <c r="W144" s="1">
        <f t="shared" si="8"/>
        <v>2.9194135778706425</v>
      </c>
      <c r="X144" s="1">
        <f t="shared" si="9"/>
        <v>0.28182590339677155</v>
      </c>
      <c r="Y144" s="1">
        <f t="shared" si="10"/>
        <v>0.1774987748616004</v>
      </c>
      <c r="Z144" s="1">
        <f t="shared" si="11"/>
        <v>321.501057</v>
      </c>
      <c r="AA144" s="1">
        <f t="shared" si="12"/>
        <v>31.556630789283336</v>
      </c>
      <c r="AB144" s="1">
        <f t="shared" si="13"/>
        <v>30.8568</v>
      </c>
      <c r="AC144" s="1">
        <f t="shared" si="14"/>
        <v>4.4746740108908574</v>
      </c>
      <c r="AD144" s="1">
        <f t="shared" si="15"/>
        <v>60.011459179461312</v>
      </c>
      <c r="AE144" s="1">
        <f t="shared" si="16"/>
        <v>2.7087026718821399</v>
      </c>
      <c r="AF144" s="1">
        <f t="shared" si="17"/>
        <v>4.5136424091637197</v>
      </c>
      <c r="AG144" s="1">
        <f t="shared" si="18"/>
        <v>1.7659713390087175</v>
      </c>
      <c r="AH144" s="1">
        <f t="shared" si="19"/>
        <v>-228.64431748261225</v>
      </c>
      <c r="AI144" s="1">
        <f t="shared" si="20"/>
        <v>23.923496571144803</v>
      </c>
      <c r="AJ144" s="1">
        <f t="shared" si="21"/>
        <v>1.8389629497933921</v>
      </c>
      <c r="AK144" s="1">
        <f t="shared" si="22"/>
        <v>118.61919903832592</v>
      </c>
      <c r="AL144" s="1">
        <f t="shared" si="23"/>
        <v>46.077361241531648</v>
      </c>
      <c r="AM144" s="1">
        <f t="shared" si="24"/>
        <v>5.1841521105772799</v>
      </c>
      <c r="AN144" s="1">
        <f t="shared" si="25"/>
        <v>15.825170218041286</v>
      </c>
      <c r="AO144" s="1">
        <v>652.33188176020872</v>
      </c>
      <c r="AP144" s="1">
        <v>606.68178787878776</v>
      </c>
      <c r="AQ144" s="1">
        <v>5.0588626558946146</v>
      </c>
      <c r="AR144" s="1">
        <v>65.976057686478867</v>
      </c>
      <c r="AS144" s="1">
        <f t="shared" si="26"/>
        <v>5.1846784009662645</v>
      </c>
      <c r="AT144" s="1">
        <v>21.149346521589919</v>
      </c>
      <c r="AU144" s="1">
        <v>27.199914545454529</v>
      </c>
      <c r="AV144" s="1">
        <v>3.850313538695785E-5</v>
      </c>
      <c r="AW144" s="1">
        <v>81.048263138824893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51880.321660307207</v>
      </c>
      <c r="BC144" s="1">
        <f t="shared" si="30"/>
        <v>1999.91</v>
      </c>
      <c r="BD144" s="1">
        <f t="shared" si="31"/>
        <v>1681.1241000000002</v>
      </c>
      <c r="BE144" s="1">
        <f t="shared" si="32"/>
        <v>0.84059987699446481</v>
      </c>
      <c r="BF144" s="1">
        <f t="shared" si="33"/>
        <v>0.16075776259931696</v>
      </c>
      <c r="BG144" s="1">
        <v>6</v>
      </c>
      <c r="BH144" s="1">
        <v>0.5</v>
      </c>
      <c r="BI144" s="1" t="s">
        <v>355</v>
      </c>
      <c r="BJ144" s="1">
        <v>2</v>
      </c>
      <c r="BK144" s="1" t="b">
        <v>1</v>
      </c>
      <c r="BL144" s="1">
        <v>1660230412.5999999</v>
      </c>
      <c r="BM144" s="1">
        <v>590.17899999999997</v>
      </c>
      <c r="BN144" s="1">
        <v>649.12800000000004</v>
      </c>
      <c r="BO144" s="1">
        <v>27.1998</v>
      </c>
      <c r="BP144" s="1">
        <v>21.1496</v>
      </c>
      <c r="BQ144" s="1">
        <v>588.58699999999999</v>
      </c>
      <c r="BR144" s="1">
        <v>27.195</v>
      </c>
      <c r="BS144" s="1">
        <v>500.13</v>
      </c>
      <c r="BT144" s="1">
        <v>99.485500000000002</v>
      </c>
      <c r="BU144" s="1">
        <v>9.98893E-2</v>
      </c>
      <c r="BV144" s="1">
        <v>31.008800000000001</v>
      </c>
      <c r="BW144" s="1">
        <v>30.8568</v>
      </c>
      <c r="BX144" s="1">
        <v>999.9</v>
      </c>
      <c r="BY144" s="1">
        <v>0</v>
      </c>
      <c r="BZ144" s="1">
        <v>0</v>
      </c>
      <c r="CA144" s="1">
        <v>9993.75</v>
      </c>
      <c r="CB144" s="1">
        <v>0</v>
      </c>
      <c r="CC144" s="1">
        <v>17.4635</v>
      </c>
      <c r="CD144" s="1">
        <v>-58.949199999999998</v>
      </c>
      <c r="CE144" s="1">
        <v>606.67999999999995</v>
      </c>
      <c r="CF144" s="1">
        <v>663.15300000000002</v>
      </c>
      <c r="CG144" s="1">
        <v>6.0502599999999997</v>
      </c>
      <c r="CH144" s="1">
        <v>649.12800000000004</v>
      </c>
      <c r="CI144" s="1">
        <v>21.1496</v>
      </c>
      <c r="CJ144" s="1">
        <v>2.7059899999999999</v>
      </c>
      <c r="CK144" s="1">
        <v>2.1040800000000002</v>
      </c>
      <c r="CL144" s="1">
        <v>22.3215</v>
      </c>
      <c r="CM144" s="1">
        <v>18.2501</v>
      </c>
      <c r="CN144" s="1">
        <v>1999.91</v>
      </c>
      <c r="CO144" s="1">
        <v>0.98000200000000004</v>
      </c>
      <c r="CP144" s="1">
        <v>1.99983E-2</v>
      </c>
      <c r="CQ144" s="1">
        <v>0</v>
      </c>
      <c r="CR144" s="1">
        <v>1.347</v>
      </c>
      <c r="CS144" s="1">
        <v>0</v>
      </c>
      <c r="CT144" s="1">
        <v>22745.7</v>
      </c>
      <c r="CU144" s="1">
        <v>17411.5</v>
      </c>
      <c r="CV144" s="1">
        <v>42.561999999999998</v>
      </c>
      <c r="CW144" s="1">
        <v>43.686999999999998</v>
      </c>
      <c r="CX144" s="1">
        <v>42.561999999999998</v>
      </c>
      <c r="CY144" s="1">
        <v>42</v>
      </c>
      <c r="CZ144" s="1">
        <v>42.561999999999998</v>
      </c>
      <c r="DA144" s="1">
        <v>1959.92</v>
      </c>
      <c r="DB144" s="1">
        <v>39.99</v>
      </c>
      <c r="DC144" s="1">
        <v>0</v>
      </c>
      <c r="DD144" s="1">
        <v>1660230410.7</v>
      </c>
      <c r="DE144" s="1">
        <v>0</v>
      </c>
      <c r="DF144" s="1">
        <v>1660230021</v>
      </c>
      <c r="DG144" s="1" t="s">
        <v>356</v>
      </c>
      <c r="DH144" s="1">
        <v>1660230020</v>
      </c>
      <c r="DI144" s="1">
        <v>1660230021</v>
      </c>
      <c r="DJ144" s="1">
        <v>13</v>
      </c>
      <c r="DK144" s="1">
        <v>0.128</v>
      </c>
      <c r="DL144" s="1">
        <v>-1.4E-2</v>
      </c>
      <c r="DM144" s="1">
        <v>1.25</v>
      </c>
      <c r="DN144" s="1">
        <v>1.6E-2</v>
      </c>
      <c r="DO144" s="1">
        <v>400</v>
      </c>
      <c r="DP144" s="1">
        <v>22</v>
      </c>
      <c r="DQ144" s="1">
        <v>0.31</v>
      </c>
      <c r="DR144" s="1">
        <v>0.02</v>
      </c>
      <c r="DS144" s="1">
        <v>15.18592227372419</v>
      </c>
      <c r="DT144" s="1">
        <v>3.8786146037946838</v>
      </c>
      <c r="DU144" s="1">
        <v>0.29169705327943002</v>
      </c>
      <c r="DV144" s="1">
        <v>0</v>
      </c>
      <c r="DW144" s="1">
        <v>45.481853821014298</v>
      </c>
      <c r="DX144" s="1">
        <v>4.1533890636102306</v>
      </c>
      <c r="DY144" s="1">
        <v>0.3015546435716126</v>
      </c>
      <c r="DZ144" s="1">
        <v>0</v>
      </c>
      <c r="EA144" s="1">
        <v>-57.995203225806442</v>
      </c>
      <c r="EB144" s="1">
        <v>-6.835640322580697</v>
      </c>
      <c r="EC144" s="1">
        <v>0.51117727906740551</v>
      </c>
      <c r="ED144" s="1">
        <v>0</v>
      </c>
      <c r="EE144" s="1">
        <v>446.75730051924887</v>
      </c>
      <c r="EF144" s="1">
        <v>265.86045239147899</v>
      </c>
      <c r="EG144" s="1">
        <v>19.178278205434719</v>
      </c>
      <c r="EH144" s="1">
        <v>0</v>
      </c>
      <c r="EI144" s="1">
        <v>6.0356739024390249</v>
      </c>
      <c r="EJ144" s="1">
        <v>0.16814090592336051</v>
      </c>
      <c r="EK144" s="1">
        <v>2.5958453473236581E-2</v>
      </c>
      <c r="EL144" s="1">
        <v>0</v>
      </c>
      <c r="EM144" s="1">
        <v>1.766259744321121</v>
      </c>
      <c r="EN144" s="1">
        <v>2.121543960611599E-2</v>
      </c>
      <c r="EO144" s="1">
        <v>1.630643435777312E-3</v>
      </c>
      <c r="EP144" s="1">
        <v>1</v>
      </c>
      <c r="EQ144" s="1">
        <v>1</v>
      </c>
      <c r="ER144" s="1">
        <v>6</v>
      </c>
      <c r="ES144" s="1" t="s">
        <v>387</v>
      </c>
      <c r="ET144" s="1">
        <v>2.9421300000000001</v>
      </c>
      <c r="EU144" s="1">
        <v>2.8010999999999999</v>
      </c>
      <c r="EV144" s="1">
        <v>0.117185</v>
      </c>
      <c r="EW144" s="1">
        <v>0.125167</v>
      </c>
      <c r="EX144" s="1">
        <v>0.117659</v>
      </c>
      <c r="EY144" s="1">
        <v>9.8499299999999998E-2</v>
      </c>
      <c r="EZ144" s="1">
        <v>18075.8</v>
      </c>
      <c r="FA144" s="1">
        <v>18784</v>
      </c>
      <c r="FB144" s="1">
        <v>23814</v>
      </c>
      <c r="FC144" s="1">
        <v>24991.200000000001</v>
      </c>
      <c r="FD144" s="1">
        <v>33634.800000000003</v>
      </c>
      <c r="FE144" s="1">
        <v>35978.199999999997</v>
      </c>
      <c r="FF144" s="1">
        <v>43422.2</v>
      </c>
      <c r="FG144" s="1">
        <v>46198.400000000001</v>
      </c>
      <c r="FH144" s="1">
        <v>1.96</v>
      </c>
      <c r="FI144" s="1">
        <v>1.8361499999999999</v>
      </c>
      <c r="FJ144" s="1">
        <v>6.0833999999999999E-2</v>
      </c>
      <c r="FK144" s="1">
        <v>0</v>
      </c>
      <c r="FL144" s="1">
        <v>29.867699999999999</v>
      </c>
      <c r="FM144" s="1">
        <v>999.9</v>
      </c>
      <c r="FN144" s="1">
        <v>58.6</v>
      </c>
      <c r="FO144" s="1">
        <v>35.700000000000003</v>
      </c>
      <c r="FP144" s="1">
        <v>34.585900000000002</v>
      </c>
      <c r="FQ144" s="1">
        <v>63.847499999999997</v>
      </c>
      <c r="FR144" s="1">
        <v>22.660299999999999</v>
      </c>
      <c r="FS144" s="1">
        <v>1</v>
      </c>
      <c r="FT144" s="1">
        <v>0.432228</v>
      </c>
      <c r="FU144" s="1">
        <v>1.6787099999999999</v>
      </c>
      <c r="FV144" s="1">
        <v>20.313400000000001</v>
      </c>
      <c r="FW144" s="1">
        <v>5.2129500000000002</v>
      </c>
      <c r="FX144" s="1">
        <v>11.9072</v>
      </c>
      <c r="FY144" s="1">
        <v>5.0034000000000001</v>
      </c>
      <c r="FZ144" s="1">
        <v>3.2903500000000001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1.8596200000000001</v>
      </c>
      <c r="GF144" s="1">
        <v>1.85466</v>
      </c>
      <c r="GG144" s="1">
        <v>1.8577900000000001</v>
      </c>
      <c r="GH144" s="1">
        <v>1.8562399999999999</v>
      </c>
      <c r="GI144" s="1">
        <v>1.8550199999999999</v>
      </c>
      <c r="GJ144" s="1">
        <v>1.8547100000000001</v>
      </c>
      <c r="GK144" s="1">
        <v>1.8533900000000001</v>
      </c>
      <c r="GL144" s="1">
        <v>1.8565400000000001</v>
      </c>
      <c r="GM144" s="1">
        <v>0</v>
      </c>
      <c r="GN144" s="1">
        <v>0</v>
      </c>
      <c r="GO144" s="1">
        <v>0</v>
      </c>
      <c r="GP144" s="1">
        <v>0</v>
      </c>
      <c r="GQ144" s="1" t="s">
        <v>358</v>
      </c>
      <c r="GR144" s="1" t="s">
        <v>359</v>
      </c>
      <c r="GS144" s="1" t="s">
        <v>360</v>
      </c>
      <c r="GT144" s="1" t="s">
        <v>360</v>
      </c>
      <c r="GU144" s="1" t="s">
        <v>360</v>
      </c>
      <c r="GV144" s="1" t="s">
        <v>360</v>
      </c>
      <c r="GW144" s="1">
        <v>0</v>
      </c>
      <c r="GX144" s="1">
        <v>100</v>
      </c>
      <c r="GY144" s="1">
        <v>100</v>
      </c>
      <c r="GZ144" s="1">
        <v>1.5960000000000001</v>
      </c>
      <c r="HA144" s="1">
        <v>4.7999999999999996E-3</v>
      </c>
      <c r="HB144" s="1">
        <v>0.2796175401742218</v>
      </c>
      <c r="HC144" s="1">
        <v>2.9318383021812969E-3</v>
      </c>
      <c r="HD144" s="1">
        <v>-1.3754559859485029E-6</v>
      </c>
      <c r="HE144" s="1">
        <v>3.0700474437127301E-10</v>
      </c>
      <c r="HF144" s="1">
        <v>-7.1567451799845402E-2</v>
      </c>
      <c r="HG144" s="1">
        <v>1.00384331276165E-2</v>
      </c>
      <c r="HH144" s="1">
        <v>-3.1532673711230711E-4</v>
      </c>
      <c r="HI144" s="1">
        <v>1.819468599177705E-6</v>
      </c>
      <c r="HJ144" s="1">
        <v>1</v>
      </c>
      <c r="HK144" s="1">
        <v>2112</v>
      </c>
      <c r="HL144" s="1">
        <v>3</v>
      </c>
      <c r="HM144" s="1">
        <v>29</v>
      </c>
      <c r="HN144" s="1">
        <v>6.6</v>
      </c>
      <c r="HO144" s="1">
        <v>6.5</v>
      </c>
      <c r="HP144" s="1">
        <v>1.5515099999999999</v>
      </c>
      <c r="HQ144" s="1">
        <v>2.32178</v>
      </c>
      <c r="HR144" s="1">
        <v>1.4978</v>
      </c>
      <c r="HS144" s="1">
        <v>2.3022499999999999</v>
      </c>
      <c r="HT144" s="1">
        <v>1.5478499999999999</v>
      </c>
      <c r="HU144" s="1">
        <v>2.2863799999999999</v>
      </c>
      <c r="HV144" s="1">
        <v>38.994</v>
      </c>
      <c r="HW144" s="1">
        <v>14.4472</v>
      </c>
      <c r="HX144" s="1">
        <v>18</v>
      </c>
      <c r="HY144" s="1">
        <v>502.43299999999999</v>
      </c>
      <c r="HZ144" s="1">
        <v>486.7</v>
      </c>
      <c r="IA144" s="1">
        <v>27.623799999999999</v>
      </c>
      <c r="IB144" s="1">
        <v>32.493600000000001</v>
      </c>
      <c r="IC144" s="1">
        <v>30.000499999999999</v>
      </c>
      <c r="ID144" s="1">
        <v>32.293700000000001</v>
      </c>
      <c r="IE144" s="1">
        <v>32.392400000000002</v>
      </c>
      <c r="IF144" s="1">
        <v>31.1296</v>
      </c>
      <c r="IG144" s="1">
        <v>41.590400000000002</v>
      </c>
      <c r="IH144" s="1">
        <v>0</v>
      </c>
      <c r="II144" s="1">
        <v>27.6203</v>
      </c>
      <c r="IJ144" s="1">
        <v>683.09</v>
      </c>
      <c r="IK144" s="1">
        <v>21.067699999999999</v>
      </c>
      <c r="IL144" s="1">
        <v>100.407</v>
      </c>
      <c r="IM144" s="1">
        <v>100.124</v>
      </c>
      <c r="IN144" s="1" t="s">
        <v>361</v>
      </c>
    </row>
    <row r="145" spans="1:248" ht="15.75" customHeight="1" x14ac:dyDescent="0.3">
      <c r="A145" s="1">
        <v>129</v>
      </c>
      <c r="B145" s="1">
        <v>1660230414.0999999</v>
      </c>
      <c r="C145" s="1">
        <v>419.09999990463263</v>
      </c>
      <c r="D145" s="1" t="s">
        <v>620</v>
      </c>
      <c r="E145" s="1" t="s">
        <v>621</v>
      </c>
      <c r="F145" s="1">
        <v>1</v>
      </c>
      <c r="G145" s="1">
        <v>2</v>
      </c>
      <c r="H145" s="1" t="s">
        <v>349</v>
      </c>
      <c r="I145" s="1" t="s">
        <v>350</v>
      </c>
      <c r="J145" s="1" t="s">
        <v>351</v>
      </c>
      <c r="K145" s="1" t="s">
        <v>352</v>
      </c>
      <c r="L145" s="1" t="s">
        <v>353</v>
      </c>
      <c r="M145" s="1" t="s">
        <v>354</v>
      </c>
      <c r="N145" s="1">
        <v>1660230413.0999999</v>
      </c>
      <c r="O145" s="1">
        <f t="shared" si="0"/>
        <v>5.1878782975380141E-3</v>
      </c>
      <c r="P145" s="1">
        <f t="shared" si="1"/>
        <v>5.1878782975380142</v>
      </c>
      <c r="Q145" s="1">
        <f t="shared" si="2"/>
        <v>15.873786453666728</v>
      </c>
      <c r="R145" s="1">
        <f t="shared" si="3"/>
        <v>592.649</v>
      </c>
      <c r="S145" s="1">
        <f t="shared" si="4"/>
        <v>487.51837482682419</v>
      </c>
      <c r="T145" s="1">
        <f t="shared" si="5"/>
        <v>48.549618175929204</v>
      </c>
      <c r="U145" s="1">
        <f t="shared" si="6"/>
        <v>59.019073224813198</v>
      </c>
      <c r="V145" s="1">
        <f t="shared" si="7"/>
        <v>0.29797823559993791</v>
      </c>
      <c r="W145" s="1">
        <f t="shared" si="8"/>
        <v>2.9190815260751695</v>
      </c>
      <c r="X145" s="1">
        <f t="shared" si="9"/>
        <v>0.28205224516263222</v>
      </c>
      <c r="Y145" s="1">
        <f t="shared" si="10"/>
        <v>0.17764257430876762</v>
      </c>
      <c r="Z145" s="1">
        <f t="shared" si="11"/>
        <v>321.49706699999996</v>
      </c>
      <c r="AA145" s="1">
        <f t="shared" si="12"/>
        <v>31.556332286497174</v>
      </c>
      <c r="AB145" s="1">
        <f t="shared" si="13"/>
        <v>30.85605</v>
      </c>
      <c r="AC145" s="1">
        <f t="shared" si="14"/>
        <v>4.4744824615421779</v>
      </c>
      <c r="AD145" s="1">
        <f t="shared" si="15"/>
        <v>60.012837557105001</v>
      </c>
      <c r="AE145" s="1">
        <f t="shared" si="16"/>
        <v>2.7088421064685</v>
      </c>
      <c r="AF145" s="1">
        <f t="shared" si="17"/>
        <v>4.5137710808806712</v>
      </c>
      <c r="AG145" s="1">
        <f t="shared" si="18"/>
        <v>1.7656403550736779</v>
      </c>
      <c r="AH145" s="1">
        <f t="shared" si="19"/>
        <v>-228.78543292142643</v>
      </c>
      <c r="AI145" s="1">
        <f t="shared" si="20"/>
        <v>24.117492435574402</v>
      </c>
      <c r="AJ145" s="1">
        <f t="shared" si="21"/>
        <v>1.8540837146648741</v>
      </c>
      <c r="AK145" s="1">
        <f t="shared" si="22"/>
        <v>118.68321022881278</v>
      </c>
      <c r="AL145" s="1">
        <f t="shared" si="23"/>
        <v>46.014844686038131</v>
      </c>
      <c r="AM145" s="1">
        <f t="shared" si="24"/>
        <v>5.1853826151092406</v>
      </c>
      <c r="AN145" s="1">
        <f t="shared" si="25"/>
        <v>15.873786453666728</v>
      </c>
      <c r="AO145" s="1">
        <v>657.51084487929188</v>
      </c>
      <c r="AP145" s="1">
        <v>611.75886666666668</v>
      </c>
      <c r="AQ145" s="1">
        <v>5.0672162075178298</v>
      </c>
      <c r="AR145" s="1">
        <v>65.976057686478867</v>
      </c>
      <c r="AS145" s="1">
        <f t="shared" si="26"/>
        <v>5.1878782975380142</v>
      </c>
      <c r="AT145" s="1">
        <v>21.149265670397941</v>
      </c>
      <c r="AU145" s="1">
        <v>27.202978181818182</v>
      </c>
      <c r="AV145" s="1">
        <v>1.081160689954697E-4</v>
      </c>
      <c r="AW145" s="1">
        <v>81.048263138824893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51870.794546232341</v>
      </c>
      <c r="BC145" s="1">
        <f t="shared" si="30"/>
        <v>1999.885</v>
      </c>
      <c r="BD145" s="1">
        <f t="shared" si="31"/>
        <v>1681.1030999999998</v>
      </c>
      <c r="BE145" s="1">
        <f t="shared" si="32"/>
        <v>0.84059988449335832</v>
      </c>
      <c r="BF145" s="1">
        <f t="shared" si="33"/>
        <v>0.16075777707218164</v>
      </c>
      <c r="BG145" s="1">
        <v>6</v>
      </c>
      <c r="BH145" s="1">
        <v>0.5</v>
      </c>
      <c r="BI145" s="1" t="s">
        <v>355</v>
      </c>
      <c r="BJ145" s="1">
        <v>2</v>
      </c>
      <c r="BK145" s="1" t="b">
        <v>1</v>
      </c>
      <c r="BL145" s="1">
        <v>1660230413.0999999</v>
      </c>
      <c r="BM145" s="1">
        <v>592.649</v>
      </c>
      <c r="BN145" s="1">
        <v>651.53800000000001</v>
      </c>
      <c r="BO145" s="1">
        <v>27.201250000000002</v>
      </c>
      <c r="BP145" s="1">
        <v>21.149750000000001</v>
      </c>
      <c r="BQ145" s="1">
        <v>591.05349999999999</v>
      </c>
      <c r="BR145" s="1">
        <v>27.196449999999999</v>
      </c>
      <c r="BS145" s="1">
        <v>500.14049999999997</v>
      </c>
      <c r="BT145" s="1">
        <v>99.485299999999995</v>
      </c>
      <c r="BU145" s="1">
        <v>9.990679999999999E-2</v>
      </c>
      <c r="BV145" s="1">
        <v>31.0093</v>
      </c>
      <c r="BW145" s="1">
        <v>30.85605</v>
      </c>
      <c r="BX145" s="1">
        <v>999.9</v>
      </c>
      <c r="BY145" s="1">
        <v>0</v>
      </c>
      <c r="BZ145" s="1">
        <v>0</v>
      </c>
      <c r="CA145" s="1">
        <v>9991.875</v>
      </c>
      <c r="CB145" s="1">
        <v>0</v>
      </c>
      <c r="CC145" s="1">
        <v>17.465699999999998</v>
      </c>
      <c r="CD145" s="1">
        <v>-58.888800000000003</v>
      </c>
      <c r="CE145" s="1">
        <v>609.2204999999999</v>
      </c>
      <c r="CF145" s="1">
        <v>665.61500000000001</v>
      </c>
      <c r="CG145" s="1">
        <v>6.0514999999999999</v>
      </c>
      <c r="CH145" s="1">
        <v>651.53800000000001</v>
      </c>
      <c r="CI145" s="1">
        <v>21.149750000000001</v>
      </c>
      <c r="CJ145" s="1">
        <v>2.7061250000000001</v>
      </c>
      <c r="CK145" s="1">
        <v>2.1040899999999998</v>
      </c>
      <c r="CL145" s="1">
        <v>22.32235</v>
      </c>
      <c r="CM145" s="1">
        <v>18.2502</v>
      </c>
      <c r="CN145" s="1">
        <v>1999.885</v>
      </c>
      <c r="CO145" s="1">
        <v>0.98000200000000004</v>
      </c>
      <c r="CP145" s="1">
        <v>1.99983E-2</v>
      </c>
      <c r="CQ145" s="1">
        <v>0</v>
      </c>
      <c r="CR145" s="1">
        <v>2.5754999999999999</v>
      </c>
      <c r="CS145" s="1">
        <v>0</v>
      </c>
      <c r="CT145" s="1">
        <v>22750.05</v>
      </c>
      <c r="CU145" s="1">
        <v>17411.3</v>
      </c>
      <c r="CV145" s="1">
        <v>42.561999999999998</v>
      </c>
      <c r="CW145" s="1">
        <v>43.686999999999998</v>
      </c>
      <c r="CX145" s="1">
        <v>42.561999999999998</v>
      </c>
      <c r="CY145" s="1">
        <v>42</v>
      </c>
      <c r="CZ145" s="1">
        <v>42.530999999999999</v>
      </c>
      <c r="DA145" s="1">
        <v>1959.895</v>
      </c>
      <c r="DB145" s="1">
        <v>39.99</v>
      </c>
      <c r="DC145" s="1">
        <v>0</v>
      </c>
      <c r="DD145" s="1">
        <v>1660230411.9000001</v>
      </c>
      <c r="DE145" s="1">
        <v>0</v>
      </c>
      <c r="DF145" s="1">
        <v>1660230021</v>
      </c>
      <c r="DG145" s="1" t="s">
        <v>356</v>
      </c>
      <c r="DH145" s="1">
        <v>1660230020</v>
      </c>
      <c r="DI145" s="1">
        <v>1660230021</v>
      </c>
      <c r="DJ145" s="1">
        <v>13</v>
      </c>
      <c r="DK145" s="1">
        <v>0.128</v>
      </c>
      <c r="DL145" s="1">
        <v>-1.4E-2</v>
      </c>
      <c r="DM145" s="1">
        <v>1.25</v>
      </c>
      <c r="DN145" s="1">
        <v>1.6E-2</v>
      </c>
      <c r="DO145" s="1">
        <v>400</v>
      </c>
      <c r="DP145" s="1">
        <v>22</v>
      </c>
      <c r="DQ145" s="1">
        <v>0.31</v>
      </c>
      <c r="DR145" s="1">
        <v>0.02</v>
      </c>
      <c r="DS145" s="1">
        <v>15.30174224243199</v>
      </c>
      <c r="DT145" s="1">
        <v>3.9965354159299622</v>
      </c>
      <c r="DU145" s="1">
        <v>0.2902389851485036</v>
      </c>
      <c r="DV145" s="1">
        <v>0</v>
      </c>
      <c r="DW145" s="1">
        <v>45.573124835381741</v>
      </c>
      <c r="DX145" s="1">
        <v>4.1706096262485479</v>
      </c>
      <c r="DY145" s="1">
        <v>0.31288880459454588</v>
      </c>
      <c r="DZ145" s="1">
        <v>0</v>
      </c>
      <c r="EA145" s="1">
        <v>-58.197400000000002</v>
      </c>
      <c r="EB145" s="1">
        <v>-6.6480800889876521</v>
      </c>
      <c r="EC145" s="1">
        <v>0.48163483124320122</v>
      </c>
      <c r="ED145" s="1">
        <v>0</v>
      </c>
      <c r="EE145" s="1">
        <v>452.31777402874337</v>
      </c>
      <c r="EF145" s="1">
        <v>264.75116808718491</v>
      </c>
      <c r="EG145" s="1">
        <v>19.734776076517772</v>
      </c>
      <c r="EH145" s="1">
        <v>0</v>
      </c>
      <c r="EI145" s="1">
        <v>6.0429947500000001</v>
      </c>
      <c r="EJ145" s="1">
        <v>7.7722063789863113E-2</v>
      </c>
      <c r="EK145" s="1">
        <v>1.6518493724837619E-2</v>
      </c>
      <c r="EL145" s="1">
        <v>1</v>
      </c>
      <c r="EM145" s="1">
        <v>1.7664322833593269</v>
      </c>
      <c r="EN145" s="1">
        <v>1.496610289153975E-2</v>
      </c>
      <c r="EO145" s="1">
        <v>1.4483108032177141E-3</v>
      </c>
      <c r="EP145" s="1">
        <v>1</v>
      </c>
      <c r="EQ145" s="1">
        <v>2</v>
      </c>
      <c r="ER145" s="1">
        <v>6</v>
      </c>
      <c r="ES145" s="1" t="s">
        <v>384</v>
      </c>
      <c r="ET145" s="1">
        <v>2.94224</v>
      </c>
      <c r="EU145" s="1">
        <v>2.8009200000000001</v>
      </c>
      <c r="EV145" s="1">
        <v>0.11787300000000001</v>
      </c>
      <c r="EW145" s="1">
        <v>0.12579899999999999</v>
      </c>
      <c r="EX145" s="1">
        <v>0.117659</v>
      </c>
      <c r="EY145" s="1">
        <v>9.8507200000000003E-2</v>
      </c>
      <c r="EZ145" s="1">
        <v>18061.7</v>
      </c>
      <c r="FA145" s="1">
        <v>18770.5</v>
      </c>
      <c r="FB145" s="1">
        <v>23814</v>
      </c>
      <c r="FC145" s="1">
        <v>24991.3</v>
      </c>
      <c r="FD145" s="1">
        <v>33634.699999999997</v>
      </c>
      <c r="FE145" s="1">
        <v>35978.1</v>
      </c>
      <c r="FF145" s="1">
        <v>43422.1</v>
      </c>
      <c r="FG145" s="1">
        <v>46198.7</v>
      </c>
      <c r="FH145" s="1">
        <v>1.9599</v>
      </c>
      <c r="FI145" s="1">
        <v>1.8361499999999999</v>
      </c>
      <c r="FJ145" s="1">
        <v>6.0573200000000001E-2</v>
      </c>
      <c r="FK145" s="1">
        <v>0</v>
      </c>
      <c r="FL145" s="1">
        <v>29.868300000000001</v>
      </c>
      <c r="FM145" s="1">
        <v>999.9</v>
      </c>
      <c r="FN145" s="1">
        <v>58.6</v>
      </c>
      <c r="FO145" s="1">
        <v>35.700000000000003</v>
      </c>
      <c r="FP145" s="1">
        <v>34.584499999999998</v>
      </c>
      <c r="FQ145" s="1">
        <v>63.777500000000003</v>
      </c>
      <c r="FR145" s="1">
        <v>22.604199999999999</v>
      </c>
      <c r="FS145" s="1">
        <v>1</v>
      </c>
      <c r="FT145" s="1">
        <v>0.43229699999999999</v>
      </c>
      <c r="FU145" s="1">
        <v>1.67659</v>
      </c>
      <c r="FV145" s="1">
        <v>20.313400000000001</v>
      </c>
      <c r="FW145" s="1">
        <v>5.2129500000000002</v>
      </c>
      <c r="FX145" s="1">
        <v>11.9068</v>
      </c>
      <c r="FY145" s="1">
        <v>5.00345</v>
      </c>
      <c r="FZ145" s="1">
        <v>3.2904800000000001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1.8596299999999999</v>
      </c>
      <c r="GF145" s="1">
        <v>1.8546800000000001</v>
      </c>
      <c r="GG145" s="1">
        <v>1.8577900000000001</v>
      </c>
      <c r="GH145" s="1">
        <v>1.8562399999999999</v>
      </c>
      <c r="GI145" s="1">
        <v>1.8550199999999999</v>
      </c>
      <c r="GJ145" s="1">
        <v>1.8547100000000001</v>
      </c>
      <c r="GK145" s="1">
        <v>1.85341</v>
      </c>
      <c r="GL145" s="1">
        <v>1.8565400000000001</v>
      </c>
      <c r="GM145" s="1">
        <v>0</v>
      </c>
      <c r="GN145" s="1">
        <v>0</v>
      </c>
      <c r="GO145" s="1">
        <v>0</v>
      </c>
      <c r="GP145" s="1">
        <v>0</v>
      </c>
      <c r="GQ145" s="1" t="s">
        <v>358</v>
      </c>
      <c r="GR145" s="1" t="s">
        <v>359</v>
      </c>
      <c r="GS145" s="1" t="s">
        <v>360</v>
      </c>
      <c r="GT145" s="1" t="s">
        <v>360</v>
      </c>
      <c r="GU145" s="1" t="s">
        <v>360</v>
      </c>
      <c r="GV145" s="1" t="s">
        <v>360</v>
      </c>
      <c r="GW145" s="1">
        <v>0</v>
      </c>
      <c r="GX145" s="1">
        <v>100</v>
      </c>
      <c r="GY145" s="1">
        <v>100</v>
      </c>
      <c r="GZ145" s="1">
        <v>1.603</v>
      </c>
      <c r="HA145" s="1">
        <v>4.7999999999999996E-3</v>
      </c>
      <c r="HB145" s="1">
        <v>0.2796175401742218</v>
      </c>
      <c r="HC145" s="1">
        <v>2.9318383021812969E-3</v>
      </c>
      <c r="HD145" s="1">
        <v>-1.3754559859485029E-6</v>
      </c>
      <c r="HE145" s="1">
        <v>3.0700474437127301E-10</v>
      </c>
      <c r="HF145" s="1">
        <v>-7.1567451799845402E-2</v>
      </c>
      <c r="HG145" s="1">
        <v>1.00384331276165E-2</v>
      </c>
      <c r="HH145" s="1">
        <v>-3.1532673711230711E-4</v>
      </c>
      <c r="HI145" s="1">
        <v>1.819468599177705E-6</v>
      </c>
      <c r="HJ145" s="1">
        <v>1</v>
      </c>
      <c r="HK145" s="1">
        <v>2112</v>
      </c>
      <c r="HL145" s="1">
        <v>3</v>
      </c>
      <c r="HM145" s="1">
        <v>29</v>
      </c>
      <c r="HN145" s="1">
        <v>6.6</v>
      </c>
      <c r="HO145" s="1">
        <v>6.6</v>
      </c>
      <c r="HP145" s="1">
        <v>1.5564</v>
      </c>
      <c r="HQ145" s="1">
        <v>2.3071299999999999</v>
      </c>
      <c r="HR145" s="1">
        <v>1.4978</v>
      </c>
      <c r="HS145" s="1">
        <v>2.3022499999999999</v>
      </c>
      <c r="HT145" s="1">
        <v>1.5478499999999999</v>
      </c>
      <c r="HU145" s="1">
        <v>2.3559600000000001</v>
      </c>
      <c r="HV145" s="1">
        <v>38.994</v>
      </c>
      <c r="HW145" s="1">
        <v>14.456</v>
      </c>
      <c r="HX145" s="1">
        <v>18</v>
      </c>
      <c r="HY145" s="1">
        <v>502.37700000000001</v>
      </c>
      <c r="HZ145" s="1">
        <v>486.70600000000002</v>
      </c>
      <c r="IA145" s="1">
        <v>27.622699999999998</v>
      </c>
      <c r="IB145" s="1">
        <v>32.494399999999999</v>
      </c>
      <c r="IC145" s="1">
        <v>30.000499999999999</v>
      </c>
      <c r="ID145" s="1">
        <v>32.294400000000003</v>
      </c>
      <c r="IE145" s="1">
        <v>32.393099999999997</v>
      </c>
      <c r="IF145" s="1">
        <v>31.254300000000001</v>
      </c>
      <c r="IG145" s="1">
        <v>41.590400000000002</v>
      </c>
      <c r="IH145" s="1">
        <v>0</v>
      </c>
      <c r="II145" s="1">
        <v>27.612400000000001</v>
      </c>
      <c r="IJ145" s="1">
        <v>683.09</v>
      </c>
      <c r="IK145" s="1">
        <v>21.069600000000001</v>
      </c>
      <c r="IL145" s="1">
        <v>100.407</v>
      </c>
      <c r="IM145" s="1">
        <v>100.124</v>
      </c>
      <c r="IN145" s="1" t="s">
        <v>361</v>
      </c>
    </row>
    <row r="146" spans="1:248" ht="15.75" customHeight="1" x14ac:dyDescent="0.3">
      <c r="A146" s="1">
        <v>130</v>
      </c>
      <c r="B146" s="1">
        <v>1660230415.0999999</v>
      </c>
      <c r="C146" s="1">
        <v>420.09999990463263</v>
      </c>
      <c r="D146" s="1" t="s">
        <v>622</v>
      </c>
      <c r="E146" s="1" t="s">
        <v>623</v>
      </c>
      <c r="F146" s="1">
        <v>1</v>
      </c>
      <c r="G146" s="1">
        <v>2</v>
      </c>
      <c r="H146" s="1" t="s">
        <v>349</v>
      </c>
      <c r="I146" s="1" t="s">
        <v>350</v>
      </c>
      <c r="J146" s="1" t="s">
        <v>351</v>
      </c>
      <c r="K146" s="1" t="s">
        <v>352</v>
      </c>
      <c r="L146" s="1" t="s">
        <v>353</v>
      </c>
      <c r="M146" s="1" t="s">
        <v>354</v>
      </c>
      <c r="N146" s="1">
        <v>1660230414.5999999</v>
      </c>
      <c r="O146" s="1">
        <f t="shared" si="0"/>
        <v>5.1886543507911808E-3</v>
      </c>
      <c r="P146" s="1">
        <f t="shared" si="1"/>
        <v>5.1886543507911806</v>
      </c>
      <c r="Q146" s="1">
        <f t="shared" si="2"/>
        <v>15.862065625343909</v>
      </c>
      <c r="R146" s="1">
        <f t="shared" si="3"/>
        <v>600.04899999999998</v>
      </c>
      <c r="S146" s="1">
        <f t="shared" si="4"/>
        <v>494.81828608104553</v>
      </c>
      <c r="T146" s="1">
        <f t="shared" si="5"/>
        <v>49.276659529091688</v>
      </c>
      <c r="U146" s="1">
        <f t="shared" si="6"/>
        <v>59.756098562875202</v>
      </c>
      <c r="V146" s="1">
        <f t="shared" si="7"/>
        <v>0.29812842842096593</v>
      </c>
      <c r="W146" s="1">
        <f t="shared" si="8"/>
        <v>2.9193049557494488</v>
      </c>
      <c r="X146" s="1">
        <f t="shared" si="9"/>
        <v>0.28218799048685483</v>
      </c>
      <c r="Y146" s="1">
        <f t="shared" si="10"/>
        <v>0.17772862012016472</v>
      </c>
      <c r="Z146" s="1">
        <f t="shared" si="11"/>
        <v>321.49786499999999</v>
      </c>
      <c r="AA146" s="1">
        <f t="shared" si="12"/>
        <v>31.557295736253099</v>
      </c>
      <c r="AB146" s="1">
        <f t="shared" si="13"/>
        <v>30.854399999999998</v>
      </c>
      <c r="AC146" s="1">
        <f t="shared" si="14"/>
        <v>4.4740610781173826</v>
      </c>
      <c r="AD146" s="1">
        <f t="shared" si="15"/>
        <v>60.012246525776426</v>
      </c>
      <c r="AE146" s="1">
        <f t="shared" si="16"/>
        <v>2.7090007615814402</v>
      </c>
      <c r="AF146" s="1">
        <f t="shared" si="17"/>
        <v>4.5140799060369652</v>
      </c>
      <c r="AG146" s="1">
        <f t="shared" si="18"/>
        <v>1.7650603165359424</v>
      </c>
      <c r="AH146" s="1">
        <f t="shared" si="19"/>
        <v>-228.81965686989108</v>
      </c>
      <c r="AI146" s="1">
        <f t="shared" si="20"/>
        <v>24.567887285678601</v>
      </c>
      <c r="AJ146" s="1">
        <f t="shared" si="21"/>
        <v>1.8885600376885276</v>
      </c>
      <c r="AK146" s="1">
        <f t="shared" si="22"/>
        <v>119.13465545347606</v>
      </c>
      <c r="AL146" s="1">
        <f t="shared" si="23"/>
        <v>45.757270997968007</v>
      </c>
      <c r="AM146" s="1">
        <f t="shared" si="24"/>
        <v>5.1862239950937354</v>
      </c>
      <c r="AN146" s="1">
        <f t="shared" si="25"/>
        <v>15.862065625343909</v>
      </c>
      <c r="AO146" s="1">
        <v>662.59396949631764</v>
      </c>
      <c r="AP146" s="1">
        <v>616.83569090909111</v>
      </c>
      <c r="AQ146" s="1">
        <v>5.071596301070592</v>
      </c>
      <c r="AR146" s="1">
        <v>65.976057686478867</v>
      </c>
      <c r="AS146" s="1">
        <f t="shared" si="26"/>
        <v>5.1886543507911806</v>
      </c>
      <c r="AT146" s="1">
        <v>21.14898893297006</v>
      </c>
      <c r="AU146" s="1">
        <v>27.203241818181819</v>
      </c>
      <c r="AV146" s="1">
        <v>1.2243657878717381E-4</v>
      </c>
      <c r="AW146" s="1">
        <v>81.048263138824893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51876.946361699687</v>
      </c>
      <c r="BC146" s="1">
        <f t="shared" si="30"/>
        <v>1999.89</v>
      </c>
      <c r="BD146" s="1">
        <f t="shared" si="31"/>
        <v>1681.1072999999999</v>
      </c>
      <c r="BE146" s="1">
        <f t="shared" si="32"/>
        <v>0.84059988299356458</v>
      </c>
      <c r="BF146" s="1">
        <f t="shared" si="33"/>
        <v>0.16075777417757975</v>
      </c>
      <c r="BG146" s="1">
        <v>6</v>
      </c>
      <c r="BH146" s="1">
        <v>0.5</v>
      </c>
      <c r="BI146" s="1" t="s">
        <v>355</v>
      </c>
      <c r="BJ146" s="1">
        <v>2</v>
      </c>
      <c r="BK146" s="1" t="b">
        <v>1</v>
      </c>
      <c r="BL146" s="1">
        <v>1660230414.5999999</v>
      </c>
      <c r="BM146" s="1">
        <v>600.04899999999998</v>
      </c>
      <c r="BN146" s="1">
        <v>658.673</v>
      </c>
      <c r="BO146" s="1">
        <v>27.2028</v>
      </c>
      <c r="BP146" s="1">
        <v>21.150600000000001</v>
      </c>
      <c r="BQ146" s="1">
        <v>598.44200000000001</v>
      </c>
      <c r="BR146" s="1">
        <v>27.198</v>
      </c>
      <c r="BS146" s="1">
        <v>500.16300000000001</v>
      </c>
      <c r="BT146" s="1">
        <v>99.485600000000005</v>
      </c>
      <c r="BU146" s="1">
        <v>9.9764800000000001E-2</v>
      </c>
      <c r="BV146" s="1">
        <v>31.0105</v>
      </c>
      <c r="BW146" s="1">
        <v>30.854399999999998</v>
      </c>
      <c r="BX146" s="1">
        <v>999.9</v>
      </c>
      <c r="BY146" s="1">
        <v>0</v>
      </c>
      <c r="BZ146" s="1">
        <v>0</v>
      </c>
      <c r="CA146" s="1">
        <v>9993.1200000000008</v>
      </c>
      <c r="CB146" s="1">
        <v>0</v>
      </c>
      <c r="CC146" s="1">
        <v>17.482399999999998</v>
      </c>
      <c r="CD146" s="1">
        <v>-58.624000000000002</v>
      </c>
      <c r="CE146" s="1">
        <v>616.82899999999995</v>
      </c>
      <c r="CF146" s="1">
        <v>672.90599999999995</v>
      </c>
      <c r="CG146" s="1">
        <v>6.0521900000000004</v>
      </c>
      <c r="CH146" s="1">
        <v>658.673</v>
      </c>
      <c r="CI146" s="1">
        <v>21.150600000000001</v>
      </c>
      <c r="CJ146" s="1">
        <v>2.7062900000000001</v>
      </c>
      <c r="CK146" s="1">
        <v>2.1041799999999999</v>
      </c>
      <c r="CL146" s="1">
        <v>22.3233</v>
      </c>
      <c r="CM146" s="1">
        <v>18.250900000000001</v>
      </c>
      <c r="CN146" s="1">
        <v>1999.89</v>
      </c>
      <c r="CO146" s="1">
        <v>0.98000200000000004</v>
      </c>
      <c r="CP146" s="1">
        <v>1.99983E-2</v>
      </c>
      <c r="CQ146" s="1">
        <v>0</v>
      </c>
      <c r="CR146" s="1">
        <v>3.0310000000000001</v>
      </c>
      <c r="CS146" s="1">
        <v>0</v>
      </c>
      <c r="CT146" s="1">
        <v>22776.400000000001</v>
      </c>
      <c r="CU146" s="1">
        <v>17411.400000000001</v>
      </c>
      <c r="CV146" s="1">
        <v>42.561999999999998</v>
      </c>
      <c r="CW146" s="1">
        <v>43.686999999999998</v>
      </c>
      <c r="CX146" s="1">
        <v>42.561999999999998</v>
      </c>
      <c r="CY146" s="1">
        <v>42</v>
      </c>
      <c r="CZ146" s="1">
        <v>42.5</v>
      </c>
      <c r="DA146" s="1">
        <v>1959.9</v>
      </c>
      <c r="DB146" s="1">
        <v>39.99</v>
      </c>
      <c r="DC146" s="1">
        <v>0</v>
      </c>
      <c r="DD146" s="1">
        <v>1660230413.0999999</v>
      </c>
      <c r="DE146" s="1">
        <v>0</v>
      </c>
      <c r="DF146" s="1">
        <v>1660230021</v>
      </c>
      <c r="DG146" s="1" t="s">
        <v>356</v>
      </c>
      <c r="DH146" s="1">
        <v>1660230020</v>
      </c>
      <c r="DI146" s="1">
        <v>1660230021</v>
      </c>
      <c r="DJ146" s="1">
        <v>13</v>
      </c>
      <c r="DK146" s="1">
        <v>0.128</v>
      </c>
      <c r="DL146" s="1">
        <v>-1.4E-2</v>
      </c>
      <c r="DM146" s="1">
        <v>1.25</v>
      </c>
      <c r="DN146" s="1">
        <v>1.6E-2</v>
      </c>
      <c r="DO146" s="1">
        <v>400</v>
      </c>
      <c r="DP146" s="1">
        <v>22</v>
      </c>
      <c r="DQ146" s="1">
        <v>0.31</v>
      </c>
      <c r="DR146" s="1">
        <v>0.02</v>
      </c>
      <c r="DS146" s="1">
        <v>15.336830608869111</v>
      </c>
      <c r="DT146" s="1">
        <v>4.0414284799626969</v>
      </c>
      <c r="DU146" s="1">
        <v>0.31216967331102041</v>
      </c>
      <c r="DV146" s="1">
        <v>0</v>
      </c>
      <c r="DW146" s="1">
        <v>45.634553534639103</v>
      </c>
      <c r="DX146" s="1">
        <v>3.8844795245352981</v>
      </c>
      <c r="DY146" s="1">
        <v>0.29374076399535048</v>
      </c>
      <c r="DZ146" s="1">
        <v>0</v>
      </c>
      <c r="EA146" s="1">
        <v>-58.286506666666668</v>
      </c>
      <c r="EB146" s="1">
        <v>-6.2157704115682533</v>
      </c>
      <c r="EC146" s="1">
        <v>0.45632523265271641</v>
      </c>
      <c r="ED146" s="1">
        <v>0</v>
      </c>
      <c r="EE146" s="1">
        <v>456.73284393869659</v>
      </c>
      <c r="EF146" s="1">
        <v>264.83517159022352</v>
      </c>
      <c r="EG146" s="1">
        <v>19.74104555113313</v>
      </c>
      <c r="EH146" s="1">
        <v>0</v>
      </c>
      <c r="EI146" s="1">
        <v>6.0461894999999997</v>
      </c>
      <c r="EJ146" s="1">
        <v>3.3707842401478713E-2</v>
      </c>
      <c r="EK146" s="1">
        <v>1.077769361923042E-2</v>
      </c>
      <c r="EL146" s="1">
        <v>1</v>
      </c>
      <c r="EM146" s="1">
        <v>1.766505385300813</v>
      </c>
      <c r="EN146" s="1">
        <v>1.054416042262918E-2</v>
      </c>
      <c r="EO146" s="1">
        <v>1.3726011035884869E-3</v>
      </c>
      <c r="EP146" s="1">
        <v>1</v>
      </c>
      <c r="EQ146" s="1">
        <v>2</v>
      </c>
      <c r="ER146" s="1">
        <v>6</v>
      </c>
      <c r="ES146" s="1" t="s">
        <v>384</v>
      </c>
      <c r="ET146" s="1">
        <v>2.9421599999999999</v>
      </c>
      <c r="EU146" s="1">
        <v>2.8008899999999999</v>
      </c>
      <c r="EV146" s="1">
        <v>0.118551</v>
      </c>
      <c r="EW146" s="1">
        <v>0.126414</v>
      </c>
      <c r="EX146" s="1">
        <v>0.117662</v>
      </c>
      <c r="EY146" s="1">
        <v>9.8504400000000006E-2</v>
      </c>
      <c r="EZ146" s="1">
        <v>18047.7</v>
      </c>
      <c r="FA146" s="1">
        <v>18757.400000000001</v>
      </c>
      <c r="FB146" s="1">
        <v>23813.9</v>
      </c>
      <c r="FC146" s="1">
        <v>24991.4</v>
      </c>
      <c r="FD146" s="1">
        <v>33634.5</v>
      </c>
      <c r="FE146" s="1">
        <v>35978.199999999997</v>
      </c>
      <c r="FF146" s="1">
        <v>43421.9</v>
      </c>
      <c r="FG146" s="1">
        <v>46198.6</v>
      </c>
      <c r="FH146" s="1">
        <v>1.9597</v>
      </c>
      <c r="FI146" s="1">
        <v>1.83633</v>
      </c>
      <c r="FJ146" s="1">
        <v>6.0647699999999999E-2</v>
      </c>
      <c r="FK146" s="1">
        <v>0</v>
      </c>
      <c r="FL146" s="1">
        <v>29.869</v>
      </c>
      <c r="FM146" s="1">
        <v>999.9</v>
      </c>
      <c r="FN146" s="1">
        <v>58.6</v>
      </c>
      <c r="FO146" s="1">
        <v>35.700000000000003</v>
      </c>
      <c r="FP146" s="1">
        <v>34.583799999999997</v>
      </c>
      <c r="FQ146" s="1">
        <v>63.797499999999999</v>
      </c>
      <c r="FR146" s="1">
        <v>21.923100000000002</v>
      </c>
      <c r="FS146" s="1">
        <v>1</v>
      </c>
      <c r="FT146" s="1">
        <v>0.43239300000000003</v>
      </c>
      <c r="FU146" s="1">
        <v>1.68391</v>
      </c>
      <c r="FV146" s="1">
        <v>20.313300000000002</v>
      </c>
      <c r="FW146" s="1">
        <v>5.2127999999999997</v>
      </c>
      <c r="FX146" s="1">
        <v>11.9063</v>
      </c>
      <c r="FY146" s="1">
        <v>5.0034000000000001</v>
      </c>
      <c r="FZ146" s="1">
        <v>3.2904499999999999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1.8596299999999999</v>
      </c>
      <c r="GF146" s="1">
        <v>1.85467</v>
      </c>
      <c r="GG146" s="1">
        <v>1.8577900000000001</v>
      </c>
      <c r="GH146" s="1">
        <v>1.85623</v>
      </c>
      <c r="GI146" s="1">
        <v>1.8550199999999999</v>
      </c>
      <c r="GJ146" s="1">
        <v>1.8547100000000001</v>
      </c>
      <c r="GK146" s="1">
        <v>1.8533900000000001</v>
      </c>
      <c r="GL146" s="1">
        <v>1.85653</v>
      </c>
      <c r="GM146" s="1">
        <v>0</v>
      </c>
      <c r="GN146" s="1">
        <v>0</v>
      </c>
      <c r="GO146" s="1">
        <v>0</v>
      </c>
      <c r="GP146" s="1">
        <v>0</v>
      </c>
      <c r="GQ146" s="1" t="s">
        <v>358</v>
      </c>
      <c r="GR146" s="1" t="s">
        <v>359</v>
      </c>
      <c r="GS146" s="1" t="s">
        <v>360</v>
      </c>
      <c r="GT146" s="1" t="s">
        <v>360</v>
      </c>
      <c r="GU146" s="1" t="s">
        <v>360</v>
      </c>
      <c r="GV146" s="1" t="s">
        <v>360</v>
      </c>
      <c r="GW146" s="1">
        <v>0</v>
      </c>
      <c r="GX146" s="1">
        <v>100</v>
      </c>
      <c r="GY146" s="1">
        <v>100</v>
      </c>
      <c r="GZ146" s="1">
        <v>1.611</v>
      </c>
      <c r="HA146" s="1">
        <v>4.7999999999999996E-3</v>
      </c>
      <c r="HB146" s="1">
        <v>0.2796175401742218</v>
      </c>
      <c r="HC146" s="1">
        <v>2.9318383021812969E-3</v>
      </c>
      <c r="HD146" s="1">
        <v>-1.3754559859485029E-6</v>
      </c>
      <c r="HE146" s="1">
        <v>3.0700474437127301E-10</v>
      </c>
      <c r="HF146" s="1">
        <v>-7.1567451799845402E-2</v>
      </c>
      <c r="HG146" s="1">
        <v>1.00384331276165E-2</v>
      </c>
      <c r="HH146" s="1">
        <v>-3.1532673711230711E-4</v>
      </c>
      <c r="HI146" s="1">
        <v>1.819468599177705E-6</v>
      </c>
      <c r="HJ146" s="1">
        <v>1</v>
      </c>
      <c r="HK146" s="1">
        <v>2112</v>
      </c>
      <c r="HL146" s="1">
        <v>3</v>
      </c>
      <c r="HM146" s="1">
        <v>29</v>
      </c>
      <c r="HN146" s="1">
        <v>6.6</v>
      </c>
      <c r="HO146" s="1">
        <v>6.6</v>
      </c>
      <c r="HP146" s="1">
        <v>1.5686</v>
      </c>
      <c r="HQ146" s="1">
        <v>2.2985799999999998</v>
      </c>
      <c r="HR146" s="1">
        <v>1.4978</v>
      </c>
      <c r="HS146" s="1">
        <v>2.3022499999999999</v>
      </c>
      <c r="HT146" s="1">
        <v>1.5478499999999999</v>
      </c>
      <c r="HU146" s="1">
        <v>2.4475099999999999</v>
      </c>
      <c r="HV146" s="1">
        <v>38.994</v>
      </c>
      <c r="HW146" s="1">
        <v>14.456</v>
      </c>
      <c r="HX146" s="1">
        <v>18</v>
      </c>
      <c r="HY146" s="1">
        <v>502.26100000000002</v>
      </c>
      <c r="HZ146" s="1">
        <v>486.827</v>
      </c>
      <c r="IA146" s="1">
        <v>27.6218</v>
      </c>
      <c r="IB146" s="1">
        <v>32.495100000000001</v>
      </c>
      <c r="IC146" s="1">
        <v>30.000499999999999</v>
      </c>
      <c r="ID146" s="1">
        <v>32.295099999999998</v>
      </c>
      <c r="IE146" s="1">
        <v>32.393799999999999</v>
      </c>
      <c r="IF146" s="1">
        <v>31.4955</v>
      </c>
      <c r="IG146" s="1">
        <v>41.590400000000002</v>
      </c>
      <c r="IH146" s="1">
        <v>0</v>
      </c>
      <c r="II146" s="1">
        <v>27.612400000000001</v>
      </c>
      <c r="IJ146" s="1">
        <v>693.10799999999995</v>
      </c>
      <c r="IK146" s="1">
        <v>21.0593</v>
      </c>
      <c r="IL146" s="1">
        <v>100.407</v>
      </c>
      <c r="IM146" s="1">
        <v>100.124</v>
      </c>
      <c r="IN146" s="1" t="s">
        <v>361</v>
      </c>
    </row>
    <row r="147" spans="1:248" ht="15.75" customHeight="1" x14ac:dyDescent="0.3">
      <c r="A147" s="1">
        <v>131</v>
      </c>
      <c r="B147" s="1">
        <v>1660230416.0999999</v>
      </c>
      <c r="C147" s="1">
        <v>421.09999990463263</v>
      </c>
      <c r="D147" s="1" t="s">
        <v>624</v>
      </c>
      <c r="E147" s="1" t="s">
        <v>625</v>
      </c>
      <c r="F147" s="1">
        <v>1</v>
      </c>
      <c r="G147" s="1">
        <v>2</v>
      </c>
      <c r="H147" s="1" t="s">
        <v>349</v>
      </c>
      <c r="I147" s="1" t="s">
        <v>350</v>
      </c>
      <c r="J147" s="1" t="s">
        <v>351</v>
      </c>
      <c r="K147" s="1" t="s">
        <v>352</v>
      </c>
      <c r="L147" s="1" t="s">
        <v>353</v>
      </c>
      <c r="M147" s="1" t="s">
        <v>354</v>
      </c>
      <c r="N147" s="1">
        <v>1660230415.0999999</v>
      </c>
      <c r="O147" s="1">
        <f t="shared" si="0"/>
        <v>5.1886321557550134E-3</v>
      </c>
      <c r="P147" s="1">
        <f t="shared" si="1"/>
        <v>5.1886321557550135</v>
      </c>
      <c r="Q147" s="1">
        <f t="shared" si="2"/>
        <v>15.860878911731543</v>
      </c>
      <c r="R147" s="1">
        <f t="shared" si="3"/>
        <v>602.49099999999999</v>
      </c>
      <c r="S147" s="1">
        <f t="shared" si="4"/>
        <v>497.20067948959991</v>
      </c>
      <c r="T147" s="1">
        <f t="shared" si="5"/>
        <v>49.513731804934729</v>
      </c>
      <c r="U147" s="1">
        <f t="shared" si="6"/>
        <v>59.999068825711305</v>
      </c>
      <c r="V147" s="1">
        <f t="shared" si="7"/>
        <v>0.29814350730226946</v>
      </c>
      <c r="W147" s="1">
        <f t="shared" si="8"/>
        <v>2.9186959885683552</v>
      </c>
      <c r="X147" s="1">
        <f t="shared" si="9"/>
        <v>0.28219836796644387</v>
      </c>
      <c r="Y147" s="1">
        <f t="shared" si="10"/>
        <v>0.17773549007946138</v>
      </c>
      <c r="Z147" s="1">
        <f t="shared" si="11"/>
        <v>321.49626900000004</v>
      </c>
      <c r="AA147" s="1">
        <f t="shared" si="12"/>
        <v>31.55739802828295</v>
      </c>
      <c r="AB147" s="1">
        <f t="shared" si="13"/>
        <v>30.854399999999998</v>
      </c>
      <c r="AC147" s="1">
        <f t="shared" si="14"/>
        <v>4.4740610781173826</v>
      </c>
      <c r="AD147" s="1">
        <f t="shared" si="15"/>
        <v>60.014014768610672</v>
      </c>
      <c r="AE147" s="1">
        <f t="shared" si="16"/>
        <v>2.7090805814759107</v>
      </c>
      <c r="AF147" s="1">
        <f t="shared" si="17"/>
        <v>4.5140799060369652</v>
      </c>
      <c r="AG147" s="1">
        <f t="shared" si="18"/>
        <v>1.7649804966414719</v>
      </c>
      <c r="AH147" s="1">
        <f t="shared" si="19"/>
        <v>-228.81867806879609</v>
      </c>
      <c r="AI147" s="1">
        <f t="shared" si="20"/>
        <v>24.562762422982662</v>
      </c>
      <c r="AJ147" s="1">
        <f t="shared" si="21"/>
        <v>1.8885600376885276</v>
      </c>
      <c r="AK147" s="1">
        <f t="shared" si="22"/>
        <v>119.12891339187514</v>
      </c>
      <c r="AL147" s="1">
        <f t="shared" si="23"/>
        <v>45.629080624011273</v>
      </c>
      <c r="AM147" s="1">
        <f t="shared" si="24"/>
        <v>5.1868081614311246</v>
      </c>
      <c r="AN147" s="1">
        <f t="shared" si="25"/>
        <v>15.860878911731543</v>
      </c>
      <c r="AO147" s="1">
        <v>667.53920198313983</v>
      </c>
      <c r="AP147" s="1">
        <v>621.8617878787876</v>
      </c>
      <c r="AQ147" s="1">
        <v>5.055988868751693</v>
      </c>
      <c r="AR147" s="1">
        <v>65.976057686478867</v>
      </c>
      <c r="AS147" s="1">
        <f t="shared" si="26"/>
        <v>5.1886321557550135</v>
      </c>
      <c r="AT147" s="1">
        <v>21.149528063151791</v>
      </c>
      <c r="AU147" s="1">
        <v>27.20406848484847</v>
      </c>
      <c r="AV147" s="1">
        <v>1.0759181143903021E-4</v>
      </c>
      <c r="AW147" s="1">
        <v>81.048263138824893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51859.630879590615</v>
      </c>
      <c r="BC147" s="1">
        <f t="shared" si="30"/>
        <v>1999.88</v>
      </c>
      <c r="BD147" s="1">
        <f t="shared" si="31"/>
        <v>1681.0989000000002</v>
      </c>
      <c r="BE147" s="1">
        <f t="shared" si="32"/>
        <v>0.8405998859931596</v>
      </c>
      <c r="BF147" s="1">
        <f t="shared" si="33"/>
        <v>0.16075777996679802</v>
      </c>
      <c r="BG147" s="1">
        <v>6</v>
      </c>
      <c r="BH147" s="1">
        <v>0.5</v>
      </c>
      <c r="BI147" s="1" t="s">
        <v>355</v>
      </c>
      <c r="BJ147" s="1">
        <v>2</v>
      </c>
      <c r="BK147" s="1" t="b">
        <v>1</v>
      </c>
      <c r="BL147" s="1">
        <v>1660230415.0999999</v>
      </c>
      <c r="BM147" s="1">
        <v>602.49099999999999</v>
      </c>
      <c r="BN147" s="1">
        <v>660.97900000000004</v>
      </c>
      <c r="BO147" s="1">
        <v>27.203700000000001</v>
      </c>
      <c r="BP147" s="1">
        <v>21.150600000000001</v>
      </c>
      <c r="BQ147" s="1">
        <v>600.88</v>
      </c>
      <c r="BR147" s="1">
        <v>27.198899999999998</v>
      </c>
      <c r="BS147" s="1">
        <v>500.14449999999999</v>
      </c>
      <c r="BT147" s="1">
        <v>99.485200000000006</v>
      </c>
      <c r="BU147" s="1">
        <v>9.9804299999999999E-2</v>
      </c>
      <c r="BV147" s="1">
        <v>31.0105</v>
      </c>
      <c r="BW147" s="1">
        <v>30.854399999999998</v>
      </c>
      <c r="BX147" s="1">
        <v>999.9</v>
      </c>
      <c r="BY147" s="1">
        <v>0</v>
      </c>
      <c r="BZ147" s="1">
        <v>0</v>
      </c>
      <c r="CA147" s="1">
        <v>9989.6850000000013</v>
      </c>
      <c r="CB147" s="1">
        <v>0</v>
      </c>
      <c r="CC147" s="1">
        <v>17.487500000000001</v>
      </c>
      <c r="CD147" s="1">
        <v>-58.488050000000001</v>
      </c>
      <c r="CE147" s="1">
        <v>619.33950000000004</v>
      </c>
      <c r="CF147" s="1">
        <v>675.26149999999996</v>
      </c>
      <c r="CG147" s="1">
        <v>6.053115</v>
      </c>
      <c r="CH147" s="1">
        <v>660.97900000000004</v>
      </c>
      <c r="CI147" s="1">
        <v>21.150600000000001</v>
      </c>
      <c r="CJ147" s="1">
        <v>2.7063649999999999</v>
      </c>
      <c r="CK147" s="1">
        <v>2.1041699999999999</v>
      </c>
      <c r="CL147" s="1">
        <v>22.323799999999999</v>
      </c>
      <c r="CM147" s="1">
        <v>18.250800000000002</v>
      </c>
      <c r="CN147" s="1">
        <v>1999.88</v>
      </c>
      <c r="CO147" s="1">
        <v>0.98000200000000004</v>
      </c>
      <c r="CP147" s="1">
        <v>1.99983E-2</v>
      </c>
      <c r="CQ147" s="1">
        <v>0</v>
      </c>
      <c r="CR147" s="1">
        <v>2.4055</v>
      </c>
      <c r="CS147" s="1">
        <v>0</v>
      </c>
      <c r="CT147" s="1">
        <v>22786.15</v>
      </c>
      <c r="CU147" s="1">
        <v>17411.3</v>
      </c>
      <c r="CV147" s="1">
        <v>42.530999999999999</v>
      </c>
      <c r="CW147" s="1">
        <v>43.686999999999998</v>
      </c>
      <c r="CX147" s="1">
        <v>42.561999999999998</v>
      </c>
      <c r="CY147" s="1">
        <v>42</v>
      </c>
      <c r="CZ147" s="1">
        <v>42.5</v>
      </c>
      <c r="DA147" s="1">
        <v>1959.89</v>
      </c>
      <c r="DB147" s="1">
        <v>39.99</v>
      </c>
      <c r="DC147" s="1">
        <v>0</v>
      </c>
      <c r="DD147" s="1">
        <v>1660230413.7</v>
      </c>
      <c r="DE147" s="1">
        <v>0</v>
      </c>
      <c r="DF147" s="1">
        <v>1660230021</v>
      </c>
      <c r="DG147" s="1" t="s">
        <v>356</v>
      </c>
      <c r="DH147" s="1">
        <v>1660230020</v>
      </c>
      <c r="DI147" s="1">
        <v>1660230021</v>
      </c>
      <c r="DJ147" s="1">
        <v>13</v>
      </c>
      <c r="DK147" s="1">
        <v>0.128</v>
      </c>
      <c r="DL147" s="1">
        <v>-1.4E-2</v>
      </c>
      <c r="DM147" s="1">
        <v>1.25</v>
      </c>
      <c r="DN147" s="1">
        <v>1.6E-2</v>
      </c>
      <c r="DO147" s="1">
        <v>400</v>
      </c>
      <c r="DP147" s="1">
        <v>22</v>
      </c>
      <c r="DQ147" s="1">
        <v>0.31</v>
      </c>
      <c r="DR147" s="1">
        <v>0.02</v>
      </c>
      <c r="DS147" s="1">
        <v>15.452558138947021</v>
      </c>
      <c r="DT147" s="1">
        <v>3.8010183151587009</v>
      </c>
      <c r="DU147" s="1">
        <v>0.28497679248574243</v>
      </c>
      <c r="DV147" s="1">
        <v>0</v>
      </c>
      <c r="DW147" s="1">
        <v>45.702562230741627</v>
      </c>
      <c r="DX147" s="1">
        <v>2.956581408716723</v>
      </c>
      <c r="DY147" s="1">
        <v>0.24925634809204031</v>
      </c>
      <c r="DZ147" s="1">
        <v>0</v>
      </c>
      <c r="EA147" s="1">
        <v>-58.3527870967742</v>
      </c>
      <c r="EB147" s="1">
        <v>-4.8677709677417749</v>
      </c>
      <c r="EC147" s="1">
        <v>0.41009864882609748</v>
      </c>
      <c r="ED147" s="1">
        <v>0</v>
      </c>
      <c r="EE147" s="1">
        <v>464.50118762533702</v>
      </c>
      <c r="EF147" s="1">
        <v>266.37432194485768</v>
      </c>
      <c r="EG147" s="1">
        <v>19.215168279130602</v>
      </c>
      <c r="EH147" s="1">
        <v>0</v>
      </c>
      <c r="EI147" s="1">
        <v>6.0485753658536581</v>
      </c>
      <c r="EJ147" s="1">
        <v>5.1311498257981406E-3</v>
      </c>
      <c r="EK147" s="1">
        <v>6.1995822430307599E-3</v>
      </c>
      <c r="EL147" s="1">
        <v>1</v>
      </c>
      <c r="EM147" s="1">
        <v>1.7665575445952491</v>
      </c>
      <c r="EN147" s="1">
        <v>3.212123509240208E-3</v>
      </c>
      <c r="EO147" s="1">
        <v>1.3588508690940671E-3</v>
      </c>
      <c r="EP147" s="1">
        <v>1</v>
      </c>
      <c r="EQ147" s="1">
        <v>2</v>
      </c>
      <c r="ER147" s="1">
        <v>6</v>
      </c>
      <c r="ES147" s="1" t="s">
        <v>384</v>
      </c>
      <c r="ET147" s="1">
        <v>2.9420999999999999</v>
      </c>
      <c r="EU147" s="1">
        <v>2.8009499999999998</v>
      </c>
      <c r="EV147" s="1">
        <v>0.119225</v>
      </c>
      <c r="EW147" s="1">
        <v>0.127023</v>
      </c>
      <c r="EX147" s="1">
        <v>0.11766600000000001</v>
      </c>
      <c r="EY147" s="1">
        <v>9.8508899999999996E-2</v>
      </c>
      <c r="EZ147" s="1">
        <v>18033.8</v>
      </c>
      <c r="FA147" s="1">
        <v>18744.400000000001</v>
      </c>
      <c r="FB147" s="1">
        <v>23813.8</v>
      </c>
      <c r="FC147" s="1">
        <v>24991.5</v>
      </c>
      <c r="FD147" s="1">
        <v>33634.300000000003</v>
      </c>
      <c r="FE147" s="1">
        <v>35978.199999999997</v>
      </c>
      <c r="FF147" s="1">
        <v>43421.7</v>
      </c>
      <c r="FG147" s="1">
        <v>46198.8</v>
      </c>
      <c r="FH147" s="1">
        <v>1.95973</v>
      </c>
      <c r="FI147" s="1">
        <v>1.8364</v>
      </c>
      <c r="FJ147" s="1">
        <v>6.0498700000000002E-2</v>
      </c>
      <c r="FK147" s="1">
        <v>0</v>
      </c>
      <c r="FL147" s="1">
        <v>29.869599999999998</v>
      </c>
      <c r="FM147" s="1">
        <v>999.9</v>
      </c>
      <c r="FN147" s="1">
        <v>58.6</v>
      </c>
      <c r="FO147" s="1">
        <v>35.700000000000003</v>
      </c>
      <c r="FP147" s="1">
        <v>34.5852</v>
      </c>
      <c r="FQ147" s="1">
        <v>63.727499999999999</v>
      </c>
      <c r="FR147" s="1">
        <v>22.035299999999999</v>
      </c>
      <c r="FS147" s="1">
        <v>1</v>
      </c>
      <c r="FT147" s="1">
        <v>0.432589</v>
      </c>
      <c r="FU147" s="1">
        <v>1.6916500000000001</v>
      </c>
      <c r="FV147" s="1">
        <v>20.313300000000002</v>
      </c>
      <c r="FW147" s="1">
        <v>5.2123499999999998</v>
      </c>
      <c r="FX147" s="1">
        <v>11.9062</v>
      </c>
      <c r="FY147" s="1">
        <v>5.0033500000000002</v>
      </c>
      <c r="FZ147" s="1">
        <v>3.2904800000000001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1.8596200000000001</v>
      </c>
      <c r="GF147" s="1">
        <v>1.8546499999999999</v>
      </c>
      <c r="GG147" s="1">
        <v>1.85778</v>
      </c>
      <c r="GH147" s="1">
        <v>1.85623</v>
      </c>
      <c r="GI147" s="1">
        <v>1.8550199999999999</v>
      </c>
      <c r="GJ147" s="1">
        <v>1.8547100000000001</v>
      </c>
      <c r="GK147" s="1">
        <v>1.85338</v>
      </c>
      <c r="GL147" s="1">
        <v>1.8565199999999999</v>
      </c>
      <c r="GM147" s="1">
        <v>0</v>
      </c>
      <c r="GN147" s="1">
        <v>0</v>
      </c>
      <c r="GO147" s="1">
        <v>0</v>
      </c>
      <c r="GP147" s="1">
        <v>0</v>
      </c>
      <c r="GQ147" s="1" t="s">
        <v>358</v>
      </c>
      <c r="GR147" s="1" t="s">
        <v>359</v>
      </c>
      <c r="GS147" s="1" t="s">
        <v>360</v>
      </c>
      <c r="GT147" s="1" t="s">
        <v>360</v>
      </c>
      <c r="GU147" s="1" t="s">
        <v>360</v>
      </c>
      <c r="GV147" s="1" t="s">
        <v>360</v>
      </c>
      <c r="GW147" s="1">
        <v>0</v>
      </c>
      <c r="GX147" s="1">
        <v>100</v>
      </c>
      <c r="GY147" s="1">
        <v>100</v>
      </c>
      <c r="GZ147" s="1">
        <v>1.619</v>
      </c>
      <c r="HA147" s="1">
        <v>4.7999999999999996E-3</v>
      </c>
      <c r="HB147" s="1">
        <v>0.2796175401742218</v>
      </c>
      <c r="HC147" s="1">
        <v>2.9318383021812969E-3</v>
      </c>
      <c r="HD147" s="1">
        <v>-1.3754559859485029E-6</v>
      </c>
      <c r="HE147" s="1">
        <v>3.0700474437127301E-10</v>
      </c>
      <c r="HF147" s="1">
        <v>-7.1567451799845402E-2</v>
      </c>
      <c r="HG147" s="1">
        <v>1.00384331276165E-2</v>
      </c>
      <c r="HH147" s="1">
        <v>-3.1532673711230711E-4</v>
      </c>
      <c r="HI147" s="1">
        <v>1.819468599177705E-6</v>
      </c>
      <c r="HJ147" s="1">
        <v>1</v>
      </c>
      <c r="HK147" s="1">
        <v>2112</v>
      </c>
      <c r="HL147" s="1">
        <v>3</v>
      </c>
      <c r="HM147" s="1">
        <v>29</v>
      </c>
      <c r="HN147" s="1">
        <v>6.6</v>
      </c>
      <c r="HO147" s="1">
        <v>6.6</v>
      </c>
      <c r="HP147" s="1">
        <v>1.5759300000000001</v>
      </c>
      <c r="HQ147" s="1">
        <v>2.32178</v>
      </c>
      <c r="HR147" s="1">
        <v>1.4978</v>
      </c>
      <c r="HS147" s="1">
        <v>2.3022499999999999</v>
      </c>
      <c r="HT147" s="1">
        <v>1.5478499999999999</v>
      </c>
      <c r="HU147" s="1">
        <v>2.3803700000000001</v>
      </c>
      <c r="HV147" s="1">
        <v>38.969299999999997</v>
      </c>
      <c r="HW147" s="1">
        <v>14.456</v>
      </c>
      <c r="HX147" s="1">
        <v>18</v>
      </c>
      <c r="HY147" s="1">
        <v>502.28199999999998</v>
      </c>
      <c r="HZ147" s="1">
        <v>486.88299999999998</v>
      </c>
      <c r="IA147" s="1">
        <v>27.620699999999999</v>
      </c>
      <c r="IB147" s="1">
        <v>32.495800000000003</v>
      </c>
      <c r="IC147" s="1">
        <v>30.000599999999999</v>
      </c>
      <c r="ID147" s="1">
        <v>32.2958</v>
      </c>
      <c r="IE147" s="1">
        <v>32.394799999999996</v>
      </c>
      <c r="IF147" s="1">
        <v>31.623799999999999</v>
      </c>
      <c r="IG147" s="1">
        <v>41.590400000000002</v>
      </c>
      <c r="IH147" s="1">
        <v>0</v>
      </c>
      <c r="II147" s="1">
        <v>27.612400000000001</v>
      </c>
      <c r="IJ147" s="1">
        <v>693.10799999999995</v>
      </c>
      <c r="IK147" s="1">
        <v>21.055700000000002</v>
      </c>
      <c r="IL147" s="1">
        <v>100.40600000000001</v>
      </c>
      <c r="IM147" s="1">
        <v>100.125</v>
      </c>
      <c r="IN147" s="1" t="s">
        <v>361</v>
      </c>
    </row>
    <row r="148" spans="1:248" ht="15.75" customHeight="1" x14ac:dyDescent="0.3">
      <c r="A148" s="1">
        <v>132</v>
      </c>
      <c r="B148" s="1">
        <v>1660230417.0999999</v>
      </c>
      <c r="C148" s="1">
        <v>422.09999990463263</v>
      </c>
      <c r="D148" s="1" t="s">
        <v>626</v>
      </c>
      <c r="E148" s="1" t="s">
        <v>627</v>
      </c>
      <c r="F148" s="1">
        <v>1</v>
      </c>
      <c r="G148" s="1">
        <v>2</v>
      </c>
      <c r="H148" s="1" t="s">
        <v>349</v>
      </c>
      <c r="I148" s="1" t="s">
        <v>350</v>
      </c>
      <c r="J148" s="1" t="s">
        <v>351</v>
      </c>
      <c r="K148" s="1" t="s">
        <v>352</v>
      </c>
      <c r="L148" s="1" t="s">
        <v>353</v>
      </c>
      <c r="M148" s="1" t="s">
        <v>354</v>
      </c>
      <c r="N148" s="1">
        <v>1660230416.5999999</v>
      </c>
      <c r="O148" s="1">
        <f t="shared" si="0"/>
        <v>5.1894313162127378E-3</v>
      </c>
      <c r="P148" s="1">
        <f t="shared" si="1"/>
        <v>5.1894313162127377</v>
      </c>
      <c r="Q148" s="1">
        <f t="shared" si="2"/>
        <v>15.770337540856012</v>
      </c>
      <c r="R148" s="1">
        <f t="shared" si="3"/>
        <v>609.82899999999995</v>
      </c>
      <c r="S148" s="1">
        <f t="shared" si="4"/>
        <v>504.8796011225528</v>
      </c>
      <c r="T148" s="1">
        <f t="shared" si="5"/>
        <v>50.277991591547789</v>
      </c>
      <c r="U148" s="1">
        <f t="shared" si="6"/>
        <v>60.729285291206388</v>
      </c>
      <c r="V148" s="1">
        <f t="shared" si="7"/>
        <v>0.29829207754122289</v>
      </c>
      <c r="W148" s="1">
        <f t="shared" si="8"/>
        <v>2.9206991692031798</v>
      </c>
      <c r="X148" s="1">
        <f t="shared" si="9"/>
        <v>0.28234181762530952</v>
      </c>
      <c r="Y148" s="1">
        <f t="shared" si="10"/>
        <v>0.17782559597323261</v>
      </c>
      <c r="Z148" s="1">
        <f t="shared" si="11"/>
        <v>321.542553</v>
      </c>
      <c r="AA148" s="1">
        <f t="shared" si="12"/>
        <v>31.55711483004114</v>
      </c>
      <c r="AB148" s="1">
        <f t="shared" si="13"/>
        <v>30.852699999999999</v>
      </c>
      <c r="AC148" s="1">
        <f t="shared" si="14"/>
        <v>4.4736269616537578</v>
      </c>
      <c r="AD148" s="1">
        <f t="shared" si="15"/>
        <v>60.018556796619841</v>
      </c>
      <c r="AE148" s="1">
        <f t="shared" si="16"/>
        <v>2.7092856122495994</v>
      </c>
      <c r="AF148" s="1">
        <f t="shared" si="17"/>
        <v>4.5140799060369652</v>
      </c>
      <c r="AG148" s="1">
        <f t="shared" si="18"/>
        <v>1.7643413494041584</v>
      </c>
      <c r="AH148" s="1">
        <f t="shared" si="19"/>
        <v>-228.85392104498175</v>
      </c>
      <c r="AI148" s="1">
        <f t="shared" si="20"/>
        <v>24.847303763671185</v>
      </c>
      <c r="AJ148" s="1">
        <f t="shared" si="21"/>
        <v>1.9091113006669984</v>
      </c>
      <c r="AK148" s="1">
        <f t="shared" si="22"/>
        <v>119.44504701935645</v>
      </c>
      <c r="AL148" s="1">
        <f t="shared" si="23"/>
        <v>45.329811652686409</v>
      </c>
      <c r="AM148" s="1">
        <f t="shared" si="24"/>
        <v>5.1877916388258951</v>
      </c>
      <c r="AN148" s="1">
        <f t="shared" si="25"/>
        <v>15.770337540856012</v>
      </c>
      <c r="AO148" s="1">
        <v>672.34862968521816</v>
      </c>
      <c r="AP148" s="1">
        <v>626.87639393939378</v>
      </c>
      <c r="AQ148" s="1">
        <v>5.0377747316048476</v>
      </c>
      <c r="AR148" s="1">
        <v>65.976057686478867</v>
      </c>
      <c r="AS148" s="1">
        <f t="shared" si="26"/>
        <v>5.1894313162127377</v>
      </c>
      <c r="AT148" s="1">
        <v>21.150047868569011</v>
      </c>
      <c r="AU148" s="1">
        <v>27.2059</v>
      </c>
      <c r="AV148" s="1">
        <v>5.6788813200201702E-5</v>
      </c>
      <c r="AW148" s="1">
        <v>81.048263138824893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51916.553347680856</v>
      </c>
      <c r="BC148" s="1">
        <f t="shared" si="30"/>
        <v>2000.17</v>
      </c>
      <c r="BD148" s="1">
        <f t="shared" si="31"/>
        <v>1681.3425</v>
      </c>
      <c r="BE148" s="1">
        <f t="shared" si="32"/>
        <v>0.84059979901708348</v>
      </c>
      <c r="BF148" s="1">
        <f t="shared" si="33"/>
        <v>0.16075761210297124</v>
      </c>
      <c r="BG148" s="1">
        <v>6</v>
      </c>
      <c r="BH148" s="1">
        <v>0.5</v>
      </c>
      <c r="BI148" s="1" t="s">
        <v>355</v>
      </c>
      <c r="BJ148" s="1">
        <v>2</v>
      </c>
      <c r="BK148" s="1" t="b">
        <v>1</v>
      </c>
      <c r="BL148" s="1">
        <v>1660230416.5999999</v>
      </c>
      <c r="BM148" s="1">
        <v>609.82899999999995</v>
      </c>
      <c r="BN148" s="1">
        <v>668.005</v>
      </c>
      <c r="BO148" s="1">
        <v>27.206</v>
      </c>
      <c r="BP148" s="1">
        <v>21.151700000000002</v>
      </c>
      <c r="BQ148" s="1">
        <v>608.20600000000002</v>
      </c>
      <c r="BR148" s="1">
        <v>27.2012</v>
      </c>
      <c r="BS148" s="1">
        <v>500.13900000000001</v>
      </c>
      <c r="BT148" s="1">
        <v>99.484399999999994</v>
      </c>
      <c r="BU148" s="1">
        <v>9.9721599999999994E-2</v>
      </c>
      <c r="BV148" s="1">
        <v>31.0105</v>
      </c>
      <c r="BW148" s="1">
        <v>30.852699999999999</v>
      </c>
      <c r="BX148" s="1">
        <v>999.9</v>
      </c>
      <c r="BY148" s="1">
        <v>0</v>
      </c>
      <c r="BZ148" s="1">
        <v>0</v>
      </c>
      <c r="CA148" s="1">
        <v>10001.200000000001</v>
      </c>
      <c r="CB148" s="1">
        <v>0</v>
      </c>
      <c r="CC148" s="1">
        <v>17.4969</v>
      </c>
      <c r="CD148" s="1">
        <v>-58.176600000000001</v>
      </c>
      <c r="CE148" s="1">
        <v>626.88400000000001</v>
      </c>
      <c r="CF148" s="1">
        <v>682.44</v>
      </c>
      <c r="CG148" s="1">
        <v>6.0543300000000002</v>
      </c>
      <c r="CH148" s="1">
        <v>668.005</v>
      </c>
      <c r="CI148" s="1">
        <v>21.151700000000002</v>
      </c>
      <c r="CJ148" s="1">
        <v>2.7065800000000002</v>
      </c>
      <c r="CK148" s="1">
        <v>2.10426</v>
      </c>
      <c r="CL148" s="1">
        <v>22.325099999999999</v>
      </c>
      <c r="CM148" s="1">
        <v>18.2515</v>
      </c>
      <c r="CN148" s="1">
        <v>2000.17</v>
      </c>
      <c r="CO148" s="1">
        <v>0.98000500000000001</v>
      </c>
      <c r="CP148" s="1">
        <v>1.9995300000000001E-2</v>
      </c>
      <c r="CQ148" s="1">
        <v>0</v>
      </c>
      <c r="CR148" s="1">
        <v>2.71</v>
      </c>
      <c r="CS148" s="1">
        <v>0</v>
      </c>
      <c r="CT148" s="1">
        <v>22810.2</v>
      </c>
      <c r="CU148" s="1">
        <v>17413.8</v>
      </c>
      <c r="CV148" s="1">
        <v>42.561999999999998</v>
      </c>
      <c r="CW148" s="1">
        <v>43.686999999999998</v>
      </c>
      <c r="CX148" s="1">
        <v>42.561999999999998</v>
      </c>
      <c r="CY148" s="1">
        <v>42</v>
      </c>
      <c r="CZ148" s="1">
        <v>42.5</v>
      </c>
      <c r="DA148" s="1">
        <v>1960.18</v>
      </c>
      <c r="DB148" s="1">
        <v>39.99</v>
      </c>
      <c r="DC148" s="1">
        <v>0</v>
      </c>
      <c r="DD148" s="1">
        <v>1660230414.9000001</v>
      </c>
      <c r="DE148" s="1">
        <v>0</v>
      </c>
      <c r="DF148" s="1">
        <v>1660230021</v>
      </c>
      <c r="DG148" s="1" t="s">
        <v>356</v>
      </c>
      <c r="DH148" s="1">
        <v>1660230020</v>
      </c>
      <c r="DI148" s="1">
        <v>1660230021</v>
      </c>
      <c r="DJ148" s="1">
        <v>13</v>
      </c>
      <c r="DK148" s="1">
        <v>0.128</v>
      </c>
      <c r="DL148" s="1">
        <v>-1.4E-2</v>
      </c>
      <c r="DM148" s="1">
        <v>1.25</v>
      </c>
      <c r="DN148" s="1">
        <v>1.6E-2</v>
      </c>
      <c r="DO148" s="1">
        <v>400</v>
      </c>
      <c r="DP148" s="1">
        <v>22</v>
      </c>
      <c r="DQ148" s="1">
        <v>0.31</v>
      </c>
      <c r="DR148" s="1">
        <v>0.02</v>
      </c>
      <c r="DS148" s="1">
        <v>15.452558138947021</v>
      </c>
      <c r="DT148" s="1">
        <v>3.8010183151587009</v>
      </c>
      <c r="DU148" s="1">
        <v>0.28497679248574243</v>
      </c>
      <c r="DV148" s="1">
        <v>0</v>
      </c>
      <c r="DW148" s="1">
        <v>45.702562230741627</v>
      </c>
      <c r="DX148" s="1">
        <v>2.956581408716723</v>
      </c>
      <c r="DY148" s="1">
        <v>0.24925634809204031</v>
      </c>
      <c r="DZ148" s="1">
        <v>0</v>
      </c>
      <c r="EA148" s="1">
        <v>-58.3527870967742</v>
      </c>
      <c r="EB148" s="1">
        <v>-4.8677709677417749</v>
      </c>
      <c r="EC148" s="1">
        <v>0.41009864882609748</v>
      </c>
      <c r="ED148" s="1">
        <v>0</v>
      </c>
      <c r="EE148" s="1">
        <v>464.50118762533702</v>
      </c>
      <c r="EF148" s="1">
        <v>266.37432194485768</v>
      </c>
      <c r="EG148" s="1">
        <v>19.215168279130602</v>
      </c>
      <c r="EH148" s="1">
        <v>0</v>
      </c>
      <c r="EI148" s="1">
        <v>6.0485753658536581</v>
      </c>
      <c r="EJ148" s="1">
        <v>5.1311498257981406E-3</v>
      </c>
      <c r="EK148" s="1">
        <v>6.1995822430307599E-3</v>
      </c>
      <c r="EL148" s="1">
        <v>1</v>
      </c>
      <c r="EM148" s="1">
        <v>1.7665575445952491</v>
      </c>
      <c r="EN148" s="1">
        <v>3.212123509240208E-3</v>
      </c>
      <c r="EO148" s="1">
        <v>1.3588508690940671E-3</v>
      </c>
      <c r="EP148" s="1">
        <v>1</v>
      </c>
      <c r="EQ148" s="1">
        <v>2</v>
      </c>
      <c r="ER148" s="1">
        <v>6</v>
      </c>
      <c r="ES148" s="1" t="s">
        <v>384</v>
      </c>
      <c r="ET148" s="1">
        <v>2.9421599999999999</v>
      </c>
      <c r="EU148" s="1">
        <v>2.80098</v>
      </c>
      <c r="EV148" s="1">
        <v>0.119894</v>
      </c>
      <c r="EW148" s="1">
        <v>0.12764</v>
      </c>
      <c r="EX148" s="1">
        <v>0.11766600000000001</v>
      </c>
      <c r="EY148" s="1">
        <v>9.8510799999999996E-2</v>
      </c>
      <c r="EZ148" s="1">
        <v>18020.099999999999</v>
      </c>
      <c r="FA148" s="1">
        <v>18731.099999999999</v>
      </c>
      <c r="FB148" s="1">
        <v>23813.8</v>
      </c>
      <c r="FC148" s="1">
        <v>24991.4</v>
      </c>
      <c r="FD148" s="1">
        <v>33634.300000000003</v>
      </c>
      <c r="FE148" s="1">
        <v>35978</v>
      </c>
      <c r="FF148" s="1">
        <v>43421.7</v>
      </c>
      <c r="FG148" s="1">
        <v>46198.7</v>
      </c>
      <c r="FH148" s="1">
        <v>1.9596800000000001</v>
      </c>
      <c r="FI148" s="1">
        <v>1.8363499999999999</v>
      </c>
      <c r="FJ148" s="1">
        <v>6.0349699999999999E-2</v>
      </c>
      <c r="FK148" s="1">
        <v>0</v>
      </c>
      <c r="FL148" s="1">
        <v>29.8703</v>
      </c>
      <c r="FM148" s="1">
        <v>999.9</v>
      </c>
      <c r="FN148" s="1">
        <v>58.6</v>
      </c>
      <c r="FO148" s="1">
        <v>35.700000000000003</v>
      </c>
      <c r="FP148" s="1">
        <v>34.583199999999998</v>
      </c>
      <c r="FQ148" s="1">
        <v>63.807499999999997</v>
      </c>
      <c r="FR148" s="1">
        <v>22.752400000000002</v>
      </c>
      <c r="FS148" s="1">
        <v>1</v>
      </c>
      <c r="FT148" s="1">
        <v>0.43266300000000002</v>
      </c>
      <c r="FU148" s="1">
        <v>1.6982600000000001</v>
      </c>
      <c r="FV148" s="1">
        <v>20.313199999999998</v>
      </c>
      <c r="FW148" s="1">
        <v>5.2123499999999998</v>
      </c>
      <c r="FX148" s="1">
        <v>11.905900000000001</v>
      </c>
      <c r="FY148" s="1">
        <v>5.0031999999999996</v>
      </c>
      <c r="FZ148" s="1">
        <v>3.2905000000000002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1.85961</v>
      </c>
      <c r="GF148" s="1">
        <v>1.8546499999999999</v>
      </c>
      <c r="GG148" s="1">
        <v>1.85778</v>
      </c>
      <c r="GH148" s="1">
        <v>1.85623</v>
      </c>
      <c r="GI148" s="1">
        <v>1.8550199999999999</v>
      </c>
      <c r="GJ148" s="1">
        <v>1.8547100000000001</v>
      </c>
      <c r="GK148" s="1">
        <v>1.85337</v>
      </c>
      <c r="GL148" s="1">
        <v>1.8565199999999999</v>
      </c>
      <c r="GM148" s="1">
        <v>0</v>
      </c>
      <c r="GN148" s="1">
        <v>0</v>
      </c>
      <c r="GO148" s="1">
        <v>0</v>
      </c>
      <c r="GP148" s="1">
        <v>0</v>
      </c>
      <c r="GQ148" s="1" t="s">
        <v>358</v>
      </c>
      <c r="GR148" s="1" t="s">
        <v>359</v>
      </c>
      <c r="GS148" s="1" t="s">
        <v>360</v>
      </c>
      <c r="GT148" s="1" t="s">
        <v>360</v>
      </c>
      <c r="GU148" s="1" t="s">
        <v>360</v>
      </c>
      <c r="GV148" s="1" t="s">
        <v>360</v>
      </c>
      <c r="GW148" s="1">
        <v>0</v>
      </c>
      <c r="GX148" s="1">
        <v>100</v>
      </c>
      <c r="GY148" s="1">
        <v>100</v>
      </c>
      <c r="GZ148" s="1">
        <v>1.627</v>
      </c>
      <c r="HA148" s="1">
        <v>4.7999999999999996E-3</v>
      </c>
      <c r="HB148" s="1">
        <v>0.2796175401742218</v>
      </c>
      <c r="HC148" s="1">
        <v>2.9318383021812969E-3</v>
      </c>
      <c r="HD148" s="1">
        <v>-1.3754559859485029E-6</v>
      </c>
      <c r="HE148" s="1">
        <v>3.0700474437127301E-10</v>
      </c>
      <c r="HF148" s="1">
        <v>-7.1567451799845402E-2</v>
      </c>
      <c r="HG148" s="1">
        <v>1.00384331276165E-2</v>
      </c>
      <c r="HH148" s="1">
        <v>-3.1532673711230711E-4</v>
      </c>
      <c r="HI148" s="1">
        <v>1.819468599177705E-6</v>
      </c>
      <c r="HJ148" s="1">
        <v>1</v>
      </c>
      <c r="HK148" s="1">
        <v>2112</v>
      </c>
      <c r="HL148" s="1">
        <v>3</v>
      </c>
      <c r="HM148" s="1">
        <v>29</v>
      </c>
      <c r="HN148" s="1">
        <v>6.6</v>
      </c>
      <c r="HO148" s="1">
        <v>6.6</v>
      </c>
      <c r="HP148" s="1">
        <v>1.58691</v>
      </c>
      <c r="HQ148" s="1">
        <v>2.32056</v>
      </c>
      <c r="HR148" s="1">
        <v>1.4978</v>
      </c>
      <c r="HS148" s="1">
        <v>2.3022499999999999</v>
      </c>
      <c r="HT148" s="1">
        <v>1.5478499999999999</v>
      </c>
      <c r="HU148" s="1">
        <v>2.2778299999999998</v>
      </c>
      <c r="HV148" s="1">
        <v>38.969299999999997</v>
      </c>
      <c r="HW148" s="1">
        <v>14.438499999999999</v>
      </c>
      <c r="HX148" s="1">
        <v>18</v>
      </c>
      <c r="HY148" s="1">
        <v>502.25700000000001</v>
      </c>
      <c r="HZ148" s="1">
        <v>486.85899999999998</v>
      </c>
      <c r="IA148" s="1">
        <v>27.619199999999999</v>
      </c>
      <c r="IB148" s="1">
        <v>32.496499999999997</v>
      </c>
      <c r="IC148" s="1">
        <v>30.000499999999999</v>
      </c>
      <c r="ID148" s="1">
        <v>32.296500000000002</v>
      </c>
      <c r="IE148" s="1">
        <v>32.396000000000001</v>
      </c>
      <c r="IF148" s="1">
        <v>31.8706</v>
      </c>
      <c r="IG148" s="1">
        <v>41.590400000000002</v>
      </c>
      <c r="IH148" s="1">
        <v>0</v>
      </c>
      <c r="II148" s="1">
        <v>27.612400000000001</v>
      </c>
      <c r="IJ148" s="1">
        <v>703.12599999999998</v>
      </c>
      <c r="IK148" s="1">
        <v>21.054200000000002</v>
      </c>
      <c r="IL148" s="1">
        <v>100.40600000000001</v>
      </c>
      <c r="IM148" s="1">
        <v>100.124</v>
      </c>
      <c r="IN148" s="1" t="s">
        <v>361</v>
      </c>
    </row>
    <row r="149" spans="1:248" ht="15.75" customHeight="1" x14ac:dyDescent="0.3">
      <c r="A149" s="1">
        <v>133</v>
      </c>
      <c r="B149" s="1">
        <v>1660230418.0999999</v>
      </c>
      <c r="C149" s="1">
        <v>423.09999990463263</v>
      </c>
      <c r="D149" s="1" t="s">
        <v>628</v>
      </c>
      <c r="E149" s="1" t="s">
        <v>629</v>
      </c>
      <c r="F149" s="1">
        <v>1</v>
      </c>
      <c r="G149" s="1">
        <v>2</v>
      </c>
      <c r="H149" s="1" t="s">
        <v>349</v>
      </c>
      <c r="I149" s="1" t="s">
        <v>350</v>
      </c>
      <c r="J149" s="1" t="s">
        <v>351</v>
      </c>
      <c r="K149" s="1" t="s">
        <v>352</v>
      </c>
      <c r="L149" s="1" t="s">
        <v>353</v>
      </c>
      <c r="M149" s="1" t="s">
        <v>354</v>
      </c>
      <c r="N149" s="1">
        <v>1660230417.0999999</v>
      </c>
      <c r="O149" s="1">
        <f t="shared" si="0"/>
        <v>5.1886172249147175E-3</v>
      </c>
      <c r="P149" s="1">
        <f t="shared" si="1"/>
        <v>5.1886172249147178</v>
      </c>
      <c r="Q149" s="1">
        <f t="shared" si="2"/>
        <v>15.73525217679062</v>
      </c>
      <c r="R149" s="1">
        <f t="shared" si="3"/>
        <v>612.23599999999999</v>
      </c>
      <c r="S149" s="1">
        <f t="shared" si="4"/>
        <v>507.37571879189784</v>
      </c>
      <c r="T149" s="1">
        <f t="shared" si="5"/>
        <v>50.526543155478421</v>
      </c>
      <c r="U149" s="1">
        <f t="shared" si="6"/>
        <v>60.968957578408002</v>
      </c>
      <c r="V149" s="1">
        <f t="shared" si="7"/>
        <v>0.29817678717468837</v>
      </c>
      <c r="W149" s="1">
        <f t="shared" si="8"/>
        <v>2.920372541527072</v>
      </c>
      <c r="X149" s="1">
        <f t="shared" si="9"/>
        <v>0.28223682047952664</v>
      </c>
      <c r="Y149" s="1">
        <f t="shared" si="10"/>
        <v>0.17775911228455102</v>
      </c>
      <c r="Z149" s="1">
        <f t="shared" si="11"/>
        <v>321.54284250000006</v>
      </c>
      <c r="AA149" s="1">
        <f t="shared" si="12"/>
        <v>31.55788485923755</v>
      </c>
      <c r="AB149" s="1">
        <f t="shared" si="13"/>
        <v>30.854050000000001</v>
      </c>
      <c r="AC149" s="1">
        <f t="shared" si="14"/>
        <v>4.4739716981987234</v>
      </c>
      <c r="AD149" s="1">
        <f t="shared" si="15"/>
        <v>60.016157819472241</v>
      </c>
      <c r="AE149" s="1">
        <f t="shared" si="16"/>
        <v>2.7092545508446002</v>
      </c>
      <c r="AF149" s="1">
        <f t="shared" si="17"/>
        <v>4.5142085886170857</v>
      </c>
      <c r="AG149" s="1">
        <f t="shared" si="18"/>
        <v>1.7647171473541232</v>
      </c>
      <c r="AH149" s="1">
        <f t="shared" si="19"/>
        <v>-228.81801961873904</v>
      </c>
      <c r="AI149" s="1">
        <f t="shared" si="20"/>
        <v>24.710698383809582</v>
      </c>
      <c r="AJ149" s="1">
        <f t="shared" si="21"/>
        <v>1.8988450836613016</v>
      </c>
      <c r="AK149" s="1">
        <f t="shared" si="22"/>
        <v>119.33436634873189</v>
      </c>
      <c r="AL149" s="1">
        <f t="shared" si="23"/>
        <v>45.262967810140289</v>
      </c>
      <c r="AM149" s="1">
        <f t="shared" si="24"/>
        <v>5.1874928415836052</v>
      </c>
      <c r="AN149" s="1">
        <f t="shared" si="25"/>
        <v>15.73525217679062</v>
      </c>
      <c r="AO149" s="1">
        <v>677.10966834917804</v>
      </c>
      <c r="AP149" s="1">
        <v>631.84497575757575</v>
      </c>
      <c r="AQ149" s="1">
        <v>5.0059451924980491</v>
      </c>
      <c r="AR149" s="1">
        <v>65.976057686478867</v>
      </c>
      <c r="AS149" s="1">
        <f t="shared" si="26"/>
        <v>5.1886172249147178</v>
      </c>
      <c r="AT149" s="1">
        <v>21.150844296625529</v>
      </c>
      <c r="AU149" s="1">
        <v>27.205893333333321</v>
      </c>
      <c r="AV149" s="1">
        <v>4.8933919414770738E-5</v>
      </c>
      <c r="AW149" s="1">
        <v>81.048263138824893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51907.178848696145</v>
      </c>
      <c r="BC149" s="1">
        <f t="shared" si="30"/>
        <v>2000.17</v>
      </c>
      <c r="BD149" s="1">
        <f t="shared" si="31"/>
        <v>1681.34265</v>
      </c>
      <c r="BE149" s="1">
        <f t="shared" si="32"/>
        <v>0.84059987401070912</v>
      </c>
      <c r="BF149" s="1">
        <f t="shared" si="33"/>
        <v>0.16075775684066856</v>
      </c>
      <c r="BG149" s="1">
        <v>6</v>
      </c>
      <c r="BH149" s="1">
        <v>0.5</v>
      </c>
      <c r="BI149" s="1" t="s">
        <v>355</v>
      </c>
      <c r="BJ149" s="1">
        <v>2</v>
      </c>
      <c r="BK149" s="1" t="b">
        <v>1</v>
      </c>
      <c r="BL149" s="1">
        <v>1660230417.0999999</v>
      </c>
      <c r="BM149" s="1">
        <v>612.23599999999999</v>
      </c>
      <c r="BN149" s="1">
        <v>670.34750000000008</v>
      </c>
      <c r="BO149" s="1">
        <v>27.2057</v>
      </c>
      <c r="BP149" s="1">
        <v>21.15165</v>
      </c>
      <c r="BQ149" s="1">
        <v>610.60899999999992</v>
      </c>
      <c r="BR149" s="1">
        <v>27.200900000000001</v>
      </c>
      <c r="BS149" s="1">
        <v>500.13099999999997</v>
      </c>
      <c r="BT149" s="1">
        <v>99.484250000000003</v>
      </c>
      <c r="BU149" s="1">
        <v>9.9828E-2</v>
      </c>
      <c r="BV149" s="1">
        <v>31.010999999999999</v>
      </c>
      <c r="BW149" s="1">
        <v>30.854050000000001</v>
      </c>
      <c r="BX149" s="1">
        <v>999.9</v>
      </c>
      <c r="BY149" s="1">
        <v>0</v>
      </c>
      <c r="BZ149" s="1">
        <v>0</v>
      </c>
      <c r="CA149" s="1">
        <v>9999.35</v>
      </c>
      <c r="CB149" s="1">
        <v>0</v>
      </c>
      <c r="CC149" s="1">
        <v>17.504200000000001</v>
      </c>
      <c r="CD149" s="1">
        <v>-58.111899999999999</v>
      </c>
      <c r="CE149" s="1">
        <v>629.35799999999995</v>
      </c>
      <c r="CF149" s="1">
        <v>684.83300000000008</v>
      </c>
      <c r="CG149" s="1">
        <v>6.0541</v>
      </c>
      <c r="CH149" s="1">
        <v>670.34750000000008</v>
      </c>
      <c r="CI149" s="1">
        <v>21.15165</v>
      </c>
      <c r="CJ149" s="1">
        <v>2.7065450000000002</v>
      </c>
      <c r="CK149" s="1">
        <v>2.1042550000000002</v>
      </c>
      <c r="CL149" s="1">
        <v>22.3249</v>
      </c>
      <c r="CM149" s="1">
        <v>18.251449999999998</v>
      </c>
      <c r="CN149" s="1">
        <v>2000.17</v>
      </c>
      <c r="CO149" s="1">
        <v>0.98000350000000003</v>
      </c>
      <c r="CP149" s="1">
        <v>1.9996799999999999E-2</v>
      </c>
      <c r="CQ149" s="1">
        <v>0</v>
      </c>
      <c r="CR149" s="1">
        <v>2.5655000000000001</v>
      </c>
      <c r="CS149" s="1">
        <v>0</v>
      </c>
      <c r="CT149" s="1">
        <v>22820.55</v>
      </c>
      <c r="CU149" s="1">
        <v>17413.8</v>
      </c>
      <c r="CV149" s="1">
        <v>42.561999999999998</v>
      </c>
      <c r="CW149" s="1">
        <v>43.686999999999998</v>
      </c>
      <c r="CX149" s="1">
        <v>42.561999999999998</v>
      </c>
      <c r="CY149" s="1">
        <v>42</v>
      </c>
      <c r="CZ149" s="1">
        <v>42.5</v>
      </c>
      <c r="DA149" s="1">
        <v>1960.175</v>
      </c>
      <c r="DB149" s="1">
        <v>39.994999999999997</v>
      </c>
      <c r="DC149" s="1">
        <v>0</v>
      </c>
      <c r="DD149" s="1">
        <v>1660230416.0999999</v>
      </c>
      <c r="DE149" s="1">
        <v>0</v>
      </c>
      <c r="DF149" s="1">
        <v>1660230021</v>
      </c>
      <c r="DG149" s="1" t="s">
        <v>356</v>
      </c>
      <c r="DH149" s="1">
        <v>1660230020</v>
      </c>
      <c r="DI149" s="1">
        <v>1660230021</v>
      </c>
      <c r="DJ149" s="1">
        <v>13</v>
      </c>
      <c r="DK149" s="1">
        <v>0.128</v>
      </c>
      <c r="DL149" s="1">
        <v>-1.4E-2</v>
      </c>
      <c r="DM149" s="1">
        <v>1.25</v>
      </c>
      <c r="DN149" s="1">
        <v>1.6E-2</v>
      </c>
      <c r="DO149" s="1">
        <v>400</v>
      </c>
      <c r="DP149" s="1">
        <v>22</v>
      </c>
      <c r="DQ149" s="1">
        <v>0.31</v>
      </c>
      <c r="DR149" s="1">
        <v>0.02</v>
      </c>
      <c r="DS149" s="1">
        <v>15.54874514391588</v>
      </c>
      <c r="DT149" s="1">
        <v>3.3587046079251852</v>
      </c>
      <c r="DU149" s="1">
        <v>0.24855152027566879</v>
      </c>
      <c r="DV149" s="1">
        <v>0</v>
      </c>
      <c r="DW149" s="1">
        <v>45.702161441223907</v>
      </c>
      <c r="DX149" s="1">
        <v>1.3734973074724941</v>
      </c>
      <c r="DY149" s="1">
        <v>0.23820549468389771</v>
      </c>
      <c r="DZ149" s="1">
        <v>0</v>
      </c>
      <c r="EA149" s="1">
        <v>-58.425379999999997</v>
      </c>
      <c r="EB149" s="1">
        <v>-2.4435897664072121</v>
      </c>
      <c r="EC149" s="1">
        <v>0.33052481742424938</v>
      </c>
      <c r="ED149" s="1">
        <v>0</v>
      </c>
      <c r="EE149" s="1">
        <v>470.13720000321842</v>
      </c>
      <c r="EF149" s="1">
        <v>269.00736403152092</v>
      </c>
      <c r="EG149" s="1">
        <v>20.054202388401048</v>
      </c>
      <c r="EH149" s="1">
        <v>0</v>
      </c>
      <c r="EI149" s="1">
        <v>6.0499274999999999</v>
      </c>
      <c r="EJ149" s="1">
        <v>-8.662964352712757E-3</v>
      </c>
      <c r="EK149" s="1">
        <v>4.3168221818833379E-3</v>
      </c>
      <c r="EL149" s="1">
        <v>1</v>
      </c>
      <c r="EM149" s="1">
        <v>1.766493385745374</v>
      </c>
      <c r="EN149" s="1">
        <v>-4.0806053854761156E-3</v>
      </c>
      <c r="EO149" s="1">
        <v>1.3834991786278979E-3</v>
      </c>
      <c r="EP149" s="1">
        <v>1</v>
      </c>
      <c r="EQ149" s="1">
        <v>2</v>
      </c>
      <c r="ER149" s="1">
        <v>6</v>
      </c>
      <c r="ES149" s="1" t="s">
        <v>384</v>
      </c>
      <c r="ET149" s="1">
        <v>2.9421499999999998</v>
      </c>
      <c r="EU149" s="1">
        <v>2.8010999999999999</v>
      </c>
      <c r="EV149" s="1">
        <v>0.12055100000000001</v>
      </c>
      <c r="EW149" s="1">
        <v>0.12826199999999999</v>
      </c>
      <c r="EX149" s="1">
        <v>0.117669</v>
      </c>
      <c r="EY149" s="1">
        <v>9.8505899999999993E-2</v>
      </c>
      <c r="EZ149" s="1">
        <v>18006.7</v>
      </c>
      <c r="FA149" s="1">
        <v>18717.599999999999</v>
      </c>
      <c r="FB149" s="1">
        <v>23813.8</v>
      </c>
      <c r="FC149" s="1">
        <v>24991.3</v>
      </c>
      <c r="FD149" s="1">
        <v>33634.199999999997</v>
      </c>
      <c r="FE149" s="1">
        <v>35978</v>
      </c>
      <c r="FF149" s="1">
        <v>43421.8</v>
      </c>
      <c r="FG149" s="1">
        <v>46198.3</v>
      </c>
      <c r="FH149" s="1">
        <v>1.9595199999999999</v>
      </c>
      <c r="FI149" s="1">
        <v>1.83633</v>
      </c>
      <c r="FJ149" s="1">
        <v>6.0759500000000001E-2</v>
      </c>
      <c r="FK149" s="1">
        <v>0</v>
      </c>
      <c r="FL149" s="1">
        <v>29.870899999999999</v>
      </c>
      <c r="FM149" s="1">
        <v>999.9</v>
      </c>
      <c r="FN149" s="1">
        <v>58.6</v>
      </c>
      <c r="FO149" s="1">
        <v>35.700000000000003</v>
      </c>
      <c r="FP149" s="1">
        <v>34.584299999999999</v>
      </c>
      <c r="FQ149" s="1">
        <v>63.887599999999999</v>
      </c>
      <c r="FR149" s="1">
        <v>22.484000000000002</v>
      </c>
      <c r="FS149" s="1">
        <v>1</v>
      </c>
      <c r="FT149" s="1">
        <v>0.43274600000000002</v>
      </c>
      <c r="FU149" s="1">
        <v>1.7037100000000001</v>
      </c>
      <c r="FV149" s="1">
        <v>20.313099999999999</v>
      </c>
      <c r="FW149" s="1">
        <v>5.2122000000000002</v>
      </c>
      <c r="FX149" s="1">
        <v>11.905900000000001</v>
      </c>
      <c r="FY149" s="1">
        <v>5.0031499999999998</v>
      </c>
      <c r="FZ149" s="1">
        <v>3.2904800000000001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1.85961</v>
      </c>
      <c r="GF149" s="1">
        <v>1.85463</v>
      </c>
      <c r="GG149" s="1">
        <v>1.85778</v>
      </c>
      <c r="GH149" s="1">
        <v>1.85623</v>
      </c>
      <c r="GI149" s="1">
        <v>1.8550199999999999</v>
      </c>
      <c r="GJ149" s="1">
        <v>1.8547100000000001</v>
      </c>
      <c r="GK149" s="1">
        <v>1.8533900000000001</v>
      </c>
      <c r="GL149" s="1">
        <v>1.8565199999999999</v>
      </c>
      <c r="GM149" s="1">
        <v>0</v>
      </c>
      <c r="GN149" s="1">
        <v>0</v>
      </c>
      <c r="GO149" s="1">
        <v>0</v>
      </c>
      <c r="GP149" s="1">
        <v>0</v>
      </c>
      <c r="GQ149" s="1" t="s">
        <v>358</v>
      </c>
      <c r="GR149" s="1" t="s">
        <v>359</v>
      </c>
      <c r="GS149" s="1" t="s">
        <v>360</v>
      </c>
      <c r="GT149" s="1" t="s">
        <v>360</v>
      </c>
      <c r="GU149" s="1" t="s">
        <v>360</v>
      </c>
      <c r="GV149" s="1" t="s">
        <v>360</v>
      </c>
      <c r="GW149" s="1">
        <v>0</v>
      </c>
      <c r="GX149" s="1">
        <v>100</v>
      </c>
      <c r="GY149" s="1">
        <v>100</v>
      </c>
      <c r="GZ149" s="1">
        <v>1.6339999999999999</v>
      </c>
      <c r="HA149" s="1">
        <v>4.7999999999999996E-3</v>
      </c>
      <c r="HB149" s="1">
        <v>0.2796175401742218</v>
      </c>
      <c r="HC149" s="1">
        <v>2.9318383021812969E-3</v>
      </c>
      <c r="HD149" s="1">
        <v>-1.3754559859485029E-6</v>
      </c>
      <c r="HE149" s="1">
        <v>3.0700474437127301E-10</v>
      </c>
      <c r="HF149" s="1">
        <v>-7.1567451799845402E-2</v>
      </c>
      <c r="HG149" s="1">
        <v>1.00384331276165E-2</v>
      </c>
      <c r="HH149" s="1">
        <v>-3.1532673711230711E-4</v>
      </c>
      <c r="HI149" s="1">
        <v>1.819468599177705E-6</v>
      </c>
      <c r="HJ149" s="1">
        <v>1</v>
      </c>
      <c r="HK149" s="1">
        <v>2112</v>
      </c>
      <c r="HL149" s="1">
        <v>3</v>
      </c>
      <c r="HM149" s="1">
        <v>29</v>
      </c>
      <c r="HN149" s="1">
        <v>6.6</v>
      </c>
      <c r="HO149" s="1">
        <v>6.6</v>
      </c>
      <c r="HP149" s="1">
        <v>1.5942400000000001</v>
      </c>
      <c r="HQ149" s="1">
        <v>2.2985799999999998</v>
      </c>
      <c r="HR149" s="1">
        <v>1.4978</v>
      </c>
      <c r="HS149" s="1">
        <v>2.3022499999999999</v>
      </c>
      <c r="HT149" s="1">
        <v>1.5478499999999999</v>
      </c>
      <c r="HU149" s="1">
        <v>2.3779300000000001</v>
      </c>
      <c r="HV149" s="1">
        <v>38.994</v>
      </c>
      <c r="HW149" s="1">
        <v>14.456</v>
      </c>
      <c r="HX149" s="1">
        <v>18</v>
      </c>
      <c r="HY149" s="1">
        <v>502.17099999999999</v>
      </c>
      <c r="HZ149" s="1">
        <v>486.84800000000001</v>
      </c>
      <c r="IA149" s="1">
        <v>27.6174</v>
      </c>
      <c r="IB149" s="1">
        <v>32.497999999999998</v>
      </c>
      <c r="IC149" s="1">
        <v>30.000499999999999</v>
      </c>
      <c r="ID149" s="1">
        <v>32.297199999999997</v>
      </c>
      <c r="IE149" s="1">
        <v>32.396700000000003</v>
      </c>
      <c r="IF149" s="1">
        <v>31.9983</v>
      </c>
      <c r="IG149" s="1">
        <v>41.862900000000003</v>
      </c>
      <c r="IH149" s="1">
        <v>0</v>
      </c>
      <c r="II149" s="1">
        <v>27.612400000000001</v>
      </c>
      <c r="IJ149" s="1">
        <v>703.12599999999998</v>
      </c>
      <c r="IK149" s="1">
        <v>21.0459</v>
      </c>
      <c r="IL149" s="1">
        <v>100.40600000000001</v>
      </c>
      <c r="IM149" s="1">
        <v>100.123</v>
      </c>
      <c r="IN149" s="1" t="s">
        <v>361</v>
      </c>
    </row>
    <row r="150" spans="1:248" ht="15.75" customHeight="1" x14ac:dyDescent="0.3">
      <c r="A150" s="1">
        <v>134</v>
      </c>
      <c r="B150" s="1">
        <v>1660230419.0999999</v>
      </c>
      <c r="C150" s="1">
        <v>424.09999990463263</v>
      </c>
      <c r="D150" s="1" t="s">
        <v>630</v>
      </c>
      <c r="E150" s="1" t="s">
        <v>631</v>
      </c>
      <c r="F150" s="1">
        <v>1</v>
      </c>
      <c r="G150" s="1">
        <v>2</v>
      </c>
      <c r="H150" s="1" t="s">
        <v>349</v>
      </c>
      <c r="I150" s="1" t="s">
        <v>350</v>
      </c>
      <c r="J150" s="1" t="s">
        <v>351</v>
      </c>
      <c r="K150" s="1" t="s">
        <v>352</v>
      </c>
      <c r="L150" s="1" t="s">
        <v>353</v>
      </c>
      <c r="M150" s="1" t="s">
        <v>354</v>
      </c>
      <c r="N150" s="1">
        <v>1660230418.5999999</v>
      </c>
      <c r="O150" s="1">
        <f t="shared" si="0"/>
        <v>5.1882580032415072E-3</v>
      </c>
      <c r="P150" s="1">
        <f t="shared" si="1"/>
        <v>5.1882580032415069</v>
      </c>
      <c r="Q150" s="1">
        <f t="shared" si="2"/>
        <v>15.794703263931376</v>
      </c>
      <c r="R150" s="1">
        <f t="shared" si="3"/>
        <v>619.42600000000004</v>
      </c>
      <c r="S150" s="1">
        <f t="shared" si="4"/>
        <v>513.95745240486235</v>
      </c>
      <c r="T150" s="1">
        <f t="shared" si="5"/>
        <v>51.181856707093431</v>
      </c>
      <c r="U150" s="1">
        <f t="shared" si="6"/>
        <v>61.684819675840011</v>
      </c>
      <c r="V150" s="1">
        <f t="shared" si="7"/>
        <v>0.2979721477474826</v>
      </c>
      <c r="W150" s="1">
        <f t="shared" si="8"/>
        <v>2.9174118530229616</v>
      </c>
      <c r="X150" s="1">
        <f t="shared" si="9"/>
        <v>0.28203819846514838</v>
      </c>
      <c r="Y150" s="1">
        <f t="shared" si="10"/>
        <v>0.17763443770638973</v>
      </c>
      <c r="Z150" s="1">
        <f t="shared" si="11"/>
        <v>321.49626900000004</v>
      </c>
      <c r="AA150" s="1">
        <f t="shared" si="12"/>
        <v>31.560417912125136</v>
      </c>
      <c r="AB150" s="1">
        <f t="shared" si="13"/>
        <v>30.858699999999999</v>
      </c>
      <c r="AC150" s="1">
        <f t="shared" si="14"/>
        <v>4.4751593012103035</v>
      </c>
      <c r="AD150" s="1">
        <f t="shared" si="15"/>
        <v>60.010472358071986</v>
      </c>
      <c r="AE150" s="1">
        <f t="shared" si="16"/>
        <v>2.7093377013440003</v>
      </c>
      <c r="AF150" s="1">
        <f t="shared" si="17"/>
        <v>4.5147748299294435</v>
      </c>
      <c r="AG150" s="1">
        <f t="shared" si="18"/>
        <v>1.7658215998663032</v>
      </c>
      <c r="AH150" s="1">
        <f t="shared" si="19"/>
        <v>-228.80217794295046</v>
      </c>
      <c r="AI150" s="1">
        <f t="shared" si="20"/>
        <v>24.300301958217233</v>
      </c>
      <c r="AJ150" s="1">
        <f t="shared" si="21"/>
        <v>1.8692671736117854</v>
      </c>
      <c r="AK150" s="1">
        <f t="shared" si="22"/>
        <v>118.86366018887858</v>
      </c>
      <c r="AL150" s="1">
        <f t="shared" si="23"/>
        <v>45.19946104437529</v>
      </c>
      <c r="AM150" s="1">
        <f t="shared" si="24"/>
        <v>5.1886390313366313</v>
      </c>
      <c r="AN150" s="1">
        <f t="shared" si="25"/>
        <v>15.794703263931376</v>
      </c>
      <c r="AO150" s="1">
        <v>681.87048164200576</v>
      </c>
      <c r="AP150" s="1">
        <v>636.7549878787878</v>
      </c>
      <c r="AQ150" s="1">
        <v>4.9629041409547163</v>
      </c>
      <c r="AR150" s="1">
        <v>65.976057686478867</v>
      </c>
      <c r="AS150" s="1">
        <f t="shared" si="26"/>
        <v>5.1882580032415069</v>
      </c>
      <c r="AT150" s="1">
        <v>21.151626893700421</v>
      </c>
      <c r="AU150" s="1">
        <v>27.20645878787878</v>
      </c>
      <c r="AV150" s="1">
        <v>5.086559513269636E-5</v>
      </c>
      <c r="AW150" s="1">
        <v>81.048263138824893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51822.65323450353</v>
      </c>
      <c r="BC150" s="1">
        <f t="shared" si="30"/>
        <v>1999.88</v>
      </c>
      <c r="BD150" s="1">
        <f t="shared" si="31"/>
        <v>1681.0989000000002</v>
      </c>
      <c r="BE150" s="1">
        <f t="shared" si="32"/>
        <v>0.8405998859931596</v>
      </c>
      <c r="BF150" s="1">
        <f t="shared" si="33"/>
        <v>0.16075777996679802</v>
      </c>
      <c r="BG150" s="1">
        <v>6</v>
      </c>
      <c r="BH150" s="1">
        <v>0.5</v>
      </c>
      <c r="BI150" s="1" t="s">
        <v>355</v>
      </c>
      <c r="BJ150" s="1">
        <v>2</v>
      </c>
      <c r="BK150" s="1" t="b">
        <v>1</v>
      </c>
      <c r="BL150" s="1">
        <v>1660230418.5999999</v>
      </c>
      <c r="BM150" s="1">
        <v>619.42600000000004</v>
      </c>
      <c r="BN150" s="1">
        <v>677.50900000000001</v>
      </c>
      <c r="BO150" s="1">
        <v>27.206600000000002</v>
      </c>
      <c r="BP150" s="1">
        <v>21.151</v>
      </c>
      <c r="BQ150" s="1">
        <v>617.78800000000001</v>
      </c>
      <c r="BR150" s="1">
        <v>27.201799999999999</v>
      </c>
      <c r="BS150" s="1">
        <v>500.113</v>
      </c>
      <c r="BT150" s="1">
        <v>99.483800000000002</v>
      </c>
      <c r="BU150" s="1">
        <v>0.10004</v>
      </c>
      <c r="BV150" s="1">
        <v>31.013200000000001</v>
      </c>
      <c r="BW150" s="1">
        <v>30.858699999999999</v>
      </c>
      <c r="BX150" s="1">
        <v>999.9</v>
      </c>
      <c r="BY150" s="1">
        <v>0</v>
      </c>
      <c r="BZ150" s="1">
        <v>0</v>
      </c>
      <c r="CA150" s="1">
        <v>9982.5</v>
      </c>
      <c r="CB150" s="1">
        <v>0</v>
      </c>
      <c r="CC150" s="1">
        <v>17.526</v>
      </c>
      <c r="CD150" s="1">
        <v>-58.082599999999999</v>
      </c>
      <c r="CE150" s="1">
        <v>636.75</v>
      </c>
      <c r="CF150" s="1">
        <v>692.14800000000002</v>
      </c>
      <c r="CG150" s="1">
        <v>6.0556599999999996</v>
      </c>
      <c r="CH150" s="1">
        <v>677.50900000000001</v>
      </c>
      <c r="CI150" s="1">
        <v>21.151</v>
      </c>
      <c r="CJ150" s="1">
        <v>2.70662</v>
      </c>
      <c r="CK150" s="1">
        <v>2.1041799999999999</v>
      </c>
      <c r="CL150" s="1">
        <v>22.325299999999999</v>
      </c>
      <c r="CM150" s="1">
        <v>18.250800000000002</v>
      </c>
      <c r="CN150" s="1">
        <v>1999.88</v>
      </c>
      <c r="CO150" s="1">
        <v>0.98000200000000004</v>
      </c>
      <c r="CP150" s="1">
        <v>1.99983E-2</v>
      </c>
      <c r="CQ150" s="1">
        <v>0</v>
      </c>
      <c r="CR150" s="1">
        <v>3.4279999999999999</v>
      </c>
      <c r="CS150" s="1">
        <v>0</v>
      </c>
      <c r="CT150" s="1">
        <v>22848.9</v>
      </c>
      <c r="CU150" s="1">
        <v>17411.3</v>
      </c>
      <c r="CV150" s="1">
        <v>42.561999999999998</v>
      </c>
      <c r="CW150" s="1">
        <v>43.625</v>
      </c>
      <c r="CX150" s="1">
        <v>42.561999999999998</v>
      </c>
      <c r="CY150" s="1">
        <v>42</v>
      </c>
      <c r="CZ150" s="1">
        <v>42.561999999999998</v>
      </c>
      <c r="DA150" s="1">
        <v>1959.89</v>
      </c>
      <c r="DB150" s="1">
        <v>39.99</v>
      </c>
      <c r="DC150" s="1">
        <v>0</v>
      </c>
      <c r="DD150" s="1">
        <v>1660230417.3</v>
      </c>
      <c r="DE150" s="1">
        <v>0</v>
      </c>
      <c r="DF150" s="1">
        <v>1660230021</v>
      </c>
      <c r="DG150" s="1" t="s">
        <v>356</v>
      </c>
      <c r="DH150" s="1">
        <v>1660230020</v>
      </c>
      <c r="DI150" s="1">
        <v>1660230021</v>
      </c>
      <c r="DJ150" s="1">
        <v>13</v>
      </c>
      <c r="DK150" s="1">
        <v>0.128</v>
      </c>
      <c r="DL150" s="1">
        <v>-1.4E-2</v>
      </c>
      <c r="DM150" s="1">
        <v>1.25</v>
      </c>
      <c r="DN150" s="1">
        <v>1.6E-2</v>
      </c>
      <c r="DO150" s="1">
        <v>400</v>
      </c>
      <c r="DP150" s="1">
        <v>22</v>
      </c>
      <c r="DQ150" s="1">
        <v>0.31</v>
      </c>
      <c r="DR150" s="1">
        <v>0.02</v>
      </c>
      <c r="DS150" s="1">
        <v>15.560139222694451</v>
      </c>
      <c r="DT150" s="1">
        <v>3.0115568404322368</v>
      </c>
      <c r="DU150" s="1">
        <v>0.24467317655313109</v>
      </c>
      <c r="DV150" s="1">
        <v>0</v>
      </c>
      <c r="DW150" s="1">
        <v>45.695331692847951</v>
      </c>
      <c r="DX150" s="1">
        <v>7.7064959028878041E-2</v>
      </c>
      <c r="DY150" s="1">
        <v>0.25027677603608373</v>
      </c>
      <c r="DZ150" s="1">
        <v>0</v>
      </c>
      <c r="EA150" s="1">
        <v>-58.438879999999997</v>
      </c>
      <c r="EB150" s="1">
        <v>-0.87296996662960769</v>
      </c>
      <c r="EC150" s="1">
        <v>0.30967820114865502</v>
      </c>
      <c r="ED150" s="1">
        <v>1</v>
      </c>
      <c r="EE150" s="1">
        <v>474.68252204360061</v>
      </c>
      <c r="EF150" s="1">
        <v>271.86047747461811</v>
      </c>
      <c r="EG150" s="1">
        <v>20.268601721062879</v>
      </c>
      <c r="EH150" s="1">
        <v>0</v>
      </c>
      <c r="EI150" s="1">
        <v>6.0498445000000007</v>
      </c>
      <c r="EJ150" s="1">
        <v>1.5187992495231551E-3</v>
      </c>
      <c r="EK150" s="1">
        <v>4.2109250468275851E-3</v>
      </c>
      <c r="EL150" s="1">
        <v>1</v>
      </c>
      <c r="EM150" s="1">
        <v>1.7664624325470211</v>
      </c>
      <c r="EN150" s="1">
        <v>-8.9275663696694457E-3</v>
      </c>
      <c r="EO150" s="1">
        <v>1.4243592503171601E-3</v>
      </c>
      <c r="EP150" s="1">
        <v>1</v>
      </c>
      <c r="EQ150" s="1">
        <v>3</v>
      </c>
      <c r="ER150" s="1">
        <v>6</v>
      </c>
      <c r="ES150" s="1" t="s">
        <v>375</v>
      </c>
      <c r="ET150" s="1">
        <v>2.9422199999999998</v>
      </c>
      <c r="EU150" s="1">
        <v>2.80118</v>
      </c>
      <c r="EV150" s="1">
        <v>0.121197</v>
      </c>
      <c r="EW150" s="1">
        <v>0.12889400000000001</v>
      </c>
      <c r="EX150" s="1">
        <v>0.117671</v>
      </c>
      <c r="EY150" s="1">
        <v>9.8505999999999996E-2</v>
      </c>
      <c r="EZ150" s="1">
        <v>17993.5</v>
      </c>
      <c r="FA150" s="1">
        <v>18704</v>
      </c>
      <c r="FB150" s="1">
        <v>23813.8</v>
      </c>
      <c r="FC150" s="1">
        <v>24991.3</v>
      </c>
      <c r="FD150" s="1">
        <v>33634.300000000003</v>
      </c>
      <c r="FE150" s="1">
        <v>35978</v>
      </c>
      <c r="FF150" s="1">
        <v>43422</v>
      </c>
      <c r="FG150" s="1">
        <v>46198.3</v>
      </c>
      <c r="FH150" s="1">
        <v>1.9595499999999999</v>
      </c>
      <c r="FI150" s="1">
        <v>1.8361499999999999</v>
      </c>
      <c r="FJ150" s="1">
        <v>6.0647699999999999E-2</v>
      </c>
      <c r="FK150" s="1">
        <v>0</v>
      </c>
      <c r="FL150" s="1">
        <v>29.8721</v>
      </c>
      <c r="FM150" s="1">
        <v>999.9</v>
      </c>
      <c r="FN150" s="1">
        <v>58.6</v>
      </c>
      <c r="FO150" s="1">
        <v>35.700000000000003</v>
      </c>
      <c r="FP150" s="1">
        <v>34.585799999999999</v>
      </c>
      <c r="FQ150" s="1">
        <v>64.057500000000005</v>
      </c>
      <c r="FR150" s="1">
        <v>21.826899999999998</v>
      </c>
      <c r="FS150" s="1">
        <v>1</v>
      </c>
      <c r="FT150" s="1">
        <v>0.432805</v>
      </c>
      <c r="FU150" s="1">
        <v>1.6988799999999999</v>
      </c>
      <c r="FV150" s="1">
        <v>20.313099999999999</v>
      </c>
      <c r="FW150" s="1">
        <v>5.2125000000000004</v>
      </c>
      <c r="FX150" s="1">
        <v>11.9062</v>
      </c>
      <c r="FY150" s="1">
        <v>5.0030999999999999</v>
      </c>
      <c r="FZ150" s="1">
        <v>3.2905000000000002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1.85961</v>
      </c>
      <c r="GF150" s="1">
        <v>1.85463</v>
      </c>
      <c r="GG150" s="1">
        <v>1.8577699999999999</v>
      </c>
      <c r="GH150" s="1">
        <v>1.8562399999999999</v>
      </c>
      <c r="GI150" s="1">
        <v>1.85501</v>
      </c>
      <c r="GJ150" s="1">
        <v>1.8547100000000001</v>
      </c>
      <c r="GK150" s="1">
        <v>1.85338</v>
      </c>
      <c r="GL150" s="1">
        <v>1.8565199999999999</v>
      </c>
      <c r="GM150" s="1">
        <v>0</v>
      </c>
      <c r="GN150" s="1">
        <v>0</v>
      </c>
      <c r="GO150" s="1">
        <v>0</v>
      </c>
      <c r="GP150" s="1">
        <v>0</v>
      </c>
      <c r="GQ150" s="1" t="s">
        <v>358</v>
      </c>
      <c r="GR150" s="1" t="s">
        <v>359</v>
      </c>
      <c r="GS150" s="1" t="s">
        <v>360</v>
      </c>
      <c r="GT150" s="1" t="s">
        <v>360</v>
      </c>
      <c r="GU150" s="1" t="s">
        <v>360</v>
      </c>
      <c r="GV150" s="1" t="s">
        <v>360</v>
      </c>
      <c r="GW150" s="1">
        <v>0</v>
      </c>
      <c r="GX150" s="1">
        <v>100</v>
      </c>
      <c r="GY150" s="1">
        <v>100</v>
      </c>
      <c r="GZ150" s="1">
        <v>1.6419999999999999</v>
      </c>
      <c r="HA150" s="1">
        <v>4.7999999999999996E-3</v>
      </c>
      <c r="HB150" s="1">
        <v>0.2796175401742218</v>
      </c>
      <c r="HC150" s="1">
        <v>2.9318383021812969E-3</v>
      </c>
      <c r="HD150" s="1">
        <v>-1.3754559859485029E-6</v>
      </c>
      <c r="HE150" s="1">
        <v>3.0700474437127301E-10</v>
      </c>
      <c r="HF150" s="1">
        <v>-7.1567451799845402E-2</v>
      </c>
      <c r="HG150" s="1">
        <v>1.00384331276165E-2</v>
      </c>
      <c r="HH150" s="1">
        <v>-3.1532673711230711E-4</v>
      </c>
      <c r="HI150" s="1">
        <v>1.819468599177705E-6</v>
      </c>
      <c r="HJ150" s="1">
        <v>1</v>
      </c>
      <c r="HK150" s="1">
        <v>2112</v>
      </c>
      <c r="HL150" s="1">
        <v>3</v>
      </c>
      <c r="HM150" s="1">
        <v>29</v>
      </c>
      <c r="HN150" s="1">
        <v>6.7</v>
      </c>
      <c r="HO150" s="1">
        <v>6.6</v>
      </c>
      <c r="HP150" s="1">
        <v>1.6064499999999999</v>
      </c>
      <c r="HQ150" s="1">
        <v>2.3022499999999999</v>
      </c>
      <c r="HR150" s="1">
        <v>1.4978</v>
      </c>
      <c r="HS150" s="1">
        <v>2.3022499999999999</v>
      </c>
      <c r="HT150" s="1">
        <v>1.5478499999999999</v>
      </c>
      <c r="HU150" s="1">
        <v>2.4499499999999999</v>
      </c>
      <c r="HV150" s="1">
        <v>38.994</v>
      </c>
      <c r="HW150" s="1">
        <v>14.456</v>
      </c>
      <c r="HX150" s="1">
        <v>18</v>
      </c>
      <c r="HY150" s="1">
        <v>502.19099999999997</v>
      </c>
      <c r="HZ150" s="1">
        <v>486.738</v>
      </c>
      <c r="IA150" s="1">
        <v>27.615500000000001</v>
      </c>
      <c r="IB150" s="1">
        <v>32.498699999999999</v>
      </c>
      <c r="IC150" s="1">
        <v>30.000499999999999</v>
      </c>
      <c r="ID150" s="1">
        <v>32.298000000000002</v>
      </c>
      <c r="IE150" s="1">
        <v>32.397399999999998</v>
      </c>
      <c r="IF150" s="1">
        <v>32.241799999999998</v>
      </c>
      <c r="IG150" s="1">
        <v>41.862900000000003</v>
      </c>
      <c r="IH150" s="1">
        <v>0</v>
      </c>
      <c r="II150" s="1">
        <v>27.600899999999999</v>
      </c>
      <c r="IJ150" s="1">
        <v>713.14300000000003</v>
      </c>
      <c r="IK150" s="1">
        <v>21.037400000000002</v>
      </c>
      <c r="IL150" s="1">
        <v>100.407</v>
      </c>
      <c r="IM150" s="1">
        <v>100.124</v>
      </c>
      <c r="IN150" s="1" t="s">
        <v>361</v>
      </c>
    </row>
    <row r="151" spans="1:248" ht="15.75" customHeight="1" x14ac:dyDescent="0.3">
      <c r="A151" s="1">
        <v>135</v>
      </c>
      <c r="B151" s="1">
        <v>1660230420.0999999</v>
      </c>
      <c r="C151" s="1">
        <v>425.09999990463263</v>
      </c>
      <c r="D151" s="1" t="s">
        <v>632</v>
      </c>
      <c r="E151" s="1" t="s">
        <v>633</v>
      </c>
      <c r="F151" s="1">
        <v>1</v>
      </c>
      <c r="G151" s="1">
        <v>2</v>
      </c>
      <c r="H151" s="1" t="s">
        <v>349</v>
      </c>
      <c r="I151" s="1" t="s">
        <v>350</v>
      </c>
      <c r="J151" s="1" t="s">
        <v>351</v>
      </c>
      <c r="K151" s="1" t="s">
        <v>352</v>
      </c>
      <c r="L151" s="1" t="s">
        <v>353</v>
      </c>
      <c r="M151" s="1" t="s">
        <v>354</v>
      </c>
      <c r="N151" s="1">
        <v>1660230419.0999999</v>
      </c>
      <c r="O151" s="1">
        <f t="shared" si="0"/>
        <v>5.1899836549420802E-3</v>
      </c>
      <c r="P151" s="1">
        <f t="shared" si="1"/>
        <v>5.1899836549420799</v>
      </c>
      <c r="Q151" s="1">
        <f t="shared" si="2"/>
        <v>15.988139843707566</v>
      </c>
      <c r="R151" s="1">
        <f t="shared" si="3"/>
        <v>621.79500000000007</v>
      </c>
      <c r="S151" s="1">
        <f t="shared" si="4"/>
        <v>515.22270712929071</v>
      </c>
      <c r="T151" s="1">
        <f t="shared" si="5"/>
        <v>51.307925443806973</v>
      </c>
      <c r="U151" s="1">
        <f t="shared" si="6"/>
        <v>61.920818046022511</v>
      </c>
      <c r="V151" s="1">
        <f t="shared" si="7"/>
        <v>0.29810108411852254</v>
      </c>
      <c r="W151" s="1">
        <f t="shared" si="8"/>
        <v>2.9173031441405244</v>
      </c>
      <c r="X151" s="1">
        <f t="shared" si="9"/>
        <v>0.28215317834594827</v>
      </c>
      <c r="Y151" s="1">
        <f t="shared" si="10"/>
        <v>0.177707460271816</v>
      </c>
      <c r="Z151" s="1">
        <f t="shared" si="11"/>
        <v>321.49706699999996</v>
      </c>
      <c r="AA151" s="1">
        <f t="shared" si="12"/>
        <v>31.560841951203233</v>
      </c>
      <c r="AB151" s="1">
        <f t="shared" si="13"/>
        <v>30.858650000000001</v>
      </c>
      <c r="AC151" s="1">
        <f t="shared" si="14"/>
        <v>4.4751465298250803</v>
      </c>
      <c r="AD151" s="1">
        <f t="shared" si="15"/>
        <v>60.010182439190707</v>
      </c>
      <c r="AE151" s="1">
        <f t="shared" si="16"/>
        <v>2.7094559094101256</v>
      </c>
      <c r="AF151" s="1">
        <f t="shared" si="17"/>
        <v>4.5149936215502446</v>
      </c>
      <c r="AG151" s="1">
        <f t="shared" si="18"/>
        <v>1.7656906204149547</v>
      </c>
      <c r="AH151" s="1">
        <f t="shared" si="19"/>
        <v>-228.87827918294573</v>
      </c>
      <c r="AI151" s="1">
        <f t="shared" si="20"/>
        <v>24.440946360412909</v>
      </c>
      <c r="AJ151" s="1">
        <f t="shared" si="21"/>
        <v>1.8801635332653135</v>
      </c>
      <c r="AK151" s="1">
        <f t="shared" si="22"/>
        <v>118.93989771073245</v>
      </c>
      <c r="AL151" s="1">
        <f t="shared" si="23"/>
        <v>45.246394944714496</v>
      </c>
      <c r="AM151" s="1">
        <f t="shared" si="24"/>
        <v>5.1892513105102029</v>
      </c>
      <c r="AN151" s="1">
        <f t="shared" si="25"/>
        <v>15.988139843707566</v>
      </c>
      <c r="AO151" s="1">
        <v>686.69799675583261</v>
      </c>
      <c r="AP151" s="1">
        <v>641.6096606060604</v>
      </c>
      <c r="AQ151" s="1">
        <v>4.9122233371412731</v>
      </c>
      <c r="AR151" s="1">
        <v>65.976057686478867</v>
      </c>
      <c r="AS151" s="1">
        <f t="shared" si="26"/>
        <v>5.1899836549420799</v>
      </c>
      <c r="AT151" s="1">
        <v>21.151690829780701</v>
      </c>
      <c r="AU151" s="1">
        <v>27.208555151515139</v>
      </c>
      <c r="AV151" s="1">
        <v>2.12308415100909E-5</v>
      </c>
      <c r="AW151" s="1">
        <v>81.048263138824893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51819.421019663438</v>
      </c>
      <c r="BC151" s="1">
        <f t="shared" si="30"/>
        <v>1999.885</v>
      </c>
      <c r="BD151" s="1">
        <f t="shared" si="31"/>
        <v>1681.1030999999998</v>
      </c>
      <c r="BE151" s="1">
        <f t="shared" si="32"/>
        <v>0.84059988449335832</v>
      </c>
      <c r="BF151" s="1">
        <f t="shared" si="33"/>
        <v>0.16075777707218164</v>
      </c>
      <c r="BG151" s="1">
        <v>6</v>
      </c>
      <c r="BH151" s="1">
        <v>0.5</v>
      </c>
      <c r="BI151" s="1" t="s">
        <v>355</v>
      </c>
      <c r="BJ151" s="1">
        <v>2</v>
      </c>
      <c r="BK151" s="1" t="b">
        <v>1</v>
      </c>
      <c r="BL151" s="1">
        <v>1660230419.0999999</v>
      </c>
      <c r="BM151" s="1">
        <v>621.79500000000007</v>
      </c>
      <c r="BN151" s="1">
        <v>679.94799999999998</v>
      </c>
      <c r="BO151" s="1">
        <v>27.207750000000001</v>
      </c>
      <c r="BP151" s="1">
        <v>21.151599999999998</v>
      </c>
      <c r="BQ151" s="1">
        <v>620.15300000000002</v>
      </c>
      <c r="BR151" s="1">
        <v>27.202950000000001</v>
      </c>
      <c r="BS151" s="1">
        <v>500.12599999999998</v>
      </c>
      <c r="BT151" s="1">
        <v>99.483850000000004</v>
      </c>
      <c r="BU151" s="1">
        <v>0.10012550000000001</v>
      </c>
      <c r="BV151" s="1">
        <v>31.014050000000001</v>
      </c>
      <c r="BW151" s="1">
        <v>30.858650000000001</v>
      </c>
      <c r="BX151" s="1">
        <v>999.9</v>
      </c>
      <c r="BY151" s="1">
        <v>0</v>
      </c>
      <c r="BZ151" s="1">
        <v>0</v>
      </c>
      <c r="CA151" s="1">
        <v>9981.875</v>
      </c>
      <c r="CB151" s="1">
        <v>0</v>
      </c>
      <c r="CC151" s="1">
        <v>17.533249999999999</v>
      </c>
      <c r="CD151" s="1">
        <v>-58.152700000000003</v>
      </c>
      <c r="CE151" s="1">
        <v>639.18599999999992</v>
      </c>
      <c r="CF151" s="1">
        <v>694.64049999999997</v>
      </c>
      <c r="CG151" s="1">
        <v>6.05619</v>
      </c>
      <c r="CH151" s="1">
        <v>679.94799999999998</v>
      </c>
      <c r="CI151" s="1">
        <v>21.151599999999998</v>
      </c>
      <c r="CJ151" s="1">
        <v>2.7067299999999999</v>
      </c>
      <c r="CK151" s="1">
        <v>2.1042399999999999</v>
      </c>
      <c r="CL151" s="1">
        <v>22.326000000000001</v>
      </c>
      <c r="CM151" s="1">
        <v>18.251300000000001</v>
      </c>
      <c r="CN151" s="1">
        <v>1999.885</v>
      </c>
      <c r="CO151" s="1">
        <v>0.98000200000000004</v>
      </c>
      <c r="CP151" s="1">
        <v>1.99983E-2</v>
      </c>
      <c r="CQ151" s="1">
        <v>0</v>
      </c>
      <c r="CR151" s="1">
        <v>2.8904999999999998</v>
      </c>
      <c r="CS151" s="1">
        <v>0</v>
      </c>
      <c r="CT151" s="1">
        <v>22853.55</v>
      </c>
      <c r="CU151" s="1">
        <v>17411.349999999999</v>
      </c>
      <c r="CV151" s="1">
        <v>42.561999999999998</v>
      </c>
      <c r="CW151" s="1">
        <v>43.655999999999999</v>
      </c>
      <c r="CX151" s="1">
        <v>42.561999999999998</v>
      </c>
      <c r="CY151" s="1">
        <v>42</v>
      </c>
      <c r="CZ151" s="1">
        <v>42.530999999999999</v>
      </c>
      <c r="DA151" s="1">
        <v>1959.895</v>
      </c>
      <c r="DB151" s="1">
        <v>39.99</v>
      </c>
      <c r="DC151" s="1">
        <v>0</v>
      </c>
      <c r="DD151" s="1">
        <v>1660230417.9000001</v>
      </c>
      <c r="DE151" s="1">
        <v>0</v>
      </c>
      <c r="DF151" s="1">
        <v>1660230021</v>
      </c>
      <c r="DG151" s="1" t="s">
        <v>356</v>
      </c>
      <c r="DH151" s="1">
        <v>1660230020</v>
      </c>
      <c r="DI151" s="1">
        <v>1660230021</v>
      </c>
      <c r="DJ151" s="1">
        <v>13</v>
      </c>
      <c r="DK151" s="1">
        <v>0.128</v>
      </c>
      <c r="DL151" s="1">
        <v>-1.4E-2</v>
      </c>
      <c r="DM151" s="1">
        <v>1.25</v>
      </c>
      <c r="DN151" s="1">
        <v>1.6E-2</v>
      </c>
      <c r="DO151" s="1">
        <v>400</v>
      </c>
      <c r="DP151" s="1">
        <v>22</v>
      </c>
      <c r="DQ151" s="1">
        <v>0.31</v>
      </c>
      <c r="DR151" s="1">
        <v>0.02</v>
      </c>
      <c r="DS151" s="1">
        <v>15.63435594983309</v>
      </c>
      <c r="DT151" s="1">
        <v>2.5190991972521228</v>
      </c>
      <c r="DU151" s="1">
        <v>0.2087234604650024</v>
      </c>
      <c r="DV151" s="1">
        <v>0</v>
      </c>
      <c r="DW151" s="1">
        <v>45.679677680884517</v>
      </c>
      <c r="DX151" s="1">
        <v>-1.8605756966319389</v>
      </c>
      <c r="DY151" s="1">
        <v>0.28210260072291848</v>
      </c>
      <c r="DZ151" s="1">
        <v>0</v>
      </c>
      <c r="EA151" s="1">
        <v>-58.44066451612904</v>
      </c>
      <c r="EB151" s="1">
        <v>0.50038548387116322</v>
      </c>
      <c r="EC151" s="1">
        <v>0.29607768438791232</v>
      </c>
      <c r="ED151" s="1">
        <v>1</v>
      </c>
      <c r="EE151" s="1">
        <v>482.63460838925982</v>
      </c>
      <c r="EF151" s="1">
        <v>274.37224967584831</v>
      </c>
      <c r="EG151" s="1">
        <v>19.795772021793809</v>
      </c>
      <c r="EH151" s="1">
        <v>0</v>
      </c>
      <c r="EI151" s="1">
        <v>6.0499543902439026</v>
      </c>
      <c r="EJ151" s="1">
        <v>1.554313588849732E-2</v>
      </c>
      <c r="EK151" s="1">
        <v>4.2001881774223516E-3</v>
      </c>
      <c r="EL151" s="1">
        <v>1</v>
      </c>
      <c r="EM151" s="1">
        <v>1.766516965744499</v>
      </c>
      <c r="EN151" s="1">
        <v>-1.476333003371787E-2</v>
      </c>
      <c r="EO151" s="1">
        <v>1.405900849765036E-3</v>
      </c>
      <c r="EP151" s="1">
        <v>1</v>
      </c>
      <c r="EQ151" s="1">
        <v>3</v>
      </c>
      <c r="ER151" s="1">
        <v>6</v>
      </c>
      <c r="ES151" s="1" t="s">
        <v>375</v>
      </c>
      <c r="ET151" s="1">
        <v>2.9421200000000001</v>
      </c>
      <c r="EU151" s="1">
        <v>2.8013400000000002</v>
      </c>
      <c r="EV151" s="1">
        <v>0.12184300000000001</v>
      </c>
      <c r="EW151" s="1">
        <v>0.129527</v>
      </c>
      <c r="EX151" s="1">
        <v>0.11767900000000001</v>
      </c>
      <c r="EY151" s="1">
        <v>9.8509799999999995E-2</v>
      </c>
      <c r="EZ151" s="1">
        <v>17980.400000000001</v>
      </c>
      <c r="FA151" s="1">
        <v>18690.3</v>
      </c>
      <c r="FB151" s="1">
        <v>23814</v>
      </c>
      <c r="FC151" s="1">
        <v>24991.200000000001</v>
      </c>
      <c r="FD151" s="1">
        <v>33634.1</v>
      </c>
      <c r="FE151" s="1">
        <v>35977.800000000003</v>
      </c>
      <c r="FF151" s="1">
        <v>43422.1</v>
      </c>
      <c r="FG151" s="1">
        <v>46198.3</v>
      </c>
      <c r="FH151" s="1">
        <v>1.9596800000000001</v>
      </c>
      <c r="FI151" s="1">
        <v>1.8360000000000001</v>
      </c>
      <c r="FJ151" s="1">
        <v>6.0610499999999998E-2</v>
      </c>
      <c r="FK151" s="1">
        <v>0</v>
      </c>
      <c r="FL151" s="1">
        <v>29.872900000000001</v>
      </c>
      <c r="FM151" s="1">
        <v>999.9</v>
      </c>
      <c r="FN151" s="1">
        <v>58.6</v>
      </c>
      <c r="FO151" s="1">
        <v>35.700000000000003</v>
      </c>
      <c r="FP151" s="1">
        <v>34.582700000000003</v>
      </c>
      <c r="FQ151" s="1">
        <v>63.987499999999997</v>
      </c>
      <c r="FR151" s="1">
        <v>22.159500000000001</v>
      </c>
      <c r="FS151" s="1">
        <v>1</v>
      </c>
      <c r="FT151" s="1">
        <v>0.432919</v>
      </c>
      <c r="FU151" s="1">
        <v>1.70791</v>
      </c>
      <c r="FV151" s="1">
        <v>20.312899999999999</v>
      </c>
      <c r="FW151" s="1">
        <v>5.2123499999999998</v>
      </c>
      <c r="FX151" s="1">
        <v>11.906499999999999</v>
      </c>
      <c r="FY151" s="1">
        <v>5.0030999999999999</v>
      </c>
      <c r="FZ151" s="1">
        <v>3.2904499999999999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1.85961</v>
      </c>
      <c r="GF151" s="1">
        <v>1.8546199999999999</v>
      </c>
      <c r="GG151" s="1">
        <v>1.85778</v>
      </c>
      <c r="GH151" s="1">
        <v>1.8562399999999999</v>
      </c>
      <c r="GI151" s="1">
        <v>1.85501</v>
      </c>
      <c r="GJ151" s="1">
        <v>1.8547100000000001</v>
      </c>
      <c r="GK151" s="1">
        <v>1.85337</v>
      </c>
      <c r="GL151" s="1">
        <v>1.85653</v>
      </c>
      <c r="GM151" s="1">
        <v>0</v>
      </c>
      <c r="GN151" s="1">
        <v>0</v>
      </c>
      <c r="GO151" s="1">
        <v>0</v>
      </c>
      <c r="GP151" s="1">
        <v>0</v>
      </c>
      <c r="GQ151" s="1" t="s">
        <v>358</v>
      </c>
      <c r="GR151" s="1" t="s">
        <v>359</v>
      </c>
      <c r="GS151" s="1" t="s">
        <v>360</v>
      </c>
      <c r="GT151" s="1" t="s">
        <v>360</v>
      </c>
      <c r="GU151" s="1" t="s">
        <v>360</v>
      </c>
      <c r="GV151" s="1" t="s">
        <v>360</v>
      </c>
      <c r="GW151" s="1">
        <v>0</v>
      </c>
      <c r="GX151" s="1">
        <v>100</v>
      </c>
      <c r="GY151" s="1">
        <v>100</v>
      </c>
      <c r="GZ151" s="1">
        <v>1.649</v>
      </c>
      <c r="HA151" s="1">
        <v>4.7999999999999996E-3</v>
      </c>
      <c r="HB151" s="1">
        <v>0.2796175401742218</v>
      </c>
      <c r="HC151" s="1">
        <v>2.9318383021812969E-3</v>
      </c>
      <c r="HD151" s="1">
        <v>-1.3754559859485029E-6</v>
      </c>
      <c r="HE151" s="1">
        <v>3.0700474437127301E-10</v>
      </c>
      <c r="HF151" s="1">
        <v>-7.1567451799845402E-2</v>
      </c>
      <c r="HG151" s="1">
        <v>1.00384331276165E-2</v>
      </c>
      <c r="HH151" s="1">
        <v>-3.1532673711230711E-4</v>
      </c>
      <c r="HI151" s="1">
        <v>1.819468599177705E-6</v>
      </c>
      <c r="HJ151" s="1">
        <v>1</v>
      </c>
      <c r="HK151" s="1">
        <v>2112</v>
      </c>
      <c r="HL151" s="1">
        <v>3</v>
      </c>
      <c r="HM151" s="1">
        <v>29</v>
      </c>
      <c r="HN151" s="1">
        <v>6.7</v>
      </c>
      <c r="HO151" s="1">
        <v>6.7</v>
      </c>
      <c r="HP151" s="1">
        <v>1.6137699999999999</v>
      </c>
      <c r="HQ151" s="1">
        <v>2.31812</v>
      </c>
      <c r="HR151" s="1">
        <v>1.4978</v>
      </c>
      <c r="HS151" s="1">
        <v>2.3022499999999999</v>
      </c>
      <c r="HT151" s="1">
        <v>1.5478499999999999</v>
      </c>
      <c r="HU151" s="1">
        <v>2.36328</v>
      </c>
      <c r="HV151" s="1">
        <v>38.994</v>
      </c>
      <c r="HW151" s="1">
        <v>14.456</v>
      </c>
      <c r="HX151" s="1">
        <v>18</v>
      </c>
      <c r="HY151" s="1">
        <v>502.27499999999998</v>
      </c>
      <c r="HZ151" s="1">
        <v>486.64400000000001</v>
      </c>
      <c r="IA151" s="1">
        <v>27.613900000000001</v>
      </c>
      <c r="IB151" s="1">
        <v>32.499400000000001</v>
      </c>
      <c r="IC151" s="1">
        <v>30.000499999999999</v>
      </c>
      <c r="ID151" s="1">
        <v>32.299100000000003</v>
      </c>
      <c r="IE151" s="1">
        <v>32.398099999999999</v>
      </c>
      <c r="IF151" s="1">
        <v>32.3748</v>
      </c>
      <c r="IG151" s="1">
        <v>41.862900000000003</v>
      </c>
      <c r="IH151" s="1">
        <v>0</v>
      </c>
      <c r="II151" s="1">
        <v>27.600899999999999</v>
      </c>
      <c r="IJ151" s="1">
        <v>713.14300000000003</v>
      </c>
      <c r="IK151" s="1">
        <v>21.032499999999999</v>
      </c>
      <c r="IL151" s="1">
        <v>100.407</v>
      </c>
      <c r="IM151" s="1">
        <v>100.123</v>
      </c>
      <c r="IN151" s="1" t="s">
        <v>361</v>
      </c>
    </row>
    <row r="152" spans="1:248" ht="15.75" customHeight="1" x14ac:dyDescent="0.3">
      <c r="A152" s="1">
        <v>136</v>
      </c>
      <c r="B152" s="1">
        <v>1660230421.0999999</v>
      </c>
      <c r="C152" s="1">
        <v>426.09999990463263</v>
      </c>
      <c r="D152" s="1" t="s">
        <v>634</v>
      </c>
      <c r="E152" s="1" t="s">
        <v>635</v>
      </c>
      <c r="F152" s="1">
        <v>1</v>
      </c>
      <c r="G152" s="1">
        <v>2</v>
      </c>
      <c r="H152" s="1" t="s">
        <v>349</v>
      </c>
      <c r="I152" s="1" t="s">
        <v>350</v>
      </c>
      <c r="J152" s="1" t="s">
        <v>351</v>
      </c>
      <c r="K152" s="1" t="s">
        <v>352</v>
      </c>
      <c r="L152" s="1" t="s">
        <v>353</v>
      </c>
      <c r="M152" s="1" t="s">
        <v>354</v>
      </c>
      <c r="N152" s="1">
        <v>1660230420.5999999</v>
      </c>
      <c r="O152" s="1">
        <f t="shared" si="0"/>
        <v>5.1921556366875937E-3</v>
      </c>
      <c r="P152" s="1">
        <f t="shared" si="1"/>
        <v>5.1921556366875938</v>
      </c>
      <c r="Q152" s="1">
        <f t="shared" si="2"/>
        <v>16.141759567406044</v>
      </c>
      <c r="R152" s="1">
        <f t="shared" si="3"/>
        <v>628.89300000000003</v>
      </c>
      <c r="S152" s="1">
        <f t="shared" si="4"/>
        <v>521.33385119206275</v>
      </c>
      <c r="T152" s="1">
        <f t="shared" si="5"/>
        <v>51.916719813318558</v>
      </c>
      <c r="U152" s="1">
        <f t="shared" si="6"/>
        <v>62.62793332698601</v>
      </c>
      <c r="V152" s="1">
        <f t="shared" si="7"/>
        <v>0.29833277536273994</v>
      </c>
      <c r="W152" s="1">
        <f t="shared" si="8"/>
        <v>2.915989477580764</v>
      </c>
      <c r="X152" s="1">
        <f t="shared" si="9"/>
        <v>0.28235400131922395</v>
      </c>
      <c r="Y152" s="1">
        <f t="shared" si="10"/>
        <v>0.17783552765004437</v>
      </c>
      <c r="Z152" s="1">
        <f t="shared" si="11"/>
        <v>321.544149</v>
      </c>
      <c r="AA152" s="1">
        <f t="shared" si="12"/>
        <v>31.562632310089107</v>
      </c>
      <c r="AB152" s="1">
        <f t="shared" si="13"/>
        <v>30.858000000000001</v>
      </c>
      <c r="AC152" s="1">
        <f t="shared" si="14"/>
        <v>4.474980504706302</v>
      </c>
      <c r="AD152" s="1">
        <f t="shared" si="15"/>
        <v>60.011498538986189</v>
      </c>
      <c r="AE152" s="1">
        <f t="shared" si="16"/>
        <v>2.7098011212622</v>
      </c>
      <c r="AF152" s="1">
        <f t="shared" si="17"/>
        <v>4.5154698470023886</v>
      </c>
      <c r="AG152" s="1">
        <f t="shared" si="18"/>
        <v>1.7651793834441021</v>
      </c>
      <c r="AH152" s="1">
        <f t="shared" si="19"/>
        <v>-228.97406357792289</v>
      </c>
      <c r="AI152" s="1">
        <f t="shared" si="20"/>
        <v>24.822957622550938</v>
      </c>
      <c r="AJ152" s="1">
        <f t="shared" si="21"/>
        <v>1.9104220124363942</v>
      </c>
      <c r="AK152" s="1">
        <f t="shared" si="22"/>
        <v>119.30346505706447</v>
      </c>
      <c r="AL152" s="1">
        <f t="shared" si="23"/>
        <v>45.365047059284009</v>
      </c>
      <c r="AM152" s="1">
        <f t="shared" si="24"/>
        <v>5.1920099535469619</v>
      </c>
      <c r="AN152" s="1">
        <f t="shared" si="25"/>
        <v>16.141759567406044</v>
      </c>
      <c r="AO152" s="1">
        <v>691.60024262512229</v>
      </c>
      <c r="AP152" s="1">
        <v>646.47805454545437</v>
      </c>
      <c r="AQ152" s="1">
        <v>4.8819905753772712</v>
      </c>
      <c r="AR152" s="1">
        <v>65.976057686478867</v>
      </c>
      <c r="AS152" s="1">
        <f t="shared" si="26"/>
        <v>5.1921556366875938</v>
      </c>
      <c r="AT152" s="1">
        <v>21.15159289026019</v>
      </c>
      <c r="AU152" s="1">
        <v>27.211291515151501</v>
      </c>
      <c r="AV152" s="1">
        <v>2.669734216002402E-5</v>
      </c>
      <c r="AW152" s="1">
        <v>81.048263138824893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51781.792000089335</v>
      </c>
      <c r="BC152" s="1">
        <f t="shared" si="30"/>
        <v>2000.18</v>
      </c>
      <c r="BD152" s="1">
        <f t="shared" si="31"/>
        <v>1681.3508999999999</v>
      </c>
      <c r="BE152" s="1">
        <f t="shared" si="32"/>
        <v>0.84059979601835833</v>
      </c>
      <c r="BF152" s="1">
        <f t="shared" si="33"/>
        <v>0.16075760631543159</v>
      </c>
      <c r="BG152" s="1">
        <v>6</v>
      </c>
      <c r="BH152" s="1">
        <v>0.5</v>
      </c>
      <c r="BI152" s="1" t="s">
        <v>355</v>
      </c>
      <c r="BJ152" s="1">
        <v>2</v>
      </c>
      <c r="BK152" s="1" t="b">
        <v>1</v>
      </c>
      <c r="BL152" s="1">
        <v>1660230420.5999999</v>
      </c>
      <c r="BM152" s="1">
        <v>628.89300000000003</v>
      </c>
      <c r="BN152" s="1">
        <v>687.23800000000006</v>
      </c>
      <c r="BO152" s="1">
        <v>27.211099999999998</v>
      </c>
      <c r="BP152" s="1">
        <v>21.151399999999999</v>
      </c>
      <c r="BQ152" s="1">
        <v>627.24</v>
      </c>
      <c r="BR152" s="1">
        <v>27.206299999999999</v>
      </c>
      <c r="BS152" s="1">
        <v>500.09699999999998</v>
      </c>
      <c r="BT152" s="1">
        <v>99.483900000000006</v>
      </c>
      <c r="BU152" s="1">
        <v>0.10050199999999999</v>
      </c>
      <c r="BV152" s="1">
        <v>31.015899999999998</v>
      </c>
      <c r="BW152" s="1">
        <v>30.858000000000001</v>
      </c>
      <c r="BX152" s="1">
        <v>999.9</v>
      </c>
      <c r="BY152" s="1">
        <v>0</v>
      </c>
      <c r="BZ152" s="1">
        <v>0</v>
      </c>
      <c r="CA152" s="1">
        <v>9974.3799999999992</v>
      </c>
      <c r="CB152" s="1">
        <v>0</v>
      </c>
      <c r="CC152" s="1">
        <v>17.555099999999999</v>
      </c>
      <c r="CD152" s="1">
        <v>-58.3444</v>
      </c>
      <c r="CE152" s="1">
        <v>646.48500000000001</v>
      </c>
      <c r="CF152" s="1">
        <v>702.08799999999997</v>
      </c>
      <c r="CG152" s="1">
        <v>6.0597200000000004</v>
      </c>
      <c r="CH152" s="1">
        <v>687.23800000000006</v>
      </c>
      <c r="CI152" s="1">
        <v>21.151399999999999</v>
      </c>
      <c r="CJ152" s="1">
        <v>2.7070699999999999</v>
      </c>
      <c r="CK152" s="1">
        <v>2.1042200000000002</v>
      </c>
      <c r="CL152" s="1">
        <v>22.328099999999999</v>
      </c>
      <c r="CM152" s="1">
        <v>18.251200000000001</v>
      </c>
      <c r="CN152" s="1">
        <v>2000.18</v>
      </c>
      <c r="CO152" s="1">
        <v>0.98000500000000001</v>
      </c>
      <c r="CP152" s="1">
        <v>1.9995300000000001E-2</v>
      </c>
      <c r="CQ152" s="1">
        <v>0</v>
      </c>
      <c r="CR152" s="1">
        <v>2.1720000000000002</v>
      </c>
      <c r="CS152" s="1">
        <v>0</v>
      </c>
      <c r="CT152" s="1">
        <v>22881.1</v>
      </c>
      <c r="CU152" s="1">
        <v>17413.900000000001</v>
      </c>
      <c r="CV152" s="1">
        <v>42.561999999999998</v>
      </c>
      <c r="CW152" s="1">
        <v>43.686999999999998</v>
      </c>
      <c r="CX152" s="1">
        <v>42.561999999999998</v>
      </c>
      <c r="CY152" s="1">
        <v>42</v>
      </c>
      <c r="CZ152" s="1">
        <v>42.561999999999998</v>
      </c>
      <c r="DA152" s="1">
        <v>1960.19</v>
      </c>
      <c r="DB152" s="1">
        <v>39.99</v>
      </c>
      <c r="DC152" s="1">
        <v>0</v>
      </c>
      <c r="DD152" s="1">
        <v>1660230419.0999999</v>
      </c>
      <c r="DE152" s="1">
        <v>0</v>
      </c>
      <c r="DF152" s="1">
        <v>1660230021</v>
      </c>
      <c r="DG152" s="1" t="s">
        <v>356</v>
      </c>
      <c r="DH152" s="1">
        <v>1660230020</v>
      </c>
      <c r="DI152" s="1">
        <v>1660230021</v>
      </c>
      <c r="DJ152" s="1">
        <v>13</v>
      </c>
      <c r="DK152" s="1">
        <v>0.128</v>
      </c>
      <c r="DL152" s="1">
        <v>-1.4E-2</v>
      </c>
      <c r="DM152" s="1">
        <v>1.25</v>
      </c>
      <c r="DN152" s="1">
        <v>1.6E-2</v>
      </c>
      <c r="DO152" s="1">
        <v>400</v>
      </c>
      <c r="DP152" s="1">
        <v>22</v>
      </c>
      <c r="DQ152" s="1">
        <v>0.31</v>
      </c>
      <c r="DR152" s="1">
        <v>0.02</v>
      </c>
      <c r="DS152" s="1">
        <v>15.63435594983309</v>
      </c>
      <c r="DT152" s="1">
        <v>2.5190991972521228</v>
      </c>
      <c r="DU152" s="1">
        <v>0.2087234604650024</v>
      </c>
      <c r="DV152" s="1">
        <v>0</v>
      </c>
      <c r="DW152" s="1">
        <v>45.679677680884517</v>
      </c>
      <c r="DX152" s="1">
        <v>-1.8605756966319389</v>
      </c>
      <c r="DY152" s="1">
        <v>0.28210260072291848</v>
      </c>
      <c r="DZ152" s="1">
        <v>0</v>
      </c>
      <c r="EA152" s="1">
        <v>-58.44066451612904</v>
      </c>
      <c r="EB152" s="1">
        <v>0.50038548387116322</v>
      </c>
      <c r="EC152" s="1">
        <v>0.29607768438791232</v>
      </c>
      <c r="ED152" s="1">
        <v>1</v>
      </c>
      <c r="EE152" s="1">
        <v>482.63460838925982</v>
      </c>
      <c r="EF152" s="1">
        <v>274.37224967584831</v>
      </c>
      <c r="EG152" s="1">
        <v>19.795772021793809</v>
      </c>
      <c r="EH152" s="1">
        <v>0</v>
      </c>
      <c r="EI152" s="1">
        <v>6.0499543902439026</v>
      </c>
      <c r="EJ152" s="1">
        <v>1.554313588849732E-2</v>
      </c>
      <c r="EK152" s="1">
        <v>4.2001881774223516E-3</v>
      </c>
      <c r="EL152" s="1">
        <v>1</v>
      </c>
      <c r="EM152" s="1">
        <v>1.766516965744499</v>
      </c>
      <c r="EN152" s="1">
        <v>-1.476333003371787E-2</v>
      </c>
      <c r="EO152" s="1">
        <v>1.405900849765036E-3</v>
      </c>
      <c r="EP152" s="1">
        <v>1</v>
      </c>
      <c r="EQ152" s="1">
        <v>3</v>
      </c>
      <c r="ER152" s="1">
        <v>6</v>
      </c>
      <c r="ES152" s="1" t="s">
        <v>375</v>
      </c>
      <c r="ET152" s="1">
        <v>2.94211</v>
      </c>
      <c r="EU152" s="1">
        <v>2.8014299999999999</v>
      </c>
      <c r="EV152" s="1">
        <v>0.122487</v>
      </c>
      <c r="EW152" s="1">
        <v>0.13016800000000001</v>
      </c>
      <c r="EX152" s="1">
        <v>0.117685</v>
      </c>
      <c r="EY152" s="1">
        <v>9.8499299999999998E-2</v>
      </c>
      <c r="EZ152" s="1">
        <v>17967.2</v>
      </c>
      <c r="FA152" s="1">
        <v>18676.400000000001</v>
      </c>
      <c r="FB152" s="1">
        <v>23814</v>
      </c>
      <c r="FC152" s="1">
        <v>24991.1</v>
      </c>
      <c r="FD152" s="1">
        <v>33634</v>
      </c>
      <c r="FE152" s="1">
        <v>35978.1</v>
      </c>
      <c r="FF152" s="1">
        <v>43422.2</v>
      </c>
      <c r="FG152" s="1">
        <v>46198</v>
      </c>
      <c r="FH152" s="1">
        <v>1.9596499999999999</v>
      </c>
      <c r="FI152" s="1">
        <v>1.8359799999999999</v>
      </c>
      <c r="FJ152" s="1">
        <v>6.0498700000000002E-2</v>
      </c>
      <c r="FK152" s="1">
        <v>0</v>
      </c>
      <c r="FL152" s="1">
        <v>29.8735</v>
      </c>
      <c r="FM152" s="1">
        <v>999.9</v>
      </c>
      <c r="FN152" s="1">
        <v>58.6</v>
      </c>
      <c r="FO152" s="1">
        <v>35.700000000000003</v>
      </c>
      <c r="FP152" s="1">
        <v>34.581000000000003</v>
      </c>
      <c r="FQ152" s="1">
        <v>64.007499999999993</v>
      </c>
      <c r="FR152" s="1">
        <v>22.828499999999998</v>
      </c>
      <c r="FS152" s="1">
        <v>1</v>
      </c>
      <c r="FT152" s="1">
        <v>0.43300100000000002</v>
      </c>
      <c r="FU152" s="1">
        <v>1.71766</v>
      </c>
      <c r="FV152" s="1">
        <v>20.312799999999999</v>
      </c>
      <c r="FW152" s="1">
        <v>5.2123499999999998</v>
      </c>
      <c r="FX152" s="1">
        <v>11.9068</v>
      </c>
      <c r="FY152" s="1">
        <v>5.0030999999999999</v>
      </c>
      <c r="FZ152" s="1">
        <v>3.2904300000000002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1.8595999999999999</v>
      </c>
      <c r="GF152" s="1">
        <v>1.8546100000000001</v>
      </c>
      <c r="GG152" s="1">
        <v>1.8577699999999999</v>
      </c>
      <c r="GH152" s="1">
        <v>1.8562399999999999</v>
      </c>
      <c r="GI152" s="1">
        <v>1.85501</v>
      </c>
      <c r="GJ152" s="1">
        <v>1.8547100000000001</v>
      </c>
      <c r="GK152" s="1">
        <v>1.85337</v>
      </c>
      <c r="GL152" s="1">
        <v>1.8565199999999999</v>
      </c>
      <c r="GM152" s="1">
        <v>0</v>
      </c>
      <c r="GN152" s="1">
        <v>0</v>
      </c>
      <c r="GO152" s="1">
        <v>0</v>
      </c>
      <c r="GP152" s="1">
        <v>0</v>
      </c>
      <c r="GQ152" s="1" t="s">
        <v>358</v>
      </c>
      <c r="GR152" s="1" t="s">
        <v>359</v>
      </c>
      <c r="GS152" s="1" t="s">
        <v>360</v>
      </c>
      <c r="GT152" s="1" t="s">
        <v>360</v>
      </c>
      <c r="GU152" s="1" t="s">
        <v>360</v>
      </c>
      <c r="GV152" s="1" t="s">
        <v>360</v>
      </c>
      <c r="GW152" s="1">
        <v>0</v>
      </c>
      <c r="GX152" s="1">
        <v>100</v>
      </c>
      <c r="GY152" s="1">
        <v>100</v>
      </c>
      <c r="GZ152" s="1">
        <v>1.657</v>
      </c>
      <c r="HA152" s="1">
        <v>4.7999999999999996E-3</v>
      </c>
      <c r="HB152" s="1">
        <v>0.2796175401742218</v>
      </c>
      <c r="HC152" s="1">
        <v>2.9318383021812969E-3</v>
      </c>
      <c r="HD152" s="1">
        <v>-1.3754559859485029E-6</v>
      </c>
      <c r="HE152" s="1">
        <v>3.0700474437127301E-10</v>
      </c>
      <c r="HF152" s="1">
        <v>-7.1567451799845402E-2</v>
      </c>
      <c r="HG152" s="1">
        <v>1.00384331276165E-2</v>
      </c>
      <c r="HH152" s="1">
        <v>-3.1532673711230711E-4</v>
      </c>
      <c r="HI152" s="1">
        <v>1.819468599177705E-6</v>
      </c>
      <c r="HJ152" s="1">
        <v>1</v>
      </c>
      <c r="HK152" s="1">
        <v>2112</v>
      </c>
      <c r="HL152" s="1">
        <v>3</v>
      </c>
      <c r="HM152" s="1">
        <v>29</v>
      </c>
      <c r="HN152" s="1">
        <v>6.7</v>
      </c>
      <c r="HO152" s="1">
        <v>6.7</v>
      </c>
      <c r="HP152" s="1">
        <v>1.62476</v>
      </c>
      <c r="HQ152" s="1">
        <v>2.3120099999999999</v>
      </c>
      <c r="HR152" s="1">
        <v>1.4978</v>
      </c>
      <c r="HS152" s="1">
        <v>2.3022499999999999</v>
      </c>
      <c r="HT152" s="1">
        <v>1.5478499999999999</v>
      </c>
      <c r="HU152" s="1">
        <v>2.2522000000000002</v>
      </c>
      <c r="HV152" s="1">
        <v>38.994</v>
      </c>
      <c r="HW152" s="1">
        <v>14.438499999999999</v>
      </c>
      <c r="HX152" s="1">
        <v>18</v>
      </c>
      <c r="HY152" s="1">
        <v>502.267</v>
      </c>
      <c r="HZ152" s="1">
        <v>486.63299999999998</v>
      </c>
      <c r="IA152" s="1">
        <v>27.612200000000001</v>
      </c>
      <c r="IB152" s="1">
        <v>32.500799999999998</v>
      </c>
      <c r="IC152" s="1">
        <v>30.000499999999999</v>
      </c>
      <c r="ID152" s="1">
        <v>32.3001</v>
      </c>
      <c r="IE152" s="1">
        <v>32.398800000000001</v>
      </c>
      <c r="IF152" s="1">
        <v>32.618099999999998</v>
      </c>
      <c r="IG152" s="1">
        <v>41.862900000000003</v>
      </c>
      <c r="IH152" s="1">
        <v>0</v>
      </c>
      <c r="II152" s="1">
        <v>27.600899999999999</v>
      </c>
      <c r="IJ152" s="1">
        <v>723.18799999999999</v>
      </c>
      <c r="IK152" s="1">
        <v>21.033999999999999</v>
      </c>
      <c r="IL152" s="1">
        <v>100.407</v>
      </c>
      <c r="IM152" s="1">
        <v>100.123</v>
      </c>
      <c r="IN152" s="1" t="s">
        <v>361</v>
      </c>
    </row>
    <row r="153" spans="1:248" ht="15.75" customHeight="1" x14ac:dyDescent="0.3">
      <c r="A153" s="1">
        <v>137</v>
      </c>
      <c r="B153" s="1">
        <v>1660230422.0999999</v>
      </c>
      <c r="C153" s="1">
        <v>427.09999990463263</v>
      </c>
      <c r="D153" s="1" t="s">
        <v>636</v>
      </c>
      <c r="E153" s="1" t="s">
        <v>637</v>
      </c>
      <c r="F153" s="1">
        <v>1</v>
      </c>
      <c r="G153" s="1">
        <v>2</v>
      </c>
      <c r="H153" s="1" t="s">
        <v>349</v>
      </c>
      <c r="I153" s="1" t="s">
        <v>350</v>
      </c>
      <c r="J153" s="1" t="s">
        <v>351</v>
      </c>
      <c r="K153" s="1" t="s">
        <v>352</v>
      </c>
      <c r="L153" s="1" t="s">
        <v>353</v>
      </c>
      <c r="M153" s="1" t="s">
        <v>354</v>
      </c>
      <c r="N153" s="1">
        <v>1660230421.0999999</v>
      </c>
      <c r="O153" s="1">
        <f t="shared" si="0"/>
        <v>5.1935708573453108E-3</v>
      </c>
      <c r="P153" s="1">
        <f t="shared" si="1"/>
        <v>5.1935708573453105</v>
      </c>
      <c r="Q153" s="1">
        <f t="shared" si="2"/>
        <v>16.136188793688685</v>
      </c>
      <c r="R153" s="1">
        <f t="shared" si="3"/>
        <v>631.2940000000001</v>
      </c>
      <c r="S153" s="1">
        <f t="shared" si="4"/>
        <v>523.74317882169703</v>
      </c>
      <c r="T153" s="1">
        <f t="shared" si="5"/>
        <v>52.156826194759496</v>
      </c>
      <c r="U153" s="1">
        <f t="shared" si="6"/>
        <v>62.867246328384013</v>
      </c>
      <c r="V153" s="1">
        <f t="shared" si="7"/>
        <v>0.29847719907916487</v>
      </c>
      <c r="W153" s="1">
        <f t="shared" si="8"/>
        <v>2.9172567035058474</v>
      </c>
      <c r="X153" s="1">
        <f t="shared" si="9"/>
        <v>0.28248994380708814</v>
      </c>
      <c r="Y153" s="1">
        <f t="shared" si="10"/>
        <v>0.17792121249826759</v>
      </c>
      <c r="Z153" s="1">
        <f t="shared" si="11"/>
        <v>321.521007</v>
      </c>
      <c r="AA153" s="1">
        <f t="shared" si="12"/>
        <v>31.562256571810053</v>
      </c>
      <c r="AB153" s="1">
        <f t="shared" si="13"/>
        <v>30.857050000000001</v>
      </c>
      <c r="AC153" s="1">
        <f t="shared" si="14"/>
        <v>4.4747378622610761</v>
      </c>
      <c r="AD153" s="1">
        <f t="shared" si="15"/>
        <v>60.012928270407365</v>
      </c>
      <c r="AE153" s="1">
        <f t="shared" si="16"/>
        <v>2.7099197529792001</v>
      </c>
      <c r="AF153" s="1">
        <f t="shared" si="17"/>
        <v>4.5155599486310578</v>
      </c>
      <c r="AG153" s="1">
        <f t="shared" si="18"/>
        <v>1.764818109281876</v>
      </c>
      <c r="AH153" s="1">
        <f t="shared" si="19"/>
        <v>-229.0364748089282</v>
      </c>
      <c r="AI153" s="1">
        <f t="shared" si="20"/>
        <v>25.038202829185391</v>
      </c>
      <c r="AJ153" s="1">
        <f t="shared" si="21"/>
        <v>1.9261449279371123</v>
      </c>
      <c r="AK153" s="1">
        <f t="shared" si="22"/>
        <v>119.4488799481943</v>
      </c>
      <c r="AL153" s="1">
        <f t="shared" si="23"/>
        <v>45.443905792046465</v>
      </c>
      <c r="AM153" s="1">
        <f t="shared" si="24"/>
        <v>5.1955119293916585</v>
      </c>
      <c r="AN153" s="1">
        <f t="shared" si="25"/>
        <v>16.136188793688685</v>
      </c>
      <c r="AO153" s="1">
        <v>696.55722596606608</v>
      </c>
      <c r="AP153" s="1">
        <v>651.40096969696992</v>
      </c>
      <c r="AQ153" s="1">
        <v>4.890197678410682</v>
      </c>
      <c r="AR153" s="1">
        <v>65.976057686478867</v>
      </c>
      <c r="AS153" s="1">
        <f t="shared" si="26"/>
        <v>5.1935708573453105</v>
      </c>
      <c r="AT153" s="1">
        <v>21.15232856457439</v>
      </c>
      <c r="AU153" s="1">
        <v>27.213199393939401</v>
      </c>
      <c r="AV153" s="1">
        <v>6.3928318607965059E-5</v>
      </c>
      <c r="AW153" s="1">
        <v>81.048263138824893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51817.736178677143</v>
      </c>
      <c r="BC153" s="1">
        <f t="shared" si="30"/>
        <v>2000.0350000000001</v>
      </c>
      <c r="BD153" s="1">
        <f t="shared" si="31"/>
        <v>1681.2291</v>
      </c>
      <c r="BE153" s="1">
        <f t="shared" si="32"/>
        <v>0.8405998395028087</v>
      </c>
      <c r="BF153" s="1">
        <f t="shared" si="33"/>
        <v>0.16075769024042078</v>
      </c>
      <c r="BG153" s="1">
        <v>6</v>
      </c>
      <c r="BH153" s="1">
        <v>0.5</v>
      </c>
      <c r="BI153" s="1" t="s">
        <v>355</v>
      </c>
      <c r="BJ153" s="1">
        <v>2</v>
      </c>
      <c r="BK153" s="1" t="b">
        <v>1</v>
      </c>
      <c r="BL153" s="1">
        <v>1660230421.0999999</v>
      </c>
      <c r="BM153" s="1">
        <v>631.2940000000001</v>
      </c>
      <c r="BN153" s="1">
        <v>689.74900000000002</v>
      </c>
      <c r="BO153" s="1">
        <v>27.212199999999999</v>
      </c>
      <c r="BP153" s="1">
        <v>21.14865</v>
      </c>
      <c r="BQ153" s="1">
        <v>629.63750000000005</v>
      </c>
      <c r="BR153" s="1">
        <v>27.2074</v>
      </c>
      <c r="BS153" s="1">
        <v>500.11599999999999</v>
      </c>
      <c r="BT153" s="1">
        <v>99.484300000000005</v>
      </c>
      <c r="BU153" s="1">
        <v>0.100436</v>
      </c>
      <c r="BV153" s="1">
        <v>31.016249999999999</v>
      </c>
      <c r="BW153" s="1">
        <v>30.857050000000001</v>
      </c>
      <c r="BX153" s="1">
        <v>999.9</v>
      </c>
      <c r="BY153" s="1">
        <v>0</v>
      </c>
      <c r="BZ153" s="1">
        <v>0</v>
      </c>
      <c r="CA153" s="1">
        <v>9981.5649999999987</v>
      </c>
      <c r="CB153" s="1">
        <v>0</v>
      </c>
      <c r="CC153" s="1">
        <v>17.562349999999999</v>
      </c>
      <c r="CD153" s="1">
        <v>-58.454250000000002</v>
      </c>
      <c r="CE153" s="1">
        <v>648.95399999999995</v>
      </c>
      <c r="CF153" s="1">
        <v>704.65100000000007</v>
      </c>
      <c r="CG153" s="1">
        <v>6.0635399999999997</v>
      </c>
      <c r="CH153" s="1">
        <v>689.74900000000002</v>
      </c>
      <c r="CI153" s="1">
        <v>21.14865</v>
      </c>
      <c r="CJ153" s="1">
        <v>2.707185</v>
      </c>
      <c r="CK153" s="1">
        <v>2.103955</v>
      </c>
      <c r="CL153" s="1">
        <v>22.328800000000001</v>
      </c>
      <c r="CM153" s="1">
        <v>18.249199999999998</v>
      </c>
      <c r="CN153" s="1">
        <v>2000.0350000000001</v>
      </c>
      <c r="CO153" s="1">
        <v>0.98000350000000003</v>
      </c>
      <c r="CP153" s="1">
        <v>1.9996799999999999E-2</v>
      </c>
      <c r="CQ153" s="1">
        <v>0</v>
      </c>
      <c r="CR153" s="1">
        <v>2.5209999999999999</v>
      </c>
      <c r="CS153" s="1">
        <v>0</v>
      </c>
      <c r="CT153" s="1">
        <v>22889</v>
      </c>
      <c r="CU153" s="1">
        <v>17412.650000000001</v>
      </c>
      <c r="CV153" s="1">
        <v>42.561999999999998</v>
      </c>
      <c r="CW153" s="1">
        <v>43.655999999999999</v>
      </c>
      <c r="CX153" s="1">
        <v>42.561999999999998</v>
      </c>
      <c r="CY153" s="1">
        <v>42</v>
      </c>
      <c r="CZ153" s="1">
        <v>42.530999999999999</v>
      </c>
      <c r="DA153" s="1">
        <v>1960.0450000000001</v>
      </c>
      <c r="DB153" s="1">
        <v>39.99</v>
      </c>
      <c r="DC153" s="1">
        <v>0</v>
      </c>
      <c r="DD153" s="1">
        <v>1660230420.3</v>
      </c>
      <c r="DE153" s="1">
        <v>0</v>
      </c>
      <c r="DF153" s="1">
        <v>1660230021</v>
      </c>
      <c r="DG153" s="1" t="s">
        <v>356</v>
      </c>
      <c r="DH153" s="1">
        <v>1660230020</v>
      </c>
      <c r="DI153" s="1">
        <v>1660230021</v>
      </c>
      <c r="DJ153" s="1">
        <v>13</v>
      </c>
      <c r="DK153" s="1">
        <v>0.128</v>
      </c>
      <c r="DL153" s="1">
        <v>-1.4E-2</v>
      </c>
      <c r="DM153" s="1">
        <v>1.25</v>
      </c>
      <c r="DN153" s="1">
        <v>1.6E-2</v>
      </c>
      <c r="DO153" s="1">
        <v>400</v>
      </c>
      <c r="DP153" s="1">
        <v>22</v>
      </c>
      <c r="DQ153" s="1">
        <v>0.31</v>
      </c>
      <c r="DR153" s="1">
        <v>0.02</v>
      </c>
      <c r="DS153" s="1">
        <v>15.70925204174474</v>
      </c>
      <c r="DT153" s="1">
        <v>2.5544716249237669</v>
      </c>
      <c r="DU153" s="1">
        <v>0.21204972780056419</v>
      </c>
      <c r="DV153" s="1">
        <v>0</v>
      </c>
      <c r="DW153" s="1">
        <v>45.651404861190009</v>
      </c>
      <c r="DX153" s="1">
        <v>-2.530346526934895</v>
      </c>
      <c r="DY153" s="1">
        <v>0.29592866685967201</v>
      </c>
      <c r="DZ153" s="1">
        <v>0</v>
      </c>
      <c r="EA153" s="1">
        <v>-58.467529999999996</v>
      </c>
      <c r="EB153" s="1">
        <v>1.6267381535038961</v>
      </c>
      <c r="EC153" s="1">
        <v>0.28621535732148801</v>
      </c>
      <c r="ED153" s="1">
        <v>0</v>
      </c>
      <c r="EE153" s="1">
        <v>488.2434511271565</v>
      </c>
      <c r="EF153" s="1">
        <v>272.8407103813413</v>
      </c>
      <c r="EG153" s="1">
        <v>20.34321766047211</v>
      </c>
      <c r="EH153" s="1">
        <v>0</v>
      </c>
      <c r="EI153" s="1">
        <v>6.0502707500000001</v>
      </c>
      <c r="EJ153" s="1">
        <v>3.8432983114431517E-2</v>
      </c>
      <c r="EK153" s="1">
        <v>4.8551124536410457E-3</v>
      </c>
      <c r="EL153" s="1">
        <v>1</v>
      </c>
      <c r="EM153" s="1">
        <v>1.7663703558434689</v>
      </c>
      <c r="EN153" s="1">
        <v>-1.476350806492896E-2</v>
      </c>
      <c r="EO153" s="1">
        <v>1.4119425532385761E-3</v>
      </c>
      <c r="EP153" s="1">
        <v>1</v>
      </c>
      <c r="EQ153" s="1">
        <v>2</v>
      </c>
      <c r="ER153" s="1">
        <v>6</v>
      </c>
      <c r="ES153" s="1" t="s">
        <v>384</v>
      </c>
      <c r="ET153" s="1">
        <v>2.9422000000000001</v>
      </c>
      <c r="EU153" s="1">
        <v>2.8014199999999998</v>
      </c>
      <c r="EV153" s="1">
        <v>0.12313499999999999</v>
      </c>
      <c r="EW153" s="1">
        <v>0.13081100000000001</v>
      </c>
      <c r="EX153" s="1">
        <v>0.117692</v>
      </c>
      <c r="EY153" s="1">
        <v>9.8470799999999997E-2</v>
      </c>
      <c r="EZ153" s="1">
        <v>17953.900000000001</v>
      </c>
      <c r="FA153" s="1">
        <v>18662.599999999999</v>
      </c>
      <c r="FB153" s="1">
        <v>23814.1</v>
      </c>
      <c r="FC153" s="1">
        <v>24991.1</v>
      </c>
      <c r="FD153" s="1">
        <v>33633.9</v>
      </c>
      <c r="FE153" s="1">
        <v>35979.1</v>
      </c>
      <c r="FF153" s="1">
        <v>43422.3</v>
      </c>
      <c r="FG153" s="1">
        <v>46197.9</v>
      </c>
      <c r="FH153" s="1">
        <v>1.9598</v>
      </c>
      <c r="FI153" s="1">
        <v>1.83592</v>
      </c>
      <c r="FJ153" s="1">
        <v>6.0275200000000001E-2</v>
      </c>
      <c r="FK153" s="1">
        <v>0</v>
      </c>
      <c r="FL153" s="1">
        <v>29.874700000000001</v>
      </c>
      <c r="FM153" s="1">
        <v>999.9</v>
      </c>
      <c r="FN153" s="1">
        <v>58.6</v>
      </c>
      <c r="FO153" s="1">
        <v>35.700000000000003</v>
      </c>
      <c r="FP153" s="1">
        <v>34.5852</v>
      </c>
      <c r="FQ153" s="1">
        <v>64.027500000000003</v>
      </c>
      <c r="FR153" s="1">
        <v>22.3598</v>
      </c>
      <c r="FS153" s="1">
        <v>1</v>
      </c>
      <c r="FT153" s="1">
        <v>0.43312</v>
      </c>
      <c r="FU153" s="1">
        <v>1.7258800000000001</v>
      </c>
      <c r="FV153" s="1">
        <v>20.3127</v>
      </c>
      <c r="FW153" s="1">
        <v>5.2125000000000004</v>
      </c>
      <c r="FX153" s="1">
        <v>11.906599999999999</v>
      </c>
      <c r="FY153" s="1">
        <v>5.0031999999999996</v>
      </c>
      <c r="FZ153" s="1">
        <v>3.29033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1.8595999999999999</v>
      </c>
      <c r="GF153" s="1">
        <v>1.8546</v>
      </c>
      <c r="GG153" s="1">
        <v>1.8577699999999999</v>
      </c>
      <c r="GH153" s="1">
        <v>1.8562399999999999</v>
      </c>
      <c r="GI153" s="1">
        <v>1.85501</v>
      </c>
      <c r="GJ153" s="1">
        <v>1.8547100000000001</v>
      </c>
      <c r="GK153" s="1">
        <v>1.8533500000000001</v>
      </c>
      <c r="GL153" s="1">
        <v>1.8565</v>
      </c>
      <c r="GM153" s="1">
        <v>0</v>
      </c>
      <c r="GN153" s="1">
        <v>0</v>
      </c>
      <c r="GO153" s="1">
        <v>0</v>
      </c>
      <c r="GP153" s="1">
        <v>0</v>
      </c>
      <c r="GQ153" s="1" t="s">
        <v>358</v>
      </c>
      <c r="GR153" s="1" t="s">
        <v>359</v>
      </c>
      <c r="GS153" s="1" t="s">
        <v>360</v>
      </c>
      <c r="GT153" s="1" t="s">
        <v>360</v>
      </c>
      <c r="GU153" s="1" t="s">
        <v>360</v>
      </c>
      <c r="GV153" s="1" t="s">
        <v>360</v>
      </c>
      <c r="GW153" s="1">
        <v>0</v>
      </c>
      <c r="GX153" s="1">
        <v>100</v>
      </c>
      <c r="GY153" s="1">
        <v>100</v>
      </c>
      <c r="GZ153" s="1">
        <v>1.665</v>
      </c>
      <c r="HA153" s="1">
        <v>4.7000000000000002E-3</v>
      </c>
      <c r="HB153" s="1">
        <v>0.2796175401742218</v>
      </c>
      <c r="HC153" s="1">
        <v>2.9318383021812969E-3</v>
      </c>
      <c r="HD153" s="1">
        <v>-1.3754559859485029E-6</v>
      </c>
      <c r="HE153" s="1">
        <v>3.0700474437127301E-10</v>
      </c>
      <c r="HF153" s="1">
        <v>-7.1567451799845402E-2</v>
      </c>
      <c r="HG153" s="1">
        <v>1.00384331276165E-2</v>
      </c>
      <c r="HH153" s="1">
        <v>-3.1532673711230711E-4</v>
      </c>
      <c r="HI153" s="1">
        <v>1.819468599177705E-6</v>
      </c>
      <c r="HJ153" s="1">
        <v>1</v>
      </c>
      <c r="HK153" s="1">
        <v>2112</v>
      </c>
      <c r="HL153" s="1">
        <v>3</v>
      </c>
      <c r="HM153" s="1">
        <v>29</v>
      </c>
      <c r="HN153" s="1">
        <v>6.7</v>
      </c>
      <c r="HO153" s="1">
        <v>6.7</v>
      </c>
      <c r="HP153" s="1">
        <v>1.63208</v>
      </c>
      <c r="HQ153" s="1">
        <v>2.2924799999999999</v>
      </c>
      <c r="HR153" s="1">
        <v>1.4978</v>
      </c>
      <c r="HS153" s="1">
        <v>2.3010299999999999</v>
      </c>
      <c r="HT153" s="1">
        <v>1.5478499999999999</v>
      </c>
      <c r="HU153" s="1">
        <v>2.4157700000000002</v>
      </c>
      <c r="HV153" s="1">
        <v>38.994</v>
      </c>
      <c r="HW153" s="1">
        <v>14.456</v>
      </c>
      <c r="HX153" s="1">
        <v>18</v>
      </c>
      <c r="HY153" s="1">
        <v>502.363</v>
      </c>
      <c r="HZ153" s="1">
        <v>486.60599999999999</v>
      </c>
      <c r="IA153" s="1">
        <v>27.6099</v>
      </c>
      <c r="IB153" s="1">
        <v>32.501600000000003</v>
      </c>
      <c r="IC153" s="1">
        <v>30.000599999999999</v>
      </c>
      <c r="ID153" s="1">
        <v>32.300800000000002</v>
      </c>
      <c r="IE153" s="1">
        <v>32.399500000000003</v>
      </c>
      <c r="IF153" s="1">
        <v>32.747900000000001</v>
      </c>
      <c r="IG153" s="1">
        <v>41.862900000000003</v>
      </c>
      <c r="IH153" s="1">
        <v>0</v>
      </c>
      <c r="II153" s="1">
        <v>27.600899999999999</v>
      </c>
      <c r="IJ153" s="1">
        <v>723.18799999999999</v>
      </c>
      <c r="IK153" s="1">
        <v>21.0242</v>
      </c>
      <c r="IL153" s="1">
        <v>100.408</v>
      </c>
      <c r="IM153" s="1">
        <v>100.123</v>
      </c>
      <c r="IN153" s="1" t="s">
        <v>361</v>
      </c>
    </row>
    <row r="154" spans="1:248" ht="15.75" customHeight="1" x14ac:dyDescent="0.3">
      <c r="A154" s="1">
        <v>138</v>
      </c>
      <c r="B154" s="1">
        <v>1660230423.0999999</v>
      </c>
      <c r="C154" s="1">
        <v>428.09999990463263</v>
      </c>
      <c r="D154" s="1" t="s">
        <v>638</v>
      </c>
      <c r="E154" s="1" t="s">
        <v>639</v>
      </c>
      <c r="F154" s="1">
        <v>1</v>
      </c>
      <c r="G154" s="1">
        <v>2</v>
      </c>
      <c r="H154" s="1" t="s">
        <v>349</v>
      </c>
      <c r="I154" s="1" t="s">
        <v>350</v>
      </c>
      <c r="J154" s="1" t="s">
        <v>351</v>
      </c>
      <c r="K154" s="1" t="s">
        <v>352</v>
      </c>
      <c r="L154" s="1" t="s">
        <v>353</v>
      </c>
      <c r="M154" s="1" t="s">
        <v>354</v>
      </c>
      <c r="N154" s="1">
        <v>1660230422.5999999</v>
      </c>
      <c r="O154" s="1">
        <f t="shared" si="0"/>
        <v>5.1956921650498315E-3</v>
      </c>
      <c r="P154" s="1">
        <f t="shared" si="1"/>
        <v>5.1956921650498318</v>
      </c>
      <c r="Q154" s="1">
        <f t="shared" si="2"/>
        <v>16.096423001576969</v>
      </c>
      <c r="R154" s="1">
        <f t="shared" si="3"/>
        <v>638.48299999999995</v>
      </c>
      <c r="S154" s="1">
        <f t="shared" si="4"/>
        <v>530.98933707000481</v>
      </c>
      <c r="T154" s="1">
        <f t="shared" si="5"/>
        <v>52.878590123775211</v>
      </c>
      <c r="U154" s="1">
        <f t="shared" si="6"/>
        <v>63.583349986455993</v>
      </c>
      <c r="V154" s="1">
        <f t="shared" si="7"/>
        <v>0.29861488500195865</v>
      </c>
      <c r="W154" s="1">
        <f t="shared" si="8"/>
        <v>2.919618495318872</v>
      </c>
      <c r="X154" s="1">
        <f t="shared" si="9"/>
        <v>0.28262550123868618</v>
      </c>
      <c r="Y154" s="1">
        <f t="shared" si="10"/>
        <v>0.17800614110170224</v>
      </c>
      <c r="Z154" s="1">
        <f t="shared" si="11"/>
        <v>321.54791999999998</v>
      </c>
      <c r="AA154" s="1">
        <f t="shared" si="12"/>
        <v>31.562203036636518</v>
      </c>
      <c r="AB154" s="1">
        <f t="shared" si="13"/>
        <v>30.857800000000001</v>
      </c>
      <c r="AC154" s="1">
        <f t="shared" si="14"/>
        <v>4.4749294211338206</v>
      </c>
      <c r="AD154" s="1">
        <f t="shared" si="15"/>
        <v>60.017377037469899</v>
      </c>
      <c r="AE154" s="1">
        <f t="shared" si="16"/>
        <v>2.7102365213896</v>
      </c>
      <c r="AF154" s="1">
        <f t="shared" si="17"/>
        <v>4.5157530288228891</v>
      </c>
      <c r="AG154" s="1">
        <f t="shared" si="18"/>
        <v>1.7646928997442206</v>
      </c>
      <c r="AH154" s="1">
        <f t="shared" si="19"/>
        <v>-229.13002447869758</v>
      </c>
      <c r="AI154" s="1">
        <f t="shared" si="20"/>
        <v>25.058473593285019</v>
      </c>
      <c r="AJ154" s="1">
        <f t="shared" si="21"/>
        <v>1.9261591869501156</v>
      </c>
      <c r="AK154" s="1">
        <f t="shared" si="22"/>
        <v>119.4025283015375</v>
      </c>
      <c r="AL154" s="1">
        <f t="shared" si="23"/>
        <v>45.666113166133691</v>
      </c>
      <c r="AM154" s="1">
        <f t="shared" si="24"/>
        <v>5.2105752602125968</v>
      </c>
      <c r="AN154" s="1">
        <f t="shared" si="25"/>
        <v>16.096423001576969</v>
      </c>
      <c r="AO154" s="1">
        <v>701.56754465775668</v>
      </c>
      <c r="AP154" s="1">
        <v>656.34791515151483</v>
      </c>
      <c r="AQ154" s="1">
        <v>4.9125783782056507</v>
      </c>
      <c r="AR154" s="1">
        <v>65.976057686478867</v>
      </c>
      <c r="AS154" s="1">
        <f t="shared" si="26"/>
        <v>5.1956921650498318</v>
      </c>
      <c r="AT154" s="1">
        <v>21.152445930801498</v>
      </c>
      <c r="AU154" s="1">
        <v>27.215164242424251</v>
      </c>
      <c r="AV154" s="1">
        <v>8.0686655993243673E-5</v>
      </c>
      <c r="AW154" s="1">
        <v>81.048263138824893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51884.729671658199</v>
      </c>
      <c r="BC154" s="1">
        <f t="shared" si="30"/>
        <v>2000.2</v>
      </c>
      <c r="BD154" s="1">
        <f t="shared" si="31"/>
        <v>1681.3679999999999</v>
      </c>
      <c r="BE154" s="1">
        <f t="shared" si="32"/>
        <v>0.84059994000599936</v>
      </c>
      <c r="BF154" s="1">
        <f t="shared" si="33"/>
        <v>0.16075788421157883</v>
      </c>
      <c r="BG154" s="1">
        <v>6</v>
      </c>
      <c r="BH154" s="1">
        <v>0.5</v>
      </c>
      <c r="BI154" s="1" t="s">
        <v>355</v>
      </c>
      <c r="BJ154" s="1">
        <v>2</v>
      </c>
      <c r="BK154" s="1" t="b">
        <v>1</v>
      </c>
      <c r="BL154" s="1">
        <v>1660230422.5999999</v>
      </c>
      <c r="BM154" s="1">
        <v>638.48299999999995</v>
      </c>
      <c r="BN154" s="1">
        <v>697.25599999999997</v>
      </c>
      <c r="BO154" s="1">
        <v>27.215299999999999</v>
      </c>
      <c r="BP154" s="1">
        <v>21.134699999999999</v>
      </c>
      <c r="BQ154" s="1">
        <v>636.81500000000005</v>
      </c>
      <c r="BR154" s="1">
        <v>27.210599999999999</v>
      </c>
      <c r="BS154" s="1">
        <v>500.15800000000002</v>
      </c>
      <c r="BT154" s="1">
        <v>99.484700000000004</v>
      </c>
      <c r="BU154" s="1">
        <v>0.100332</v>
      </c>
      <c r="BV154" s="1">
        <v>31.016999999999999</v>
      </c>
      <c r="BW154" s="1">
        <v>30.857800000000001</v>
      </c>
      <c r="BX154" s="1">
        <v>999.9</v>
      </c>
      <c r="BY154" s="1">
        <v>0</v>
      </c>
      <c r="BZ154" s="1">
        <v>0</v>
      </c>
      <c r="CA154" s="1">
        <v>9995</v>
      </c>
      <c r="CB154" s="1">
        <v>0</v>
      </c>
      <c r="CC154" s="1">
        <v>17.584099999999999</v>
      </c>
      <c r="CD154" s="1">
        <v>-58.773099999999999</v>
      </c>
      <c r="CE154" s="1">
        <v>656.346</v>
      </c>
      <c r="CF154" s="1">
        <v>712.31100000000004</v>
      </c>
      <c r="CG154" s="1">
        <v>6.0806199999999997</v>
      </c>
      <c r="CH154" s="1">
        <v>697.25599999999997</v>
      </c>
      <c r="CI154" s="1">
        <v>21.134699999999999</v>
      </c>
      <c r="CJ154" s="1">
        <v>2.7075100000000001</v>
      </c>
      <c r="CK154" s="1">
        <v>2.1025800000000001</v>
      </c>
      <c r="CL154" s="1">
        <v>22.3308</v>
      </c>
      <c r="CM154" s="1">
        <v>18.238700000000001</v>
      </c>
      <c r="CN154" s="1">
        <v>2000.2</v>
      </c>
      <c r="CO154" s="1">
        <v>0.98000200000000004</v>
      </c>
      <c r="CP154" s="1">
        <v>1.99983E-2</v>
      </c>
      <c r="CQ154" s="1">
        <v>0</v>
      </c>
      <c r="CR154" s="1">
        <v>2.4489999999999998</v>
      </c>
      <c r="CS154" s="1">
        <v>0</v>
      </c>
      <c r="CT154" s="1">
        <v>22910.400000000001</v>
      </c>
      <c r="CU154" s="1">
        <v>17414</v>
      </c>
      <c r="CV154" s="1">
        <v>42.561999999999998</v>
      </c>
      <c r="CW154" s="1">
        <v>43.686999999999998</v>
      </c>
      <c r="CX154" s="1">
        <v>42.561999999999998</v>
      </c>
      <c r="CY154" s="1">
        <v>42</v>
      </c>
      <c r="CZ154" s="1">
        <v>42.561999999999998</v>
      </c>
      <c r="DA154" s="1">
        <v>1960.2</v>
      </c>
      <c r="DB154" s="1">
        <v>40</v>
      </c>
      <c r="DC154" s="1">
        <v>0</v>
      </c>
      <c r="DD154" s="1">
        <v>1660230420.9000001</v>
      </c>
      <c r="DE154" s="1">
        <v>0</v>
      </c>
      <c r="DF154" s="1">
        <v>1660230021</v>
      </c>
      <c r="DG154" s="1" t="s">
        <v>356</v>
      </c>
      <c r="DH154" s="1">
        <v>1660230020</v>
      </c>
      <c r="DI154" s="1">
        <v>1660230021</v>
      </c>
      <c r="DJ154" s="1">
        <v>13</v>
      </c>
      <c r="DK154" s="1">
        <v>0.128</v>
      </c>
      <c r="DL154" s="1">
        <v>-1.4E-2</v>
      </c>
      <c r="DM154" s="1">
        <v>1.25</v>
      </c>
      <c r="DN154" s="1">
        <v>1.6E-2</v>
      </c>
      <c r="DO154" s="1">
        <v>400</v>
      </c>
      <c r="DP154" s="1">
        <v>22</v>
      </c>
      <c r="DQ154" s="1">
        <v>0.31</v>
      </c>
      <c r="DR154" s="1">
        <v>0.02</v>
      </c>
      <c r="DS154" s="1">
        <v>15.746885667031609</v>
      </c>
      <c r="DT154" s="1">
        <v>2.6976233607723712</v>
      </c>
      <c r="DU154" s="1">
        <v>0.2274584691555846</v>
      </c>
      <c r="DV154" s="1">
        <v>0</v>
      </c>
      <c r="DW154" s="1">
        <v>45.640669063788387</v>
      </c>
      <c r="DX154" s="1">
        <v>-2.7329307553368052</v>
      </c>
      <c r="DY154" s="1">
        <v>0.29846789673477581</v>
      </c>
      <c r="DZ154" s="1">
        <v>0</v>
      </c>
      <c r="EA154" s="1">
        <v>-58.488999999999997</v>
      </c>
      <c r="EB154" s="1">
        <v>1.68080622914351</v>
      </c>
      <c r="EC154" s="1">
        <v>0.28526217882268767</v>
      </c>
      <c r="ED154" s="1">
        <v>0</v>
      </c>
      <c r="EE154" s="1">
        <v>492.72991440962102</v>
      </c>
      <c r="EF154" s="1">
        <v>271.43253223038027</v>
      </c>
      <c r="EG154" s="1">
        <v>20.239456542821909</v>
      </c>
      <c r="EH154" s="1">
        <v>0</v>
      </c>
      <c r="EI154" s="1">
        <v>6.0512490000000003</v>
      </c>
      <c r="EJ154" s="1">
        <v>5.6287204502793967E-2</v>
      </c>
      <c r="EK154" s="1">
        <v>6.5850488988313666E-3</v>
      </c>
      <c r="EL154" s="1">
        <v>1</v>
      </c>
      <c r="EM154" s="1">
        <v>1.766218725572656</v>
      </c>
      <c r="EN154" s="1">
        <v>-1.600183586824196E-2</v>
      </c>
      <c r="EO154" s="1">
        <v>1.4566176709445401E-3</v>
      </c>
      <c r="EP154" s="1">
        <v>1</v>
      </c>
      <c r="EQ154" s="1">
        <v>2</v>
      </c>
      <c r="ER154" s="1">
        <v>6</v>
      </c>
      <c r="ES154" s="1" t="s">
        <v>384</v>
      </c>
      <c r="ET154" s="1">
        <v>2.9421400000000002</v>
      </c>
      <c r="EU154" s="1">
        <v>2.8014299999999999</v>
      </c>
      <c r="EV154" s="1">
        <v>0.123782</v>
      </c>
      <c r="EW154" s="1">
        <v>0.13145799999999999</v>
      </c>
      <c r="EX154" s="1">
        <v>0.117696</v>
      </c>
      <c r="EY154" s="1">
        <v>9.8429299999999997E-2</v>
      </c>
      <c r="EZ154" s="1">
        <v>17940.599999999999</v>
      </c>
      <c r="FA154" s="1">
        <v>18648.599999999999</v>
      </c>
      <c r="FB154" s="1">
        <v>23814</v>
      </c>
      <c r="FC154" s="1">
        <v>24990.9</v>
      </c>
      <c r="FD154" s="1">
        <v>33633.699999999997</v>
      </c>
      <c r="FE154" s="1">
        <v>35980.699999999997</v>
      </c>
      <c r="FF154" s="1">
        <v>43422.3</v>
      </c>
      <c r="FG154" s="1">
        <v>46197.599999999999</v>
      </c>
      <c r="FH154" s="1">
        <v>1.95977</v>
      </c>
      <c r="FI154" s="1">
        <v>1.83602</v>
      </c>
      <c r="FJ154" s="1">
        <v>6.0573200000000001E-2</v>
      </c>
      <c r="FK154" s="1">
        <v>0</v>
      </c>
      <c r="FL154" s="1">
        <v>29.875399999999999</v>
      </c>
      <c r="FM154" s="1">
        <v>999.9</v>
      </c>
      <c r="FN154" s="1">
        <v>58.6</v>
      </c>
      <c r="FO154" s="1">
        <v>35.700000000000003</v>
      </c>
      <c r="FP154" s="1">
        <v>34.581800000000001</v>
      </c>
      <c r="FQ154" s="1">
        <v>64.167500000000004</v>
      </c>
      <c r="FR154" s="1">
        <v>21.8309</v>
      </c>
      <c r="FS154" s="1">
        <v>1</v>
      </c>
      <c r="FT154" s="1">
        <v>0.43329499999999999</v>
      </c>
      <c r="FU154" s="1">
        <v>1.7326699999999999</v>
      </c>
      <c r="FV154" s="1">
        <v>20.3126</v>
      </c>
      <c r="FW154" s="1">
        <v>5.2123499999999998</v>
      </c>
      <c r="FX154" s="1">
        <v>11.906499999999999</v>
      </c>
      <c r="FY154" s="1">
        <v>5.0031499999999998</v>
      </c>
      <c r="FZ154" s="1">
        <v>3.2902800000000001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1.8595900000000001</v>
      </c>
      <c r="GF154" s="1">
        <v>1.85459</v>
      </c>
      <c r="GG154" s="1">
        <v>1.8577699999999999</v>
      </c>
      <c r="GH154" s="1">
        <v>1.85623</v>
      </c>
      <c r="GI154" s="1">
        <v>1.85501</v>
      </c>
      <c r="GJ154" s="1">
        <v>1.8547100000000001</v>
      </c>
      <c r="GK154" s="1">
        <v>1.8533500000000001</v>
      </c>
      <c r="GL154" s="1">
        <v>1.85649</v>
      </c>
      <c r="GM154" s="1">
        <v>0</v>
      </c>
      <c r="GN154" s="1">
        <v>0</v>
      </c>
      <c r="GO154" s="1">
        <v>0</v>
      </c>
      <c r="GP154" s="1">
        <v>0</v>
      </c>
      <c r="GQ154" s="1" t="s">
        <v>358</v>
      </c>
      <c r="GR154" s="1" t="s">
        <v>359</v>
      </c>
      <c r="GS154" s="1" t="s">
        <v>360</v>
      </c>
      <c r="GT154" s="1" t="s">
        <v>360</v>
      </c>
      <c r="GU154" s="1" t="s">
        <v>360</v>
      </c>
      <c r="GV154" s="1" t="s">
        <v>360</v>
      </c>
      <c r="GW154" s="1">
        <v>0</v>
      </c>
      <c r="GX154" s="1">
        <v>100</v>
      </c>
      <c r="GY154" s="1">
        <v>100</v>
      </c>
      <c r="GZ154" s="1">
        <v>1.6719999999999999</v>
      </c>
      <c r="HA154" s="1">
        <v>4.7000000000000002E-3</v>
      </c>
      <c r="HB154" s="1">
        <v>0.2796175401742218</v>
      </c>
      <c r="HC154" s="1">
        <v>2.9318383021812969E-3</v>
      </c>
      <c r="HD154" s="1">
        <v>-1.3754559859485029E-6</v>
      </c>
      <c r="HE154" s="1">
        <v>3.0700474437127301E-10</v>
      </c>
      <c r="HF154" s="1">
        <v>-7.1567451799845402E-2</v>
      </c>
      <c r="HG154" s="1">
        <v>1.00384331276165E-2</v>
      </c>
      <c r="HH154" s="1">
        <v>-3.1532673711230711E-4</v>
      </c>
      <c r="HI154" s="1">
        <v>1.819468599177705E-6</v>
      </c>
      <c r="HJ154" s="1">
        <v>1</v>
      </c>
      <c r="HK154" s="1">
        <v>2112</v>
      </c>
      <c r="HL154" s="1">
        <v>3</v>
      </c>
      <c r="HM154" s="1">
        <v>29</v>
      </c>
      <c r="HN154" s="1">
        <v>6.7</v>
      </c>
      <c r="HO154" s="1">
        <v>6.7</v>
      </c>
      <c r="HP154" s="1">
        <v>1.64429</v>
      </c>
      <c r="HQ154" s="1">
        <v>2.3132299999999999</v>
      </c>
      <c r="HR154" s="1">
        <v>1.4978</v>
      </c>
      <c r="HS154" s="1">
        <v>2.3022499999999999</v>
      </c>
      <c r="HT154" s="1">
        <v>1.5478499999999999</v>
      </c>
      <c r="HU154" s="1">
        <v>2.4401899999999999</v>
      </c>
      <c r="HV154" s="1">
        <v>38.994</v>
      </c>
      <c r="HW154" s="1">
        <v>14.4472</v>
      </c>
      <c r="HX154" s="1">
        <v>18</v>
      </c>
      <c r="HY154" s="1">
        <v>502.35300000000001</v>
      </c>
      <c r="HZ154" s="1">
        <v>486.67700000000002</v>
      </c>
      <c r="IA154" s="1">
        <v>27.607199999999999</v>
      </c>
      <c r="IB154" s="1">
        <v>32.502299999999998</v>
      </c>
      <c r="IC154" s="1">
        <v>30.000599999999999</v>
      </c>
      <c r="ID154" s="1">
        <v>32.301499999999997</v>
      </c>
      <c r="IE154" s="1">
        <v>32.400199999999998</v>
      </c>
      <c r="IF154" s="1">
        <v>32.988999999999997</v>
      </c>
      <c r="IG154" s="1">
        <v>41.862900000000003</v>
      </c>
      <c r="IH154" s="1">
        <v>0</v>
      </c>
      <c r="II154" s="1">
        <v>27.600899999999999</v>
      </c>
      <c r="IJ154" s="1">
        <v>733.26900000000001</v>
      </c>
      <c r="IK154" s="1">
        <v>21.019600000000001</v>
      </c>
      <c r="IL154" s="1">
        <v>100.407</v>
      </c>
      <c r="IM154" s="1">
        <v>100.122</v>
      </c>
      <c r="IN154" s="1" t="s">
        <v>361</v>
      </c>
    </row>
    <row r="155" spans="1:248" ht="15.75" customHeight="1" x14ac:dyDescent="0.3">
      <c r="A155" s="1">
        <v>139</v>
      </c>
      <c r="B155" s="1">
        <v>1660230424.0999999</v>
      </c>
      <c r="C155" s="1">
        <v>429.09999990463263</v>
      </c>
      <c r="D155" s="1" t="s">
        <v>640</v>
      </c>
      <c r="E155" s="1" t="s">
        <v>641</v>
      </c>
      <c r="F155" s="1">
        <v>1</v>
      </c>
      <c r="G155" s="1">
        <v>2</v>
      </c>
      <c r="H155" s="1" t="s">
        <v>349</v>
      </c>
      <c r="I155" s="1" t="s">
        <v>350</v>
      </c>
      <c r="J155" s="1" t="s">
        <v>351</v>
      </c>
      <c r="K155" s="1" t="s">
        <v>352</v>
      </c>
      <c r="L155" s="1" t="s">
        <v>353</v>
      </c>
      <c r="M155" s="1" t="s">
        <v>354</v>
      </c>
      <c r="N155" s="1">
        <v>1660230423.0999999</v>
      </c>
      <c r="O155" s="1">
        <f t="shared" si="0"/>
        <v>5.1987765894708701E-3</v>
      </c>
      <c r="P155" s="1">
        <f t="shared" si="1"/>
        <v>5.19877658947087</v>
      </c>
      <c r="Q155" s="1">
        <f t="shared" si="2"/>
        <v>16.090208645074185</v>
      </c>
      <c r="R155" s="1">
        <f t="shared" si="3"/>
        <v>640.8895</v>
      </c>
      <c r="S155" s="1">
        <f t="shared" si="4"/>
        <v>533.38650460467818</v>
      </c>
      <c r="T155" s="1">
        <f t="shared" si="5"/>
        <v>53.117362001063199</v>
      </c>
      <c r="U155" s="1">
        <f t="shared" si="6"/>
        <v>63.823061289132248</v>
      </c>
      <c r="V155" s="1">
        <f t="shared" si="7"/>
        <v>0.29871790901218792</v>
      </c>
      <c r="W155" s="1">
        <f t="shared" si="8"/>
        <v>2.9200047749957001</v>
      </c>
      <c r="X155" s="1">
        <f t="shared" si="9"/>
        <v>0.28271980275465647</v>
      </c>
      <c r="Y155" s="1">
        <f t="shared" si="10"/>
        <v>0.17806580994175084</v>
      </c>
      <c r="Z155" s="1">
        <f t="shared" si="11"/>
        <v>321.52557021018811</v>
      </c>
      <c r="AA155" s="1">
        <f t="shared" si="12"/>
        <v>31.56135182872994</v>
      </c>
      <c r="AB155" s="1">
        <f t="shared" si="13"/>
        <v>30.859500000000001</v>
      </c>
      <c r="AC155" s="1">
        <f t="shared" si="14"/>
        <v>4.4753636476918519</v>
      </c>
      <c r="AD155" s="1">
        <f t="shared" si="15"/>
        <v>60.016368831032594</v>
      </c>
      <c r="AE155" s="1">
        <f t="shared" si="16"/>
        <v>2.7102141697387747</v>
      </c>
      <c r="AF155" s="1">
        <f t="shared" si="17"/>
        <v>4.5157916457241702</v>
      </c>
      <c r="AG155" s="1">
        <f t="shared" si="18"/>
        <v>1.7651494779530772</v>
      </c>
      <c r="AH155" s="1">
        <f t="shared" si="19"/>
        <v>-229.26604759566538</v>
      </c>
      <c r="AI155" s="1">
        <f t="shared" si="20"/>
        <v>24.817782839771475</v>
      </c>
      <c r="AJ155" s="1">
        <f t="shared" si="21"/>
        <v>1.9074231651098312</v>
      </c>
      <c r="AK155" s="1">
        <f t="shared" si="22"/>
        <v>118.98472861940402</v>
      </c>
      <c r="AL155" s="1">
        <f t="shared" si="23"/>
        <v>45.751770013987652</v>
      </c>
      <c r="AM155" s="1">
        <f t="shared" si="24"/>
        <v>5.2164211123948849</v>
      </c>
      <c r="AN155" s="1">
        <f t="shared" si="25"/>
        <v>16.090208645074185</v>
      </c>
      <c r="AO155" s="1">
        <v>706.63163742182576</v>
      </c>
      <c r="AP155" s="1">
        <v>661.30312727272701</v>
      </c>
      <c r="AQ155" s="1">
        <v>4.9347974097493754</v>
      </c>
      <c r="AR155" s="1">
        <v>65.976057686478867</v>
      </c>
      <c r="AS155" s="1">
        <f t="shared" si="26"/>
        <v>5.19877658947087</v>
      </c>
      <c r="AT155" s="1">
        <v>21.14878800291477</v>
      </c>
      <c r="AU155" s="1">
        <v>27.215290303030301</v>
      </c>
      <c r="AV155" s="1">
        <v>7.9202379172451919E-5</v>
      </c>
      <c r="AW155" s="1">
        <v>81.048263138824893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51895.68711475646</v>
      </c>
      <c r="BC155" s="1">
        <f t="shared" si="30"/>
        <v>2000.06</v>
      </c>
      <c r="BD155" s="1">
        <f t="shared" si="31"/>
        <v>1681.2503970000973</v>
      </c>
      <c r="BE155" s="1">
        <f t="shared" si="32"/>
        <v>0.84059998050063367</v>
      </c>
      <c r="BF155" s="1">
        <f t="shared" si="33"/>
        <v>0.16075796236622308</v>
      </c>
      <c r="BG155" s="1">
        <v>6</v>
      </c>
      <c r="BH155" s="1">
        <v>0.5</v>
      </c>
      <c r="BI155" s="1" t="s">
        <v>355</v>
      </c>
      <c r="BJ155" s="1">
        <v>2</v>
      </c>
      <c r="BK155" s="1" t="b">
        <v>1</v>
      </c>
      <c r="BL155" s="1">
        <v>1660230423.0999999</v>
      </c>
      <c r="BM155" s="1">
        <v>640.8895</v>
      </c>
      <c r="BN155" s="1">
        <v>699.78649999999993</v>
      </c>
      <c r="BO155" s="1">
        <v>27.215050000000002</v>
      </c>
      <c r="BP155" s="1">
        <v>21.12745</v>
      </c>
      <c r="BQ155" s="1">
        <v>639.21749999999997</v>
      </c>
      <c r="BR155" s="1">
        <v>27.2103</v>
      </c>
      <c r="BS155" s="1">
        <v>500.14350000000002</v>
      </c>
      <c r="BT155" s="1">
        <v>99.484849999999994</v>
      </c>
      <c r="BU155" s="1">
        <v>0.1002755</v>
      </c>
      <c r="BV155" s="1">
        <v>31.017150000000001</v>
      </c>
      <c r="BW155" s="1">
        <v>30.859500000000001</v>
      </c>
      <c r="BX155" s="1">
        <v>999.9</v>
      </c>
      <c r="BY155" s="1">
        <v>0</v>
      </c>
      <c r="BZ155" s="1">
        <v>0</v>
      </c>
      <c r="CA155" s="1">
        <v>9997.1899999999987</v>
      </c>
      <c r="CB155" s="1">
        <v>0</v>
      </c>
      <c r="CC155" s="1">
        <v>17.589200000000002</v>
      </c>
      <c r="CD155" s="1">
        <v>-58.896799999999999</v>
      </c>
      <c r="CE155" s="1">
        <v>658.81950000000006</v>
      </c>
      <c r="CF155" s="1">
        <v>714.89049999999997</v>
      </c>
      <c r="CG155" s="1">
        <v>6.0875950000000003</v>
      </c>
      <c r="CH155" s="1">
        <v>699.78649999999993</v>
      </c>
      <c r="CI155" s="1">
        <v>21.12745</v>
      </c>
      <c r="CJ155" s="1">
        <v>2.7074850000000001</v>
      </c>
      <c r="CK155" s="1">
        <v>2.1018599999999998</v>
      </c>
      <c r="CL155" s="1">
        <v>22.330649999999999</v>
      </c>
      <c r="CM155" s="1">
        <v>18.233250000000002</v>
      </c>
      <c r="CN155" s="1">
        <v>2000.06</v>
      </c>
      <c r="CO155" s="1">
        <v>0.98000200000000004</v>
      </c>
      <c r="CP155" s="1">
        <v>1.99983E-2</v>
      </c>
      <c r="CQ155" s="1">
        <v>0</v>
      </c>
      <c r="CR155" s="1">
        <v>2.4874999999999998</v>
      </c>
      <c r="CS155" s="1">
        <v>0</v>
      </c>
      <c r="CT155" s="1">
        <v>22918.2</v>
      </c>
      <c r="CU155" s="1">
        <v>17412.8</v>
      </c>
      <c r="CV155" s="1">
        <v>42.561999999999998</v>
      </c>
      <c r="CW155" s="1">
        <v>43.686999999999998</v>
      </c>
      <c r="CX155" s="1">
        <v>42.561999999999998</v>
      </c>
      <c r="CY155" s="1">
        <v>42</v>
      </c>
      <c r="CZ155" s="1">
        <v>42.561999999999998</v>
      </c>
      <c r="DA155" s="1">
        <v>1960.0650000000001</v>
      </c>
      <c r="DB155" s="1">
        <v>40</v>
      </c>
      <c r="DC155" s="1">
        <v>0</v>
      </c>
      <c r="DD155" s="1">
        <v>1660230422.0999999</v>
      </c>
      <c r="DE155" s="1">
        <v>0</v>
      </c>
      <c r="DF155" s="1">
        <v>1660230021</v>
      </c>
      <c r="DG155" s="1" t="s">
        <v>356</v>
      </c>
      <c r="DH155" s="1">
        <v>1660230020</v>
      </c>
      <c r="DI155" s="1">
        <v>1660230021</v>
      </c>
      <c r="DJ155" s="1">
        <v>13</v>
      </c>
      <c r="DK155" s="1">
        <v>0.128</v>
      </c>
      <c r="DL155" s="1">
        <v>-1.4E-2</v>
      </c>
      <c r="DM155" s="1">
        <v>1.25</v>
      </c>
      <c r="DN155" s="1">
        <v>1.6E-2</v>
      </c>
      <c r="DO155" s="1">
        <v>400</v>
      </c>
      <c r="DP155" s="1">
        <v>22</v>
      </c>
      <c r="DQ155" s="1">
        <v>0.31</v>
      </c>
      <c r="DR155" s="1">
        <v>0.02</v>
      </c>
      <c r="DS155" s="1">
        <v>15.82706641776482</v>
      </c>
      <c r="DT155" s="1">
        <v>2.436616884347568</v>
      </c>
      <c r="DU155" s="1">
        <v>0.2047813547294704</v>
      </c>
      <c r="DV155" s="1">
        <v>0</v>
      </c>
      <c r="DW155" s="1">
        <v>45.636013662757037</v>
      </c>
      <c r="DX155" s="1">
        <v>-2.7226729051540448</v>
      </c>
      <c r="DY155" s="1">
        <v>0.30331486224721282</v>
      </c>
      <c r="DZ155" s="1">
        <v>0</v>
      </c>
      <c r="EA155" s="1">
        <v>-58.536709677419353</v>
      </c>
      <c r="EB155" s="1">
        <v>0.88665000000001848</v>
      </c>
      <c r="EC155" s="1">
        <v>0.30412272602847851</v>
      </c>
      <c r="ED155" s="1">
        <v>1</v>
      </c>
      <c r="EE155" s="1">
        <v>500.59444657708411</v>
      </c>
      <c r="EF155" s="1">
        <v>271.94660489261008</v>
      </c>
      <c r="EG155" s="1">
        <v>19.623503158127569</v>
      </c>
      <c r="EH155" s="1">
        <v>0</v>
      </c>
      <c r="EI155" s="1">
        <v>6.0539853658536584</v>
      </c>
      <c r="EJ155" s="1">
        <v>9.4176794425085864E-2</v>
      </c>
      <c r="EK155" s="1">
        <v>1.1532802442738049E-2</v>
      </c>
      <c r="EL155" s="1">
        <v>1</v>
      </c>
      <c r="EM155" s="1">
        <v>1.7658277936471689</v>
      </c>
      <c r="EN155" s="1">
        <v>-1.426291032932735E-2</v>
      </c>
      <c r="EO155" s="1">
        <v>1.343918424810674E-3</v>
      </c>
      <c r="EP155" s="1">
        <v>1</v>
      </c>
      <c r="EQ155" s="1">
        <v>3</v>
      </c>
      <c r="ER155" s="1">
        <v>6</v>
      </c>
      <c r="ES155" s="1" t="s">
        <v>375</v>
      </c>
      <c r="ET155" s="1">
        <v>2.94211</v>
      </c>
      <c r="EU155" s="1">
        <v>2.8013300000000001</v>
      </c>
      <c r="EV155" s="1">
        <v>0.12443</v>
      </c>
      <c r="EW155" s="1">
        <v>0.132108</v>
      </c>
      <c r="EX155" s="1">
        <v>0.11769300000000001</v>
      </c>
      <c r="EY155" s="1">
        <v>9.8376099999999994E-2</v>
      </c>
      <c r="EZ155" s="1">
        <v>17927.2</v>
      </c>
      <c r="FA155" s="1">
        <v>18634.599999999999</v>
      </c>
      <c r="FB155" s="1">
        <v>23813.8</v>
      </c>
      <c r="FC155" s="1">
        <v>24990.799999999999</v>
      </c>
      <c r="FD155" s="1">
        <v>33633.9</v>
      </c>
      <c r="FE155" s="1">
        <v>35982.400000000001</v>
      </c>
      <c r="FF155" s="1">
        <v>43422.3</v>
      </c>
      <c r="FG155" s="1">
        <v>46197.1</v>
      </c>
      <c r="FH155" s="1">
        <v>1.9596800000000001</v>
      </c>
      <c r="FI155" s="1">
        <v>1.83605</v>
      </c>
      <c r="FJ155" s="1">
        <v>6.0610499999999998E-2</v>
      </c>
      <c r="FK155" s="1">
        <v>0</v>
      </c>
      <c r="FL155" s="1">
        <v>29.876100000000001</v>
      </c>
      <c r="FM155" s="1">
        <v>999.9</v>
      </c>
      <c r="FN155" s="1">
        <v>58.6</v>
      </c>
      <c r="FO155" s="1">
        <v>35.700000000000003</v>
      </c>
      <c r="FP155" s="1">
        <v>34.583100000000002</v>
      </c>
      <c r="FQ155" s="1">
        <v>64.067499999999995</v>
      </c>
      <c r="FR155" s="1">
        <v>22.319700000000001</v>
      </c>
      <c r="FS155" s="1">
        <v>1</v>
      </c>
      <c r="FT155" s="1">
        <v>0.43327500000000002</v>
      </c>
      <c r="FU155" s="1">
        <v>1.72488</v>
      </c>
      <c r="FV155" s="1">
        <v>20.3126</v>
      </c>
      <c r="FW155" s="1">
        <v>5.2123499999999998</v>
      </c>
      <c r="FX155" s="1">
        <v>11.9063</v>
      </c>
      <c r="FY155" s="1">
        <v>5.00305</v>
      </c>
      <c r="FZ155" s="1">
        <v>3.2902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1.8595900000000001</v>
      </c>
      <c r="GF155" s="1">
        <v>1.8545799999999999</v>
      </c>
      <c r="GG155" s="1">
        <v>1.8577600000000001</v>
      </c>
      <c r="GH155" s="1">
        <v>1.85623</v>
      </c>
      <c r="GI155" s="1">
        <v>1.85501</v>
      </c>
      <c r="GJ155" s="1">
        <v>1.8547100000000001</v>
      </c>
      <c r="GK155" s="1">
        <v>1.85337</v>
      </c>
      <c r="GL155" s="1">
        <v>1.85649</v>
      </c>
      <c r="GM155" s="1">
        <v>0</v>
      </c>
      <c r="GN155" s="1">
        <v>0</v>
      </c>
      <c r="GO155" s="1">
        <v>0</v>
      </c>
      <c r="GP155" s="1">
        <v>0</v>
      </c>
      <c r="GQ155" s="1" t="s">
        <v>358</v>
      </c>
      <c r="GR155" s="1" t="s">
        <v>359</v>
      </c>
      <c r="GS155" s="1" t="s">
        <v>360</v>
      </c>
      <c r="GT155" s="1" t="s">
        <v>360</v>
      </c>
      <c r="GU155" s="1" t="s">
        <v>360</v>
      </c>
      <c r="GV155" s="1" t="s">
        <v>360</v>
      </c>
      <c r="GW155" s="1">
        <v>0</v>
      </c>
      <c r="GX155" s="1">
        <v>100</v>
      </c>
      <c r="GY155" s="1">
        <v>100</v>
      </c>
      <c r="GZ155" s="1">
        <v>1.679</v>
      </c>
      <c r="HA155" s="1">
        <v>4.7999999999999996E-3</v>
      </c>
      <c r="HB155" s="1">
        <v>0.2796175401742218</v>
      </c>
      <c r="HC155" s="1">
        <v>2.9318383021812969E-3</v>
      </c>
      <c r="HD155" s="1">
        <v>-1.3754559859485029E-6</v>
      </c>
      <c r="HE155" s="1">
        <v>3.0700474437127301E-10</v>
      </c>
      <c r="HF155" s="1">
        <v>-7.1567451799845402E-2</v>
      </c>
      <c r="HG155" s="1">
        <v>1.00384331276165E-2</v>
      </c>
      <c r="HH155" s="1">
        <v>-3.1532673711230711E-4</v>
      </c>
      <c r="HI155" s="1">
        <v>1.819468599177705E-6</v>
      </c>
      <c r="HJ155" s="1">
        <v>1</v>
      </c>
      <c r="HK155" s="1">
        <v>2112</v>
      </c>
      <c r="HL155" s="1">
        <v>3</v>
      </c>
      <c r="HM155" s="1">
        <v>29</v>
      </c>
      <c r="HN155" s="1">
        <v>6.7</v>
      </c>
      <c r="HO155" s="1">
        <v>6.7</v>
      </c>
      <c r="HP155" s="1">
        <v>1.65039</v>
      </c>
      <c r="HQ155" s="1">
        <v>2.31812</v>
      </c>
      <c r="HR155" s="1">
        <v>1.4978</v>
      </c>
      <c r="HS155" s="1">
        <v>2.3022499999999999</v>
      </c>
      <c r="HT155" s="1">
        <v>1.5478499999999999</v>
      </c>
      <c r="HU155" s="1">
        <v>2.33643</v>
      </c>
      <c r="HV155" s="1">
        <v>38.994</v>
      </c>
      <c r="HW155" s="1">
        <v>14.4472</v>
      </c>
      <c r="HX155" s="1">
        <v>18</v>
      </c>
      <c r="HY155" s="1">
        <v>502.298</v>
      </c>
      <c r="HZ155" s="1">
        <v>486.69900000000001</v>
      </c>
      <c r="IA155" s="1">
        <v>27.604500000000002</v>
      </c>
      <c r="IB155" s="1">
        <v>32.503700000000002</v>
      </c>
      <c r="IC155" s="1">
        <v>30.000499999999999</v>
      </c>
      <c r="ID155" s="1">
        <v>32.302199999999999</v>
      </c>
      <c r="IE155" s="1">
        <v>32.401000000000003</v>
      </c>
      <c r="IF155" s="1">
        <v>33.118499999999997</v>
      </c>
      <c r="IG155" s="1">
        <v>41.862900000000003</v>
      </c>
      <c r="IH155" s="1">
        <v>0</v>
      </c>
      <c r="II155" s="1">
        <v>27.584399999999999</v>
      </c>
      <c r="IJ155" s="1">
        <v>733.26900000000001</v>
      </c>
      <c r="IK155" s="1">
        <v>21.0167</v>
      </c>
      <c r="IL155" s="1">
        <v>100.407</v>
      </c>
      <c r="IM155" s="1">
        <v>100.121</v>
      </c>
      <c r="IN155" s="1" t="s">
        <v>361</v>
      </c>
    </row>
    <row r="156" spans="1:248" ht="15.75" customHeight="1" x14ac:dyDescent="0.3">
      <c r="A156" s="1">
        <v>140</v>
      </c>
      <c r="B156" s="1">
        <v>1660230424.5999999</v>
      </c>
      <c r="C156" s="1">
        <v>429.59999990463263</v>
      </c>
      <c r="D156" s="1" t="s">
        <v>640</v>
      </c>
      <c r="E156" s="1" t="s">
        <v>641</v>
      </c>
      <c r="F156" s="1">
        <v>1</v>
      </c>
      <c r="G156" s="1">
        <v>2</v>
      </c>
      <c r="H156" s="1" t="s">
        <v>349</v>
      </c>
      <c r="I156" s="1" t="s">
        <v>350</v>
      </c>
      <c r="J156" s="1" t="s">
        <v>351</v>
      </c>
      <c r="K156" s="1" t="s">
        <v>352</v>
      </c>
      <c r="L156" s="1" t="s">
        <v>353</v>
      </c>
      <c r="M156" s="1" t="s">
        <v>354</v>
      </c>
      <c r="N156" s="1">
        <v>1660230423.0999999</v>
      </c>
      <c r="O156" s="1">
        <f t="shared" si="0"/>
        <v>5.2013906104090898E-3</v>
      </c>
      <c r="P156" s="1">
        <f t="shared" si="1"/>
        <v>5.2013906104090895</v>
      </c>
      <c r="Q156" s="1">
        <f t="shared" si="2"/>
        <v>16.07922408587924</v>
      </c>
      <c r="R156" s="1">
        <f t="shared" si="3"/>
        <v>640.8895</v>
      </c>
      <c r="S156" s="1">
        <f t="shared" si="4"/>
        <v>533.49244148190485</v>
      </c>
      <c r="T156" s="1">
        <f t="shared" si="5"/>
        <v>53.127911738276893</v>
      </c>
      <c r="U156" s="1">
        <f t="shared" si="6"/>
        <v>63.823061289132248</v>
      </c>
      <c r="V156" s="1">
        <f t="shared" si="7"/>
        <v>0.29887657498064063</v>
      </c>
      <c r="W156" s="1">
        <f t="shared" si="8"/>
        <v>2.9200047749957001</v>
      </c>
      <c r="X156" s="1">
        <f t="shared" si="9"/>
        <v>0.28286195840826678</v>
      </c>
      <c r="Y156" s="1">
        <f t="shared" si="10"/>
        <v>0.17815603100884242</v>
      </c>
      <c r="Z156" s="1">
        <f t="shared" si="11"/>
        <v>321.52557021018811</v>
      </c>
      <c r="AA156" s="1">
        <f t="shared" si="12"/>
        <v>31.560671848250788</v>
      </c>
      <c r="AB156" s="1">
        <f t="shared" si="13"/>
        <v>30.859500000000001</v>
      </c>
      <c r="AC156" s="1">
        <f t="shared" si="14"/>
        <v>4.4753636476918519</v>
      </c>
      <c r="AD156" s="1">
        <f t="shared" si="15"/>
        <v>60.016368831032594</v>
      </c>
      <c r="AE156" s="1">
        <f t="shared" si="16"/>
        <v>2.7102141697387747</v>
      </c>
      <c r="AF156" s="1">
        <f t="shared" si="17"/>
        <v>4.5157916457241702</v>
      </c>
      <c r="AG156" s="1">
        <f t="shared" si="18"/>
        <v>1.7651494779530772</v>
      </c>
      <c r="AH156" s="1">
        <f t="shared" si="19"/>
        <v>-229.38132591904085</v>
      </c>
      <c r="AI156" s="1">
        <f t="shared" si="20"/>
        <v>24.817782839771475</v>
      </c>
      <c r="AJ156" s="1">
        <f t="shared" si="21"/>
        <v>1.9074231651098312</v>
      </c>
      <c r="AK156" s="1">
        <f t="shared" si="22"/>
        <v>118.86945029602856</v>
      </c>
      <c r="AL156" s="1">
        <f t="shared" si="23"/>
        <v>45.751770013987652</v>
      </c>
      <c r="AM156" s="1">
        <f t="shared" si="24"/>
        <v>5.2164211123948849</v>
      </c>
      <c r="AN156" s="1">
        <f t="shared" si="25"/>
        <v>16.07922408587924</v>
      </c>
      <c r="AO156" s="1">
        <v>709.18562376382442</v>
      </c>
      <c r="AP156" s="1">
        <v>663.7960121212119</v>
      </c>
      <c r="AQ156" s="1">
        <v>4.9491655490533262</v>
      </c>
      <c r="AR156" s="1">
        <v>65.976057686478867</v>
      </c>
      <c r="AS156" s="1">
        <f t="shared" si="26"/>
        <v>5.2013906104090895</v>
      </c>
      <c r="AT156" s="1">
        <v>21.145079349297159</v>
      </c>
      <c r="AU156" s="1">
        <v>27.214663030303019</v>
      </c>
      <c r="AV156" s="1">
        <v>7.4984878855549587E-5</v>
      </c>
      <c r="AW156" s="1">
        <v>81.048263138824893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51895.68711475646</v>
      </c>
      <c r="BC156" s="1">
        <f t="shared" si="30"/>
        <v>2000.06</v>
      </c>
      <c r="BD156" s="1">
        <f t="shared" si="31"/>
        <v>1681.2503970000973</v>
      </c>
      <c r="BE156" s="1">
        <f t="shared" si="32"/>
        <v>0.84059998050063367</v>
      </c>
      <c r="BF156" s="1">
        <f t="shared" si="33"/>
        <v>0.16075796236622308</v>
      </c>
      <c r="BG156" s="1">
        <v>6</v>
      </c>
      <c r="BH156" s="1">
        <v>0.5</v>
      </c>
      <c r="BI156" s="1" t="s">
        <v>355</v>
      </c>
      <c r="BJ156" s="1">
        <v>2</v>
      </c>
      <c r="BK156" s="1" t="b">
        <v>1</v>
      </c>
      <c r="BL156" s="1">
        <v>1660230423.0999999</v>
      </c>
      <c r="BM156" s="1">
        <v>640.8895</v>
      </c>
      <c r="BN156" s="1">
        <v>699.78649999999993</v>
      </c>
      <c r="BO156" s="1">
        <v>27.215050000000002</v>
      </c>
      <c r="BP156" s="1">
        <v>21.12745</v>
      </c>
      <c r="BQ156" s="1">
        <v>639.21749999999997</v>
      </c>
      <c r="BR156" s="1">
        <v>27.2103</v>
      </c>
      <c r="BS156" s="1">
        <v>500.14350000000002</v>
      </c>
      <c r="BT156" s="1">
        <v>99.484849999999994</v>
      </c>
      <c r="BU156" s="1">
        <v>0.1002755</v>
      </c>
      <c r="BV156" s="1">
        <v>31.017150000000001</v>
      </c>
      <c r="BW156" s="1">
        <v>30.859500000000001</v>
      </c>
      <c r="BX156" s="1">
        <v>999.9</v>
      </c>
      <c r="BY156" s="1">
        <v>0</v>
      </c>
      <c r="BZ156" s="1">
        <v>0</v>
      </c>
      <c r="CA156" s="1">
        <v>9997.1899999999987</v>
      </c>
      <c r="CB156" s="1">
        <v>0</v>
      </c>
      <c r="CC156" s="1">
        <v>17.589200000000002</v>
      </c>
      <c r="CD156" s="1">
        <v>-58.896799999999999</v>
      </c>
      <c r="CE156" s="1">
        <v>658.81950000000006</v>
      </c>
      <c r="CF156" s="1">
        <v>714.89049999999997</v>
      </c>
      <c r="CG156" s="1">
        <v>6.0875950000000003</v>
      </c>
      <c r="CH156" s="1">
        <v>699.78649999999993</v>
      </c>
      <c r="CI156" s="1">
        <v>21.12745</v>
      </c>
      <c r="CJ156" s="1">
        <v>2.7074850000000001</v>
      </c>
      <c r="CK156" s="1">
        <v>2.1018599999999998</v>
      </c>
      <c r="CL156" s="1">
        <v>22.330649999999999</v>
      </c>
      <c r="CM156" s="1">
        <v>18.233250000000002</v>
      </c>
      <c r="CN156" s="1">
        <v>2000.06</v>
      </c>
      <c r="CO156" s="1">
        <v>0.98000200000000004</v>
      </c>
      <c r="CP156" s="1">
        <v>1.99983E-2</v>
      </c>
      <c r="CQ156" s="1">
        <v>0</v>
      </c>
      <c r="CR156" s="1">
        <v>2.4874999999999998</v>
      </c>
      <c r="CS156" s="1">
        <v>0</v>
      </c>
      <c r="CT156" s="1">
        <v>22918.2</v>
      </c>
      <c r="CU156" s="1">
        <v>17412.8</v>
      </c>
      <c r="CV156" s="1">
        <v>42.561999999999998</v>
      </c>
      <c r="CW156" s="1">
        <v>43.686999999999998</v>
      </c>
      <c r="CX156" s="1">
        <v>42.561999999999998</v>
      </c>
      <c r="CY156" s="1">
        <v>42</v>
      </c>
      <c r="CZ156" s="1">
        <v>42.561999999999998</v>
      </c>
      <c r="DA156" s="1">
        <v>1960.0650000000001</v>
      </c>
      <c r="DB156" s="1">
        <v>40</v>
      </c>
      <c r="DC156" s="1">
        <v>0</v>
      </c>
      <c r="DD156" s="1">
        <v>1660230422.7</v>
      </c>
      <c r="DE156" s="1">
        <v>0</v>
      </c>
      <c r="DF156" s="1">
        <v>1660230021</v>
      </c>
      <c r="DG156" s="1" t="s">
        <v>356</v>
      </c>
      <c r="DH156" s="1">
        <v>1660230020</v>
      </c>
      <c r="DI156" s="1">
        <v>1660230021</v>
      </c>
      <c r="DJ156" s="1">
        <v>13</v>
      </c>
      <c r="DK156" s="1">
        <v>0.128</v>
      </c>
      <c r="DL156" s="1">
        <v>-1.4E-2</v>
      </c>
      <c r="DM156" s="1">
        <v>1.25</v>
      </c>
      <c r="DN156" s="1">
        <v>1.6E-2</v>
      </c>
      <c r="DO156" s="1">
        <v>400</v>
      </c>
      <c r="DP156" s="1">
        <v>22</v>
      </c>
      <c r="DQ156" s="1">
        <v>0.31</v>
      </c>
      <c r="DR156" s="1">
        <v>0.02</v>
      </c>
      <c r="DS156" s="1">
        <v>15.82706641776482</v>
      </c>
      <c r="DT156" s="1">
        <v>2.436616884347568</v>
      </c>
      <c r="DU156" s="1">
        <v>0.2047813547294704</v>
      </c>
      <c r="DV156" s="1">
        <v>0</v>
      </c>
      <c r="DW156" s="1">
        <v>45.636013662757037</v>
      </c>
      <c r="DX156" s="1">
        <v>-2.7226729051540448</v>
      </c>
      <c r="DY156" s="1">
        <v>0.30331486224721282</v>
      </c>
      <c r="DZ156" s="1">
        <v>0</v>
      </c>
      <c r="EA156" s="1">
        <v>-58.536709677419353</v>
      </c>
      <c r="EB156" s="1">
        <v>0.88665000000001848</v>
      </c>
      <c r="EC156" s="1">
        <v>0.30412272602847851</v>
      </c>
      <c r="ED156" s="1">
        <v>1</v>
      </c>
      <c r="EE156" s="1">
        <v>500.59444657708411</v>
      </c>
      <c r="EF156" s="1">
        <v>271.94660489261008</v>
      </c>
      <c r="EG156" s="1">
        <v>19.623503158127569</v>
      </c>
      <c r="EH156" s="1">
        <v>0</v>
      </c>
      <c r="EI156" s="1">
        <v>6.0539853658536584</v>
      </c>
      <c r="EJ156" s="1">
        <v>9.4176794425085864E-2</v>
      </c>
      <c r="EK156" s="1">
        <v>1.1532802442738049E-2</v>
      </c>
      <c r="EL156" s="1">
        <v>1</v>
      </c>
      <c r="EM156" s="1">
        <v>1.7658277936471689</v>
      </c>
      <c r="EN156" s="1">
        <v>-1.426291032932735E-2</v>
      </c>
      <c r="EO156" s="1">
        <v>1.343918424810674E-3</v>
      </c>
      <c r="EP156" s="1">
        <v>1</v>
      </c>
      <c r="EQ156" s="1">
        <v>3</v>
      </c>
      <c r="ER156" s="1">
        <v>6</v>
      </c>
      <c r="ES156" s="1" t="s">
        <v>375</v>
      </c>
      <c r="ET156" s="1">
        <v>2.9421900000000001</v>
      </c>
      <c r="EU156" s="1">
        <v>2.8015099999999999</v>
      </c>
      <c r="EV156" s="1">
        <v>0.124755</v>
      </c>
      <c r="EW156" s="1">
        <v>0.132435</v>
      </c>
      <c r="EX156" s="1">
        <v>0.117691</v>
      </c>
      <c r="EY156" s="1">
        <v>9.8356200000000005E-2</v>
      </c>
      <c r="EZ156" s="1">
        <v>17920.5</v>
      </c>
      <c r="FA156" s="1">
        <v>18627.5</v>
      </c>
      <c r="FB156" s="1">
        <v>23813.8</v>
      </c>
      <c r="FC156" s="1">
        <v>24990.799999999999</v>
      </c>
      <c r="FD156" s="1">
        <v>33633.9</v>
      </c>
      <c r="FE156" s="1">
        <v>35983.1</v>
      </c>
      <c r="FF156" s="1">
        <v>43422.2</v>
      </c>
      <c r="FG156" s="1">
        <v>46197</v>
      </c>
      <c r="FH156" s="1">
        <v>1.9597</v>
      </c>
      <c r="FI156" s="1">
        <v>1.8360000000000001</v>
      </c>
      <c r="FJ156" s="1">
        <v>6.05546E-2</v>
      </c>
      <c r="FK156" s="1">
        <v>0</v>
      </c>
      <c r="FL156" s="1">
        <v>29.876300000000001</v>
      </c>
      <c r="FM156" s="1">
        <v>999.9</v>
      </c>
      <c r="FN156" s="1">
        <v>58.6</v>
      </c>
      <c r="FO156" s="1">
        <v>35.700000000000003</v>
      </c>
      <c r="FP156" s="1">
        <v>34.579799999999999</v>
      </c>
      <c r="FQ156" s="1">
        <v>64.067499999999995</v>
      </c>
      <c r="FR156" s="1">
        <v>21.875</v>
      </c>
      <c r="FS156" s="1">
        <v>1</v>
      </c>
      <c r="FT156" s="1">
        <v>0.43328800000000001</v>
      </c>
      <c r="FU156" s="1">
        <v>1.7280800000000001</v>
      </c>
      <c r="FV156" s="1">
        <v>20.312799999999999</v>
      </c>
      <c r="FW156" s="1">
        <v>5.2132500000000004</v>
      </c>
      <c r="FX156" s="1">
        <v>11.9063</v>
      </c>
      <c r="FY156" s="1">
        <v>5.0033500000000002</v>
      </c>
      <c r="FZ156" s="1">
        <v>3.29033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1.8595900000000001</v>
      </c>
      <c r="GF156" s="1">
        <v>1.8545799999999999</v>
      </c>
      <c r="GG156" s="1">
        <v>1.8577699999999999</v>
      </c>
      <c r="GH156" s="1">
        <v>1.85623</v>
      </c>
      <c r="GI156" s="1">
        <v>1.85501</v>
      </c>
      <c r="GJ156" s="1">
        <v>1.8547100000000001</v>
      </c>
      <c r="GK156" s="1">
        <v>1.85337</v>
      </c>
      <c r="GL156" s="1">
        <v>1.85649</v>
      </c>
      <c r="GM156" s="1">
        <v>0</v>
      </c>
      <c r="GN156" s="1">
        <v>0</v>
      </c>
      <c r="GO156" s="1">
        <v>0</v>
      </c>
      <c r="GP156" s="1">
        <v>0</v>
      </c>
      <c r="GQ156" s="1" t="s">
        <v>358</v>
      </c>
      <c r="GR156" s="1" t="s">
        <v>359</v>
      </c>
      <c r="GS156" s="1" t="s">
        <v>360</v>
      </c>
      <c r="GT156" s="1" t="s">
        <v>360</v>
      </c>
      <c r="GU156" s="1" t="s">
        <v>360</v>
      </c>
      <c r="GV156" s="1" t="s">
        <v>360</v>
      </c>
      <c r="GW156" s="1">
        <v>0</v>
      </c>
      <c r="GX156" s="1">
        <v>100</v>
      </c>
      <c r="GY156" s="1">
        <v>100</v>
      </c>
      <c r="GZ156" s="1">
        <v>1.6830000000000001</v>
      </c>
      <c r="HA156" s="1">
        <v>4.7999999999999996E-3</v>
      </c>
      <c r="HB156" s="1">
        <v>0.2796175401742218</v>
      </c>
      <c r="HC156" s="1">
        <v>2.9318383021812969E-3</v>
      </c>
      <c r="HD156" s="1">
        <v>-1.3754559859485029E-6</v>
      </c>
      <c r="HE156" s="1">
        <v>3.0700474437127301E-10</v>
      </c>
      <c r="HF156" s="1">
        <v>-7.1567451799845402E-2</v>
      </c>
      <c r="HG156" s="1">
        <v>1.00384331276165E-2</v>
      </c>
      <c r="HH156" s="1">
        <v>-3.1532673711230711E-4</v>
      </c>
      <c r="HI156" s="1">
        <v>1.819468599177705E-6</v>
      </c>
      <c r="HJ156" s="1">
        <v>1</v>
      </c>
      <c r="HK156" s="1">
        <v>2112</v>
      </c>
      <c r="HL156" s="1">
        <v>3</v>
      </c>
      <c r="HM156" s="1">
        <v>29</v>
      </c>
      <c r="HN156" s="1">
        <v>6.7</v>
      </c>
      <c r="HO156" s="1">
        <v>6.7</v>
      </c>
      <c r="HP156" s="1">
        <v>1.65283</v>
      </c>
      <c r="HQ156" s="1">
        <v>2.3010299999999999</v>
      </c>
      <c r="HR156" s="1">
        <v>1.4978</v>
      </c>
      <c r="HS156" s="1">
        <v>2.3022499999999999</v>
      </c>
      <c r="HT156" s="1">
        <v>1.5478499999999999</v>
      </c>
      <c r="HU156" s="1">
        <v>2.36328</v>
      </c>
      <c r="HV156" s="1">
        <v>38.994</v>
      </c>
      <c r="HW156" s="1">
        <v>14.438499999999999</v>
      </c>
      <c r="HX156" s="1">
        <v>18</v>
      </c>
      <c r="HY156" s="1">
        <v>502.31400000000002</v>
      </c>
      <c r="HZ156" s="1">
        <v>486.66800000000001</v>
      </c>
      <c r="IA156" s="1">
        <v>27.6037</v>
      </c>
      <c r="IB156" s="1">
        <v>32.503999999999998</v>
      </c>
      <c r="IC156" s="1">
        <v>30.000499999999999</v>
      </c>
      <c r="ID156" s="1">
        <v>32.302399999999999</v>
      </c>
      <c r="IE156" s="1">
        <v>32.401200000000003</v>
      </c>
      <c r="IF156" s="1">
        <v>33.295200000000001</v>
      </c>
      <c r="IG156" s="1">
        <v>41.862900000000003</v>
      </c>
      <c r="IH156" s="1">
        <v>0</v>
      </c>
      <c r="II156" s="1">
        <v>27.584399999999999</v>
      </c>
      <c r="IJ156" s="1">
        <v>743.83799999999997</v>
      </c>
      <c r="IK156" s="1">
        <v>21.017099999999999</v>
      </c>
      <c r="IL156" s="1">
        <v>100.407</v>
      </c>
      <c r="IM156" s="1">
        <v>100.121</v>
      </c>
      <c r="IN156" s="1" t="s">
        <v>361</v>
      </c>
    </row>
    <row r="157" spans="1:248" ht="15.75" customHeight="1" x14ac:dyDescent="0.3">
      <c r="A157" s="1">
        <v>141</v>
      </c>
      <c r="B157" s="1">
        <v>1660230426.0999999</v>
      </c>
      <c r="C157" s="1">
        <v>431.09999990463263</v>
      </c>
      <c r="D157" s="1" t="s">
        <v>642</v>
      </c>
      <c r="E157" s="1" t="s">
        <v>643</v>
      </c>
      <c r="F157" s="1">
        <v>1</v>
      </c>
      <c r="G157" s="1">
        <v>2</v>
      </c>
      <c r="H157" s="1" t="s">
        <v>349</v>
      </c>
      <c r="I157" s="1" t="s">
        <v>350</v>
      </c>
      <c r="J157" s="1" t="s">
        <v>351</v>
      </c>
      <c r="K157" s="1" t="s">
        <v>352</v>
      </c>
      <c r="L157" s="1" t="s">
        <v>353</v>
      </c>
      <c r="M157" s="1" t="s">
        <v>354</v>
      </c>
      <c r="N157" s="1">
        <v>1660230425.3499999</v>
      </c>
      <c r="O157" s="1">
        <f t="shared" si="0"/>
        <v>5.2148858345777262E-3</v>
      </c>
      <c r="P157" s="1">
        <f t="shared" si="1"/>
        <v>5.2148858345777258</v>
      </c>
      <c r="Q157" s="1">
        <f t="shared" si="2"/>
        <v>16.076176162917047</v>
      </c>
      <c r="R157" s="1">
        <f t="shared" si="3"/>
        <v>651.82500000000005</v>
      </c>
      <c r="S157" s="1">
        <f t="shared" si="4"/>
        <v>544.34292256815797</v>
      </c>
      <c r="T157" s="1">
        <f t="shared" si="5"/>
        <v>54.208043551331237</v>
      </c>
      <c r="U157" s="1">
        <f t="shared" si="6"/>
        <v>64.911577836161257</v>
      </c>
      <c r="V157" s="1">
        <f t="shared" si="7"/>
        <v>0.2996272600850321</v>
      </c>
      <c r="W157" s="1">
        <f t="shared" si="8"/>
        <v>2.9221872386983163</v>
      </c>
      <c r="X157" s="1">
        <f t="shared" si="9"/>
        <v>0.28354574710065672</v>
      </c>
      <c r="Y157" s="1">
        <f t="shared" si="10"/>
        <v>0.17858899082665938</v>
      </c>
      <c r="Z157" s="1">
        <f t="shared" si="11"/>
        <v>321.49974471044874</v>
      </c>
      <c r="AA157" s="1">
        <f t="shared" si="12"/>
        <v>31.556934490969255</v>
      </c>
      <c r="AB157" s="1">
        <f t="shared" si="13"/>
        <v>30.8596</v>
      </c>
      <c r="AC157" s="1">
        <f t="shared" si="14"/>
        <v>4.4753891915735435</v>
      </c>
      <c r="AD157" s="1">
        <f t="shared" si="15"/>
        <v>60.009259958668203</v>
      </c>
      <c r="AE157" s="1">
        <f t="shared" si="16"/>
        <v>2.7099394958256249</v>
      </c>
      <c r="AF157" s="1">
        <f t="shared" si="17"/>
        <v>4.5158688803896512</v>
      </c>
      <c r="AG157" s="1">
        <f t="shared" si="18"/>
        <v>1.7654496957479187</v>
      </c>
      <c r="AH157" s="1">
        <f t="shared" si="19"/>
        <v>-229.97646530487773</v>
      </c>
      <c r="AI157" s="1">
        <f t="shared" si="20"/>
        <v>24.867840285445237</v>
      </c>
      <c r="AJ157" s="1">
        <f t="shared" si="21"/>
        <v>1.9098467556939152</v>
      </c>
      <c r="AK157" s="1">
        <f t="shared" si="22"/>
        <v>118.30096644671018</v>
      </c>
      <c r="AL157" s="1">
        <f t="shared" si="23"/>
        <v>46.167229401067353</v>
      </c>
      <c r="AM157" s="1">
        <f t="shared" si="24"/>
        <v>5.2381634139007751</v>
      </c>
      <c r="AN157" s="1">
        <f t="shared" si="25"/>
        <v>16.076176162917047</v>
      </c>
      <c r="AO157" s="1">
        <v>716.90552088251331</v>
      </c>
      <c r="AP157" s="1">
        <v>671.31527272727283</v>
      </c>
      <c r="AQ157" s="1">
        <v>4.9889546515805892</v>
      </c>
      <c r="AR157" s="1">
        <v>65.976057686478867</v>
      </c>
      <c r="AS157" s="1">
        <f t="shared" si="26"/>
        <v>5.2148858345777258</v>
      </c>
      <c r="AT157" s="1">
        <v>21.12627358643859</v>
      </c>
      <c r="AU157" s="1">
        <v>27.21179878787877</v>
      </c>
      <c r="AV157" s="1">
        <v>1.8017402085726971E-5</v>
      </c>
      <c r="AW157" s="1">
        <v>81.048263138824893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51957.679333013912</v>
      </c>
      <c r="BC157" s="1">
        <f t="shared" si="30"/>
        <v>1999.9</v>
      </c>
      <c r="BD157" s="1">
        <f t="shared" si="31"/>
        <v>1681.1158470002326</v>
      </c>
      <c r="BE157" s="1">
        <f t="shared" si="32"/>
        <v>0.84059995349779115</v>
      </c>
      <c r="BF157" s="1">
        <f t="shared" si="33"/>
        <v>0.16075791025073691</v>
      </c>
      <c r="BG157" s="1">
        <v>6</v>
      </c>
      <c r="BH157" s="1">
        <v>0.5</v>
      </c>
      <c r="BI157" s="1" t="s">
        <v>355</v>
      </c>
      <c r="BJ157" s="1">
        <v>2</v>
      </c>
      <c r="BK157" s="1" t="b">
        <v>1</v>
      </c>
      <c r="BL157" s="1">
        <v>1660230425.3499999</v>
      </c>
      <c r="BM157" s="1">
        <v>651.82500000000005</v>
      </c>
      <c r="BN157" s="1">
        <v>711.30399999999997</v>
      </c>
      <c r="BO157" s="1">
        <v>27.212499999999999</v>
      </c>
      <c r="BP157" s="1">
        <v>21.099699999999999</v>
      </c>
      <c r="BQ157" s="1">
        <v>650.13650000000007</v>
      </c>
      <c r="BR157" s="1">
        <v>27.207699999999999</v>
      </c>
      <c r="BS157" s="1">
        <v>500.15899999999999</v>
      </c>
      <c r="BT157" s="1">
        <v>99.484399999999994</v>
      </c>
      <c r="BU157" s="1">
        <v>9.9963650000000001E-2</v>
      </c>
      <c r="BV157" s="1">
        <v>31.01745</v>
      </c>
      <c r="BW157" s="1">
        <v>30.8596</v>
      </c>
      <c r="BX157" s="1">
        <v>999.9</v>
      </c>
      <c r="BY157" s="1">
        <v>0</v>
      </c>
      <c r="BZ157" s="1">
        <v>0</v>
      </c>
      <c r="CA157" s="1">
        <v>10009.700000000001</v>
      </c>
      <c r="CB157" s="1">
        <v>0</v>
      </c>
      <c r="CC157" s="1">
        <v>17.581250000000001</v>
      </c>
      <c r="CD157" s="1">
        <v>-59.479050000000001</v>
      </c>
      <c r="CE157" s="1">
        <v>670.05950000000007</v>
      </c>
      <c r="CF157" s="1">
        <v>726.63599999999997</v>
      </c>
      <c r="CG157" s="1">
        <v>6.1128049999999998</v>
      </c>
      <c r="CH157" s="1">
        <v>711.30399999999997</v>
      </c>
      <c r="CI157" s="1">
        <v>21.099699999999999</v>
      </c>
      <c r="CJ157" s="1">
        <v>2.7072150000000001</v>
      </c>
      <c r="CK157" s="1">
        <v>2.0990899999999999</v>
      </c>
      <c r="CL157" s="1">
        <v>22.329000000000001</v>
      </c>
      <c r="CM157" s="1">
        <v>18.212299999999999</v>
      </c>
      <c r="CN157" s="1">
        <v>1999.9</v>
      </c>
      <c r="CO157" s="1">
        <v>0.98000200000000004</v>
      </c>
      <c r="CP157" s="1">
        <v>1.99983E-2</v>
      </c>
      <c r="CQ157" s="1">
        <v>0</v>
      </c>
      <c r="CR157" s="1">
        <v>2.2639999999999998</v>
      </c>
      <c r="CS157" s="1">
        <v>0</v>
      </c>
      <c r="CT157" s="1">
        <v>22947.15</v>
      </c>
      <c r="CU157" s="1">
        <v>17411.45</v>
      </c>
      <c r="CV157" s="1">
        <v>42.561999999999998</v>
      </c>
      <c r="CW157" s="1">
        <v>43.686999999999998</v>
      </c>
      <c r="CX157" s="1">
        <v>42.561999999999998</v>
      </c>
      <c r="CY157" s="1">
        <v>42</v>
      </c>
      <c r="CZ157" s="1">
        <v>42.561999999999998</v>
      </c>
      <c r="DA157" s="1">
        <v>1959.91</v>
      </c>
      <c r="DB157" s="1">
        <v>39.994999999999997</v>
      </c>
      <c r="DC157" s="1">
        <v>0</v>
      </c>
      <c r="DD157" s="1">
        <v>1660230423.9000001</v>
      </c>
      <c r="DE157" s="1">
        <v>0</v>
      </c>
      <c r="DF157" s="1">
        <v>1660230021</v>
      </c>
      <c r="DG157" s="1" t="s">
        <v>356</v>
      </c>
      <c r="DH157" s="1">
        <v>1660230020</v>
      </c>
      <c r="DI157" s="1">
        <v>1660230021</v>
      </c>
      <c r="DJ157" s="1">
        <v>13</v>
      </c>
      <c r="DK157" s="1">
        <v>0.128</v>
      </c>
      <c r="DL157" s="1">
        <v>-1.4E-2</v>
      </c>
      <c r="DM157" s="1">
        <v>1.25</v>
      </c>
      <c r="DN157" s="1">
        <v>1.6E-2</v>
      </c>
      <c r="DO157" s="1">
        <v>400</v>
      </c>
      <c r="DP157" s="1">
        <v>22</v>
      </c>
      <c r="DQ157" s="1">
        <v>0.31</v>
      </c>
      <c r="DR157" s="1">
        <v>0.02</v>
      </c>
      <c r="DS157" s="1">
        <v>15.882759621984601</v>
      </c>
      <c r="DT157" s="1">
        <v>2.0388731180230319</v>
      </c>
      <c r="DU157" s="1">
        <v>0.17204550945847549</v>
      </c>
      <c r="DV157" s="1">
        <v>0</v>
      </c>
      <c r="DW157" s="1">
        <v>45.642866675761603</v>
      </c>
      <c r="DX157" s="1">
        <v>-2.112652901825296</v>
      </c>
      <c r="DY157" s="1">
        <v>0.30771067326926749</v>
      </c>
      <c r="DZ157" s="1">
        <v>0</v>
      </c>
      <c r="EA157" s="1">
        <v>-58.58417741935483</v>
      </c>
      <c r="EB157" s="1">
        <v>4.2764516129182403E-2</v>
      </c>
      <c r="EC157" s="1">
        <v>0.34541054367761148</v>
      </c>
      <c r="ED157" s="1">
        <v>1</v>
      </c>
      <c r="EE157" s="1">
        <v>505.10857855883353</v>
      </c>
      <c r="EF157" s="1">
        <v>272.67321504751533</v>
      </c>
      <c r="EG157" s="1">
        <v>19.67562288686435</v>
      </c>
      <c r="EH157" s="1">
        <v>0</v>
      </c>
      <c r="EI157" s="1">
        <v>6.056821463414634</v>
      </c>
      <c r="EJ157" s="1">
        <v>0.1290618815331068</v>
      </c>
      <c r="EK157" s="1">
        <v>1.576698365154771E-2</v>
      </c>
      <c r="EL157" s="1">
        <v>1</v>
      </c>
      <c r="EM157" s="1">
        <v>1.765650697250301</v>
      </c>
      <c r="EN157" s="1">
        <v>-1.0110588060642609E-2</v>
      </c>
      <c r="EO157" s="1">
        <v>1.1611163214853141E-3</v>
      </c>
      <c r="EP157" s="1">
        <v>1</v>
      </c>
      <c r="EQ157" s="1">
        <v>3</v>
      </c>
      <c r="ER157" s="1">
        <v>6</v>
      </c>
      <c r="ES157" s="1" t="s">
        <v>375</v>
      </c>
      <c r="ET157" s="1">
        <v>2.9421400000000002</v>
      </c>
      <c r="EU157" s="1">
        <v>2.80125</v>
      </c>
      <c r="EV157" s="1">
        <v>0.125726</v>
      </c>
      <c r="EW157" s="1">
        <v>0.133409</v>
      </c>
      <c r="EX157" s="1">
        <v>0.11767900000000001</v>
      </c>
      <c r="EY157" s="1">
        <v>9.8322400000000004E-2</v>
      </c>
      <c r="EZ157" s="1">
        <v>17900.5</v>
      </c>
      <c r="FA157" s="1">
        <v>18606.5</v>
      </c>
      <c r="FB157" s="1">
        <v>23813.599999999999</v>
      </c>
      <c r="FC157" s="1">
        <v>24990.7</v>
      </c>
      <c r="FD157" s="1">
        <v>33634.199999999997</v>
      </c>
      <c r="FE157" s="1">
        <v>35984.400000000001</v>
      </c>
      <c r="FF157" s="1">
        <v>43422</v>
      </c>
      <c r="FG157" s="1">
        <v>46196.800000000003</v>
      </c>
      <c r="FH157" s="1">
        <v>1.9598</v>
      </c>
      <c r="FI157" s="1">
        <v>1.8359300000000001</v>
      </c>
      <c r="FJ157" s="1">
        <v>6.0275200000000001E-2</v>
      </c>
      <c r="FK157" s="1">
        <v>0</v>
      </c>
      <c r="FL157" s="1">
        <v>29.878</v>
      </c>
      <c r="FM157" s="1">
        <v>999.9</v>
      </c>
      <c r="FN157" s="1">
        <v>58.6</v>
      </c>
      <c r="FO157" s="1">
        <v>35.700000000000003</v>
      </c>
      <c r="FP157" s="1">
        <v>34.582599999999999</v>
      </c>
      <c r="FQ157" s="1">
        <v>64.017499999999998</v>
      </c>
      <c r="FR157" s="1">
        <v>22.215499999999999</v>
      </c>
      <c r="FS157" s="1">
        <v>1</v>
      </c>
      <c r="FT157" s="1">
        <v>0.43348300000000001</v>
      </c>
      <c r="FU157" s="1">
        <v>1.7520500000000001</v>
      </c>
      <c r="FV157" s="1">
        <v>20.3123</v>
      </c>
      <c r="FW157" s="1">
        <v>5.2111499999999999</v>
      </c>
      <c r="FX157" s="1">
        <v>11.9062</v>
      </c>
      <c r="FY157" s="1">
        <v>5.00265</v>
      </c>
      <c r="FZ157" s="1">
        <v>3.2899699999999998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1.85961</v>
      </c>
      <c r="GF157" s="1">
        <v>1.8546199999999999</v>
      </c>
      <c r="GG157" s="1">
        <v>1.8577699999999999</v>
      </c>
      <c r="GH157" s="1">
        <v>1.8562399999999999</v>
      </c>
      <c r="GI157" s="1">
        <v>1.85501</v>
      </c>
      <c r="GJ157" s="1">
        <v>1.8547100000000001</v>
      </c>
      <c r="GK157" s="1">
        <v>1.8533900000000001</v>
      </c>
      <c r="GL157" s="1">
        <v>1.8565199999999999</v>
      </c>
      <c r="GM157" s="1">
        <v>0</v>
      </c>
      <c r="GN157" s="1">
        <v>0</v>
      </c>
      <c r="GO157" s="1">
        <v>0</v>
      </c>
      <c r="GP157" s="1">
        <v>0</v>
      </c>
      <c r="GQ157" s="1" t="s">
        <v>358</v>
      </c>
      <c r="GR157" s="1" t="s">
        <v>359</v>
      </c>
      <c r="GS157" s="1" t="s">
        <v>360</v>
      </c>
      <c r="GT157" s="1" t="s">
        <v>360</v>
      </c>
      <c r="GU157" s="1" t="s">
        <v>360</v>
      </c>
      <c r="GV157" s="1" t="s">
        <v>360</v>
      </c>
      <c r="GW157" s="1">
        <v>0</v>
      </c>
      <c r="GX157" s="1">
        <v>100</v>
      </c>
      <c r="GY157" s="1">
        <v>100</v>
      </c>
      <c r="GZ157" s="1">
        <v>1.694</v>
      </c>
      <c r="HA157" s="1">
        <v>4.7999999999999996E-3</v>
      </c>
      <c r="HB157" s="1">
        <v>0.2796175401742218</v>
      </c>
      <c r="HC157" s="1">
        <v>2.9318383021812969E-3</v>
      </c>
      <c r="HD157" s="1">
        <v>-1.3754559859485029E-6</v>
      </c>
      <c r="HE157" s="1">
        <v>3.0700474437127301E-10</v>
      </c>
      <c r="HF157" s="1">
        <v>-7.1567451799845402E-2</v>
      </c>
      <c r="HG157" s="1">
        <v>1.00384331276165E-2</v>
      </c>
      <c r="HH157" s="1">
        <v>-3.1532673711230711E-4</v>
      </c>
      <c r="HI157" s="1">
        <v>1.819468599177705E-6</v>
      </c>
      <c r="HJ157" s="1">
        <v>1</v>
      </c>
      <c r="HK157" s="1">
        <v>2112</v>
      </c>
      <c r="HL157" s="1">
        <v>3</v>
      </c>
      <c r="HM157" s="1">
        <v>29</v>
      </c>
      <c r="HN157" s="1">
        <v>6.8</v>
      </c>
      <c r="HO157" s="1">
        <v>6.8</v>
      </c>
      <c r="HP157" s="1">
        <v>1.6687000000000001</v>
      </c>
      <c r="HQ157" s="1">
        <v>2.2973599999999998</v>
      </c>
      <c r="HR157" s="1">
        <v>1.4978</v>
      </c>
      <c r="HS157" s="1">
        <v>2.3022499999999999</v>
      </c>
      <c r="HT157" s="1">
        <v>1.5478499999999999</v>
      </c>
      <c r="HU157" s="1">
        <v>2.4279799999999998</v>
      </c>
      <c r="HV157" s="1">
        <v>38.994</v>
      </c>
      <c r="HW157" s="1">
        <v>14.456</v>
      </c>
      <c r="HX157" s="1">
        <v>18</v>
      </c>
      <c r="HY157" s="1">
        <v>502.38400000000001</v>
      </c>
      <c r="HZ157" s="1">
        <v>486.62799999999999</v>
      </c>
      <c r="IA157" s="1">
        <v>27.6</v>
      </c>
      <c r="IB157" s="1">
        <v>32.505200000000002</v>
      </c>
      <c r="IC157" s="1">
        <v>30.000499999999999</v>
      </c>
      <c r="ID157" s="1">
        <v>32.303600000000003</v>
      </c>
      <c r="IE157" s="1">
        <v>32.4024</v>
      </c>
      <c r="IF157" s="1">
        <v>33.5002</v>
      </c>
      <c r="IG157" s="1">
        <v>41.862900000000003</v>
      </c>
      <c r="IH157" s="1">
        <v>0</v>
      </c>
      <c r="II157" s="1">
        <v>27.584399999999999</v>
      </c>
      <c r="IJ157" s="1">
        <v>743.83799999999997</v>
      </c>
      <c r="IK157" s="1">
        <v>21.019300000000001</v>
      </c>
      <c r="IL157" s="1">
        <v>100.40600000000001</v>
      </c>
      <c r="IM157" s="1">
        <v>100.121</v>
      </c>
      <c r="IN157" s="1" t="s">
        <v>361</v>
      </c>
    </row>
    <row r="158" spans="1:248" ht="15.75" customHeight="1" x14ac:dyDescent="0.3">
      <c r="A158" s="1">
        <v>142</v>
      </c>
      <c r="B158" s="1">
        <v>1660230426.5999999</v>
      </c>
      <c r="C158" s="1">
        <v>431.59999990463263</v>
      </c>
      <c r="D158" s="1" t="s">
        <v>642</v>
      </c>
      <c r="E158" s="1" t="s">
        <v>643</v>
      </c>
      <c r="F158" s="1">
        <v>1</v>
      </c>
      <c r="G158" s="1">
        <v>2</v>
      </c>
      <c r="H158" s="1" t="s">
        <v>349</v>
      </c>
      <c r="I158" s="1" t="s">
        <v>350</v>
      </c>
      <c r="J158" s="1" t="s">
        <v>351</v>
      </c>
      <c r="K158" s="1" t="s">
        <v>352</v>
      </c>
      <c r="L158" s="1" t="s">
        <v>353</v>
      </c>
      <c r="M158" s="1" t="s">
        <v>354</v>
      </c>
      <c r="N158" s="1">
        <v>1660230425.3499999</v>
      </c>
      <c r="O158" s="1">
        <f t="shared" si="0"/>
        <v>5.219635775219369E-3</v>
      </c>
      <c r="P158" s="1">
        <f t="shared" si="1"/>
        <v>5.2196357752193689</v>
      </c>
      <c r="Q158" s="1">
        <f t="shared" si="2"/>
        <v>16.128583702344859</v>
      </c>
      <c r="R158" s="1">
        <f t="shared" si="3"/>
        <v>651.82500000000005</v>
      </c>
      <c r="S158" s="1">
        <f t="shared" si="4"/>
        <v>544.13543682646559</v>
      </c>
      <c r="T158" s="1">
        <f t="shared" si="5"/>
        <v>54.187381215778352</v>
      </c>
      <c r="U158" s="1">
        <f t="shared" si="6"/>
        <v>64.911577836161257</v>
      </c>
      <c r="V158" s="1">
        <f t="shared" si="7"/>
        <v>0.29991559817230573</v>
      </c>
      <c r="W158" s="1">
        <f t="shared" si="8"/>
        <v>2.9221872386983163</v>
      </c>
      <c r="X158" s="1">
        <f t="shared" si="9"/>
        <v>0.2838040126716857</v>
      </c>
      <c r="Y158" s="1">
        <f t="shared" si="10"/>
        <v>0.17875290860107101</v>
      </c>
      <c r="Z158" s="1">
        <f t="shared" si="11"/>
        <v>321.49974471044874</v>
      </c>
      <c r="AA158" s="1">
        <f t="shared" si="12"/>
        <v>31.555699754820495</v>
      </c>
      <c r="AB158" s="1">
        <f t="shared" si="13"/>
        <v>30.8596</v>
      </c>
      <c r="AC158" s="1">
        <f t="shared" si="14"/>
        <v>4.4753891915735435</v>
      </c>
      <c r="AD158" s="1">
        <f t="shared" si="15"/>
        <v>60.009259958668203</v>
      </c>
      <c r="AE158" s="1">
        <f t="shared" si="16"/>
        <v>2.7099394958256249</v>
      </c>
      <c r="AF158" s="1">
        <f t="shared" si="17"/>
        <v>4.5158688803896512</v>
      </c>
      <c r="AG158" s="1">
        <f t="shared" si="18"/>
        <v>1.7654496957479187</v>
      </c>
      <c r="AH158" s="1">
        <f t="shared" si="19"/>
        <v>-230.18593768717417</v>
      </c>
      <c r="AI158" s="1">
        <f t="shared" si="20"/>
        <v>24.867840285445237</v>
      </c>
      <c r="AJ158" s="1">
        <f t="shared" si="21"/>
        <v>1.9098467556939152</v>
      </c>
      <c r="AK158" s="1">
        <f t="shared" si="22"/>
        <v>118.09149406441374</v>
      </c>
      <c r="AL158" s="1">
        <f t="shared" si="23"/>
        <v>46.167229401067353</v>
      </c>
      <c r="AM158" s="1">
        <f t="shared" si="24"/>
        <v>5.2381634139007751</v>
      </c>
      <c r="AN158" s="1">
        <f t="shared" si="25"/>
        <v>16.128583702344859</v>
      </c>
      <c r="AO158" s="1">
        <v>719.50952267479556</v>
      </c>
      <c r="AP158" s="1">
        <v>673.81603636363616</v>
      </c>
      <c r="AQ158" s="1">
        <v>4.9964727822693522</v>
      </c>
      <c r="AR158" s="1">
        <v>65.976057686478867</v>
      </c>
      <c r="AS158" s="1">
        <f t="shared" si="26"/>
        <v>5.2196357752193689</v>
      </c>
      <c r="AT158" s="1">
        <v>21.118933692278279</v>
      </c>
      <c r="AU158" s="1">
        <v>27.210150909090899</v>
      </c>
      <c r="AV158" s="1">
        <v>-3.7300861564585699E-6</v>
      </c>
      <c r="AW158" s="1">
        <v>81.048263138824893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51957.679333013912</v>
      </c>
      <c r="BC158" s="1">
        <f t="shared" si="30"/>
        <v>1999.9</v>
      </c>
      <c r="BD158" s="1">
        <f t="shared" si="31"/>
        <v>1681.1158470002326</v>
      </c>
      <c r="BE158" s="1">
        <f t="shared" si="32"/>
        <v>0.84059995349779115</v>
      </c>
      <c r="BF158" s="1">
        <f t="shared" si="33"/>
        <v>0.16075791025073691</v>
      </c>
      <c r="BG158" s="1">
        <v>6</v>
      </c>
      <c r="BH158" s="1">
        <v>0.5</v>
      </c>
      <c r="BI158" s="1" t="s">
        <v>355</v>
      </c>
      <c r="BJ158" s="1">
        <v>2</v>
      </c>
      <c r="BK158" s="1" t="b">
        <v>1</v>
      </c>
      <c r="BL158" s="1">
        <v>1660230425.3499999</v>
      </c>
      <c r="BM158" s="1">
        <v>651.82500000000005</v>
      </c>
      <c r="BN158" s="1">
        <v>711.30399999999997</v>
      </c>
      <c r="BO158" s="1">
        <v>27.212499999999999</v>
      </c>
      <c r="BP158" s="1">
        <v>21.099699999999999</v>
      </c>
      <c r="BQ158" s="1">
        <v>650.13650000000007</v>
      </c>
      <c r="BR158" s="1">
        <v>27.207699999999999</v>
      </c>
      <c r="BS158" s="1">
        <v>500.15899999999999</v>
      </c>
      <c r="BT158" s="1">
        <v>99.484399999999994</v>
      </c>
      <c r="BU158" s="1">
        <v>9.9963650000000001E-2</v>
      </c>
      <c r="BV158" s="1">
        <v>31.01745</v>
      </c>
      <c r="BW158" s="1">
        <v>30.8596</v>
      </c>
      <c r="BX158" s="1">
        <v>999.9</v>
      </c>
      <c r="BY158" s="1">
        <v>0</v>
      </c>
      <c r="BZ158" s="1">
        <v>0</v>
      </c>
      <c r="CA158" s="1">
        <v>10009.700000000001</v>
      </c>
      <c r="CB158" s="1">
        <v>0</v>
      </c>
      <c r="CC158" s="1">
        <v>17.581250000000001</v>
      </c>
      <c r="CD158" s="1">
        <v>-59.479050000000001</v>
      </c>
      <c r="CE158" s="1">
        <v>670.05950000000007</v>
      </c>
      <c r="CF158" s="1">
        <v>726.63599999999997</v>
      </c>
      <c r="CG158" s="1">
        <v>6.1128049999999998</v>
      </c>
      <c r="CH158" s="1">
        <v>711.30399999999997</v>
      </c>
      <c r="CI158" s="1">
        <v>21.099699999999999</v>
      </c>
      <c r="CJ158" s="1">
        <v>2.7072150000000001</v>
      </c>
      <c r="CK158" s="1">
        <v>2.0990899999999999</v>
      </c>
      <c r="CL158" s="1">
        <v>22.329000000000001</v>
      </c>
      <c r="CM158" s="1">
        <v>18.212299999999999</v>
      </c>
      <c r="CN158" s="1">
        <v>1999.9</v>
      </c>
      <c r="CO158" s="1">
        <v>0.98000200000000004</v>
      </c>
      <c r="CP158" s="1">
        <v>1.99983E-2</v>
      </c>
      <c r="CQ158" s="1">
        <v>0</v>
      </c>
      <c r="CR158" s="1">
        <v>2.2639999999999998</v>
      </c>
      <c r="CS158" s="1">
        <v>0</v>
      </c>
      <c r="CT158" s="1">
        <v>22947.15</v>
      </c>
      <c r="CU158" s="1">
        <v>17411.45</v>
      </c>
      <c r="CV158" s="1">
        <v>42.561999999999998</v>
      </c>
      <c r="CW158" s="1">
        <v>43.686999999999998</v>
      </c>
      <c r="CX158" s="1">
        <v>42.561999999999998</v>
      </c>
      <c r="CY158" s="1">
        <v>42</v>
      </c>
      <c r="CZ158" s="1">
        <v>42.561999999999998</v>
      </c>
      <c r="DA158" s="1">
        <v>1959.91</v>
      </c>
      <c r="DB158" s="1">
        <v>39.994999999999997</v>
      </c>
      <c r="DC158" s="1">
        <v>0</v>
      </c>
      <c r="DD158" s="1">
        <v>1660230424.5</v>
      </c>
      <c r="DE158" s="1">
        <v>0</v>
      </c>
      <c r="DF158" s="1">
        <v>1660230021</v>
      </c>
      <c r="DG158" s="1" t="s">
        <v>356</v>
      </c>
      <c r="DH158" s="1">
        <v>1660230020</v>
      </c>
      <c r="DI158" s="1">
        <v>1660230021</v>
      </c>
      <c r="DJ158" s="1">
        <v>13</v>
      </c>
      <c r="DK158" s="1">
        <v>0.128</v>
      </c>
      <c r="DL158" s="1">
        <v>-1.4E-2</v>
      </c>
      <c r="DM158" s="1">
        <v>1.25</v>
      </c>
      <c r="DN158" s="1">
        <v>1.6E-2</v>
      </c>
      <c r="DO158" s="1">
        <v>400</v>
      </c>
      <c r="DP158" s="1">
        <v>22</v>
      </c>
      <c r="DQ158" s="1">
        <v>0.31</v>
      </c>
      <c r="DR158" s="1">
        <v>0.02</v>
      </c>
      <c r="DS158" s="1">
        <v>15.92865189658812</v>
      </c>
      <c r="DT158" s="1">
        <v>1.699916005108971</v>
      </c>
      <c r="DU158" s="1">
        <v>0.1514577643050293</v>
      </c>
      <c r="DV158" s="1">
        <v>0</v>
      </c>
      <c r="DW158" s="1">
        <v>45.672375452790767</v>
      </c>
      <c r="DX158" s="1">
        <v>-0.53904548982464096</v>
      </c>
      <c r="DY158" s="1">
        <v>0.32999839479782678</v>
      </c>
      <c r="DZ158" s="1">
        <v>0</v>
      </c>
      <c r="EA158" s="1">
        <v>-58.661793333333328</v>
      </c>
      <c r="EB158" s="1">
        <v>-2.4815893214683822</v>
      </c>
      <c r="EC158" s="1">
        <v>0.45332986954559051</v>
      </c>
      <c r="ED158" s="1">
        <v>0</v>
      </c>
      <c r="EE158" s="1">
        <v>510.84065507434138</v>
      </c>
      <c r="EF158" s="1">
        <v>273.75896648960401</v>
      </c>
      <c r="EG158" s="1">
        <v>20.412749630307982</v>
      </c>
      <c r="EH158" s="1">
        <v>0</v>
      </c>
      <c r="EI158" s="1">
        <v>6.0620914999999993</v>
      </c>
      <c r="EJ158" s="1">
        <v>0.18870664165102061</v>
      </c>
      <c r="EK158" s="1">
        <v>2.131007350409659E-2</v>
      </c>
      <c r="EL158" s="1">
        <v>0</v>
      </c>
      <c r="EM158" s="1">
        <v>1.7654517248458499</v>
      </c>
      <c r="EN158" s="1">
        <v>-4.7472992156420033E-3</v>
      </c>
      <c r="EO158" s="1">
        <v>8.4768953886615612E-4</v>
      </c>
      <c r="EP158" s="1">
        <v>1</v>
      </c>
      <c r="EQ158" s="1">
        <v>1</v>
      </c>
      <c r="ER158" s="1">
        <v>6</v>
      </c>
      <c r="ES158" s="1" t="s">
        <v>387</v>
      </c>
      <c r="ET158" s="1">
        <v>2.9422100000000002</v>
      </c>
      <c r="EU158" s="1">
        <v>2.8014399999999999</v>
      </c>
      <c r="EV158" s="1">
        <v>0.126054</v>
      </c>
      <c r="EW158" s="1">
        <v>0.13372500000000001</v>
      </c>
      <c r="EX158" s="1">
        <v>0.117676</v>
      </c>
      <c r="EY158" s="1">
        <v>9.8321599999999995E-2</v>
      </c>
      <c r="EZ158" s="1">
        <v>17893.7</v>
      </c>
      <c r="FA158" s="1">
        <v>18599.7</v>
      </c>
      <c r="FB158" s="1">
        <v>23813.5</v>
      </c>
      <c r="FC158" s="1">
        <v>24990.7</v>
      </c>
      <c r="FD158" s="1">
        <v>33634.199999999997</v>
      </c>
      <c r="FE158" s="1">
        <v>35984.400000000001</v>
      </c>
      <c r="FF158" s="1">
        <v>43421.8</v>
      </c>
      <c r="FG158" s="1">
        <v>46196.800000000003</v>
      </c>
      <c r="FH158" s="1">
        <v>1.9599</v>
      </c>
      <c r="FI158" s="1">
        <v>1.83582</v>
      </c>
      <c r="FJ158" s="1">
        <v>6.0141100000000003E-2</v>
      </c>
      <c r="FK158" s="1">
        <v>0</v>
      </c>
      <c r="FL158" s="1">
        <v>29.8782</v>
      </c>
      <c r="FM158" s="1">
        <v>999.9</v>
      </c>
      <c r="FN158" s="1">
        <v>58.6</v>
      </c>
      <c r="FO158" s="1">
        <v>35.700000000000003</v>
      </c>
      <c r="FP158" s="1">
        <v>34.583399999999997</v>
      </c>
      <c r="FQ158" s="1">
        <v>64.017499999999998</v>
      </c>
      <c r="FR158" s="1">
        <v>22.307700000000001</v>
      </c>
      <c r="FS158" s="1">
        <v>1</v>
      </c>
      <c r="FT158" s="1">
        <v>0.433529</v>
      </c>
      <c r="FU158" s="1">
        <v>1.75691</v>
      </c>
      <c r="FV158" s="1">
        <v>20.3124</v>
      </c>
      <c r="FW158" s="1">
        <v>5.2120499999999996</v>
      </c>
      <c r="FX158" s="1">
        <v>11.9062</v>
      </c>
      <c r="FY158" s="1">
        <v>5.00305</v>
      </c>
      <c r="FZ158" s="1">
        <v>3.2901500000000001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1.8596200000000001</v>
      </c>
      <c r="GF158" s="1">
        <v>1.85463</v>
      </c>
      <c r="GG158" s="1">
        <v>1.85778</v>
      </c>
      <c r="GH158" s="1">
        <v>1.8562399999999999</v>
      </c>
      <c r="GI158" s="1">
        <v>1.85501</v>
      </c>
      <c r="GJ158" s="1">
        <v>1.8547100000000001</v>
      </c>
      <c r="GK158" s="1">
        <v>1.8533999999999999</v>
      </c>
      <c r="GL158" s="1">
        <v>1.85653</v>
      </c>
      <c r="GM158" s="1">
        <v>0</v>
      </c>
      <c r="GN158" s="1">
        <v>0</v>
      </c>
      <c r="GO158" s="1">
        <v>0</v>
      </c>
      <c r="GP158" s="1">
        <v>0</v>
      </c>
      <c r="GQ158" s="1" t="s">
        <v>358</v>
      </c>
      <c r="GR158" s="1" t="s">
        <v>359</v>
      </c>
      <c r="GS158" s="1" t="s">
        <v>360</v>
      </c>
      <c r="GT158" s="1" t="s">
        <v>360</v>
      </c>
      <c r="GU158" s="1" t="s">
        <v>360</v>
      </c>
      <c r="GV158" s="1" t="s">
        <v>360</v>
      </c>
      <c r="GW158" s="1">
        <v>0</v>
      </c>
      <c r="GX158" s="1">
        <v>100</v>
      </c>
      <c r="GY158" s="1">
        <v>100</v>
      </c>
      <c r="GZ158" s="1">
        <v>1.698</v>
      </c>
      <c r="HA158" s="1">
        <v>4.7999999999999996E-3</v>
      </c>
      <c r="HB158" s="1">
        <v>0.2796175401742218</v>
      </c>
      <c r="HC158" s="1">
        <v>2.9318383021812969E-3</v>
      </c>
      <c r="HD158" s="1">
        <v>-1.3754559859485029E-6</v>
      </c>
      <c r="HE158" s="1">
        <v>3.0700474437127301E-10</v>
      </c>
      <c r="HF158" s="1">
        <v>-7.1567451799845402E-2</v>
      </c>
      <c r="HG158" s="1">
        <v>1.00384331276165E-2</v>
      </c>
      <c r="HH158" s="1">
        <v>-3.1532673711230711E-4</v>
      </c>
      <c r="HI158" s="1">
        <v>1.819468599177705E-6</v>
      </c>
      <c r="HJ158" s="1">
        <v>1</v>
      </c>
      <c r="HK158" s="1">
        <v>2112</v>
      </c>
      <c r="HL158" s="1">
        <v>3</v>
      </c>
      <c r="HM158" s="1">
        <v>29</v>
      </c>
      <c r="HN158" s="1">
        <v>6.8</v>
      </c>
      <c r="HO158" s="1">
        <v>6.8</v>
      </c>
      <c r="HP158" s="1">
        <v>1.6723600000000001</v>
      </c>
      <c r="HQ158" s="1">
        <v>2.3046899999999999</v>
      </c>
      <c r="HR158" s="1">
        <v>1.4978</v>
      </c>
      <c r="HS158" s="1">
        <v>2.3022499999999999</v>
      </c>
      <c r="HT158" s="1">
        <v>1.5478499999999999</v>
      </c>
      <c r="HU158" s="1">
        <v>2.4352999999999998</v>
      </c>
      <c r="HV158" s="1">
        <v>38.994</v>
      </c>
      <c r="HW158" s="1">
        <v>14.4472</v>
      </c>
      <c r="HX158" s="1">
        <v>18</v>
      </c>
      <c r="HY158" s="1">
        <v>502.44600000000003</v>
      </c>
      <c r="HZ158" s="1">
        <v>486.56299999999999</v>
      </c>
      <c r="IA158" s="1">
        <v>27.599</v>
      </c>
      <c r="IB158" s="1">
        <v>32.505600000000001</v>
      </c>
      <c r="IC158" s="1">
        <v>30.000499999999999</v>
      </c>
      <c r="ID158" s="1">
        <v>32.303800000000003</v>
      </c>
      <c r="IE158" s="1">
        <v>32.4026</v>
      </c>
      <c r="IF158" s="1">
        <v>33.677</v>
      </c>
      <c r="IG158" s="1">
        <v>41.862900000000003</v>
      </c>
      <c r="IH158" s="1">
        <v>0</v>
      </c>
      <c r="II158" s="1">
        <v>27.584399999999999</v>
      </c>
      <c r="IJ158" s="1">
        <v>753.90599999999995</v>
      </c>
      <c r="IK158" s="1">
        <v>21.009599999999999</v>
      </c>
      <c r="IL158" s="1">
        <v>100.40600000000001</v>
      </c>
      <c r="IM158" s="1">
        <v>100.12</v>
      </c>
      <c r="IN158" s="1" t="s">
        <v>361</v>
      </c>
    </row>
    <row r="159" spans="1:248" ht="15.75" customHeight="1" x14ac:dyDescent="0.3">
      <c r="A159" s="1">
        <v>143</v>
      </c>
      <c r="B159" s="1">
        <v>1660230428.0999999</v>
      </c>
      <c r="C159" s="1">
        <v>433.09999990463263</v>
      </c>
      <c r="D159" s="1" t="s">
        <v>644</v>
      </c>
      <c r="E159" s="1" t="s">
        <v>645</v>
      </c>
      <c r="F159" s="1">
        <v>1</v>
      </c>
      <c r="G159" s="1">
        <v>2</v>
      </c>
      <c r="H159" s="1" t="s">
        <v>349</v>
      </c>
      <c r="I159" s="1" t="s">
        <v>350</v>
      </c>
      <c r="J159" s="1" t="s">
        <v>351</v>
      </c>
      <c r="K159" s="1" t="s">
        <v>352</v>
      </c>
      <c r="L159" s="1" t="s">
        <v>353</v>
      </c>
      <c r="M159" s="1" t="s">
        <v>354</v>
      </c>
      <c r="N159" s="1">
        <v>1660230427.3499999</v>
      </c>
      <c r="O159" s="1">
        <f t="shared" si="0"/>
        <v>5.2300135243264134E-3</v>
      </c>
      <c r="P159" s="1">
        <f t="shared" si="1"/>
        <v>5.230013524326413</v>
      </c>
      <c r="Q159" s="1">
        <f t="shared" si="2"/>
        <v>16.093112221522322</v>
      </c>
      <c r="R159" s="1">
        <f t="shared" si="3"/>
        <v>661.66449999999998</v>
      </c>
      <c r="S159" s="1">
        <f t="shared" si="4"/>
        <v>554.16959081685275</v>
      </c>
      <c r="T159" s="1">
        <f t="shared" si="5"/>
        <v>55.186878784719056</v>
      </c>
      <c r="U159" s="1">
        <f t="shared" si="6"/>
        <v>65.891739934390642</v>
      </c>
      <c r="V159" s="1">
        <f t="shared" si="7"/>
        <v>0.30085774019971528</v>
      </c>
      <c r="W159" s="1">
        <f t="shared" si="8"/>
        <v>2.9219763824422782</v>
      </c>
      <c r="X159" s="1">
        <f t="shared" si="9"/>
        <v>0.28464660656740054</v>
      </c>
      <c r="Y159" s="1">
        <f t="shared" si="10"/>
        <v>0.17928780755413137</v>
      </c>
      <c r="Z159" s="1">
        <f t="shared" si="11"/>
        <v>321.54523649999999</v>
      </c>
      <c r="AA159" s="1">
        <f t="shared" si="12"/>
        <v>31.552856310299571</v>
      </c>
      <c r="AB159" s="1">
        <f t="shared" si="13"/>
        <v>30.8508</v>
      </c>
      <c r="AC159" s="1">
        <f t="shared" si="14"/>
        <v>4.4731418160869501</v>
      </c>
      <c r="AD159" s="1">
        <f t="shared" si="15"/>
        <v>59.998504243271455</v>
      </c>
      <c r="AE159" s="1">
        <f t="shared" si="16"/>
        <v>2.7093842726139603</v>
      </c>
      <c r="AF159" s="1">
        <f t="shared" si="17"/>
        <v>4.5157530288228891</v>
      </c>
      <c r="AG159" s="1">
        <f t="shared" si="18"/>
        <v>1.7637575434729897</v>
      </c>
      <c r="AH159" s="1">
        <f t="shared" si="19"/>
        <v>-230.64359642279484</v>
      </c>
      <c r="AI159" s="1">
        <f t="shared" si="20"/>
        <v>26.181417979363896</v>
      </c>
      <c r="AJ159" s="1">
        <f t="shared" si="21"/>
        <v>2.0107826611445443</v>
      </c>
      <c r="AK159" s="1">
        <f t="shared" si="22"/>
        <v>119.0938407177136</v>
      </c>
      <c r="AL159" s="1">
        <f t="shared" si="23"/>
        <v>46.277012310372072</v>
      </c>
      <c r="AM159" s="1">
        <f t="shared" si="24"/>
        <v>5.2364223422563008</v>
      </c>
      <c r="AN159" s="1">
        <f t="shared" si="25"/>
        <v>16.093112221522322</v>
      </c>
      <c r="AO159" s="1">
        <v>727.35229874861136</v>
      </c>
      <c r="AP159" s="1">
        <v>681.43541212121193</v>
      </c>
      <c r="AQ159" s="1">
        <v>5.0472395961360261</v>
      </c>
      <c r="AR159" s="1">
        <v>65.976057686478867</v>
      </c>
      <c r="AS159" s="1">
        <f t="shared" si="26"/>
        <v>5.230013524326413</v>
      </c>
      <c r="AT159" s="1">
        <v>21.101671686685851</v>
      </c>
      <c r="AU159" s="1">
        <v>27.205827272727269</v>
      </c>
      <c r="AV159" s="1">
        <v>-5.9447284565741287E-5</v>
      </c>
      <c r="AW159" s="1">
        <v>81.048263138824893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51951.769408141685</v>
      </c>
      <c r="BC159" s="1">
        <f t="shared" si="30"/>
        <v>2000.1849999999999</v>
      </c>
      <c r="BD159" s="1">
        <f t="shared" si="31"/>
        <v>1681.3552500000001</v>
      </c>
      <c r="BE159" s="1">
        <f t="shared" si="32"/>
        <v>0.84059986951207022</v>
      </c>
      <c r="BF159" s="1">
        <f t="shared" si="33"/>
        <v>0.16075774815829535</v>
      </c>
      <c r="BG159" s="1">
        <v>6</v>
      </c>
      <c r="BH159" s="1">
        <v>0.5</v>
      </c>
      <c r="BI159" s="1" t="s">
        <v>355</v>
      </c>
      <c r="BJ159" s="1">
        <v>2</v>
      </c>
      <c r="BK159" s="1" t="b">
        <v>1</v>
      </c>
      <c r="BL159" s="1">
        <v>1660230427.3499999</v>
      </c>
      <c r="BM159" s="1">
        <v>661.66449999999998</v>
      </c>
      <c r="BN159" s="1">
        <v>721.33999999999992</v>
      </c>
      <c r="BO159" s="1">
        <v>27.206800000000001</v>
      </c>
      <c r="BP159" s="1">
        <v>21.095549999999999</v>
      </c>
      <c r="BQ159" s="1">
        <v>659.96049999999991</v>
      </c>
      <c r="BR159" s="1">
        <v>27.202000000000002</v>
      </c>
      <c r="BS159" s="1">
        <v>500.1225</v>
      </c>
      <c r="BT159" s="1">
        <v>99.484849999999994</v>
      </c>
      <c r="BU159" s="1">
        <v>9.9969699999999995E-2</v>
      </c>
      <c r="BV159" s="1">
        <v>31.016999999999999</v>
      </c>
      <c r="BW159" s="1">
        <v>30.8508</v>
      </c>
      <c r="BX159" s="1">
        <v>999.9</v>
      </c>
      <c r="BY159" s="1">
        <v>0</v>
      </c>
      <c r="BZ159" s="1">
        <v>0</v>
      </c>
      <c r="CA159" s="1">
        <v>10008.450000000001</v>
      </c>
      <c r="CB159" s="1">
        <v>0</v>
      </c>
      <c r="CC159" s="1">
        <v>17.581949999999999</v>
      </c>
      <c r="CD159" s="1">
        <v>-59.6755</v>
      </c>
      <c r="CE159" s="1">
        <v>680.16949999999997</v>
      </c>
      <c r="CF159" s="1">
        <v>736.88499999999999</v>
      </c>
      <c r="CG159" s="1">
        <v>6.1112399999999996</v>
      </c>
      <c r="CH159" s="1">
        <v>721.33999999999992</v>
      </c>
      <c r="CI159" s="1">
        <v>21.095549999999999</v>
      </c>
      <c r="CJ159" s="1">
        <v>2.7066650000000001</v>
      </c>
      <c r="CK159" s="1">
        <v>2.0986899999999999</v>
      </c>
      <c r="CL159" s="1">
        <v>22.32565</v>
      </c>
      <c r="CM159" s="1">
        <v>18.209250000000001</v>
      </c>
      <c r="CN159" s="1">
        <v>2000.1849999999999</v>
      </c>
      <c r="CO159" s="1">
        <v>0.98000350000000003</v>
      </c>
      <c r="CP159" s="1">
        <v>1.9996799999999999E-2</v>
      </c>
      <c r="CQ159" s="1">
        <v>0</v>
      </c>
      <c r="CR159" s="1">
        <v>3.4460000000000002</v>
      </c>
      <c r="CS159" s="1">
        <v>0</v>
      </c>
      <c r="CT159" s="1">
        <v>22986.45</v>
      </c>
      <c r="CU159" s="1">
        <v>17413.95</v>
      </c>
      <c r="CV159" s="1">
        <v>42.561999999999998</v>
      </c>
      <c r="CW159" s="1">
        <v>43.686999999999998</v>
      </c>
      <c r="CX159" s="1">
        <v>42.561999999999998</v>
      </c>
      <c r="CY159" s="1">
        <v>42</v>
      </c>
      <c r="CZ159" s="1">
        <v>42.561999999999998</v>
      </c>
      <c r="DA159" s="1">
        <v>1960.19</v>
      </c>
      <c r="DB159" s="1">
        <v>39.994999999999997</v>
      </c>
      <c r="DC159" s="1">
        <v>0</v>
      </c>
      <c r="DD159" s="1">
        <v>1660230425.7</v>
      </c>
      <c r="DE159" s="1">
        <v>0</v>
      </c>
      <c r="DF159" s="1">
        <v>1660230021</v>
      </c>
      <c r="DG159" s="1" t="s">
        <v>356</v>
      </c>
      <c r="DH159" s="1">
        <v>1660230020</v>
      </c>
      <c r="DI159" s="1">
        <v>1660230021</v>
      </c>
      <c r="DJ159" s="1">
        <v>13</v>
      </c>
      <c r="DK159" s="1">
        <v>0.128</v>
      </c>
      <c r="DL159" s="1">
        <v>-1.4E-2</v>
      </c>
      <c r="DM159" s="1">
        <v>1.25</v>
      </c>
      <c r="DN159" s="1">
        <v>1.6E-2</v>
      </c>
      <c r="DO159" s="1">
        <v>400</v>
      </c>
      <c r="DP159" s="1">
        <v>22</v>
      </c>
      <c r="DQ159" s="1">
        <v>0.31</v>
      </c>
      <c r="DR159" s="1">
        <v>0.02</v>
      </c>
      <c r="DS159" s="1">
        <v>15.962220870571389</v>
      </c>
      <c r="DT159" s="1">
        <v>1.581043797898277</v>
      </c>
      <c r="DU159" s="1">
        <v>0.14703008808500281</v>
      </c>
      <c r="DV159" s="1">
        <v>0</v>
      </c>
      <c r="DW159" s="1">
        <v>45.68412686492568</v>
      </c>
      <c r="DX159" s="1">
        <v>2.0345397634529712</v>
      </c>
      <c r="DY159" s="1">
        <v>0.36170788765509232</v>
      </c>
      <c r="DZ159" s="1">
        <v>0</v>
      </c>
      <c r="EA159" s="1">
        <v>-58.741687096774193</v>
      </c>
      <c r="EB159" s="1">
        <v>-4.7368548387095926</v>
      </c>
      <c r="EC159" s="1">
        <v>0.53478194937927159</v>
      </c>
      <c r="ED159" s="1">
        <v>0</v>
      </c>
      <c r="EE159" s="1">
        <v>518.90941090343517</v>
      </c>
      <c r="EF159" s="1">
        <v>274.40040742984468</v>
      </c>
      <c r="EG159" s="1">
        <v>19.801265988540049</v>
      </c>
      <c r="EH159" s="1">
        <v>0</v>
      </c>
      <c r="EI159" s="1">
        <v>6.0665409756097546</v>
      </c>
      <c r="EJ159" s="1">
        <v>0.21950675958189189</v>
      </c>
      <c r="EK159" s="1">
        <v>2.4305692177325811E-2</v>
      </c>
      <c r="EL159" s="1">
        <v>0</v>
      </c>
      <c r="EM159" s="1">
        <v>1.765160555561315</v>
      </c>
      <c r="EN159" s="1">
        <v>-7.1820528467215431E-4</v>
      </c>
      <c r="EO159" s="1">
        <v>5.5910980230398477E-4</v>
      </c>
      <c r="EP159" s="1">
        <v>1</v>
      </c>
      <c r="EQ159" s="1">
        <v>1</v>
      </c>
      <c r="ER159" s="1">
        <v>6</v>
      </c>
      <c r="ES159" s="1" t="s">
        <v>387</v>
      </c>
      <c r="ET159" s="1">
        <v>2.9420899999999999</v>
      </c>
      <c r="EU159" s="1">
        <v>2.80118</v>
      </c>
      <c r="EV159" s="1">
        <v>0.12703100000000001</v>
      </c>
      <c r="EW159" s="1">
        <v>0.13467199999999999</v>
      </c>
      <c r="EX159" s="1">
        <v>0.117663</v>
      </c>
      <c r="EY159" s="1">
        <v>9.8323300000000002E-2</v>
      </c>
      <c r="EZ159" s="1">
        <v>17873.599999999999</v>
      </c>
      <c r="FA159" s="1">
        <v>18579.400000000001</v>
      </c>
      <c r="FB159" s="1">
        <v>23813.5</v>
      </c>
      <c r="FC159" s="1">
        <v>24990.7</v>
      </c>
      <c r="FD159" s="1">
        <v>33634.400000000001</v>
      </c>
      <c r="FE159" s="1">
        <v>35984.6</v>
      </c>
      <c r="FF159" s="1">
        <v>43421.4</v>
      </c>
      <c r="FG159" s="1">
        <v>46197.1</v>
      </c>
      <c r="FH159" s="1">
        <v>1.9601200000000001</v>
      </c>
      <c r="FI159" s="1">
        <v>1.8358699999999999</v>
      </c>
      <c r="FJ159" s="1">
        <v>5.95674E-2</v>
      </c>
      <c r="FK159" s="1">
        <v>0</v>
      </c>
      <c r="FL159" s="1">
        <v>29.879300000000001</v>
      </c>
      <c r="FM159" s="1">
        <v>999.9</v>
      </c>
      <c r="FN159" s="1">
        <v>58.6</v>
      </c>
      <c r="FO159" s="1">
        <v>35.700000000000003</v>
      </c>
      <c r="FP159" s="1">
        <v>34.5794</v>
      </c>
      <c r="FQ159" s="1">
        <v>64.147599999999997</v>
      </c>
      <c r="FR159" s="1">
        <v>22.488</v>
      </c>
      <c r="FS159" s="1">
        <v>1</v>
      </c>
      <c r="FT159" s="1">
        <v>0.43370399999999998</v>
      </c>
      <c r="FU159" s="1">
        <v>1.7758799999999999</v>
      </c>
      <c r="FV159" s="1">
        <v>20.312000000000001</v>
      </c>
      <c r="FW159" s="1">
        <v>5.2108499999999998</v>
      </c>
      <c r="FX159" s="1">
        <v>11.9062</v>
      </c>
      <c r="FY159" s="1">
        <v>5.0027499999999998</v>
      </c>
      <c r="FZ159" s="1">
        <v>3.29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1.85965</v>
      </c>
      <c r="GF159" s="1">
        <v>1.85467</v>
      </c>
      <c r="GG159" s="1">
        <v>1.85781</v>
      </c>
      <c r="GH159" s="1">
        <v>1.85626</v>
      </c>
      <c r="GI159" s="1">
        <v>1.8550199999999999</v>
      </c>
      <c r="GJ159" s="1">
        <v>1.8547100000000001</v>
      </c>
      <c r="GK159" s="1">
        <v>1.8534200000000001</v>
      </c>
      <c r="GL159" s="1">
        <v>1.8565400000000001</v>
      </c>
      <c r="GM159" s="1">
        <v>0</v>
      </c>
      <c r="GN159" s="1">
        <v>0</v>
      </c>
      <c r="GO159" s="1">
        <v>0</v>
      </c>
      <c r="GP159" s="1">
        <v>0</v>
      </c>
      <c r="GQ159" s="1" t="s">
        <v>358</v>
      </c>
      <c r="GR159" s="1" t="s">
        <v>359</v>
      </c>
      <c r="GS159" s="1" t="s">
        <v>360</v>
      </c>
      <c r="GT159" s="1" t="s">
        <v>360</v>
      </c>
      <c r="GU159" s="1" t="s">
        <v>360</v>
      </c>
      <c r="GV159" s="1" t="s">
        <v>360</v>
      </c>
      <c r="GW159" s="1">
        <v>0</v>
      </c>
      <c r="GX159" s="1">
        <v>100</v>
      </c>
      <c r="GY159" s="1">
        <v>100</v>
      </c>
      <c r="GZ159" s="1">
        <v>1.7090000000000001</v>
      </c>
      <c r="HA159" s="1">
        <v>4.7999999999999996E-3</v>
      </c>
      <c r="HB159" s="1">
        <v>0.2796175401742218</v>
      </c>
      <c r="HC159" s="1">
        <v>2.9318383021812969E-3</v>
      </c>
      <c r="HD159" s="1">
        <v>-1.3754559859485029E-6</v>
      </c>
      <c r="HE159" s="1">
        <v>3.0700474437127301E-10</v>
      </c>
      <c r="HF159" s="1">
        <v>-7.1567451799845402E-2</v>
      </c>
      <c r="HG159" s="1">
        <v>1.00384331276165E-2</v>
      </c>
      <c r="HH159" s="1">
        <v>-3.1532673711230711E-4</v>
      </c>
      <c r="HI159" s="1">
        <v>1.819468599177705E-6</v>
      </c>
      <c r="HJ159" s="1">
        <v>1</v>
      </c>
      <c r="HK159" s="1">
        <v>2112</v>
      </c>
      <c r="HL159" s="1">
        <v>3</v>
      </c>
      <c r="HM159" s="1">
        <v>29</v>
      </c>
      <c r="HN159" s="1">
        <v>6.8</v>
      </c>
      <c r="HO159" s="1">
        <v>6.8</v>
      </c>
      <c r="HP159" s="1">
        <v>1.6894499999999999</v>
      </c>
      <c r="HQ159" s="1">
        <v>2.31812</v>
      </c>
      <c r="HR159" s="1">
        <v>1.4978</v>
      </c>
      <c r="HS159" s="1">
        <v>2.3022499999999999</v>
      </c>
      <c r="HT159" s="1">
        <v>1.5478499999999999</v>
      </c>
      <c r="HU159" s="1">
        <v>2.33643</v>
      </c>
      <c r="HV159" s="1">
        <v>38.994</v>
      </c>
      <c r="HW159" s="1">
        <v>14.4472</v>
      </c>
      <c r="HX159" s="1">
        <v>18</v>
      </c>
      <c r="HY159" s="1">
        <v>502.59100000000001</v>
      </c>
      <c r="HZ159" s="1">
        <v>486.60500000000002</v>
      </c>
      <c r="IA159" s="1">
        <v>27.593499999999999</v>
      </c>
      <c r="IB159" s="1">
        <v>32.507399999999997</v>
      </c>
      <c r="IC159" s="1">
        <v>30.000599999999999</v>
      </c>
      <c r="ID159" s="1">
        <v>32.305</v>
      </c>
      <c r="IE159" s="1">
        <v>32.403799999999997</v>
      </c>
      <c r="IF159" s="1">
        <v>33.881799999999998</v>
      </c>
      <c r="IG159" s="1">
        <v>41.862900000000003</v>
      </c>
      <c r="IH159" s="1">
        <v>0</v>
      </c>
      <c r="II159" s="1">
        <v>27.584399999999999</v>
      </c>
      <c r="IJ159" s="1">
        <v>753.90599999999995</v>
      </c>
      <c r="IK159" s="1">
        <v>21.008900000000001</v>
      </c>
      <c r="IL159" s="1">
        <v>100.405</v>
      </c>
      <c r="IM159" s="1">
        <v>100.121</v>
      </c>
      <c r="IN159" s="1" t="s">
        <v>361</v>
      </c>
    </row>
    <row r="160" spans="1:248" ht="15.75" customHeight="1" x14ac:dyDescent="0.3">
      <c r="A160" s="1">
        <v>144</v>
      </c>
      <c r="B160" s="1">
        <v>1660230428.5999999</v>
      </c>
      <c r="C160" s="1">
        <v>433.59999990463263</v>
      </c>
      <c r="D160" s="1" t="s">
        <v>644</v>
      </c>
      <c r="E160" s="1" t="s">
        <v>645</v>
      </c>
      <c r="F160" s="1">
        <v>1</v>
      </c>
      <c r="G160" s="1">
        <v>2</v>
      </c>
      <c r="H160" s="1" t="s">
        <v>349</v>
      </c>
      <c r="I160" s="1" t="s">
        <v>350</v>
      </c>
      <c r="J160" s="1" t="s">
        <v>351</v>
      </c>
      <c r="K160" s="1" t="s">
        <v>352</v>
      </c>
      <c r="L160" s="1" t="s">
        <v>353</v>
      </c>
      <c r="M160" s="1" t="s">
        <v>354</v>
      </c>
      <c r="N160" s="1">
        <v>1660230427.3499999</v>
      </c>
      <c r="O160" s="1">
        <f t="shared" si="0"/>
        <v>5.2312951975468638E-3</v>
      </c>
      <c r="P160" s="1">
        <f t="shared" si="1"/>
        <v>5.2312951975468636</v>
      </c>
      <c r="Q160" s="1">
        <f t="shared" si="2"/>
        <v>16.080743966676369</v>
      </c>
      <c r="R160" s="1">
        <f t="shared" si="3"/>
        <v>661.66449999999998</v>
      </c>
      <c r="S160" s="1">
        <f t="shared" si="4"/>
        <v>554.25944354961155</v>
      </c>
      <c r="T160" s="1">
        <f t="shared" si="5"/>
        <v>55.195826752910392</v>
      </c>
      <c r="U160" s="1">
        <f t="shared" si="6"/>
        <v>65.891739934390642</v>
      </c>
      <c r="V160" s="1">
        <f t="shared" si="7"/>
        <v>0.30093565015137891</v>
      </c>
      <c r="W160" s="1">
        <f t="shared" si="8"/>
        <v>2.9219763824422782</v>
      </c>
      <c r="X160" s="1">
        <f t="shared" si="9"/>
        <v>0.28471636239713832</v>
      </c>
      <c r="Y160" s="1">
        <f t="shared" si="10"/>
        <v>0.17933208311109589</v>
      </c>
      <c r="Z160" s="1">
        <f t="shared" si="11"/>
        <v>321.54523649999999</v>
      </c>
      <c r="AA160" s="1">
        <f t="shared" si="12"/>
        <v>31.552523119861078</v>
      </c>
      <c r="AB160" s="1">
        <f t="shared" si="13"/>
        <v>30.8508</v>
      </c>
      <c r="AC160" s="1">
        <f t="shared" si="14"/>
        <v>4.4731418160869501</v>
      </c>
      <c r="AD160" s="1">
        <f t="shared" si="15"/>
        <v>59.998504243271455</v>
      </c>
      <c r="AE160" s="1">
        <f t="shared" si="16"/>
        <v>2.7093842726139603</v>
      </c>
      <c r="AF160" s="1">
        <f t="shared" si="17"/>
        <v>4.5157530288228891</v>
      </c>
      <c r="AG160" s="1">
        <f t="shared" si="18"/>
        <v>1.7637575434729897</v>
      </c>
      <c r="AH160" s="1">
        <f t="shared" si="19"/>
        <v>-230.70011821181669</v>
      </c>
      <c r="AI160" s="1">
        <f t="shared" si="20"/>
        <v>26.181417979363896</v>
      </c>
      <c r="AJ160" s="1">
        <f t="shared" si="21"/>
        <v>2.0107826611445443</v>
      </c>
      <c r="AK160" s="1">
        <f t="shared" si="22"/>
        <v>119.03731892869176</v>
      </c>
      <c r="AL160" s="1">
        <f t="shared" si="23"/>
        <v>46.277012310372072</v>
      </c>
      <c r="AM160" s="1">
        <f t="shared" si="24"/>
        <v>5.2364223422563008</v>
      </c>
      <c r="AN160" s="1">
        <f t="shared" si="25"/>
        <v>16.080743966676369</v>
      </c>
      <c r="AO160" s="1">
        <v>729.93331381287021</v>
      </c>
      <c r="AP160" s="1">
        <v>683.97610303030308</v>
      </c>
      <c r="AQ160" s="1">
        <v>5.0579303618945879</v>
      </c>
      <c r="AR160" s="1">
        <v>65.976057686478867</v>
      </c>
      <c r="AS160" s="1">
        <f t="shared" si="26"/>
        <v>5.2312951975468636</v>
      </c>
      <c r="AT160" s="1">
        <v>21.09860135928789</v>
      </c>
      <c r="AU160" s="1">
        <v>27.204347878787871</v>
      </c>
      <c r="AV160" s="1">
        <v>-7.291329213041415E-5</v>
      </c>
      <c r="AW160" s="1">
        <v>81.048263138824893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51951.769408141685</v>
      </c>
      <c r="BC160" s="1">
        <f t="shared" si="30"/>
        <v>2000.1849999999999</v>
      </c>
      <c r="BD160" s="1">
        <f t="shared" si="31"/>
        <v>1681.3552500000001</v>
      </c>
      <c r="BE160" s="1">
        <f t="shared" si="32"/>
        <v>0.84059986951207022</v>
      </c>
      <c r="BF160" s="1">
        <f t="shared" si="33"/>
        <v>0.16075774815829535</v>
      </c>
      <c r="BG160" s="1">
        <v>6</v>
      </c>
      <c r="BH160" s="1">
        <v>0.5</v>
      </c>
      <c r="BI160" s="1" t="s">
        <v>355</v>
      </c>
      <c r="BJ160" s="1">
        <v>2</v>
      </c>
      <c r="BK160" s="1" t="b">
        <v>1</v>
      </c>
      <c r="BL160" s="1">
        <v>1660230427.3499999</v>
      </c>
      <c r="BM160" s="1">
        <v>661.66449999999998</v>
      </c>
      <c r="BN160" s="1">
        <v>721.33999999999992</v>
      </c>
      <c r="BO160" s="1">
        <v>27.206800000000001</v>
      </c>
      <c r="BP160" s="1">
        <v>21.095549999999999</v>
      </c>
      <c r="BQ160" s="1">
        <v>659.96049999999991</v>
      </c>
      <c r="BR160" s="1">
        <v>27.202000000000002</v>
      </c>
      <c r="BS160" s="1">
        <v>500.1225</v>
      </c>
      <c r="BT160" s="1">
        <v>99.484849999999994</v>
      </c>
      <c r="BU160" s="1">
        <v>9.9969699999999995E-2</v>
      </c>
      <c r="BV160" s="1">
        <v>31.016999999999999</v>
      </c>
      <c r="BW160" s="1">
        <v>30.8508</v>
      </c>
      <c r="BX160" s="1">
        <v>999.9</v>
      </c>
      <c r="BY160" s="1">
        <v>0</v>
      </c>
      <c r="BZ160" s="1">
        <v>0</v>
      </c>
      <c r="CA160" s="1">
        <v>10008.450000000001</v>
      </c>
      <c r="CB160" s="1">
        <v>0</v>
      </c>
      <c r="CC160" s="1">
        <v>17.581949999999999</v>
      </c>
      <c r="CD160" s="1">
        <v>-59.6755</v>
      </c>
      <c r="CE160" s="1">
        <v>680.16949999999997</v>
      </c>
      <c r="CF160" s="1">
        <v>736.88499999999999</v>
      </c>
      <c r="CG160" s="1">
        <v>6.1112399999999996</v>
      </c>
      <c r="CH160" s="1">
        <v>721.33999999999992</v>
      </c>
      <c r="CI160" s="1">
        <v>21.095549999999999</v>
      </c>
      <c r="CJ160" s="1">
        <v>2.7066650000000001</v>
      </c>
      <c r="CK160" s="1">
        <v>2.0986899999999999</v>
      </c>
      <c r="CL160" s="1">
        <v>22.32565</v>
      </c>
      <c r="CM160" s="1">
        <v>18.209250000000001</v>
      </c>
      <c r="CN160" s="1">
        <v>2000.1849999999999</v>
      </c>
      <c r="CO160" s="1">
        <v>0.98000350000000003</v>
      </c>
      <c r="CP160" s="1">
        <v>1.9996799999999999E-2</v>
      </c>
      <c r="CQ160" s="1">
        <v>0</v>
      </c>
      <c r="CR160" s="1">
        <v>3.4460000000000002</v>
      </c>
      <c r="CS160" s="1">
        <v>0</v>
      </c>
      <c r="CT160" s="1">
        <v>22986.45</v>
      </c>
      <c r="CU160" s="1">
        <v>17413.95</v>
      </c>
      <c r="CV160" s="1">
        <v>42.561999999999998</v>
      </c>
      <c r="CW160" s="1">
        <v>43.686999999999998</v>
      </c>
      <c r="CX160" s="1">
        <v>42.561999999999998</v>
      </c>
      <c r="CY160" s="1">
        <v>42</v>
      </c>
      <c r="CZ160" s="1">
        <v>42.561999999999998</v>
      </c>
      <c r="DA160" s="1">
        <v>1960.19</v>
      </c>
      <c r="DB160" s="1">
        <v>39.994999999999997</v>
      </c>
      <c r="DC160" s="1">
        <v>0</v>
      </c>
      <c r="DD160" s="1">
        <v>1660230426.9000001</v>
      </c>
      <c r="DE160" s="1">
        <v>0</v>
      </c>
      <c r="DF160" s="1">
        <v>1660230021</v>
      </c>
      <c r="DG160" s="1" t="s">
        <v>356</v>
      </c>
      <c r="DH160" s="1">
        <v>1660230020</v>
      </c>
      <c r="DI160" s="1">
        <v>1660230021</v>
      </c>
      <c r="DJ160" s="1">
        <v>13</v>
      </c>
      <c r="DK160" s="1">
        <v>0.128</v>
      </c>
      <c r="DL160" s="1">
        <v>-1.4E-2</v>
      </c>
      <c r="DM160" s="1">
        <v>1.25</v>
      </c>
      <c r="DN160" s="1">
        <v>1.6E-2</v>
      </c>
      <c r="DO160" s="1">
        <v>400</v>
      </c>
      <c r="DP160" s="1">
        <v>22</v>
      </c>
      <c r="DQ160" s="1">
        <v>0.31</v>
      </c>
      <c r="DR160" s="1">
        <v>0.02</v>
      </c>
      <c r="DS160" s="1">
        <v>15.962220870571389</v>
      </c>
      <c r="DT160" s="1">
        <v>1.581043797898277</v>
      </c>
      <c r="DU160" s="1">
        <v>0.14703008808500281</v>
      </c>
      <c r="DV160" s="1">
        <v>0</v>
      </c>
      <c r="DW160" s="1">
        <v>45.68412686492568</v>
      </c>
      <c r="DX160" s="1">
        <v>2.0345397634529712</v>
      </c>
      <c r="DY160" s="1">
        <v>0.36170788765509232</v>
      </c>
      <c r="DZ160" s="1">
        <v>0</v>
      </c>
      <c r="EA160" s="1">
        <v>-58.741687096774193</v>
      </c>
      <c r="EB160" s="1">
        <v>-4.7368548387095926</v>
      </c>
      <c r="EC160" s="1">
        <v>0.53478194937927159</v>
      </c>
      <c r="ED160" s="1">
        <v>0</v>
      </c>
      <c r="EE160" s="1">
        <v>518.90941090343517</v>
      </c>
      <c r="EF160" s="1">
        <v>274.40040742984468</v>
      </c>
      <c r="EG160" s="1">
        <v>19.801265988540049</v>
      </c>
      <c r="EH160" s="1">
        <v>0</v>
      </c>
      <c r="EI160" s="1">
        <v>6.0665409756097546</v>
      </c>
      <c r="EJ160" s="1">
        <v>0.21950675958189189</v>
      </c>
      <c r="EK160" s="1">
        <v>2.4305692177325811E-2</v>
      </c>
      <c r="EL160" s="1">
        <v>0</v>
      </c>
      <c r="EM160" s="1">
        <v>1.765160555561315</v>
      </c>
      <c r="EN160" s="1">
        <v>-7.1820528467215431E-4</v>
      </c>
      <c r="EO160" s="1">
        <v>5.5910980230398477E-4</v>
      </c>
      <c r="EP160" s="1">
        <v>1</v>
      </c>
      <c r="EQ160" s="1">
        <v>1</v>
      </c>
      <c r="ER160" s="1">
        <v>6</v>
      </c>
      <c r="ES160" s="1" t="s">
        <v>387</v>
      </c>
      <c r="ET160" s="1">
        <v>2.9421400000000002</v>
      </c>
      <c r="EU160" s="1">
        <v>2.8011499999999998</v>
      </c>
      <c r="EV160" s="1">
        <v>0.12735299999999999</v>
      </c>
      <c r="EW160" s="1">
        <v>0.13498499999999999</v>
      </c>
      <c r="EX160" s="1">
        <v>0.117658</v>
      </c>
      <c r="EY160" s="1">
        <v>9.8321599999999995E-2</v>
      </c>
      <c r="EZ160" s="1">
        <v>17867</v>
      </c>
      <c r="FA160" s="1">
        <v>18572.7</v>
      </c>
      <c r="FB160" s="1">
        <v>23813.4</v>
      </c>
      <c r="FC160" s="1">
        <v>24990.799999999999</v>
      </c>
      <c r="FD160" s="1">
        <v>33634.6</v>
      </c>
      <c r="FE160" s="1">
        <v>35984.800000000003</v>
      </c>
      <c r="FF160" s="1">
        <v>43421.3</v>
      </c>
      <c r="FG160" s="1">
        <v>46197.2</v>
      </c>
      <c r="FH160" s="1">
        <v>1.9600500000000001</v>
      </c>
      <c r="FI160" s="1">
        <v>1.8358699999999999</v>
      </c>
      <c r="FJ160" s="1">
        <v>5.9701499999999998E-2</v>
      </c>
      <c r="FK160" s="1">
        <v>0</v>
      </c>
      <c r="FL160" s="1">
        <v>29.8795</v>
      </c>
      <c r="FM160" s="1">
        <v>999.9</v>
      </c>
      <c r="FN160" s="1">
        <v>58.6</v>
      </c>
      <c r="FO160" s="1">
        <v>35.700000000000003</v>
      </c>
      <c r="FP160" s="1">
        <v>34.581899999999997</v>
      </c>
      <c r="FQ160" s="1">
        <v>64.147599999999997</v>
      </c>
      <c r="FR160" s="1">
        <v>22.6723</v>
      </c>
      <c r="FS160" s="1">
        <v>1</v>
      </c>
      <c r="FT160" s="1">
        <v>0.43373499999999998</v>
      </c>
      <c r="FU160" s="1">
        <v>1.7728600000000001</v>
      </c>
      <c r="FV160" s="1">
        <v>20.312100000000001</v>
      </c>
      <c r="FW160" s="1">
        <v>5.2108499999999998</v>
      </c>
      <c r="FX160" s="1">
        <v>11.906499999999999</v>
      </c>
      <c r="FY160" s="1">
        <v>5.0028499999999996</v>
      </c>
      <c r="FZ160" s="1">
        <v>3.2900299999999998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1.85965</v>
      </c>
      <c r="GF160" s="1">
        <v>1.8546800000000001</v>
      </c>
      <c r="GG160" s="1">
        <v>1.8577999999999999</v>
      </c>
      <c r="GH160" s="1">
        <v>1.85626</v>
      </c>
      <c r="GI160" s="1">
        <v>1.8550199999999999</v>
      </c>
      <c r="GJ160" s="1">
        <v>1.8547100000000001</v>
      </c>
      <c r="GK160" s="1">
        <v>1.8534200000000001</v>
      </c>
      <c r="GL160" s="1">
        <v>1.8565400000000001</v>
      </c>
      <c r="GM160" s="1">
        <v>0</v>
      </c>
      <c r="GN160" s="1">
        <v>0</v>
      </c>
      <c r="GO160" s="1">
        <v>0</v>
      </c>
      <c r="GP160" s="1">
        <v>0</v>
      </c>
      <c r="GQ160" s="1" t="s">
        <v>358</v>
      </c>
      <c r="GR160" s="1" t="s">
        <v>359</v>
      </c>
      <c r="GS160" s="1" t="s">
        <v>360</v>
      </c>
      <c r="GT160" s="1" t="s">
        <v>360</v>
      </c>
      <c r="GU160" s="1" t="s">
        <v>360</v>
      </c>
      <c r="GV160" s="1" t="s">
        <v>360</v>
      </c>
      <c r="GW160" s="1">
        <v>0</v>
      </c>
      <c r="GX160" s="1">
        <v>100</v>
      </c>
      <c r="GY160" s="1">
        <v>100</v>
      </c>
      <c r="GZ160" s="1">
        <v>1.7130000000000001</v>
      </c>
      <c r="HA160" s="1">
        <v>4.7999999999999996E-3</v>
      </c>
      <c r="HB160" s="1">
        <v>0.2796175401742218</v>
      </c>
      <c r="HC160" s="1">
        <v>2.9318383021812969E-3</v>
      </c>
      <c r="HD160" s="1">
        <v>-1.3754559859485029E-6</v>
      </c>
      <c r="HE160" s="1">
        <v>3.0700474437127301E-10</v>
      </c>
      <c r="HF160" s="1">
        <v>-7.1567451799845402E-2</v>
      </c>
      <c r="HG160" s="1">
        <v>1.00384331276165E-2</v>
      </c>
      <c r="HH160" s="1">
        <v>-3.1532673711230711E-4</v>
      </c>
      <c r="HI160" s="1">
        <v>1.819468599177705E-6</v>
      </c>
      <c r="HJ160" s="1">
        <v>1</v>
      </c>
      <c r="HK160" s="1">
        <v>2112</v>
      </c>
      <c r="HL160" s="1">
        <v>3</v>
      </c>
      <c r="HM160" s="1">
        <v>29</v>
      </c>
      <c r="HN160" s="1">
        <v>6.8</v>
      </c>
      <c r="HO160" s="1">
        <v>6.8</v>
      </c>
      <c r="HP160" s="1">
        <v>1.6918899999999999</v>
      </c>
      <c r="HQ160" s="1">
        <v>2.31812</v>
      </c>
      <c r="HR160" s="1">
        <v>1.4978</v>
      </c>
      <c r="HS160" s="1">
        <v>2.3022499999999999</v>
      </c>
      <c r="HT160" s="1">
        <v>1.5478499999999999</v>
      </c>
      <c r="HU160" s="1">
        <v>2.2888199999999999</v>
      </c>
      <c r="HV160" s="1">
        <v>38.994</v>
      </c>
      <c r="HW160" s="1">
        <v>14.4472</v>
      </c>
      <c r="HX160" s="1">
        <v>18</v>
      </c>
      <c r="HY160" s="1">
        <v>502.54700000000003</v>
      </c>
      <c r="HZ160" s="1">
        <v>486.60700000000003</v>
      </c>
      <c r="IA160" s="1">
        <v>27.592199999999998</v>
      </c>
      <c r="IB160" s="1">
        <v>32.507599999999996</v>
      </c>
      <c r="IC160" s="1">
        <v>30.000599999999999</v>
      </c>
      <c r="ID160" s="1">
        <v>32.305199999999999</v>
      </c>
      <c r="IE160" s="1">
        <v>32.404000000000003</v>
      </c>
      <c r="IF160" s="1">
        <v>34.057299999999998</v>
      </c>
      <c r="IG160" s="1">
        <v>41.862900000000003</v>
      </c>
      <c r="IH160" s="1">
        <v>0</v>
      </c>
      <c r="II160" s="1">
        <v>27.584399999999999</v>
      </c>
      <c r="IJ160" s="1">
        <v>763.95699999999999</v>
      </c>
      <c r="IK160" s="1">
        <v>21.009499999999999</v>
      </c>
      <c r="IL160" s="1">
        <v>100.405</v>
      </c>
      <c r="IM160" s="1">
        <v>100.121</v>
      </c>
      <c r="IN160" s="1" t="s">
        <v>361</v>
      </c>
    </row>
    <row r="161" spans="1:248" ht="15.75" customHeight="1" x14ac:dyDescent="0.3">
      <c r="A161" s="1">
        <v>145</v>
      </c>
      <c r="B161" s="1">
        <v>1660230430.0999999</v>
      </c>
      <c r="C161" s="1">
        <v>435.09999990463263</v>
      </c>
      <c r="D161" s="1" t="s">
        <v>646</v>
      </c>
      <c r="E161" s="1" t="s">
        <v>647</v>
      </c>
      <c r="F161" s="1">
        <v>1</v>
      </c>
      <c r="G161" s="1">
        <v>2</v>
      </c>
      <c r="H161" s="1" t="s">
        <v>349</v>
      </c>
      <c r="I161" s="1" t="s">
        <v>350</v>
      </c>
      <c r="J161" s="1" t="s">
        <v>351</v>
      </c>
      <c r="K161" s="1" t="s">
        <v>352</v>
      </c>
      <c r="L161" s="1" t="s">
        <v>353</v>
      </c>
      <c r="M161" s="1" t="s">
        <v>354</v>
      </c>
      <c r="N161" s="1">
        <v>1660230429.3499999</v>
      </c>
      <c r="O161" s="1">
        <f t="shared" si="0"/>
        <v>5.2307138509354945E-3</v>
      </c>
      <c r="P161" s="1">
        <f t="shared" si="1"/>
        <v>5.2307138509354942</v>
      </c>
      <c r="Q161" s="1">
        <f t="shared" si="2"/>
        <v>16.220520693255757</v>
      </c>
      <c r="R161" s="1">
        <f t="shared" si="3"/>
        <v>671.48250000000007</v>
      </c>
      <c r="S161" s="1">
        <f t="shared" si="4"/>
        <v>562.90885675383879</v>
      </c>
      <c r="T161" s="1">
        <f t="shared" si="5"/>
        <v>56.057392545165413</v>
      </c>
      <c r="U161" s="1">
        <f t="shared" si="6"/>
        <v>66.869720804854509</v>
      </c>
      <c r="V161" s="1">
        <f t="shared" si="7"/>
        <v>0.30058490019055056</v>
      </c>
      <c r="W161" s="1">
        <f t="shared" si="8"/>
        <v>2.9213269727191862</v>
      </c>
      <c r="X161" s="1">
        <f t="shared" si="9"/>
        <v>0.28439891763499381</v>
      </c>
      <c r="Y161" s="1">
        <f t="shared" si="10"/>
        <v>0.17913090226496611</v>
      </c>
      <c r="Z161" s="1">
        <f t="shared" si="11"/>
        <v>321.52607871092641</v>
      </c>
      <c r="AA161" s="1">
        <f t="shared" si="12"/>
        <v>31.553471569880831</v>
      </c>
      <c r="AB161" s="1">
        <f t="shared" si="13"/>
        <v>30.85585</v>
      </c>
      <c r="AC161" s="1">
        <f t="shared" si="14"/>
        <v>4.4744313829222095</v>
      </c>
      <c r="AD161" s="1">
        <f t="shared" si="15"/>
        <v>59.98508290201503</v>
      </c>
      <c r="AE161" s="1">
        <f t="shared" si="16"/>
        <v>2.7089017433448102</v>
      </c>
      <c r="AF161" s="1">
        <f t="shared" si="17"/>
        <v>4.5159589889535887</v>
      </c>
      <c r="AG161" s="1">
        <f t="shared" si="18"/>
        <v>1.7655296395773994</v>
      </c>
      <c r="AH161" s="1">
        <f t="shared" si="19"/>
        <v>-230.67448082625532</v>
      </c>
      <c r="AI161" s="1">
        <f t="shared" si="20"/>
        <v>25.506247191036845</v>
      </c>
      <c r="AJ161" s="1">
        <f t="shared" si="21"/>
        <v>1.9594202930175537</v>
      </c>
      <c r="AK161" s="1">
        <f t="shared" si="22"/>
        <v>118.3172653687255</v>
      </c>
      <c r="AL161" s="1">
        <f t="shared" si="23"/>
        <v>46.342428264442852</v>
      </c>
      <c r="AM161" s="1">
        <f t="shared" si="24"/>
        <v>5.2317121948679715</v>
      </c>
      <c r="AN161" s="1">
        <f t="shared" si="25"/>
        <v>16.220520693255757</v>
      </c>
      <c r="AO161" s="1">
        <v>737.61568349592085</v>
      </c>
      <c r="AP161" s="1">
        <v>691.51978181818174</v>
      </c>
      <c r="AQ161" s="1">
        <v>5.0514687457588936</v>
      </c>
      <c r="AR161" s="1">
        <v>65.976057686478867</v>
      </c>
      <c r="AS161" s="1">
        <f t="shared" si="26"/>
        <v>5.2307138509354942</v>
      </c>
      <c r="AT161" s="1">
        <v>21.095897943529749</v>
      </c>
      <c r="AU161" s="1">
        <v>27.201261212121221</v>
      </c>
      <c r="AV161" s="1">
        <v>-9.7990680614691114E-5</v>
      </c>
      <c r="AW161" s="1">
        <v>81.048263138824893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51933.174635682233</v>
      </c>
      <c r="BC161" s="1">
        <f t="shared" si="30"/>
        <v>2000.0650000000001</v>
      </c>
      <c r="BD161" s="1">
        <f t="shared" si="31"/>
        <v>1681.2544470004802</v>
      </c>
      <c r="BE161" s="1">
        <f t="shared" si="32"/>
        <v>0.84059990400335993</v>
      </c>
      <c r="BF161" s="1">
        <f t="shared" si="33"/>
        <v>0.16075781472648459</v>
      </c>
      <c r="BG161" s="1">
        <v>6</v>
      </c>
      <c r="BH161" s="1">
        <v>0.5</v>
      </c>
      <c r="BI161" s="1" t="s">
        <v>355</v>
      </c>
      <c r="BJ161" s="1">
        <v>2</v>
      </c>
      <c r="BK161" s="1" t="b">
        <v>1</v>
      </c>
      <c r="BL161" s="1">
        <v>1660230429.3499999</v>
      </c>
      <c r="BM161" s="1">
        <v>671.48250000000007</v>
      </c>
      <c r="BN161" s="1">
        <v>731.29549999999995</v>
      </c>
      <c r="BO161" s="1">
        <v>27.20185</v>
      </c>
      <c r="BP161" s="1">
        <v>21.095949999999998</v>
      </c>
      <c r="BQ161" s="1">
        <v>669.76400000000001</v>
      </c>
      <c r="BR161" s="1">
        <v>27.197050000000001</v>
      </c>
      <c r="BS161" s="1">
        <v>500.113</v>
      </c>
      <c r="BT161" s="1">
        <v>99.485250000000008</v>
      </c>
      <c r="BU161" s="1">
        <v>9.9952600000000003E-2</v>
      </c>
      <c r="BV161" s="1">
        <v>31.017800000000001</v>
      </c>
      <c r="BW161" s="1">
        <v>30.85585</v>
      </c>
      <c r="BX161" s="1">
        <v>999.9</v>
      </c>
      <c r="BY161" s="1">
        <v>0</v>
      </c>
      <c r="BZ161" s="1">
        <v>0</v>
      </c>
      <c r="CA161" s="1">
        <v>10004.700000000001</v>
      </c>
      <c r="CB161" s="1">
        <v>0</v>
      </c>
      <c r="CC161" s="1">
        <v>17.60735</v>
      </c>
      <c r="CD161" s="1">
        <v>-59.812950000000001</v>
      </c>
      <c r="CE161" s="1">
        <v>690.25849999999991</v>
      </c>
      <c r="CF161" s="1">
        <v>747.05500000000006</v>
      </c>
      <c r="CG161" s="1">
        <v>6.105855</v>
      </c>
      <c r="CH161" s="1">
        <v>731.29549999999995</v>
      </c>
      <c r="CI161" s="1">
        <v>21.095949999999998</v>
      </c>
      <c r="CJ161" s="1">
        <v>2.7061799999999998</v>
      </c>
      <c r="CK161" s="1">
        <v>2.0987399999999998</v>
      </c>
      <c r="CL161" s="1">
        <v>22.322700000000001</v>
      </c>
      <c r="CM161" s="1">
        <v>18.209599999999998</v>
      </c>
      <c r="CN161" s="1">
        <v>2000.0650000000001</v>
      </c>
      <c r="CO161" s="1">
        <v>0.98000350000000003</v>
      </c>
      <c r="CP161" s="1">
        <v>1.9996799999999999E-2</v>
      </c>
      <c r="CQ161" s="1">
        <v>0</v>
      </c>
      <c r="CR161" s="1">
        <v>2.0625</v>
      </c>
      <c r="CS161" s="1">
        <v>0</v>
      </c>
      <c r="CT161" s="1">
        <v>23010</v>
      </c>
      <c r="CU161" s="1">
        <v>17412.900000000001</v>
      </c>
      <c r="CV161" s="1">
        <v>42.530999999999999</v>
      </c>
      <c r="CW161" s="1">
        <v>43.686999999999998</v>
      </c>
      <c r="CX161" s="1">
        <v>42.561999999999998</v>
      </c>
      <c r="CY161" s="1">
        <v>42</v>
      </c>
      <c r="CZ161" s="1">
        <v>42.561999999999998</v>
      </c>
      <c r="DA161" s="1">
        <v>1960.075</v>
      </c>
      <c r="DB161" s="1">
        <v>39.994999999999997</v>
      </c>
      <c r="DC161" s="1">
        <v>0</v>
      </c>
      <c r="DD161" s="1">
        <v>1660230428.0999999</v>
      </c>
      <c r="DE161" s="1">
        <v>0</v>
      </c>
      <c r="DF161" s="1">
        <v>1660230021</v>
      </c>
      <c r="DG161" s="1" t="s">
        <v>356</v>
      </c>
      <c r="DH161" s="1">
        <v>1660230020</v>
      </c>
      <c r="DI161" s="1">
        <v>1660230021</v>
      </c>
      <c r="DJ161" s="1">
        <v>13</v>
      </c>
      <c r="DK161" s="1">
        <v>0.128</v>
      </c>
      <c r="DL161" s="1">
        <v>-1.4E-2</v>
      </c>
      <c r="DM161" s="1">
        <v>1.25</v>
      </c>
      <c r="DN161" s="1">
        <v>1.6E-2</v>
      </c>
      <c r="DO161" s="1">
        <v>400</v>
      </c>
      <c r="DP161" s="1">
        <v>22</v>
      </c>
      <c r="DQ161" s="1">
        <v>0.31</v>
      </c>
      <c r="DR161" s="1">
        <v>0.02</v>
      </c>
      <c r="DS161" s="1">
        <v>15.984949757952741</v>
      </c>
      <c r="DT161" s="1">
        <v>1.5370982342705231</v>
      </c>
      <c r="DU161" s="1">
        <v>0.14359976677534689</v>
      </c>
      <c r="DV161" s="1">
        <v>0</v>
      </c>
      <c r="DW161" s="1">
        <v>45.701764007040872</v>
      </c>
      <c r="DX161" s="1">
        <v>3.5994969665060532</v>
      </c>
      <c r="DY161" s="1">
        <v>0.38472509703381969</v>
      </c>
      <c r="DZ161" s="1">
        <v>0</v>
      </c>
      <c r="EA161" s="1">
        <v>-58.797390322580647</v>
      </c>
      <c r="EB161" s="1">
        <v>-6.4974580645161177</v>
      </c>
      <c r="EC161" s="1">
        <v>0.59268476653866553</v>
      </c>
      <c r="ED161" s="1">
        <v>0</v>
      </c>
      <c r="EE161" s="1">
        <v>523.58754412183225</v>
      </c>
      <c r="EF161" s="1">
        <v>275.35831073762898</v>
      </c>
      <c r="EG161" s="1">
        <v>19.871792355909939</v>
      </c>
      <c r="EH161" s="1">
        <v>0</v>
      </c>
      <c r="EI161" s="1">
        <v>6.0695765853658532</v>
      </c>
      <c r="EJ161" s="1">
        <v>0.2339262020905912</v>
      </c>
      <c r="EK161" s="1">
        <v>2.5335731213942701E-2</v>
      </c>
      <c r="EL161" s="1">
        <v>0</v>
      </c>
      <c r="EM161" s="1">
        <v>1.7649976679254169</v>
      </c>
      <c r="EN161" s="1">
        <v>-2.0057795579173912E-3</v>
      </c>
      <c r="EO161" s="1">
        <v>6.666859421115668E-4</v>
      </c>
      <c r="EP161" s="1">
        <v>1</v>
      </c>
      <c r="EQ161" s="1">
        <v>1</v>
      </c>
      <c r="ER161" s="1">
        <v>6</v>
      </c>
      <c r="ES161" s="1" t="s">
        <v>387</v>
      </c>
      <c r="ET161" s="1">
        <v>2.9421900000000001</v>
      </c>
      <c r="EU161" s="1">
        <v>2.8010899999999999</v>
      </c>
      <c r="EV161" s="1">
        <v>0.12831899999999999</v>
      </c>
      <c r="EW161" s="1">
        <v>0.13592399999999999</v>
      </c>
      <c r="EX161" s="1">
        <v>0.11765200000000001</v>
      </c>
      <c r="EY161" s="1">
        <v>9.8320299999999999E-2</v>
      </c>
      <c r="EZ161" s="1">
        <v>17847.3</v>
      </c>
      <c r="FA161" s="1">
        <v>18552.599999999999</v>
      </c>
      <c r="FB161" s="1">
        <v>23813.5</v>
      </c>
      <c r="FC161" s="1">
        <v>24990.799999999999</v>
      </c>
      <c r="FD161" s="1">
        <v>33634.800000000003</v>
      </c>
      <c r="FE161" s="1">
        <v>35985.199999999997</v>
      </c>
      <c r="FF161" s="1">
        <v>43421.3</v>
      </c>
      <c r="FG161" s="1">
        <v>46197.5</v>
      </c>
      <c r="FH161" s="1">
        <v>1.9599</v>
      </c>
      <c r="FI161" s="1">
        <v>1.83595</v>
      </c>
      <c r="FJ161" s="1">
        <v>5.9939899999999997E-2</v>
      </c>
      <c r="FK161" s="1">
        <v>0</v>
      </c>
      <c r="FL161" s="1">
        <v>29.880600000000001</v>
      </c>
      <c r="FM161" s="1">
        <v>999.9</v>
      </c>
      <c r="FN161" s="1">
        <v>58.6</v>
      </c>
      <c r="FO161" s="1">
        <v>35.700000000000003</v>
      </c>
      <c r="FP161" s="1">
        <v>34.5852</v>
      </c>
      <c r="FQ161" s="1">
        <v>64.037599999999998</v>
      </c>
      <c r="FR161" s="1">
        <v>22.115400000000001</v>
      </c>
      <c r="FS161" s="1">
        <v>1</v>
      </c>
      <c r="FT161" s="1">
        <v>0.43389699999999998</v>
      </c>
      <c r="FU161" s="1">
        <v>1.7731399999999999</v>
      </c>
      <c r="FV161" s="1">
        <v>20.312100000000001</v>
      </c>
      <c r="FW161" s="1">
        <v>5.2105499999999996</v>
      </c>
      <c r="FX161" s="1">
        <v>11.9071</v>
      </c>
      <c r="FY161" s="1">
        <v>5.00305</v>
      </c>
      <c r="FZ161" s="1">
        <v>3.2901799999999999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1.85965</v>
      </c>
      <c r="GF161" s="1">
        <v>1.8546800000000001</v>
      </c>
      <c r="GG161" s="1">
        <v>1.8577999999999999</v>
      </c>
      <c r="GH161" s="1">
        <v>1.85625</v>
      </c>
      <c r="GI161" s="1">
        <v>1.85503</v>
      </c>
      <c r="GJ161" s="1">
        <v>1.8547100000000001</v>
      </c>
      <c r="GK161" s="1">
        <v>1.8534299999999999</v>
      </c>
      <c r="GL161" s="1">
        <v>1.85653</v>
      </c>
      <c r="GM161" s="1">
        <v>0</v>
      </c>
      <c r="GN161" s="1">
        <v>0</v>
      </c>
      <c r="GO161" s="1">
        <v>0</v>
      </c>
      <c r="GP161" s="1">
        <v>0</v>
      </c>
      <c r="GQ161" s="1" t="s">
        <v>358</v>
      </c>
      <c r="GR161" s="1" t="s">
        <v>359</v>
      </c>
      <c r="GS161" s="1" t="s">
        <v>360</v>
      </c>
      <c r="GT161" s="1" t="s">
        <v>360</v>
      </c>
      <c r="GU161" s="1" t="s">
        <v>360</v>
      </c>
      <c r="GV161" s="1" t="s">
        <v>360</v>
      </c>
      <c r="GW161" s="1">
        <v>0</v>
      </c>
      <c r="GX161" s="1">
        <v>100</v>
      </c>
      <c r="GY161" s="1">
        <v>100</v>
      </c>
      <c r="GZ161" s="1">
        <v>1.724</v>
      </c>
      <c r="HA161" s="1">
        <v>4.7999999999999996E-3</v>
      </c>
      <c r="HB161" s="1">
        <v>0.2796175401742218</v>
      </c>
      <c r="HC161" s="1">
        <v>2.9318383021812969E-3</v>
      </c>
      <c r="HD161" s="1">
        <v>-1.3754559859485029E-6</v>
      </c>
      <c r="HE161" s="1">
        <v>3.0700474437127301E-10</v>
      </c>
      <c r="HF161" s="1">
        <v>-7.1567451799845402E-2</v>
      </c>
      <c r="HG161" s="1">
        <v>1.00384331276165E-2</v>
      </c>
      <c r="HH161" s="1">
        <v>-3.1532673711230711E-4</v>
      </c>
      <c r="HI161" s="1">
        <v>1.819468599177705E-6</v>
      </c>
      <c r="HJ161" s="1">
        <v>1</v>
      </c>
      <c r="HK161" s="1">
        <v>2112</v>
      </c>
      <c r="HL161" s="1">
        <v>3</v>
      </c>
      <c r="HM161" s="1">
        <v>29</v>
      </c>
      <c r="HN161" s="1">
        <v>6.8</v>
      </c>
      <c r="HO161" s="1">
        <v>6.8</v>
      </c>
      <c r="HP161" s="1">
        <v>1.7077599999999999</v>
      </c>
      <c r="HQ161" s="1">
        <v>2.2936999999999999</v>
      </c>
      <c r="HR161" s="1">
        <v>1.4978</v>
      </c>
      <c r="HS161" s="1">
        <v>2.3022499999999999</v>
      </c>
      <c r="HT161" s="1">
        <v>1.5478499999999999</v>
      </c>
      <c r="HU161" s="1">
        <v>2.4352999999999998</v>
      </c>
      <c r="HV161" s="1">
        <v>38.994</v>
      </c>
      <c r="HW161" s="1">
        <v>14.456</v>
      </c>
      <c r="HX161" s="1">
        <v>18</v>
      </c>
      <c r="HY161" s="1">
        <v>502.46499999999997</v>
      </c>
      <c r="HZ161" s="1">
        <v>486.666</v>
      </c>
      <c r="IA161" s="1">
        <v>27.585999999999999</v>
      </c>
      <c r="IB161" s="1">
        <v>32.509500000000003</v>
      </c>
      <c r="IC161" s="1">
        <v>30.000599999999999</v>
      </c>
      <c r="ID161" s="1">
        <v>32.3065</v>
      </c>
      <c r="IE161" s="1">
        <v>32.405200000000001</v>
      </c>
      <c r="IF161" s="1">
        <v>34.258699999999997</v>
      </c>
      <c r="IG161" s="1">
        <v>41.862900000000003</v>
      </c>
      <c r="IH161" s="1">
        <v>0</v>
      </c>
      <c r="II161" s="1">
        <v>27.5672</v>
      </c>
      <c r="IJ161" s="1">
        <v>763.95699999999999</v>
      </c>
      <c r="IK161" s="1">
        <v>21.0059</v>
      </c>
      <c r="IL161" s="1">
        <v>100.405</v>
      </c>
      <c r="IM161" s="1">
        <v>100.122</v>
      </c>
      <c r="IN161" s="1" t="s">
        <v>361</v>
      </c>
    </row>
    <row r="162" spans="1:248" ht="15.75" customHeight="1" x14ac:dyDescent="0.3">
      <c r="A162" s="1">
        <v>146</v>
      </c>
      <c r="B162" s="1">
        <v>1660230430.5999999</v>
      </c>
      <c r="C162" s="1">
        <v>435.59999990463263</v>
      </c>
      <c r="D162" s="1" t="s">
        <v>646</v>
      </c>
      <c r="E162" s="1" t="s">
        <v>647</v>
      </c>
      <c r="F162" s="1">
        <v>1</v>
      </c>
      <c r="G162" s="1">
        <v>2</v>
      </c>
      <c r="H162" s="1" t="s">
        <v>349</v>
      </c>
      <c r="I162" s="1" t="s">
        <v>350</v>
      </c>
      <c r="J162" s="1" t="s">
        <v>351</v>
      </c>
      <c r="K162" s="1" t="s">
        <v>352</v>
      </c>
      <c r="L162" s="1" t="s">
        <v>353</v>
      </c>
      <c r="M162" s="1" t="s">
        <v>354</v>
      </c>
      <c r="N162" s="1">
        <v>1660230429.3499999</v>
      </c>
      <c r="O162" s="1">
        <f t="shared" si="0"/>
        <v>5.2303101072525516E-3</v>
      </c>
      <c r="P162" s="1">
        <f t="shared" si="1"/>
        <v>5.230310107252552</v>
      </c>
      <c r="Q162" s="1">
        <f t="shared" si="2"/>
        <v>16.23215550891657</v>
      </c>
      <c r="R162" s="1">
        <f t="shared" si="3"/>
        <v>671.48250000000007</v>
      </c>
      <c r="S162" s="1">
        <f t="shared" si="4"/>
        <v>562.83788193240855</v>
      </c>
      <c r="T162" s="1">
        <f t="shared" si="5"/>
        <v>56.050324503193785</v>
      </c>
      <c r="U162" s="1">
        <f t="shared" si="6"/>
        <v>66.869720804854509</v>
      </c>
      <c r="V162" s="1">
        <f t="shared" si="7"/>
        <v>0.30056038442472993</v>
      </c>
      <c r="W162" s="1">
        <f t="shared" si="8"/>
        <v>2.9213269727191862</v>
      </c>
      <c r="X162" s="1">
        <f t="shared" si="9"/>
        <v>0.28437696570458754</v>
      </c>
      <c r="Y162" s="1">
        <f t="shared" si="10"/>
        <v>0.1791169690652715</v>
      </c>
      <c r="Z162" s="1">
        <f t="shared" si="11"/>
        <v>321.52607871092641</v>
      </c>
      <c r="AA162" s="1">
        <f t="shared" si="12"/>
        <v>31.553576550796656</v>
      </c>
      <c r="AB162" s="1">
        <f t="shared" si="13"/>
        <v>30.85585</v>
      </c>
      <c r="AC162" s="1">
        <f t="shared" si="14"/>
        <v>4.4744313829222095</v>
      </c>
      <c r="AD162" s="1">
        <f t="shared" si="15"/>
        <v>59.98508290201503</v>
      </c>
      <c r="AE162" s="1">
        <f t="shared" si="16"/>
        <v>2.7089017433448102</v>
      </c>
      <c r="AF162" s="1">
        <f t="shared" si="17"/>
        <v>4.5159589889535887</v>
      </c>
      <c r="AG162" s="1">
        <f t="shared" si="18"/>
        <v>1.7655296395773994</v>
      </c>
      <c r="AH162" s="1">
        <f t="shared" si="19"/>
        <v>-230.65667572983753</v>
      </c>
      <c r="AI162" s="1">
        <f t="shared" si="20"/>
        <v>25.506247191036845</v>
      </c>
      <c r="AJ162" s="1">
        <f t="shared" si="21"/>
        <v>1.9594202930175537</v>
      </c>
      <c r="AK162" s="1">
        <f t="shared" si="22"/>
        <v>118.33507046514329</v>
      </c>
      <c r="AL162" s="1">
        <f t="shared" si="23"/>
        <v>46.342428264442852</v>
      </c>
      <c r="AM162" s="1">
        <f t="shared" si="24"/>
        <v>5.2317121948679715</v>
      </c>
      <c r="AN162" s="1">
        <f t="shared" si="25"/>
        <v>16.23215550891657</v>
      </c>
      <c r="AO162" s="1">
        <v>740.14987028367523</v>
      </c>
      <c r="AP162" s="1">
        <v>694.04584242424244</v>
      </c>
      <c r="AQ162" s="1">
        <v>5.0502869630235629</v>
      </c>
      <c r="AR162" s="1">
        <v>65.976057686478867</v>
      </c>
      <c r="AS162" s="1">
        <f t="shared" si="26"/>
        <v>5.230310107252552</v>
      </c>
      <c r="AT162" s="1">
        <v>21.095944850818579</v>
      </c>
      <c r="AU162" s="1">
        <v>27.20079454545456</v>
      </c>
      <c r="AV162" s="1">
        <v>-9.0886063927678767E-5</v>
      </c>
      <c r="AW162" s="1">
        <v>81.048263138824893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51933.174635682233</v>
      </c>
      <c r="BC162" s="1">
        <f t="shared" si="30"/>
        <v>2000.0650000000001</v>
      </c>
      <c r="BD162" s="1">
        <f t="shared" si="31"/>
        <v>1681.2544470004802</v>
      </c>
      <c r="BE162" s="1">
        <f t="shared" si="32"/>
        <v>0.84059990400335993</v>
      </c>
      <c r="BF162" s="1">
        <f t="shared" si="33"/>
        <v>0.16075781472648459</v>
      </c>
      <c r="BG162" s="1">
        <v>6</v>
      </c>
      <c r="BH162" s="1">
        <v>0.5</v>
      </c>
      <c r="BI162" s="1" t="s">
        <v>355</v>
      </c>
      <c r="BJ162" s="1">
        <v>2</v>
      </c>
      <c r="BK162" s="1" t="b">
        <v>1</v>
      </c>
      <c r="BL162" s="1">
        <v>1660230429.3499999</v>
      </c>
      <c r="BM162" s="1">
        <v>671.48250000000007</v>
      </c>
      <c r="BN162" s="1">
        <v>731.29549999999995</v>
      </c>
      <c r="BO162" s="1">
        <v>27.20185</v>
      </c>
      <c r="BP162" s="1">
        <v>21.095949999999998</v>
      </c>
      <c r="BQ162" s="1">
        <v>669.76400000000001</v>
      </c>
      <c r="BR162" s="1">
        <v>27.197050000000001</v>
      </c>
      <c r="BS162" s="1">
        <v>500.113</v>
      </c>
      <c r="BT162" s="1">
        <v>99.485250000000008</v>
      </c>
      <c r="BU162" s="1">
        <v>9.9952600000000003E-2</v>
      </c>
      <c r="BV162" s="1">
        <v>31.017800000000001</v>
      </c>
      <c r="BW162" s="1">
        <v>30.85585</v>
      </c>
      <c r="BX162" s="1">
        <v>999.9</v>
      </c>
      <c r="BY162" s="1">
        <v>0</v>
      </c>
      <c r="BZ162" s="1">
        <v>0</v>
      </c>
      <c r="CA162" s="1">
        <v>10004.700000000001</v>
      </c>
      <c r="CB162" s="1">
        <v>0</v>
      </c>
      <c r="CC162" s="1">
        <v>17.60735</v>
      </c>
      <c r="CD162" s="1">
        <v>-59.812950000000001</v>
      </c>
      <c r="CE162" s="1">
        <v>690.25849999999991</v>
      </c>
      <c r="CF162" s="1">
        <v>747.05500000000006</v>
      </c>
      <c r="CG162" s="1">
        <v>6.105855</v>
      </c>
      <c r="CH162" s="1">
        <v>731.29549999999995</v>
      </c>
      <c r="CI162" s="1">
        <v>21.095949999999998</v>
      </c>
      <c r="CJ162" s="1">
        <v>2.7061799999999998</v>
      </c>
      <c r="CK162" s="1">
        <v>2.0987399999999998</v>
      </c>
      <c r="CL162" s="1">
        <v>22.322700000000001</v>
      </c>
      <c r="CM162" s="1">
        <v>18.209599999999998</v>
      </c>
      <c r="CN162" s="1">
        <v>2000.0650000000001</v>
      </c>
      <c r="CO162" s="1">
        <v>0.98000350000000003</v>
      </c>
      <c r="CP162" s="1">
        <v>1.9996799999999999E-2</v>
      </c>
      <c r="CQ162" s="1">
        <v>0</v>
      </c>
      <c r="CR162" s="1">
        <v>2.0625</v>
      </c>
      <c r="CS162" s="1">
        <v>0</v>
      </c>
      <c r="CT162" s="1">
        <v>23010</v>
      </c>
      <c r="CU162" s="1">
        <v>17412.900000000001</v>
      </c>
      <c r="CV162" s="1">
        <v>42.530999999999999</v>
      </c>
      <c r="CW162" s="1">
        <v>43.686999999999998</v>
      </c>
      <c r="CX162" s="1">
        <v>42.561999999999998</v>
      </c>
      <c r="CY162" s="1">
        <v>42</v>
      </c>
      <c r="CZ162" s="1">
        <v>42.561999999999998</v>
      </c>
      <c r="DA162" s="1">
        <v>1960.075</v>
      </c>
      <c r="DB162" s="1">
        <v>39.994999999999997</v>
      </c>
      <c r="DC162" s="1">
        <v>0</v>
      </c>
      <c r="DD162" s="1">
        <v>1660230428.7</v>
      </c>
      <c r="DE162" s="1">
        <v>0</v>
      </c>
      <c r="DF162" s="1">
        <v>1660230021</v>
      </c>
      <c r="DG162" s="1" t="s">
        <v>356</v>
      </c>
      <c r="DH162" s="1">
        <v>1660230020</v>
      </c>
      <c r="DI162" s="1">
        <v>1660230021</v>
      </c>
      <c r="DJ162" s="1">
        <v>13</v>
      </c>
      <c r="DK162" s="1">
        <v>0.128</v>
      </c>
      <c r="DL162" s="1">
        <v>-1.4E-2</v>
      </c>
      <c r="DM162" s="1">
        <v>1.25</v>
      </c>
      <c r="DN162" s="1">
        <v>1.6E-2</v>
      </c>
      <c r="DO162" s="1">
        <v>400</v>
      </c>
      <c r="DP162" s="1">
        <v>22</v>
      </c>
      <c r="DQ162" s="1">
        <v>0.31</v>
      </c>
      <c r="DR162" s="1">
        <v>0.02</v>
      </c>
      <c r="DS162" s="1">
        <v>16.01373667506704</v>
      </c>
      <c r="DT162" s="1">
        <v>1.610260189067195</v>
      </c>
      <c r="DU162" s="1">
        <v>0.14705720429629421</v>
      </c>
      <c r="DV162" s="1">
        <v>0</v>
      </c>
      <c r="DW162" s="1">
        <v>45.751189926701663</v>
      </c>
      <c r="DX162" s="1">
        <v>4.8986533242857284</v>
      </c>
      <c r="DY162" s="1">
        <v>0.42231257174636833</v>
      </c>
      <c r="DZ162" s="1">
        <v>0</v>
      </c>
      <c r="EA162" s="1">
        <v>-58.920613333333343</v>
      </c>
      <c r="EB162" s="1">
        <v>-9.0169895439376635</v>
      </c>
      <c r="EC162" s="1">
        <v>0.67492220822518167</v>
      </c>
      <c r="ED162" s="1">
        <v>0</v>
      </c>
      <c r="EE162" s="1">
        <v>529.40721921286411</v>
      </c>
      <c r="EF162" s="1">
        <v>276.19986302618042</v>
      </c>
      <c r="EG162" s="1">
        <v>20.597345884771549</v>
      </c>
      <c r="EH162" s="1">
        <v>0</v>
      </c>
      <c r="EI162" s="1">
        <v>6.0748557499999993</v>
      </c>
      <c r="EJ162" s="1">
        <v>0.2460683302063747</v>
      </c>
      <c r="EK162" s="1">
        <v>2.5722581508034921E-2</v>
      </c>
      <c r="EL162" s="1">
        <v>0</v>
      </c>
      <c r="EM162" s="1">
        <v>1.764994988086827</v>
      </c>
      <c r="EN162" s="1">
        <v>-1.506473202227983E-3</v>
      </c>
      <c r="EO162" s="1">
        <v>6.8859464195206871E-4</v>
      </c>
      <c r="EP162" s="1">
        <v>1</v>
      </c>
      <c r="EQ162" s="1">
        <v>1</v>
      </c>
      <c r="ER162" s="1">
        <v>6</v>
      </c>
      <c r="ES162" s="1" t="s">
        <v>387</v>
      </c>
      <c r="ET162" s="1">
        <v>2.9420299999999999</v>
      </c>
      <c r="EU162" s="1">
        <v>2.80124</v>
      </c>
      <c r="EV162" s="1">
        <v>0.128638</v>
      </c>
      <c r="EW162" s="1">
        <v>0.136242</v>
      </c>
      <c r="EX162" s="1">
        <v>0.117648</v>
      </c>
      <c r="EY162" s="1">
        <v>9.8320099999999994E-2</v>
      </c>
      <c r="EZ162" s="1">
        <v>17840.8</v>
      </c>
      <c r="FA162" s="1">
        <v>18545.7</v>
      </c>
      <c r="FB162" s="1">
        <v>23813.5</v>
      </c>
      <c r="FC162" s="1">
        <v>24990.9</v>
      </c>
      <c r="FD162" s="1">
        <v>33634.9</v>
      </c>
      <c r="FE162" s="1">
        <v>35985.199999999997</v>
      </c>
      <c r="FF162" s="1">
        <v>43421.3</v>
      </c>
      <c r="FG162" s="1">
        <v>46197.599999999999</v>
      </c>
      <c r="FH162" s="1">
        <v>1.9598</v>
      </c>
      <c r="FI162" s="1">
        <v>1.8359799999999999</v>
      </c>
      <c r="FJ162" s="1">
        <v>5.9995800000000002E-2</v>
      </c>
      <c r="FK162" s="1">
        <v>0</v>
      </c>
      <c r="FL162" s="1">
        <v>29.880800000000001</v>
      </c>
      <c r="FM162" s="1">
        <v>999.9</v>
      </c>
      <c r="FN162" s="1">
        <v>58.6</v>
      </c>
      <c r="FO162" s="1">
        <v>35.700000000000003</v>
      </c>
      <c r="FP162" s="1">
        <v>34.581800000000001</v>
      </c>
      <c r="FQ162" s="1">
        <v>64.037599999999998</v>
      </c>
      <c r="FR162" s="1">
        <v>22.427900000000001</v>
      </c>
      <c r="FS162" s="1">
        <v>1</v>
      </c>
      <c r="FT162" s="1">
        <v>0.43389499999999998</v>
      </c>
      <c r="FU162" s="1">
        <v>1.77685</v>
      </c>
      <c r="FV162" s="1">
        <v>20.312000000000001</v>
      </c>
      <c r="FW162" s="1">
        <v>5.2105499999999996</v>
      </c>
      <c r="FX162" s="1">
        <v>11.9069</v>
      </c>
      <c r="FY162" s="1">
        <v>5.00305</v>
      </c>
      <c r="FZ162" s="1">
        <v>3.2902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1.85965</v>
      </c>
      <c r="GF162" s="1">
        <v>1.8546800000000001</v>
      </c>
      <c r="GG162" s="1">
        <v>1.8577900000000001</v>
      </c>
      <c r="GH162" s="1">
        <v>1.85625</v>
      </c>
      <c r="GI162" s="1">
        <v>1.85504</v>
      </c>
      <c r="GJ162" s="1">
        <v>1.8547100000000001</v>
      </c>
      <c r="GK162" s="1">
        <v>1.8534299999999999</v>
      </c>
      <c r="GL162" s="1">
        <v>1.85653</v>
      </c>
      <c r="GM162" s="1">
        <v>0</v>
      </c>
      <c r="GN162" s="1">
        <v>0</v>
      </c>
      <c r="GO162" s="1">
        <v>0</v>
      </c>
      <c r="GP162" s="1">
        <v>0</v>
      </c>
      <c r="GQ162" s="1" t="s">
        <v>358</v>
      </c>
      <c r="GR162" s="1" t="s">
        <v>359</v>
      </c>
      <c r="GS162" s="1" t="s">
        <v>360</v>
      </c>
      <c r="GT162" s="1" t="s">
        <v>360</v>
      </c>
      <c r="GU162" s="1" t="s">
        <v>360</v>
      </c>
      <c r="GV162" s="1" t="s">
        <v>360</v>
      </c>
      <c r="GW162" s="1">
        <v>0</v>
      </c>
      <c r="GX162" s="1">
        <v>100</v>
      </c>
      <c r="GY162" s="1">
        <v>100</v>
      </c>
      <c r="GZ162" s="1">
        <v>1.728</v>
      </c>
      <c r="HA162" s="1">
        <v>4.7999999999999996E-3</v>
      </c>
      <c r="HB162" s="1">
        <v>0.2796175401742218</v>
      </c>
      <c r="HC162" s="1">
        <v>2.9318383021812969E-3</v>
      </c>
      <c r="HD162" s="1">
        <v>-1.3754559859485029E-6</v>
      </c>
      <c r="HE162" s="1">
        <v>3.0700474437127301E-10</v>
      </c>
      <c r="HF162" s="1">
        <v>-7.1567451799845402E-2</v>
      </c>
      <c r="HG162" s="1">
        <v>1.00384331276165E-2</v>
      </c>
      <c r="HH162" s="1">
        <v>-3.1532673711230711E-4</v>
      </c>
      <c r="HI162" s="1">
        <v>1.819468599177705E-6</v>
      </c>
      <c r="HJ162" s="1">
        <v>1</v>
      </c>
      <c r="HK162" s="1">
        <v>2112</v>
      </c>
      <c r="HL162" s="1">
        <v>3</v>
      </c>
      <c r="HM162" s="1">
        <v>29</v>
      </c>
      <c r="HN162" s="1">
        <v>6.8</v>
      </c>
      <c r="HO162" s="1">
        <v>6.8</v>
      </c>
      <c r="HP162" s="1">
        <v>1.71021</v>
      </c>
      <c r="HQ162" s="1">
        <v>2.3107899999999999</v>
      </c>
      <c r="HR162" s="1">
        <v>1.4978</v>
      </c>
      <c r="HS162" s="1">
        <v>2.3010299999999999</v>
      </c>
      <c r="HT162" s="1">
        <v>1.5478499999999999</v>
      </c>
      <c r="HU162" s="1">
        <v>2.4096700000000002</v>
      </c>
      <c r="HV162" s="1">
        <v>38.994</v>
      </c>
      <c r="HW162" s="1">
        <v>14.4472</v>
      </c>
      <c r="HX162" s="1">
        <v>18</v>
      </c>
      <c r="HY162" s="1">
        <v>502.40600000000001</v>
      </c>
      <c r="HZ162" s="1">
        <v>486.68400000000003</v>
      </c>
      <c r="IA162" s="1">
        <v>27.584800000000001</v>
      </c>
      <c r="IB162" s="1">
        <v>32.509700000000002</v>
      </c>
      <c r="IC162" s="1">
        <v>30.000599999999999</v>
      </c>
      <c r="ID162" s="1">
        <v>32.306699999999999</v>
      </c>
      <c r="IE162" s="1">
        <v>32.4054</v>
      </c>
      <c r="IF162" s="1">
        <v>34.435600000000001</v>
      </c>
      <c r="IG162" s="1">
        <v>42.145000000000003</v>
      </c>
      <c r="IH162" s="1">
        <v>0</v>
      </c>
      <c r="II162" s="1">
        <v>27.5672</v>
      </c>
      <c r="IJ162" s="1">
        <v>773.97900000000004</v>
      </c>
      <c r="IK162" s="1">
        <v>21.003900000000002</v>
      </c>
      <c r="IL162" s="1">
        <v>100.405</v>
      </c>
      <c r="IM162" s="1">
        <v>100.122</v>
      </c>
      <c r="IN162" s="1" t="s">
        <v>361</v>
      </c>
    </row>
    <row r="163" spans="1:248" ht="15.75" customHeight="1" x14ac:dyDescent="0.3">
      <c r="A163" s="1">
        <v>147</v>
      </c>
      <c r="B163" s="1">
        <v>1660230432.0999999</v>
      </c>
      <c r="C163" s="1">
        <v>437.09999990463263</v>
      </c>
      <c r="D163" s="1" t="s">
        <v>648</v>
      </c>
      <c r="E163" s="1" t="s">
        <v>649</v>
      </c>
      <c r="F163" s="1">
        <v>1</v>
      </c>
      <c r="G163" s="1">
        <v>2</v>
      </c>
      <c r="H163" s="1" t="s">
        <v>349</v>
      </c>
      <c r="I163" s="1" t="s">
        <v>350</v>
      </c>
      <c r="J163" s="1" t="s">
        <v>351</v>
      </c>
      <c r="K163" s="1" t="s">
        <v>352</v>
      </c>
      <c r="L163" s="1" t="s">
        <v>353</v>
      </c>
      <c r="M163" s="1" t="s">
        <v>354</v>
      </c>
      <c r="N163" s="1">
        <v>1660230431.3499999</v>
      </c>
      <c r="O163" s="1">
        <f t="shared" si="0"/>
        <v>5.2276990077497511E-3</v>
      </c>
      <c r="P163" s="1">
        <f t="shared" si="1"/>
        <v>5.2276990077497514</v>
      </c>
      <c r="Q163" s="1">
        <f t="shared" si="2"/>
        <v>16.221410961631189</v>
      </c>
      <c r="R163" s="1">
        <f t="shared" si="3"/>
        <v>681.34249999999997</v>
      </c>
      <c r="S163" s="1">
        <f t="shared" si="4"/>
        <v>572.34026132832639</v>
      </c>
      <c r="T163" s="1">
        <f t="shared" si="5"/>
        <v>56.996713571023648</v>
      </c>
      <c r="U163" s="1">
        <f t="shared" si="6"/>
        <v>67.851741245908372</v>
      </c>
      <c r="V163" s="1">
        <f t="shared" si="7"/>
        <v>0.30013249333890046</v>
      </c>
      <c r="W163" s="1">
        <f t="shared" si="8"/>
        <v>2.9236221004922256</v>
      </c>
      <c r="X163" s="1">
        <f t="shared" si="9"/>
        <v>0.28400573061585926</v>
      </c>
      <c r="Y163" s="1">
        <f t="shared" si="10"/>
        <v>0.17888026212082547</v>
      </c>
      <c r="Z163" s="1">
        <f t="shared" si="11"/>
        <v>321.49786499999999</v>
      </c>
      <c r="AA163" s="1">
        <f t="shared" si="12"/>
        <v>31.554197978141797</v>
      </c>
      <c r="AB163" s="1">
        <f t="shared" si="13"/>
        <v>30.8598</v>
      </c>
      <c r="AC163" s="1">
        <f t="shared" si="14"/>
        <v>4.4754402797179385</v>
      </c>
      <c r="AD163" s="1">
        <f t="shared" si="15"/>
        <v>59.974209075786625</v>
      </c>
      <c r="AE163" s="1">
        <f t="shared" si="16"/>
        <v>2.7084878901533074</v>
      </c>
      <c r="AF163" s="1">
        <f t="shared" si="17"/>
        <v>4.5160877181901924</v>
      </c>
      <c r="AG163" s="1">
        <f t="shared" si="18"/>
        <v>1.7669523895646311</v>
      </c>
      <c r="AH163" s="1">
        <f t="shared" si="19"/>
        <v>-230.54152624176402</v>
      </c>
      <c r="AI163" s="1">
        <f t="shared" si="20"/>
        <v>24.982502877055307</v>
      </c>
      <c r="AJ163" s="1">
        <f t="shared" si="21"/>
        <v>1.9177211250304995</v>
      </c>
      <c r="AK163" s="1">
        <f t="shared" si="22"/>
        <v>117.85656276032176</v>
      </c>
      <c r="AL163" s="1">
        <f t="shared" si="23"/>
        <v>46.565773769895259</v>
      </c>
      <c r="AM163" s="1">
        <f t="shared" si="24"/>
        <v>5.2290524407398893</v>
      </c>
      <c r="AN163" s="1">
        <f t="shared" si="25"/>
        <v>16.221410961631189</v>
      </c>
      <c r="AO163" s="1">
        <v>747.80299994934842</v>
      </c>
      <c r="AP163" s="1">
        <v>701.66023636363627</v>
      </c>
      <c r="AQ163" s="1">
        <v>5.0608339136241067</v>
      </c>
      <c r="AR163" s="1">
        <v>65.976057686478867</v>
      </c>
      <c r="AS163" s="1">
        <f t="shared" si="26"/>
        <v>5.2276990077497514</v>
      </c>
      <c r="AT163" s="1">
        <v>21.095988140511011</v>
      </c>
      <c r="AU163" s="1">
        <v>27.197281818181811</v>
      </c>
      <c r="AV163" s="1">
        <v>-6.6017025321050759E-5</v>
      </c>
      <c r="AW163" s="1">
        <v>81.048263138824893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51998.368492607529</v>
      </c>
      <c r="BC163" s="1">
        <f t="shared" si="30"/>
        <v>1999.89</v>
      </c>
      <c r="BD163" s="1">
        <f t="shared" si="31"/>
        <v>1681.1072999999999</v>
      </c>
      <c r="BE163" s="1">
        <f t="shared" si="32"/>
        <v>0.84059988299356458</v>
      </c>
      <c r="BF163" s="1">
        <f t="shared" si="33"/>
        <v>0.16075777417757975</v>
      </c>
      <c r="BG163" s="1">
        <v>6</v>
      </c>
      <c r="BH163" s="1">
        <v>0.5</v>
      </c>
      <c r="BI163" s="1" t="s">
        <v>355</v>
      </c>
      <c r="BJ163" s="1">
        <v>2</v>
      </c>
      <c r="BK163" s="1" t="b">
        <v>1</v>
      </c>
      <c r="BL163" s="1">
        <v>1660230431.3499999</v>
      </c>
      <c r="BM163" s="1">
        <v>681.34249999999997</v>
      </c>
      <c r="BN163" s="1">
        <v>741.47950000000003</v>
      </c>
      <c r="BO163" s="1">
        <v>27.197649999999999</v>
      </c>
      <c r="BP163" s="1">
        <v>21.095199999999998</v>
      </c>
      <c r="BQ163" s="1">
        <v>679.60950000000003</v>
      </c>
      <c r="BR163" s="1">
        <v>27.19285</v>
      </c>
      <c r="BS163" s="1">
        <v>500.14350000000002</v>
      </c>
      <c r="BT163" s="1">
        <v>99.485399999999998</v>
      </c>
      <c r="BU163" s="1">
        <v>9.9964549999999999E-2</v>
      </c>
      <c r="BV163" s="1">
        <v>31.0183</v>
      </c>
      <c r="BW163" s="1">
        <v>30.8598</v>
      </c>
      <c r="BX163" s="1">
        <v>999.9</v>
      </c>
      <c r="BY163" s="1">
        <v>0</v>
      </c>
      <c r="BZ163" s="1">
        <v>0</v>
      </c>
      <c r="CA163" s="1">
        <v>10017.799999999999</v>
      </c>
      <c r="CB163" s="1">
        <v>0</v>
      </c>
      <c r="CC163" s="1">
        <v>17.608799999999999</v>
      </c>
      <c r="CD163" s="1">
        <v>-60.136850000000003</v>
      </c>
      <c r="CE163" s="1">
        <v>700.39200000000005</v>
      </c>
      <c r="CF163" s="1">
        <v>757.45800000000008</v>
      </c>
      <c r="CG163" s="1">
        <v>6.1024750000000001</v>
      </c>
      <c r="CH163" s="1">
        <v>741.47950000000003</v>
      </c>
      <c r="CI163" s="1">
        <v>21.095199999999998</v>
      </c>
      <c r="CJ163" s="1">
        <v>2.7057699999999998</v>
      </c>
      <c r="CK163" s="1">
        <v>2.098665</v>
      </c>
      <c r="CL163" s="1">
        <v>22.3202</v>
      </c>
      <c r="CM163" s="1">
        <v>18.209050000000001</v>
      </c>
      <c r="CN163" s="1">
        <v>1999.89</v>
      </c>
      <c r="CO163" s="1">
        <v>0.98000200000000004</v>
      </c>
      <c r="CP163" s="1">
        <v>1.99983E-2</v>
      </c>
      <c r="CQ163" s="1">
        <v>0</v>
      </c>
      <c r="CR163" s="1">
        <v>2.5070000000000001</v>
      </c>
      <c r="CS163" s="1">
        <v>0</v>
      </c>
      <c r="CT163" s="1">
        <v>23030.400000000001</v>
      </c>
      <c r="CU163" s="1">
        <v>17411.400000000001</v>
      </c>
      <c r="CV163" s="1">
        <v>42.561999999999998</v>
      </c>
      <c r="CW163" s="1">
        <v>43.686999999999998</v>
      </c>
      <c r="CX163" s="1">
        <v>42.561999999999998</v>
      </c>
      <c r="CY163" s="1">
        <v>42</v>
      </c>
      <c r="CZ163" s="1">
        <v>42.561999999999998</v>
      </c>
      <c r="DA163" s="1">
        <v>1959.9</v>
      </c>
      <c r="DB163" s="1">
        <v>39.99</v>
      </c>
      <c r="DC163" s="1">
        <v>0</v>
      </c>
      <c r="DD163" s="1">
        <v>1660230429.9000001</v>
      </c>
      <c r="DE163" s="1">
        <v>0</v>
      </c>
      <c r="DF163" s="1">
        <v>1660230021</v>
      </c>
      <c r="DG163" s="1" t="s">
        <v>356</v>
      </c>
      <c r="DH163" s="1">
        <v>1660230020</v>
      </c>
      <c r="DI163" s="1">
        <v>1660230021</v>
      </c>
      <c r="DJ163" s="1">
        <v>13</v>
      </c>
      <c r="DK163" s="1">
        <v>0.128</v>
      </c>
      <c r="DL163" s="1">
        <v>-1.4E-2</v>
      </c>
      <c r="DM163" s="1">
        <v>1.25</v>
      </c>
      <c r="DN163" s="1">
        <v>1.6E-2</v>
      </c>
      <c r="DO163" s="1">
        <v>400</v>
      </c>
      <c r="DP163" s="1">
        <v>22</v>
      </c>
      <c r="DQ163" s="1">
        <v>0.31</v>
      </c>
      <c r="DR163" s="1">
        <v>0.02</v>
      </c>
      <c r="DS163" s="1">
        <v>16.046834553863849</v>
      </c>
      <c r="DT163" s="1">
        <v>1.696473559455671</v>
      </c>
      <c r="DU163" s="1">
        <v>0.15437457238405611</v>
      </c>
      <c r="DV163" s="1">
        <v>0</v>
      </c>
      <c r="DW163" s="1">
        <v>45.84974651118474</v>
      </c>
      <c r="DX163" s="1">
        <v>6.3878609719070463</v>
      </c>
      <c r="DY163" s="1">
        <v>0.47223825859654539</v>
      </c>
      <c r="DZ163" s="1">
        <v>0</v>
      </c>
      <c r="EA163" s="1">
        <v>-59.075577419354843</v>
      </c>
      <c r="EB163" s="1">
        <v>-9.5861999999998524</v>
      </c>
      <c r="EC163" s="1">
        <v>0.72605983256055173</v>
      </c>
      <c r="ED163" s="1">
        <v>0</v>
      </c>
      <c r="EE163" s="1">
        <v>537.46170085069809</v>
      </c>
      <c r="EF163" s="1">
        <v>276.76822760115351</v>
      </c>
      <c r="EG163" s="1">
        <v>19.974135240448689</v>
      </c>
      <c r="EH163" s="1">
        <v>0</v>
      </c>
      <c r="EI163" s="1">
        <v>6.078351707317073</v>
      </c>
      <c r="EJ163" s="1">
        <v>0.23548808362370591</v>
      </c>
      <c r="EK163" s="1">
        <v>2.547437334038009E-2</v>
      </c>
      <c r="EL163" s="1">
        <v>0</v>
      </c>
      <c r="EM163" s="1">
        <v>1.7651061701476281</v>
      </c>
      <c r="EN163" s="1">
        <v>5.9754646918634506E-4</v>
      </c>
      <c r="EO163" s="1">
        <v>7.8080055285928267E-4</v>
      </c>
      <c r="EP163" s="1">
        <v>1</v>
      </c>
      <c r="EQ163" s="1">
        <v>1</v>
      </c>
      <c r="ER163" s="1">
        <v>6</v>
      </c>
      <c r="ES163" s="1" t="s">
        <v>387</v>
      </c>
      <c r="ET163" s="1">
        <v>2.94225</v>
      </c>
      <c r="EU163" s="1">
        <v>2.8012800000000002</v>
      </c>
      <c r="EV163" s="1">
        <v>0.129606</v>
      </c>
      <c r="EW163" s="1">
        <v>0.13719300000000001</v>
      </c>
      <c r="EX163" s="1">
        <v>0.11763999999999999</v>
      </c>
      <c r="EY163" s="1">
        <v>9.8319000000000004E-2</v>
      </c>
      <c r="EZ163" s="1">
        <v>17821</v>
      </c>
      <c r="FA163" s="1">
        <v>18525.2</v>
      </c>
      <c r="FB163" s="1">
        <v>23813.7</v>
      </c>
      <c r="FC163" s="1">
        <v>24990.7</v>
      </c>
      <c r="FD163" s="1">
        <v>33635.4</v>
      </c>
      <c r="FE163" s="1">
        <v>35985.1</v>
      </c>
      <c r="FF163" s="1">
        <v>43421.4</v>
      </c>
      <c r="FG163" s="1">
        <v>46197.4</v>
      </c>
      <c r="FH163" s="1">
        <v>1.95977</v>
      </c>
      <c r="FI163" s="1">
        <v>1.83575</v>
      </c>
      <c r="FJ163" s="1">
        <v>6.0237899999999997E-2</v>
      </c>
      <c r="FK163" s="1">
        <v>0</v>
      </c>
      <c r="FL163" s="1">
        <v>29.882400000000001</v>
      </c>
      <c r="FM163" s="1">
        <v>999.9</v>
      </c>
      <c r="FN163" s="1">
        <v>58.6</v>
      </c>
      <c r="FO163" s="1">
        <v>35.700000000000003</v>
      </c>
      <c r="FP163" s="1">
        <v>34.581699999999998</v>
      </c>
      <c r="FQ163" s="1">
        <v>64.017600000000002</v>
      </c>
      <c r="FR163" s="1">
        <v>22.540099999999999</v>
      </c>
      <c r="FS163" s="1">
        <v>1</v>
      </c>
      <c r="FT163" s="1">
        <v>0.43407299999999999</v>
      </c>
      <c r="FU163" s="1">
        <v>1.7914099999999999</v>
      </c>
      <c r="FV163" s="1">
        <v>20.312000000000001</v>
      </c>
      <c r="FW163" s="1">
        <v>5.2100999999999997</v>
      </c>
      <c r="FX163" s="1">
        <v>11.907400000000001</v>
      </c>
      <c r="FY163" s="1">
        <v>5.00305</v>
      </c>
      <c r="FZ163" s="1">
        <v>3.2902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1.85964</v>
      </c>
      <c r="GF163" s="1">
        <v>1.85467</v>
      </c>
      <c r="GG163" s="1">
        <v>1.8577699999999999</v>
      </c>
      <c r="GH163" s="1">
        <v>1.85623</v>
      </c>
      <c r="GI163" s="1">
        <v>1.85503</v>
      </c>
      <c r="GJ163" s="1">
        <v>1.8547100000000001</v>
      </c>
      <c r="GK163" s="1">
        <v>1.85341</v>
      </c>
      <c r="GL163" s="1">
        <v>1.85653</v>
      </c>
      <c r="GM163" s="1">
        <v>0</v>
      </c>
      <c r="GN163" s="1">
        <v>0</v>
      </c>
      <c r="GO163" s="1">
        <v>0</v>
      </c>
      <c r="GP163" s="1">
        <v>0</v>
      </c>
      <c r="GQ163" s="1" t="s">
        <v>358</v>
      </c>
      <c r="GR163" s="1" t="s">
        <v>359</v>
      </c>
      <c r="GS163" s="1" t="s">
        <v>360</v>
      </c>
      <c r="GT163" s="1" t="s">
        <v>360</v>
      </c>
      <c r="GU163" s="1" t="s">
        <v>360</v>
      </c>
      <c r="GV163" s="1" t="s">
        <v>360</v>
      </c>
      <c r="GW163" s="1">
        <v>0</v>
      </c>
      <c r="GX163" s="1">
        <v>100</v>
      </c>
      <c r="GY163" s="1">
        <v>100</v>
      </c>
      <c r="GZ163" s="1">
        <v>1.738</v>
      </c>
      <c r="HA163" s="1">
        <v>4.7999999999999996E-3</v>
      </c>
      <c r="HB163" s="1">
        <v>0.2796175401742218</v>
      </c>
      <c r="HC163" s="1">
        <v>2.9318383021812969E-3</v>
      </c>
      <c r="HD163" s="1">
        <v>-1.3754559859485029E-6</v>
      </c>
      <c r="HE163" s="1">
        <v>3.0700474437127301E-10</v>
      </c>
      <c r="HF163" s="1">
        <v>-7.1567451799845402E-2</v>
      </c>
      <c r="HG163" s="1">
        <v>1.00384331276165E-2</v>
      </c>
      <c r="HH163" s="1">
        <v>-3.1532673711230711E-4</v>
      </c>
      <c r="HI163" s="1">
        <v>1.819468599177705E-6</v>
      </c>
      <c r="HJ163" s="1">
        <v>1</v>
      </c>
      <c r="HK163" s="1">
        <v>2112</v>
      </c>
      <c r="HL163" s="1">
        <v>3</v>
      </c>
      <c r="HM163" s="1">
        <v>29</v>
      </c>
      <c r="HN163" s="1">
        <v>6.9</v>
      </c>
      <c r="HO163" s="1">
        <v>6.9</v>
      </c>
      <c r="HP163" s="1">
        <v>1.72607</v>
      </c>
      <c r="HQ163" s="1">
        <v>2.3168899999999999</v>
      </c>
      <c r="HR163" s="1">
        <v>1.4978</v>
      </c>
      <c r="HS163" s="1">
        <v>2.3010299999999999</v>
      </c>
      <c r="HT163" s="1">
        <v>1.5478499999999999</v>
      </c>
      <c r="HU163" s="1">
        <v>2.3010299999999999</v>
      </c>
      <c r="HV163" s="1">
        <v>38.994</v>
      </c>
      <c r="HW163" s="1">
        <v>14.4472</v>
      </c>
      <c r="HX163" s="1">
        <v>18</v>
      </c>
      <c r="HY163" s="1">
        <v>502.404</v>
      </c>
      <c r="HZ163" s="1">
        <v>486.54399999999998</v>
      </c>
      <c r="IA163" s="1">
        <v>27.578700000000001</v>
      </c>
      <c r="IB163" s="1">
        <v>32.510899999999999</v>
      </c>
      <c r="IC163" s="1">
        <v>30.000599999999999</v>
      </c>
      <c r="ID163" s="1">
        <v>32.308599999999998</v>
      </c>
      <c r="IE163" s="1">
        <v>32.406599999999997</v>
      </c>
      <c r="IF163" s="1">
        <v>34.636000000000003</v>
      </c>
      <c r="IG163" s="1">
        <v>42.145000000000003</v>
      </c>
      <c r="IH163" s="1">
        <v>0</v>
      </c>
      <c r="II163" s="1">
        <v>27.5672</v>
      </c>
      <c r="IJ163" s="1">
        <v>773.97900000000004</v>
      </c>
      <c r="IK163" s="1">
        <v>20.997199999999999</v>
      </c>
      <c r="IL163" s="1">
        <v>100.40600000000001</v>
      </c>
      <c r="IM163" s="1">
        <v>100.121</v>
      </c>
      <c r="IN163" s="1" t="s">
        <v>361</v>
      </c>
    </row>
    <row r="164" spans="1:248" ht="15.75" customHeight="1" x14ac:dyDescent="0.3">
      <c r="A164" s="1">
        <v>148</v>
      </c>
      <c r="B164" s="1">
        <v>1660230432.5999999</v>
      </c>
      <c r="C164" s="1">
        <v>437.59999990463263</v>
      </c>
      <c r="D164" s="1" t="s">
        <v>648</v>
      </c>
      <c r="E164" s="1" t="s">
        <v>649</v>
      </c>
      <c r="F164" s="1">
        <v>1</v>
      </c>
      <c r="G164" s="1">
        <v>2</v>
      </c>
      <c r="H164" s="1" t="s">
        <v>349</v>
      </c>
      <c r="I164" s="1" t="s">
        <v>350</v>
      </c>
      <c r="J164" s="1" t="s">
        <v>351</v>
      </c>
      <c r="K164" s="1" t="s">
        <v>352</v>
      </c>
      <c r="L164" s="1" t="s">
        <v>353</v>
      </c>
      <c r="M164" s="1" t="s">
        <v>354</v>
      </c>
      <c r="N164" s="1">
        <v>1660230431.3499999</v>
      </c>
      <c r="O164" s="1">
        <f t="shared" si="0"/>
        <v>5.2272686418015479E-3</v>
      </c>
      <c r="P164" s="1">
        <f t="shared" si="1"/>
        <v>5.2272686418015475</v>
      </c>
      <c r="Q164" s="1">
        <f t="shared" si="2"/>
        <v>16.18160246261888</v>
      </c>
      <c r="R164" s="1">
        <f t="shared" si="3"/>
        <v>681.34249999999997</v>
      </c>
      <c r="S164" s="1">
        <f t="shared" si="4"/>
        <v>572.55219066183997</v>
      </c>
      <c r="T164" s="1">
        <f t="shared" si="5"/>
        <v>57.017818630960434</v>
      </c>
      <c r="U164" s="1">
        <f t="shared" si="6"/>
        <v>67.851741245908372</v>
      </c>
      <c r="V164" s="1">
        <f t="shared" si="7"/>
        <v>0.30010638850743387</v>
      </c>
      <c r="W164" s="1">
        <f t="shared" si="8"/>
        <v>2.9236221004922256</v>
      </c>
      <c r="X164" s="1">
        <f t="shared" si="9"/>
        <v>0.28398235008163752</v>
      </c>
      <c r="Y164" s="1">
        <f t="shared" si="10"/>
        <v>0.17886542265858274</v>
      </c>
      <c r="Z164" s="1">
        <f t="shared" si="11"/>
        <v>321.49786499999999</v>
      </c>
      <c r="AA164" s="1">
        <f t="shared" si="12"/>
        <v>31.554309799725527</v>
      </c>
      <c r="AB164" s="1">
        <f t="shared" si="13"/>
        <v>30.8598</v>
      </c>
      <c r="AC164" s="1">
        <f t="shared" si="14"/>
        <v>4.4754402797179385</v>
      </c>
      <c r="AD164" s="1">
        <f t="shared" si="15"/>
        <v>59.974209075786625</v>
      </c>
      <c r="AE164" s="1">
        <f t="shared" si="16"/>
        <v>2.7084878901533074</v>
      </c>
      <c r="AF164" s="1">
        <f t="shared" si="17"/>
        <v>4.5160877181901924</v>
      </c>
      <c r="AG164" s="1">
        <f t="shared" si="18"/>
        <v>1.7669523895646311</v>
      </c>
      <c r="AH164" s="1">
        <f t="shared" si="19"/>
        <v>-230.52254710344826</v>
      </c>
      <c r="AI164" s="1">
        <f t="shared" si="20"/>
        <v>24.982502877055307</v>
      </c>
      <c r="AJ164" s="1">
        <f t="shared" si="21"/>
        <v>1.9177211250304995</v>
      </c>
      <c r="AK164" s="1">
        <f t="shared" si="22"/>
        <v>117.87554189863752</v>
      </c>
      <c r="AL164" s="1">
        <f t="shared" si="23"/>
        <v>46.565773769895259</v>
      </c>
      <c r="AM164" s="1">
        <f t="shared" si="24"/>
        <v>5.2290524407398893</v>
      </c>
      <c r="AN164" s="1">
        <f t="shared" si="25"/>
        <v>16.18160246261888</v>
      </c>
      <c r="AO164" s="1">
        <v>750.3746229915929</v>
      </c>
      <c r="AP164" s="1">
        <v>704.21724848484826</v>
      </c>
      <c r="AQ164" s="1">
        <v>5.0730501817660798</v>
      </c>
      <c r="AR164" s="1">
        <v>65.976057686478867</v>
      </c>
      <c r="AS164" s="1">
        <f t="shared" si="26"/>
        <v>5.2272686418015475</v>
      </c>
      <c r="AT164" s="1">
        <v>21.09579950745502</v>
      </c>
      <c r="AU164" s="1">
        <v>27.196571515151511</v>
      </c>
      <c r="AV164" s="1">
        <v>-6.2271967572535657E-5</v>
      </c>
      <c r="AW164" s="1">
        <v>81.048263138824893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51998.368492607529</v>
      </c>
      <c r="BC164" s="1">
        <f t="shared" si="30"/>
        <v>1999.89</v>
      </c>
      <c r="BD164" s="1">
        <f t="shared" si="31"/>
        <v>1681.1072999999999</v>
      </c>
      <c r="BE164" s="1">
        <f t="shared" si="32"/>
        <v>0.84059988299356458</v>
      </c>
      <c r="BF164" s="1">
        <f t="shared" si="33"/>
        <v>0.16075777417757975</v>
      </c>
      <c r="BG164" s="1">
        <v>6</v>
      </c>
      <c r="BH164" s="1">
        <v>0.5</v>
      </c>
      <c r="BI164" s="1" t="s">
        <v>355</v>
      </c>
      <c r="BJ164" s="1">
        <v>2</v>
      </c>
      <c r="BK164" s="1" t="b">
        <v>1</v>
      </c>
      <c r="BL164" s="1">
        <v>1660230431.3499999</v>
      </c>
      <c r="BM164" s="1">
        <v>681.34249999999997</v>
      </c>
      <c r="BN164" s="1">
        <v>741.47950000000003</v>
      </c>
      <c r="BO164" s="1">
        <v>27.197649999999999</v>
      </c>
      <c r="BP164" s="1">
        <v>21.095199999999998</v>
      </c>
      <c r="BQ164" s="1">
        <v>679.60950000000003</v>
      </c>
      <c r="BR164" s="1">
        <v>27.19285</v>
      </c>
      <c r="BS164" s="1">
        <v>500.14350000000002</v>
      </c>
      <c r="BT164" s="1">
        <v>99.485399999999998</v>
      </c>
      <c r="BU164" s="1">
        <v>9.9964549999999999E-2</v>
      </c>
      <c r="BV164" s="1">
        <v>31.0183</v>
      </c>
      <c r="BW164" s="1">
        <v>30.8598</v>
      </c>
      <c r="BX164" s="1">
        <v>999.9</v>
      </c>
      <c r="BY164" s="1">
        <v>0</v>
      </c>
      <c r="BZ164" s="1">
        <v>0</v>
      </c>
      <c r="CA164" s="1">
        <v>10017.799999999999</v>
      </c>
      <c r="CB164" s="1">
        <v>0</v>
      </c>
      <c r="CC164" s="1">
        <v>17.608799999999999</v>
      </c>
      <c r="CD164" s="1">
        <v>-60.136850000000003</v>
      </c>
      <c r="CE164" s="1">
        <v>700.39200000000005</v>
      </c>
      <c r="CF164" s="1">
        <v>757.45800000000008</v>
      </c>
      <c r="CG164" s="1">
        <v>6.1024750000000001</v>
      </c>
      <c r="CH164" s="1">
        <v>741.47950000000003</v>
      </c>
      <c r="CI164" s="1">
        <v>21.095199999999998</v>
      </c>
      <c r="CJ164" s="1">
        <v>2.7057699999999998</v>
      </c>
      <c r="CK164" s="1">
        <v>2.098665</v>
      </c>
      <c r="CL164" s="1">
        <v>22.3202</v>
      </c>
      <c r="CM164" s="1">
        <v>18.209050000000001</v>
      </c>
      <c r="CN164" s="1">
        <v>1999.89</v>
      </c>
      <c r="CO164" s="1">
        <v>0.98000200000000004</v>
      </c>
      <c r="CP164" s="1">
        <v>1.99983E-2</v>
      </c>
      <c r="CQ164" s="1">
        <v>0</v>
      </c>
      <c r="CR164" s="1">
        <v>2.5070000000000001</v>
      </c>
      <c r="CS164" s="1">
        <v>0</v>
      </c>
      <c r="CT164" s="1">
        <v>23030.400000000001</v>
      </c>
      <c r="CU164" s="1">
        <v>17411.400000000001</v>
      </c>
      <c r="CV164" s="1">
        <v>42.561999999999998</v>
      </c>
      <c r="CW164" s="1">
        <v>43.686999999999998</v>
      </c>
      <c r="CX164" s="1">
        <v>42.561999999999998</v>
      </c>
      <c r="CY164" s="1">
        <v>42</v>
      </c>
      <c r="CZ164" s="1">
        <v>42.561999999999998</v>
      </c>
      <c r="DA164" s="1">
        <v>1959.9</v>
      </c>
      <c r="DB164" s="1">
        <v>39.99</v>
      </c>
      <c r="DC164" s="1">
        <v>0</v>
      </c>
      <c r="DD164" s="1">
        <v>1660230430.5</v>
      </c>
      <c r="DE164" s="1">
        <v>0</v>
      </c>
      <c r="DF164" s="1">
        <v>1660230021</v>
      </c>
      <c r="DG164" s="1" t="s">
        <v>356</v>
      </c>
      <c r="DH164" s="1">
        <v>1660230020</v>
      </c>
      <c r="DI164" s="1">
        <v>1660230021</v>
      </c>
      <c r="DJ164" s="1">
        <v>13</v>
      </c>
      <c r="DK164" s="1">
        <v>0.128</v>
      </c>
      <c r="DL164" s="1">
        <v>-1.4E-2</v>
      </c>
      <c r="DM164" s="1">
        <v>1.25</v>
      </c>
      <c r="DN164" s="1">
        <v>1.6E-2</v>
      </c>
      <c r="DO164" s="1">
        <v>400</v>
      </c>
      <c r="DP164" s="1">
        <v>22</v>
      </c>
      <c r="DQ164" s="1">
        <v>0.31</v>
      </c>
      <c r="DR164" s="1">
        <v>0.02</v>
      </c>
      <c r="DS164" s="1">
        <v>16.046834553863849</v>
      </c>
      <c r="DT164" s="1">
        <v>1.696473559455671</v>
      </c>
      <c r="DU164" s="1">
        <v>0.15437457238405611</v>
      </c>
      <c r="DV164" s="1">
        <v>0</v>
      </c>
      <c r="DW164" s="1">
        <v>45.84974651118474</v>
      </c>
      <c r="DX164" s="1">
        <v>6.3878609719070463</v>
      </c>
      <c r="DY164" s="1">
        <v>0.47223825859654539</v>
      </c>
      <c r="DZ164" s="1">
        <v>0</v>
      </c>
      <c r="EA164" s="1">
        <v>-59.075577419354843</v>
      </c>
      <c r="EB164" s="1">
        <v>-9.5861999999998524</v>
      </c>
      <c r="EC164" s="1">
        <v>0.72605983256055173</v>
      </c>
      <c r="ED164" s="1">
        <v>0</v>
      </c>
      <c r="EE164" s="1">
        <v>537.46170085069809</v>
      </c>
      <c r="EF164" s="1">
        <v>276.76822760115351</v>
      </c>
      <c r="EG164" s="1">
        <v>19.974135240448689</v>
      </c>
      <c r="EH164" s="1">
        <v>0</v>
      </c>
      <c r="EI164" s="1">
        <v>6.078351707317073</v>
      </c>
      <c r="EJ164" s="1">
        <v>0.23548808362370591</v>
      </c>
      <c r="EK164" s="1">
        <v>2.547437334038009E-2</v>
      </c>
      <c r="EL164" s="1">
        <v>0</v>
      </c>
      <c r="EM164" s="1">
        <v>1.7651061701476281</v>
      </c>
      <c r="EN164" s="1">
        <v>5.9754646918634506E-4</v>
      </c>
      <c r="EO164" s="1">
        <v>7.8080055285928267E-4</v>
      </c>
      <c r="EP164" s="1">
        <v>1</v>
      </c>
      <c r="EQ164" s="1">
        <v>1</v>
      </c>
      <c r="ER164" s="1">
        <v>6</v>
      </c>
      <c r="ES164" s="1" t="s">
        <v>387</v>
      </c>
      <c r="ET164" s="1">
        <v>2.9421900000000001</v>
      </c>
      <c r="EU164" s="1">
        <v>2.8012999999999999</v>
      </c>
      <c r="EV164" s="1">
        <v>0.12992600000000001</v>
      </c>
      <c r="EW164" s="1">
        <v>0.13750799999999999</v>
      </c>
      <c r="EX164" s="1">
        <v>0.11763800000000001</v>
      </c>
      <c r="EY164" s="1">
        <v>9.8320299999999999E-2</v>
      </c>
      <c r="EZ164" s="1">
        <v>17814.5</v>
      </c>
      <c r="FA164" s="1">
        <v>18518.3</v>
      </c>
      <c r="FB164" s="1">
        <v>23813.8</v>
      </c>
      <c r="FC164" s="1">
        <v>24990.6</v>
      </c>
      <c r="FD164" s="1">
        <v>33635.599999999999</v>
      </c>
      <c r="FE164" s="1">
        <v>35985</v>
      </c>
      <c r="FF164" s="1">
        <v>43421.599999999999</v>
      </c>
      <c r="FG164" s="1">
        <v>46197.2</v>
      </c>
      <c r="FH164" s="1">
        <v>1.95977</v>
      </c>
      <c r="FI164" s="1">
        <v>1.83578</v>
      </c>
      <c r="FJ164" s="1">
        <v>6.0170899999999999E-2</v>
      </c>
      <c r="FK164" s="1">
        <v>0</v>
      </c>
      <c r="FL164" s="1">
        <v>29.8827</v>
      </c>
      <c r="FM164" s="1">
        <v>999.9</v>
      </c>
      <c r="FN164" s="1">
        <v>58.6</v>
      </c>
      <c r="FO164" s="1">
        <v>35.700000000000003</v>
      </c>
      <c r="FP164" s="1">
        <v>34.581499999999998</v>
      </c>
      <c r="FQ164" s="1">
        <v>64.017600000000002</v>
      </c>
      <c r="FR164" s="1">
        <v>22.7484</v>
      </c>
      <c r="FS164" s="1">
        <v>1</v>
      </c>
      <c r="FT164" s="1">
        <v>0.43418400000000001</v>
      </c>
      <c r="FU164" s="1">
        <v>1.79392</v>
      </c>
      <c r="FV164" s="1">
        <v>20.312000000000001</v>
      </c>
      <c r="FW164" s="1">
        <v>5.2100999999999997</v>
      </c>
      <c r="FX164" s="1">
        <v>11.907400000000001</v>
      </c>
      <c r="FY164" s="1">
        <v>5.00305</v>
      </c>
      <c r="FZ164" s="1">
        <v>3.2901500000000001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1.8596299999999999</v>
      </c>
      <c r="GF164" s="1">
        <v>1.85466</v>
      </c>
      <c r="GG164" s="1">
        <v>1.8577699999999999</v>
      </c>
      <c r="GH164" s="1">
        <v>1.85623</v>
      </c>
      <c r="GI164" s="1">
        <v>1.85503</v>
      </c>
      <c r="GJ164" s="1">
        <v>1.8547100000000001</v>
      </c>
      <c r="GK164" s="1">
        <v>1.85341</v>
      </c>
      <c r="GL164" s="1">
        <v>1.8565199999999999</v>
      </c>
      <c r="GM164" s="1">
        <v>0</v>
      </c>
      <c r="GN164" s="1">
        <v>0</v>
      </c>
      <c r="GO164" s="1">
        <v>0</v>
      </c>
      <c r="GP164" s="1">
        <v>0</v>
      </c>
      <c r="GQ164" s="1" t="s">
        <v>358</v>
      </c>
      <c r="GR164" s="1" t="s">
        <v>359</v>
      </c>
      <c r="GS164" s="1" t="s">
        <v>360</v>
      </c>
      <c r="GT164" s="1" t="s">
        <v>360</v>
      </c>
      <c r="GU164" s="1" t="s">
        <v>360</v>
      </c>
      <c r="GV164" s="1" t="s">
        <v>360</v>
      </c>
      <c r="GW164" s="1">
        <v>0</v>
      </c>
      <c r="GX164" s="1">
        <v>100</v>
      </c>
      <c r="GY164" s="1">
        <v>100</v>
      </c>
      <c r="GZ164" s="1">
        <v>1.7430000000000001</v>
      </c>
      <c r="HA164" s="1">
        <v>4.8999999999999998E-3</v>
      </c>
      <c r="HB164" s="1">
        <v>0.2796175401742218</v>
      </c>
      <c r="HC164" s="1">
        <v>2.9318383021812969E-3</v>
      </c>
      <c r="HD164" s="1">
        <v>-1.3754559859485029E-6</v>
      </c>
      <c r="HE164" s="1">
        <v>3.0700474437127301E-10</v>
      </c>
      <c r="HF164" s="1">
        <v>-7.1567451799845402E-2</v>
      </c>
      <c r="HG164" s="1">
        <v>1.00384331276165E-2</v>
      </c>
      <c r="HH164" s="1">
        <v>-3.1532673711230711E-4</v>
      </c>
      <c r="HI164" s="1">
        <v>1.819468599177705E-6</v>
      </c>
      <c r="HJ164" s="1">
        <v>1</v>
      </c>
      <c r="HK164" s="1">
        <v>2112</v>
      </c>
      <c r="HL164" s="1">
        <v>3</v>
      </c>
      <c r="HM164" s="1">
        <v>29</v>
      </c>
      <c r="HN164" s="1">
        <v>6.9</v>
      </c>
      <c r="HO164" s="1">
        <v>6.9</v>
      </c>
      <c r="HP164" s="1">
        <v>1.7285200000000001</v>
      </c>
      <c r="HQ164" s="1">
        <v>2.3095699999999999</v>
      </c>
      <c r="HR164" s="1">
        <v>1.4978</v>
      </c>
      <c r="HS164" s="1">
        <v>2.3022499999999999</v>
      </c>
      <c r="HT164" s="1">
        <v>1.5478499999999999</v>
      </c>
      <c r="HU164" s="1">
        <v>2.32056</v>
      </c>
      <c r="HV164" s="1">
        <v>38.994</v>
      </c>
      <c r="HW164" s="1">
        <v>14.4472</v>
      </c>
      <c r="HX164" s="1">
        <v>18</v>
      </c>
      <c r="HY164" s="1">
        <v>502.40600000000001</v>
      </c>
      <c r="HZ164" s="1">
        <v>486.56200000000001</v>
      </c>
      <c r="IA164" s="1">
        <v>27.577300000000001</v>
      </c>
      <c r="IB164" s="1">
        <v>32.511400000000002</v>
      </c>
      <c r="IC164" s="1">
        <v>30.000599999999999</v>
      </c>
      <c r="ID164" s="1">
        <v>32.308799999999998</v>
      </c>
      <c r="IE164" s="1">
        <v>32.406799999999997</v>
      </c>
      <c r="IF164" s="1">
        <v>34.811</v>
      </c>
      <c r="IG164" s="1">
        <v>42.145000000000003</v>
      </c>
      <c r="IH164" s="1">
        <v>0</v>
      </c>
      <c r="II164" s="1">
        <v>27.5672</v>
      </c>
      <c r="IJ164" s="1">
        <v>784.02099999999996</v>
      </c>
      <c r="IK164" s="1">
        <v>20.998799999999999</v>
      </c>
      <c r="IL164" s="1">
        <v>100.40600000000001</v>
      </c>
      <c r="IM164" s="1">
        <v>100.121</v>
      </c>
      <c r="IN164" s="1" t="s">
        <v>361</v>
      </c>
    </row>
    <row r="165" spans="1:248" ht="15.75" customHeight="1" x14ac:dyDescent="0.3">
      <c r="A165" s="1">
        <v>149</v>
      </c>
      <c r="B165" s="1">
        <v>1660230434.0999999</v>
      </c>
      <c r="C165" s="1">
        <v>439.09999990463263</v>
      </c>
      <c r="D165" s="1" t="s">
        <v>650</v>
      </c>
      <c r="E165" s="1" t="s">
        <v>651</v>
      </c>
      <c r="F165" s="1">
        <v>1</v>
      </c>
      <c r="G165" s="1">
        <v>2</v>
      </c>
      <c r="H165" s="1" t="s">
        <v>349</v>
      </c>
      <c r="I165" s="1" t="s">
        <v>350</v>
      </c>
      <c r="J165" s="1" t="s">
        <v>351</v>
      </c>
      <c r="K165" s="1" t="s">
        <v>352</v>
      </c>
      <c r="L165" s="1" t="s">
        <v>353</v>
      </c>
      <c r="M165" s="1" t="s">
        <v>354</v>
      </c>
      <c r="N165" s="1">
        <v>1660230433.3499999</v>
      </c>
      <c r="O165" s="1">
        <f t="shared" si="0"/>
        <v>5.2278162377915232E-3</v>
      </c>
      <c r="P165" s="1">
        <f t="shared" si="1"/>
        <v>5.2278162377915232</v>
      </c>
      <c r="Q165" s="1">
        <f t="shared" si="2"/>
        <v>16.201318327619362</v>
      </c>
      <c r="R165" s="1">
        <f t="shared" si="3"/>
        <v>691.2645</v>
      </c>
      <c r="S165" s="1">
        <f t="shared" si="4"/>
        <v>582.09467097734034</v>
      </c>
      <c r="T165" s="1">
        <f t="shared" si="5"/>
        <v>57.968037803046805</v>
      </c>
      <c r="U165" s="1">
        <f t="shared" si="6"/>
        <v>68.839741481612251</v>
      </c>
      <c r="V165" s="1">
        <f t="shared" si="7"/>
        <v>0.3001610753505265</v>
      </c>
      <c r="W165" s="1">
        <f t="shared" si="8"/>
        <v>2.9225242072928581</v>
      </c>
      <c r="X165" s="1">
        <f t="shared" si="9"/>
        <v>0.28402561993679576</v>
      </c>
      <c r="Y165" s="1">
        <f t="shared" si="10"/>
        <v>0.17889340285449867</v>
      </c>
      <c r="Z165" s="1">
        <f t="shared" si="11"/>
        <v>321.50401841962355</v>
      </c>
      <c r="AA165" s="1">
        <f t="shared" si="12"/>
        <v>31.555090462142147</v>
      </c>
      <c r="AB165" s="1">
        <f t="shared" si="13"/>
        <v>30.85905</v>
      </c>
      <c r="AC165" s="1">
        <f t="shared" si="14"/>
        <v>4.4752487017958646</v>
      </c>
      <c r="AD165" s="1">
        <f t="shared" si="15"/>
        <v>59.969425753093432</v>
      </c>
      <c r="AE165" s="1">
        <f t="shared" si="16"/>
        <v>2.7083799517823</v>
      </c>
      <c r="AF165" s="1">
        <f t="shared" si="17"/>
        <v>4.5162679444910179</v>
      </c>
      <c r="AG165" s="1">
        <f t="shared" si="18"/>
        <v>1.7668687500135647</v>
      </c>
      <c r="AH165" s="1">
        <f t="shared" si="19"/>
        <v>-230.54669608660618</v>
      </c>
      <c r="AI165" s="1">
        <f t="shared" si="20"/>
        <v>25.201582053918195</v>
      </c>
      <c r="AJ165" s="1">
        <f t="shared" si="21"/>
        <v>1.9352644709204647</v>
      </c>
      <c r="AK165" s="1">
        <f t="shared" si="22"/>
        <v>118.09416885785603</v>
      </c>
      <c r="AL165" s="1">
        <f t="shared" si="23"/>
        <v>46.771037394581029</v>
      </c>
      <c r="AM165" s="1">
        <f t="shared" si="24"/>
        <v>5.2294179525379949</v>
      </c>
      <c r="AN165" s="1">
        <f t="shared" si="25"/>
        <v>16.201318327619362</v>
      </c>
      <c r="AO165" s="1">
        <v>758.17895697869733</v>
      </c>
      <c r="AP165" s="1">
        <v>711.87476363636358</v>
      </c>
      <c r="AQ165" s="1">
        <v>5.0973476523527044</v>
      </c>
      <c r="AR165" s="1">
        <v>65.976057686478867</v>
      </c>
      <c r="AS165" s="1">
        <f t="shared" si="26"/>
        <v>5.2278162377915232</v>
      </c>
      <c r="AT165" s="1">
        <v>21.095544042869861</v>
      </c>
      <c r="AU165" s="1">
        <v>27.196519393939379</v>
      </c>
      <c r="AV165" s="1">
        <v>-6.1801831978772971E-5</v>
      </c>
      <c r="AW165" s="1">
        <v>81.048263138824893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51967.014027464902</v>
      </c>
      <c r="BC165" s="1">
        <f t="shared" si="30"/>
        <v>1999.925</v>
      </c>
      <c r="BD165" s="1">
        <f t="shared" si="31"/>
        <v>1681.1369939998049</v>
      </c>
      <c r="BE165" s="1">
        <f t="shared" si="32"/>
        <v>0.84060001950063368</v>
      </c>
      <c r="BF165" s="1">
        <f t="shared" si="33"/>
        <v>0.16075803763622315</v>
      </c>
      <c r="BG165" s="1">
        <v>6</v>
      </c>
      <c r="BH165" s="1">
        <v>0.5</v>
      </c>
      <c r="BI165" s="1" t="s">
        <v>355</v>
      </c>
      <c r="BJ165" s="1">
        <v>2</v>
      </c>
      <c r="BK165" s="1" t="b">
        <v>1</v>
      </c>
      <c r="BL165" s="1">
        <v>1660230433.3499999</v>
      </c>
      <c r="BM165" s="1">
        <v>691.2645</v>
      </c>
      <c r="BN165" s="1">
        <v>751.7059999999999</v>
      </c>
      <c r="BO165" s="1">
        <v>27.1966</v>
      </c>
      <c r="BP165" s="1">
        <v>21.094149999999999</v>
      </c>
      <c r="BQ165" s="1">
        <v>689.51649999999995</v>
      </c>
      <c r="BR165" s="1">
        <v>27.191749999999999</v>
      </c>
      <c r="BS165" s="1">
        <v>500.17899999999997</v>
      </c>
      <c r="BT165" s="1">
        <v>99.485150000000004</v>
      </c>
      <c r="BU165" s="1">
        <v>0.1000905</v>
      </c>
      <c r="BV165" s="1">
        <v>31.018999999999998</v>
      </c>
      <c r="BW165" s="1">
        <v>30.85905</v>
      </c>
      <c r="BX165" s="1">
        <v>999.9</v>
      </c>
      <c r="BY165" s="1">
        <v>0</v>
      </c>
      <c r="BZ165" s="1">
        <v>0</v>
      </c>
      <c r="CA165" s="1">
        <v>10011.549999999999</v>
      </c>
      <c r="CB165" s="1">
        <v>0</v>
      </c>
      <c r="CC165" s="1">
        <v>17.595749999999999</v>
      </c>
      <c r="CD165" s="1">
        <v>-60.441000000000003</v>
      </c>
      <c r="CE165" s="1">
        <v>710.59050000000002</v>
      </c>
      <c r="CF165" s="1">
        <v>767.904</v>
      </c>
      <c r="CG165" s="1">
        <v>6.1024599999999998</v>
      </c>
      <c r="CH165" s="1">
        <v>751.7059999999999</v>
      </c>
      <c r="CI165" s="1">
        <v>21.094149999999999</v>
      </c>
      <c r="CJ165" s="1">
        <v>2.70566</v>
      </c>
      <c r="CK165" s="1">
        <v>2.0985499999999999</v>
      </c>
      <c r="CL165" s="1">
        <v>22.319500000000001</v>
      </c>
      <c r="CM165" s="1">
        <v>18.208200000000001</v>
      </c>
      <c r="CN165" s="1">
        <v>1999.925</v>
      </c>
      <c r="CO165" s="1">
        <v>0.98000200000000004</v>
      </c>
      <c r="CP165" s="1">
        <v>1.99983E-2</v>
      </c>
      <c r="CQ165" s="1">
        <v>0</v>
      </c>
      <c r="CR165" s="1">
        <v>3.0680000000000001</v>
      </c>
      <c r="CS165" s="1">
        <v>0</v>
      </c>
      <c r="CT165" s="1">
        <v>23060.35</v>
      </c>
      <c r="CU165" s="1">
        <v>17411.75</v>
      </c>
      <c r="CV165" s="1">
        <v>42.561999999999998</v>
      </c>
      <c r="CW165" s="1">
        <v>43.686999999999998</v>
      </c>
      <c r="CX165" s="1">
        <v>42.561999999999998</v>
      </c>
      <c r="CY165" s="1">
        <v>42</v>
      </c>
      <c r="CZ165" s="1">
        <v>42.561999999999998</v>
      </c>
      <c r="DA165" s="1">
        <v>1959.9349999999999</v>
      </c>
      <c r="DB165" s="1">
        <v>40</v>
      </c>
      <c r="DC165" s="1">
        <v>0</v>
      </c>
      <c r="DD165" s="1">
        <v>1660230431.7</v>
      </c>
      <c r="DE165" s="1">
        <v>0</v>
      </c>
      <c r="DF165" s="1">
        <v>1660230021</v>
      </c>
      <c r="DG165" s="1" t="s">
        <v>356</v>
      </c>
      <c r="DH165" s="1">
        <v>1660230020</v>
      </c>
      <c r="DI165" s="1">
        <v>1660230021</v>
      </c>
      <c r="DJ165" s="1">
        <v>13</v>
      </c>
      <c r="DK165" s="1">
        <v>0.128</v>
      </c>
      <c r="DL165" s="1">
        <v>-1.4E-2</v>
      </c>
      <c r="DM165" s="1">
        <v>1.25</v>
      </c>
      <c r="DN165" s="1">
        <v>1.6E-2</v>
      </c>
      <c r="DO165" s="1">
        <v>400</v>
      </c>
      <c r="DP165" s="1">
        <v>22</v>
      </c>
      <c r="DQ165" s="1">
        <v>0.31</v>
      </c>
      <c r="DR165" s="1">
        <v>0.02</v>
      </c>
      <c r="DS165" s="1">
        <v>16.084331298382899</v>
      </c>
      <c r="DT165" s="1">
        <v>1.395579965133775</v>
      </c>
      <c r="DU165" s="1">
        <v>0.13183672284379849</v>
      </c>
      <c r="DV165" s="1">
        <v>0</v>
      </c>
      <c r="DW165" s="1">
        <v>45.938024315895447</v>
      </c>
      <c r="DX165" s="1">
        <v>6.5497234232729049</v>
      </c>
      <c r="DY165" s="1">
        <v>0.48124457806921428</v>
      </c>
      <c r="DZ165" s="1">
        <v>0</v>
      </c>
      <c r="EA165" s="1">
        <v>-59.213974193548403</v>
      </c>
      <c r="EB165" s="1">
        <v>-9.7497290322581147</v>
      </c>
      <c r="EC165" s="1">
        <v>0.7360536117254145</v>
      </c>
      <c r="ED165" s="1">
        <v>0</v>
      </c>
      <c r="EE165" s="1">
        <v>542.03811589942427</v>
      </c>
      <c r="EF165" s="1">
        <v>279.18042070021232</v>
      </c>
      <c r="EG165" s="1">
        <v>20.145914383004069</v>
      </c>
      <c r="EH165" s="1">
        <v>0</v>
      </c>
      <c r="EI165" s="1">
        <v>6.0809417073170744</v>
      </c>
      <c r="EJ165" s="1">
        <v>0.22719742160279399</v>
      </c>
      <c r="EK165" s="1">
        <v>2.497895708561642E-2</v>
      </c>
      <c r="EL165" s="1">
        <v>0</v>
      </c>
      <c r="EM165" s="1">
        <v>1.765315873275316</v>
      </c>
      <c r="EN165" s="1">
        <v>2.5425159935562919E-3</v>
      </c>
      <c r="EO165" s="1">
        <v>9.2977809840712005E-4</v>
      </c>
      <c r="EP165" s="1">
        <v>1</v>
      </c>
      <c r="EQ165" s="1">
        <v>1</v>
      </c>
      <c r="ER165" s="1">
        <v>6</v>
      </c>
      <c r="ES165" s="1" t="s">
        <v>387</v>
      </c>
      <c r="ET165" s="1">
        <v>2.94218</v>
      </c>
      <c r="EU165" s="1">
        <v>2.80139</v>
      </c>
      <c r="EV165" s="1">
        <v>0.13088900000000001</v>
      </c>
      <c r="EW165" s="1">
        <v>0.138456</v>
      </c>
      <c r="EX165" s="1">
        <v>0.117636</v>
      </c>
      <c r="EY165" s="1">
        <v>9.8300700000000005E-2</v>
      </c>
      <c r="EZ165" s="1">
        <v>17794.7</v>
      </c>
      <c r="FA165" s="1">
        <v>18497.8</v>
      </c>
      <c r="FB165" s="1">
        <v>23813.7</v>
      </c>
      <c r="FC165" s="1">
        <v>24990.400000000001</v>
      </c>
      <c r="FD165" s="1">
        <v>33635.9</v>
      </c>
      <c r="FE165" s="1">
        <v>35985.599999999999</v>
      </c>
      <c r="FF165" s="1">
        <v>43421.8</v>
      </c>
      <c r="FG165" s="1">
        <v>46197</v>
      </c>
      <c r="FH165" s="1">
        <v>1.9597500000000001</v>
      </c>
      <c r="FI165" s="1">
        <v>1.83585</v>
      </c>
      <c r="FJ165" s="1">
        <v>5.9939899999999997E-2</v>
      </c>
      <c r="FK165" s="1">
        <v>0</v>
      </c>
      <c r="FL165" s="1">
        <v>29.883800000000001</v>
      </c>
      <c r="FM165" s="1">
        <v>999.9</v>
      </c>
      <c r="FN165" s="1">
        <v>58.6</v>
      </c>
      <c r="FO165" s="1">
        <v>35.700000000000003</v>
      </c>
      <c r="FP165" s="1">
        <v>34.583300000000001</v>
      </c>
      <c r="FQ165" s="1">
        <v>64.057599999999994</v>
      </c>
      <c r="FR165" s="1">
        <v>21.999199999999998</v>
      </c>
      <c r="FS165" s="1">
        <v>1</v>
      </c>
      <c r="FT165" s="1">
        <v>0.434423</v>
      </c>
      <c r="FU165" s="1">
        <v>1.7838400000000001</v>
      </c>
      <c r="FV165" s="1">
        <v>20.312100000000001</v>
      </c>
      <c r="FW165" s="1">
        <v>5.2099500000000001</v>
      </c>
      <c r="FX165" s="1">
        <v>11.907400000000001</v>
      </c>
      <c r="FY165" s="1">
        <v>5.0029500000000002</v>
      </c>
      <c r="FZ165" s="1">
        <v>3.2900999999999998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1.8596200000000001</v>
      </c>
      <c r="GF165" s="1">
        <v>1.85463</v>
      </c>
      <c r="GG165" s="1">
        <v>1.8577600000000001</v>
      </c>
      <c r="GH165" s="1">
        <v>1.85623</v>
      </c>
      <c r="GI165" s="1">
        <v>1.8550199999999999</v>
      </c>
      <c r="GJ165" s="1">
        <v>1.8547</v>
      </c>
      <c r="GK165" s="1">
        <v>1.85337</v>
      </c>
      <c r="GL165" s="1">
        <v>1.8565100000000001</v>
      </c>
      <c r="GM165" s="1">
        <v>0</v>
      </c>
      <c r="GN165" s="1">
        <v>0</v>
      </c>
      <c r="GO165" s="1">
        <v>0</v>
      </c>
      <c r="GP165" s="1">
        <v>0</v>
      </c>
      <c r="GQ165" s="1" t="s">
        <v>358</v>
      </c>
      <c r="GR165" s="1" t="s">
        <v>359</v>
      </c>
      <c r="GS165" s="1" t="s">
        <v>360</v>
      </c>
      <c r="GT165" s="1" t="s">
        <v>360</v>
      </c>
      <c r="GU165" s="1" t="s">
        <v>360</v>
      </c>
      <c r="GV165" s="1" t="s">
        <v>360</v>
      </c>
      <c r="GW165" s="1">
        <v>0</v>
      </c>
      <c r="GX165" s="1">
        <v>100</v>
      </c>
      <c r="GY165" s="1">
        <v>100</v>
      </c>
      <c r="GZ165" s="1">
        <v>1.7529999999999999</v>
      </c>
      <c r="HA165" s="1">
        <v>4.8999999999999998E-3</v>
      </c>
      <c r="HB165" s="1">
        <v>0.2796175401742218</v>
      </c>
      <c r="HC165" s="1">
        <v>2.9318383021812969E-3</v>
      </c>
      <c r="HD165" s="1">
        <v>-1.3754559859485029E-6</v>
      </c>
      <c r="HE165" s="1">
        <v>3.0700474437127301E-10</v>
      </c>
      <c r="HF165" s="1">
        <v>-7.1567451799845402E-2</v>
      </c>
      <c r="HG165" s="1">
        <v>1.00384331276165E-2</v>
      </c>
      <c r="HH165" s="1">
        <v>-3.1532673711230711E-4</v>
      </c>
      <c r="HI165" s="1">
        <v>1.819468599177705E-6</v>
      </c>
      <c r="HJ165" s="1">
        <v>1</v>
      </c>
      <c r="HK165" s="1">
        <v>2112</v>
      </c>
      <c r="HL165" s="1">
        <v>3</v>
      </c>
      <c r="HM165" s="1">
        <v>29</v>
      </c>
      <c r="HN165" s="1">
        <v>6.9</v>
      </c>
      <c r="HO165" s="1">
        <v>6.9</v>
      </c>
      <c r="HP165" s="1">
        <v>1.74438</v>
      </c>
      <c r="HQ165" s="1">
        <v>2.2961399999999998</v>
      </c>
      <c r="HR165" s="1">
        <v>1.4978</v>
      </c>
      <c r="HS165" s="1">
        <v>2.3022499999999999</v>
      </c>
      <c r="HT165" s="1">
        <v>1.5478499999999999</v>
      </c>
      <c r="HU165" s="1">
        <v>2.4597199999999999</v>
      </c>
      <c r="HV165" s="1">
        <v>38.994</v>
      </c>
      <c r="HW165" s="1">
        <v>14.456</v>
      </c>
      <c r="HX165" s="1">
        <v>18</v>
      </c>
      <c r="HY165" s="1">
        <v>502.399</v>
      </c>
      <c r="HZ165" s="1">
        <v>486.62099999999998</v>
      </c>
      <c r="IA165" s="1">
        <v>27.5702</v>
      </c>
      <c r="IB165" s="1">
        <v>32.513100000000001</v>
      </c>
      <c r="IC165" s="1">
        <v>30.000699999999998</v>
      </c>
      <c r="ID165" s="1">
        <v>32.31</v>
      </c>
      <c r="IE165" s="1">
        <v>32.408000000000001</v>
      </c>
      <c r="IF165" s="1">
        <v>35.007300000000001</v>
      </c>
      <c r="IG165" s="1">
        <v>42.145000000000003</v>
      </c>
      <c r="IH165" s="1">
        <v>0</v>
      </c>
      <c r="II165" s="1">
        <v>27.5487</v>
      </c>
      <c r="IJ165" s="1">
        <v>784.02099999999996</v>
      </c>
      <c r="IK165" s="1">
        <v>20.9954</v>
      </c>
      <c r="IL165" s="1">
        <v>100.40600000000001</v>
      </c>
      <c r="IM165" s="1">
        <v>100.12</v>
      </c>
      <c r="IN165" s="1" t="s">
        <v>361</v>
      </c>
    </row>
    <row r="166" spans="1:248" ht="15.75" customHeight="1" x14ac:dyDescent="0.3">
      <c r="A166" s="1">
        <v>150</v>
      </c>
      <c r="B166" s="1">
        <v>1660230434.5999999</v>
      </c>
      <c r="C166" s="1">
        <v>439.59999990463263</v>
      </c>
      <c r="D166" s="1" t="s">
        <v>650</v>
      </c>
      <c r="E166" s="1" t="s">
        <v>651</v>
      </c>
      <c r="F166" s="1">
        <v>1</v>
      </c>
      <c r="G166" s="1">
        <v>2</v>
      </c>
      <c r="H166" s="1" t="s">
        <v>349</v>
      </c>
      <c r="I166" s="1" t="s">
        <v>350</v>
      </c>
      <c r="J166" s="1" t="s">
        <v>351</v>
      </c>
      <c r="K166" s="1" t="s">
        <v>352</v>
      </c>
      <c r="L166" s="1" t="s">
        <v>353</v>
      </c>
      <c r="M166" s="1" t="s">
        <v>354</v>
      </c>
      <c r="N166" s="1">
        <v>1660230433.3499999</v>
      </c>
      <c r="O166" s="1">
        <f t="shared" si="0"/>
        <v>5.2275606940902688E-3</v>
      </c>
      <c r="P166" s="1">
        <f t="shared" si="1"/>
        <v>5.2275606940902684</v>
      </c>
      <c r="Q166" s="1">
        <f t="shared" si="2"/>
        <v>16.197644258824887</v>
      </c>
      <c r="R166" s="1">
        <f t="shared" si="3"/>
        <v>691.2645</v>
      </c>
      <c r="S166" s="1">
        <f t="shared" si="4"/>
        <v>582.11051010278607</v>
      </c>
      <c r="T166" s="1">
        <f t="shared" si="5"/>
        <v>57.969615146163626</v>
      </c>
      <c r="U166" s="1">
        <f t="shared" si="6"/>
        <v>68.839741481612251</v>
      </c>
      <c r="V166" s="1">
        <f t="shared" si="7"/>
        <v>0.30014557321755042</v>
      </c>
      <c r="W166" s="1">
        <f t="shared" si="8"/>
        <v>2.9225242072928581</v>
      </c>
      <c r="X166" s="1">
        <f t="shared" si="9"/>
        <v>0.28401173632748961</v>
      </c>
      <c r="Y166" s="1">
        <f t="shared" si="10"/>
        <v>0.17888459096215162</v>
      </c>
      <c r="Z166" s="1">
        <f t="shared" si="11"/>
        <v>321.50401841962355</v>
      </c>
      <c r="AA166" s="1">
        <f t="shared" si="12"/>
        <v>31.555156882954666</v>
      </c>
      <c r="AB166" s="1">
        <f t="shared" si="13"/>
        <v>30.85905</v>
      </c>
      <c r="AC166" s="1">
        <f t="shared" si="14"/>
        <v>4.4752487017958646</v>
      </c>
      <c r="AD166" s="1">
        <f t="shared" si="15"/>
        <v>59.969425753093432</v>
      </c>
      <c r="AE166" s="1">
        <f t="shared" si="16"/>
        <v>2.7083799517823</v>
      </c>
      <c r="AF166" s="1">
        <f t="shared" si="17"/>
        <v>4.5162679444910179</v>
      </c>
      <c r="AG166" s="1">
        <f t="shared" si="18"/>
        <v>1.7668687500135647</v>
      </c>
      <c r="AH166" s="1">
        <f t="shared" si="19"/>
        <v>-230.53542660938086</v>
      </c>
      <c r="AI166" s="1">
        <f t="shared" si="20"/>
        <v>25.201582053918195</v>
      </c>
      <c r="AJ166" s="1">
        <f t="shared" si="21"/>
        <v>1.9352644709204647</v>
      </c>
      <c r="AK166" s="1">
        <f t="shared" si="22"/>
        <v>118.10543833508135</v>
      </c>
      <c r="AL166" s="1">
        <f t="shared" si="23"/>
        <v>46.771037394581029</v>
      </c>
      <c r="AM166" s="1">
        <f t="shared" si="24"/>
        <v>5.2294179525379949</v>
      </c>
      <c r="AN166" s="1">
        <f t="shared" si="25"/>
        <v>16.197644258824887</v>
      </c>
      <c r="AO166" s="1">
        <v>760.78359882309553</v>
      </c>
      <c r="AP166" s="1">
        <v>714.4392666666663</v>
      </c>
      <c r="AQ166" s="1">
        <v>5.1059504676572631</v>
      </c>
      <c r="AR166" s="1">
        <v>65.976057686478867</v>
      </c>
      <c r="AS166" s="1">
        <f t="shared" si="26"/>
        <v>5.2275606940902684</v>
      </c>
      <c r="AT166" s="1">
        <v>21.095865392008911</v>
      </c>
      <c r="AU166" s="1">
        <v>27.19650727272726</v>
      </c>
      <c r="AV166" s="1">
        <v>-5.625784966739757E-5</v>
      </c>
      <c r="AW166" s="1">
        <v>81.048263138824893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51967.014027464902</v>
      </c>
      <c r="BC166" s="1">
        <f t="shared" si="30"/>
        <v>1999.925</v>
      </c>
      <c r="BD166" s="1">
        <f t="shared" si="31"/>
        <v>1681.1369939998049</v>
      </c>
      <c r="BE166" s="1">
        <f t="shared" si="32"/>
        <v>0.84060001950063368</v>
      </c>
      <c r="BF166" s="1">
        <f t="shared" si="33"/>
        <v>0.16075803763622315</v>
      </c>
      <c r="BG166" s="1">
        <v>6</v>
      </c>
      <c r="BH166" s="1">
        <v>0.5</v>
      </c>
      <c r="BI166" s="1" t="s">
        <v>355</v>
      </c>
      <c r="BJ166" s="1">
        <v>2</v>
      </c>
      <c r="BK166" s="1" t="b">
        <v>1</v>
      </c>
      <c r="BL166" s="1">
        <v>1660230433.3499999</v>
      </c>
      <c r="BM166" s="1">
        <v>691.2645</v>
      </c>
      <c r="BN166" s="1">
        <v>751.7059999999999</v>
      </c>
      <c r="BO166" s="1">
        <v>27.1966</v>
      </c>
      <c r="BP166" s="1">
        <v>21.094149999999999</v>
      </c>
      <c r="BQ166" s="1">
        <v>689.51649999999995</v>
      </c>
      <c r="BR166" s="1">
        <v>27.191749999999999</v>
      </c>
      <c r="BS166" s="1">
        <v>500.17899999999997</v>
      </c>
      <c r="BT166" s="1">
        <v>99.485150000000004</v>
      </c>
      <c r="BU166" s="1">
        <v>0.1000905</v>
      </c>
      <c r="BV166" s="1">
        <v>31.018999999999998</v>
      </c>
      <c r="BW166" s="1">
        <v>30.85905</v>
      </c>
      <c r="BX166" s="1">
        <v>999.9</v>
      </c>
      <c r="BY166" s="1">
        <v>0</v>
      </c>
      <c r="BZ166" s="1">
        <v>0</v>
      </c>
      <c r="CA166" s="1">
        <v>10011.549999999999</v>
      </c>
      <c r="CB166" s="1">
        <v>0</v>
      </c>
      <c r="CC166" s="1">
        <v>17.595749999999999</v>
      </c>
      <c r="CD166" s="1">
        <v>-60.441000000000003</v>
      </c>
      <c r="CE166" s="1">
        <v>710.59050000000002</v>
      </c>
      <c r="CF166" s="1">
        <v>767.904</v>
      </c>
      <c r="CG166" s="1">
        <v>6.1024599999999998</v>
      </c>
      <c r="CH166" s="1">
        <v>751.7059999999999</v>
      </c>
      <c r="CI166" s="1">
        <v>21.094149999999999</v>
      </c>
      <c r="CJ166" s="1">
        <v>2.70566</v>
      </c>
      <c r="CK166" s="1">
        <v>2.0985499999999999</v>
      </c>
      <c r="CL166" s="1">
        <v>22.319500000000001</v>
      </c>
      <c r="CM166" s="1">
        <v>18.208200000000001</v>
      </c>
      <c r="CN166" s="1">
        <v>1999.925</v>
      </c>
      <c r="CO166" s="1">
        <v>0.98000200000000004</v>
      </c>
      <c r="CP166" s="1">
        <v>1.99983E-2</v>
      </c>
      <c r="CQ166" s="1">
        <v>0</v>
      </c>
      <c r="CR166" s="1">
        <v>3.0680000000000001</v>
      </c>
      <c r="CS166" s="1">
        <v>0</v>
      </c>
      <c r="CT166" s="1">
        <v>23060.35</v>
      </c>
      <c r="CU166" s="1">
        <v>17411.75</v>
      </c>
      <c r="CV166" s="1">
        <v>42.561999999999998</v>
      </c>
      <c r="CW166" s="1">
        <v>43.686999999999998</v>
      </c>
      <c r="CX166" s="1">
        <v>42.561999999999998</v>
      </c>
      <c r="CY166" s="1">
        <v>42</v>
      </c>
      <c r="CZ166" s="1">
        <v>42.561999999999998</v>
      </c>
      <c r="DA166" s="1">
        <v>1959.9349999999999</v>
      </c>
      <c r="DB166" s="1">
        <v>40</v>
      </c>
      <c r="DC166" s="1">
        <v>0</v>
      </c>
      <c r="DD166" s="1">
        <v>1660230432.9000001</v>
      </c>
      <c r="DE166" s="1">
        <v>0</v>
      </c>
      <c r="DF166" s="1">
        <v>1660230021</v>
      </c>
      <c r="DG166" s="1" t="s">
        <v>356</v>
      </c>
      <c r="DH166" s="1">
        <v>1660230020</v>
      </c>
      <c r="DI166" s="1">
        <v>1660230021</v>
      </c>
      <c r="DJ166" s="1">
        <v>13</v>
      </c>
      <c r="DK166" s="1">
        <v>0.128</v>
      </c>
      <c r="DL166" s="1">
        <v>-1.4E-2</v>
      </c>
      <c r="DM166" s="1">
        <v>1.25</v>
      </c>
      <c r="DN166" s="1">
        <v>1.6E-2</v>
      </c>
      <c r="DO166" s="1">
        <v>400</v>
      </c>
      <c r="DP166" s="1">
        <v>22</v>
      </c>
      <c r="DQ166" s="1">
        <v>0.31</v>
      </c>
      <c r="DR166" s="1">
        <v>0.02</v>
      </c>
      <c r="DS166" s="1">
        <v>16.128594211297312</v>
      </c>
      <c r="DT166" s="1">
        <v>0.78888371232532817</v>
      </c>
      <c r="DU166" s="1">
        <v>7.8566596391265717E-2</v>
      </c>
      <c r="DV166" s="1">
        <v>0</v>
      </c>
      <c r="DW166" s="1">
        <v>46.063987240353853</v>
      </c>
      <c r="DX166" s="1">
        <v>6.3709154501758176</v>
      </c>
      <c r="DY166" s="1">
        <v>0.48395935720540001</v>
      </c>
      <c r="DZ166" s="1">
        <v>0</v>
      </c>
      <c r="EA166" s="1">
        <v>-59.490346666666667</v>
      </c>
      <c r="EB166" s="1">
        <v>-9.3639777530589274</v>
      </c>
      <c r="EC166" s="1">
        <v>0.68597992717636302</v>
      </c>
      <c r="ED166" s="1">
        <v>0</v>
      </c>
      <c r="EE166" s="1">
        <v>547.81149317762299</v>
      </c>
      <c r="EF166" s="1">
        <v>282.22603804229959</v>
      </c>
      <c r="EG166" s="1">
        <v>21.040701219447541</v>
      </c>
      <c r="EH166" s="1">
        <v>0</v>
      </c>
      <c r="EI166" s="1">
        <v>6.0855344999999996</v>
      </c>
      <c r="EJ166" s="1">
        <v>0.21598829268290551</v>
      </c>
      <c r="EK166" s="1">
        <v>2.395968697103527E-2</v>
      </c>
      <c r="EL166" s="1">
        <v>0</v>
      </c>
      <c r="EM166" s="1">
        <v>1.7654733303897669</v>
      </c>
      <c r="EN166" s="1">
        <v>6.0739490384020796E-3</v>
      </c>
      <c r="EO166" s="1">
        <v>1.0490827506453189E-3</v>
      </c>
      <c r="EP166" s="1">
        <v>1</v>
      </c>
      <c r="EQ166" s="1">
        <v>1</v>
      </c>
      <c r="ER166" s="1">
        <v>6</v>
      </c>
      <c r="ES166" s="1" t="s">
        <v>387</v>
      </c>
      <c r="ET166" s="1">
        <v>2.94224</v>
      </c>
      <c r="EU166" s="1">
        <v>2.8013699999999999</v>
      </c>
      <c r="EV166" s="1">
        <v>0.13120899999999999</v>
      </c>
      <c r="EW166" s="1">
        <v>0.138769</v>
      </c>
      <c r="EX166" s="1">
        <v>0.117634</v>
      </c>
      <c r="EY166" s="1">
        <v>9.8284200000000002E-2</v>
      </c>
      <c r="EZ166" s="1">
        <v>17788.2</v>
      </c>
      <c r="FA166" s="1">
        <v>18491</v>
      </c>
      <c r="FB166" s="1">
        <v>23813.7</v>
      </c>
      <c r="FC166" s="1">
        <v>24990.3</v>
      </c>
      <c r="FD166" s="1">
        <v>33636.1</v>
      </c>
      <c r="FE166" s="1">
        <v>35986.199999999997</v>
      </c>
      <c r="FF166" s="1">
        <v>43422</v>
      </c>
      <c r="FG166" s="1">
        <v>46196.9</v>
      </c>
      <c r="FH166" s="1">
        <v>1.95977</v>
      </c>
      <c r="FI166" s="1">
        <v>1.83582</v>
      </c>
      <c r="FJ166" s="1">
        <v>5.9928700000000001E-2</v>
      </c>
      <c r="FK166" s="1">
        <v>0</v>
      </c>
      <c r="FL166" s="1">
        <v>29.884</v>
      </c>
      <c r="FM166" s="1">
        <v>999.9</v>
      </c>
      <c r="FN166" s="1">
        <v>58.6</v>
      </c>
      <c r="FO166" s="1">
        <v>35.700000000000003</v>
      </c>
      <c r="FP166" s="1">
        <v>34.582000000000001</v>
      </c>
      <c r="FQ166" s="1">
        <v>64.057599999999994</v>
      </c>
      <c r="FR166" s="1">
        <v>22.255600000000001</v>
      </c>
      <c r="FS166" s="1">
        <v>1</v>
      </c>
      <c r="FT166" s="1">
        <v>0.43445899999999998</v>
      </c>
      <c r="FU166" s="1">
        <v>1.7859</v>
      </c>
      <c r="FV166" s="1">
        <v>20.312100000000001</v>
      </c>
      <c r="FW166" s="1">
        <v>5.2099500000000001</v>
      </c>
      <c r="FX166" s="1">
        <v>11.907500000000001</v>
      </c>
      <c r="FY166" s="1">
        <v>5.0029500000000002</v>
      </c>
      <c r="FZ166" s="1">
        <v>3.2900499999999999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1.85961</v>
      </c>
      <c r="GF166" s="1">
        <v>1.8546199999999999</v>
      </c>
      <c r="GG166" s="1">
        <v>1.8577600000000001</v>
      </c>
      <c r="GH166" s="1">
        <v>1.85623</v>
      </c>
      <c r="GI166" s="1">
        <v>1.85501</v>
      </c>
      <c r="GJ166" s="1">
        <v>1.8547</v>
      </c>
      <c r="GK166" s="1">
        <v>1.85337</v>
      </c>
      <c r="GL166" s="1">
        <v>1.8565100000000001</v>
      </c>
      <c r="GM166" s="1">
        <v>0</v>
      </c>
      <c r="GN166" s="1">
        <v>0</v>
      </c>
      <c r="GO166" s="1">
        <v>0</v>
      </c>
      <c r="GP166" s="1">
        <v>0</v>
      </c>
      <c r="GQ166" s="1" t="s">
        <v>358</v>
      </c>
      <c r="GR166" s="1" t="s">
        <v>359</v>
      </c>
      <c r="GS166" s="1" t="s">
        <v>360</v>
      </c>
      <c r="GT166" s="1" t="s">
        <v>360</v>
      </c>
      <c r="GU166" s="1" t="s">
        <v>360</v>
      </c>
      <c r="GV166" s="1" t="s">
        <v>360</v>
      </c>
      <c r="GW166" s="1">
        <v>0</v>
      </c>
      <c r="GX166" s="1">
        <v>100</v>
      </c>
      <c r="GY166" s="1">
        <v>100</v>
      </c>
      <c r="GZ166" s="1">
        <v>1.7569999999999999</v>
      </c>
      <c r="HA166" s="1">
        <v>4.7999999999999996E-3</v>
      </c>
      <c r="HB166" s="1">
        <v>0.2796175401742218</v>
      </c>
      <c r="HC166" s="1">
        <v>2.9318383021812969E-3</v>
      </c>
      <c r="HD166" s="1">
        <v>-1.3754559859485029E-6</v>
      </c>
      <c r="HE166" s="1">
        <v>3.0700474437127301E-10</v>
      </c>
      <c r="HF166" s="1">
        <v>-7.1567451799845402E-2</v>
      </c>
      <c r="HG166" s="1">
        <v>1.00384331276165E-2</v>
      </c>
      <c r="HH166" s="1">
        <v>-3.1532673711230711E-4</v>
      </c>
      <c r="HI166" s="1">
        <v>1.819468599177705E-6</v>
      </c>
      <c r="HJ166" s="1">
        <v>1</v>
      </c>
      <c r="HK166" s="1">
        <v>2112</v>
      </c>
      <c r="HL166" s="1">
        <v>3</v>
      </c>
      <c r="HM166" s="1">
        <v>29</v>
      </c>
      <c r="HN166" s="1">
        <v>6.9</v>
      </c>
      <c r="HO166" s="1">
        <v>6.9</v>
      </c>
      <c r="HP166" s="1">
        <v>1.7480500000000001</v>
      </c>
      <c r="HQ166" s="1">
        <v>2.3132299999999999</v>
      </c>
      <c r="HR166" s="1">
        <v>1.4978</v>
      </c>
      <c r="HS166" s="1">
        <v>2.3022499999999999</v>
      </c>
      <c r="HT166" s="1">
        <v>1.5478499999999999</v>
      </c>
      <c r="HU166" s="1">
        <v>2.4084500000000002</v>
      </c>
      <c r="HV166" s="1">
        <v>38.994</v>
      </c>
      <c r="HW166" s="1">
        <v>14.4472</v>
      </c>
      <c r="HX166" s="1">
        <v>18</v>
      </c>
      <c r="HY166" s="1">
        <v>502.416</v>
      </c>
      <c r="HZ166" s="1">
        <v>486.60599999999999</v>
      </c>
      <c r="IA166" s="1">
        <v>27.5688</v>
      </c>
      <c r="IB166" s="1">
        <v>32.513500000000001</v>
      </c>
      <c r="IC166" s="1">
        <v>30.000599999999999</v>
      </c>
      <c r="ID166" s="1">
        <v>32.310200000000002</v>
      </c>
      <c r="IE166" s="1">
        <v>32.408299999999997</v>
      </c>
      <c r="IF166" s="1">
        <v>35.183300000000003</v>
      </c>
      <c r="IG166" s="1">
        <v>42.145000000000003</v>
      </c>
      <c r="IH166" s="1">
        <v>0</v>
      </c>
      <c r="II166" s="1">
        <v>27.5487</v>
      </c>
      <c r="IJ166" s="1">
        <v>794.06799999999998</v>
      </c>
      <c r="IK166" s="1">
        <v>20.994499999999999</v>
      </c>
      <c r="IL166" s="1">
        <v>100.407</v>
      </c>
      <c r="IM166" s="1">
        <v>100.12</v>
      </c>
      <c r="IN166" s="1" t="s">
        <v>361</v>
      </c>
    </row>
    <row r="167" spans="1:248" ht="15.75" customHeight="1" x14ac:dyDescent="0.3">
      <c r="A167" s="1">
        <v>151</v>
      </c>
      <c r="B167" s="1">
        <v>1660230435.5999999</v>
      </c>
      <c r="C167" s="1">
        <v>440.59999990463263</v>
      </c>
      <c r="D167" s="1" t="s">
        <v>652</v>
      </c>
      <c r="E167" s="1" t="s">
        <v>653</v>
      </c>
      <c r="F167" s="1">
        <v>1</v>
      </c>
      <c r="G167" s="1">
        <v>2</v>
      </c>
      <c r="H167" s="1" t="s">
        <v>349</v>
      </c>
      <c r="I167" s="1" t="s">
        <v>350</v>
      </c>
      <c r="J167" s="1" t="s">
        <v>351</v>
      </c>
      <c r="K167" s="1" t="s">
        <v>352</v>
      </c>
      <c r="L167" s="1" t="s">
        <v>353</v>
      </c>
      <c r="M167" s="1" t="s">
        <v>354</v>
      </c>
      <c r="N167" s="1">
        <v>1660230435.0999999</v>
      </c>
      <c r="O167" s="1">
        <f t="shared" si="0"/>
        <v>5.2259933870023555E-3</v>
      </c>
      <c r="P167" s="1">
        <f t="shared" si="1"/>
        <v>5.2259933870023554</v>
      </c>
      <c r="Q167" s="1">
        <f t="shared" si="2"/>
        <v>16.157832644815489</v>
      </c>
      <c r="R167" s="1">
        <f t="shared" si="3"/>
        <v>700.03599999999994</v>
      </c>
      <c r="S167" s="1">
        <f t="shared" si="4"/>
        <v>590.81360033837143</v>
      </c>
      <c r="T167" s="1">
        <f t="shared" si="5"/>
        <v>58.835875801269346</v>
      </c>
      <c r="U167" s="1">
        <f t="shared" si="6"/>
        <v>69.712733641927983</v>
      </c>
      <c r="V167" s="1">
        <f t="shared" si="7"/>
        <v>0.30004549787463142</v>
      </c>
      <c r="W167" s="1">
        <f t="shared" si="8"/>
        <v>2.918733594803768</v>
      </c>
      <c r="X167" s="1">
        <f t="shared" si="9"/>
        <v>0.28390237768096777</v>
      </c>
      <c r="Y167" s="1">
        <f t="shared" si="10"/>
        <v>0.17881696833995153</v>
      </c>
      <c r="Z167" s="1">
        <f t="shared" si="11"/>
        <v>321.544149</v>
      </c>
      <c r="AA167" s="1">
        <f t="shared" si="12"/>
        <v>31.557147854877559</v>
      </c>
      <c r="AB167" s="1">
        <f t="shared" si="13"/>
        <v>30.858699999999999</v>
      </c>
      <c r="AC167" s="1">
        <f t="shared" si="14"/>
        <v>4.4751593012103035</v>
      </c>
      <c r="AD167" s="1">
        <f t="shared" si="15"/>
        <v>59.961955162429618</v>
      </c>
      <c r="AE167" s="1">
        <f t="shared" si="16"/>
        <v>2.7081506308610002</v>
      </c>
      <c r="AF167" s="1">
        <f t="shared" si="17"/>
        <v>4.5164481770565201</v>
      </c>
      <c r="AG167" s="1">
        <f t="shared" si="18"/>
        <v>1.7670086703493033</v>
      </c>
      <c r="AH167" s="1">
        <f t="shared" si="19"/>
        <v>-230.46630836680387</v>
      </c>
      <c r="AI167" s="1">
        <f t="shared" si="20"/>
        <v>25.334117255652995</v>
      </c>
      <c r="AJ167" s="1">
        <f t="shared" si="21"/>
        <v>1.9479719805995321</v>
      </c>
      <c r="AK167" s="1">
        <f t="shared" si="22"/>
        <v>118.35992986944864</v>
      </c>
      <c r="AL167" s="1">
        <f t="shared" si="23"/>
        <v>46.852201560748306</v>
      </c>
      <c r="AM167" s="1">
        <f t="shared" si="24"/>
        <v>5.2392261387296841</v>
      </c>
      <c r="AN167" s="1">
        <f t="shared" si="25"/>
        <v>16.157832644815489</v>
      </c>
      <c r="AO167" s="1">
        <v>766.00661932438675</v>
      </c>
      <c r="AP167" s="1">
        <v>719.59274545454525</v>
      </c>
      <c r="AQ167" s="1">
        <v>5.1282963789246176</v>
      </c>
      <c r="AR167" s="1">
        <v>65.976057686478867</v>
      </c>
      <c r="AS167" s="1">
        <f t="shared" si="26"/>
        <v>5.2259933870023554</v>
      </c>
      <c r="AT167" s="1">
        <v>21.095856358240049</v>
      </c>
      <c r="AU167" s="1">
        <v>27.194824848484849</v>
      </c>
      <c r="AV167" s="1">
        <v>-1.7797736780437871E-5</v>
      </c>
      <c r="AW167" s="1">
        <v>81.048263138824893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51859.109044361103</v>
      </c>
      <c r="BC167" s="1">
        <f t="shared" si="30"/>
        <v>2000.18</v>
      </c>
      <c r="BD167" s="1">
        <f t="shared" si="31"/>
        <v>1681.3508999999999</v>
      </c>
      <c r="BE167" s="1">
        <f t="shared" si="32"/>
        <v>0.84059979601835833</v>
      </c>
      <c r="BF167" s="1">
        <f t="shared" si="33"/>
        <v>0.16075760631543159</v>
      </c>
      <c r="BG167" s="1">
        <v>6</v>
      </c>
      <c r="BH167" s="1">
        <v>0.5</v>
      </c>
      <c r="BI167" s="1" t="s">
        <v>355</v>
      </c>
      <c r="BJ167" s="1">
        <v>2</v>
      </c>
      <c r="BK167" s="1" t="b">
        <v>1</v>
      </c>
      <c r="BL167" s="1">
        <v>1660230435.0999999</v>
      </c>
      <c r="BM167" s="1">
        <v>700.03599999999994</v>
      </c>
      <c r="BN167" s="1">
        <v>760.64200000000005</v>
      </c>
      <c r="BO167" s="1">
        <v>27.194500000000001</v>
      </c>
      <c r="BP167" s="1">
        <v>21.080200000000001</v>
      </c>
      <c r="BQ167" s="1">
        <v>698.27499999999998</v>
      </c>
      <c r="BR167" s="1">
        <v>27.189699999999998</v>
      </c>
      <c r="BS167" s="1">
        <v>500.14699999999999</v>
      </c>
      <c r="BT167" s="1">
        <v>99.484200000000001</v>
      </c>
      <c r="BU167" s="1">
        <v>0.100298</v>
      </c>
      <c r="BV167" s="1">
        <v>31.0197</v>
      </c>
      <c r="BW167" s="1">
        <v>30.858699999999999</v>
      </c>
      <c r="BX167" s="1">
        <v>999.9</v>
      </c>
      <c r="BY167" s="1">
        <v>0</v>
      </c>
      <c r="BZ167" s="1">
        <v>0</v>
      </c>
      <c r="CA167" s="1">
        <v>9990</v>
      </c>
      <c r="CB167" s="1">
        <v>0</v>
      </c>
      <c r="CC167" s="1">
        <v>17.582699999999999</v>
      </c>
      <c r="CD167" s="1">
        <v>-60.605800000000002</v>
      </c>
      <c r="CE167" s="1">
        <v>719.60500000000002</v>
      </c>
      <c r="CF167" s="1">
        <v>777.02200000000005</v>
      </c>
      <c r="CG167" s="1">
        <v>6.1143599999999996</v>
      </c>
      <c r="CH167" s="1">
        <v>760.64200000000005</v>
      </c>
      <c r="CI167" s="1">
        <v>21.080200000000001</v>
      </c>
      <c r="CJ167" s="1">
        <v>2.7054299999999998</v>
      </c>
      <c r="CK167" s="1">
        <v>2.09714</v>
      </c>
      <c r="CL167" s="1">
        <v>22.318100000000001</v>
      </c>
      <c r="CM167" s="1">
        <v>18.197500000000002</v>
      </c>
      <c r="CN167" s="1">
        <v>2000.18</v>
      </c>
      <c r="CO167" s="1">
        <v>0.98000500000000001</v>
      </c>
      <c r="CP167" s="1">
        <v>1.9995300000000001E-2</v>
      </c>
      <c r="CQ167" s="1">
        <v>0</v>
      </c>
      <c r="CR167" s="1">
        <v>1.9850000000000001</v>
      </c>
      <c r="CS167" s="1">
        <v>0</v>
      </c>
      <c r="CT167" s="1">
        <v>23081.599999999999</v>
      </c>
      <c r="CU167" s="1">
        <v>17413.900000000001</v>
      </c>
      <c r="CV167" s="1">
        <v>42.561999999999998</v>
      </c>
      <c r="CW167" s="1">
        <v>43.686999999999998</v>
      </c>
      <c r="CX167" s="1">
        <v>42.561999999999998</v>
      </c>
      <c r="CY167" s="1">
        <v>42</v>
      </c>
      <c r="CZ167" s="1">
        <v>42.5</v>
      </c>
      <c r="DA167" s="1">
        <v>1960.19</v>
      </c>
      <c r="DB167" s="1">
        <v>39.99</v>
      </c>
      <c r="DC167" s="1">
        <v>0</v>
      </c>
      <c r="DD167" s="1">
        <v>1660230433.5</v>
      </c>
      <c r="DE167" s="1">
        <v>0</v>
      </c>
      <c r="DF167" s="1">
        <v>1660230021</v>
      </c>
      <c r="DG167" s="1" t="s">
        <v>356</v>
      </c>
      <c r="DH167" s="1">
        <v>1660230020</v>
      </c>
      <c r="DI167" s="1">
        <v>1660230021</v>
      </c>
      <c r="DJ167" s="1">
        <v>13</v>
      </c>
      <c r="DK167" s="1">
        <v>0.128</v>
      </c>
      <c r="DL167" s="1">
        <v>-1.4E-2</v>
      </c>
      <c r="DM167" s="1">
        <v>1.25</v>
      </c>
      <c r="DN167" s="1">
        <v>1.6E-2</v>
      </c>
      <c r="DO167" s="1">
        <v>400</v>
      </c>
      <c r="DP167" s="1">
        <v>22</v>
      </c>
      <c r="DQ167" s="1">
        <v>0.31</v>
      </c>
      <c r="DR167" s="1">
        <v>0.02</v>
      </c>
      <c r="DS167" s="1">
        <v>16.128594211297312</v>
      </c>
      <c r="DT167" s="1">
        <v>0.78888371232532817</v>
      </c>
      <c r="DU167" s="1">
        <v>7.8566596391265717E-2</v>
      </c>
      <c r="DV167" s="1">
        <v>0</v>
      </c>
      <c r="DW167" s="1">
        <v>46.063987240353853</v>
      </c>
      <c r="DX167" s="1">
        <v>6.3709154501758176</v>
      </c>
      <c r="DY167" s="1">
        <v>0.48395935720540001</v>
      </c>
      <c r="DZ167" s="1">
        <v>0</v>
      </c>
      <c r="EA167" s="1">
        <v>-59.490346666666667</v>
      </c>
      <c r="EB167" s="1">
        <v>-9.3639777530589274</v>
      </c>
      <c r="EC167" s="1">
        <v>0.68597992717636302</v>
      </c>
      <c r="ED167" s="1">
        <v>0</v>
      </c>
      <c r="EE167" s="1">
        <v>547.81149317762299</v>
      </c>
      <c r="EF167" s="1">
        <v>282.22603804229959</v>
      </c>
      <c r="EG167" s="1">
        <v>21.040701219447541</v>
      </c>
      <c r="EH167" s="1">
        <v>0</v>
      </c>
      <c r="EI167" s="1">
        <v>6.0855344999999996</v>
      </c>
      <c r="EJ167" s="1">
        <v>0.21598829268290551</v>
      </c>
      <c r="EK167" s="1">
        <v>2.395968697103527E-2</v>
      </c>
      <c r="EL167" s="1">
        <v>0</v>
      </c>
      <c r="EM167" s="1">
        <v>1.7654733303897669</v>
      </c>
      <c r="EN167" s="1">
        <v>6.0739490384020796E-3</v>
      </c>
      <c r="EO167" s="1">
        <v>1.0490827506453189E-3</v>
      </c>
      <c r="EP167" s="1">
        <v>1</v>
      </c>
      <c r="EQ167" s="1">
        <v>1</v>
      </c>
      <c r="ER167" s="1">
        <v>6</v>
      </c>
      <c r="ES167" s="1" t="s">
        <v>387</v>
      </c>
      <c r="ET167" s="1">
        <v>2.9420500000000001</v>
      </c>
      <c r="EU167" s="1">
        <v>2.80138</v>
      </c>
      <c r="EV167" s="1">
        <v>0.131852</v>
      </c>
      <c r="EW167" s="1">
        <v>0.139403</v>
      </c>
      <c r="EX167" s="1">
        <v>0.117627</v>
      </c>
      <c r="EY167" s="1">
        <v>9.8247799999999996E-2</v>
      </c>
      <c r="EZ167" s="1">
        <v>17775.099999999999</v>
      </c>
      <c r="FA167" s="1">
        <v>18477.3</v>
      </c>
      <c r="FB167" s="1">
        <v>23813.8</v>
      </c>
      <c r="FC167" s="1">
        <v>24990.2</v>
      </c>
      <c r="FD167" s="1">
        <v>33636.6</v>
      </c>
      <c r="FE167" s="1">
        <v>35987.5</v>
      </c>
      <c r="FF167" s="1">
        <v>43422.3</v>
      </c>
      <c r="FG167" s="1">
        <v>46196.6</v>
      </c>
      <c r="FH167" s="1">
        <v>1.9598199999999999</v>
      </c>
      <c r="FI167" s="1">
        <v>1.8358699999999999</v>
      </c>
      <c r="FJ167" s="1">
        <v>5.9921299999999997E-2</v>
      </c>
      <c r="FK167" s="1">
        <v>0</v>
      </c>
      <c r="FL167" s="1">
        <v>29.884799999999998</v>
      </c>
      <c r="FM167" s="1">
        <v>999.9</v>
      </c>
      <c r="FN167" s="1">
        <v>58.6</v>
      </c>
      <c r="FO167" s="1">
        <v>35.700000000000003</v>
      </c>
      <c r="FP167" s="1">
        <v>34.584499999999998</v>
      </c>
      <c r="FQ167" s="1">
        <v>64.017600000000002</v>
      </c>
      <c r="FR167" s="1">
        <v>22.347799999999999</v>
      </c>
      <c r="FS167" s="1">
        <v>1</v>
      </c>
      <c r="FT167" s="1">
        <v>0.434583</v>
      </c>
      <c r="FU167" s="1">
        <v>1.7970299999999999</v>
      </c>
      <c r="FV167" s="1">
        <v>20.311900000000001</v>
      </c>
      <c r="FW167" s="1">
        <v>5.2100999999999997</v>
      </c>
      <c r="FX167" s="1">
        <v>11.907500000000001</v>
      </c>
      <c r="FY167" s="1">
        <v>5.0030000000000001</v>
      </c>
      <c r="FZ167" s="1">
        <v>3.2900999999999998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1.8595900000000001</v>
      </c>
      <c r="GF167" s="1">
        <v>1.8546100000000001</v>
      </c>
      <c r="GG167" s="1">
        <v>1.8577600000000001</v>
      </c>
      <c r="GH167" s="1">
        <v>1.85623</v>
      </c>
      <c r="GI167" s="1">
        <v>1.85501</v>
      </c>
      <c r="GJ167" s="1">
        <v>1.8547</v>
      </c>
      <c r="GK167" s="1">
        <v>1.8533500000000001</v>
      </c>
      <c r="GL167" s="1">
        <v>1.8565</v>
      </c>
      <c r="GM167" s="1">
        <v>0</v>
      </c>
      <c r="GN167" s="1">
        <v>0</v>
      </c>
      <c r="GO167" s="1">
        <v>0</v>
      </c>
      <c r="GP167" s="1">
        <v>0</v>
      </c>
      <c r="GQ167" s="1" t="s">
        <v>358</v>
      </c>
      <c r="GR167" s="1" t="s">
        <v>359</v>
      </c>
      <c r="GS167" s="1" t="s">
        <v>360</v>
      </c>
      <c r="GT167" s="1" t="s">
        <v>360</v>
      </c>
      <c r="GU167" s="1" t="s">
        <v>360</v>
      </c>
      <c r="GV167" s="1" t="s">
        <v>360</v>
      </c>
      <c r="GW167" s="1">
        <v>0</v>
      </c>
      <c r="GX167" s="1">
        <v>100</v>
      </c>
      <c r="GY167" s="1">
        <v>100</v>
      </c>
      <c r="GZ167" s="1">
        <v>1.764</v>
      </c>
      <c r="HA167" s="1">
        <v>4.7999999999999996E-3</v>
      </c>
      <c r="HB167" s="1">
        <v>0.2796175401742218</v>
      </c>
      <c r="HC167" s="1">
        <v>2.9318383021812969E-3</v>
      </c>
      <c r="HD167" s="1">
        <v>-1.3754559859485029E-6</v>
      </c>
      <c r="HE167" s="1">
        <v>3.0700474437127301E-10</v>
      </c>
      <c r="HF167" s="1">
        <v>-7.1567451799845402E-2</v>
      </c>
      <c r="HG167" s="1">
        <v>1.00384331276165E-2</v>
      </c>
      <c r="HH167" s="1">
        <v>-3.1532673711230711E-4</v>
      </c>
      <c r="HI167" s="1">
        <v>1.819468599177705E-6</v>
      </c>
      <c r="HJ167" s="1">
        <v>1</v>
      </c>
      <c r="HK167" s="1">
        <v>2112</v>
      </c>
      <c r="HL167" s="1">
        <v>3</v>
      </c>
      <c r="HM167" s="1">
        <v>29</v>
      </c>
      <c r="HN167" s="1">
        <v>6.9</v>
      </c>
      <c r="HO167" s="1">
        <v>6.9</v>
      </c>
      <c r="HP167" s="1">
        <v>1.7602500000000001</v>
      </c>
      <c r="HQ167" s="1">
        <v>2.31812</v>
      </c>
      <c r="HR167" s="1">
        <v>1.4978</v>
      </c>
      <c r="HS167" s="1">
        <v>2.3022499999999999</v>
      </c>
      <c r="HT167" s="1">
        <v>1.5478499999999999</v>
      </c>
      <c r="HU167" s="1">
        <v>2.34985</v>
      </c>
      <c r="HV167" s="1">
        <v>38.994</v>
      </c>
      <c r="HW167" s="1">
        <v>14.4472</v>
      </c>
      <c r="HX167" s="1">
        <v>18</v>
      </c>
      <c r="HY167" s="1">
        <v>502.45299999999997</v>
      </c>
      <c r="HZ167" s="1">
        <v>486.65</v>
      </c>
      <c r="IA167" s="1">
        <v>27.565100000000001</v>
      </c>
      <c r="IB167" s="1">
        <v>32.515300000000003</v>
      </c>
      <c r="IC167" s="1">
        <v>30.000599999999999</v>
      </c>
      <c r="ID167" s="1">
        <v>32.311100000000003</v>
      </c>
      <c r="IE167" s="1">
        <v>32.409700000000001</v>
      </c>
      <c r="IF167" s="1">
        <v>35.316699999999997</v>
      </c>
      <c r="IG167" s="1">
        <v>42.145000000000003</v>
      </c>
      <c r="IH167" s="1">
        <v>0</v>
      </c>
      <c r="II167" s="1">
        <v>27.5487</v>
      </c>
      <c r="IJ167" s="1">
        <v>794.06799999999998</v>
      </c>
      <c r="IK167" s="1">
        <v>20.9986</v>
      </c>
      <c r="IL167" s="1">
        <v>100.407</v>
      </c>
      <c r="IM167" s="1">
        <v>100.12</v>
      </c>
      <c r="IN167" s="1" t="s">
        <v>361</v>
      </c>
    </row>
    <row r="168" spans="1:248" ht="15.75" customHeight="1" x14ac:dyDescent="0.3">
      <c r="A168" s="1">
        <v>152</v>
      </c>
      <c r="B168" s="1">
        <v>1660230436.5999999</v>
      </c>
      <c r="C168" s="1">
        <v>441.59999990463263</v>
      </c>
      <c r="D168" s="1" t="s">
        <v>654</v>
      </c>
      <c r="E168" s="1" t="s">
        <v>655</v>
      </c>
      <c r="F168" s="1">
        <v>1</v>
      </c>
      <c r="G168" s="1">
        <v>2</v>
      </c>
      <c r="H168" s="1" t="s">
        <v>349</v>
      </c>
      <c r="I168" s="1" t="s">
        <v>350</v>
      </c>
      <c r="J168" s="1" t="s">
        <v>351</v>
      </c>
      <c r="K168" s="1" t="s">
        <v>352</v>
      </c>
      <c r="L168" s="1" t="s">
        <v>353</v>
      </c>
      <c r="M168" s="1" t="s">
        <v>354</v>
      </c>
      <c r="N168" s="1">
        <v>1660230435.5999999</v>
      </c>
      <c r="O168" s="1">
        <f t="shared" si="0"/>
        <v>5.2259420404359835E-3</v>
      </c>
      <c r="P168" s="1">
        <f t="shared" si="1"/>
        <v>5.2259420404359833</v>
      </c>
      <c r="Q168" s="1">
        <f t="shared" si="2"/>
        <v>16.143924757611988</v>
      </c>
      <c r="R168" s="1">
        <f t="shared" si="3"/>
        <v>702.53599999999994</v>
      </c>
      <c r="S168" s="1">
        <f t="shared" si="4"/>
        <v>593.29762321683222</v>
      </c>
      <c r="T168" s="1">
        <f t="shared" si="5"/>
        <v>59.083043064854245</v>
      </c>
      <c r="U168" s="1">
        <f t="shared" si="6"/>
        <v>69.961454619615992</v>
      </c>
      <c r="V168" s="1">
        <f t="shared" si="7"/>
        <v>0.29998637004067041</v>
      </c>
      <c r="W168" s="1">
        <f t="shared" si="8"/>
        <v>2.9183988220989039</v>
      </c>
      <c r="X168" s="1">
        <f t="shared" si="9"/>
        <v>0.28384768377045644</v>
      </c>
      <c r="Y168" s="1">
        <f t="shared" si="10"/>
        <v>0.17878241179716017</v>
      </c>
      <c r="Z168" s="1">
        <f t="shared" si="11"/>
        <v>321.52448271089742</v>
      </c>
      <c r="AA168" s="1">
        <f t="shared" si="12"/>
        <v>31.557402287625763</v>
      </c>
      <c r="AB168" s="1">
        <f t="shared" si="13"/>
        <v>30.859300000000001</v>
      </c>
      <c r="AC168" s="1">
        <f t="shared" si="14"/>
        <v>4.4753125603094697</v>
      </c>
      <c r="AD168" s="1">
        <f t="shared" si="15"/>
        <v>59.957306163006287</v>
      </c>
      <c r="AE168" s="1">
        <f t="shared" si="16"/>
        <v>2.7079869749002001</v>
      </c>
      <c r="AF168" s="1">
        <f t="shared" si="17"/>
        <v>4.5165254215023936</v>
      </c>
      <c r="AG168" s="1">
        <f t="shared" si="18"/>
        <v>1.7673255854092695</v>
      </c>
      <c r="AH168" s="1">
        <f t="shared" si="19"/>
        <v>-230.46404398322687</v>
      </c>
      <c r="AI168" s="1">
        <f t="shared" si="20"/>
        <v>25.284010469627042</v>
      </c>
      <c r="AJ168" s="1">
        <f t="shared" si="21"/>
        <v>1.9443508547907205</v>
      </c>
      <c r="AK168" s="1">
        <f t="shared" si="22"/>
        <v>118.28880005208833</v>
      </c>
      <c r="AL168" s="1">
        <f t="shared" si="23"/>
        <v>46.901689823096071</v>
      </c>
      <c r="AM168" s="1">
        <f t="shared" si="24"/>
        <v>5.242686564917129</v>
      </c>
      <c r="AN168" s="1">
        <f t="shared" si="25"/>
        <v>16.143924757611988</v>
      </c>
      <c r="AO168" s="1">
        <v>771.22798651340918</v>
      </c>
      <c r="AP168" s="1">
        <v>724.74803636363652</v>
      </c>
      <c r="AQ168" s="1">
        <v>5.1440639551676712</v>
      </c>
      <c r="AR168" s="1">
        <v>65.976057686478867</v>
      </c>
      <c r="AS168" s="1">
        <f t="shared" si="26"/>
        <v>5.2259420404359833</v>
      </c>
      <c r="AT168" s="1">
        <v>21.092540611273161</v>
      </c>
      <c r="AU168" s="1">
        <v>27.191641818181811</v>
      </c>
      <c r="AV168" s="1">
        <v>-1.3322876600101251E-5</v>
      </c>
      <c r="AW168" s="1">
        <v>81.048263138824893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51849.537375514381</v>
      </c>
      <c r="BC168" s="1">
        <f t="shared" si="30"/>
        <v>2000.0550000000001</v>
      </c>
      <c r="BD168" s="1">
        <f t="shared" si="31"/>
        <v>1681.2460470004651</v>
      </c>
      <c r="BE168" s="1">
        <f t="shared" si="32"/>
        <v>0.84059990700278997</v>
      </c>
      <c r="BF168" s="1">
        <f t="shared" si="33"/>
        <v>0.16075782051538454</v>
      </c>
      <c r="BG168" s="1">
        <v>6</v>
      </c>
      <c r="BH168" s="1">
        <v>0.5</v>
      </c>
      <c r="BI168" s="1" t="s">
        <v>355</v>
      </c>
      <c r="BJ168" s="1">
        <v>2</v>
      </c>
      <c r="BK168" s="1" t="b">
        <v>1</v>
      </c>
      <c r="BL168" s="1">
        <v>1660230435.5999999</v>
      </c>
      <c r="BM168" s="1">
        <v>702.53599999999994</v>
      </c>
      <c r="BN168" s="1">
        <v>763.22199999999998</v>
      </c>
      <c r="BO168" s="1">
        <v>27.19295</v>
      </c>
      <c r="BP168" s="1">
        <v>21.074400000000001</v>
      </c>
      <c r="BQ168" s="1">
        <v>700.77150000000006</v>
      </c>
      <c r="BR168" s="1">
        <v>27.188099999999999</v>
      </c>
      <c r="BS168" s="1">
        <v>500.13049999999998</v>
      </c>
      <c r="BT168" s="1">
        <v>99.483850000000004</v>
      </c>
      <c r="BU168" s="1">
        <v>0.10030600000000001</v>
      </c>
      <c r="BV168" s="1">
        <v>31.02</v>
      </c>
      <c r="BW168" s="1">
        <v>30.859300000000001</v>
      </c>
      <c r="BX168" s="1">
        <v>999.9</v>
      </c>
      <c r="BY168" s="1">
        <v>0</v>
      </c>
      <c r="BZ168" s="1">
        <v>0</v>
      </c>
      <c r="CA168" s="1">
        <v>9988.125</v>
      </c>
      <c r="CB168" s="1">
        <v>0</v>
      </c>
      <c r="CC168" s="1">
        <v>17.575399999999998</v>
      </c>
      <c r="CD168" s="1">
        <v>-60.685550000000013</v>
      </c>
      <c r="CE168" s="1">
        <v>722.17399999999998</v>
      </c>
      <c r="CF168" s="1">
        <v>779.65250000000003</v>
      </c>
      <c r="CG168" s="1">
        <v>6.1185499999999999</v>
      </c>
      <c r="CH168" s="1">
        <v>763.22199999999998</v>
      </c>
      <c r="CI168" s="1">
        <v>21.074400000000001</v>
      </c>
      <c r="CJ168" s="1">
        <v>2.70526</v>
      </c>
      <c r="CK168" s="1">
        <v>2.0965600000000002</v>
      </c>
      <c r="CL168" s="1">
        <v>22.3171</v>
      </c>
      <c r="CM168" s="1">
        <v>18.193100000000001</v>
      </c>
      <c r="CN168" s="1">
        <v>2000.0550000000001</v>
      </c>
      <c r="CO168" s="1">
        <v>0.98000350000000003</v>
      </c>
      <c r="CP168" s="1">
        <v>1.9996799999999999E-2</v>
      </c>
      <c r="CQ168" s="1">
        <v>0</v>
      </c>
      <c r="CR168" s="1">
        <v>2.7730000000000001</v>
      </c>
      <c r="CS168" s="1">
        <v>0</v>
      </c>
      <c r="CT168" s="1">
        <v>23087.1</v>
      </c>
      <c r="CU168" s="1">
        <v>17412.849999999999</v>
      </c>
      <c r="CV168" s="1">
        <v>42.561999999999998</v>
      </c>
      <c r="CW168" s="1">
        <v>43.686999999999998</v>
      </c>
      <c r="CX168" s="1">
        <v>42.561999999999998</v>
      </c>
      <c r="CY168" s="1">
        <v>42</v>
      </c>
      <c r="CZ168" s="1">
        <v>42.530999999999999</v>
      </c>
      <c r="DA168" s="1">
        <v>1960.0650000000001</v>
      </c>
      <c r="DB168" s="1">
        <v>39.994999999999997</v>
      </c>
      <c r="DC168" s="1">
        <v>0</v>
      </c>
      <c r="DD168" s="1">
        <v>1660230434.7</v>
      </c>
      <c r="DE168" s="1">
        <v>0</v>
      </c>
      <c r="DF168" s="1">
        <v>1660230021</v>
      </c>
      <c r="DG168" s="1" t="s">
        <v>356</v>
      </c>
      <c r="DH168" s="1">
        <v>1660230020</v>
      </c>
      <c r="DI168" s="1">
        <v>1660230021</v>
      </c>
      <c r="DJ168" s="1">
        <v>13</v>
      </c>
      <c r="DK168" s="1">
        <v>0.128</v>
      </c>
      <c r="DL168" s="1">
        <v>-1.4E-2</v>
      </c>
      <c r="DM168" s="1">
        <v>1.25</v>
      </c>
      <c r="DN168" s="1">
        <v>1.6E-2</v>
      </c>
      <c r="DO168" s="1">
        <v>400</v>
      </c>
      <c r="DP168" s="1">
        <v>22</v>
      </c>
      <c r="DQ168" s="1">
        <v>0.31</v>
      </c>
      <c r="DR168" s="1">
        <v>0.02</v>
      </c>
      <c r="DS168" s="1">
        <v>16.146082444019399</v>
      </c>
      <c r="DT168" s="1">
        <v>0.54532134098273477</v>
      </c>
      <c r="DU168" s="1">
        <v>6.2036752182696921E-2</v>
      </c>
      <c r="DV168" s="1">
        <v>0</v>
      </c>
      <c r="DW168" s="1">
        <v>46.24733606786689</v>
      </c>
      <c r="DX168" s="1">
        <v>5.8169867840652856</v>
      </c>
      <c r="DY168" s="1">
        <v>0.42936344690443262</v>
      </c>
      <c r="DZ168" s="1">
        <v>0</v>
      </c>
      <c r="EA168" s="1">
        <v>-59.68121935483871</v>
      </c>
      <c r="EB168" s="1">
        <v>-8.8540838709676066</v>
      </c>
      <c r="EC168" s="1">
        <v>0.66976554415819201</v>
      </c>
      <c r="ED168" s="1">
        <v>0</v>
      </c>
      <c r="EE168" s="1">
        <v>556.00855466119469</v>
      </c>
      <c r="EF168" s="1">
        <v>285.37223238345331</v>
      </c>
      <c r="EG168" s="1">
        <v>20.585616499357421</v>
      </c>
      <c r="EH168" s="1">
        <v>0</v>
      </c>
      <c r="EI168" s="1">
        <v>6.0892539024390242</v>
      </c>
      <c r="EJ168" s="1">
        <v>0.20588655052264851</v>
      </c>
      <c r="EK168" s="1">
        <v>2.3590035295835639E-2</v>
      </c>
      <c r="EL168" s="1">
        <v>0</v>
      </c>
      <c r="EM168" s="1">
        <v>1.765597901525316</v>
      </c>
      <c r="EN168" s="1">
        <v>1.0398172128822689E-2</v>
      </c>
      <c r="EO168" s="1">
        <v>1.150901234087157E-3</v>
      </c>
      <c r="EP168" s="1">
        <v>1</v>
      </c>
      <c r="EQ168" s="1">
        <v>1</v>
      </c>
      <c r="ER168" s="1">
        <v>6</v>
      </c>
      <c r="ES168" s="1" t="s">
        <v>387</v>
      </c>
      <c r="ET168" s="1">
        <v>2.9421200000000001</v>
      </c>
      <c r="EU168" s="1">
        <v>2.8013599999999999</v>
      </c>
      <c r="EV168" s="1">
        <v>0.132495</v>
      </c>
      <c r="EW168" s="1">
        <v>0.14002400000000001</v>
      </c>
      <c r="EX168" s="1">
        <v>0.117613</v>
      </c>
      <c r="EY168" s="1">
        <v>9.8204600000000003E-2</v>
      </c>
      <c r="EZ168" s="1">
        <v>17761.900000000001</v>
      </c>
      <c r="FA168" s="1">
        <v>18464</v>
      </c>
      <c r="FB168" s="1">
        <v>23813.7</v>
      </c>
      <c r="FC168" s="1">
        <v>24990.3</v>
      </c>
      <c r="FD168" s="1">
        <v>33637.1</v>
      </c>
      <c r="FE168" s="1">
        <v>35989.300000000003</v>
      </c>
      <c r="FF168" s="1">
        <v>43422.2</v>
      </c>
      <c r="FG168" s="1">
        <v>46196.7</v>
      </c>
      <c r="FH168" s="1">
        <v>1.9598</v>
      </c>
      <c r="FI168" s="1">
        <v>1.83585</v>
      </c>
      <c r="FJ168" s="1">
        <v>5.9917600000000001E-2</v>
      </c>
      <c r="FK168" s="1">
        <v>0</v>
      </c>
      <c r="FL168" s="1">
        <v>29.885200000000001</v>
      </c>
      <c r="FM168" s="1">
        <v>999.9</v>
      </c>
      <c r="FN168" s="1">
        <v>58.6</v>
      </c>
      <c r="FO168" s="1">
        <v>35.700000000000003</v>
      </c>
      <c r="FP168" s="1">
        <v>34.582999999999998</v>
      </c>
      <c r="FQ168" s="1">
        <v>64.067599999999999</v>
      </c>
      <c r="FR168" s="1">
        <v>22.572099999999999</v>
      </c>
      <c r="FS168" s="1">
        <v>1</v>
      </c>
      <c r="FT168" s="1">
        <v>0.43462699999999999</v>
      </c>
      <c r="FU168" s="1">
        <v>1.8042800000000001</v>
      </c>
      <c r="FV168" s="1">
        <v>20.311800000000002</v>
      </c>
      <c r="FW168" s="1">
        <v>5.2099500000000001</v>
      </c>
      <c r="FX168" s="1">
        <v>11.907400000000001</v>
      </c>
      <c r="FY168" s="1">
        <v>5.0028499999999996</v>
      </c>
      <c r="FZ168" s="1">
        <v>3.2900499999999999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1.8595900000000001</v>
      </c>
      <c r="GF168" s="1">
        <v>1.8546100000000001</v>
      </c>
      <c r="GG168" s="1">
        <v>1.8577600000000001</v>
      </c>
      <c r="GH168" s="1">
        <v>1.85623</v>
      </c>
      <c r="GI168" s="1">
        <v>1.85501</v>
      </c>
      <c r="GJ168" s="1">
        <v>1.8547</v>
      </c>
      <c r="GK168" s="1">
        <v>1.8533500000000001</v>
      </c>
      <c r="GL168" s="1">
        <v>1.8565100000000001</v>
      </c>
      <c r="GM168" s="1">
        <v>0</v>
      </c>
      <c r="GN168" s="1">
        <v>0</v>
      </c>
      <c r="GO168" s="1">
        <v>0</v>
      </c>
      <c r="GP168" s="1">
        <v>0</v>
      </c>
      <c r="GQ168" s="1" t="s">
        <v>358</v>
      </c>
      <c r="GR168" s="1" t="s">
        <v>359</v>
      </c>
      <c r="GS168" s="1" t="s">
        <v>360</v>
      </c>
      <c r="GT168" s="1" t="s">
        <v>360</v>
      </c>
      <c r="GU168" s="1" t="s">
        <v>360</v>
      </c>
      <c r="GV168" s="1" t="s">
        <v>360</v>
      </c>
      <c r="GW168" s="1">
        <v>0</v>
      </c>
      <c r="GX168" s="1">
        <v>100</v>
      </c>
      <c r="GY168" s="1">
        <v>100</v>
      </c>
      <c r="GZ168" s="1">
        <v>1.772</v>
      </c>
      <c r="HA168" s="1">
        <v>4.7999999999999996E-3</v>
      </c>
      <c r="HB168" s="1">
        <v>0.2796175401742218</v>
      </c>
      <c r="HC168" s="1">
        <v>2.9318383021812969E-3</v>
      </c>
      <c r="HD168" s="1">
        <v>-1.3754559859485029E-6</v>
      </c>
      <c r="HE168" s="1">
        <v>3.0700474437127301E-10</v>
      </c>
      <c r="HF168" s="1">
        <v>-7.1567451799845402E-2</v>
      </c>
      <c r="HG168" s="1">
        <v>1.00384331276165E-2</v>
      </c>
      <c r="HH168" s="1">
        <v>-3.1532673711230711E-4</v>
      </c>
      <c r="HI168" s="1">
        <v>1.819468599177705E-6</v>
      </c>
      <c r="HJ168" s="1">
        <v>1</v>
      </c>
      <c r="HK168" s="1">
        <v>2112</v>
      </c>
      <c r="HL168" s="1">
        <v>3</v>
      </c>
      <c r="HM168" s="1">
        <v>29</v>
      </c>
      <c r="HN168" s="1">
        <v>6.9</v>
      </c>
      <c r="HO168" s="1">
        <v>6.9</v>
      </c>
      <c r="HP168" s="1">
        <v>1.7663599999999999</v>
      </c>
      <c r="HQ168" s="1">
        <v>2.3095699999999999</v>
      </c>
      <c r="HR168" s="1">
        <v>1.4978</v>
      </c>
      <c r="HS168" s="1">
        <v>2.3022499999999999</v>
      </c>
      <c r="HT168" s="1">
        <v>1.5478499999999999</v>
      </c>
      <c r="HU168" s="1">
        <v>2.2717299999999998</v>
      </c>
      <c r="HV168" s="1">
        <v>38.994</v>
      </c>
      <c r="HW168" s="1">
        <v>14.438499999999999</v>
      </c>
      <c r="HX168" s="1">
        <v>18</v>
      </c>
      <c r="HY168" s="1">
        <v>502.44099999999997</v>
      </c>
      <c r="HZ168" s="1">
        <v>486.63799999999998</v>
      </c>
      <c r="IA168" s="1">
        <v>27.5626</v>
      </c>
      <c r="IB168" s="1">
        <v>32.516100000000002</v>
      </c>
      <c r="IC168" s="1">
        <v>30.000599999999999</v>
      </c>
      <c r="ID168" s="1">
        <v>32.311500000000002</v>
      </c>
      <c r="IE168" s="1">
        <v>32.410299999999999</v>
      </c>
      <c r="IF168" s="1">
        <v>35.550899999999999</v>
      </c>
      <c r="IG168" s="1">
        <v>42.145000000000003</v>
      </c>
      <c r="IH168" s="1">
        <v>0</v>
      </c>
      <c r="II168" s="1">
        <v>27.5487</v>
      </c>
      <c r="IJ168" s="1">
        <v>804.09299999999996</v>
      </c>
      <c r="IK168" s="1">
        <v>20.999400000000001</v>
      </c>
      <c r="IL168" s="1">
        <v>100.407</v>
      </c>
      <c r="IM168" s="1">
        <v>100.12</v>
      </c>
      <c r="IN168" s="1" t="s">
        <v>361</v>
      </c>
    </row>
    <row r="169" spans="1:248" ht="15.75" customHeight="1" x14ac:dyDescent="0.3">
      <c r="A169" s="1">
        <v>153</v>
      </c>
      <c r="B169" s="1">
        <v>1660230437.5999999</v>
      </c>
      <c r="C169" s="1">
        <v>442.59999990463263</v>
      </c>
      <c r="D169" s="1" t="s">
        <v>656</v>
      </c>
      <c r="E169" s="1" t="s">
        <v>657</v>
      </c>
      <c r="F169" s="1">
        <v>1</v>
      </c>
      <c r="G169" s="1">
        <v>2</v>
      </c>
      <c r="H169" s="1" t="s">
        <v>349</v>
      </c>
      <c r="I169" s="1" t="s">
        <v>350</v>
      </c>
      <c r="J169" s="1" t="s">
        <v>351</v>
      </c>
      <c r="K169" s="1" t="s">
        <v>352</v>
      </c>
      <c r="L169" s="1" t="s">
        <v>353</v>
      </c>
      <c r="M169" s="1" t="s">
        <v>354</v>
      </c>
      <c r="N169" s="1">
        <v>1660230437.0999999</v>
      </c>
      <c r="O169" s="1">
        <f t="shared" si="0"/>
        <v>5.2285798088264222E-3</v>
      </c>
      <c r="P169" s="1">
        <f t="shared" si="1"/>
        <v>5.2285798088264226</v>
      </c>
      <c r="Q169" s="1">
        <f t="shared" si="2"/>
        <v>16.173787420309804</v>
      </c>
      <c r="R169" s="1">
        <f t="shared" si="3"/>
        <v>710.048</v>
      </c>
      <c r="S169" s="1">
        <f t="shared" si="4"/>
        <v>600.44415143884908</v>
      </c>
      <c r="T169" s="1">
        <f t="shared" si="5"/>
        <v>59.794376389010296</v>
      </c>
      <c r="U169" s="1">
        <f t="shared" si="6"/>
        <v>70.709119681695995</v>
      </c>
      <c r="V169" s="1">
        <f t="shared" si="7"/>
        <v>0.30005950674046677</v>
      </c>
      <c r="W169" s="1">
        <f t="shared" si="8"/>
        <v>2.9183900270052874</v>
      </c>
      <c r="X169" s="1">
        <f t="shared" si="9"/>
        <v>0.28391313184180716</v>
      </c>
      <c r="Y169" s="1">
        <f t="shared" si="10"/>
        <v>0.17882395626549441</v>
      </c>
      <c r="Z169" s="1">
        <f t="shared" si="11"/>
        <v>321.501057</v>
      </c>
      <c r="AA169" s="1">
        <f t="shared" si="12"/>
        <v>31.55627914639572</v>
      </c>
      <c r="AB169" s="1">
        <f t="shared" si="13"/>
        <v>30.858799999999999</v>
      </c>
      <c r="AC169" s="1">
        <f t="shared" si="14"/>
        <v>4.4751848440760025</v>
      </c>
      <c r="AD169" s="1">
        <f t="shared" si="15"/>
        <v>59.944863790366021</v>
      </c>
      <c r="AE169" s="1">
        <f t="shared" si="16"/>
        <v>2.7073787078990001</v>
      </c>
      <c r="AF169" s="1">
        <f t="shared" si="17"/>
        <v>4.5164481770565201</v>
      </c>
      <c r="AG169" s="1">
        <f t="shared" si="18"/>
        <v>1.7678061361770023</v>
      </c>
      <c r="AH169" s="1">
        <f t="shared" si="19"/>
        <v>-230.58036956924522</v>
      </c>
      <c r="AI169" s="1">
        <f t="shared" si="20"/>
        <v>25.31540152056802</v>
      </c>
      <c r="AJ169" s="1">
        <f t="shared" si="21"/>
        <v>1.9467630207111259</v>
      </c>
      <c r="AK169" s="1">
        <f t="shared" si="22"/>
        <v>118.1828519720339</v>
      </c>
      <c r="AL169" s="1">
        <f t="shared" si="23"/>
        <v>46.98091272773128</v>
      </c>
      <c r="AM169" s="1">
        <f t="shared" si="24"/>
        <v>5.2536337528384172</v>
      </c>
      <c r="AN169" s="1">
        <f t="shared" si="25"/>
        <v>16.173787420309804</v>
      </c>
      <c r="AO169" s="1">
        <v>776.46275725368878</v>
      </c>
      <c r="AP169" s="1">
        <v>729.90197575757577</v>
      </c>
      <c r="AQ169" s="1">
        <v>5.1530637820164191</v>
      </c>
      <c r="AR169" s="1">
        <v>65.976057686478867</v>
      </c>
      <c r="AS169" s="1">
        <f t="shared" si="26"/>
        <v>5.2285798088264226</v>
      </c>
      <c r="AT169" s="1">
        <v>21.08486123172861</v>
      </c>
      <c r="AU169" s="1">
        <v>27.186971515151519</v>
      </c>
      <c r="AV169" s="1">
        <v>-3.8994055191460709E-5</v>
      </c>
      <c r="AW169" s="1">
        <v>81.048263138824893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51849.32910375551</v>
      </c>
      <c r="BC169" s="1">
        <f t="shared" si="30"/>
        <v>1999.91</v>
      </c>
      <c r="BD169" s="1">
        <f t="shared" si="31"/>
        <v>1681.1241000000002</v>
      </c>
      <c r="BE169" s="1">
        <f t="shared" si="32"/>
        <v>0.84059987699446481</v>
      </c>
      <c r="BF169" s="1">
        <f t="shared" si="33"/>
        <v>0.16075776259931696</v>
      </c>
      <c r="BG169" s="1">
        <v>6</v>
      </c>
      <c r="BH169" s="1">
        <v>0.5</v>
      </c>
      <c r="BI169" s="1" t="s">
        <v>355</v>
      </c>
      <c r="BJ169" s="1">
        <v>2</v>
      </c>
      <c r="BK169" s="1" t="b">
        <v>1</v>
      </c>
      <c r="BL169" s="1">
        <v>1660230437.0999999</v>
      </c>
      <c r="BM169" s="1">
        <v>710.048</v>
      </c>
      <c r="BN169" s="1">
        <v>770.88300000000004</v>
      </c>
      <c r="BO169" s="1">
        <v>27.187000000000001</v>
      </c>
      <c r="BP169" s="1">
        <v>21.055900000000001</v>
      </c>
      <c r="BQ169" s="1">
        <v>708.27300000000002</v>
      </c>
      <c r="BR169" s="1">
        <v>27.182099999999998</v>
      </c>
      <c r="BS169" s="1">
        <v>500.15199999999999</v>
      </c>
      <c r="BT169" s="1">
        <v>99.483400000000003</v>
      </c>
      <c r="BU169" s="1">
        <v>0.100177</v>
      </c>
      <c r="BV169" s="1">
        <v>31.0197</v>
      </c>
      <c r="BW169" s="1">
        <v>30.858799999999999</v>
      </c>
      <c r="BX169" s="1">
        <v>999.9</v>
      </c>
      <c r="BY169" s="1">
        <v>0</v>
      </c>
      <c r="BZ169" s="1">
        <v>0</v>
      </c>
      <c r="CA169" s="1">
        <v>9988.1200000000008</v>
      </c>
      <c r="CB169" s="1">
        <v>0</v>
      </c>
      <c r="CC169" s="1">
        <v>17.565200000000001</v>
      </c>
      <c r="CD169" s="1">
        <v>-60.8352</v>
      </c>
      <c r="CE169" s="1">
        <v>729.89200000000005</v>
      </c>
      <c r="CF169" s="1">
        <v>787.46400000000006</v>
      </c>
      <c r="CG169" s="1">
        <v>6.1310799999999999</v>
      </c>
      <c r="CH169" s="1">
        <v>770.88300000000004</v>
      </c>
      <c r="CI169" s="1">
        <v>21.055900000000001</v>
      </c>
      <c r="CJ169" s="1">
        <v>2.70465</v>
      </c>
      <c r="CK169" s="1">
        <v>2.0947100000000001</v>
      </c>
      <c r="CL169" s="1">
        <v>22.313400000000001</v>
      </c>
      <c r="CM169" s="1">
        <v>18.178999999999998</v>
      </c>
      <c r="CN169" s="1">
        <v>1999.91</v>
      </c>
      <c r="CO169" s="1">
        <v>0.98000200000000004</v>
      </c>
      <c r="CP169" s="1">
        <v>1.99983E-2</v>
      </c>
      <c r="CQ169" s="1">
        <v>0</v>
      </c>
      <c r="CR169" s="1">
        <v>2.6339999999999999</v>
      </c>
      <c r="CS169" s="1">
        <v>0</v>
      </c>
      <c r="CT169" s="1">
        <v>23098.9</v>
      </c>
      <c r="CU169" s="1">
        <v>17411.599999999999</v>
      </c>
      <c r="CV169" s="1">
        <v>42.561999999999998</v>
      </c>
      <c r="CW169" s="1">
        <v>43.686999999999998</v>
      </c>
      <c r="CX169" s="1">
        <v>42.561999999999998</v>
      </c>
      <c r="CY169" s="1">
        <v>42</v>
      </c>
      <c r="CZ169" s="1">
        <v>42.561999999999998</v>
      </c>
      <c r="DA169" s="1">
        <v>1959.92</v>
      </c>
      <c r="DB169" s="1">
        <v>39.99</v>
      </c>
      <c r="DC169" s="1">
        <v>0</v>
      </c>
      <c r="DD169" s="1">
        <v>1660230435.3</v>
      </c>
      <c r="DE169" s="1">
        <v>0</v>
      </c>
      <c r="DF169" s="1">
        <v>1660230021</v>
      </c>
      <c r="DG169" s="1" t="s">
        <v>356</v>
      </c>
      <c r="DH169" s="1">
        <v>1660230020</v>
      </c>
      <c r="DI169" s="1">
        <v>1660230021</v>
      </c>
      <c r="DJ169" s="1">
        <v>13</v>
      </c>
      <c r="DK169" s="1">
        <v>0.128</v>
      </c>
      <c r="DL169" s="1">
        <v>-1.4E-2</v>
      </c>
      <c r="DM169" s="1">
        <v>1.25</v>
      </c>
      <c r="DN169" s="1">
        <v>1.6E-2</v>
      </c>
      <c r="DO169" s="1">
        <v>400</v>
      </c>
      <c r="DP169" s="1">
        <v>22</v>
      </c>
      <c r="DQ169" s="1">
        <v>0.31</v>
      </c>
      <c r="DR169" s="1">
        <v>0.02</v>
      </c>
      <c r="DS169" s="1">
        <v>16.148685649695022</v>
      </c>
      <c r="DT169" s="1">
        <v>0.48292463109122691</v>
      </c>
      <c r="DU169" s="1">
        <v>6.0483291772400152E-2</v>
      </c>
      <c r="DV169" s="1">
        <v>1</v>
      </c>
      <c r="DW169" s="1">
        <v>46.349198655459908</v>
      </c>
      <c r="DX169" s="1">
        <v>5.4357387563473676</v>
      </c>
      <c r="DY169" s="1">
        <v>0.40010872537553022</v>
      </c>
      <c r="DZ169" s="1">
        <v>0</v>
      </c>
      <c r="EA169" s="1">
        <v>-59.833725806451611</v>
      </c>
      <c r="EB169" s="1">
        <v>-8.3644306451612049</v>
      </c>
      <c r="EC169" s="1">
        <v>0.6314951970127376</v>
      </c>
      <c r="ED169" s="1">
        <v>0</v>
      </c>
      <c r="EE169" s="1">
        <v>560.81299964382868</v>
      </c>
      <c r="EF169" s="1">
        <v>285.47614800207219</v>
      </c>
      <c r="EG169" s="1">
        <v>20.593161077511489</v>
      </c>
      <c r="EH169" s="1">
        <v>0</v>
      </c>
      <c r="EI169" s="1">
        <v>6.09273243902439</v>
      </c>
      <c r="EJ169" s="1">
        <v>0.20321853658538211</v>
      </c>
      <c r="EK169" s="1">
        <v>2.3360205455629141E-2</v>
      </c>
      <c r="EL169" s="1">
        <v>0</v>
      </c>
      <c r="EM169" s="1">
        <v>1.7657575564145069</v>
      </c>
      <c r="EN169" s="1">
        <v>1.230615990722355E-2</v>
      </c>
      <c r="EO169" s="1">
        <v>1.2306626099730311E-3</v>
      </c>
      <c r="EP169" s="1">
        <v>1</v>
      </c>
      <c r="EQ169" s="1">
        <v>2</v>
      </c>
      <c r="ER169" s="1">
        <v>6</v>
      </c>
      <c r="ES169" s="1" t="s">
        <v>384</v>
      </c>
      <c r="ET169" s="1">
        <v>2.9421200000000001</v>
      </c>
      <c r="EU169" s="1">
        <v>2.8013699999999999</v>
      </c>
      <c r="EV169" s="1">
        <v>0.133129</v>
      </c>
      <c r="EW169" s="1">
        <v>0.14063700000000001</v>
      </c>
      <c r="EX169" s="1">
        <v>0.117599</v>
      </c>
      <c r="EY169" s="1">
        <v>9.8169500000000007E-2</v>
      </c>
      <c r="EZ169" s="1">
        <v>17748.8</v>
      </c>
      <c r="FA169" s="1">
        <v>18450.7</v>
      </c>
      <c r="FB169" s="1">
        <v>23813.7</v>
      </c>
      <c r="FC169" s="1">
        <v>24990.1</v>
      </c>
      <c r="FD169" s="1">
        <v>33637.5</v>
      </c>
      <c r="FE169" s="1">
        <v>35990.5</v>
      </c>
      <c r="FF169" s="1">
        <v>43422</v>
      </c>
      <c r="FG169" s="1">
        <v>46196.4</v>
      </c>
      <c r="FH169" s="1">
        <v>1.9597500000000001</v>
      </c>
      <c r="FI169" s="1">
        <v>1.83578</v>
      </c>
      <c r="FJ169" s="1">
        <v>5.97537E-2</v>
      </c>
      <c r="FK169" s="1">
        <v>0</v>
      </c>
      <c r="FL169" s="1">
        <v>29.886099999999999</v>
      </c>
      <c r="FM169" s="1">
        <v>999.9</v>
      </c>
      <c r="FN169" s="1">
        <v>58.6</v>
      </c>
      <c r="FO169" s="1">
        <v>35.700000000000003</v>
      </c>
      <c r="FP169" s="1">
        <v>34.5822</v>
      </c>
      <c r="FQ169" s="1">
        <v>64.147599999999997</v>
      </c>
      <c r="FR169" s="1">
        <v>22.183499999999999</v>
      </c>
      <c r="FS169" s="1">
        <v>1</v>
      </c>
      <c r="FT169" s="1">
        <v>0.43470300000000001</v>
      </c>
      <c r="FU169" s="1">
        <v>1.8166500000000001</v>
      </c>
      <c r="FV169" s="1">
        <v>20.311699999999998</v>
      </c>
      <c r="FW169" s="1">
        <v>5.2102500000000003</v>
      </c>
      <c r="FX169" s="1">
        <v>11.9068</v>
      </c>
      <c r="FY169" s="1">
        <v>5.0028499999999996</v>
      </c>
      <c r="FZ169" s="1">
        <v>3.2900800000000001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1.8595999999999999</v>
      </c>
      <c r="GF169" s="1">
        <v>1.85463</v>
      </c>
      <c r="GG169" s="1">
        <v>1.8577699999999999</v>
      </c>
      <c r="GH169" s="1">
        <v>1.85623</v>
      </c>
      <c r="GI169" s="1">
        <v>1.8550199999999999</v>
      </c>
      <c r="GJ169" s="1">
        <v>1.8547</v>
      </c>
      <c r="GK169" s="1">
        <v>1.85337</v>
      </c>
      <c r="GL169" s="1">
        <v>1.8565199999999999</v>
      </c>
      <c r="GM169" s="1">
        <v>0</v>
      </c>
      <c r="GN169" s="1">
        <v>0</v>
      </c>
      <c r="GO169" s="1">
        <v>0</v>
      </c>
      <c r="GP169" s="1">
        <v>0</v>
      </c>
      <c r="GQ169" s="1" t="s">
        <v>358</v>
      </c>
      <c r="GR169" s="1" t="s">
        <v>359</v>
      </c>
      <c r="GS169" s="1" t="s">
        <v>360</v>
      </c>
      <c r="GT169" s="1" t="s">
        <v>360</v>
      </c>
      <c r="GU169" s="1" t="s">
        <v>360</v>
      </c>
      <c r="GV169" s="1" t="s">
        <v>360</v>
      </c>
      <c r="GW169" s="1">
        <v>0</v>
      </c>
      <c r="GX169" s="1">
        <v>100</v>
      </c>
      <c r="GY169" s="1">
        <v>100</v>
      </c>
      <c r="GZ169" s="1">
        <v>1.7789999999999999</v>
      </c>
      <c r="HA169" s="1">
        <v>4.8999999999999998E-3</v>
      </c>
      <c r="HB169" s="1">
        <v>0.2796175401742218</v>
      </c>
      <c r="HC169" s="1">
        <v>2.9318383021812969E-3</v>
      </c>
      <c r="HD169" s="1">
        <v>-1.3754559859485029E-6</v>
      </c>
      <c r="HE169" s="1">
        <v>3.0700474437127301E-10</v>
      </c>
      <c r="HF169" s="1">
        <v>-7.1567451799845402E-2</v>
      </c>
      <c r="HG169" s="1">
        <v>1.00384331276165E-2</v>
      </c>
      <c r="HH169" s="1">
        <v>-3.1532673711230711E-4</v>
      </c>
      <c r="HI169" s="1">
        <v>1.819468599177705E-6</v>
      </c>
      <c r="HJ169" s="1">
        <v>1</v>
      </c>
      <c r="HK169" s="1">
        <v>2112</v>
      </c>
      <c r="HL169" s="1">
        <v>3</v>
      </c>
      <c r="HM169" s="1">
        <v>29</v>
      </c>
      <c r="HN169" s="1">
        <v>7</v>
      </c>
      <c r="HO169" s="1">
        <v>6.9</v>
      </c>
      <c r="HP169" s="1">
        <v>1.7785599999999999</v>
      </c>
      <c r="HQ169" s="1">
        <v>2.2997999999999998</v>
      </c>
      <c r="HR169" s="1">
        <v>1.4978</v>
      </c>
      <c r="HS169" s="1">
        <v>2.3022499999999999</v>
      </c>
      <c r="HT169" s="1">
        <v>1.5478499999999999</v>
      </c>
      <c r="HU169" s="1">
        <v>2.4157700000000002</v>
      </c>
      <c r="HV169" s="1">
        <v>38.994</v>
      </c>
      <c r="HW169" s="1">
        <v>14.4472</v>
      </c>
      <c r="HX169" s="1">
        <v>18</v>
      </c>
      <c r="HY169" s="1">
        <v>502.41800000000001</v>
      </c>
      <c r="HZ169" s="1">
        <v>486.596</v>
      </c>
      <c r="IA169" s="1">
        <v>27.5578</v>
      </c>
      <c r="IB169" s="1">
        <v>32.517400000000002</v>
      </c>
      <c r="IC169" s="1">
        <v>30.000499999999999</v>
      </c>
      <c r="ID169" s="1">
        <v>32.3125</v>
      </c>
      <c r="IE169" s="1">
        <v>32.411200000000001</v>
      </c>
      <c r="IF169" s="1">
        <v>35.690399999999997</v>
      </c>
      <c r="IG169" s="1">
        <v>42.145000000000003</v>
      </c>
      <c r="IH169" s="1">
        <v>0</v>
      </c>
      <c r="II169" s="1">
        <v>27.5487</v>
      </c>
      <c r="IJ169" s="1">
        <v>804.09299999999996</v>
      </c>
      <c r="IK169" s="1">
        <v>20.998000000000001</v>
      </c>
      <c r="IL169" s="1">
        <v>100.407</v>
      </c>
      <c r="IM169" s="1">
        <v>100.119</v>
      </c>
      <c r="IN169" s="1" t="s">
        <v>361</v>
      </c>
    </row>
    <row r="170" spans="1:248" ht="15.75" customHeight="1" x14ac:dyDescent="0.3">
      <c r="A170" s="1">
        <v>154</v>
      </c>
      <c r="B170" s="1">
        <v>1660230438.5999999</v>
      </c>
      <c r="C170" s="1">
        <v>443.59999990463263</v>
      </c>
      <c r="D170" s="1" t="s">
        <v>658</v>
      </c>
      <c r="E170" s="1" t="s">
        <v>659</v>
      </c>
      <c r="F170" s="1">
        <v>1</v>
      </c>
      <c r="G170" s="1">
        <v>2</v>
      </c>
      <c r="H170" s="1" t="s">
        <v>349</v>
      </c>
      <c r="I170" s="1" t="s">
        <v>350</v>
      </c>
      <c r="J170" s="1" t="s">
        <v>351</v>
      </c>
      <c r="K170" s="1" t="s">
        <v>352</v>
      </c>
      <c r="L170" s="1" t="s">
        <v>353</v>
      </c>
      <c r="M170" s="1" t="s">
        <v>354</v>
      </c>
      <c r="N170" s="1">
        <v>1660230437.5999999</v>
      </c>
      <c r="O170" s="1">
        <f t="shared" si="0"/>
        <v>5.2340655152222455E-3</v>
      </c>
      <c r="P170" s="1">
        <f t="shared" si="1"/>
        <v>5.2340655152222455</v>
      </c>
      <c r="Q170" s="1">
        <f t="shared" si="2"/>
        <v>16.292092593733202</v>
      </c>
      <c r="R170" s="1">
        <f t="shared" si="3"/>
        <v>712.54750000000001</v>
      </c>
      <c r="S170" s="1">
        <f t="shared" si="4"/>
        <v>602.3145543823598</v>
      </c>
      <c r="T170" s="1">
        <f t="shared" si="5"/>
        <v>59.9807739276457</v>
      </c>
      <c r="U170" s="1">
        <f t="shared" si="6"/>
        <v>70.958189868142497</v>
      </c>
      <c r="V170" s="1">
        <f t="shared" si="7"/>
        <v>0.30039127703920732</v>
      </c>
      <c r="W170" s="1">
        <f t="shared" si="8"/>
        <v>2.9185582963772005</v>
      </c>
      <c r="X170" s="1">
        <f t="shared" si="9"/>
        <v>0.28421108964087449</v>
      </c>
      <c r="Y170" s="1">
        <f t="shared" si="10"/>
        <v>0.17901299426615233</v>
      </c>
      <c r="Z170" s="1">
        <f t="shared" si="11"/>
        <v>321.52499699999998</v>
      </c>
      <c r="AA170" s="1">
        <f t="shared" si="12"/>
        <v>31.555263943643038</v>
      </c>
      <c r="AB170" s="1">
        <f t="shared" si="13"/>
        <v>30.857900000000001</v>
      </c>
      <c r="AC170" s="1">
        <f t="shared" si="14"/>
        <v>4.4749549628565655</v>
      </c>
      <c r="AD170" s="1">
        <f t="shared" si="15"/>
        <v>59.938572668171474</v>
      </c>
      <c r="AE170" s="1">
        <f t="shared" si="16"/>
        <v>2.70714087184365</v>
      </c>
      <c r="AF170" s="1">
        <f t="shared" si="17"/>
        <v>4.5165254215023936</v>
      </c>
      <c r="AG170" s="1">
        <f t="shared" si="18"/>
        <v>1.7678140910129154</v>
      </c>
      <c r="AH170" s="1">
        <f t="shared" si="19"/>
        <v>-230.82228922130102</v>
      </c>
      <c r="AI170" s="1">
        <f t="shared" si="20"/>
        <v>25.505675541121839</v>
      </c>
      <c r="AJ170" s="1">
        <f t="shared" si="21"/>
        <v>1.9612762681688447</v>
      </c>
      <c r="AK170" s="1">
        <f t="shared" si="22"/>
        <v>118.16965958798963</v>
      </c>
      <c r="AL170" s="1">
        <f t="shared" si="23"/>
        <v>46.97927654704548</v>
      </c>
      <c r="AM170" s="1">
        <f t="shared" si="24"/>
        <v>5.2547574501412377</v>
      </c>
      <c r="AN170" s="1">
        <f t="shared" si="25"/>
        <v>16.292092593733202</v>
      </c>
      <c r="AO170" s="1">
        <v>781.69609434268466</v>
      </c>
      <c r="AP170" s="1">
        <v>735.03022424242408</v>
      </c>
      <c r="AQ170" s="1">
        <v>5.1457186937497292</v>
      </c>
      <c r="AR170" s="1">
        <v>65.976057686478867</v>
      </c>
      <c r="AS170" s="1">
        <f t="shared" si="26"/>
        <v>5.2340655152222455</v>
      </c>
      <c r="AT170" s="1">
        <v>21.07333110974454</v>
      </c>
      <c r="AU170" s="1">
        <v>27.1818909090909</v>
      </c>
      <c r="AV170" s="1">
        <v>-7.6897800641082152E-5</v>
      </c>
      <c r="AW170" s="1">
        <v>81.048263138824893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51854.063704458247</v>
      </c>
      <c r="BC170" s="1">
        <f t="shared" si="30"/>
        <v>2000.06</v>
      </c>
      <c r="BD170" s="1">
        <f t="shared" si="31"/>
        <v>1681.2501</v>
      </c>
      <c r="BE170" s="1">
        <f t="shared" si="32"/>
        <v>0.84059983200503985</v>
      </c>
      <c r="BF170" s="1">
        <f t="shared" si="33"/>
        <v>0.16075767576972691</v>
      </c>
      <c r="BG170" s="1">
        <v>6</v>
      </c>
      <c r="BH170" s="1">
        <v>0.5</v>
      </c>
      <c r="BI170" s="1" t="s">
        <v>355</v>
      </c>
      <c r="BJ170" s="1">
        <v>2</v>
      </c>
      <c r="BK170" s="1" t="b">
        <v>1</v>
      </c>
      <c r="BL170" s="1">
        <v>1660230437.5999999</v>
      </c>
      <c r="BM170" s="1">
        <v>712.54750000000001</v>
      </c>
      <c r="BN170" s="1">
        <v>773.39499999999998</v>
      </c>
      <c r="BO170" s="1">
        <v>27.184550000000002</v>
      </c>
      <c r="BP170" s="1">
        <v>21.052350000000001</v>
      </c>
      <c r="BQ170" s="1">
        <v>710.76900000000001</v>
      </c>
      <c r="BR170" s="1">
        <v>27.1797</v>
      </c>
      <c r="BS170" s="1">
        <v>500.1705</v>
      </c>
      <c r="BT170" s="1">
        <v>99.483599999999996</v>
      </c>
      <c r="BU170" s="1">
        <v>0.100203</v>
      </c>
      <c r="BV170" s="1">
        <v>31.02</v>
      </c>
      <c r="BW170" s="1">
        <v>30.857900000000001</v>
      </c>
      <c r="BX170" s="1">
        <v>999.9</v>
      </c>
      <c r="BY170" s="1">
        <v>0</v>
      </c>
      <c r="BZ170" s="1">
        <v>0</v>
      </c>
      <c r="CA170" s="1">
        <v>9989.0600000000013</v>
      </c>
      <c r="CB170" s="1">
        <v>0</v>
      </c>
      <c r="CC170" s="1">
        <v>17.5594</v>
      </c>
      <c r="CD170" s="1">
        <v>-60.847299999999997</v>
      </c>
      <c r="CE170" s="1">
        <v>732.45950000000005</v>
      </c>
      <c r="CF170" s="1">
        <v>790.02700000000004</v>
      </c>
      <c r="CG170" s="1">
        <v>6.1321949999999994</v>
      </c>
      <c r="CH170" s="1">
        <v>773.39499999999998</v>
      </c>
      <c r="CI170" s="1">
        <v>21.052350000000001</v>
      </c>
      <c r="CJ170" s="1">
        <v>2.704415</v>
      </c>
      <c r="CK170" s="1">
        <v>2.0943649999999998</v>
      </c>
      <c r="CL170" s="1">
        <v>22.312000000000001</v>
      </c>
      <c r="CM170" s="1">
        <v>18.176349999999999</v>
      </c>
      <c r="CN170" s="1">
        <v>2000.06</v>
      </c>
      <c r="CO170" s="1">
        <v>0.98000350000000003</v>
      </c>
      <c r="CP170" s="1">
        <v>1.9996799999999999E-2</v>
      </c>
      <c r="CQ170" s="1">
        <v>0</v>
      </c>
      <c r="CR170" s="1">
        <v>3.1070000000000002</v>
      </c>
      <c r="CS170" s="1">
        <v>0</v>
      </c>
      <c r="CT170" s="1">
        <v>23106.95</v>
      </c>
      <c r="CU170" s="1">
        <v>17412.849999999999</v>
      </c>
      <c r="CV170" s="1">
        <v>42.561999999999998</v>
      </c>
      <c r="CW170" s="1">
        <v>43.686999999999998</v>
      </c>
      <c r="CX170" s="1">
        <v>42.561999999999998</v>
      </c>
      <c r="CY170" s="1">
        <v>42</v>
      </c>
      <c r="CZ170" s="1">
        <v>42.561999999999998</v>
      </c>
      <c r="DA170" s="1">
        <v>1960.07</v>
      </c>
      <c r="DB170" s="1">
        <v>39.99</v>
      </c>
      <c r="DC170" s="1">
        <v>0</v>
      </c>
      <c r="DD170" s="1">
        <v>1660230436.5</v>
      </c>
      <c r="DE170" s="1">
        <v>0</v>
      </c>
      <c r="DF170" s="1">
        <v>1660230021</v>
      </c>
      <c r="DG170" s="1" t="s">
        <v>356</v>
      </c>
      <c r="DH170" s="1">
        <v>1660230020</v>
      </c>
      <c r="DI170" s="1">
        <v>1660230021</v>
      </c>
      <c r="DJ170" s="1">
        <v>13</v>
      </c>
      <c r="DK170" s="1">
        <v>0.128</v>
      </c>
      <c r="DL170" s="1">
        <v>-1.4E-2</v>
      </c>
      <c r="DM170" s="1">
        <v>1.25</v>
      </c>
      <c r="DN170" s="1">
        <v>1.6E-2</v>
      </c>
      <c r="DO170" s="1">
        <v>400</v>
      </c>
      <c r="DP170" s="1">
        <v>22</v>
      </c>
      <c r="DQ170" s="1">
        <v>0.31</v>
      </c>
      <c r="DR170" s="1">
        <v>0.02</v>
      </c>
      <c r="DS170" s="1">
        <v>16.15344361649063</v>
      </c>
      <c r="DT170" s="1">
        <v>0.53962426831035637</v>
      </c>
      <c r="DU170" s="1">
        <v>6.1858387928703289E-2</v>
      </c>
      <c r="DV170" s="1">
        <v>0</v>
      </c>
      <c r="DW170" s="1">
        <v>46.459483829755683</v>
      </c>
      <c r="DX170" s="1">
        <v>4.9202364498581854</v>
      </c>
      <c r="DY170" s="1">
        <v>0.37346792904788251</v>
      </c>
      <c r="DZ170" s="1">
        <v>0</v>
      </c>
      <c r="EA170" s="1">
        <v>-60.081800000000008</v>
      </c>
      <c r="EB170" s="1">
        <v>-7.3661686318129362</v>
      </c>
      <c r="EC170" s="1">
        <v>0.53577590464670999</v>
      </c>
      <c r="ED170" s="1">
        <v>0</v>
      </c>
      <c r="EE170" s="1">
        <v>566.80944560562682</v>
      </c>
      <c r="EF170" s="1">
        <v>285.93374493601812</v>
      </c>
      <c r="EG170" s="1">
        <v>21.314493256768969</v>
      </c>
      <c r="EH170" s="1">
        <v>0</v>
      </c>
      <c r="EI170" s="1">
        <v>6.0995735</v>
      </c>
      <c r="EJ170" s="1">
        <v>0.19215849906192109</v>
      </c>
      <c r="EK170" s="1">
        <v>2.1966707485419779E-2</v>
      </c>
      <c r="EL170" s="1">
        <v>0</v>
      </c>
      <c r="EM170" s="1">
        <v>1.7660505680955949</v>
      </c>
      <c r="EN170" s="1">
        <v>1.299650718696189E-2</v>
      </c>
      <c r="EO170" s="1">
        <v>1.2837246314077371E-3</v>
      </c>
      <c r="EP170" s="1">
        <v>1</v>
      </c>
      <c r="EQ170" s="1">
        <v>1</v>
      </c>
      <c r="ER170" s="1">
        <v>6</v>
      </c>
      <c r="ES170" s="1" t="s">
        <v>387</v>
      </c>
      <c r="ET170" s="1">
        <v>2.9422199999999998</v>
      </c>
      <c r="EU170" s="1">
        <v>2.8012899999999998</v>
      </c>
      <c r="EV170" s="1">
        <v>0.13376299999999999</v>
      </c>
      <c r="EW170" s="1">
        <v>0.141262</v>
      </c>
      <c r="EX170" s="1">
        <v>0.11758399999999999</v>
      </c>
      <c r="EY170" s="1">
        <v>9.8155900000000004E-2</v>
      </c>
      <c r="EZ170" s="1">
        <v>17735.900000000001</v>
      </c>
      <c r="FA170" s="1">
        <v>18437.3</v>
      </c>
      <c r="FB170" s="1">
        <v>23813.7</v>
      </c>
      <c r="FC170" s="1">
        <v>24990.1</v>
      </c>
      <c r="FD170" s="1">
        <v>33638.1</v>
      </c>
      <c r="FE170" s="1">
        <v>35991</v>
      </c>
      <c r="FF170" s="1">
        <v>43421.9</v>
      </c>
      <c r="FG170" s="1">
        <v>46196.3</v>
      </c>
      <c r="FH170" s="1">
        <v>1.9598500000000001</v>
      </c>
      <c r="FI170" s="1">
        <v>1.83575</v>
      </c>
      <c r="FJ170" s="1">
        <v>5.9641899999999998E-2</v>
      </c>
      <c r="FK170" s="1">
        <v>0</v>
      </c>
      <c r="FL170" s="1">
        <v>29.886500000000002</v>
      </c>
      <c r="FM170" s="1">
        <v>999.9</v>
      </c>
      <c r="FN170" s="1">
        <v>58.6</v>
      </c>
      <c r="FO170" s="1">
        <v>35.700000000000003</v>
      </c>
      <c r="FP170" s="1">
        <v>34.5822</v>
      </c>
      <c r="FQ170" s="1">
        <v>64.077600000000004</v>
      </c>
      <c r="FR170" s="1">
        <v>22.7163</v>
      </c>
      <c r="FS170" s="1">
        <v>1</v>
      </c>
      <c r="FT170" s="1">
        <v>0.43470999999999999</v>
      </c>
      <c r="FU170" s="1">
        <v>1.81823</v>
      </c>
      <c r="FV170" s="1">
        <v>20.311699999999998</v>
      </c>
      <c r="FW170" s="1">
        <v>5.2102500000000003</v>
      </c>
      <c r="FX170" s="1">
        <v>11.9063</v>
      </c>
      <c r="FY170" s="1">
        <v>5.0026999999999999</v>
      </c>
      <c r="FZ170" s="1">
        <v>3.2900999999999998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1.8596200000000001</v>
      </c>
      <c r="GF170" s="1">
        <v>1.8546499999999999</v>
      </c>
      <c r="GG170" s="1">
        <v>1.8577900000000001</v>
      </c>
      <c r="GH170" s="1">
        <v>1.85623</v>
      </c>
      <c r="GI170" s="1">
        <v>1.8550199999999999</v>
      </c>
      <c r="GJ170" s="1">
        <v>1.8547100000000001</v>
      </c>
      <c r="GK170" s="1">
        <v>1.85338</v>
      </c>
      <c r="GL170" s="1">
        <v>1.85653</v>
      </c>
      <c r="GM170" s="1">
        <v>0</v>
      </c>
      <c r="GN170" s="1">
        <v>0</v>
      </c>
      <c r="GO170" s="1">
        <v>0</v>
      </c>
      <c r="GP170" s="1">
        <v>0</v>
      </c>
      <c r="GQ170" s="1" t="s">
        <v>358</v>
      </c>
      <c r="GR170" s="1" t="s">
        <v>359</v>
      </c>
      <c r="GS170" s="1" t="s">
        <v>360</v>
      </c>
      <c r="GT170" s="1" t="s">
        <v>360</v>
      </c>
      <c r="GU170" s="1" t="s">
        <v>360</v>
      </c>
      <c r="GV170" s="1" t="s">
        <v>360</v>
      </c>
      <c r="GW170" s="1">
        <v>0</v>
      </c>
      <c r="GX170" s="1">
        <v>100</v>
      </c>
      <c r="GY170" s="1">
        <v>100</v>
      </c>
      <c r="GZ170" s="1">
        <v>1.786</v>
      </c>
      <c r="HA170" s="1">
        <v>4.8999999999999998E-3</v>
      </c>
      <c r="HB170" s="1">
        <v>0.2796175401742218</v>
      </c>
      <c r="HC170" s="1">
        <v>2.9318383021812969E-3</v>
      </c>
      <c r="HD170" s="1">
        <v>-1.3754559859485029E-6</v>
      </c>
      <c r="HE170" s="1">
        <v>3.0700474437127301E-10</v>
      </c>
      <c r="HF170" s="1">
        <v>-7.1567451799845402E-2</v>
      </c>
      <c r="HG170" s="1">
        <v>1.00384331276165E-2</v>
      </c>
      <c r="HH170" s="1">
        <v>-3.1532673711230711E-4</v>
      </c>
      <c r="HI170" s="1">
        <v>1.819468599177705E-6</v>
      </c>
      <c r="HJ170" s="1">
        <v>1</v>
      </c>
      <c r="HK170" s="1">
        <v>2112</v>
      </c>
      <c r="HL170" s="1">
        <v>3</v>
      </c>
      <c r="HM170" s="1">
        <v>29</v>
      </c>
      <c r="HN170" s="1">
        <v>7</v>
      </c>
      <c r="HO170" s="1">
        <v>7</v>
      </c>
      <c r="HP170" s="1">
        <v>1.78467</v>
      </c>
      <c r="HQ170" s="1">
        <v>2.3034699999999999</v>
      </c>
      <c r="HR170" s="1">
        <v>1.4978</v>
      </c>
      <c r="HS170" s="1">
        <v>2.3022499999999999</v>
      </c>
      <c r="HT170" s="1">
        <v>1.5478499999999999</v>
      </c>
      <c r="HU170" s="1">
        <v>2.4340799999999998</v>
      </c>
      <c r="HV170" s="1">
        <v>38.994</v>
      </c>
      <c r="HW170" s="1">
        <v>14.456</v>
      </c>
      <c r="HX170" s="1">
        <v>18</v>
      </c>
      <c r="HY170" s="1">
        <v>502.48200000000003</v>
      </c>
      <c r="HZ170" s="1">
        <v>486.58300000000003</v>
      </c>
      <c r="IA170" s="1">
        <v>27.5548</v>
      </c>
      <c r="IB170" s="1">
        <v>32.518300000000004</v>
      </c>
      <c r="IC170" s="1">
        <v>30.000499999999999</v>
      </c>
      <c r="ID170" s="1">
        <v>32.313000000000002</v>
      </c>
      <c r="IE170" s="1">
        <v>32.411700000000003</v>
      </c>
      <c r="IF170" s="1">
        <v>35.915500000000002</v>
      </c>
      <c r="IG170" s="1">
        <v>42.145000000000003</v>
      </c>
      <c r="IH170" s="1">
        <v>0</v>
      </c>
      <c r="II170" s="1">
        <v>27.5487</v>
      </c>
      <c r="IJ170" s="1">
        <v>814.16899999999998</v>
      </c>
      <c r="IK170" s="1">
        <v>21.001300000000001</v>
      </c>
      <c r="IL170" s="1">
        <v>100.407</v>
      </c>
      <c r="IM170" s="1">
        <v>100.119</v>
      </c>
      <c r="IN170" s="1" t="s">
        <v>361</v>
      </c>
    </row>
    <row r="171" spans="1:248" ht="15.75" customHeight="1" x14ac:dyDescent="0.3">
      <c r="A171" s="1">
        <v>155</v>
      </c>
      <c r="B171" s="1">
        <v>1660230439.5999999</v>
      </c>
      <c r="C171" s="1">
        <v>444.59999990463263</v>
      </c>
      <c r="D171" s="1" t="s">
        <v>660</v>
      </c>
      <c r="E171" s="1" t="s">
        <v>661</v>
      </c>
      <c r="F171" s="1">
        <v>1</v>
      </c>
      <c r="G171" s="1">
        <v>2</v>
      </c>
      <c r="H171" s="1" t="s">
        <v>349</v>
      </c>
      <c r="I171" s="1" t="s">
        <v>350</v>
      </c>
      <c r="J171" s="1" t="s">
        <v>351</v>
      </c>
      <c r="K171" s="1" t="s">
        <v>352</v>
      </c>
      <c r="L171" s="1" t="s">
        <v>353</v>
      </c>
      <c r="M171" s="1" t="s">
        <v>354</v>
      </c>
      <c r="N171" s="1">
        <v>1660230439.0999999</v>
      </c>
      <c r="O171" s="1">
        <f t="shared" si="0"/>
        <v>5.2402980924312866E-3</v>
      </c>
      <c r="P171" s="1">
        <f t="shared" si="1"/>
        <v>5.2402980924312867</v>
      </c>
      <c r="Q171" s="1">
        <f t="shared" si="2"/>
        <v>16.414731314532254</v>
      </c>
      <c r="R171" s="1">
        <f t="shared" si="3"/>
        <v>720.01700000000005</v>
      </c>
      <c r="S171" s="1">
        <f t="shared" si="4"/>
        <v>609.0101965830313</v>
      </c>
      <c r="T171" s="1">
        <f t="shared" si="5"/>
        <v>60.647043222506817</v>
      </c>
      <c r="U171" s="1">
        <f t="shared" si="6"/>
        <v>71.70143023046451</v>
      </c>
      <c r="V171" s="1">
        <f t="shared" si="7"/>
        <v>0.30078529896341039</v>
      </c>
      <c r="W171" s="1">
        <f t="shared" si="8"/>
        <v>2.9200265108614767</v>
      </c>
      <c r="X171" s="1">
        <f t="shared" si="9"/>
        <v>0.28457155159891978</v>
      </c>
      <c r="Y171" s="1">
        <f t="shared" si="10"/>
        <v>0.17924109192943777</v>
      </c>
      <c r="Z171" s="1">
        <f t="shared" si="11"/>
        <v>321.5032204195947</v>
      </c>
      <c r="AA171" s="1">
        <f t="shared" si="12"/>
        <v>31.553564213881835</v>
      </c>
      <c r="AB171" s="1">
        <f t="shared" si="13"/>
        <v>30.854600000000001</v>
      </c>
      <c r="AC171" s="1">
        <f t="shared" si="14"/>
        <v>4.4741121530549748</v>
      </c>
      <c r="AD171" s="1">
        <f t="shared" si="15"/>
        <v>59.92194227571499</v>
      </c>
      <c r="AE171" s="1">
        <f t="shared" si="16"/>
        <v>2.7064360430024506</v>
      </c>
      <c r="AF171" s="1">
        <f t="shared" si="17"/>
        <v>4.5166026670989732</v>
      </c>
      <c r="AG171" s="1">
        <f t="shared" si="18"/>
        <v>1.7676761100525242</v>
      </c>
      <c r="AH171" s="1">
        <f t="shared" si="19"/>
        <v>-231.09714587621974</v>
      </c>
      <c r="AI171" s="1">
        <f t="shared" si="20"/>
        <v>26.08523455531515</v>
      </c>
      <c r="AJ171" s="1">
        <f t="shared" si="21"/>
        <v>2.0048036219642258</v>
      </c>
      <c r="AK171" s="1">
        <f t="shared" si="22"/>
        <v>118.49611272065435</v>
      </c>
      <c r="AL171" s="1">
        <f t="shared" si="23"/>
        <v>47.14297020616479</v>
      </c>
      <c r="AM171" s="1">
        <f t="shared" si="24"/>
        <v>5.2544354654150798</v>
      </c>
      <c r="AN171" s="1">
        <f t="shared" si="25"/>
        <v>16.414731314532254</v>
      </c>
      <c r="AO171" s="1">
        <v>786.86867338284287</v>
      </c>
      <c r="AP171" s="1">
        <v>740.13899999999967</v>
      </c>
      <c r="AQ171" s="1">
        <v>5.1292142239353096</v>
      </c>
      <c r="AR171" s="1">
        <v>65.976057686478867</v>
      </c>
      <c r="AS171" s="1">
        <f t="shared" si="26"/>
        <v>5.2402980924312867</v>
      </c>
      <c r="AT171" s="1">
        <v>21.061204421245151</v>
      </c>
      <c r="AU171" s="1">
        <v>27.177244848484829</v>
      </c>
      <c r="AV171" s="1">
        <v>-1.153888606032378E-4</v>
      </c>
      <c r="AW171" s="1">
        <v>81.048263138824893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51895.727886694141</v>
      </c>
      <c r="BC171" s="1">
        <f t="shared" si="30"/>
        <v>1999.92</v>
      </c>
      <c r="BD171" s="1">
        <f t="shared" si="31"/>
        <v>1681.13279399979</v>
      </c>
      <c r="BE171" s="1">
        <f t="shared" si="32"/>
        <v>0.84060002100073505</v>
      </c>
      <c r="BF171" s="1">
        <f t="shared" si="33"/>
        <v>0.16075804053141859</v>
      </c>
      <c r="BG171" s="1">
        <v>6</v>
      </c>
      <c r="BH171" s="1">
        <v>0.5</v>
      </c>
      <c r="BI171" s="1" t="s">
        <v>355</v>
      </c>
      <c r="BJ171" s="1">
        <v>2</v>
      </c>
      <c r="BK171" s="1" t="b">
        <v>1</v>
      </c>
      <c r="BL171" s="1">
        <v>1660230439.0999999</v>
      </c>
      <c r="BM171" s="1">
        <v>720.01700000000005</v>
      </c>
      <c r="BN171" s="1">
        <v>781.10699999999997</v>
      </c>
      <c r="BO171" s="1">
        <v>27.177700000000002</v>
      </c>
      <c r="BP171" s="1">
        <v>21.0459</v>
      </c>
      <c r="BQ171" s="1">
        <v>718.22799999999995</v>
      </c>
      <c r="BR171" s="1">
        <v>27.172799999999999</v>
      </c>
      <c r="BS171" s="1">
        <v>500.17599999999999</v>
      </c>
      <c r="BT171" s="1">
        <v>99.483000000000004</v>
      </c>
      <c r="BU171" s="1">
        <v>9.9968500000000002E-2</v>
      </c>
      <c r="BV171" s="1">
        <v>31.020299999999999</v>
      </c>
      <c r="BW171" s="1">
        <v>30.854600000000001</v>
      </c>
      <c r="BX171" s="1">
        <v>999.9</v>
      </c>
      <c r="BY171" s="1">
        <v>0</v>
      </c>
      <c r="BZ171" s="1">
        <v>0</v>
      </c>
      <c r="CA171" s="1">
        <v>9997.5</v>
      </c>
      <c r="CB171" s="1">
        <v>0</v>
      </c>
      <c r="CC171" s="1">
        <v>17.550699999999999</v>
      </c>
      <c r="CD171" s="1">
        <v>-61.089799999999997</v>
      </c>
      <c r="CE171" s="1">
        <v>740.13199999999995</v>
      </c>
      <c r="CF171" s="1">
        <v>797.9</v>
      </c>
      <c r="CG171" s="1">
        <v>6.13178</v>
      </c>
      <c r="CH171" s="1">
        <v>781.10699999999997</v>
      </c>
      <c r="CI171" s="1">
        <v>21.0459</v>
      </c>
      <c r="CJ171" s="1">
        <v>2.7037100000000001</v>
      </c>
      <c r="CK171" s="1">
        <v>2.0937100000000002</v>
      </c>
      <c r="CL171" s="1">
        <v>22.307700000000001</v>
      </c>
      <c r="CM171" s="1">
        <v>18.171399999999998</v>
      </c>
      <c r="CN171" s="1">
        <v>1999.92</v>
      </c>
      <c r="CO171" s="1">
        <v>0.98000200000000004</v>
      </c>
      <c r="CP171" s="1">
        <v>1.99983E-2</v>
      </c>
      <c r="CQ171" s="1">
        <v>0</v>
      </c>
      <c r="CR171" s="1">
        <v>2.802</v>
      </c>
      <c r="CS171" s="1">
        <v>0</v>
      </c>
      <c r="CT171" s="1">
        <v>23123.599999999999</v>
      </c>
      <c r="CU171" s="1">
        <v>17411.599999999999</v>
      </c>
      <c r="CV171" s="1">
        <v>42.561999999999998</v>
      </c>
      <c r="CW171" s="1">
        <v>43.686999999999998</v>
      </c>
      <c r="CX171" s="1">
        <v>42.561999999999998</v>
      </c>
      <c r="CY171" s="1">
        <v>42</v>
      </c>
      <c r="CZ171" s="1">
        <v>42.561999999999998</v>
      </c>
      <c r="DA171" s="1">
        <v>1959.93</v>
      </c>
      <c r="DB171" s="1">
        <v>40</v>
      </c>
      <c r="DC171" s="1">
        <v>0</v>
      </c>
      <c r="DD171" s="1">
        <v>1660230437.7</v>
      </c>
      <c r="DE171" s="1">
        <v>0</v>
      </c>
      <c r="DF171" s="1">
        <v>1660230021</v>
      </c>
      <c r="DG171" s="1" t="s">
        <v>356</v>
      </c>
      <c r="DH171" s="1">
        <v>1660230020</v>
      </c>
      <c r="DI171" s="1">
        <v>1660230021</v>
      </c>
      <c r="DJ171" s="1">
        <v>13</v>
      </c>
      <c r="DK171" s="1">
        <v>0.128</v>
      </c>
      <c r="DL171" s="1">
        <v>-1.4E-2</v>
      </c>
      <c r="DM171" s="1">
        <v>1.25</v>
      </c>
      <c r="DN171" s="1">
        <v>1.6E-2</v>
      </c>
      <c r="DO171" s="1">
        <v>400</v>
      </c>
      <c r="DP171" s="1">
        <v>22</v>
      </c>
      <c r="DQ171" s="1">
        <v>0.31</v>
      </c>
      <c r="DR171" s="1">
        <v>0.02</v>
      </c>
      <c r="DS171" s="1">
        <v>16.15344361649063</v>
      </c>
      <c r="DT171" s="1">
        <v>0.53962426831035637</v>
      </c>
      <c r="DU171" s="1">
        <v>6.1858387928703289E-2</v>
      </c>
      <c r="DV171" s="1">
        <v>0</v>
      </c>
      <c r="DW171" s="1">
        <v>46.459483829755683</v>
      </c>
      <c r="DX171" s="1">
        <v>4.9202364498581854</v>
      </c>
      <c r="DY171" s="1">
        <v>0.37346792904788251</v>
      </c>
      <c r="DZ171" s="1">
        <v>0</v>
      </c>
      <c r="EA171" s="1">
        <v>-60.081800000000008</v>
      </c>
      <c r="EB171" s="1">
        <v>-7.3661686318129362</v>
      </c>
      <c r="EC171" s="1">
        <v>0.53577590464670999</v>
      </c>
      <c r="ED171" s="1">
        <v>0</v>
      </c>
      <c r="EE171" s="1">
        <v>566.80944560562682</v>
      </c>
      <c r="EF171" s="1">
        <v>285.93374493601812</v>
      </c>
      <c r="EG171" s="1">
        <v>21.314493256768969</v>
      </c>
      <c r="EH171" s="1">
        <v>0</v>
      </c>
      <c r="EI171" s="1">
        <v>6.0995735</v>
      </c>
      <c r="EJ171" s="1">
        <v>0.19215849906192109</v>
      </c>
      <c r="EK171" s="1">
        <v>2.1966707485419779E-2</v>
      </c>
      <c r="EL171" s="1">
        <v>0</v>
      </c>
      <c r="EM171" s="1">
        <v>1.7660505680955949</v>
      </c>
      <c r="EN171" s="1">
        <v>1.299650718696189E-2</v>
      </c>
      <c r="EO171" s="1">
        <v>1.2837246314077371E-3</v>
      </c>
      <c r="EP171" s="1">
        <v>1</v>
      </c>
      <c r="EQ171" s="1">
        <v>1</v>
      </c>
      <c r="ER171" s="1">
        <v>6</v>
      </c>
      <c r="ES171" s="1" t="s">
        <v>387</v>
      </c>
      <c r="ET171" s="1">
        <v>2.9422799999999998</v>
      </c>
      <c r="EU171" s="1">
        <v>2.8010799999999998</v>
      </c>
      <c r="EV171" s="1">
        <v>0.13439000000000001</v>
      </c>
      <c r="EW171" s="1">
        <v>0.14188300000000001</v>
      </c>
      <c r="EX171" s="1">
        <v>0.117573</v>
      </c>
      <c r="EY171" s="1">
        <v>9.8150000000000001E-2</v>
      </c>
      <c r="EZ171" s="1">
        <v>17722.900000000001</v>
      </c>
      <c r="FA171" s="1">
        <v>18424</v>
      </c>
      <c r="FB171" s="1">
        <v>23813.5</v>
      </c>
      <c r="FC171" s="1">
        <v>24990.1</v>
      </c>
      <c r="FD171" s="1">
        <v>33638.300000000003</v>
      </c>
      <c r="FE171" s="1">
        <v>35991.199999999997</v>
      </c>
      <c r="FF171" s="1">
        <v>43421.599999999999</v>
      </c>
      <c r="FG171" s="1">
        <v>46196.2</v>
      </c>
      <c r="FH171" s="1">
        <v>1.95987</v>
      </c>
      <c r="FI171" s="1">
        <v>1.83565</v>
      </c>
      <c r="FJ171" s="1">
        <v>5.9381099999999999E-2</v>
      </c>
      <c r="FK171" s="1">
        <v>0</v>
      </c>
      <c r="FL171" s="1">
        <v>29.8873</v>
      </c>
      <c r="FM171" s="1">
        <v>999.9</v>
      </c>
      <c r="FN171" s="1">
        <v>58.6</v>
      </c>
      <c r="FO171" s="1">
        <v>35.700000000000003</v>
      </c>
      <c r="FP171" s="1">
        <v>34.582099999999997</v>
      </c>
      <c r="FQ171" s="1">
        <v>63.947600000000001</v>
      </c>
      <c r="FR171" s="1">
        <v>22.3718</v>
      </c>
      <c r="FS171" s="1">
        <v>1</v>
      </c>
      <c r="FT171" s="1">
        <v>0.43483699999999997</v>
      </c>
      <c r="FU171" s="1">
        <v>1.81077</v>
      </c>
      <c r="FV171" s="1">
        <v>20.311699999999998</v>
      </c>
      <c r="FW171" s="1">
        <v>5.2099500000000001</v>
      </c>
      <c r="FX171" s="1">
        <v>11.9063</v>
      </c>
      <c r="FY171" s="1">
        <v>5.0025000000000004</v>
      </c>
      <c r="FZ171" s="1">
        <v>3.2900800000000001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1.8596299999999999</v>
      </c>
      <c r="GF171" s="1">
        <v>1.8546800000000001</v>
      </c>
      <c r="GG171" s="1">
        <v>1.85781</v>
      </c>
      <c r="GH171" s="1">
        <v>1.8562399999999999</v>
      </c>
      <c r="GI171" s="1">
        <v>1.8550199999999999</v>
      </c>
      <c r="GJ171" s="1">
        <v>1.8547100000000001</v>
      </c>
      <c r="GK171" s="1">
        <v>1.85341</v>
      </c>
      <c r="GL171" s="1">
        <v>1.8565400000000001</v>
      </c>
      <c r="GM171" s="1">
        <v>0</v>
      </c>
      <c r="GN171" s="1">
        <v>0</v>
      </c>
      <c r="GO171" s="1">
        <v>0</v>
      </c>
      <c r="GP171" s="1">
        <v>0</v>
      </c>
      <c r="GQ171" s="1" t="s">
        <v>358</v>
      </c>
      <c r="GR171" s="1" t="s">
        <v>359</v>
      </c>
      <c r="GS171" s="1" t="s">
        <v>360</v>
      </c>
      <c r="GT171" s="1" t="s">
        <v>360</v>
      </c>
      <c r="GU171" s="1" t="s">
        <v>360</v>
      </c>
      <c r="GV171" s="1" t="s">
        <v>360</v>
      </c>
      <c r="GW171" s="1">
        <v>0</v>
      </c>
      <c r="GX171" s="1">
        <v>100</v>
      </c>
      <c r="GY171" s="1">
        <v>100</v>
      </c>
      <c r="GZ171" s="1">
        <v>1.7929999999999999</v>
      </c>
      <c r="HA171" s="1">
        <v>4.8999999999999998E-3</v>
      </c>
      <c r="HB171" s="1">
        <v>0.2796175401742218</v>
      </c>
      <c r="HC171" s="1">
        <v>2.9318383021812969E-3</v>
      </c>
      <c r="HD171" s="1">
        <v>-1.3754559859485029E-6</v>
      </c>
      <c r="HE171" s="1">
        <v>3.0700474437127301E-10</v>
      </c>
      <c r="HF171" s="1">
        <v>-7.1567451799845402E-2</v>
      </c>
      <c r="HG171" s="1">
        <v>1.00384331276165E-2</v>
      </c>
      <c r="HH171" s="1">
        <v>-3.1532673711230711E-4</v>
      </c>
      <c r="HI171" s="1">
        <v>1.819468599177705E-6</v>
      </c>
      <c r="HJ171" s="1">
        <v>1</v>
      </c>
      <c r="HK171" s="1">
        <v>2112</v>
      </c>
      <c r="HL171" s="1">
        <v>3</v>
      </c>
      <c r="HM171" s="1">
        <v>29</v>
      </c>
      <c r="HN171" s="1">
        <v>7</v>
      </c>
      <c r="HO171" s="1">
        <v>7</v>
      </c>
      <c r="HP171" s="1">
        <v>1.79688</v>
      </c>
      <c r="HQ171" s="1">
        <v>2.3071299999999999</v>
      </c>
      <c r="HR171" s="1">
        <v>1.4978</v>
      </c>
      <c r="HS171" s="1">
        <v>2.3010299999999999</v>
      </c>
      <c r="HT171" s="1">
        <v>1.5478499999999999</v>
      </c>
      <c r="HU171" s="1">
        <v>2.32422</v>
      </c>
      <c r="HV171" s="1">
        <v>38.994</v>
      </c>
      <c r="HW171" s="1">
        <v>14.438499999999999</v>
      </c>
      <c r="HX171" s="1">
        <v>18</v>
      </c>
      <c r="HY171" s="1">
        <v>502.50400000000002</v>
      </c>
      <c r="HZ171" s="1">
        <v>486.524</v>
      </c>
      <c r="IA171" s="1">
        <v>27.549700000000001</v>
      </c>
      <c r="IB171" s="1">
        <v>32.519199999999998</v>
      </c>
      <c r="IC171" s="1">
        <v>30.000499999999999</v>
      </c>
      <c r="ID171" s="1">
        <v>32.313899999999997</v>
      </c>
      <c r="IE171" s="1">
        <v>32.412700000000001</v>
      </c>
      <c r="IF171" s="1">
        <v>36.049300000000002</v>
      </c>
      <c r="IG171" s="1">
        <v>42.145000000000003</v>
      </c>
      <c r="IH171" s="1">
        <v>0</v>
      </c>
      <c r="II171" s="1">
        <v>27.528700000000001</v>
      </c>
      <c r="IJ171" s="1">
        <v>814.16899999999998</v>
      </c>
      <c r="IK171" s="1">
        <v>21.001000000000001</v>
      </c>
      <c r="IL171" s="1">
        <v>100.40600000000001</v>
      </c>
      <c r="IM171" s="1">
        <v>100.119</v>
      </c>
      <c r="IN171" s="1" t="s">
        <v>361</v>
      </c>
    </row>
    <row r="172" spans="1:248" ht="15.75" customHeight="1" x14ac:dyDescent="0.3">
      <c r="A172" s="1">
        <v>156</v>
      </c>
      <c r="B172" s="1">
        <v>1660230440.5999999</v>
      </c>
      <c r="C172" s="1">
        <v>445.59999990463263</v>
      </c>
      <c r="D172" s="1" t="s">
        <v>662</v>
      </c>
      <c r="E172" s="1" t="s">
        <v>663</v>
      </c>
      <c r="F172" s="1">
        <v>1</v>
      </c>
      <c r="G172" s="1">
        <v>2</v>
      </c>
      <c r="H172" s="1" t="s">
        <v>349</v>
      </c>
      <c r="I172" s="1" t="s">
        <v>350</v>
      </c>
      <c r="J172" s="1" t="s">
        <v>351</v>
      </c>
      <c r="K172" s="1" t="s">
        <v>352</v>
      </c>
      <c r="L172" s="1" t="s">
        <v>353</v>
      </c>
      <c r="M172" s="1" t="s">
        <v>354</v>
      </c>
      <c r="N172" s="1">
        <v>1660230439.5999999</v>
      </c>
      <c r="O172" s="1">
        <f t="shared" si="0"/>
        <v>5.2451878149160479E-3</v>
      </c>
      <c r="P172" s="1">
        <f t="shared" si="1"/>
        <v>5.245187814916048</v>
      </c>
      <c r="Q172" s="1">
        <f t="shared" si="2"/>
        <v>16.56507214406059</v>
      </c>
      <c r="R172" s="1">
        <f t="shared" si="3"/>
        <v>722.49800000000005</v>
      </c>
      <c r="S172" s="1">
        <f t="shared" si="4"/>
        <v>610.69158144001813</v>
      </c>
      <c r="T172" s="1">
        <f t="shared" si="5"/>
        <v>60.814264363471253</v>
      </c>
      <c r="U172" s="1">
        <f t="shared" si="6"/>
        <v>71.948239847145899</v>
      </c>
      <c r="V172" s="1">
        <f t="shared" si="7"/>
        <v>0.3011151711584707</v>
      </c>
      <c r="W172" s="1">
        <f t="shared" si="8"/>
        <v>2.9207305311908924</v>
      </c>
      <c r="X172" s="1">
        <f t="shared" si="9"/>
        <v>0.28487056204559924</v>
      </c>
      <c r="Y172" s="1">
        <f t="shared" si="10"/>
        <v>0.179430548587594</v>
      </c>
      <c r="Z172" s="1">
        <f t="shared" si="11"/>
        <v>321.5032204195947</v>
      </c>
      <c r="AA172" s="1">
        <f t="shared" si="12"/>
        <v>31.55217319512462</v>
      </c>
      <c r="AB172" s="1">
        <f t="shared" si="13"/>
        <v>30.853100000000001</v>
      </c>
      <c r="AC172" s="1">
        <f t="shared" si="14"/>
        <v>4.4737291034028344</v>
      </c>
      <c r="AD172" s="1">
        <f t="shared" si="15"/>
        <v>59.918091353379268</v>
      </c>
      <c r="AE172" s="1">
        <f t="shared" si="16"/>
        <v>2.7062621121415273</v>
      </c>
      <c r="AF172" s="1">
        <f t="shared" si="17"/>
        <v>4.5166026670989732</v>
      </c>
      <c r="AG172" s="1">
        <f t="shared" si="18"/>
        <v>1.767466991261307</v>
      </c>
      <c r="AH172" s="1">
        <f t="shared" si="19"/>
        <v>-231.31278263779771</v>
      </c>
      <c r="AI172" s="1">
        <f t="shared" si="20"/>
        <v>26.327717359272221</v>
      </c>
      <c r="AJ172" s="1">
        <f t="shared" si="21"/>
        <v>2.0229371430094178</v>
      </c>
      <c r="AK172" s="1">
        <f t="shared" si="22"/>
        <v>118.54109228407862</v>
      </c>
      <c r="AL172" s="1">
        <f t="shared" si="23"/>
        <v>47.187649232193806</v>
      </c>
      <c r="AM172" s="1">
        <f t="shared" si="24"/>
        <v>5.2527343332521781</v>
      </c>
      <c r="AN172" s="1">
        <f t="shared" si="25"/>
        <v>16.56507214406059</v>
      </c>
      <c r="AO172" s="1">
        <v>792.05375406242365</v>
      </c>
      <c r="AP172" s="1">
        <v>745.23101818181806</v>
      </c>
      <c r="AQ172" s="1">
        <v>5.1111836799550652</v>
      </c>
      <c r="AR172" s="1">
        <v>65.976057686478867</v>
      </c>
      <c r="AS172" s="1">
        <f t="shared" si="26"/>
        <v>5.245187814916048</v>
      </c>
      <c r="AT172" s="1">
        <v>21.05193448939437</v>
      </c>
      <c r="AU172" s="1">
        <v>27.174141212121221</v>
      </c>
      <c r="AV172" s="1">
        <v>-1.336203520947913E-4</v>
      </c>
      <c r="AW172" s="1">
        <v>81.048263138824893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51915.73516065743</v>
      </c>
      <c r="BC172" s="1">
        <f t="shared" si="30"/>
        <v>1999.92</v>
      </c>
      <c r="BD172" s="1">
        <f t="shared" si="31"/>
        <v>1681.13279399979</v>
      </c>
      <c r="BE172" s="1">
        <f t="shared" si="32"/>
        <v>0.84060002100073505</v>
      </c>
      <c r="BF172" s="1">
        <f t="shared" si="33"/>
        <v>0.16075804053141859</v>
      </c>
      <c r="BG172" s="1">
        <v>6</v>
      </c>
      <c r="BH172" s="1">
        <v>0.5</v>
      </c>
      <c r="BI172" s="1" t="s">
        <v>355</v>
      </c>
      <c r="BJ172" s="1">
        <v>2</v>
      </c>
      <c r="BK172" s="1" t="b">
        <v>1</v>
      </c>
      <c r="BL172" s="1">
        <v>1660230439.5999999</v>
      </c>
      <c r="BM172" s="1">
        <v>722.49800000000005</v>
      </c>
      <c r="BN172" s="1">
        <v>783.65899999999999</v>
      </c>
      <c r="BO172" s="1">
        <v>27.17605</v>
      </c>
      <c r="BP172" s="1">
        <v>21.0459</v>
      </c>
      <c r="BQ172" s="1">
        <v>720.70499999999993</v>
      </c>
      <c r="BR172" s="1">
        <v>27.171150000000001</v>
      </c>
      <c r="BS172" s="1">
        <v>500.14949999999999</v>
      </c>
      <c r="BT172" s="1">
        <v>99.482699999999994</v>
      </c>
      <c r="BU172" s="1">
        <v>9.9914549999999991E-2</v>
      </c>
      <c r="BV172" s="1">
        <v>31.020299999999999</v>
      </c>
      <c r="BW172" s="1">
        <v>30.853100000000001</v>
      </c>
      <c r="BX172" s="1">
        <v>999.9</v>
      </c>
      <c r="BY172" s="1">
        <v>0</v>
      </c>
      <c r="BZ172" s="1">
        <v>0</v>
      </c>
      <c r="CA172" s="1">
        <v>10001.549999999999</v>
      </c>
      <c r="CB172" s="1">
        <v>0</v>
      </c>
      <c r="CC172" s="1">
        <v>17.550699999999999</v>
      </c>
      <c r="CD172" s="1">
        <v>-61.161099999999998</v>
      </c>
      <c r="CE172" s="1">
        <v>742.68100000000004</v>
      </c>
      <c r="CF172" s="1">
        <v>800.50700000000006</v>
      </c>
      <c r="CG172" s="1">
        <v>6.1301199999999998</v>
      </c>
      <c r="CH172" s="1">
        <v>783.65899999999999</v>
      </c>
      <c r="CI172" s="1">
        <v>21.0459</v>
      </c>
      <c r="CJ172" s="1">
        <v>2.7035399999999998</v>
      </c>
      <c r="CK172" s="1">
        <v>2.0937049999999999</v>
      </c>
      <c r="CL172" s="1">
        <v>22.306650000000001</v>
      </c>
      <c r="CM172" s="1">
        <v>18.17135</v>
      </c>
      <c r="CN172" s="1">
        <v>1999.92</v>
      </c>
      <c r="CO172" s="1">
        <v>0.98000200000000004</v>
      </c>
      <c r="CP172" s="1">
        <v>1.99983E-2</v>
      </c>
      <c r="CQ172" s="1">
        <v>0</v>
      </c>
      <c r="CR172" s="1">
        <v>2.137</v>
      </c>
      <c r="CS172" s="1">
        <v>0</v>
      </c>
      <c r="CT172" s="1">
        <v>23126.6</v>
      </c>
      <c r="CU172" s="1">
        <v>17411.599999999999</v>
      </c>
      <c r="CV172" s="1">
        <v>42.561999999999998</v>
      </c>
      <c r="CW172" s="1">
        <v>43.686999999999998</v>
      </c>
      <c r="CX172" s="1">
        <v>42.561999999999998</v>
      </c>
      <c r="CY172" s="1">
        <v>42</v>
      </c>
      <c r="CZ172" s="1">
        <v>42.530999999999999</v>
      </c>
      <c r="DA172" s="1">
        <v>1959.93</v>
      </c>
      <c r="DB172" s="1">
        <v>40</v>
      </c>
      <c r="DC172" s="1">
        <v>0</v>
      </c>
      <c r="DD172" s="1">
        <v>1660230438.3</v>
      </c>
      <c r="DE172" s="1">
        <v>0</v>
      </c>
      <c r="DF172" s="1">
        <v>1660230021</v>
      </c>
      <c r="DG172" s="1" t="s">
        <v>356</v>
      </c>
      <c r="DH172" s="1">
        <v>1660230020</v>
      </c>
      <c r="DI172" s="1">
        <v>1660230021</v>
      </c>
      <c r="DJ172" s="1">
        <v>13</v>
      </c>
      <c r="DK172" s="1">
        <v>0.128</v>
      </c>
      <c r="DL172" s="1">
        <v>-1.4E-2</v>
      </c>
      <c r="DM172" s="1">
        <v>1.25</v>
      </c>
      <c r="DN172" s="1">
        <v>1.6E-2</v>
      </c>
      <c r="DO172" s="1">
        <v>400</v>
      </c>
      <c r="DP172" s="1">
        <v>22</v>
      </c>
      <c r="DQ172" s="1">
        <v>0.31</v>
      </c>
      <c r="DR172" s="1">
        <v>0.02</v>
      </c>
      <c r="DS172" s="1">
        <v>16.177279487962231</v>
      </c>
      <c r="DT172" s="1">
        <v>0.77719678312738383</v>
      </c>
      <c r="DU172" s="1">
        <v>8.2273667381532398E-2</v>
      </c>
      <c r="DV172" s="1">
        <v>0</v>
      </c>
      <c r="DW172" s="1">
        <v>46.608068432497021</v>
      </c>
      <c r="DX172" s="1">
        <v>4.298714709410314</v>
      </c>
      <c r="DY172" s="1">
        <v>0.31357961506414361</v>
      </c>
      <c r="DZ172" s="1">
        <v>0</v>
      </c>
      <c r="EA172" s="1">
        <v>-60.241783870967737</v>
      </c>
      <c r="EB172" s="1">
        <v>-7.0951161290322782</v>
      </c>
      <c r="EC172" s="1">
        <v>0.5316410995889167</v>
      </c>
      <c r="ED172" s="1">
        <v>0</v>
      </c>
      <c r="EE172" s="1">
        <v>575.11519926133406</v>
      </c>
      <c r="EF172" s="1">
        <v>284.75863822722681</v>
      </c>
      <c r="EG172" s="1">
        <v>20.541991709542462</v>
      </c>
      <c r="EH172" s="1">
        <v>0</v>
      </c>
      <c r="EI172" s="1">
        <v>6.1040317073170733</v>
      </c>
      <c r="EJ172" s="1">
        <v>0.177112055749134</v>
      </c>
      <c r="EK172" s="1">
        <v>2.0791366161009329E-2</v>
      </c>
      <c r="EL172" s="1">
        <v>0</v>
      </c>
      <c r="EM172" s="1">
        <v>1.766317462133298</v>
      </c>
      <c r="EN172" s="1">
        <v>1.5625077697986531E-2</v>
      </c>
      <c r="EO172" s="1">
        <v>1.3649121762795129E-3</v>
      </c>
      <c r="EP172" s="1">
        <v>1</v>
      </c>
      <c r="EQ172" s="1">
        <v>1</v>
      </c>
      <c r="ER172" s="1">
        <v>6</v>
      </c>
      <c r="ES172" s="1" t="s">
        <v>387</v>
      </c>
      <c r="ET172" s="1">
        <v>2.9421900000000001</v>
      </c>
      <c r="EU172" s="1">
        <v>2.8010799999999998</v>
      </c>
      <c r="EV172" s="1">
        <v>0.135015</v>
      </c>
      <c r="EW172" s="1">
        <v>0.14250199999999999</v>
      </c>
      <c r="EX172" s="1">
        <v>0.117564</v>
      </c>
      <c r="EY172" s="1">
        <v>9.8151100000000005E-2</v>
      </c>
      <c r="EZ172" s="1">
        <v>17710</v>
      </c>
      <c r="FA172" s="1">
        <v>18410.599999999999</v>
      </c>
      <c r="FB172" s="1">
        <v>23813.4</v>
      </c>
      <c r="FC172" s="1">
        <v>24990.1</v>
      </c>
      <c r="FD172" s="1">
        <v>33638.6</v>
      </c>
      <c r="FE172" s="1">
        <v>35991.1</v>
      </c>
      <c r="FF172" s="1">
        <v>43421.5</v>
      </c>
      <c r="FG172" s="1">
        <v>46196.1</v>
      </c>
      <c r="FH172" s="1">
        <v>1.9598199999999999</v>
      </c>
      <c r="FI172" s="1">
        <v>1.83582</v>
      </c>
      <c r="FJ172" s="1">
        <v>5.9254500000000002E-2</v>
      </c>
      <c r="FK172" s="1">
        <v>0</v>
      </c>
      <c r="FL172" s="1">
        <v>29.887799999999999</v>
      </c>
      <c r="FM172" s="1">
        <v>999.9</v>
      </c>
      <c r="FN172" s="1">
        <v>58.6</v>
      </c>
      <c r="FO172" s="1">
        <v>35.700000000000003</v>
      </c>
      <c r="FP172" s="1">
        <v>34.5809</v>
      </c>
      <c r="FQ172" s="1">
        <v>63.937600000000003</v>
      </c>
      <c r="FR172" s="1">
        <v>21.850999999999999</v>
      </c>
      <c r="FS172" s="1">
        <v>1</v>
      </c>
      <c r="FT172" s="1">
        <v>0.43490099999999998</v>
      </c>
      <c r="FU172" s="1">
        <v>1.81948</v>
      </c>
      <c r="FV172" s="1">
        <v>20.311599999999999</v>
      </c>
      <c r="FW172" s="1">
        <v>5.2100999999999997</v>
      </c>
      <c r="FX172" s="1">
        <v>11.906000000000001</v>
      </c>
      <c r="FY172" s="1">
        <v>5.0026999999999999</v>
      </c>
      <c r="FZ172" s="1">
        <v>3.2900999999999998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1.85964</v>
      </c>
      <c r="GF172" s="1">
        <v>1.8546899999999999</v>
      </c>
      <c r="GG172" s="1">
        <v>1.85782</v>
      </c>
      <c r="GH172" s="1">
        <v>1.85625</v>
      </c>
      <c r="GI172" s="1">
        <v>1.8550199999999999</v>
      </c>
      <c r="GJ172" s="1">
        <v>1.8547100000000001</v>
      </c>
      <c r="GK172" s="1">
        <v>1.8534299999999999</v>
      </c>
      <c r="GL172" s="1">
        <v>1.8565400000000001</v>
      </c>
      <c r="GM172" s="1">
        <v>0</v>
      </c>
      <c r="GN172" s="1">
        <v>0</v>
      </c>
      <c r="GO172" s="1">
        <v>0</v>
      </c>
      <c r="GP172" s="1">
        <v>0</v>
      </c>
      <c r="GQ172" s="1" t="s">
        <v>358</v>
      </c>
      <c r="GR172" s="1" t="s">
        <v>359</v>
      </c>
      <c r="GS172" s="1" t="s">
        <v>360</v>
      </c>
      <c r="GT172" s="1" t="s">
        <v>360</v>
      </c>
      <c r="GU172" s="1" t="s">
        <v>360</v>
      </c>
      <c r="GV172" s="1" t="s">
        <v>360</v>
      </c>
      <c r="GW172" s="1">
        <v>0</v>
      </c>
      <c r="GX172" s="1">
        <v>100</v>
      </c>
      <c r="GY172" s="1">
        <v>100</v>
      </c>
      <c r="GZ172" s="1">
        <v>1.8</v>
      </c>
      <c r="HA172" s="1">
        <v>4.8999999999999998E-3</v>
      </c>
      <c r="HB172" s="1">
        <v>0.2796175401742218</v>
      </c>
      <c r="HC172" s="1">
        <v>2.9318383021812969E-3</v>
      </c>
      <c r="HD172" s="1">
        <v>-1.3754559859485029E-6</v>
      </c>
      <c r="HE172" s="1">
        <v>3.0700474437127301E-10</v>
      </c>
      <c r="HF172" s="1">
        <v>-7.1567451799845402E-2</v>
      </c>
      <c r="HG172" s="1">
        <v>1.00384331276165E-2</v>
      </c>
      <c r="HH172" s="1">
        <v>-3.1532673711230711E-4</v>
      </c>
      <c r="HI172" s="1">
        <v>1.819468599177705E-6</v>
      </c>
      <c r="HJ172" s="1">
        <v>1</v>
      </c>
      <c r="HK172" s="1">
        <v>2112</v>
      </c>
      <c r="HL172" s="1">
        <v>3</v>
      </c>
      <c r="HM172" s="1">
        <v>29</v>
      </c>
      <c r="HN172" s="1">
        <v>7</v>
      </c>
      <c r="HO172" s="1">
        <v>7</v>
      </c>
      <c r="HP172" s="1">
        <v>1.80298</v>
      </c>
      <c r="HQ172" s="1">
        <v>2.2997999999999998</v>
      </c>
      <c r="HR172" s="1">
        <v>1.4978</v>
      </c>
      <c r="HS172" s="1">
        <v>2.3022499999999999</v>
      </c>
      <c r="HT172" s="1">
        <v>1.5478499999999999</v>
      </c>
      <c r="HU172" s="1">
        <v>2.3327599999999999</v>
      </c>
      <c r="HV172" s="1">
        <v>38.994</v>
      </c>
      <c r="HW172" s="1">
        <v>14.4472</v>
      </c>
      <c r="HX172" s="1">
        <v>18</v>
      </c>
      <c r="HY172" s="1">
        <v>502.47699999999998</v>
      </c>
      <c r="HZ172" s="1">
        <v>486.64299999999997</v>
      </c>
      <c r="IA172" s="1">
        <v>27.5473</v>
      </c>
      <c r="IB172" s="1">
        <v>32.5197</v>
      </c>
      <c r="IC172" s="1">
        <v>30.000499999999999</v>
      </c>
      <c r="ID172" s="1">
        <v>32.314399999999999</v>
      </c>
      <c r="IE172" s="1">
        <v>32.413200000000003</v>
      </c>
      <c r="IF172" s="1">
        <v>36.278799999999997</v>
      </c>
      <c r="IG172" s="1">
        <v>42.145000000000003</v>
      </c>
      <c r="IH172" s="1">
        <v>0</v>
      </c>
      <c r="II172" s="1">
        <v>27.528700000000001</v>
      </c>
      <c r="IJ172" s="1">
        <v>824.19799999999998</v>
      </c>
      <c r="IK172" s="1">
        <v>21.000699999999998</v>
      </c>
      <c r="IL172" s="1">
        <v>100.405</v>
      </c>
      <c r="IM172" s="1">
        <v>100.119</v>
      </c>
      <c r="IN172" s="1" t="s">
        <v>361</v>
      </c>
    </row>
    <row r="173" spans="1:248" ht="15.75" customHeight="1" x14ac:dyDescent="0.3">
      <c r="A173" s="1">
        <v>157</v>
      </c>
      <c r="B173" s="1">
        <v>1660230441.5999999</v>
      </c>
      <c r="C173" s="1">
        <v>446.59999990463263</v>
      </c>
      <c r="D173" s="1" t="s">
        <v>664</v>
      </c>
      <c r="E173" s="1" t="s">
        <v>665</v>
      </c>
      <c r="F173" s="1">
        <v>1</v>
      </c>
      <c r="G173" s="1">
        <v>2</v>
      </c>
      <c r="H173" s="1" t="s">
        <v>349</v>
      </c>
      <c r="I173" s="1" t="s">
        <v>350</v>
      </c>
      <c r="J173" s="1" t="s">
        <v>351</v>
      </c>
      <c r="K173" s="1" t="s">
        <v>352</v>
      </c>
      <c r="L173" s="1" t="s">
        <v>353</v>
      </c>
      <c r="M173" s="1" t="s">
        <v>354</v>
      </c>
      <c r="N173" s="1">
        <v>1660230441.0999999</v>
      </c>
      <c r="O173" s="1">
        <f t="shared" si="0"/>
        <v>5.2467380718063663E-3</v>
      </c>
      <c r="P173" s="1">
        <f t="shared" si="1"/>
        <v>5.2467380718063668</v>
      </c>
      <c r="Q173" s="1">
        <f t="shared" si="2"/>
        <v>16.607293917107555</v>
      </c>
      <c r="R173" s="1">
        <f t="shared" si="3"/>
        <v>730.01</v>
      </c>
      <c r="S173" s="1">
        <f t="shared" si="4"/>
        <v>617.7868942599556</v>
      </c>
      <c r="T173" s="1">
        <f t="shared" si="5"/>
        <v>61.520746779174573</v>
      </c>
      <c r="U173" s="1">
        <f t="shared" si="6"/>
        <v>72.696201187731006</v>
      </c>
      <c r="V173" s="1">
        <f t="shared" si="7"/>
        <v>0.30122277811369708</v>
      </c>
      <c r="W173" s="1">
        <f t="shared" si="8"/>
        <v>2.92056592976828</v>
      </c>
      <c r="X173" s="1">
        <f t="shared" si="9"/>
        <v>0.28496602997502096</v>
      </c>
      <c r="Y173" s="1">
        <f t="shared" si="10"/>
        <v>0.17949122351733313</v>
      </c>
      <c r="Z173" s="1">
        <f t="shared" si="11"/>
        <v>321.54734100000002</v>
      </c>
      <c r="AA173" s="1">
        <f t="shared" si="12"/>
        <v>31.55205804043722</v>
      </c>
      <c r="AB173" s="1">
        <f t="shared" si="13"/>
        <v>30.851099999999999</v>
      </c>
      <c r="AC173" s="1">
        <f t="shared" si="14"/>
        <v>4.4732184149715373</v>
      </c>
      <c r="AD173" s="1">
        <f t="shared" si="15"/>
        <v>59.908194842870977</v>
      </c>
      <c r="AE173" s="1">
        <f t="shared" si="16"/>
        <v>2.70581512608396</v>
      </c>
      <c r="AF173" s="1">
        <f t="shared" si="17"/>
        <v>4.5166026670989732</v>
      </c>
      <c r="AG173" s="1">
        <f t="shared" si="18"/>
        <v>1.7674032888875773</v>
      </c>
      <c r="AH173" s="1">
        <f t="shared" si="19"/>
        <v>-231.38114896666076</v>
      </c>
      <c r="AI173" s="1">
        <f t="shared" si="20"/>
        <v>26.641140728638948</v>
      </c>
      <c r="AJ173" s="1">
        <f t="shared" si="21"/>
        <v>2.0471147533223979</v>
      </c>
      <c r="AK173" s="1">
        <f t="shared" si="22"/>
        <v>118.85444751530058</v>
      </c>
      <c r="AL173" s="1">
        <f t="shared" si="23"/>
        <v>47.310842764716938</v>
      </c>
      <c r="AM173" s="1">
        <f t="shared" si="24"/>
        <v>5.2483201261394115</v>
      </c>
      <c r="AN173" s="1">
        <f t="shared" si="25"/>
        <v>16.607293917107555</v>
      </c>
      <c r="AO173" s="1">
        <v>797.28389720281416</v>
      </c>
      <c r="AP173" s="1">
        <v>750.37089696969667</v>
      </c>
      <c r="AQ173" s="1">
        <v>5.1180498873663494</v>
      </c>
      <c r="AR173" s="1">
        <v>65.976057686478867</v>
      </c>
      <c r="AS173" s="1">
        <f t="shared" si="26"/>
        <v>5.2467380718063668</v>
      </c>
      <c r="AT173" s="1">
        <v>21.04731918872308</v>
      </c>
      <c r="AU173" s="1">
        <v>27.17167515151516</v>
      </c>
      <c r="AV173" s="1">
        <v>-1.259382399736741E-4</v>
      </c>
      <c r="AW173" s="1">
        <v>81.048263138824893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51911.057782333861</v>
      </c>
      <c r="BC173" s="1">
        <f t="shared" si="30"/>
        <v>2000.2</v>
      </c>
      <c r="BD173" s="1">
        <f t="shared" si="31"/>
        <v>1681.3676999999998</v>
      </c>
      <c r="BE173" s="1">
        <f t="shared" si="32"/>
        <v>0.84059979002099783</v>
      </c>
      <c r="BF173" s="1">
        <f t="shared" si="33"/>
        <v>0.16075759474052595</v>
      </c>
      <c r="BG173" s="1">
        <v>6</v>
      </c>
      <c r="BH173" s="1">
        <v>0.5</v>
      </c>
      <c r="BI173" s="1" t="s">
        <v>355</v>
      </c>
      <c r="BJ173" s="1">
        <v>2</v>
      </c>
      <c r="BK173" s="1" t="b">
        <v>1</v>
      </c>
      <c r="BL173" s="1">
        <v>1660230441.0999999</v>
      </c>
      <c r="BM173" s="1">
        <v>730.01</v>
      </c>
      <c r="BN173" s="1">
        <v>791.36599999999999</v>
      </c>
      <c r="BO173" s="1">
        <v>27.171600000000002</v>
      </c>
      <c r="BP173" s="1">
        <v>21.046199999999999</v>
      </c>
      <c r="BQ173" s="1">
        <v>728.20600000000002</v>
      </c>
      <c r="BR173" s="1">
        <v>27.166699999999999</v>
      </c>
      <c r="BS173" s="1">
        <v>500.11900000000003</v>
      </c>
      <c r="BT173" s="1">
        <v>99.482799999999997</v>
      </c>
      <c r="BU173" s="1">
        <v>9.9673100000000001E-2</v>
      </c>
      <c r="BV173" s="1">
        <v>31.020299999999999</v>
      </c>
      <c r="BW173" s="1">
        <v>30.851099999999999</v>
      </c>
      <c r="BX173" s="1">
        <v>999.9</v>
      </c>
      <c r="BY173" s="1">
        <v>0</v>
      </c>
      <c r="BZ173" s="1">
        <v>0</v>
      </c>
      <c r="CA173" s="1">
        <v>10000.6</v>
      </c>
      <c r="CB173" s="1">
        <v>0</v>
      </c>
      <c r="CC173" s="1">
        <v>17.550699999999999</v>
      </c>
      <c r="CD173" s="1">
        <v>-61.355699999999999</v>
      </c>
      <c r="CE173" s="1">
        <v>750.4</v>
      </c>
      <c r="CF173" s="1">
        <v>808.37900000000002</v>
      </c>
      <c r="CG173" s="1">
        <v>6.1254200000000001</v>
      </c>
      <c r="CH173" s="1">
        <v>791.36599999999999</v>
      </c>
      <c r="CI173" s="1">
        <v>21.046199999999999</v>
      </c>
      <c r="CJ173" s="1">
        <v>2.7031100000000001</v>
      </c>
      <c r="CK173" s="1">
        <v>2.0937399999999999</v>
      </c>
      <c r="CL173" s="1">
        <v>22.303999999999998</v>
      </c>
      <c r="CM173" s="1">
        <v>18.171600000000002</v>
      </c>
      <c r="CN173" s="1">
        <v>2000.2</v>
      </c>
      <c r="CO173" s="1">
        <v>0.98000500000000001</v>
      </c>
      <c r="CP173" s="1">
        <v>1.9995300000000001E-2</v>
      </c>
      <c r="CQ173" s="1">
        <v>0</v>
      </c>
      <c r="CR173" s="1">
        <v>1.43</v>
      </c>
      <c r="CS173" s="1">
        <v>0</v>
      </c>
      <c r="CT173" s="1">
        <v>23143.1</v>
      </c>
      <c r="CU173" s="1">
        <v>17414.099999999999</v>
      </c>
      <c r="CV173" s="1">
        <v>42.561999999999998</v>
      </c>
      <c r="CW173" s="1">
        <v>43.686999999999998</v>
      </c>
      <c r="CX173" s="1">
        <v>42.561999999999998</v>
      </c>
      <c r="CY173" s="1">
        <v>42</v>
      </c>
      <c r="CZ173" s="1">
        <v>42.5</v>
      </c>
      <c r="DA173" s="1">
        <v>1960.21</v>
      </c>
      <c r="DB173" s="1">
        <v>39.99</v>
      </c>
      <c r="DC173" s="1">
        <v>0</v>
      </c>
      <c r="DD173" s="1">
        <v>1660230439.5</v>
      </c>
      <c r="DE173" s="1">
        <v>0</v>
      </c>
      <c r="DF173" s="1">
        <v>1660230021</v>
      </c>
      <c r="DG173" s="1" t="s">
        <v>356</v>
      </c>
      <c r="DH173" s="1">
        <v>1660230020</v>
      </c>
      <c r="DI173" s="1">
        <v>1660230021</v>
      </c>
      <c r="DJ173" s="1">
        <v>13</v>
      </c>
      <c r="DK173" s="1">
        <v>0.128</v>
      </c>
      <c r="DL173" s="1">
        <v>-1.4E-2</v>
      </c>
      <c r="DM173" s="1">
        <v>1.25</v>
      </c>
      <c r="DN173" s="1">
        <v>1.6E-2</v>
      </c>
      <c r="DO173" s="1">
        <v>400</v>
      </c>
      <c r="DP173" s="1">
        <v>22</v>
      </c>
      <c r="DQ173" s="1">
        <v>0.31</v>
      </c>
      <c r="DR173" s="1">
        <v>0.02</v>
      </c>
      <c r="DS173" s="1">
        <v>16.20610387446628</v>
      </c>
      <c r="DT173" s="1">
        <v>1.09504720788948</v>
      </c>
      <c r="DU173" s="1">
        <v>0.1140706498117605</v>
      </c>
      <c r="DV173" s="1">
        <v>0</v>
      </c>
      <c r="DW173" s="1">
        <v>46.68399132666476</v>
      </c>
      <c r="DX173" s="1">
        <v>4.2656309907635643</v>
      </c>
      <c r="DY173" s="1">
        <v>0.31096666115760141</v>
      </c>
      <c r="DZ173" s="1">
        <v>0</v>
      </c>
      <c r="EA173" s="1">
        <v>-60.366690322580652</v>
      </c>
      <c r="EB173" s="1">
        <v>-7.1067629032254942</v>
      </c>
      <c r="EC173" s="1">
        <v>0.53247474170284248</v>
      </c>
      <c r="ED173" s="1">
        <v>0</v>
      </c>
      <c r="EE173" s="1">
        <v>579.79509033181819</v>
      </c>
      <c r="EF173" s="1">
        <v>283.37882925398202</v>
      </c>
      <c r="EG173" s="1">
        <v>20.443656958786271</v>
      </c>
      <c r="EH173" s="1">
        <v>0</v>
      </c>
      <c r="EI173" s="1">
        <v>6.1074753658536594</v>
      </c>
      <c r="EJ173" s="1">
        <v>0.15437205574913951</v>
      </c>
      <c r="EK173" s="1">
        <v>1.8466905282689031E-2</v>
      </c>
      <c r="EL173" s="1">
        <v>0</v>
      </c>
      <c r="EM173" s="1">
        <v>1.7664345244280319</v>
      </c>
      <c r="EN173" s="1">
        <v>1.5991900098924219E-2</v>
      </c>
      <c r="EO173" s="1">
        <v>1.3747173333740459E-3</v>
      </c>
      <c r="EP173" s="1">
        <v>1</v>
      </c>
      <c r="EQ173" s="1">
        <v>1</v>
      </c>
      <c r="ER173" s="1">
        <v>6</v>
      </c>
      <c r="ES173" s="1" t="s">
        <v>387</v>
      </c>
      <c r="ET173" s="1">
        <v>2.94224</v>
      </c>
      <c r="EU173" s="1">
        <v>2.80078</v>
      </c>
      <c r="EV173" s="1">
        <v>0.13565199999999999</v>
      </c>
      <c r="EW173" s="1">
        <v>0.143118</v>
      </c>
      <c r="EX173" s="1">
        <v>0.11755599999999999</v>
      </c>
      <c r="EY173" s="1">
        <v>9.8152199999999995E-2</v>
      </c>
      <c r="EZ173" s="1">
        <v>17696.8</v>
      </c>
      <c r="FA173" s="1">
        <v>18397.3</v>
      </c>
      <c r="FB173" s="1">
        <v>23813.3</v>
      </c>
      <c r="FC173" s="1">
        <v>24990</v>
      </c>
      <c r="FD173" s="1">
        <v>33638.699999999997</v>
      </c>
      <c r="FE173" s="1">
        <v>35991</v>
      </c>
      <c r="FF173" s="1">
        <v>43421.3</v>
      </c>
      <c r="FG173" s="1">
        <v>46195.9</v>
      </c>
      <c r="FH173" s="1">
        <v>1.95987</v>
      </c>
      <c r="FI173" s="1">
        <v>1.83582</v>
      </c>
      <c r="FJ173" s="1">
        <v>5.9194900000000002E-2</v>
      </c>
      <c r="FK173" s="1">
        <v>0</v>
      </c>
      <c r="FL173" s="1">
        <v>29.8887</v>
      </c>
      <c r="FM173" s="1">
        <v>999.9</v>
      </c>
      <c r="FN173" s="1">
        <v>58.6</v>
      </c>
      <c r="FO173" s="1">
        <v>35.700000000000003</v>
      </c>
      <c r="FP173" s="1">
        <v>34.582700000000003</v>
      </c>
      <c r="FQ173" s="1">
        <v>63.897599999999997</v>
      </c>
      <c r="FR173" s="1">
        <v>22.0473</v>
      </c>
      <c r="FS173" s="1">
        <v>1</v>
      </c>
      <c r="FT173" s="1">
        <v>0.43504300000000001</v>
      </c>
      <c r="FU173" s="1">
        <v>1.83216</v>
      </c>
      <c r="FV173" s="1">
        <v>20.311399999999999</v>
      </c>
      <c r="FW173" s="1">
        <v>5.2098000000000004</v>
      </c>
      <c r="FX173" s="1">
        <v>11.906499999999999</v>
      </c>
      <c r="FY173" s="1">
        <v>5.0021000000000004</v>
      </c>
      <c r="FZ173" s="1">
        <v>3.2902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1.85965</v>
      </c>
      <c r="GF173" s="1">
        <v>1.8546899999999999</v>
      </c>
      <c r="GG173" s="1">
        <v>1.85782</v>
      </c>
      <c r="GH173" s="1">
        <v>1.85625</v>
      </c>
      <c r="GI173" s="1">
        <v>1.8550199999999999</v>
      </c>
      <c r="GJ173" s="1">
        <v>1.8547100000000001</v>
      </c>
      <c r="GK173" s="1">
        <v>1.85345</v>
      </c>
      <c r="GL173" s="1">
        <v>1.8565400000000001</v>
      </c>
      <c r="GM173" s="1">
        <v>0</v>
      </c>
      <c r="GN173" s="1">
        <v>0</v>
      </c>
      <c r="GO173" s="1">
        <v>0</v>
      </c>
      <c r="GP173" s="1">
        <v>0</v>
      </c>
      <c r="GQ173" s="1" t="s">
        <v>358</v>
      </c>
      <c r="GR173" s="1" t="s">
        <v>359</v>
      </c>
      <c r="GS173" s="1" t="s">
        <v>360</v>
      </c>
      <c r="GT173" s="1" t="s">
        <v>360</v>
      </c>
      <c r="GU173" s="1" t="s">
        <v>360</v>
      </c>
      <c r="GV173" s="1" t="s">
        <v>360</v>
      </c>
      <c r="GW173" s="1">
        <v>0</v>
      </c>
      <c r="GX173" s="1">
        <v>100</v>
      </c>
      <c r="GY173" s="1">
        <v>100</v>
      </c>
      <c r="GZ173" s="1">
        <v>1.8069999999999999</v>
      </c>
      <c r="HA173" s="1">
        <v>4.8999999999999998E-3</v>
      </c>
      <c r="HB173" s="1">
        <v>0.2796175401742218</v>
      </c>
      <c r="HC173" s="1">
        <v>2.9318383021812969E-3</v>
      </c>
      <c r="HD173" s="1">
        <v>-1.3754559859485029E-6</v>
      </c>
      <c r="HE173" s="1">
        <v>3.0700474437127301E-10</v>
      </c>
      <c r="HF173" s="1">
        <v>-7.1567451799845402E-2</v>
      </c>
      <c r="HG173" s="1">
        <v>1.00384331276165E-2</v>
      </c>
      <c r="HH173" s="1">
        <v>-3.1532673711230711E-4</v>
      </c>
      <c r="HI173" s="1">
        <v>1.819468599177705E-6</v>
      </c>
      <c r="HJ173" s="1">
        <v>1</v>
      </c>
      <c r="HK173" s="1">
        <v>2112</v>
      </c>
      <c r="HL173" s="1">
        <v>3</v>
      </c>
      <c r="HM173" s="1">
        <v>29</v>
      </c>
      <c r="HN173" s="1">
        <v>7</v>
      </c>
      <c r="HO173" s="1">
        <v>7</v>
      </c>
      <c r="HP173" s="1">
        <v>1.8151900000000001</v>
      </c>
      <c r="HQ173" s="1">
        <v>2.2924799999999999</v>
      </c>
      <c r="HR173" s="1">
        <v>1.4978</v>
      </c>
      <c r="HS173" s="1">
        <v>2.3022499999999999</v>
      </c>
      <c r="HT173" s="1">
        <v>1.5478499999999999</v>
      </c>
      <c r="HU173" s="1">
        <v>2.4304199999999998</v>
      </c>
      <c r="HV173" s="1">
        <v>38.994</v>
      </c>
      <c r="HW173" s="1">
        <v>14.4472</v>
      </c>
      <c r="HX173" s="1">
        <v>18</v>
      </c>
      <c r="HY173" s="1">
        <v>502.51400000000001</v>
      </c>
      <c r="HZ173" s="1">
        <v>486.65</v>
      </c>
      <c r="IA173" s="1">
        <v>27.542300000000001</v>
      </c>
      <c r="IB173" s="1">
        <v>32.520699999999998</v>
      </c>
      <c r="IC173" s="1">
        <v>30.000499999999999</v>
      </c>
      <c r="ID173" s="1">
        <v>32.315399999999997</v>
      </c>
      <c r="IE173" s="1">
        <v>32.414099999999998</v>
      </c>
      <c r="IF173" s="1">
        <v>36.416899999999998</v>
      </c>
      <c r="IG173" s="1">
        <v>42.145000000000003</v>
      </c>
      <c r="IH173" s="1">
        <v>0</v>
      </c>
      <c r="II173" s="1">
        <v>27.528700000000001</v>
      </c>
      <c r="IJ173" s="1">
        <v>824.19799999999998</v>
      </c>
      <c r="IK173" s="1">
        <v>20.9983</v>
      </c>
      <c r="IL173" s="1">
        <v>100.405</v>
      </c>
      <c r="IM173" s="1">
        <v>100.11799999999999</v>
      </c>
      <c r="IN173" s="1" t="s">
        <v>361</v>
      </c>
    </row>
    <row r="174" spans="1:248" ht="15.75" customHeight="1" x14ac:dyDescent="0.3">
      <c r="A174" s="1">
        <v>158</v>
      </c>
      <c r="B174" s="1">
        <v>1660230442.5999999</v>
      </c>
      <c r="C174" s="1">
        <v>447.59999990463263</v>
      </c>
      <c r="D174" s="1" t="s">
        <v>666</v>
      </c>
      <c r="E174" s="1" t="s">
        <v>667</v>
      </c>
      <c r="F174" s="1">
        <v>1</v>
      </c>
      <c r="G174" s="1">
        <v>2</v>
      </c>
      <c r="H174" s="1" t="s">
        <v>349</v>
      </c>
      <c r="I174" s="1" t="s">
        <v>350</v>
      </c>
      <c r="J174" s="1" t="s">
        <v>351</v>
      </c>
      <c r="K174" s="1" t="s">
        <v>352</v>
      </c>
      <c r="L174" s="1" t="s">
        <v>353</v>
      </c>
      <c r="M174" s="1" t="s">
        <v>354</v>
      </c>
      <c r="N174" s="1">
        <v>1660230441.5999999</v>
      </c>
      <c r="O174" s="1">
        <f t="shared" si="0"/>
        <v>5.246605297441375E-3</v>
      </c>
      <c r="P174" s="1">
        <f t="shared" si="1"/>
        <v>5.2466052974413753</v>
      </c>
      <c r="Q174" s="1">
        <f t="shared" si="2"/>
        <v>16.468076082025661</v>
      </c>
      <c r="R174" s="1">
        <f t="shared" si="3"/>
        <v>732.54099999999994</v>
      </c>
      <c r="S174" s="1">
        <f t="shared" si="4"/>
        <v>620.99533891730607</v>
      </c>
      <c r="T174" s="1">
        <f t="shared" si="5"/>
        <v>61.840009506875376</v>
      </c>
      <c r="U174" s="1">
        <f t="shared" si="6"/>
        <v>72.94795880941119</v>
      </c>
      <c r="V174" s="1">
        <f t="shared" si="7"/>
        <v>0.30118172760912748</v>
      </c>
      <c r="W174" s="1">
        <f t="shared" si="8"/>
        <v>2.9203968939633822</v>
      </c>
      <c r="X174" s="1">
        <f t="shared" si="9"/>
        <v>0.28492839553987093</v>
      </c>
      <c r="Y174" s="1">
        <f t="shared" si="10"/>
        <v>0.17946741586126122</v>
      </c>
      <c r="Z174" s="1">
        <f t="shared" si="11"/>
        <v>321.52607871092641</v>
      </c>
      <c r="AA174" s="1">
        <f t="shared" si="12"/>
        <v>31.55199575326424</v>
      </c>
      <c r="AB174" s="1">
        <f t="shared" si="13"/>
        <v>30.851400000000002</v>
      </c>
      <c r="AC174" s="1">
        <f t="shared" si="14"/>
        <v>4.4732950149987358</v>
      </c>
      <c r="AD174" s="1">
        <f t="shared" si="15"/>
        <v>59.90586572088187</v>
      </c>
      <c r="AE174" s="1">
        <f t="shared" si="16"/>
        <v>2.7057099288980799</v>
      </c>
      <c r="AF174" s="1">
        <f t="shared" si="17"/>
        <v>4.5166026670989732</v>
      </c>
      <c r="AG174" s="1">
        <f t="shared" si="18"/>
        <v>1.7675850861006559</v>
      </c>
      <c r="AH174" s="1">
        <f t="shared" si="19"/>
        <v>-231.37529361716463</v>
      </c>
      <c r="AI174" s="1">
        <f t="shared" si="20"/>
        <v>26.592365467967621</v>
      </c>
      <c r="AJ174" s="1">
        <f t="shared" si="21"/>
        <v>2.0434881422106073</v>
      </c>
      <c r="AK174" s="1">
        <f t="shared" si="22"/>
        <v>118.78663870394001</v>
      </c>
      <c r="AL174" s="1">
        <f t="shared" si="23"/>
        <v>47.273321736561016</v>
      </c>
      <c r="AM174" s="1">
        <f t="shared" si="24"/>
        <v>5.2475657410606837</v>
      </c>
      <c r="AN174" s="1">
        <f t="shared" si="25"/>
        <v>16.468076082025661</v>
      </c>
      <c r="AO174" s="1">
        <v>802.55762154654474</v>
      </c>
      <c r="AP174" s="1">
        <v>755.60049696969679</v>
      </c>
      <c r="AQ174" s="1">
        <v>5.1598551712470817</v>
      </c>
      <c r="AR174" s="1">
        <v>65.976057686478867</v>
      </c>
      <c r="AS174" s="1">
        <f t="shared" si="26"/>
        <v>5.2466052974413753</v>
      </c>
      <c r="AT174" s="1">
        <v>21.045921951345669</v>
      </c>
      <c r="AU174" s="1">
        <v>27.16969696969695</v>
      </c>
      <c r="AV174" s="1">
        <v>-1.003818924154516E-4</v>
      </c>
      <c r="AW174" s="1">
        <v>81.048263138824893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51906.24384926846</v>
      </c>
      <c r="BC174" s="1">
        <f t="shared" si="30"/>
        <v>2000.0650000000001</v>
      </c>
      <c r="BD174" s="1">
        <f t="shared" si="31"/>
        <v>1681.2544470004802</v>
      </c>
      <c r="BE174" s="1">
        <f t="shared" si="32"/>
        <v>0.84059990400335993</v>
      </c>
      <c r="BF174" s="1">
        <f t="shared" si="33"/>
        <v>0.16075781472648459</v>
      </c>
      <c r="BG174" s="1">
        <v>6</v>
      </c>
      <c r="BH174" s="1">
        <v>0.5</v>
      </c>
      <c r="BI174" s="1" t="s">
        <v>355</v>
      </c>
      <c r="BJ174" s="1">
        <v>2</v>
      </c>
      <c r="BK174" s="1" t="b">
        <v>1</v>
      </c>
      <c r="BL174" s="1">
        <v>1660230441.5999999</v>
      </c>
      <c r="BM174" s="1">
        <v>732.54099999999994</v>
      </c>
      <c r="BN174" s="1">
        <v>793.86450000000002</v>
      </c>
      <c r="BO174" s="1">
        <v>27.170649999999998</v>
      </c>
      <c r="BP174" s="1">
        <v>21.046399999999998</v>
      </c>
      <c r="BQ174" s="1">
        <v>730.73350000000005</v>
      </c>
      <c r="BR174" s="1">
        <v>27.165749999999999</v>
      </c>
      <c r="BS174" s="1">
        <v>500.14150000000001</v>
      </c>
      <c r="BT174" s="1">
        <v>99.482399999999998</v>
      </c>
      <c r="BU174" s="1">
        <v>9.96832E-2</v>
      </c>
      <c r="BV174" s="1">
        <v>31.020299999999999</v>
      </c>
      <c r="BW174" s="1">
        <v>30.851400000000002</v>
      </c>
      <c r="BX174" s="1">
        <v>999.9</v>
      </c>
      <c r="BY174" s="1">
        <v>0</v>
      </c>
      <c r="BZ174" s="1">
        <v>0</v>
      </c>
      <c r="CA174" s="1">
        <v>9999.6749999999993</v>
      </c>
      <c r="CB174" s="1">
        <v>0</v>
      </c>
      <c r="CC174" s="1">
        <v>17.550699999999999</v>
      </c>
      <c r="CD174" s="1">
        <v>-61.323099999999997</v>
      </c>
      <c r="CE174" s="1">
        <v>753.00099999999998</v>
      </c>
      <c r="CF174" s="1">
        <v>810.93150000000003</v>
      </c>
      <c r="CG174" s="1">
        <v>6.1242549999999998</v>
      </c>
      <c r="CH174" s="1">
        <v>793.86450000000002</v>
      </c>
      <c r="CI174" s="1">
        <v>21.046399999999998</v>
      </c>
      <c r="CJ174" s="1">
        <v>2.7029999999999998</v>
      </c>
      <c r="CK174" s="1">
        <v>2.09375</v>
      </c>
      <c r="CL174" s="1">
        <v>22.303349999999998</v>
      </c>
      <c r="CM174" s="1">
        <v>18.171700000000001</v>
      </c>
      <c r="CN174" s="1">
        <v>2000.0650000000001</v>
      </c>
      <c r="CO174" s="1">
        <v>0.98000350000000003</v>
      </c>
      <c r="CP174" s="1">
        <v>1.9996799999999999E-2</v>
      </c>
      <c r="CQ174" s="1">
        <v>0</v>
      </c>
      <c r="CR174" s="1">
        <v>2.1444999999999999</v>
      </c>
      <c r="CS174" s="1">
        <v>0</v>
      </c>
      <c r="CT174" s="1">
        <v>23146.65</v>
      </c>
      <c r="CU174" s="1">
        <v>17412.900000000001</v>
      </c>
      <c r="CV174" s="1">
        <v>42.561999999999998</v>
      </c>
      <c r="CW174" s="1">
        <v>43.686999999999998</v>
      </c>
      <c r="CX174" s="1">
        <v>42.561999999999998</v>
      </c>
      <c r="CY174" s="1">
        <v>42</v>
      </c>
      <c r="CZ174" s="1">
        <v>42.530999999999999</v>
      </c>
      <c r="DA174" s="1">
        <v>1960.075</v>
      </c>
      <c r="DB174" s="1">
        <v>39.994999999999997</v>
      </c>
      <c r="DC174" s="1">
        <v>0</v>
      </c>
      <c r="DD174" s="1">
        <v>1660230440.7</v>
      </c>
      <c r="DE174" s="1">
        <v>0</v>
      </c>
      <c r="DF174" s="1">
        <v>1660230021</v>
      </c>
      <c r="DG174" s="1" t="s">
        <v>356</v>
      </c>
      <c r="DH174" s="1">
        <v>1660230020</v>
      </c>
      <c r="DI174" s="1">
        <v>1660230021</v>
      </c>
      <c r="DJ174" s="1">
        <v>13</v>
      </c>
      <c r="DK174" s="1">
        <v>0.128</v>
      </c>
      <c r="DL174" s="1">
        <v>-1.4E-2</v>
      </c>
      <c r="DM174" s="1">
        <v>1.25</v>
      </c>
      <c r="DN174" s="1">
        <v>1.6E-2</v>
      </c>
      <c r="DO174" s="1">
        <v>400</v>
      </c>
      <c r="DP174" s="1">
        <v>22</v>
      </c>
      <c r="DQ174" s="1">
        <v>0.31</v>
      </c>
      <c r="DR174" s="1">
        <v>0.02</v>
      </c>
      <c r="DS174" s="1">
        <v>16.255750584114669</v>
      </c>
      <c r="DT174" s="1">
        <v>1.5812842784670169</v>
      </c>
      <c r="DU174" s="1">
        <v>0.15463776087463199</v>
      </c>
      <c r="DV174" s="1">
        <v>0</v>
      </c>
      <c r="DW174" s="1">
        <v>46.772023510950859</v>
      </c>
      <c r="DX174" s="1">
        <v>4.4384116640730769</v>
      </c>
      <c r="DY174" s="1">
        <v>0.33335392929658841</v>
      </c>
      <c r="DZ174" s="1">
        <v>0</v>
      </c>
      <c r="EA174" s="1">
        <v>-60.562246666666667</v>
      </c>
      <c r="EB174" s="1">
        <v>-7.2411283648497937</v>
      </c>
      <c r="EC174" s="1">
        <v>0.52498954321861402</v>
      </c>
      <c r="ED174" s="1">
        <v>0</v>
      </c>
      <c r="EE174" s="1">
        <v>585.61795973491974</v>
      </c>
      <c r="EF174" s="1">
        <v>281.35128217541711</v>
      </c>
      <c r="EG174" s="1">
        <v>20.975824844654689</v>
      </c>
      <c r="EH174" s="1">
        <v>0</v>
      </c>
      <c r="EI174" s="1">
        <v>6.1128992499999999</v>
      </c>
      <c r="EJ174" s="1">
        <v>0.1041589868667885</v>
      </c>
      <c r="EK174" s="1">
        <v>1.285512765154438E-2</v>
      </c>
      <c r="EL174" s="1">
        <v>1</v>
      </c>
      <c r="EM174" s="1">
        <v>1.7666018133315819</v>
      </c>
      <c r="EN174" s="1">
        <v>1.488583714099254E-2</v>
      </c>
      <c r="EO174" s="1">
        <v>1.352823187008634E-3</v>
      </c>
      <c r="EP174" s="1">
        <v>1</v>
      </c>
      <c r="EQ174" s="1">
        <v>2</v>
      </c>
      <c r="ER174" s="1">
        <v>6</v>
      </c>
      <c r="ES174" s="1" t="s">
        <v>384</v>
      </c>
      <c r="ET174" s="1">
        <v>2.9421599999999999</v>
      </c>
      <c r="EU174" s="1">
        <v>2.8008700000000002</v>
      </c>
      <c r="EV174" s="1">
        <v>0.13628299999999999</v>
      </c>
      <c r="EW174" s="1">
        <v>0.143708</v>
      </c>
      <c r="EX174" s="1">
        <v>0.117549</v>
      </c>
      <c r="EY174" s="1">
        <v>9.81514E-2</v>
      </c>
      <c r="EZ174" s="1">
        <v>17683.8</v>
      </c>
      <c r="FA174" s="1">
        <v>18384.599999999999</v>
      </c>
      <c r="FB174" s="1">
        <v>23813.1</v>
      </c>
      <c r="FC174" s="1">
        <v>24989.9</v>
      </c>
      <c r="FD174" s="1">
        <v>33638.800000000003</v>
      </c>
      <c r="FE174" s="1">
        <v>35991</v>
      </c>
      <c r="FF174" s="1">
        <v>43421</v>
      </c>
      <c r="FG174" s="1">
        <v>46196</v>
      </c>
      <c r="FH174" s="1">
        <v>1.9598199999999999</v>
      </c>
      <c r="FI174" s="1">
        <v>1.8358000000000001</v>
      </c>
      <c r="FJ174" s="1">
        <v>5.9187400000000001E-2</v>
      </c>
      <c r="FK174" s="1">
        <v>0</v>
      </c>
      <c r="FL174" s="1">
        <v>29.889099999999999</v>
      </c>
      <c r="FM174" s="1">
        <v>999.9</v>
      </c>
      <c r="FN174" s="1">
        <v>58.6</v>
      </c>
      <c r="FO174" s="1">
        <v>35.700000000000003</v>
      </c>
      <c r="FP174" s="1">
        <v>34.584800000000001</v>
      </c>
      <c r="FQ174" s="1">
        <v>63.9176</v>
      </c>
      <c r="FR174" s="1">
        <v>21.838899999999999</v>
      </c>
      <c r="FS174" s="1">
        <v>1</v>
      </c>
      <c r="FT174" s="1">
        <v>0.43515999999999999</v>
      </c>
      <c r="FU174" s="1">
        <v>1.83772</v>
      </c>
      <c r="FV174" s="1">
        <v>20.311299999999999</v>
      </c>
      <c r="FW174" s="1">
        <v>5.2098000000000004</v>
      </c>
      <c r="FX174" s="1">
        <v>11.9069</v>
      </c>
      <c r="FY174" s="1">
        <v>5.0023</v>
      </c>
      <c r="FZ174" s="1">
        <v>3.2901799999999999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1.85965</v>
      </c>
      <c r="GF174" s="1">
        <v>1.8546899999999999</v>
      </c>
      <c r="GG174" s="1">
        <v>1.85781</v>
      </c>
      <c r="GH174" s="1">
        <v>1.85625</v>
      </c>
      <c r="GI174" s="1">
        <v>1.8550199999999999</v>
      </c>
      <c r="GJ174" s="1">
        <v>1.8547100000000001</v>
      </c>
      <c r="GK174" s="1">
        <v>1.85345</v>
      </c>
      <c r="GL174" s="1">
        <v>1.8565400000000001</v>
      </c>
      <c r="GM174" s="1">
        <v>0</v>
      </c>
      <c r="GN174" s="1">
        <v>0</v>
      </c>
      <c r="GO174" s="1">
        <v>0</v>
      </c>
      <c r="GP174" s="1">
        <v>0</v>
      </c>
      <c r="GQ174" s="1" t="s">
        <v>358</v>
      </c>
      <c r="GR174" s="1" t="s">
        <v>359</v>
      </c>
      <c r="GS174" s="1" t="s">
        <v>360</v>
      </c>
      <c r="GT174" s="1" t="s">
        <v>360</v>
      </c>
      <c r="GU174" s="1" t="s">
        <v>360</v>
      </c>
      <c r="GV174" s="1" t="s">
        <v>360</v>
      </c>
      <c r="GW174" s="1">
        <v>0</v>
      </c>
      <c r="GX174" s="1">
        <v>100</v>
      </c>
      <c r="GY174" s="1">
        <v>100</v>
      </c>
      <c r="GZ174" s="1">
        <v>1.8140000000000001</v>
      </c>
      <c r="HA174" s="1">
        <v>4.8999999999999998E-3</v>
      </c>
      <c r="HB174" s="1">
        <v>0.2796175401742218</v>
      </c>
      <c r="HC174" s="1">
        <v>2.9318383021812969E-3</v>
      </c>
      <c r="HD174" s="1">
        <v>-1.3754559859485029E-6</v>
      </c>
      <c r="HE174" s="1">
        <v>3.0700474437127301E-10</v>
      </c>
      <c r="HF174" s="1">
        <v>-7.1567451799845402E-2</v>
      </c>
      <c r="HG174" s="1">
        <v>1.00384331276165E-2</v>
      </c>
      <c r="HH174" s="1">
        <v>-3.1532673711230711E-4</v>
      </c>
      <c r="HI174" s="1">
        <v>1.819468599177705E-6</v>
      </c>
      <c r="HJ174" s="1">
        <v>1</v>
      </c>
      <c r="HK174" s="1">
        <v>2112</v>
      </c>
      <c r="HL174" s="1">
        <v>3</v>
      </c>
      <c r="HM174" s="1">
        <v>29</v>
      </c>
      <c r="HN174" s="1">
        <v>7</v>
      </c>
      <c r="HO174" s="1">
        <v>7</v>
      </c>
      <c r="HP174" s="1">
        <v>1.8212900000000001</v>
      </c>
      <c r="HQ174" s="1">
        <v>2.3071299999999999</v>
      </c>
      <c r="HR174" s="1">
        <v>1.4978</v>
      </c>
      <c r="HS174" s="1">
        <v>2.3022499999999999</v>
      </c>
      <c r="HT174" s="1">
        <v>1.5478499999999999</v>
      </c>
      <c r="HU174" s="1">
        <v>2.4218799999999998</v>
      </c>
      <c r="HV174" s="1">
        <v>38.994</v>
      </c>
      <c r="HW174" s="1">
        <v>14.4472</v>
      </c>
      <c r="HX174" s="1">
        <v>18</v>
      </c>
      <c r="HY174" s="1">
        <v>502.49099999999999</v>
      </c>
      <c r="HZ174" s="1">
        <v>486.63799999999998</v>
      </c>
      <c r="IA174" s="1">
        <v>27.538799999999998</v>
      </c>
      <c r="IB174" s="1">
        <v>32.5212</v>
      </c>
      <c r="IC174" s="1">
        <v>30.000599999999999</v>
      </c>
      <c r="ID174" s="1">
        <v>32.316400000000002</v>
      </c>
      <c r="IE174" s="1">
        <v>32.4146</v>
      </c>
      <c r="IF174" s="1">
        <v>36.647599999999997</v>
      </c>
      <c r="IG174" s="1">
        <v>42.145000000000003</v>
      </c>
      <c r="IH174" s="1">
        <v>0</v>
      </c>
      <c r="II174" s="1">
        <v>27.528700000000001</v>
      </c>
      <c r="IJ174" s="1">
        <v>834.22799999999995</v>
      </c>
      <c r="IK174" s="1">
        <v>21.000299999999999</v>
      </c>
      <c r="IL174" s="1">
        <v>100.404</v>
      </c>
      <c r="IM174" s="1">
        <v>100.11799999999999</v>
      </c>
      <c r="IN174" s="1" t="s">
        <v>361</v>
      </c>
    </row>
    <row r="175" spans="1:248" ht="15.75" customHeight="1" x14ac:dyDescent="0.3">
      <c r="A175" s="1">
        <v>159</v>
      </c>
      <c r="B175" s="1">
        <v>1660230443.5999999</v>
      </c>
      <c r="C175" s="1">
        <v>448.59999990463263</v>
      </c>
      <c r="D175" s="1" t="s">
        <v>668</v>
      </c>
      <c r="E175" s="1" t="s">
        <v>669</v>
      </c>
      <c r="F175" s="1">
        <v>1</v>
      </c>
      <c r="G175" s="1">
        <v>2</v>
      </c>
      <c r="H175" s="1" t="s">
        <v>349</v>
      </c>
      <c r="I175" s="1" t="s">
        <v>350</v>
      </c>
      <c r="J175" s="1" t="s">
        <v>351</v>
      </c>
      <c r="K175" s="1" t="s">
        <v>352</v>
      </c>
      <c r="L175" s="1" t="s">
        <v>353</v>
      </c>
      <c r="M175" s="1" t="s">
        <v>354</v>
      </c>
      <c r="N175" s="1">
        <v>1660230443.0999999</v>
      </c>
      <c r="O175" s="1">
        <f t="shared" si="0"/>
        <v>5.2443941815392969E-3</v>
      </c>
      <c r="P175" s="1">
        <f t="shared" si="1"/>
        <v>5.2443941815392972</v>
      </c>
      <c r="Q175" s="1">
        <f t="shared" si="2"/>
        <v>16.303594770252474</v>
      </c>
      <c r="R175" s="1">
        <f t="shared" si="3"/>
        <v>740.14800000000002</v>
      </c>
      <c r="S175" s="1">
        <f t="shared" si="4"/>
        <v>629.22318089401915</v>
      </c>
      <c r="T175" s="1">
        <f t="shared" si="5"/>
        <v>62.659434810811568</v>
      </c>
      <c r="U175" s="1">
        <f t="shared" si="6"/>
        <v>73.705573419050396</v>
      </c>
      <c r="V175" s="1">
        <f t="shared" si="7"/>
        <v>0.30097958074134817</v>
      </c>
      <c r="W175" s="1">
        <f t="shared" si="8"/>
        <v>2.9194693929717745</v>
      </c>
      <c r="X175" s="1">
        <f t="shared" si="9"/>
        <v>0.28474256967849881</v>
      </c>
      <c r="Y175" s="1">
        <f t="shared" si="10"/>
        <v>0.17934990615552787</v>
      </c>
      <c r="Z175" s="1">
        <f t="shared" si="11"/>
        <v>321.501057</v>
      </c>
      <c r="AA175" s="1">
        <f t="shared" si="12"/>
        <v>31.551980480871293</v>
      </c>
      <c r="AB175" s="1">
        <f t="shared" si="13"/>
        <v>30.851800000000001</v>
      </c>
      <c r="AC175" s="1">
        <f t="shared" si="14"/>
        <v>4.4733971501457468</v>
      </c>
      <c r="AD175" s="1">
        <f t="shared" si="15"/>
        <v>59.90104565983696</v>
      </c>
      <c r="AE175" s="1">
        <f t="shared" si="16"/>
        <v>2.7053996847415003</v>
      </c>
      <c r="AF175" s="1">
        <f t="shared" si="17"/>
        <v>4.5164481770565201</v>
      </c>
      <c r="AG175" s="1">
        <f t="shared" si="18"/>
        <v>1.7679974654042465</v>
      </c>
      <c r="AH175" s="1">
        <f t="shared" si="19"/>
        <v>-231.27778340588299</v>
      </c>
      <c r="AI175" s="1">
        <f t="shared" si="20"/>
        <v>26.426525454142777</v>
      </c>
      <c r="AJ175" s="1">
        <f t="shared" si="21"/>
        <v>2.0313873304080183</v>
      </c>
      <c r="AK175" s="1">
        <f t="shared" si="22"/>
        <v>118.68118637866779</v>
      </c>
      <c r="AL175" s="1">
        <f t="shared" si="23"/>
        <v>47.118933817873888</v>
      </c>
      <c r="AM175" s="1">
        <f t="shared" si="24"/>
        <v>5.2443638283054907</v>
      </c>
      <c r="AN175" s="1">
        <f t="shared" si="25"/>
        <v>16.303594770252474</v>
      </c>
      <c r="AO175" s="1">
        <v>807.77852035321951</v>
      </c>
      <c r="AP175" s="1">
        <v>760.82947878787888</v>
      </c>
      <c r="AQ175" s="1">
        <v>5.1961436847620996</v>
      </c>
      <c r="AR175" s="1">
        <v>65.976057686478867</v>
      </c>
      <c r="AS175" s="1">
        <f t="shared" si="26"/>
        <v>5.2443941815392972</v>
      </c>
      <c r="AT175" s="1">
        <v>21.04602333685121</v>
      </c>
      <c r="AU175" s="1">
        <v>27.16774909090908</v>
      </c>
      <c r="AV175" s="1">
        <v>-7.715292536676906E-5</v>
      </c>
      <c r="AW175" s="1">
        <v>81.048263138824893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51879.982131995872</v>
      </c>
      <c r="BC175" s="1">
        <f t="shared" si="30"/>
        <v>1999.91</v>
      </c>
      <c r="BD175" s="1">
        <f t="shared" si="31"/>
        <v>1681.1241000000002</v>
      </c>
      <c r="BE175" s="1">
        <f t="shared" si="32"/>
        <v>0.84059987699446481</v>
      </c>
      <c r="BF175" s="1">
        <f t="shared" si="33"/>
        <v>0.16075776259931696</v>
      </c>
      <c r="BG175" s="1">
        <v>6</v>
      </c>
      <c r="BH175" s="1">
        <v>0.5</v>
      </c>
      <c r="BI175" s="1" t="s">
        <v>355</v>
      </c>
      <c r="BJ175" s="1">
        <v>2</v>
      </c>
      <c r="BK175" s="1" t="b">
        <v>1</v>
      </c>
      <c r="BL175" s="1">
        <v>1660230443.0999999</v>
      </c>
      <c r="BM175" s="1">
        <v>740.14800000000002</v>
      </c>
      <c r="BN175" s="1">
        <v>801.33799999999997</v>
      </c>
      <c r="BO175" s="1">
        <v>27.1675</v>
      </c>
      <c r="BP175" s="1">
        <v>21.046299999999999</v>
      </c>
      <c r="BQ175" s="1">
        <v>738.32899999999995</v>
      </c>
      <c r="BR175" s="1">
        <v>27.162500000000001</v>
      </c>
      <c r="BS175" s="1">
        <v>500.08699999999999</v>
      </c>
      <c r="BT175" s="1">
        <v>99.482399999999998</v>
      </c>
      <c r="BU175" s="1">
        <v>9.9809800000000004E-2</v>
      </c>
      <c r="BV175" s="1">
        <v>31.0197</v>
      </c>
      <c r="BW175" s="1">
        <v>30.851800000000001</v>
      </c>
      <c r="BX175" s="1">
        <v>999.9</v>
      </c>
      <c r="BY175" s="1">
        <v>0</v>
      </c>
      <c r="BZ175" s="1">
        <v>0</v>
      </c>
      <c r="CA175" s="1">
        <v>9994.3799999999992</v>
      </c>
      <c r="CB175" s="1">
        <v>0</v>
      </c>
      <c r="CC175" s="1">
        <v>17.550699999999999</v>
      </c>
      <c r="CD175" s="1">
        <v>-61.1907</v>
      </c>
      <c r="CE175" s="1">
        <v>760.81700000000001</v>
      </c>
      <c r="CF175" s="1">
        <v>818.56600000000003</v>
      </c>
      <c r="CG175" s="1">
        <v>6.1211399999999996</v>
      </c>
      <c r="CH175" s="1">
        <v>801.33799999999997</v>
      </c>
      <c r="CI175" s="1">
        <v>21.046299999999999</v>
      </c>
      <c r="CJ175" s="1">
        <v>2.70269</v>
      </c>
      <c r="CK175" s="1">
        <v>2.0937399999999999</v>
      </c>
      <c r="CL175" s="1">
        <v>22.301500000000001</v>
      </c>
      <c r="CM175" s="1">
        <v>18.171600000000002</v>
      </c>
      <c r="CN175" s="1">
        <v>1999.91</v>
      </c>
      <c r="CO175" s="1">
        <v>0.98000200000000004</v>
      </c>
      <c r="CP175" s="1">
        <v>1.99983E-2</v>
      </c>
      <c r="CQ175" s="1">
        <v>0</v>
      </c>
      <c r="CR175" s="1">
        <v>3.9350000000000001</v>
      </c>
      <c r="CS175" s="1">
        <v>0</v>
      </c>
      <c r="CT175" s="1">
        <v>23154</v>
      </c>
      <c r="CU175" s="1">
        <v>17411.599999999999</v>
      </c>
      <c r="CV175" s="1">
        <v>42.561999999999998</v>
      </c>
      <c r="CW175" s="1">
        <v>43.686999999999998</v>
      </c>
      <c r="CX175" s="1">
        <v>42.561999999999998</v>
      </c>
      <c r="CY175" s="1">
        <v>42</v>
      </c>
      <c r="CZ175" s="1">
        <v>42.561999999999998</v>
      </c>
      <c r="DA175" s="1">
        <v>1959.92</v>
      </c>
      <c r="DB175" s="1">
        <v>39.99</v>
      </c>
      <c r="DC175" s="1">
        <v>0</v>
      </c>
      <c r="DD175" s="1">
        <v>1660230441.3</v>
      </c>
      <c r="DE175" s="1">
        <v>0</v>
      </c>
      <c r="DF175" s="1">
        <v>1660230021</v>
      </c>
      <c r="DG175" s="1" t="s">
        <v>356</v>
      </c>
      <c r="DH175" s="1">
        <v>1660230020</v>
      </c>
      <c r="DI175" s="1">
        <v>1660230021</v>
      </c>
      <c r="DJ175" s="1">
        <v>13</v>
      </c>
      <c r="DK175" s="1">
        <v>0.128</v>
      </c>
      <c r="DL175" s="1">
        <v>-1.4E-2</v>
      </c>
      <c r="DM175" s="1">
        <v>1.25</v>
      </c>
      <c r="DN175" s="1">
        <v>1.6E-2</v>
      </c>
      <c r="DO175" s="1">
        <v>400</v>
      </c>
      <c r="DP175" s="1">
        <v>22</v>
      </c>
      <c r="DQ175" s="1">
        <v>0.31</v>
      </c>
      <c r="DR175" s="1">
        <v>0.02</v>
      </c>
      <c r="DS175" s="1">
        <v>16.255750584114669</v>
      </c>
      <c r="DT175" s="1">
        <v>1.5812842784670169</v>
      </c>
      <c r="DU175" s="1">
        <v>0.15463776087463199</v>
      </c>
      <c r="DV175" s="1">
        <v>0</v>
      </c>
      <c r="DW175" s="1">
        <v>46.772023510950859</v>
      </c>
      <c r="DX175" s="1">
        <v>4.4384116640730769</v>
      </c>
      <c r="DY175" s="1">
        <v>0.33335392929658841</v>
      </c>
      <c r="DZ175" s="1">
        <v>0</v>
      </c>
      <c r="EA175" s="1">
        <v>-60.562246666666667</v>
      </c>
      <c r="EB175" s="1">
        <v>-7.2411283648497937</v>
      </c>
      <c r="EC175" s="1">
        <v>0.52498954321861402</v>
      </c>
      <c r="ED175" s="1">
        <v>0</v>
      </c>
      <c r="EE175" s="1">
        <v>585.61795973491974</v>
      </c>
      <c r="EF175" s="1">
        <v>281.35128217541711</v>
      </c>
      <c r="EG175" s="1">
        <v>20.975824844654689</v>
      </c>
      <c r="EH175" s="1">
        <v>0</v>
      </c>
      <c r="EI175" s="1">
        <v>6.1128992499999999</v>
      </c>
      <c r="EJ175" s="1">
        <v>0.1041589868667885</v>
      </c>
      <c r="EK175" s="1">
        <v>1.285512765154438E-2</v>
      </c>
      <c r="EL175" s="1">
        <v>1</v>
      </c>
      <c r="EM175" s="1">
        <v>1.7666018133315819</v>
      </c>
      <c r="EN175" s="1">
        <v>1.488583714099254E-2</v>
      </c>
      <c r="EO175" s="1">
        <v>1.352823187008634E-3</v>
      </c>
      <c r="EP175" s="1">
        <v>1</v>
      </c>
      <c r="EQ175" s="1">
        <v>2</v>
      </c>
      <c r="ER175" s="1">
        <v>6</v>
      </c>
      <c r="ES175" s="1" t="s">
        <v>384</v>
      </c>
      <c r="ET175" s="1">
        <v>2.9420299999999999</v>
      </c>
      <c r="EU175" s="1">
        <v>2.8009300000000001</v>
      </c>
      <c r="EV175" s="1">
        <v>0.13691400000000001</v>
      </c>
      <c r="EW175" s="1">
        <v>0.14430399999999999</v>
      </c>
      <c r="EX175" s="1">
        <v>0.11754100000000001</v>
      </c>
      <c r="EY175" s="1">
        <v>9.8147700000000004E-2</v>
      </c>
      <c r="EZ175" s="1">
        <v>17670.8</v>
      </c>
      <c r="FA175" s="1">
        <v>18371.7</v>
      </c>
      <c r="FB175" s="1">
        <v>23813</v>
      </c>
      <c r="FC175" s="1">
        <v>24989.8</v>
      </c>
      <c r="FD175" s="1">
        <v>33639.1</v>
      </c>
      <c r="FE175" s="1">
        <v>35991.1</v>
      </c>
      <c r="FF175" s="1">
        <v>43420.9</v>
      </c>
      <c r="FG175" s="1">
        <v>46195.8</v>
      </c>
      <c r="FH175" s="1">
        <v>1.9596</v>
      </c>
      <c r="FI175" s="1">
        <v>1.83585</v>
      </c>
      <c r="FJ175" s="1">
        <v>5.9250700000000003E-2</v>
      </c>
      <c r="FK175" s="1">
        <v>0</v>
      </c>
      <c r="FL175" s="1">
        <v>29.89</v>
      </c>
      <c r="FM175" s="1">
        <v>999.9</v>
      </c>
      <c r="FN175" s="1">
        <v>58.6</v>
      </c>
      <c r="FO175" s="1">
        <v>35.700000000000003</v>
      </c>
      <c r="FP175" s="1">
        <v>34.582999999999998</v>
      </c>
      <c r="FQ175" s="1">
        <v>63.907600000000002</v>
      </c>
      <c r="FR175" s="1">
        <v>22.568100000000001</v>
      </c>
      <c r="FS175" s="1">
        <v>1</v>
      </c>
      <c r="FT175" s="1">
        <v>0.43525200000000003</v>
      </c>
      <c r="FU175" s="1">
        <v>1.83379</v>
      </c>
      <c r="FV175" s="1">
        <v>20.311299999999999</v>
      </c>
      <c r="FW175" s="1">
        <v>5.2099500000000001</v>
      </c>
      <c r="FX175" s="1">
        <v>11.9062</v>
      </c>
      <c r="FY175" s="1">
        <v>5.0023</v>
      </c>
      <c r="FZ175" s="1">
        <v>3.2902800000000001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1.8596699999999999</v>
      </c>
      <c r="GF175" s="1">
        <v>1.8546899999999999</v>
      </c>
      <c r="GG175" s="1">
        <v>1.8577999999999999</v>
      </c>
      <c r="GH175" s="1">
        <v>1.85625</v>
      </c>
      <c r="GI175" s="1">
        <v>1.85503</v>
      </c>
      <c r="GJ175" s="1">
        <v>1.8547100000000001</v>
      </c>
      <c r="GK175" s="1">
        <v>1.85344</v>
      </c>
      <c r="GL175" s="1">
        <v>1.85653</v>
      </c>
      <c r="GM175" s="1">
        <v>0</v>
      </c>
      <c r="GN175" s="1">
        <v>0</v>
      </c>
      <c r="GO175" s="1">
        <v>0</v>
      </c>
      <c r="GP175" s="1">
        <v>0</v>
      </c>
      <c r="GQ175" s="1" t="s">
        <v>358</v>
      </c>
      <c r="GR175" s="1" t="s">
        <v>359</v>
      </c>
      <c r="GS175" s="1" t="s">
        <v>360</v>
      </c>
      <c r="GT175" s="1" t="s">
        <v>360</v>
      </c>
      <c r="GU175" s="1" t="s">
        <v>360</v>
      </c>
      <c r="GV175" s="1" t="s">
        <v>360</v>
      </c>
      <c r="GW175" s="1">
        <v>0</v>
      </c>
      <c r="GX175" s="1">
        <v>100</v>
      </c>
      <c r="GY175" s="1">
        <v>100</v>
      </c>
      <c r="GZ175" s="1">
        <v>1.821</v>
      </c>
      <c r="HA175" s="1">
        <v>4.8999999999999998E-3</v>
      </c>
      <c r="HB175" s="1">
        <v>0.2796175401742218</v>
      </c>
      <c r="HC175" s="1">
        <v>2.9318383021812969E-3</v>
      </c>
      <c r="HD175" s="1">
        <v>-1.3754559859485029E-6</v>
      </c>
      <c r="HE175" s="1">
        <v>3.0700474437127301E-10</v>
      </c>
      <c r="HF175" s="1">
        <v>-7.1567451799845402E-2</v>
      </c>
      <c r="HG175" s="1">
        <v>1.00384331276165E-2</v>
      </c>
      <c r="HH175" s="1">
        <v>-3.1532673711230711E-4</v>
      </c>
      <c r="HI175" s="1">
        <v>1.819468599177705E-6</v>
      </c>
      <c r="HJ175" s="1">
        <v>1</v>
      </c>
      <c r="HK175" s="1">
        <v>2112</v>
      </c>
      <c r="HL175" s="1">
        <v>3</v>
      </c>
      <c r="HM175" s="1">
        <v>29</v>
      </c>
      <c r="HN175" s="1">
        <v>7.1</v>
      </c>
      <c r="HO175" s="1">
        <v>7</v>
      </c>
      <c r="HP175" s="1">
        <v>1.8334999999999999</v>
      </c>
      <c r="HQ175" s="1">
        <v>2.3107899999999999</v>
      </c>
      <c r="HR175" s="1">
        <v>1.4978</v>
      </c>
      <c r="HS175" s="1">
        <v>2.3022499999999999</v>
      </c>
      <c r="HT175" s="1">
        <v>1.5478499999999999</v>
      </c>
      <c r="HU175" s="1">
        <v>2.3132299999999999</v>
      </c>
      <c r="HV175" s="1">
        <v>38.994</v>
      </c>
      <c r="HW175" s="1">
        <v>14.438499999999999</v>
      </c>
      <c r="HX175" s="1">
        <v>18</v>
      </c>
      <c r="HY175" s="1">
        <v>502.363</v>
      </c>
      <c r="HZ175" s="1">
        <v>486.678</v>
      </c>
      <c r="IA175" s="1">
        <v>27.532599999999999</v>
      </c>
      <c r="IB175" s="1">
        <v>32.522399999999998</v>
      </c>
      <c r="IC175" s="1">
        <v>30.000499999999999</v>
      </c>
      <c r="ID175" s="1">
        <v>32.317500000000003</v>
      </c>
      <c r="IE175" s="1">
        <v>32.415500000000002</v>
      </c>
      <c r="IF175" s="1">
        <v>36.7806</v>
      </c>
      <c r="IG175" s="1">
        <v>42.145000000000003</v>
      </c>
      <c r="IH175" s="1">
        <v>0</v>
      </c>
      <c r="II175" s="1">
        <v>27.528700000000001</v>
      </c>
      <c r="IJ175" s="1">
        <v>834.22799999999995</v>
      </c>
      <c r="IK175" s="1">
        <v>21.002700000000001</v>
      </c>
      <c r="IL175" s="1">
        <v>100.404</v>
      </c>
      <c r="IM175" s="1">
        <v>100.11799999999999</v>
      </c>
      <c r="IN175" s="1" t="s">
        <v>361</v>
      </c>
    </row>
    <row r="176" spans="1:248" ht="15.75" customHeight="1" x14ac:dyDescent="0.3">
      <c r="A176" s="1">
        <v>160</v>
      </c>
      <c r="B176" s="1">
        <v>1660230444.5999999</v>
      </c>
      <c r="C176" s="1">
        <v>449.59999990463263</v>
      </c>
      <c r="D176" s="1" t="s">
        <v>670</v>
      </c>
      <c r="E176" s="1" t="s">
        <v>671</v>
      </c>
      <c r="F176" s="1">
        <v>1</v>
      </c>
      <c r="G176" s="1">
        <v>2</v>
      </c>
      <c r="H176" s="1" t="s">
        <v>349</v>
      </c>
      <c r="I176" s="1" t="s">
        <v>350</v>
      </c>
      <c r="J176" s="1" t="s">
        <v>351</v>
      </c>
      <c r="K176" s="1" t="s">
        <v>352</v>
      </c>
      <c r="L176" s="1" t="s">
        <v>353</v>
      </c>
      <c r="M176" s="1" t="s">
        <v>354</v>
      </c>
      <c r="N176" s="1">
        <v>1660230443.5999999</v>
      </c>
      <c r="O176" s="1">
        <f t="shared" si="0"/>
        <v>5.2412945478049278E-3</v>
      </c>
      <c r="P176" s="1">
        <f t="shared" si="1"/>
        <v>5.2412945478049275</v>
      </c>
      <c r="Q176" s="1">
        <f t="shared" si="2"/>
        <v>16.231771751349594</v>
      </c>
      <c r="R176" s="1">
        <f t="shared" si="3"/>
        <v>742.67450000000008</v>
      </c>
      <c r="S176" s="1">
        <f t="shared" si="4"/>
        <v>631.97812249811636</v>
      </c>
      <c r="T176" s="1">
        <f t="shared" si="5"/>
        <v>62.933820389349542</v>
      </c>
      <c r="U176" s="1">
        <f t="shared" si="6"/>
        <v>73.95721770556905</v>
      </c>
      <c r="V176" s="1">
        <f t="shared" si="7"/>
        <v>0.30067733298621907</v>
      </c>
      <c r="W176" s="1">
        <f t="shared" si="8"/>
        <v>2.9190856837612928</v>
      </c>
      <c r="X176" s="1">
        <f t="shared" si="9"/>
        <v>0.28446996682612952</v>
      </c>
      <c r="Y176" s="1">
        <f t="shared" si="10"/>
        <v>0.17917705932811262</v>
      </c>
      <c r="Z176" s="1">
        <f t="shared" si="11"/>
        <v>321.52608449999997</v>
      </c>
      <c r="AA176" s="1">
        <f t="shared" si="12"/>
        <v>31.552999655803688</v>
      </c>
      <c r="AB176" s="1">
        <f t="shared" si="13"/>
        <v>30.8536</v>
      </c>
      <c r="AC176" s="1">
        <f t="shared" si="14"/>
        <v>4.4738567834459451</v>
      </c>
      <c r="AD176" s="1">
        <f t="shared" si="15"/>
        <v>59.896896749465043</v>
      </c>
      <c r="AE176" s="1">
        <f t="shared" si="16"/>
        <v>2.7052123013546403</v>
      </c>
      <c r="AF176" s="1">
        <f t="shared" si="17"/>
        <v>4.5164481770565201</v>
      </c>
      <c r="AG176" s="1">
        <f t="shared" si="18"/>
        <v>1.7686444820913048</v>
      </c>
      <c r="AH176" s="1">
        <f t="shared" si="19"/>
        <v>-231.14108955819731</v>
      </c>
      <c r="AI176" s="1">
        <f t="shared" si="20"/>
        <v>26.13977944030616</v>
      </c>
      <c r="AJ176" s="1">
        <f t="shared" si="21"/>
        <v>2.0096273522219548</v>
      </c>
      <c r="AK176" s="1">
        <f t="shared" si="22"/>
        <v>118.53440173433079</v>
      </c>
      <c r="AL176" s="1">
        <f t="shared" si="23"/>
        <v>47.094969736030983</v>
      </c>
      <c r="AM176" s="1">
        <f t="shared" si="24"/>
        <v>5.2437170217939117</v>
      </c>
      <c r="AN176" s="1">
        <f t="shared" si="25"/>
        <v>16.231771751349594</v>
      </c>
      <c r="AO176" s="1">
        <v>812.92527624939635</v>
      </c>
      <c r="AP176" s="1">
        <v>766.01938181818161</v>
      </c>
      <c r="AQ176" s="1">
        <v>5.2051738911613166</v>
      </c>
      <c r="AR176" s="1">
        <v>65.976057686478867</v>
      </c>
      <c r="AS176" s="1">
        <f t="shared" si="26"/>
        <v>5.2412945478049275</v>
      </c>
      <c r="AT176" s="1">
        <v>21.0465244268979</v>
      </c>
      <c r="AU176" s="1">
        <v>27.164276969696971</v>
      </c>
      <c r="AV176" s="1">
        <v>-5.8289369076449663E-5</v>
      </c>
      <c r="AW176" s="1">
        <v>81.048263138824893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51869.076784945362</v>
      </c>
      <c r="BC176" s="1">
        <f t="shared" si="30"/>
        <v>2000.0650000000001</v>
      </c>
      <c r="BD176" s="1">
        <f t="shared" si="31"/>
        <v>1681.2544500000001</v>
      </c>
      <c r="BE176" s="1">
        <f t="shared" si="32"/>
        <v>0.84059990550307118</v>
      </c>
      <c r="BF176" s="1">
        <f t="shared" si="33"/>
        <v>0.16075781762092731</v>
      </c>
      <c r="BG176" s="1">
        <v>6</v>
      </c>
      <c r="BH176" s="1">
        <v>0.5</v>
      </c>
      <c r="BI176" s="1" t="s">
        <v>355</v>
      </c>
      <c r="BJ176" s="1">
        <v>2</v>
      </c>
      <c r="BK176" s="1" t="b">
        <v>1</v>
      </c>
      <c r="BL176" s="1">
        <v>1660230443.5999999</v>
      </c>
      <c r="BM176" s="1">
        <v>742.67450000000008</v>
      </c>
      <c r="BN176" s="1">
        <v>803.84850000000006</v>
      </c>
      <c r="BO176" s="1">
        <v>27.165600000000001</v>
      </c>
      <c r="BP176" s="1">
        <v>21.045400000000001</v>
      </c>
      <c r="BQ176" s="1">
        <v>740.85249999999996</v>
      </c>
      <c r="BR176" s="1">
        <v>27.16065</v>
      </c>
      <c r="BS176" s="1">
        <v>500.108</v>
      </c>
      <c r="BT176" s="1">
        <v>99.482399999999998</v>
      </c>
      <c r="BU176" s="1">
        <v>9.9876900000000005E-2</v>
      </c>
      <c r="BV176" s="1">
        <v>31.0197</v>
      </c>
      <c r="BW176" s="1">
        <v>30.8536</v>
      </c>
      <c r="BX176" s="1">
        <v>999.9</v>
      </c>
      <c r="BY176" s="1">
        <v>0</v>
      </c>
      <c r="BZ176" s="1">
        <v>0</v>
      </c>
      <c r="CA176" s="1">
        <v>9992.1899999999987</v>
      </c>
      <c r="CB176" s="1">
        <v>0</v>
      </c>
      <c r="CC176" s="1">
        <v>17.550699999999999</v>
      </c>
      <c r="CD176" s="1">
        <v>-61.174250000000001</v>
      </c>
      <c r="CE176" s="1">
        <v>763.41300000000001</v>
      </c>
      <c r="CF176" s="1">
        <v>821.12950000000001</v>
      </c>
      <c r="CG176" s="1">
        <v>6.1201849999999993</v>
      </c>
      <c r="CH176" s="1">
        <v>803.84850000000006</v>
      </c>
      <c r="CI176" s="1">
        <v>21.045400000000001</v>
      </c>
      <c r="CJ176" s="1">
        <v>2.7025000000000001</v>
      </c>
      <c r="CK176" s="1">
        <v>2.093645</v>
      </c>
      <c r="CL176" s="1">
        <v>22.300350000000002</v>
      </c>
      <c r="CM176" s="1">
        <v>18.1709</v>
      </c>
      <c r="CN176" s="1">
        <v>2000.0650000000001</v>
      </c>
      <c r="CO176" s="1">
        <v>0.98000200000000004</v>
      </c>
      <c r="CP176" s="1">
        <v>1.99983E-2</v>
      </c>
      <c r="CQ176" s="1">
        <v>0</v>
      </c>
      <c r="CR176" s="1">
        <v>3.3174999999999999</v>
      </c>
      <c r="CS176" s="1">
        <v>0</v>
      </c>
      <c r="CT176" s="1">
        <v>23160.6</v>
      </c>
      <c r="CU176" s="1">
        <v>17412.95</v>
      </c>
      <c r="CV176" s="1">
        <v>42.561999999999998</v>
      </c>
      <c r="CW176" s="1">
        <v>43.686999999999998</v>
      </c>
      <c r="CX176" s="1">
        <v>42.561999999999998</v>
      </c>
      <c r="CY176" s="1">
        <v>42</v>
      </c>
      <c r="CZ176" s="1">
        <v>42.530999999999999</v>
      </c>
      <c r="DA176" s="1">
        <v>1960.07</v>
      </c>
      <c r="DB176" s="1">
        <v>39.994999999999997</v>
      </c>
      <c r="DC176" s="1">
        <v>0</v>
      </c>
      <c r="DD176" s="1">
        <v>1660230443.0999999</v>
      </c>
      <c r="DE176" s="1">
        <v>0</v>
      </c>
      <c r="DF176" s="1">
        <v>1660230021</v>
      </c>
      <c r="DG176" s="1" t="s">
        <v>356</v>
      </c>
      <c r="DH176" s="1">
        <v>1660230020</v>
      </c>
      <c r="DI176" s="1">
        <v>1660230021</v>
      </c>
      <c r="DJ176" s="1">
        <v>13</v>
      </c>
      <c r="DK176" s="1">
        <v>0.128</v>
      </c>
      <c r="DL176" s="1">
        <v>-1.4E-2</v>
      </c>
      <c r="DM176" s="1">
        <v>1.25</v>
      </c>
      <c r="DN176" s="1">
        <v>1.6E-2</v>
      </c>
      <c r="DO176" s="1">
        <v>400</v>
      </c>
      <c r="DP176" s="1">
        <v>22</v>
      </c>
      <c r="DQ176" s="1">
        <v>0.31</v>
      </c>
      <c r="DR176" s="1">
        <v>0.02</v>
      </c>
      <c r="DS176" s="1">
        <v>16.2819811290031</v>
      </c>
      <c r="DT176" s="1">
        <v>1.493444169549401</v>
      </c>
      <c r="DU176" s="1">
        <v>0.15277023473647189</v>
      </c>
      <c r="DV176" s="1">
        <v>0</v>
      </c>
      <c r="DW176" s="1">
        <v>46.876365916352519</v>
      </c>
      <c r="DX176" s="1">
        <v>4.0286615124931462</v>
      </c>
      <c r="DY176" s="1">
        <v>0.3001384932068748</v>
      </c>
      <c r="DZ176" s="1">
        <v>0</v>
      </c>
      <c r="EA176" s="1">
        <v>-60.677341935483881</v>
      </c>
      <c r="EB176" s="1">
        <v>-6.5319629032256499</v>
      </c>
      <c r="EC176" s="1">
        <v>0.49867938356849489</v>
      </c>
      <c r="ED176" s="1">
        <v>0</v>
      </c>
      <c r="EE176" s="1">
        <v>593.89849162937423</v>
      </c>
      <c r="EF176" s="1">
        <v>283.53305276495189</v>
      </c>
      <c r="EG176" s="1">
        <v>20.45763096350387</v>
      </c>
      <c r="EH176" s="1">
        <v>0</v>
      </c>
      <c r="EI176" s="1">
        <v>6.114932195121952</v>
      </c>
      <c r="EJ176" s="1">
        <v>8.0666550522655284E-2</v>
      </c>
      <c r="EK176" s="1">
        <v>1.0995726334374871E-2</v>
      </c>
      <c r="EL176" s="1">
        <v>1</v>
      </c>
      <c r="EM176" s="1">
        <v>1.767083648404008</v>
      </c>
      <c r="EN176" s="1">
        <v>9.6633175680503874E-3</v>
      </c>
      <c r="EO176" s="1">
        <v>9.0852245588427026E-4</v>
      </c>
      <c r="EP176" s="1">
        <v>1</v>
      </c>
      <c r="EQ176" s="1">
        <v>2</v>
      </c>
      <c r="ER176" s="1">
        <v>6</v>
      </c>
      <c r="ES176" s="1" t="s">
        <v>384</v>
      </c>
      <c r="ET176" s="1">
        <v>2.9421200000000001</v>
      </c>
      <c r="EU176" s="1">
        <v>2.8010999999999999</v>
      </c>
      <c r="EV176" s="1">
        <v>0.137541</v>
      </c>
      <c r="EW176" s="1">
        <v>0.1449</v>
      </c>
      <c r="EX176" s="1">
        <v>0.11752899999999999</v>
      </c>
      <c r="EY176" s="1">
        <v>9.81456E-2</v>
      </c>
      <c r="EZ176" s="1">
        <v>17657.900000000001</v>
      </c>
      <c r="FA176" s="1">
        <v>18358.8</v>
      </c>
      <c r="FB176" s="1">
        <v>23812.9</v>
      </c>
      <c r="FC176" s="1">
        <v>24989.7</v>
      </c>
      <c r="FD176" s="1">
        <v>33639.300000000003</v>
      </c>
      <c r="FE176" s="1">
        <v>35991.1</v>
      </c>
      <c r="FF176" s="1">
        <v>43420.6</v>
      </c>
      <c r="FG176" s="1">
        <v>46195.7</v>
      </c>
      <c r="FH176" s="1">
        <v>1.9596</v>
      </c>
      <c r="FI176" s="1">
        <v>1.83578</v>
      </c>
      <c r="FJ176" s="1">
        <v>5.9455599999999997E-2</v>
      </c>
      <c r="FK176" s="1">
        <v>0</v>
      </c>
      <c r="FL176" s="1">
        <v>29.890499999999999</v>
      </c>
      <c r="FM176" s="1">
        <v>999.9</v>
      </c>
      <c r="FN176" s="1">
        <v>58.6</v>
      </c>
      <c r="FO176" s="1">
        <v>35.700000000000003</v>
      </c>
      <c r="FP176" s="1">
        <v>34.584299999999999</v>
      </c>
      <c r="FQ176" s="1">
        <v>63.957599999999999</v>
      </c>
      <c r="FR176" s="1">
        <v>22.271599999999999</v>
      </c>
      <c r="FS176" s="1">
        <v>1</v>
      </c>
      <c r="FT176" s="1">
        <v>0.435224</v>
      </c>
      <c r="FU176" s="1">
        <v>1.82484</v>
      </c>
      <c r="FV176" s="1">
        <v>20.311499999999999</v>
      </c>
      <c r="FW176" s="1">
        <v>5.2103999999999999</v>
      </c>
      <c r="FX176" s="1">
        <v>11.906499999999999</v>
      </c>
      <c r="FY176" s="1">
        <v>5.0023999999999997</v>
      </c>
      <c r="FZ176" s="1">
        <v>3.2903799999999999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1.8596699999999999</v>
      </c>
      <c r="GF176" s="1">
        <v>1.8546899999999999</v>
      </c>
      <c r="GG176" s="1">
        <v>1.8577900000000001</v>
      </c>
      <c r="GH176" s="1">
        <v>1.85625</v>
      </c>
      <c r="GI176" s="1">
        <v>1.85503</v>
      </c>
      <c r="GJ176" s="1">
        <v>1.8547100000000001</v>
      </c>
      <c r="GK176" s="1">
        <v>1.8534299999999999</v>
      </c>
      <c r="GL176" s="1">
        <v>1.85653</v>
      </c>
      <c r="GM176" s="1">
        <v>0</v>
      </c>
      <c r="GN176" s="1">
        <v>0</v>
      </c>
      <c r="GO176" s="1">
        <v>0</v>
      </c>
      <c r="GP176" s="1">
        <v>0</v>
      </c>
      <c r="GQ176" s="1" t="s">
        <v>358</v>
      </c>
      <c r="GR176" s="1" t="s">
        <v>359</v>
      </c>
      <c r="GS176" s="1" t="s">
        <v>360</v>
      </c>
      <c r="GT176" s="1" t="s">
        <v>360</v>
      </c>
      <c r="GU176" s="1" t="s">
        <v>360</v>
      </c>
      <c r="GV176" s="1" t="s">
        <v>360</v>
      </c>
      <c r="GW176" s="1">
        <v>0</v>
      </c>
      <c r="GX176" s="1">
        <v>100</v>
      </c>
      <c r="GY176" s="1">
        <v>100</v>
      </c>
      <c r="GZ176" s="1">
        <v>1.8280000000000001</v>
      </c>
      <c r="HA176" s="1">
        <v>5.0000000000000001E-3</v>
      </c>
      <c r="HB176" s="1">
        <v>0.2796175401742218</v>
      </c>
      <c r="HC176" s="1">
        <v>2.9318383021812969E-3</v>
      </c>
      <c r="HD176" s="1">
        <v>-1.3754559859485029E-6</v>
      </c>
      <c r="HE176" s="1">
        <v>3.0700474437127301E-10</v>
      </c>
      <c r="HF176" s="1">
        <v>-7.1567451799845402E-2</v>
      </c>
      <c r="HG176" s="1">
        <v>1.00384331276165E-2</v>
      </c>
      <c r="HH176" s="1">
        <v>-3.1532673711230711E-4</v>
      </c>
      <c r="HI176" s="1">
        <v>1.819468599177705E-6</v>
      </c>
      <c r="HJ176" s="1">
        <v>1</v>
      </c>
      <c r="HK176" s="1">
        <v>2112</v>
      </c>
      <c r="HL176" s="1">
        <v>3</v>
      </c>
      <c r="HM176" s="1">
        <v>29</v>
      </c>
      <c r="HN176" s="1">
        <v>7.1</v>
      </c>
      <c r="HO176" s="1">
        <v>7.1</v>
      </c>
      <c r="HP176" s="1">
        <v>1.8395999999999999</v>
      </c>
      <c r="HQ176" s="1">
        <v>2.2997999999999998</v>
      </c>
      <c r="HR176" s="1">
        <v>1.4978</v>
      </c>
      <c r="HS176" s="1">
        <v>2.3010299999999999</v>
      </c>
      <c r="HT176" s="1">
        <v>1.5478499999999999</v>
      </c>
      <c r="HU176" s="1">
        <v>2.4377399999999998</v>
      </c>
      <c r="HV176" s="1">
        <v>39.018799999999999</v>
      </c>
      <c r="HW176" s="1">
        <v>14.456</v>
      </c>
      <c r="HX176" s="1">
        <v>18</v>
      </c>
      <c r="HY176" s="1">
        <v>502.36700000000002</v>
      </c>
      <c r="HZ176" s="1">
        <v>486.63200000000001</v>
      </c>
      <c r="IA176" s="1">
        <v>27.5289</v>
      </c>
      <c r="IB176" s="1">
        <v>32.523600000000002</v>
      </c>
      <c r="IC176" s="1">
        <v>30.000499999999999</v>
      </c>
      <c r="ID176" s="1">
        <v>32.317999999999998</v>
      </c>
      <c r="IE176" s="1">
        <v>32.4161</v>
      </c>
      <c r="IF176" s="1">
        <v>37.010800000000003</v>
      </c>
      <c r="IG176" s="1">
        <v>42.145000000000003</v>
      </c>
      <c r="IH176" s="1">
        <v>0</v>
      </c>
      <c r="II176" s="1">
        <v>27.508500000000002</v>
      </c>
      <c r="IJ176" s="1">
        <v>844.31899999999996</v>
      </c>
      <c r="IK176" s="1">
        <v>21.000499999999999</v>
      </c>
      <c r="IL176" s="1">
        <v>100.40300000000001</v>
      </c>
      <c r="IM176" s="1">
        <v>100.11799999999999</v>
      </c>
      <c r="IN176" s="1" t="s">
        <v>361</v>
      </c>
    </row>
    <row r="177" spans="1:248" ht="15.75" customHeight="1" x14ac:dyDescent="0.3">
      <c r="A177" s="1">
        <v>161</v>
      </c>
      <c r="B177" s="1">
        <v>1660230446.0999999</v>
      </c>
      <c r="C177" s="1">
        <v>451.09999990463263</v>
      </c>
      <c r="D177" s="1" t="s">
        <v>672</v>
      </c>
      <c r="E177" s="1" t="s">
        <v>673</v>
      </c>
      <c r="F177" s="1">
        <v>1</v>
      </c>
      <c r="G177" s="1">
        <v>2</v>
      </c>
      <c r="H177" s="1" t="s">
        <v>349</v>
      </c>
      <c r="I177" s="1" t="s">
        <v>350</v>
      </c>
      <c r="J177" s="1" t="s">
        <v>351</v>
      </c>
      <c r="K177" s="1" t="s">
        <v>352</v>
      </c>
      <c r="L177" s="1" t="s">
        <v>353</v>
      </c>
      <c r="M177" s="1" t="s">
        <v>354</v>
      </c>
      <c r="N177" s="1">
        <v>1660230445.3499999</v>
      </c>
      <c r="O177" s="1">
        <f t="shared" si="0"/>
        <v>5.2369646775411709E-3</v>
      </c>
      <c r="P177" s="1">
        <f t="shared" si="1"/>
        <v>5.2369646775411711</v>
      </c>
      <c r="Q177" s="1">
        <f t="shared" si="2"/>
        <v>16.117591450168998</v>
      </c>
      <c r="R177" s="1">
        <f t="shared" si="3"/>
        <v>751.5385</v>
      </c>
      <c r="S177" s="1">
        <f t="shared" si="4"/>
        <v>641.0115124690808</v>
      </c>
      <c r="T177" s="1">
        <f t="shared" si="5"/>
        <v>63.832913024540481</v>
      </c>
      <c r="U177" s="1">
        <f t="shared" si="6"/>
        <v>74.839360560482262</v>
      </c>
      <c r="V177" s="1">
        <f t="shared" si="7"/>
        <v>0.30004675382728457</v>
      </c>
      <c r="W177" s="1">
        <f t="shared" si="8"/>
        <v>2.9180296958864274</v>
      </c>
      <c r="X177" s="1">
        <f t="shared" si="9"/>
        <v>0.28389983327936796</v>
      </c>
      <c r="Y177" s="1">
        <f t="shared" si="10"/>
        <v>0.17881568569979517</v>
      </c>
      <c r="Z177" s="1">
        <f t="shared" si="11"/>
        <v>321.5064124197105</v>
      </c>
      <c r="AA177" s="1">
        <f t="shared" si="12"/>
        <v>31.554589621078954</v>
      </c>
      <c r="AB177" s="1">
        <f t="shared" si="13"/>
        <v>30.859349999999999</v>
      </c>
      <c r="AC177" s="1">
        <f t="shared" si="14"/>
        <v>4.4753253321074382</v>
      </c>
      <c r="AD177" s="1">
        <f t="shared" si="15"/>
        <v>59.882299242543965</v>
      </c>
      <c r="AE177" s="1">
        <f t="shared" si="16"/>
        <v>2.7046146870061696</v>
      </c>
      <c r="AF177" s="1">
        <f t="shared" si="17"/>
        <v>4.516551169906732</v>
      </c>
      <c r="AG177" s="1">
        <f t="shared" si="18"/>
        <v>1.7707106451012686</v>
      </c>
      <c r="AH177" s="1">
        <f t="shared" si="19"/>
        <v>-230.95014227956563</v>
      </c>
      <c r="AI177" s="1">
        <f t="shared" si="20"/>
        <v>25.288678327064151</v>
      </c>
      <c r="AJ177" s="1">
        <f t="shared" si="21"/>
        <v>1.9449572576145233</v>
      </c>
      <c r="AK177" s="1">
        <f t="shared" si="22"/>
        <v>117.78990572482356</v>
      </c>
      <c r="AL177" s="1">
        <f t="shared" si="23"/>
        <v>46.985075944465258</v>
      </c>
      <c r="AM177" s="1">
        <f t="shared" si="24"/>
        <v>5.2385688254179197</v>
      </c>
      <c r="AN177" s="1">
        <f t="shared" si="25"/>
        <v>16.117591450168998</v>
      </c>
      <c r="AO177" s="1">
        <v>820.55588457483168</v>
      </c>
      <c r="AP177" s="1">
        <v>773.81316969696979</v>
      </c>
      <c r="AQ177" s="1">
        <v>5.2005652633750374</v>
      </c>
      <c r="AR177" s="1">
        <v>65.976057686478867</v>
      </c>
      <c r="AS177" s="1">
        <f t="shared" si="26"/>
        <v>5.2369646775411711</v>
      </c>
      <c r="AT177" s="1">
        <v>21.045818172424671</v>
      </c>
      <c r="AU177" s="1">
        <v>27.158705454545458</v>
      </c>
      <c r="AV177" s="1">
        <v>-6.3170320481236472E-5</v>
      </c>
      <c r="AW177" s="1">
        <v>81.048263138824893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51838.983254753461</v>
      </c>
      <c r="BC177" s="1">
        <f t="shared" si="30"/>
        <v>1999.94</v>
      </c>
      <c r="BD177" s="1">
        <f t="shared" si="31"/>
        <v>1681.1495939998499</v>
      </c>
      <c r="BE177" s="1">
        <f t="shared" si="32"/>
        <v>0.84060001500037496</v>
      </c>
      <c r="BF177" s="1">
        <f t="shared" si="33"/>
        <v>0.16075802895072377</v>
      </c>
      <c r="BG177" s="1">
        <v>6</v>
      </c>
      <c r="BH177" s="1">
        <v>0.5</v>
      </c>
      <c r="BI177" s="1" t="s">
        <v>355</v>
      </c>
      <c r="BJ177" s="1">
        <v>2</v>
      </c>
      <c r="BK177" s="1" t="b">
        <v>1</v>
      </c>
      <c r="BL177" s="1">
        <v>1660230445.3499999</v>
      </c>
      <c r="BM177" s="1">
        <v>751.5385</v>
      </c>
      <c r="BN177" s="1">
        <v>812.63300000000004</v>
      </c>
      <c r="BO177" s="1">
        <v>27.159800000000001</v>
      </c>
      <c r="BP177" s="1">
        <v>21.045449999999999</v>
      </c>
      <c r="BQ177" s="1">
        <v>749.70450000000005</v>
      </c>
      <c r="BR177" s="1">
        <v>27.154900000000001</v>
      </c>
      <c r="BS177" s="1">
        <v>500.09800000000001</v>
      </c>
      <c r="BT177" s="1">
        <v>99.481549999999999</v>
      </c>
      <c r="BU177" s="1">
        <v>9.9989149999999999E-2</v>
      </c>
      <c r="BV177" s="1">
        <v>31.020099999999999</v>
      </c>
      <c r="BW177" s="1">
        <v>30.859349999999999</v>
      </c>
      <c r="BX177" s="1">
        <v>999.9</v>
      </c>
      <c r="BY177" s="1">
        <v>0</v>
      </c>
      <c r="BZ177" s="1">
        <v>0</v>
      </c>
      <c r="CA177" s="1">
        <v>9986.25</v>
      </c>
      <c r="CB177" s="1">
        <v>0</v>
      </c>
      <c r="CC177" s="1">
        <v>17.550699999999999</v>
      </c>
      <c r="CD177" s="1">
        <v>-61.094299999999997</v>
      </c>
      <c r="CE177" s="1">
        <v>772.52</v>
      </c>
      <c r="CF177" s="1">
        <v>830.10249999999996</v>
      </c>
      <c r="CG177" s="1">
        <v>6.114395</v>
      </c>
      <c r="CH177" s="1">
        <v>812.63300000000004</v>
      </c>
      <c r="CI177" s="1">
        <v>21.045449999999999</v>
      </c>
      <c r="CJ177" s="1">
        <v>2.7019000000000002</v>
      </c>
      <c r="CK177" s="1">
        <v>2.0936300000000001</v>
      </c>
      <c r="CL177" s="1">
        <v>22.29665</v>
      </c>
      <c r="CM177" s="1">
        <v>18.1708</v>
      </c>
      <c r="CN177" s="1">
        <v>1999.94</v>
      </c>
      <c r="CO177" s="1">
        <v>0.98000200000000004</v>
      </c>
      <c r="CP177" s="1">
        <v>1.99983E-2</v>
      </c>
      <c r="CQ177" s="1">
        <v>0</v>
      </c>
      <c r="CR177" s="1">
        <v>3.18</v>
      </c>
      <c r="CS177" s="1">
        <v>0</v>
      </c>
      <c r="CT177" s="1">
        <v>23179.200000000001</v>
      </c>
      <c r="CU177" s="1">
        <v>17411.8</v>
      </c>
      <c r="CV177" s="1">
        <v>42.561999999999998</v>
      </c>
      <c r="CW177" s="1">
        <v>43.686999999999998</v>
      </c>
      <c r="CX177" s="1">
        <v>42.561999999999998</v>
      </c>
      <c r="CY177" s="1">
        <v>42</v>
      </c>
      <c r="CZ177" s="1">
        <v>42.561999999999998</v>
      </c>
      <c r="DA177" s="1">
        <v>1959.95</v>
      </c>
      <c r="DB177" s="1">
        <v>40</v>
      </c>
      <c r="DC177" s="1">
        <v>0</v>
      </c>
      <c r="DD177" s="1">
        <v>1660230443.7</v>
      </c>
      <c r="DE177" s="1">
        <v>0</v>
      </c>
      <c r="DF177" s="1">
        <v>1660230021</v>
      </c>
      <c r="DG177" s="1" t="s">
        <v>356</v>
      </c>
      <c r="DH177" s="1">
        <v>1660230020</v>
      </c>
      <c r="DI177" s="1">
        <v>1660230021</v>
      </c>
      <c r="DJ177" s="1">
        <v>13</v>
      </c>
      <c r="DK177" s="1">
        <v>0.128</v>
      </c>
      <c r="DL177" s="1">
        <v>-1.4E-2</v>
      </c>
      <c r="DM177" s="1">
        <v>1.25</v>
      </c>
      <c r="DN177" s="1">
        <v>1.6E-2</v>
      </c>
      <c r="DO177" s="1">
        <v>400</v>
      </c>
      <c r="DP177" s="1">
        <v>22</v>
      </c>
      <c r="DQ177" s="1">
        <v>0.31</v>
      </c>
      <c r="DR177" s="1">
        <v>0.02</v>
      </c>
      <c r="DS177" s="1">
        <v>16.296459404132371</v>
      </c>
      <c r="DT177" s="1">
        <v>1.128098230924182</v>
      </c>
      <c r="DU177" s="1">
        <v>0.14481879687866639</v>
      </c>
      <c r="DV177" s="1">
        <v>0</v>
      </c>
      <c r="DW177" s="1">
        <v>46.925718760451467</v>
      </c>
      <c r="DX177" s="1">
        <v>3.4154760944723281</v>
      </c>
      <c r="DY177" s="1">
        <v>0.2667610383412079</v>
      </c>
      <c r="DZ177" s="1">
        <v>0</v>
      </c>
      <c r="EA177" s="1">
        <v>-60.764412903225811</v>
      </c>
      <c r="EB177" s="1">
        <v>-5.7735241935484218</v>
      </c>
      <c r="EC177" s="1">
        <v>0.45240015026803321</v>
      </c>
      <c r="ED177" s="1">
        <v>0</v>
      </c>
      <c r="EE177" s="1">
        <v>598.70106041649308</v>
      </c>
      <c r="EF177" s="1">
        <v>286.22632306862238</v>
      </c>
      <c r="EG177" s="1">
        <v>20.653988074913752</v>
      </c>
      <c r="EH177" s="1">
        <v>0</v>
      </c>
      <c r="EI177" s="1">
        <v>6.1159114634146343</v>
      </c>
      <c r="EJ177" s="1">
        <v>6.8571846689887611E-2</v>
      </c>
      <c r="EK177" s="1">
        <v>1.0320683840307741E-2</v>
      </c>
      <c r="EL177" s="1">
        <v>1</v>
      </c>
      <c r="EM177" s="1">
        <v>1.767360902357763</v>
      </c>
      <c r="EN177" s="1">
        <v>8.4858883777334405E-3</v>
      </c>
      <c r="EO177" s="1">
        <v>7.7270417846303941E-4</v>
      </c>
      <c r="EP177" s="1">
        <v>1</v>
      </c>
      <c r="EQ177" s="1">
        <v>2</v>
      </c>
      <c r="ER177" s="1">
        <v>6</v>
      </c>
      <c r="ES177" s="1" t="s">
        <v>384</v>
      </c>
      <c r="ET177" s="1">
        <v>2.94191</v>
      </c>
      <c r="EU177" s="1">
        <v>2.8008899999999999</v>
      </c>
      <c r="EV177" s="1">
        <v>0.13848199999999999</v>
      </c>
      <c r="EW177" s="1">
        <v>0.14580499999999999</v>
      </c>
      <c r="EX177" s="1">
        <v>0.11751</v>
      </c>
      <c r="EY177" s="1">
        <v>9.81437E-2</v>
      </c>
      <c r="EZ177" s="1">
        <v>17638.599999999999</v>
      </c>
      <c r="FA177" s="1">
        <v>18339.400000000001</v>
      </c>
      <c r="FB177" s="1">
        <v>23813</v>
      </c>
      <c r="FC177" s="1">
        <v>24989.8</v>
      </c>
      <c r="FD177" s="1">
        <v>33639.9</v>
      </c>
      <c r="FE177" s="1">
        <v>35991.199999999997</v>
      </c>
      <c r="FF177" s="1">
        <v>43420.5</v>
      </c>
      <c r="FG177" s="1">
        <v>46195.6</v>
      </c>
      <c r="FH177" s="1">
        <v>1.9594</v>
      </c>
      <c r="FI177" s="1">
        <v>1.8357300000000001</v>
      </c>
      <c r="FJ177" s="1">
        <v>5.9608399999999999E-2</v>
      </c>
      <c r="FK177" s="1">
        <v>0</v>
      </c>
      <c r="FL177" s="1">
        <v>29.891200000000001</v>
      </c>
      <c r="FM177" s="1">
        <v>999.9</v>
      </c>
      <c r="FN177" s="1">
        <v>58.6</v>
      </c>
      <c r="FO177" s="1">
        <v>35.700000000000003</v>
      </c>
      <c r="FP177" s="1">
        <v>34.583799999999997</v>
      </c>
      <c r="FQ177" s="1">
        <v>64.207599999999999</v>
      </c>
      <c r="FR177" s="1">
        <v>21.899000000000001</v>
      </c>
      <c r="FS177" s="1">
        <v>1</v>
      </c>
      <c r="FT177" s="1">
        <v>0.43530999999999997</v>
      </c>
      <c r="FU177" s="1">
        <v>1.83534</v>
      </c>
      <c r="FV177" s="1">
        <v>20.311</v>
      </c>
      <c r="FW177" s="1">
        <v>5.20845</v>
      </c>
      <c r="FX177" s="1">
        <v>11.905900000000001</v>
      </c>
      <c r="FY177" s="1">
        <v>5.0019</v>
      </c>
      <c r="FZ177" s="1">
        <v>3.2898200000000002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1.8596600000000001</v>
      </c>
      <c r="GF177" s="1">
        <v>1.85467</v>
      </c>
      <c r="GG177" s="1">
        <v>1.8577900000000001</v>
      </c>
      <c r="GH177" s="1">
        <v>1.85625</v>
      </c>
      <c r="GI177" s="1">
        <v>1.8550199999999999</v>
      </c>
      <c r="GJ177" s="1">
        <v>1.8547100000000001</v>
      </c>
      <c r="GK177" s="1">
        <v>1.8534299999999999</v>
      </c>
      <c r="GL177" s="1">
        <v>1.85653</v>
      </c>
      <c r="GM177" s="1">
        <v>0</v>
      </c>
      <c r="GN177" s="1">
        <v>0</v>
      </c>
      <c r="GO177" s="1">
        <v>0</v>
      </c>
      <c r="GP177" s="1">
        <v>0</v>
      </c>
      <c r="GQ177" s="1" t="s">
        <v>358</v>
      </c>
      <c r="GR177" s="1" t="s">
        <v>359</v>
      </c>
      <c r="GS177" s="1" t="s">
        <v>360</v>
      </c>
      <c r="GT177" s="1" t="s">
        <v>360</v>
      </c>
      <c r="GU177" s="1" t="s">
        <v>360</v>
      </c>
      <c r="GV177" s="1" t="s">
        <v>360</v>
      </c>
      <c r="GW177" s="1">
        <v>0</v>
      </c>
      <c r="GX177" s="1">
        <v>100</v>
      </c>
      <c r="GY177" s="1">
        <v>100</v>
      </c>
      <c r="GZ177" s="1">
        <v>1.839</v>
      </c>
      <c r="HA177" s="1">
        <v>5.0000000000000001E-3</v>
      </c>
      <c r="HB177" s="1">
        <v>0.2796175401742218</v>
      </c>
      <c r="HC177" s="1">
        <v>2.9318383021812969E-3</v>
      </c>
      <c r="HD177" s="1">
        <v>-1.3754559859485029E-6</v>
      </c>
      <c r="HE177" s="1">
        <v>3.0700474437127301E-10</v>
      </c>
      <c r="HF177" s="1">
        <v>-7.1567451799845402E-2</v>
      </c>
      <c r="HG177" s="1">
        <v>1.00384331276165E-2</v>
      </c>
      <c r="HH177" s="1">
        <v>-3.1532673711230711E-4</v>
      </c>
      <c r="HI177" s="1">
        <v>1.819468599177705E-6</v>
      </c>
      <c r="HJ177" s="1">
        <v>1</v>
      </c>
      <c r="HK177" s="1">
        <v>2112</v>
      </c>
      <c r="HL177" s="1">
        <v>3</v>
      </c>
      <c r="HM177" s="1">
        <v>29</v>
      </c>
      <c r="HN177" s="1">
        <v>7.1</v>
      </c>
      <c r="HO177" s="1">
        <v>7.1</v>
      </c>
      <c r="HP177" s="1">
        <v>1.85547</v>
      </c>
      <c r="HQ177" s="1">
        <v>2.3022499999999999</v>
      </c>
      <c r="HR177" s="1">
        <v>1.4978</v>
      </c>
      <c r="HS177" s="1">
        <v>2.3022499999999999</v>
      </c>
      <c r="HT177" s="1">
        <v>1.5478499999999999</v>
      </c>
      <c r="HU177" s="1">
        <v>2.4389599999999998</v>
      </c>
      <c r="HV177" s="1">
        <v>38.994</v>
      </c>
      <c r="HW177" s="1">
        <v>14.456</v>
      </c>
      <c r="HX177" s="1">
        <v>18</v>
      </c>
      <c r="HY177" s="1">
        <v>502.25299999999999</v>
      </c>
      <c r="HZ177" s="1">
        <v>486.60599999999999</v>
      </c>
      <c r="IA177" s="1">
        <v>27.523599999999998</v>
      </c>
      <c r="IB177" s="1">
        <v>32.524999999999999</v>
      </c>
      <c r="IC177" s="1">
        <v>30.000499999999999</v>
      </c>
      <c r="ID177" s="1">
        <v>32.319000000000003</v>
      </c>
      <c r="IE177" s="1">
        <v>32.416899999999998</v>
      </c>
      <c r="IF177" s="1">
        <v>37.203899999999997</v>
      </c>
      <c r="IG177" s="1">
        <v>42.145000000000003</v>
      </c>
      <c r="IH177" s="1">
        <v>0</v>
      </c>
      <c r="II177" s="1">
        <v>27.508500000000002</v>
      </c>
      <c r="IJ177" s="1">
        <v>844.31899999999996</v>
      </c>
      <c r="IK177" s="1">
        <v>21.004000000000001</v>
      </c>
      <c r="IL177" s="1">
        <v>100.40300000000001</v>
      </c>
      <c r="IM177" s="1">
        <v>100.11799999999999</v>
      </c>
      <c r="IN177" s="1" t="s">
        <v>361</v>
      </c>
    </row>
    <row r="178" spans="1:248" ht="15.75" customHeight="1" x14ac:dyDescent="0.3">
      <c r="A178" s="1">
        <v>162</v>
      </c>
      <c r="B178" s="1">
        <v>1660230446.5999999</v>
      </c>
      <c r="C178" s="1">
        <v>451.59999990463263</v>
      </c>
      <c r="D178" s="1" t="s">
        <v>672</v>
      </c>
      <c r="E178" s="1" t="s">
        <v>673</v>
      </c>
      <c r="F178" s="1">
        <v>1</v>
      </c>
      <c r="G178" s="1">
        <v>2</v>
      </c>
      <c r="H178" s="1" t="s">
        <v>349</v>
      </c>
      <c r="I178" s="1" t="s">
        <v>350</v>
      </c>
      <c r="J178" s="1" t="s">
        <v>351</v>
      </c>
      <c r="K178" s="1" t="s">
        <v>352</v>
      </c>
      <c r="L178" s="1" t="s">
        <v>353</v>
      </c>
      <c r="M178" s="1" t="s">
        <v>354</v>
      </c>
      <c r="N178" s="1">
        <v>1660230445.3499999</v>
      </c>
      <c r="O178" s="1">
        <f t="shared" si="0"/>
        <v>5.2355692266459995E-3</v>
      </c>
      <c r="P178" s="1">
        <f t="shared" si="1"/>
        <v>5.2355692266459997</v>
      </c>
      <c r="Q178" s="1">
        <f t="shared" si="2"/>
        <v>16.025389602719674</v>
      </c>
      <c r="R178" s="1">
        <f t="shared" si="3"/>
        <v>751.5385</v>
      </c>
      <c r="S178" s="1">
        <f t="shared" si="4"/>
        <v>641.49593143492086</v>
      </c>
      <c r="T178" s="1">
        <f t="shared" si="5"/>
        <v>63.881152210752283</v>
      </c>
      <c r="U178" s="1">
        <f t="shared" si="6"/>
        <v>74.839360560482262</v>
      </c>
      <c r="V178" s="1">
        <f t="shared" si="7"/>
        <v>0.29996227702912631</v>
      </c>
      <c r="W178" s="1">
        <f t="shared" si="8"/>
        <v>2.9180296958864274</v>
      </c>
      <c r="X178" s="1">
        <f t="shared" si="9"/>
        <v>0.28382418482632654</v>
      </c>
      <c r="Y178" s="1">
        <f t="shared" si="10"/>
        <v>0.1787676710901665</v>
      </c>
      <c r="Z178" s="1">
        <f t="shared" si="11"/>
        <v>321.5064124197105</v>
      </c>
      <c r="AA178" s="1">
        <f t="shared" si="12"/>
        <v>31.554952844544758</v>
      </c>
      <c r="AB178" s="1">
        <f t="shared" si="13"/>
        <v>30.859349999999999</v>
      </c>
      <c r="AC178" s="1">
        <f t="shared" si="14"/>
        <v>4.4753253321074382</v>
      </c>
      <c r="AD178" s="1">
        <f t="shared" si="15"/>
        <v>59.882299242543965</v>
      </c>
      <c r="AE178" s="1">
        <f t="shared" si="16"/>
        <v>2.7046146870061696</v>
      </c>
      <c r="AF178" s="1">
        <f t="shared" si="17"/>
        <v>4.516551169906732</v>
      </c>
      <c r="AG178" s="1">
        <f t="shared" si="18"/>
        <v>1.7707106451012686</v>
      </c>
      <c r="AH178" s="1">
        <f t="shared" si="19"/>
        <v>-230.88860289508858</v>
      </c>
      <c r="AI178" s="1">
        <f t="shared" si="20"/>
        <v>25.288678327064151</v>
      </c>
      <c r="AJ178" s="1">
        <f t="shared" si="21"/>
        <v>1.9449572576145233</v>
      </c>
      <c r="AK178" s="1">
        <f t="shared" si="22"/>
        <v>117.8514451093006</v>
      </c>
      <c r="AL178" s="1">
        <f t="shared" si="23"/>
        <v>46.985075944465258</v>
      </c>
      <c r="AM178" s="1">
        <f t="shared" si="24"/>
        <v>5.2385688254179197</v>
      </c>
      <c r="AN178" s="1">
        <f t="shared" si="25"/>
        <v>16.025389602719674</v>
      </c>
      <c r="AO178" s="1">
        <v>823.10645110938481</v>
      </c>
      <c r="AP178" s="1">
        <v>776.43566060606099</v>
      </c>
      <c r="AQ178" s="1">
        <v>5.2084797470374609</v>
      </c>
      <c r="AR178" s="1">
        <v>65.976057686478867</v>
      </c>
      <c r="AS178" s="1">
        <f t="shared" si="26"/>
        <v>5.2355692266459997</v>
      </c>
      <c r="AT178" s="1">
        <v>21.045569407238151</v>
      </c>
      <c r="AU178" s="1">
        <v>27.15690787878788</v>
      </c>
      <c r="AV178" s="1">
        <v>-7.3937011976527063E-5</v>
      </c>
      <c r="AW178" s="1">
        <v>81.048263138824893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51838.983254753461</v>
      </c>
      <c r="BC178" s="1">
        <f t="shared" si="30"/>
        <v>1999.94</v>
      </c>
      <c r="BD178" s="1">
        <f t="shared" si="31"/>
        <v>1681.1495939998499</v>
      </c>
      <c r="BE178" s="1">
        <f t="shared" si="32"/>
        <v>0.84060001500037496</v>
      </c>
      <c r="BF178" s="1">
        <f t="shared" si="33"/>
        <v>0.16075802895072377</v>
      </c>
      <c r="BG178" s="1">
        <v>6</v>
      </c>
      <c r="BH178" s="1">
        <v>0.5</v>
      </c>
      <c r="BI178" s="1" t="s">
        <v>355</v>
      </c>
      <c r="BJ178" s="1">
        <v>2</v>
      </c>
      <c r="BK178" s="1" t="b">
        <v>1</v>
      </c>
      <c r="BL178" s="1">
        <v>1660230445.3499999</v>
      </c>
      <c r="BM178" s="1">
        <v>751.5385</v>
      </c>
      <c r="BN178" s="1">
        <v>812.63300000000004</v>
      </c>
      <c r="BO178" s="1">
        <v>27.159800000000001</v>
      </c>
      <c r="BP178" s="1">
        <v>21.045449999999999</v>
      </c>
      <c r="BQ178" s="1">
        <v>749.70450000000005</v>
      </c>
      <c r="BR178" s="1">
        <v>27.154900000000001</v>
      </c>
      <c r="BS178" s="1">
        <v>500.09800000000001</v>
      </c>
      <c r="BT178" s="1">
        <v>99.481549999999999</v>
      </c>
      <c r="BU178" s="1">
        <v>9.9989149999999999E-2</v>
      </c>
      <c r="BV178" s="1">
        <v>31.020099999999999</v>
      </c>
      <c r="BW178" s="1">
        <v>30.859349999999999</v>
      </c>
      <c r="BX178" s="1">
        <v>999.9</v>
      </c>
      <c r="BY178" s="1">
        <v>0</v>
      </c>
      <c r="BZ178" s="1">
        <v>0</v>
      </c>
      <c r="CA178" s="1">
        <v>9986.25</v>
      </c>
      <c r="CB178" s="1">
        <v>0</v>
      </c>
      <c r="CC178" s="1">
        <v>17.550699999999999</v>
      </c>
      <c r="CD178" s="1">
        <v>-61.094299999999997</v>
      </c>
      <c r="CE178" s="1">
        <v>772.52</v>
      </c>
      <c r="CF178" s="1">
        <v>830.10249999999996</v>
      </c>
      <c r="CG178" s="1">
        <v>6.114395</v>
      </c>
      <c r="CH178" s="1">
        <v>812.63300000000004</v>
      </c>
      <c r="CI178" s="1">
        <v>21.045449999999999</v>
      </c>
      <c r="CJ178" s="1">
        <v>2.7019000000000002</v>
      </c>
      <c r="CK178" s="1">
        <v>2.0936300000000001</v>
      </c>
      <c r="CL178" s="1">
        <v>22.29665</v>
      </c>
      <c r="CM178" s="1">
        <v>18.1708</v>
      </c>
      <c r="CN178" s="1">
        <v>1999.94</v>
      </c>
      <c r="CO178" s="1">
        <v>0.98000200000000004</v>
      </c>
      <c r="CP178" s="1">
        <v>1.99983E-2</v>
      </c>
      <c r="CQ178" s="1">
        <v>0</v>
      </c>
      <c r="CR178" s="1">
        <v>3.18</v>
      </c>
      <c r="CS178" s="1">
        <v>0</v>
      </c>
      <c r="CT178" s="1">
        <v>23179.200000000001</v>
      </c>
      <c r="CU178" s="1">
        <v>17411.8</v>
      </c>
      <c r="CV178" s="1">
        <v>42.561999999999998</v>
      </c>
      <c r="CW178" s="1">
        <v>43.686999999999998</v>
      </c>
      <c r="CX178" s="1">
        <v>42.561999999999998</v>
      </c>
      <c r="CY178" s="1">
        <v>42</v>
      </c>
      <c r="CZ178" s="1">
        <v>42.561999999999998</v>
      </c>
      <c r="DA178" s="1">
        <v>1959.95</v>
      </c>
      <c r="DB178" s="1">
        <v>40</v>
      </c>
      <c r="DC178" s="1">
        <v>0</v>
      </c>
      <c r="DD178" s="1">
        <v>1660230445.5</v>
      </c>
      <c r="DE178" s="1">
        <v>0</v>
      </c>
      <c r="DF178" s="1">
        <v>1660230021</v>
      </c>
      <c r="DG178" s="1" t="s">
        <v>356</v>
      </c>
      <c r="DH178" s="1">
        <v>1660230020</v>
      </c>
      <c r="DI178" s="1">
        <v>1660230021</v>
      </c>
      <c r="DJ178" s="1">
        <v>13</v>
      </c>
      <c r="DK178" s="1">
        <v>0.128</v>
      </c>
      <c r="DL178" s="1">
        <v>-1.4E-2</v>
      </c>
      <c r="DM178" s="1">
        <v>1.25</v>
      </c>
      <c r="DN178" s="1">
        <v>1.6E-2</v>
      </c>
      <c r="DO178" s="1">
        <v>400</v>
      </c>
      <c r="DP178" s="1">
        <v>22</v>
      </c>
      <c r="DQ178" s="1">
        <v>0.31</v>
      </c>
      <c r="DR178" s="1">
        <v>0.02</v>
      </c>
      <c r="DS178" s="1">
        <v>16.296459404132371</v>
      </c>
      <c r="DT178" s="1">
        <v>1.128098230924182</v>
      </c>
      <c r="DU178" s="1">
        <v>0.14481879687866639</v>
      </c>
      <c r="DV178" s="1">
        <v>0</v>
      </c>
      <c r="DW178" s="1">
        <v>46.925718760451467</v>
      </c>
      <c r="DX178" s="1">
        <v>3.4154760944723281</v>
      </c>
      <c r="DY178" s="1">
        <v>0.2667610383412079</v>
      </c>
      <c r="DZ178" s="1">
        <v>0</v>
      </c>
      <c r="EA178" s="1">
        <v>-60.764412903225811</v>
      </c>
      <c r="EB178" s="1">
        <v>-5.7735241935484218</v>
      </c>
      <c r="EC178" s="1">
        <v>0.45240015026803321</v>
      </c>
      <c r="ED178" s="1">
        <v>0</v>
      </c>
      <c r="EE178" s="1">
        <v>598.70106041649308</v>
      </c>
      <c r="EF178" s="1">
        <v>286.22632306862238</v>
      </c>
      <c r="EG178" s="1">
        <v>20.653988074913752</v>
      </c>
      <c r="EH178" s="1">
        <v>0</v>
      </c>
      <c r="EI178" s="1">
        <v>6.1159114634146343</v>
      </c>
      <c r="EJ178" s="1">
        <v>6.8571846689887611E-2</v>
      </c>
      <c r="EK178" s="1">
        <v>1.0320683840307741E-2</v>
      </c>
      <c r="EL178" s="1">
        <v>1</v>
      </c>
      <c r="EM178" s="1">
        <v>1.767360902357763</v>
      </c>
      <c r="EN178" s="1">
        <v>8.4858883777334405E-3</v>
      </c>
      <c r="EO178" s="1">
        <v>7.7270417846303941E-4</v>
      </c>
      <c r="EP178" s="1">
        <v>1</v>
      </c>
      <c r="EQ178" s="1">
        <v>2</v>
      </c>
      <c r="ER178" s="1">
        <v>6</v>
      </c>
      <c r="ES178" s="1" t="s">
        <v>384</v>
      </c>
      <c r="ET178" s="1">
        <v>2.9417300000000002</v>
      </c>
      <c r="EU178" s="1">
        <v>2.8004899999999999</v>
      </c>
      <c r="EV178" s="1">
        <v>0.138791</v>
      </c>
      <c r="EW178" s="1">
        <v>0.146089</v>
      </c>
      <c r="EX178" s="1">
        <v>0.117506</v>
      </c>
      <c r="EY178" s="1">
        <v>9.8143400000000006E-2</v>
      </c>
      <c r="EZ178" s="1">
        <v>17632.3</v>
      </c>
      <c r="FA178" s="1">
        <v>18333.2</v>
      </c>
      <c r="FB178" s="1">
        <v>23813</v>
      </c>
      <c r="FC178" s="1">
        <v>24989.7</v>
      </c>
      <c r="FD178" s="1">
        <v>33640.199999999997</v>
      </c>
      <c r="FE178" s="1">
        <v>35991.1</v>
      </c>
      <c r="FF178" s="1">
        <v>43420.5</v>
      </c>
      <c r="FG178" s="1">
        <v>46195.5</v>
      </c>
      <c r="FH178" s="1">
        <v>1.9593799999999999</v>
      </c>
      <c r="FI178" s="1">
        <v>1.8357300000000001</v>
      </c>
      <c r="FJ178" s="1">
        <v>5.9574799999999997E-2</v>
      </c>
      <c r="FK178" s="1">
        <v>0</v>
      </c>
      <c r="FL178" s="1">
        <v>29.891400000000001</v>
      </c>
      <c r="FM178" s="1">
        <v>999.9</v>
      </c>
      <c r="FN178" s="1">
        <v>58.6</v>
      </c>
      <c r="FO178" s="1">
        <v>35.700000000000003</v>
      </c>
      <c r="FP178" s="1">
        <v>34.585000000000001</v>
      </c>
      <c r="FQ178" s="1">
        <v>64.207599999999999</v>
      </c>
      <c r="FR178" s="1">
        <v>22.5761</v>
      </c>
      <c r="FS178" s="1">
        <v>1</v>
      </c>
      <c r="FT178" s="1">
        <v>0.435394</v>
      </c>
      <c r="FU178" s="1">
        <v>1.84276</v>
      </c>
      <c r="FV178" s="1">
        <v>20.310700000000001</v>
      </c>
      <c r="FW178" s="1">
        <v>5.20845</v>
      </c>
      <c r="FX178" s="1">
        <v>11.905900000000001</v>
      </c>
      <c r="FY178" s="1">
        <v>5.0018500000000001</v>
      </c>
      <c r="FZ178" s="1">
        <v>3.2898200000000002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1.8596600000000001</v>
      </c>
      <c r="GF178" s="1">
        <v>1.85467</v>
      </c>
      <c r="GG178" s="1">
        <v>1.8577900000000001</v>
      </c>
      <c r="GH178" s="1">
        <v>1.8562399999999999</v>
      </c>
      <c r="GI178" s="1">
        <v>1.8550199999999999</v>
      </c>
      <c r="GJ178" s="1">
        <v>1.8547100000000001</v>
      </c>
      <c r="GK178" s="1">
        <v>1.8534200000000001</v>
      </c>
      <c r="GL178" s="1">
        <v>1.85653</v>
      </c>
      <c r="GM178" s="1">
        <v>0</v>
      </c>
      <c r="GN178" s="1">
        <v>0</v>
      </c>
      <c r="GO178" s="1">
        <v>0</v>
      </c>
      <c r="GP178" s="1">
        <v>0</v>
      </c>
      <c r="GQ178" s="1" t="s">
        <v>358</v>
      </c>
      <c r="GR178" s="1" t="s">
        <v>359</v>
      </c>
      <c r="GS178" s="1" t="s">
        <v>360</v>
      </c>
      <c r="GT178" s="1" t="s">
        <v>360</v>
      </c>
      <c r="GU178" s="1" t="s">
        <v>360</v>
      </c>
      <c r="GV178" s="1" t="s">
        <v>360</v>
      </c>
      <c r="GW178" s="1">
        <v>0</v>
      </c>
      <c r="GX178" s="1">
        <v>100</v>
      </c>
      <c r="GY178" s="1">
        <v>100</v>
      </c>
      <c r="GZ178" s="1">
        <v>1.843</v>
      </c>
      <c r="HA178" s="1">
        <v>5.0000000000000001E-3</v>
      </c>
      <c r="HB178" s="1">
        <v>0.2796175401742218</v>
      </c>
      <c r="HC178" s="1">
        <v>2.9318383021812969E-3</v>
      </c>
      <c r="HD178" s="1">
        <v>-1.3754559859485029E-6</v>
      </c>
      <c r="HE178" s="1">
        <v>3.0700474437127301E-10</v>
      </c>
      <c r="HF178" s="1">
        <v>-7.1567451799845402E-2</v>
      </c>
      <c r="HG178" s="1">
        <v>1.00384331276165E-2</v>
      </c>
      <c r="HH178" s="1">
        <v>-3.1532673711230711E-4</v>
      </c>
      <c r="HI178" s="1">
        <v>1.819468599177705E-6</v>
      </c>
      <c r="HJ178" s="1">
        <v>1</v>
      </c>
      <c r="HK178" s="1">
        <v>2112</v>
      </c>
      <c r="HL178" s="1">
        <v>3</v>
      </c>
      <c r="HM178" s="1">
        <v>29</v>
      </c>
      <c r="HN178" s="1">
        <v>7.1</v>
      </c>
      <c r="HO178" s="1">
        <v>7.1</v>
      </c>
      <c r="HP178" s="1">
        <v>1.85791</v>
      </c>
      <c r="HQ178" s="1">
        <v>2.31812</v>
      </c>
      <c r="HR178" s="1">
        <v>1.4978</v>
      </c>
      <c r="HS178" s="1">
        <v>2.3010299999999999</v>
      </c>
      <c r="HT178" s="1">
        <v>1.5478499999999999</v>
      </c>
      <c r="HU178" s="1">
        <v>2.3034699999999999</v>
      </c>
      <c r="HV178" s="1">
        <v>39.018799999999999</v>
      </c>
      <c r="HW178" s="1">
        <v>14.4472</v>
      </c>
      <c r="HX178" s="1">
        <v>18</v>
      </c>
      <c r="HY178" s="1">
        <v>502.23899999999998</v>
      </c>
      <c r="HZ178" s="1">
        <v>486.60899999999998</v>
      </c>
      <c r="IA178" s="1">
        <v>27.5183</v>
      </c>
      <c r="IB178" s="1">
        <v>32.525199999999998</v>
      </c>
      <c r="IC178" s="1">
        <v>30.000499999999999</v>
      </c>
      <c r="ID178" s="1">
        <v>32.319200000000002</v>
      </c>
      <c r="IE178" s="1">
        <v>32.417400000000001</v>
      </c>
      <c r="IF178" s="1">
        <v>37.387500000000003</v>
      </c>
      <c r="IG178" s="1">
        <v>42.145000000000003</v>
      </c>
      <c r="IH178" s="1">
        <v>0</v>
      </c>
      <c r="II178" s="1">
        <v>27.508500000000002</v>
      </c>
      <c r="IJ178" s="1">
        <v>854.39099999999996</v>
      </c>
      <c r="IK178" s="1">
        <v>21.007100000000001</v>
      </c>
      <c r="IL178" s="1">
        <v>100.40300000000001</v>
      </c>
      <c r="IM178" s="1">
        <v>100.117</v>
      </c>
      <c r="IN178" s="1" t="s">
        <v>361</v>
      </c>
    </row>
    <row r="179" spans="1:248" ht="15.75" customHeight="1" x14ac:dyDescent="0.3">
      <c r="A179" s="1">
        <v>163</v>
      </c>
      <c r="B179" s="1">
        <v>1660230448.0999999</v>
      </c>
      <c r="C179" s="1">
        <v>453.09999990463263</v>
      </c>
      <c r="D179" s="1" t="s">
        <v>674</v>
      </c>
      <c r="E179" s="1" t="s">
        <v>675</v>
      </c>
      <c r="F179" s="1">
        <v>1</v>
      </c>
      <c r="G179" s="1">
        <v>2</v>
      </c>
      <c r="H179" s="1" t="s">
        <v>349</v>
      </c>
      <c r="I179" s="1" t="s">
        <v>350</v>
      </c>
      <c r="J179" s="1" t="s">
        <v>351</v>
      </c>
      <c r="K179" s="1" t="s">
        <v>352</v>
      </c>
      <c r="L179" s="1" t="s">
        <v>353</v>
      </c>
      <c r="M179" s="1" t="s">
        <v>354</v>
      </c>
      <c r="N179" s="1">
        <v>1660230447.3499999</v>
      </c>
      <c r="O179" s="1">
        <f t="shared" si="0"/>
        <v>5.2307682157103812E-3</v>
      </c>
      <c r="P179" s="1">
        <f t="shared" si="1"/>
        <v>5.2307682157103814</v>
      </c>
      <c r="Q179" s="1">
        <f t="shared" si="2"/>
        <v>16.206370218453493</v>
      </c>
      <c r="R179" s="1">
        <f t="shared" si="3"/>
        <v>761.59899999999993</v>
      </c>
      <c r="S179" s="1">
        <f t="shared" si="4"/>
        <v>650.10674146620329</v>
      </c>
      <c r="T179" s="1">
        <f t="shared" si="5"/>
        <v>64.737612607461273</v>
      </c>
      <c r="U179" s="1">
        <f t="shared" si="6"/>
        <v>75.84000884690569</v>
      </c>
      <c r="V179" s="1">
        <f t="shared" si="7"/>
        <v>0.29943623266081998</v>
      </c>
      <c r="W179" s="1">
        <f t="shared" si="8"/>
        <v>2.9200937405274932</v>
      </c>
      <c r="X179" s="1">
        <f t="shared" si="9"/>
        <v>0.28336377719259753</v>
      </c>
      <c r="Y179" s="1">
        <f t="shared" si="10"/>
        <v>0.17847448102076327</v>
      </c>
      <c r="Z179" s="1">
        <f t="shared" si="11"/>
        <v>321.55429242144726</v>
      </c>
      <c r="AA179" s="1">
        <f t="shared" si="12"/>
        <v>31.556332971123954</v>
      </c>
      <c r="AB179" s="1">
        <f t="shared" si="13"/>
        <v>30.8614</v>
      </c>
      <c r="AC179" s="1">
        <f t="shared" si="14"/>
        <v>4.4758490031618381</v>
      </c>
      <c r="AD179" s="1">
        <f t="shared" si="15"/>
        <v>59.866124108266803</v>
      </c>
      <c r="AE179" s="1">
        <f t="shared" si="16"/>
        <v>2.70391495816276</v>
      </c>
      <c r="AF179" s="1">
        <f t="shared" si="17"/>
        <v>4.5166026670989732</v>
      </c>
      <c r="AG179" s="1">
        <f t="shared" si="18"/>
        <v>1.7719340449990781</v>
      </c>
      <c r="AH179" s="1">
        <f t="shared" si="19"/>
        <v>-230.67687831282782</v>
      </c>
      <c r="AI179" s="1">
        <f t="shared" si="20"/>
        <v>25.015324095177533</v>
      </c>
      <c r="AJ179" s="1">
        <f t="shared" si="21"/>
        <v>1.9225949582547031</v>
      </c>
      <c r="AK179" s="1">
        <f t="shared" si="22"/>
        <v>117.81533316205167</v>
      </c>
      <c r="AL179" s="1">
        <f t="shared" si="23"/>
        <v>46.490854890476946</v>
      </c>
      <c r="AM179" s="1">
        <f t="shared" si="24"/>
        <v>5.2311090891529179</v>
      </c>
      <c r="AN179" s="1">
        <f t="shared" si="25"/>
        <v>16.206370218453493</v>
      </c>
      <c r="AO179" s="1">
        <v>830.89827776633445</v>
      </c>
      <c r="AP179" s="1">
        <v>784.15847878787883</v>
      </c>
      <c r="AQ179" s="1">
        <v>5.1769252167051274</v>
      </c>
      <c r="AR179" s="1">
        <v>65.976057686478867</v>
      </c>
      <c r="AS179" s="1">
        <f t="shared" si="26"/>
        <v>5.2307682157103814</v>
      </c>
      <c r="AT179" s="1">
        <v>21.045037864599259</v>
      </c>
      <c r="AU179" s="1">
        <v>27.152375151515159</v>
      </c>
      <c r="AV179" s="1">
        <v>-9.0964972645375881E-5</v>
      </c>
      <c r="AW179" s="1">
        <v>81.048263138824893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51897.588889571241</v>
      </c>
      <c r="BC179" s="1">
        <f t="shared" si="30"/>
        <v>2000.24</v>
      </c>
      <c r="BD179" s="1">
        <f t="shared" si="31"/>
        <v>1681.4015940007498</v>
      </c>
      <c r="BE179" s="1">
        <f t="shared" si="32"/>
        <v>0.84059992500937375</v>
      </c>
      <c r="BF179" s="1">
        <f t="shared" si="33"/>
        <v>0.16075785526809147</v>
      </c>
      <c r="BG179" s="1">
        <v>6</v>
      </c>
      <c r="BH179" s="1">
        <v>0.5</v>
      </c>
      <c r="BI179" s="1" t="s">
        <v>355</v>
      </c>
      <c r="BJ179" s="1">
        <v>2</v>
      </c>
      <c r="BK179" s="1" t="b">
        <v>1</v>
      </c>
      <c r="BL179" s="1">
        <v>1660230447.3499999</v>
      </c>
      <c r="BM179" s="1">
        <v>761.59899999999993</v>
      </c>
      <c r="BN179" s="1">
        <v>822.17149999999992</v>
      </c>
      <c r="BO179" s="1">
        <v>27.153199999999998</v>
      </c>
      <c r="BP179" s="1">
        <v>21.046050000000001</v>
      </c>
      <c r="BQ179" s="1">
        <v>759.75150000000008</v>
      </c>
      <c r="BR179" s="1">
        <v>27.148199999999999</v>
      </c>
      <c r="BS179" s="1">
        <v>499.97800000000001</v>
      </c>
      <c r="BT179" s="1">
        <v>99.480649999999997</v>
      </c>
      <c r="BU179" s="1">
        <v>9.9324300000000004E-2</v>
      </c>
      <c r="BV179" s="1">
        <v>31.020299999999999</v>
      </c>
      <c r="BW179" s="1">
        <v>30.8614</v>
      </c>
      <c r="BX179" s="1">
        <v>999.9</v>
      </c>
      <c r="BY179" s="1">
        <v>0</v>
      </c>
      <c r="BZ179" s="1">
        <v>0</v>
      </c>
      <c r="CA179" s="1">
        <v>9998.1200000000008</v>
      </c>
      <c r="CB179" s="1">
        <v>0</v>
      </c>
      <c r="CC179" s="1">
        <v>17.550699999999999</v>
      </c>
      <c r="CD179" s="1">
        <v>-60.572200000000002</v>
      </c>
      <c r="CE179" s="1">
        <v>782.85649999999998</v>
      </c>
      <c r="CF179" s="1">
        <v>839.84699999999998</v>
      </c>
      <c r="CG179" s="1">
        <v>6.1071600000000004</v>
      </c>
      <c r="CH179" s="1">
        <v>822.17149999999992</v>
      </c>
      <c r="CI179" s="1">
        <v>21.046050000000001</v>
      </c>
      <c r="CJ179" s="1">
        <v>2.7012149999999999</v>
      </c>
      <c r="CK179" s="1">
        <v>2.0936699999999999</v>
      </c>
      <c r="CL179" s="1">
        <v>22.292549999999999</v>
      </c>
      <c r="CM179" s="1">
        <v>18.171099999999999</v>
      </c>
      <c r="CN179" s="1">
        <v>2000.24</v>
      </c>
      <c r="CO179" s="1">
        <v>0.98000500000000001</v>
      </c>
      <c r="CP179" s="1">
        <v>1.9995300000000001E-2</v>
      </c>
      <c r="CQ179" s="1">
        <v>0</v>
      </c>
      <c r="CR179" s="1">
        <v>1.8680000000000001</v>
      </c>
      <c r="CS179" s="1">
        <v>0</v>
      </c>
      <c r="CT179" s="1">
        <v>23193.7</v>
      </c>
      <c r="CU179" s="1">
        <v>17414.400000000001</v>
      </c>
      <c r="CV179" s="1">
        <v>42.561999999999998</v>
      </c>
      <c r="CW179" s="1">
        <v>43.686999999999998</v>
      </c>
      <c r="CX179" s="1">
        <v>42.561999999999998</v>
      </c>
      <c r="CY179" s="1">
        <v>42</v>
      </c>
      <c r="CZ179" s="1">
        <v>42.561999999999998</v>
      </c>
      <c r="DA179" s="1">
        <v>1960.25</v>
      </c>
      <c r="DB179" s="1">
        <v>40</v>
      </c>
      <c r="DC179" s="1">
        <v>0</v>
      </c>
      <c r="DD179" s="1">
        <v>1660230446.0999999</v>
      </c>
      <c r="DE179" s="1">
        <v>0</v>
      </c>
      <c r="DF179" s="1">
        <v>1660230021</v>
      </c>
      <c r="DG179" s="1" t="s">
        <v>356</v>
      </c>
      <c r="DH179" s="1">
        <v>1660230020</v>
      </c>
      <c r="DI179" s="1">
        <v>1660230021</v>
      </c>
      <c r="DJ179" s="1">
        <v>13</v>
      </c>
      <c r="DK179" s="1">
        <v>0.128</v>
      </c>
      <c r="DL179" s="1">
        <v>-1.4E-2</v>
      </c>
      <c r="DM179" s="1">
        <v>1.25</v>
      </c>
      <c r="DN179" s="1">
        <v>1.6E-2</v>
      </c>
      <c r="DO179" s="1">
        <v>400</v>
      </c>
      <c r="DP179" s="1">
        <v>22</v>
      </c>
      <c r="DQ179" s="1">
        <v>0.31</v>
      </c>
      <c r="DR179" s="1">
        <v>0.02</v>
      </c>
      <c r="DS179" s="1">
        <v>16.278878017765951</v>
      </c>
      <c r="DT179" s="1">
        <v>0.3676519187962583</v>
      </c>
      <c r="DU179" s="1">
        <v>0.1590560077494157</v>
      </c>
      <c r="DV179" s="1">
        <v>1</v>
      </c>
      <c r="DW179" s="1">
        <v>46.997926125274716</v>
      </c>
      <c r="DX179" s="1">
        <v>1.9223260760893299</v>
      </c>
      <c r="DY179" s="1">
        <v>0.1931631129585055</v>
      </c>
      <c r="DZ179" s="1">
        <v>0</v>
      </c>
      <c r="EA179" s="1">
        <v>-60.907519354838698</v>
      </c>
      <c r="EB179" s="1">
        <v>-3.9691451612901778</v>
      </c>
      <c r="EC179" s="1">
        <v>0.34437999494121752</v>
      </c>
      <c r="ED179" s="1">
        <v>0</v>
      </c>
      <c r="EE179" s="1">
        <v>608.50741485634694</v>
      </c>
      <c r="EF179" s="1">
        <v>290.71806676854709</v>
      </c>
      <c r="EG179" s="1">
        <v>20.984368984636379</v>
      </c>
      <c r="EH179" s="1">
        <v>0</v>
      </c>
      <c r="EI179" s="1">
        <v>6.1160209756097554</v>
      </c>
      <c r="EJ179" s="1">
        <v>5.5483066202097413E-2</v>
      </c>
      <c r="EK179" s="1">
        <v>1.0262345285338219E-2</v>
      </c>
      <c r="EL179" s="1">
        <v>1</v>
      </c>
      <c r="EM179" s="1">
        <v>1.7679927943181131</v>
      </c>
      <c r="EN179" s="1">
        <v>1.249564346895617E-2</v>
      </c>
      <c r="EO179" s="1">
        <v>1.186975686879279E-3</v>
      </c>
      <c r="EP179" s="1">
        <v>1</v>
      </c>
      <c r="EQ179" s="1">
        <v>3</v>
      </c>
      <c r="ER179" s="1">
        <v>6</v>
      </c>
      <c r="ES179" s="1" t="s">
        <v>375</v>
      </c>
      <c r="ET179" s="1">
        <v>2.9412500000000001</v>
      </c>
      <c r="EU179" s="1">
        <v>2.8003200000000001</v>
      </c>
      <c r="EV179" s="1">
        <v>0.139711</v>
      </c>
      <c r="EW179" s="1">
        <v>0.14686299999999999</v>
      </c>
      <c r="EX179" s="1">
        <v>0.117492</v>
      </c>
      <c r="EY179" s="1">
        <v>9.8147300000000007E-2</v>
      </c>
      <c r="EZ179" s="1">
        <v>17613.5</v>
      </c>
      <c r="FA179" s="1">
        <v>18316.599999999999</v>
      </c>
      <c r="FB179" s="1">
        <v>23813.1</v>
      </c>
      <c r="FC179" s="1">
        <v>24989.8</v>
      </c>
      <c r="FD179" s="1">
        <v>33640.9</v>
      </c>
      <c r="FE179" s="1">
        <v>35991</v>
      </c>
      <c r="FF179" s="1">
        <v>43420.7</v>
      </c>
      <c r="FG179" s="1">
        <v>46195.5</v>
      </c>
      <c r="FH179" s="1">
        <v>1.9592799999999999</v>
      </c>
      <c r="FI179" s="1">
        <v>1.83582</v>
      </c>
      <c r="FJ179" s="1">
        <v>5.9776000000000003E-2</v>
      </c>
      <c r="FK179" s="1">
        <v>0</v>
      </c>
      <c r="FL179" s="1">
        <v>29.892099999999999</v>
      </c>
      <c r="FM179" s="1">
        <v>999.9</v>
      </c>
      <c r="FN179" s="1">
        <v>58.6</v>
      </c>
      <c r="FO179" s="1">
        <v>35.700000000000003</v>
      </c>
      <c r="FP179" s="1">
        <v>34.582299999999996</v>
      </c>
      <c r="FQ179" s="1">
        <v>64.427599999999998</v>
      </c>
      <c r="FR179" s="1">
        <v>22.904599999999999</v>
      </c>
      <c r="FS179" s="1">
        <v>1</v>
      </c>
      <c r="FT179" s="1">
        <v>0.43551800000000002</v>
      </c>
      <c r="FU179" s="1">
        <v>1.84517</v>
      </c>
      <c r="FV179" s="1">
        <v>20.310500000000001</v>
      </c>
      <c r="FW179" s="1">
        <v>5.2059100000000003</v>
      </c>
      <c r="FX179" s="1">
        <v>11.9057</v>
      </c>
      <c r="FY179" s="1">
        <v>5.0000499999999999</v>
      </c>
      <c r="FZ179" s="1">
        <v>3.2892999999999999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1.8596299999999999</v>
      </c>
      <c r="GF179" s="1">
        <v>1.85466</v>
      </c>
      <c r="GG179" s="1">
        <v>1.85778</v>
      </c>
      <c r="GH179" s="1">
        <v>1.8562399999999999</v>
      </c>
      <c r="GI179" s="1">
        <v>1.8550199999999999</v>
      </c>
      <c r="GJ179" s="1">
        <v>1.8547100000000001</v>
      </c>
      <c r="GK179" s="1">
        <v>1.8533900000000001</v>
      </c>
      <c r="GL179" s="1">
        <v>1.8565400000000001</v>
      </c>
      <c r="GM179" s="1">
        <v>0</v>
      </c>
      <c r="GN179" s="1">
        <v>0</v>
      </c>
      <c r="GO179" s="1">
        <v>0</v>
      </c>
      <c r="GP179" s="1">
        <v>0</v>
      </c>
      <c r="GQ179" s="1" t="s">
        <v>358</v>
      </c>
      <c r="GR179" s="1" t="s">
        <v>359</v>
      </c>
      <c r="GS179" s="1" t="s">
        <v>360</v>
      </c>
      <c r="GT179" s="1" t="s">
        <v>360</v>
      </c>
      <c r="GU179" s="1" t="s">
        <v>360</v>
      </c>
      <c r="GV179" s="1" t="s">
        <v>360</v>
      </c>
      <c r="GW179" s="1">
        <v>0</v>
      </c>
      <c r="GX179" s="1">
        <v>100</v>
      </c>
      <c r="GY179" s="1">
        <v>100</v>
      </c>
      <c r="GZ179" s="1">
        <v>1.853</v>
      </c>
      <c r="HA179" s="1">
        <v>5.0000000000000001E-3</v>
      </c>
      <c r="HB179" s="1">
        <v>0.2796175401742218</v>
      </c>
      <c r="HC179" s="1">
        <v>2.9318383021812969E-3</v>
      </c>
      <c r="HD179" s="1">
        <v>-1.3754559859485029E-6</v>
      </c>
      <c r="HE179" s="1">
        <v>3.0700474437127301E-10</v>
      </c>
      <c r="HF179" s="1">
        <v>-7.1567451799845402E-2</v>
      </c>
      <c r="HG179" s="1">
        <v>1.00384331276165E-2</v>
      </c>
      <c r="HH179" s="1">
        <v>-3.1532673711230711E-4</v>
      </c>
      <c r="HI179" s="1">
        <v>1.819468599177705E-6</v>
      </c>
      <c r="HJ179" s="1">
        <v>1</v>
      </c>
      <c r="HK179" s="1">
        <v>2112</v>
      </c>
      <c r="HL179" s="1">
        <v>3</v>
      </c>
      <c r="HM179" s="1">
        <v>29</v>
      </c>
      <c r="HN179" s="1">
        <v>7.1</v>
      </c>
      <c r="HO179" s="1">
        <v>7.1</v>
      </c>
      <c r="HP179" s="1">
        <v>1.875</v>
      </c>
      <c r="HQ179" s="1">
        <v>2.4108900000000002</v>
      </c>
      <c r="HR179" s="1">
        <v>1.4978</v>
      </c>
      <c r="HS179" s="1">
        <v>2.3022499999999999</v>
      </c>
      <c r="HT179" s="1">
        <v>1.5478499999999999</v>
      </c>
      <c r="HU179" s="1">
        <v>2.2875999999999999</v>
      </c>
      <c r="HV179" s="1">
        <v>39.018799999999999</v>
      </c>
      <c r="HW179" s="1">
        <v>14.438499999999999</v>
      </c>
      <c r="HX179" s="1">
        <v>18</v>
      </c>
      <c r="HY179" s="1">
        <v>502.18400000000003</v>
      </c>
      <c r="HZ179" s="1">
        <v>486.68599999999998</v>
      </c>
      <c r="IA179" s="1">
        <v>27.515599999999999</v>
      </c>
      <c r="IB179" s="1">
        <v>32.526699999999998</v>
      </c>
      <c r="IC179" s="1">
        <v>30.000499999999999</v>
      </c>
      <c r="ID179" s="1">
        <v>32.32</v>
      </c>
      <c r="IE179" s="1">
        <v>32.418700000000001</v>
      </c>
      <c r="IF179" s="1">
        <v>37.6203</v>
      </c>
      <c r="IG179" s="1">
        <v>42.145000000000003</v>
      </c>
      <c r="IH179" s="1">
        <v>0</v>
      </c>
      <c r="II179" s="1">
        <v>27.508500000000002</v>
      </c>
      <c r="IJ179" s="1">
        <v>854.39099999999996</v>
      </c>
      <c r="IK179" s="1">
        <v>21.009399999999999</v>
      </c>
      <c r="IL179" s="1">
        <v>100.404</v>
      </c>
      <c r="IM179" s="1">
        <v>100.117</v>
      </c>
      <c r="IN179" s="1" t="s">
        <v>361</v>
      </c>
    </row>
    <row r="180" spans="1:248" ht="15.75" customHeight="1" x14ac:dyDescent="0.3">
      <c r="A180" s="1">
        <v>164</v>
      </c>
      <c r="B180" s="1">
        <v>1660230448.5999999</v>
      </c>
      <c r="C180" s="1">
        <v>453.59999990463263</v>
      </c>
      <c r="D180" s="1" t="s">
        <v>674</v>
      </c>
      <c r="E180" s="1" t="s">
        <v>675</v>
      </c>
      <c r="F180" s="1">
        <v>1</v>
      </c>
      <c r="G180" s="1">
        <v>2</v>
      </c>
      <c r="H180" s="1" t="s">
        <v>349</v>
      </c>
      <c r="I180" s="1" t="s">
        <v>350</v>
      </c>
      <c r="J180" s="1" t="s">
        <v>351</v>
      </c>
      <c r="K180" s="1" t="s">
        <v>352</v>
      </c>
      <c r="L180" s="1" t="s">
        <v>353</v>
      </c>
      <c r="M180" s="1" t="s">
        <v>354</v>
      </c>
      <c r="N180" s="1">
        <v>1660230447.3499999</v>
      </c>
      <c r="O180" s="1">
        <f t="shared" si="0"/>
        <v>5.2296605827294599E-3</v>
      </c>
      <c r="P180" s="1">
        <f t="shared" si="1"/>
        <v>5.2296605827294602</v>
      </c>
      <c r="Q180" s="1">
        <f t="shared" si="2"/>
        <v>16.209649561123523</v>
      </c>
      <c r="R180" s="1">
        <f t="shared" si="3"/>
        <v>761.59899999999993</v>
      </c>
      <c r="S180" s="1">
        <f t="shared" si="4"/>
        <v>650.06949523782805</v>
      </c>
      <c r="T180" s="1">
        <f t="shared" si="5"/>
        <v>64.733903628996899</v>
      </c>
      <c r="U180" s="1">
        <f t="shared" si="6"/>
        <v>75.84000884690569</v>
      </c>
      <c r="V180" s="1">
        <f t="shared" si="7"/>
        <v>0.29936924628688105</v>
      </c>
      <c r="W180" s="1">
        <f t="shared" si="8"/>
        <v>2.9200937405274932</v>
      </c>
      <c r="X180" s="1">
        <f t="shared" si="9"/>
        <v>0.28330377394789741</v>
      </c>
      <c r="Y180" s="1">
        <f t="shared" si="10"/>
        <v>0.17843639803004452</v>
      </c>
      <c r="Z180" s="1">
        <f t="shared" si="11"/>
        <v>321.55429242144726</v>
      </c>
      <c r="AA180" s="1">
        <f t="shared" si="12"/>
        <v>31.55662108887174</v>
      </c>
      <c r="AB180" s="1">
        <f t="shared" si="13"/>
        <v>30.8614</v>
      </c>
      <c r="AC180" s="1">
        <f t="shared" si="14"/>
        <v>4.4758490031618381</v>
      </c>
      <c r="AD180" s="1">
        <f t="shared" si="15"/>
        <v>59.866124108266803</v>
      </c>
      <c r="AE180" s="1">
        <f t="shared" si="16"/>
        <v>2.70391495816276</v>
      </c>
      <c r="AF180" s="1">
        <f t="shared" si="17"/>
        <v>4.5166026670989732</v>
      </c>
      <c r="AG180" s="1">
        <f t="shared" si="18"/>
        <v>1.7719340449990781</v>
      </c>
      <c r="AH180" s="1">
        <f t="shared" si="19"/>
        <v>-230.62803169836917</v>
      </c>
      <c r="AI180" s="1">
        <f t="shared" si="20"/>
        <v>25.015324095177533</v>
      </c>
      <c r="AJ180" s="1">
        <f t="shared" si="21"/>
        <v>1.9225949582547031</v>
      </c>
      <c r="AK180" s="1">
        <f t="shared" si="22"/>
        <v>117.86417977651033</v>
      </c>
      <c r="AL180" s="1">
        <f t="shared" si="23"/>
        <v>46.490854890476946</v>
      </c>
      <c r="AM180" s="1">
        <f t="shared" si="24"/>
        <v>5.2311090891529179</v>
      </c>
      <c r="AN180" s="1">
        <f t="shared" si="25"/>
        <v>16.209649561123523</v>
      </c>
      <c r="AO180" s="1">
        <v>833.42376507324798</v>
      </c>
      <c r="AP180" s="1">
        <v>786.72960606060553</v>
      </c>
      <c r="AQ180" s="1">
        <v>5.1673585847112697</v>
      </c>
      <c r="AR180" s="1">
        <v>65.976057686478867</v>
      </c>
      <c r="AS180" s="1">
        <f t="shared" si="26"/>
        <v>5.2296605827294602</v>
      </c>
      <c r="AT180" s="1">
        <v>21.04515156329424</v>
      </c>
      <c r="AU180" s="1">
        <v>27.151184848484831</v>
      </c>
      <c r="AV180" s="1">
        <v>-8.8088106603500916E-5</v>
      </c>
      <c r="AW180" s="1">
        <v>81.048263138824893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51897.588889571241</v>
      </c>
      <c r="BC180" s="1">
        <f t="shared" si="30"/>
        <v>2000.24</v>
      </c>
      <c r="BD180" s="1">
        <f t="shared" si="31"/>
        <v>1681.4015940007498</v>
      </c>
      <c r="BE180" s="1">
        <f t="shared" si="32"/>
        <v>0.84059992500937375</v>
      </c>
      <c r="BF180" s="1">
        <f t="shared" si="33"/>
        <v>0.16075785526809147</v>
      </c>
      <c r="BG180" s="1">
        <v>6</v>
      </c>
      <c r="BH180" s="1">
        <v>0.5</v>
      </c>
      <c r="BI180" s="1" t="s">
        <v>355</v>
      </c>
      <c r="BJ180" s="1">
        <v>2</v>
      </c>
      <c r="BK180" s="1" t="b">
        <v>1</v>
      </c>
      <c r="BL180" s="1">
        <v>1660230447.3499999</v>
      </c>
      <c r="BM180" s="1">
        <v>761.59899999999993</v>
      </c>
      <c r="BN180" s="1">
        <v>822.17149999999992</v>
      </c>
      <c r="BO180" s="1">
        <v>27.153199999999998</v>
      </c>
      <c r="BP180" s="1">
        <v>21.046050000000001</v>
      </c>
      <c r="BQ180" s="1">
        <v>759.75150000000008</v>
      </c>
      <c r="BR180" s="1">
        <v>27.148199999999999</v>
      </c>
      <c r="BS180" s="1">
        <v>499.97800000000001</v>
      </c>
      <c r="BT180" s="1">
        <v>99.480649999999997</v>
      </c>
      <c r="BU180" s="1">
        <v>9.9324300000000004E-2</v>
      </c>
      <c r="BV180" s="1">
        <v>31.020299999999999</v>
      </c>
      <c r="BW180" s="1">
        <v>30.8614</v>
      </c>
      <c r="BX180" s="1">
        <v>999.9</v>
      </c>
      <c r="BY180" s="1">
        <v>0</v>
      </c>
      <c r="BZ180" s="1">
        <v>0</v>
      </c>
      <c r="CA180" s="1">
        <v>9998.1200000000008</v>
      </c>
      <c r="CB180" s="1">
        <v>0</v>
      </c>
      <c r="CC180" s="1">
        <v>17.550699999999999</v>
      </c>
      <c r="CD180" s="1">
        <v>-60.572200000000002</v>
      </c>
      <c r="CE180" s="1">
        <v>782.85649999999998</v>
      </c>
      <c r="CF180" s="1">
        <v>839.84699999999998</v>
      </c>
      <c r="CG180" s="1">
        <v>6.1071600000000004</v>
      </c>
      <c r="CH180" s="1">
        <v>822.17149999999992</v>
      </c>
      <c r="CI180" s="1">
        <v>21.046050000000001</v>
      </c>
      <c r="CJ180" s="1">
        <v>2.7012149999999999</v>
      </c>
      <c r="CK180" s="1">
        <v>2.0936699999999999</v>
      </c>
      <c r="CL180" s="1">
        <v>22.292549999999999</v>
      </c>
      <c r="CM180" s="1">
        <v>18.171099999999999</v>
      </c>
      <c r="CN180" s="1">
        <v>2000.24</v>
      </c>
      <c r="CO180" s="1">
        <v>0.98000500000000001</v>
      </c>
      <c r="CP180" s="1">
        <v>1.9995300000000001E-2</v>
      </c>
      <c r="CQ180" s="1">
        <v>0</v>
      </c>
      <c r="CR180" s="1">
        <v>1.8680000000000001</v>
      </c>
      <c r="CS180" s="1">
        <v>0</v>
      </c>
      <c r="CT180" s="1">
        <v>23193.7</v>
      </c>
      <c r="CU180" s="1">
        <v>17414.400000000001</v>
      </c>
      <c r="CV180" s="1">
        <v>42.561999999999998</v>
      </c>
      <c r="CW180" s="1">
        <v>43.686999999999998</v>
      </c>
      <c r="CX180" s="1">
        <v>42.561999999999998</v>
      </c>
      <c r="CY180" s="1">
        <v>42</v>
      </c>
      <c r="CZ180" s="1">
        <v>42.561999999999998</v>
      </c>
      <c r="DA180" s="1">
        <v>1960.25</v>
      </c>
      <c r="DB180" s="1">
        <v>40</v>
      </c>
      <c r="DC180" s="1">
        <v>0</v>
      </c>
      <c r="DD180" s="1">
        <v>1660230446.7</v>
      </c>
      <c r="DE180" s="1">
        <v>0</v>
      </c>
      <c r="DF180" s="1">
        <v>1660230021</v>
      </c>
      <c r="DG180" s="1" t="s">
        <v>356</v>
      </c>
      <c r="DH180" s="1">
        <v>1660230020</v>
      </c>
      <c r="DI180" s="1">
        <v>1660230021</v>
      </c>
      <c r="DJ180" s="1">
        <v>13</v>
      </c>
      <c r="DK180" s="1">
        <v>0.128</v>
      </c>
      <c r="DL180" s="1">
        <v>-1.4E-2</v>
      </c>
      <c r="DM180" s="1">
        <v>1.25</v>
      </c>
      <c r="DN180" s="1">
        <v>1.6E-2</v>
      </c>
      <c r="DO180" s="1">
        <v>400</v>
      </c>
      <c r="DP180" s="1">
        <v>22</v>
      </c>
      <c r="DQ180" s="1">
        <v>0.31</v>
      </c>
      <c r="DR180" s="1">
        <v>0.02</v>
      </c>
      <c r="DS180" s="1">
        <v>16.278878017765951</v>
      </c>
      <c r="DT180" s="1">
        <v>0.3676519187962583</v>
      </c>
      <c r="DU180" s="1">
        <v>0.1590560077494157</v>
      </c>
      <c r="DV180" s="1">
        <v>1</v>
      </c>
      <c r="DW180" s="1">
        <v>46.997926125274716</v>
      </c>
      <c r="DX180" s="1">
        <v>1.9223260760893299</v>
      </c>
      <c r="DY180" s="1">
        <v>0.1931631129585055</v>
      </c>
      <c r="DZ180" s="1">
        <v>0</v>
      </c>
      <c r="EA180" s="1">
        <v>-60.907519354838698</v>
      </c>
      <c r="EB180" s="1">
        <v>-3.9691451612901778</v>
      </c>
      <c r="EC180" s="1">
        <v>0.34437999494121752</v>
      </c>
      <c r="ED180" s="1">
        <v>0</v>
      </c>
      <c r="EE180" s="1">
        <v>608.50741485634694</v>
      </c>
      <c r="EF180" s="1">
        <v>290.71806676854709</v>
      </c>
      <c r="EG180" s="1">
        <v>20.984368984636379</v>
      </c>
      <c r="EH180" s="1">
        <v>0</v>
      </c>
      <c r="EI180" s="1">
        <v>6.1160209756097554</v>
      </c>
      <c r="EJ180" s="1">
        <v>5.5483066202097413E-2</v>
      </c>
      <c r="EK180" s="1">
        <v>1.0262345285338219E-2</v>
      </c>
      <c r="EL180" s="1">
        <v>1</v>
      </c>
      <c r="EM180" s="1">
        <v>1.7679927943181131</v>
      </c>
      <c r="EN180" s="1">
        <v>1.249564346895617E-2</v>
      </c>
      <c r="EO180" s="1">
        <v>1.186975686879279E-3</v>
      </c>
      <c r="EP180" s="1">
        <v>1</v>
      </c>
      <c r="EQ180" s="1">
        <v>3</v>
      </c>
      <c r="ER180" s="1">
        <v>6</v>
      </c>
      <c r="ES180" s="1" t="s">
        <v>375</v>
      </c>
      <c r="ET180" s="1">
        <v>2.9415200000000001</v>
      </c>
      <c r="EU180" s="1">
        <v>2.8002600000000002</v>
      </c>
      <c r="EV180" s="1">
        <v>0.140011</v>
      </c>
      <c r="EW180" s="1">
        <v>0.14713699999999999</v>
      </c>
      <c r="EX180" s="1">
        <v>0.11748500000000001</v>
      </c>
      <c r="EY180" s="1">
        <v>9.8144999999999996E-2</v>
      </c>
      <c r="EZ180" s="1">
        <v>17607.400000000001</v>
      </c>
      <c r="FA180" s="1">
        <v>18310.8</v>
      </c>
      <c r="FB180" s="1">
        <v>23813.200000000001</v>
      </c>
      <c r="FC180" s="1">
        <v>24989.8</v>
      </c>
      <c r="FD180" s="1">
        <v>33641.300000000003</v>
      </c>
      <c r="FE180" s="1">
        <v>35991.1</v>
      </c>
      <c r="FF180" s="1">
        <v>43420.800000000003</v>
      </c>
      <c r="FG180" s="1">
        <v>46195.5</v>
      </c>
      <c r="FH180" s="1">
        <v>1.95923</v>
      </c>
      <c r="FI180" s="1">
        <v>1.8358699999999999</v>
      </c>
      <c r="FJ180" s="1">
        <v>5.9757400000000002E-2</v>
      </c>
      <c r="FK180" s="1">
        <v>0</v>
      </c>
      <c r="FL180" s="1">
        <v>29.892299999999999</v>
      </c>
      <c r="FM180" s="1">
        <v>999.9</v>
      </c>
      <c r="FN180" s="1">
        <v>58.6</v>
      </c>
      <c r="FO180" s="1">
        <v>35.700000000000003</v>
      </c>
      <c r="FP180" s="1">
        <v>34.584299999999999</v>
      </c>
      <c r="FQ180" s="1">
        <v>64.427599999999998</v>
      </c>
      <c r="FR180" s="1">
        <v>22.227599999999999</v>
      </c>
      <c r="FS180" s="1">
        <v>1</v>
      </c>
      <c r="FT180" s="1">
        <v>0.43557699999999999</v>
      </c>
      <c r="FU180" s="1">
        <v>1.8467499999999999</v>
      </c>
      <c r="FV180" s="1">
        <v>20.310400000000001</v>
      </c>
      <c r="FW180" s="1">
        <v>5.2065099999999997</v>
      </c>
      <c r="FX180" s="1">
        <v>11.9057</v>
      </c>
      <c r="FY180" s="1">
        <v>5.0000999999999998</v>
      </c>
      <c r="FZ180" s="1">
        <v>3.28938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1.8596299999999999</v>
      </c>
      <c r="GF180" s="1">
        <v>1.85466</v>
      </c>
      <c r="GG180" s="1">
        <v>1.85778</v>
      </c>
      <c r="GH180" s="1">
        <v>1.85625</v>
      </c>
      <c r="GI180" s="1">
        <v>1.85503</v>
      </c>
      <c r="GJ180" s="1">
        <v>1.8547100000000001</v>
      </c>
      <c r="GK180" s="1">
        <v>1.8533999999999999</v>
      </c>
      <c r="GL180" s="1">
        <v>1.8565400000000001</v>
      </c>
      <c r="GM180" s="1">
        <v>0</v>
      </c>
      <c r="GN180" s="1">
        <v>0</v>
      </c>
      <c r="GO180" s="1">
        <v>0</v>
      </c>
      <c r="GP180" s="1">
        <v>0</v>
      </c>
      <c r="GQ180" s="1" t="s">
        <v>358</v>
      </c>
      <c r="GR180" s="1" t="s">
        <v>359</v>
      </c>
      <c r="GS180" s="1" t="s">
        <v>360</v>
      </c>
      <c r="GT180" s="1" t="s">
        <v>360</v>
      </c>
      <c r="GU180" s="1" t="s">
        <v>360</v>
      </c>
      <c r="GV180" s="1" t="s">
        <v>360</v>
      </c>
      <c r="GW180" s="1">
        <v>0</v>
      </c>
      <c r="GX180" s="1">
        <v>100</v>
      </c>
      <c r="GY180" s="1">
        <v>100</v>
      </c>
      <c r="GZ180" s="1">
        <v>1.8560000000000001</v>
      </c>
      <c r="HA180" s="1">
        <v>5.0000000000000001E-3</v>
      </c>
      <c r="HB180" s="1">
        <v>0.2796175401742218</v>
      </c>
      <c r="HC180" s="1">
        <v>2.9318383021812969E-3</v>
      </c>
      <c r="HD180" s="1">
        <v>-1.3754559859485029E-6</v>
      </c>
      <c r="HE180" s="1">
        <v>3.0700474437127301E-10</v>
      </c>
      <c r="HF180" s="1">
        <v>-7.1567451799845402E-2</v>
      </c>
      <c r="HG180" s="1">
        <v>1.00384331276165E-2</v>
      </c>
      <c r="HH180" s="1">
        <v>-3.1532673711230711E-4</v>
      </c>
      <c r="HI180" s="1">
        <v>1.819468599177705E-6</v>
      </c>
      <c r="HJ180" s="1">
        <v>1</v>
      </c>
      <c r="HK180" s="1">
        <v>2112</v>
      </c>
      <c r="HL180" s="1">
        <v>3</v>
      </c>
      <c r="HM180" s="1">
        <v>29</v>
      </c>
      <c r="HN180" s="1">
        <v>7.1</v>
      </c>
      <c r="HO180" s="1">
        <v>7.1</v>
      </c>
      <c r="HP180" s="1">
        <v>1.87744</v>
      </c>
      <c r="HQ180" s="1">
        <v>2.2985799999999998</v>
      </c>
      <c r="HR180" s="1">
        <v>1.4978</v>
      </c>
      <c r="HS180" s="1">
        <v>2.3022499999999999</v>
      </c>
      <c r="HT180" s="1">
        <v>1.5478499999999999</v>
      </c>
      <c r="HU180" s="1">
        <v>2.4243199999999998</v>
      </c>
      <c r="HV180" s="1">
        <v>39.018799999999999</v>
      </c>
      <c r="HW180" s="1">
        <v>14.456</v>
      </c>
      <c r="HX180" s="1">
        <v>18</v>
      </c>
      <c r="HY180" s="1">
        <v>502.15499999999997</v>
      </c>
      <c r="HZ180" s="1">
        <v>486.72</v>
      </c>
      <c r="IA180" s="1">
        <v>27.5136</v>
      </c>
      <c r="IB180" s="1">
        <v>32.527000000000001</v>
      </c>
      <c r="IC180" s="1">
        <v>30.000499999999999</v>
      </c>
      <c r="ID180" s="1">
        <v>32.3202</v>
      </c>
      <c r="IE180" s="1">
        <v>32.418900000000001</v>
      </c>
      <c r="IF180" s="1">
        <v>37.791899999999998</v>
      </c>
      <c r="IG180" s="1">
        <v>42.145000000000003</v>
      </c>
      <c r="IH180" s="1">
        <v>0</v>
      </c>
      <c r="II180" s="1">
        <v>27.508500000000002</v>
      </c>
      <c r="IJ180" s="1">
        <v>864.46600000000001</v>
      </c>
      <c r="IK180" s="1">
        <v>21.009399999999999</v>
      </c>
      <c r="IL180" s="1">
        <v>100.404</v>
      </c>
      <c r="IM180" s="1">
        <v>100.11799999999999</v>
      </c>
      <c r="IN180" s="1" t="s">
        <v>361</v>
      </c>
    </row>
    <row r="181" spans="1:248" ht="15.75" customHeight="1" x14ac:dyDescent="0.3">
      <c r="A181" s="1">
        <v>165</v>
      </c>
      <c r="B181" s="1">
        <v>1660230450.0999999</v>
      </c>
      <c r="C181" s="1">
        <v>455.09999990463263</v>
      </c>
      <c r="D181" s="1" t="s">
        <v>676</v>
      </c>
      <c r="E181" s="1" t="s">
        <v>677</v>
      </c>
      <c r="F181" s="1">
        <v>1</v>
      </c>
      <c r="G181" s="1">
        <v>2</v>
      </c>
      <c r="H181" s="1" t="s">
        <v>349</v>
      </c>
      <c r="I181" s="1" t="s">
        <v>350</v>
      </c>
      <c r="J181" s="1" t="s">
        <v>351</v>
      </c>
      <c r="K181" s="1" t="s">
        <v>352</v>
      </c>
      <c r="L181" s="1" t="s">
        <v>353</v>
      </c>
      <c r="M181" s="1" t="s">
        <v>354</v>
      </c>
      <c r="N181" s="1">
        <v>1660230449.3499999</v>
      </c>
      <c r="O181" s="1">
        <f t="shared" si="0"/>
        <v>5.2240418743523019E-3</v>
      </c>
      <c r="P181" s="1">
        <f t="shared" si="1"/>
        <v>5.2240418743523023</v>
      </c>
      <c r="Q181" s="1">
        <f t="shared" si="2"/>
        <v>16.362595170912172</v>
      </c>
      <c r="R181" s="1">
        <f t="shared" si="3"/>
        <v>771.42849999999999</v>
      </c>
      <c r="S181" s="1">
        <f t="shared" si="4"/>
        <v>658.62990357806655</v>
      </c>
      <c r="T181" s="1">
        <f t="shared" si="5"/>
        <v>65.585785940536752</v>
      </c>
      <c r="U181" s="1">
        <f t="shared" si="6"/>
        <v>76.818170864348588</v>
      </c>
      <c r="V181" s="1">
        <f t="shared" si="7"/>
        <v>0.29888591966092548</v>
      </c>
      <c r="W181" s="1">
        <f t="shared" si="8"/>
        <v>2.9250186493297687</v>
      </c>
      <c r="X181" s="1">
        <f t="shared" si="9"/>
        <v>0.28289620622140293</v>
      </c>
      <c r="Y181" s="1">
        <f t="shared" si="10"/>
        <v>0.17817542327623156</v>
      </c>
      <c r="Z181" s="1">
        <f t="shared" si="11"/>
        <v>321.50802000000004</v>
      </c>
      <c r="AA181" s="1">
        <f t="shared" si="12"/>
        <v>31.556169519572023</v>
      </c>
      <c r="AB181" s="1">
        <f t="shared" si="13"/>
        <v>30.861249999999998</v>
      </c>
      <c r="AC181" s="1">
        <f t="shared" si="14"/>
        <v>4.4758106839577572</v>
      </c>
      <c r="AD181" s="1">
        <f t="shared" si="15"/>
        <v>59.853898977099128</v>
      </c>
      <c r="AE181" s="1">
        <f t="shared" si="16"/>
        <v>2.7032395070893398</v>
      </c>
      <c r="AF181" s="1">
        <f t="shared" si="17"/>
        <v>4.5163966813985397</v>
      </c>
      <c r="AG181" s="1">
        <f t="shared" si="18"/>
        <v>1.7725711768684174</v>
      </c>
      <c r="AH181" s="1">
        <f t="shared" si="19"/>
        <v>-230.38024665893653</v>
      </c>
      <c r="AI181" s="1">
        <f t="shared" si="20"/>
        <v>24.955013058137361</v>
      </c>
      <c r="AJ181" s="1">
        <f t="shared" si="21"/>
        <v>1.9147213689358964</v>
      </c>
      <c r="AK181" s="1">
        <f t="shared" si="22"/>
        <v>117.99750776813676</v>
      </c>
      <c r="AL181" s="1">
        <f t="shared" si="23"/>
        <v>45.583043680374494</v>
      </c>
      <c r="AM181" s="1">
        <f t="shared" si="24"/>
        <v>5.2236352159774828</v>
      </c>
      <c r="AN181" s="1">
        <f t="shared" si="25"/>
        <v>16.362595170912172</v>
      </c>
      <c r="AO181" s="1">
        <v>840.55025222444522</v>
      </c>
      <c r="AP181" s="1">
        <v>794.20949696969672</v>
      </c>
      <c r="AQ181" s="1">
        <v>5.0618646141643282</v>
      </c>
      <c r="AR181" s="1">
        <v>65.976057686478867</v>
      </c>
      <c r="AS181" s="1">
        <f t="shared" si="26"/>
        <v>5.2240418743523023</v>
      </c>
      <c r="AT181" s="1">
        <v>21.045613228731909</v>
      </c>
      <c r="AU181" s="1">
        <v>27.14592363636363</v>
      </c>
      <c r="AV181" s="1">
        <v>-7.5421760208419335E-5</v>
      </c>
      <c r="AW181" s="1">
        <v>81.048263138824893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52037.787927918034</v>
      </c>
      <c r="BC181" s="1">
        <f t="shared" si="30"/>
        <v>1999.95</v>
      </c>
      <c r="BD181" s="1">
        <f t="shared" si="31"/>
        <v>1681.1579999999999</v>
      </c>
      <c r="BE181" s="1">
        <f t="shared" si="32"/>
        <v>0.84060001500037496</v>
      </c>
      <c r="BF181" s="1">
        <f t="shared" si="33"/>
        <v>0.16075802895072377</v>
      </c>
      <c r="BG181" s="1">
        <v>6</v>
      </c>
      <c r="BH181" s="1">
        <v>0.5</v>
      </c>
      <c r="BI181" s="1" t="s">
        <v>355</v>
      </c>
      <c r="BJ181" s="1">
        <v>2</v>
      </c>
      <c r="BK181" s="1" t="b">
        <v>1</v>
      </c>
      <c r="BL181" s="1">
        <v>1660230449.3499999</v>
      </c>
      <c r="BM181" s="1">
        <v>771.42849999999999</v>
      </c>
      <c r="BN181" s="1">
        <v>830.97499999999991</v>
      </c>
      <c r="BO181" s="1">
        <v>27.146650000000001</v>
      </c>
      <c r="BP181" s="1">
        <v>21.0473</v>
      </c>
      <c r="BQ181" s="1">
        <v>769.56700000000001</v>
      </c>
      <c r="BR181" s="1">
        <v>27.141649999999998</v>
      </c>
      <c r="BS181" s="1">
        <v>499.90550000000002</v>
      </c>
      <c r="BT181" s="1">
        <v>99.4803</v>
      </c>
      <c r="BU181" s="1">
        <v>9.8819600000000007E-2</v>
      </c>
      <c r="BV181" s="1">
        <v>31.019500000000001</v>
      </c>
      <c r="BW181" s="1">
        <v>30.861249999999998</v>
      </c>
      <c r="BX181" s="1">
        <v>999.9</v>
      </c>
      <c r="BY181" s="1">
        <v>0</v>
      </c>
      <c r="BZ181" s="1">
        <v>0</v>
      </c>
      <c r="CA181" s="1">
        <v>10026.299999999999</v>
      </c>
      <c r="CB181" s="1">
        <v>0</v>
      </c>
      <c r="CC181" s="1">
        <v>17.550699999999999</v>
      </c>
      <c r="CD181" s="1">
        <v>-59.546750000000003</v>
      </c>
      <c r="CE181" s="1">
        <v>792.95450000000005</v>
      </c>
      <c r="CF181" s="1">
        <v>848.84100000000001</v>
      </c>
      <c r="CG181" s="1">
        <v>6.0992949999999997</v>
      </c>
      <c r="CH181" s="1">
        <v>830.97499999999991</v>
      </c>
      <c r="CI181" s="1">
        <v>21.0473</v>
      </c>
      <c r="CJ181" s="1">
        <v>2.700555</v>
      </c>
      <c r="CK181" s="1">
        <v>2.0937999999999999</v>
      </c>
      <c r="CL181" s="1">
        <v>22.288499999999999</v>
      </c>
      <c r="CM181" s="1">
        <v>18.172049999999999</v>
      </c>
      <c r="CN181" s="1">
        <v>1999.95</v>
      </c>
      <c r="CO181" s="1">
        <v>0.98000200000000004</v>
      </c>
      <c r="CP181" s="1">
        <v>1.99983E-2</v>
      </c>
      <c r="CQ181" s="1">
        <v>0</v>
      </c>
      <c r="CR181" s="1">
        <v>2.6190000000000002</v>
      </c>
      <c r="CS181" s="1">
        <v>0</v>
      </c>
      <c r="CT181" s="1">
        <v>23200.799999999999</v>
      </c>
      <c r="CU181" s="1">
        <v>17411.900000000001</v>
      </c>
      <c r="CV181" s="1">
        <v>42.561999999999998</v>
      </c>
      <c r="CW181" s="1">
        <v>43.686999999999998</v>
      </c>
      <c r="CX181" s="1">
        <v>42.561999999999998</v>
      </c>
      <c r="CY181" s="1">
        <v>42</v>
      </c>
      <c r="CZ181" s="1">
        <v>42.561999999999998</v>
      </c>
      <c r="DA181" s="1">
        <v>1959.95</v>
      </c>
      <c r="DB181" s="1">
        <v>40</v>
      </c>
      <c r="DC181" s="1">
        <v>0</v>
      </c>
      <c r="DD181" s="1">
        <v>1660230447.9000001</v>
      </c>
      <c r="DE181" s="1">
        <v>0</v>
      </c>
      <c r="DF181" s="1">
        <v>1660230021</v>
      </c>
      <c r="DG181" s="1" t="s">
        <v>356</v>
      </c>
      <c r="DH181" s="1">
        <v>1660230020</v>
      </c>
      <c r="DI181" s="1">
        <v>1660230021</v>
      </c>
      <c r="DJ181" s="1">
        <v>13</v>
      </c>
      <c r="DK181" s="1">
        <v>0.128</v>
      </c>
      <c r="DL181" s="1">
        <v>-1.4E-2</v>
      </c>
      <c r="DM181" s="1">
        <v>1.25</v>
      </c>
      <c r="DN181" s="1">
        <v>1.6E-2</v>
      </c>
      <c r="DO181" s="1">
        <v>400</v>
      </c>
      <c r="DP181" s="1">
        <v>22</v>
      </c>
      <c r="DQ181" s="1">
        <v>0.31</v>
      </c>
      <c r="DR181" s="1">
        <v>0.02</v>
      </c>
      <c r="DS181" s="1">
        <v>16.27123500049127</v>
      </c>
      <c r="DT181" s="1">
        <v>-0.26840982571964223</v>
      </c>
      <c r="DU181" s="1">
        <v>0.16620757197780411</v>
      </c>
      <c r="DV181" s="1">
        <v>1</v>
      </c>
      <c r="DW181" s="1">
        <v>46.974976411986333</v>
      </c>
      <c r="DX181" s="1">
        <v>-0.8142641672318105</v>
      </c>
      <c r="DY181" s="1">
        <v>0.26314722074360519</v>
      </c>
      <c r="DZ181" s="1">
        <v>0</v>
      </c>
      <c r="EA181" s="1">
        <v>-60.911841935483857</v>
      </c>
      <c r="EB181" s="1">
        <v>-0.1959629032257135</v>
      </c>
      <c r="EC181" s="1">
        <v>0.35204477792003969</v>
      </c>
      <c r="ED181" s="1">
        <v>1</v>
      </c>
      <c r="EE181" s="1">
        <v>618.26941103421927</v>
      </c>
      <c r="EF181" s="1">
        <v>293.55576516680162</v>
      </c>
      <c r="EG181" s="1">
        <v>21.19016183606157</v>
      </c>
      <c r="EH181" s="1">
        <v>0</v>
      </c>
      <c r="EI181" s="1">
        <v>6.1155070731707308</v>
      </c>
      <c r="EJ181" s="1">
        <v>2.9716097560970631E-2</v>
      </c>
      <c r="EK181" s="1">
        <v>1.0632022326478819E-2</v>
      </c>
      <c r="EL181" s="1">
        <v>1</v>
      </c>
      <c r="EM181" s="1">
        <v>1.7686279535025631</v>
      </c>
      <c r="EN181" s="1">
        <v>2.1285268087998861E-2</v>
      </c>
      <c r="EO181" s="1">
        <v>1.776136803497841E-3</v>
      </c>
      <c r="EP181" s="1">
        <v>1</v>
      </c>
      <c r="EQ181" s="1">
        <v>4</v>
      </c>
      <c r="ER181" s="1">
        <v>6</v>
      </c>
      <c r="ES181" s="1" t="s">
        <v>678</v>
      </c>
      <c r="ET181" s="1">
        <v>2.9417800000000001</v>
      </c>
      <c r="EU181" s="1">
        <v>2.8011499999999998</v>
      </c>
      <c r="EV181" s="1">
        <v>0.14088400000000001</v>
      </c>
      <c r="EW181" s="1">
        <v>0.14788999999999999</v>
      </c>
      <c r="EX181" s="1">
        <v>0.117469</v>
      </c>
      <c r="EY181" s="1">
        <v>9.8150600000000005E-2</v>
      </c>
      <c r="EZ181" s="1">
        <v>17589.599999999999</v>
      </c>
      <c r="FA181" s="1">
        <v>18294.7</v>
      </c>
      <c r="FB181" s="1">
        <v>23813.3</v>
      </c>
      <c r="FC181" s="1">
        <v>24989.9</v>
      </c>
      <c r="FD181" s="1">
        <v>33642.199999999997</v>
      </c>
      <c r="FE181" s="1">
        <v>35991.1</v>
      </c>
      <c r="FF181" s="1">
        <v>43421.2</v>
      </c>
      <c r="FG181" s="1">
        <v>46195.8</v>
      </c>
      <c r="FH181" s="1">
        <v>1.95933</v>
      </c>
      <c r="FI181" s="1">
        <v>1.8359799999999999</v>
      </c>
      <c r="FJ181" s="1">
        <v>5.9291700000000003E-2</v>
      </c>
      <c r="FK181" s="1">
        <v>0</v>
      </c>
      <c r="FL181" s="1">
        <v>29.892299999999999</v>
      </c>
      <c r="FM181" s="1">
        <v>999.9</v>
      </c>
      <c r="FN181" s="1">
        <v>58.6</v>
      </c>
      <c r="FO181" s="1">
        <v>35.700000000000003</v>
      </c>
      <c r="FP181" s="1">
        <v>34.5852</v>
      </c>
      <c r="FQ181" s="1">
        <v>63.9876</v>
      </c>
      <c r="FR181" s="1">
        <v>21.963100000000001</v>
      </c>
      <c r="FS181" s="1">
        <v>1</v>
      </c>
      <c r="FT181" s="1">
        <v>0.43570399999999998</v>
      </c>
      <c r="FU181" s="1">
        <v>1.84419</v>
      </c>
      <c r="FV181" s="1">
        <v>20.310500000000001</v>
      </c>
      <c r="FW181" s="1">
        <v>5.2056100000000001</v>
      </c>
      <c r="FX181" s="1">
        <v>11.906000000000001</v>
      </c>
      <c r="FY181" s="1">
        <v>5.0000999999999998</v>
      </c>
      <c r="FZ181" s="1">
        <v>3.2893500000000002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1.8596299999999999</v>
      </c>
      <c r="GF181" s="1">
        <v>1.8546800000000001</v>
      </c>
      <c r="GG181" s="1">
        <v>1.8577699999999999</v>
      </c>
      <c r="GH181" s="1">
        <v>1.85625</v>
      </c>
      <c r="GI181" s="1">
        <v>1.85503</v>
      </c>
      <c r="GJ181" s="1">
        <v>1.8547100000000001</v>
      </c>
      <c r="GK181" s="1">
        <v>1.85341</v>
      </c>
      <c r="GL181" s="1">
        <v>1.8565400000000001</v>
      </c>
      <c r="GM181" s="1">
        <v>0</v>
      </c>
      <c r="GN181" s="1">
        <v>0</v>
      </c>
      <c r="GO181" s="1">
        <v>0</v>
      </c>
      <c r="GP181" s="1">
        <v>0</v>
      </c>
      <c r="GQ181" s="1" t="s">
        <v>358</v>
      </c>
      <c r="GR181" s="1" t="s">
        <v>359</v>
      </c>
      <c r="GS181" s="1" t="s">
        <v>360</v>
      </c>
      <c r="GT181" s="1" t="s">
        <v>360</v>
      </c>
      <c r="GU181" s="1" t="s">
        <v>360</v>
      </c>
      <c r="GV181" s="1" t="s">
        <v>360</v>
      </c>
      <c r="GW181" s="1">
        <v>0</v>
      </c>
      <c r="GX181" s="1">
        <v>100</v>
      </c>
      <c r="GY181" s="1">
        <v>100</v>
      </c>
      <c r="GZ181" s="1">
        <v>1.8660000000000001</v>
      </c>
      <c r="HA181" s="1">
        <v>5.0000000000000001E-3</v>
      </c>
      <c r="HB181" s="1">
        <v>0.2796175401742218</v>
      </c>
      <c r="HC181" s="1">
        <v>2.9318383021812969E-3</v>
      </c>
      <c r="HD181" s="1">
        <v>-1.3754559859485029E-6</v>
      </c>
      <c r="HE181" s="1">
        <v>3.0700474437127301E-10</v>
      </c>
      <c r="HF181" s="1">
        <v>-7.1567451799845402E-2</v>
      </c>
      <c r="HG181" s="1">
        <v>1.00384331276165E-2</v>
      </c>
      <c r="HH181" s="1">
        <v>-3.1532673711230711E-4</v>
      </c>
      <c r="HI181" s="1">
        <v>1.819468599177705E-6</v>
      </c>
      <c r="HJ181" s="1">
        <v>1</v>
      </c>
      <c r="HK181" s="1">
        <v>2112</v>
      </c>
      <c r="HL181" s="1">
        <v>3</v>
      </c>
      <c r="HM181" s="1">
        <v>29</v>
      </c>
      <c r="HN181" s="1">
        <v>7.2</v>
      </c>
      <c r="HO181" s="1">
        <v>7.2</v>
      </c>
      <c r="HP181" s="1">
        <v>1.89575</v>
      </c>
      <c r="HQ181" s="1">
        <v>2.32178</v>
      </c>
      <c r="HR181" s="1">
        <v>1.4978</v>
      </c>
      <c r="HS181" s="1">
        <v>2.3022499999999999</v>
      </c>
      <c r="HT181" s="1">
        <v>1.5478499999999999</v>
      </c>
      <c r="HU181" s="1">
        <v>2.4487299999999999</v>
      </c>
      <c r="HV181" s="1">
        <v>39.018799999999999</v>
      </c>
      <c r="HW181" s="1">
        <v>14.456</v>
      </c>
      <c r="HX181" s="1">
        <v>18</v>
      </c>
      <c r="HY181" s="1">
        <v>502.22800000000001</v>
      </c>
      <c r="HZ181" s="1">
        <v>486.79700000000003</v>
      </c>
      <c r="IA181" s="1">
        <v>27.5059</v>
      </c>
      <c r="IB181" s="1">
        <v>32.529000000000003</v>
      </c>
      <c r="IC181" s="1">
        <v>30.000399999999999</v>
      </c>
      <c r="ID181" s="1">
        <v>32.321899999999999</v>
      </c>
      <c r="IE181" s="1">
        <v>32.420499999999997</v>
      </c>
      <c r="IF181" s="1">
        <v>38.025500000000001</v>
      </c>
      <c r="IG181" s="1">
        <v>42.145000000000003</v>
      </c>
      <c r="IH181" s="1">
        <v>0</v>
      </c>
      <c r="II181" s="1">
        <v>27.488399999999999</v>
      </c>
      <c r="IJ181" s="1">
        <v>864.46600000000001</v>
      </c>
      <c r="IK181" s="1">
        <v>21.009399999999999</v>
      </c>
      <c r="IL181" s="1">
        <v>100.405</v>
      </c>
      <c r="IM181" s="1">
        <v>100.11799999999999</v>
      </c>
      <c r="IN181" s="1" t="s">
        <v>361</v>
      </c>
    </row>
    <row r="182" spans="1:248" ht="15.75" customHeight="1" x14ac:dyDescent="0.3">
      <c r="A182" s="1">
        <v>166</v>
      </c>
      <c r="B182" s="1">
        <v>1660230450.5999999</v>
      </c>
      <c r="C182" s="1">
        <v>455.59999990463263</v>
      </c>
      <c r="D182" s="1" t="s">
        <v>676</v>
      </c>
      <c r="E182" s="1" t="s">
        <v>677</v>
      </c>
      <c r="F182" s="1">
        <v>1</v>
      </c>
      <c r="G182" s="1">
        <v>2</v>
      </c>
      <c r="H182" s="1" t="s">
        <v>349</v>
      </c>
      <c r="I182" s="1" t="s">
        <v>350</v>
      </c>
      <c r="J182" s="1" t="s">
        <v>351</v>
      </c>
      <c r="K182" s="1" t="s">
        <v>352</v>
      </c>
      <c r="L182" s="1" t="s">
        <v>353</v>
      </c>
      <c r="M182" s="1" t="s">
        <v>354</v>
      </c>
      <c r="N182" s="1">
        <v>1660230449.3499999</v>
      </c>
      <c r="O182" s="1">
        <f t="shared" si="0"/>
        <v>5.2220615941914305E-3</v>
      </c>
      <c r="P182" s="1">
        <f t="shared" si="1"/>
        <v>5.2220615941914303</v>
      </c>
      <c r="Q182" s="1">
        <f t="shared" si="2"/>
        <v>16.432149618509381</v>
      </c>
      <c r="R182" s="1">
        <f t="shared" si="3"/>
        <v>771.42849999999999</v>
      </c>
      <c r="S182" s="1">
        <f t="shared" si="4"/>
        <v>658.2103814550569</v>
      </c>
      <c r="T182" s="1">
        <f t="shared" si="5"/>
        <v>65.544010296874731</v>
      </c>
      <c r="U182" s="1">
        <f t="shared" si="6"/>
        <v>76.818170864348588</v>
      </c>
      <c r="V182" s="1">
        <f t="shared" si="7"/>
        <v>0.29876624778059718</v>
      </c>
      <c r="W182" s="1">
        <f t="shared" si="8"/>
        <v>2.9250186493297687</v>
      </c>
      <c r="X182" s="1">
        <f t="shared" si="9"/>
        <v>0.282788968615304</v>
      </c>
      <c r="Y182" s="1">
        <f t="shared" si="10"/>
        <v>0.1781073650213443</v>
      </c>
      <c r="Z182" s="1">
        <f t="shared" si="11"/>
        <v>321.50802000000004</v>
      </c>
      <c r="AA182" s="1">
        <f t="shared" si="12"/>
        <v>31.556683825342855</v>
      </c>
      <c r="AB182" s="1">
        <f t="shared" si="13"/>
        <v>30.861249999999998</v>
      </c>
      <c r="AC182" s="1">
        <f t="shared" si="14"/>
        <v>4.4758106839577572</v>
      </c>
      <c r="AD182" s="1">
        <f t="shared" si="15"/>
        <v>59.853898977099128</v>
      </c>
      <c r="AE182" s="1">
        <f t="shared" si="16"/>
        <v>2.7032395070893398</v>
      </c>
      <c r="AF182" s="1">
        <f t="shared" si="17"/>
        <v>4.5163966813985397</v>
      </c>
      <c r="AG182" s="1">
        <f t="shared" si="18"/>
        <v>1.7725711768684174</v>
      </c>
      <c r="AH182" s="1">
        <f t="shared" si="19"/>
        <v>-230.29291630384208</v>
      </c>
      <c r="AI182" s="1">
        <f t="shared" si="20"/>
        <v>24.955013058137361</v>
      </c>
      <c r="AJ182" s="1">
        <f t="shared" si="21"/>
        <v>1.9147213689358964</v>
      </c>
      <c r="AK182" s="1">
        <f t="shared" si="22"/>
        <v>118.08483812323121</v>
      </c>
      <c r="AL182" s="1">
        <f t="shared" si="23"/>
        <v>45.583043680374494</v>
      </c>
      <c r="AM182" s="1">
        <f t="shared" si="24"/>
        <v>5.2236352159774828</v>
      </c>
      <c r="AN182" s="1">
        <f t="shared" si="25"/>
        <v>16.432149618509381</v>
      </c>
      <c r="AO182" s="1">
        <v>842.78277590341031</v>
      </c>
      <c r="AP182" s="1">
        <v>796.63544242424223</v>
      </c>
      <c r="AQ182" s="1">
        <v>5.0081832472900754</v>
      </c>
      <c r="AR182" s="1">
        <v>65.976057686478867</v>
      </c>
      <c r="AS182" s="1">
        <f t="shared" si="26"/>
        <v>5.2220615941914303</v>
      </c>
      <c r="AT182" s="1">
        <v>21.04596458588113</v>
      </c>
      <c r="AU182" s="1">
        <v>27.143975151515129</v>
      </c>
      <c r="AV182" s="1">
        <v>-7.5454833810676143E-5</v>
      </c>
      <c r="AW182" s="1">
        <v>81.048263138824893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52037.787927918034</v>
      </c>
      <c r="BC182" s="1">
        <f t="shared" si="30"/>
        <v>1999.95</v>
      </c>
      <c r="BD182" s="1">
        <f t="shared" si="31"/>
        <v>1681.1579999999999</v>
      </c>
      <c r="BE182" s="1">
        <f t="shared" si="32"/>
        <v>0.84060001500037496</v>
      </c>
      <c r="BF182" s="1">
        <f t="shared" si="33"/>
        <v>0.16075802895072377</v>
      </c>
      <c r="BG182" s="1">
        <v>6</v>
      </c>
      <c r="BH182" s="1">
        <v>0.5</v>
      </c>
      <c r="BI182" s="1" t="s">
        <v>355</v>
      </c>
      <c r="BJ182" s="1">
        <v>2</v>
      </c>
      <c r="BK182" s="1" t="b">
        <v>1</v>
      </c>
      <c r="BL182" s="1">
        <v>1660230449.3499999</v>
      </c>
      <c r="BM182" s="1">
        <v>771.42849999999999</v>
      </c>
      <c r="BN182" s="1">
        <v>830.97499999999991</v>
      </c>
      <c r="BO182" s="1">
        <v>27.146650000000001</v>
      </c>
      <c r="BP182" s="1">
        <v>21.0473</v>
      </c>
      <c r="BQ182" s="1">
        <v>769.56700000000001</v>
      </c>
      <c r="BR182" s="1">
        <v>27.141649999999998</v>
      </c>
      <c r="BS182" s="1">
        <v>499.90550000000002</v>
      </c>
      <c r="BT182" s="1">
        <v>99.4803</v>
      </c>
      <c r="BU182" s="1">
        <v>9.8819600000000007E-2</v>
      </c>
      <c r="BV182" s="1">
        <v>31.019500000000001</v>
      </c>
      <c r="BW182" s="1">
        <v>30.861249999999998</v>
      </c>
      <c r="BX182" s="1">
        <v>999.9</v>
      </c>
      <c r="BY182" s="1">
        <v>0</v>
      </c>
      <c r="BZ182" s="1">
        <v>0</v>
      </c>
      <c r="CA182" s="1">
        <v>10026.299999999999</v>
      </c>
      <c r="CB182" s="1">
        <v>0</v>
      </c>
      <c r="CC182" s="1">
        <v>17.550699999999999</v>
      </c>
      <c r="CD182" s="1">
        <v>-59.546750000000003</v>
      </c>
      <c r="CE182" s="1">
        <v>792.95450000000005</v>
      </c>
      <c r="CF182" s="1">
        <v>848.84100000000001</v>
      </c>
      <c r="CG182" s="1">
        <v>6.0992949999999997</v>
      </c>
      <c r="CH182" s="1">
        <v>830.97499999999991</v>
      </c>
      <c r="CI182" s="1">
        <v>21.0473</v>
      </c>
      <c r="CJ182" s="1">
        <v>2.700555</v>
      </c>
      <c r="CK182" s="1">
        <v>2.0937999999999999</v>
      </c>
      <c r="CL182" s="1">
        <v>22.288499999999999</v>
      </c>
      <c r="CM182" s="1">
        <v>18.172049999999999</v>
      </c>
      <c r="CN182" s="1">
        <v>1999.95</v>
      </c>
      <c r="CO182" s="1">
        <v>0.98000200000000004</v>
      </c>
      <c r="CP182" s="1">
        <v>1.99983E-2</v>
      </c>
      <c r="CQ182" s="1">
        <v>0</v>
      </c>
      <c r="CR182" s="1">
        <v>2.6190000000000002</v>
      </c>
      <c r="CS182" s="1">
        <v>0</v>
      </c>
      <c r="CT182" s="1">
        <v>23200.799999999999</v>
      </c>
      <c r="CU182" s="1">
        <v>17411.900000000001</v>
      </c>
      <c r="CV182" s="1">
        <v>42.561999999999998</v>
      </c>
      <c r="CW182" s="1">
        <v>43.686999999999998</v>
      </c>
      <c r="CX182" s="1">
        <v>42.561999999999998</v>
      </c>
      <c r="CY182" s="1">
        <v>42</v>
      </c>
      <c r="CZ182" s="1">
        <v>42.561999999999998</v>
      </c>
      <c r="DA182" s="1">
        <v>1959.95</v>
      </c>
      <c r="DB182" s="1">
        <v>40</v>
      </c>
      <c r="DC182" s="1">
        <v>0</v>
      </c>
      <c r="DD182" s="1">
        <v>1660230448.5</v>
      </c>
      <c r="DE182" s="1">
        <v>0</v>
      </c>
      <c r="DF182" s="1">
        <v>1660230021</v>
      </c>
      <c r="DG182" s="1" t="s">
        <v>356</v>
      </c>
      <c r="DH182" s="1">
        <v>1660230020</v>
      </c>
      <c r="DI182" s="1">
        <v>1660230021</v>
      </c>
      <c r="DJ182" s="1">
        <v>13</v>
      </c>
      <c r="DK182" s="1">
        <v>0.128</v>
      </c>
      <c r="DL182" s="1">
        <v>-1.4E-2</v>
      </c>
      <c r="DM182" s="1">
        <v>1.25</v>
      </c>
      <c r="DN182" s="1">
        <v>1.6E-2</v>
      </c>
      <c r="DO182" s="1">
        <v>400</v>
      </c>
      <c r="DP182" s="1">
        <v>22</v>
      </c>
      <c r="DQ182" s="1">
        <v>0.31</v>
      </c>
      <c r="DR182" s="1">
        <v>0.02</v>
      </c>
      <c r="DS182" s="1">
        <v>16.27798210246814</v>
      </c>
      <c r="DT182" s="1">
        <v>-0.31314962969434462</v>
      </c>
      <c r="DU182" s="1">
        <v>0.1638926671362155</v>
      </c>
      <c r="DV182" s="1">
        <v>1</v>
      </c>
      <c r="DW182" s="1">
        <v>46.86374861805222</v>
      </c>
      <c r="DX182" s="1">
        <v>-3.6059366440110199</v>
      </c>
      <c r="DY182" s="1">
        <v>0.46072057549078388</v>
      </c>
      <c r="DZ182" s="1">
        <v>0</v>
      </c>
      <c r="EA182" s="1">
        <v>-60.814799999999998</v>
      </c>
      <c r="EB182" s="1">
        <v>4.3067159065628617</v>
      </c>
      <c r="EC182" s="1">
        <v>0.56364258000970768</v>
      </c>
      <c r="ED182" s="1">
        <v>0</v>
      </c>
      <c r="EE182" s="1">
        <v>624.27808416304356</v>
      </c>
      <c r="EF182" s="1">
        <v>292.7659691300546</v>
      </c>
      <c r="EG182" s="1">
        <v>21.83792441865516</v>
      </c>
      <c r="EH182" s="1">
        <v>0</v>
      </c>
      <c r="EI182" s="1">
        <v>6.1151617500000004</v>
      </c>
      <c r="EJ182" s="1">
        <v>-8.3019512195214949E-3</v>
      </c>
      <c r="EK182" s="1">
        <v>1.136651945133163E-2</v>
      </c>
      <c r="EL182" s="1">
        <v>1</v>
      </c>
      <c r="EM182" s="1">
        <v>1.7691408266091391</v>
      </c>
      <c r="EN182" s="1">
        <v>2.4731918003280069E-2</v>
      </c>
      <c r="EO182" s="1">
        <v>2.0558876419398292E-3</v>
      </c>
      <c r="EP182" s="1">
        <v>1</v>
      </c>
      <c r="EQ182" s="1">
        <v>3</v>
      </c>
      <c r="ER182" s="1">
        <v>6</v>
      </c>
      <c r="ES182" s="1" t="s">
        <v>375</v>
      </c>
      <c r="ET182" s="1">
        <v>2.9418500000000001</v>
      </c>
      <c r="EU182" s="1">
        <v>2.8013699999999999</v>
      </c>
      <c r="EV182" s="1">
        <v>0.14117099999999999</v>
      </c>
      <c r="EW182" s="1">
        <v>0.14818799999999999</v>
      </c>
      <c r="EX182" s="1">
        <v>0.117461</v>
      </c>
      <c r="EY182" s="1">
        <v>9.8152900000000001E-2</v>
      </c>
      <c r="EZ182" s="1">
        <v>17583.7</v>
      </c>
      <c r="FA182" s="1">
        <v>18288.3</v>
      </c>
      <c r="FB182" s="1">
        <v>23813.3</v>
      </c>
      <c r="FC182" s="1">
        <v>24990</v>
      </c>
      <c r="FD182" s="1">
        <v>33642.5</v>
      </c>
      <c r="FE182" s="1">
        <v>35991.199999999997</v>
      </c>
      <c r="FF182" s="1">
        <v>43421.1</v>
      </c>
      <c r="FG182" s="1">
        <v>46196</v>
      </c>
      <c r="FH182" s="1">
        <v>1.95947</v>
      </c>
      <c r="FI182" s="1">
        <v>1.8359799999999999</v>
      </c>
      <c r="FJ182" s="1">
        <v>5.9369999999999999E-2</v>
      </c>
      <c r="FK182" s="1">
        <v>0</v>
      </c>
      <c r="FL182" s="1">
        <v>29.892499999999998</v>
      </c>
      <c r="FM182" s="1">
        <v>999.9</v>
      </c>
      <c r="FN182" s="1">
        <v>58.6</v>
      </c>
      <c r="FO182" s="1">
        <v>35.700000000000003</v>
      </c>
      <c r="FP182" s="1">
        <v>34.584499999999998</v>
      </c>
      <c r="FQ182" s="1">
        <v>63.9876</v>
      </c>
      <c r="FR182" s="1">
        <v>22.067299999999999</v>
      </c>
      <c r="FS182" s="1">
        <v>1</v>
      </c>
      <c r="FT182" s="1">
        <v>0.43574400000000002</v>
      </c>
      <c r="FU182" s="1">
        <v>1.8468500000000001</v>
      </c>
      <c r="FV182" s="1">
        <v>20.310600000000001</v>
      </c>
      <c r="FW182" s="1">
        <v>5.2066600000000003</v>
      </c>
      <c r="FX182" s="1">
        <v>11.905900000000001</v>
      </c>
      <c r="FY182" s="1">
        <v>5.0004499999999998</v>
      </c>
      <c r="FZ182" s="1">
        <v>3.2895799999999999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1.8596299999999999</v>
      </c>
      <c r="GF182" s="1">
        <v>1.8546899999999999</v>
      </c>
      <c r="GG182" s="1">
        <v>1.8577699999999999</v>
      </c>
      <c r="GH182" s="1">
        <v>1.85625</v>
      </c>
      <c r="GI182" s="1">
        <v>1.85503</v>
      </c>
      <c r="GJ182" s="1">
        <v>1.8547100000000001</v>
      </c>
      <c r="GK182" s="1">
        <v>1.8534200000000001</v>
      </c>
      <c r="GL182" s="1">
        <v>1.8565400000000001</v>
      </c>
      <c r="GM182" s="1">
        <v>0</v>
      </c>
      <c r="GN182" s="1">
        <v>0</v>
      </c>
      <c r="GO182" s="1">
        <v>0</v>
      </c>
      <c r="GP182" s="1">
        <v>0</v>
      </c>
      <c r="GQ182" s="1" t="s">
        <v>358</v>
      </c>
      <c r="GR182" s="1" t="s">
        <v>359</v>
      </c>
      <c r="GS182" s="1" t="s">
        <v>360</v>
      </c>
      <c r="GT182" s="1" t="s">
        <v>360</v>
      </c>
      <c r="GU182" s="1" t="s">
        <v>360</v>
      </c>
      <c r="GV182" s="1" t="s">
        <v>360</v>
      </c>
      <c r="GW182" s="1">
        <v>0</v>
      </c>
      <c r="GX182" s="1">
        <v>100</v>
      </c>
      <c r="GY182" s="1">
        <v>100</v>
      </c>
      <c r="GZ182" s="1">
        <v>1.87</v>
      </c>
      <c r="HA182" s="1">
        <v>5.0000000000000001E-3</v>
      </c>
      <c r="HB182" s="1">
        <v>0.2796175401742218</v>
      </c>
      <c r="HC182" s="1">
        <v>2.9318383021812969E-3</v>
      </c>
      <c r="HD182" s="1">
        <v>-1.3754559859485029E-6</v>
      </c>
      <c r="HE182" s="1">
        <v>3.0700474437127301E-10</v>
      </c>
      <c r="HF182" s="1">
        <v>-7.1567451799845402E-2</v>
      </c>
      <c r="HG182" s="1">
        <v>1.00384331276165E-2</v>
      </c>
      <c r="HH182" s="1">
        <v>-3.1532673711230711E-4</v>
      </c>
      <c r="HI182" s="1">
        <v>1.819468599177705E-6</v>
      </c>
      <c r="HJ182" s="1">
        <v>1</v>
      </c>
      <c r="HK182" s="1">
        <v>2112</v>
      </c>
      <c r="HL182" s="1">
        <v>3</v>
      </c>
      <c r="HM182" s="1">
        <v>29</v>
      </c>
      <c r="HN182" s="1">
        <v>7.2</v>
      </c>
      <c r="HO182" s="1">
        <v>7.2</v>
      </c>
      <c r="HP182" s="1">
        <v>1.89819</v>
      </c>
      <c r="HQ182" s="1">
        <v>2.32422</v>
      </c>
      <c r="HR182" s="1">
        <v>1.4978</v>
      </c>
      <c r="HS182" s="1">
        <v>2.3022499999999999</v>
      </c>
      <c r="HT182" s="1">
        <v>1.5478499999999999</v>
      </c>
      <c r="HU182" s="1">
        <v>2.34619</v>
      </c>
      <c r="HV182" s="1">
        <v>39.018799999999999</v>
      </c>
      <c r="HW182" s="1">
        <v>14.4472</v>
      </c>
      <c r="HX182" s="1">
        <v>18</v>
      </c>
      <c r="HY182" s="1">
        <v>502.322</v>
      </c>
      <c r="HZ182" s="1">
        <v>486.80099999999999</v>
      </c>
      <c r="IA182" s="1">
        <v>27.5046</v>
      </c>
      <c r="IB182" s="1">
        <v>32.529400000000003</v>
      </c>
      <c r="IC182" s="1">
        <v>30.000499999999999</v>
      </c>
      <c r="ID182" s="1">
        <v>32.322299999999998</v>
      </c>
      <c r="IE182" s="1">
        <v>32.420900000000003</v>
      </c>
      <c r="IF182" s="1">
        <v>38.189500000000002</v>
      </c>
      <c r="IG182" s="1">
        <v>42.145000000000003</v>
      </c>
      <c r="IH182" s="1">
        <v>0</v>
      </c>
      <c r="II182" s="1">
        <v>27.488399999999999</v>
      </c>
      <c r="IJ182" s="1">
        <v>874.48199999999997</v>
      </c>
      <c r="IK182" s="1">
        <v>21.009399999999999</v>
      </c>
      <c r="IL182" s="1">
        <v>100.405</v>
      </c>
      <c r="IM182" s="1">
        <v>100.11799999999999</v>
      </c>
      <c r="IN182" s="1" t="s">
        <v>361</v>
      </c>
    </row>
    <row r="183" spans="1:248" ht="15.75" customHeight="1" x14ac:dyDescent="0.3">
      <c r="A183" s="1">
        <v>167</v>
      </c>
      <c r="B183" s="1">
        <v>1660230452.0999999</v>
      </c>
      <c r="C183" s="1">
        <v>457.09999990463263</v>
      </c>
      <c r="D183" s="1" t="s">
        <v>679</v>
      </c>
      <c r="E183" s="1" t="s">
        <v>680</v>
      </c>
      <c r="F183" s="1">
        <v>1</v>
      </c>
      <c r="G183" s="1">
        <v>2</v>
      </c>
      <c r="H183" s="1" t="s">
        <v>349</v>
      </c>
      <c r="I183" s="1" t="s">
        <v>350</v>
      </c>
      <c r="J183" s="1" t="s">
        <v>351</v>
      </c>
      <c r="K183" s="1" t="s">
        <v>352</v>
      </c>
      <c r="L183" s="1" t="s">
        <v>353</v>
      </c>
      <c r="M183" s="1" t="s">
        <v>354</v>
      </c>
      <c r="N183" s="1">
        <v>1660230451.3499999</v>
      </c>
      <c r="O183" s="1">
        <f t="shared" si="0"/>
        <v>5.2174450146931428E-3</v>
      </c>
      <c r="P183" s="1">
        <f t="shared" si="1"/>
        <v>5.2174450146931424</v>
      </c>
      <c r="Q183" s="1">
        <f t="shared" si="2"/>
        <v>16.509607829009767</v>
      </c>
      <c r="R183" s="1">
        <f t="shared" si="3"/>
        <v>780.89699999999993</v>
      </c>
      <c r="S183" s="1">
        <f t="shared" si="4"/>
        <v>666.84705765118656</v>
      </c>
      <c r="T183" s="1">
        <f t="shared" si="5"/>
        <v>66.404780341574309</v>
      </c>
      <c r="U183" s="1">
        <f t="shared" si="6"/>
        <v>77.761899313228639</v>
      </c>
      <c r="V183" s="1">
        <f t="shared" si="7"/>
        <v>0.29833251809014583</v>
      </c>
      <c r="W183" s="1">
        <f t="shared" si="8"/>
        <v>2.9293252068257924</v>
      </c>
      <c r="X183" s="1">
        <f t="shared" si="9"/>
        <v>0.28242234803538796</v>
      </c>
      <c r="Y183" s="1">
        <f t="shared" si="10"/>
        <v>0.17787269260546645</v>
      </c>
      <c r="Z183" s="1">
        <f t="shared" si="11"/>
        <v>321.55190421066578</v>
      </c>
      <c r="AA183" s="1">
        <f t="shared" si="12"/>
        <v>31.55530655843425</v>
      </c>
      <c r="AB183" s="1">
        <f t="shared" si="13"/>
        <v>30.861049999999999</v>
      </c>
      <c r="AC183" s="1">
        <f t="shared" si="14"/>
        <v>4.4757595921301867</v>
      </c>
      <c r="AD183" s="1">
        <f t="shared" si="15"/>
        <v>59.84309662664684</v>
      </c>
      <c r="AE183" s="1">
        <f t="shared" si="16"/>
        <v>2.70242807430719</v>
      </c>
      <c r="AF183" s="1">
        <f t="shared" si="17"/>
        <v>4.5158560078655041</v>
      </c>
      <c r="AG183" s="1">
        <f t="shared" si="18"/>
        <v>1.7733315178229967</v>
      </c>
      <c r="AH183" s="1">
        <f t="shared" si="19"/>
        <v>-230.0893251479676</v>
      </c>
      <c r="AI183" s="1">
        <f t="shared" si="20"/>
        <v>24.691695789053774</v>
      </c>
      <c r="AJ183" s="1">
        <f t="shared" si="21"/>
        <v>1.8917111372984703</v>
      </c>
      <c r="AK183" s="1">
        <f t="shared" si="22"/>
        <v>118.04598598905039</v>
      </c>
      <c r="AL183" s="1">
        <f t="shared" si="23"/>
        <v>46.126932286934398</v>
      </c>
      <c r="AM183" s="1">
        <f t="shared" si="24"/>
        <v>5.2177625438851321</v>
      </c>
      <c r="AN183" s="1">
        <f t="shared" si="25"/>
        <v>16.509607829009767</v>
      </c>
      <c r="AO183" s="1">
        <v>849.40691014563788</v>
      </c>
      <c r="AP183" s="1">
        <v>803.86271515151486</v>
      </c>
      <c r="AQ183" s="1">
        <v>4.8777044270588874</v>
      </c>
      <c r="AR183" s="1">
        <v>65.976057686478867</v>
      </c>
      <c r="AS183" s="1">
        <f t="shared" si="26"/>
        <v>5.2174450146931424</v>
      </c>
      <c r="AT183" s="1">
        <v>21.04711796537876</v>
      </c>
      <c r="AU183" s="1">
        <v>27.137052121212118</v>
      </c>
      <c r="AV183" s="1">
        <v>-8.5894404055751275E-5</v>
      </c>
      <c r="AW183" s="1">
        <v>81.048263138824893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52160.757023972175</v>
      </c>
      <c r="BC183" s="1">
        <f t="shared" si="30"/>
        <v>2000.2249999999999</v>
      </c>
      <c r="BD183" s="1">
        <f t="shared" si="31"/>
        <v>1681.3889970003449</v>
      </c>
      <c r="BE183" s="1">
        <f t="shared" si="32"/>
        <v>0.84059993100793406</v>
      </c>
      <c r="BF183" s="1">
        <f t="shared" si="33"/>
        <v>0.16075786684531279</v>
      </c>
      <c r="BG183" s="1">
        <v>6</v>
      </c>
      <c r="BH183" s="1">
        <v>0.5</v>
      </c>
      <c r="BI183" s="1" t="s">
        <v>355</v>
      </c>
      <c r="BJ183" s="1">
        <v>2</v>
      </c>
      <c r="BK183" s="1" t="b">
        <v>1</v>
      </c>
      <c r="BL183" s="1">
        <v>1660230451.3499999</v>
      </c>
      <c r="BM183" s="1">
        <v>780.89699999999993</v>
      </c>
      <c r="BN183" s="1">
        <v>841.12249999999995</v>
      </c>
      <c r="BO183" s="1">
        <v>27.138200000000001</v>
      </c>
      <c r="BP183" s="1">
        <v>21.048449999999999</v>
      </c>
      <c r="BQ183" s="1">
        <v>779.02300000000002</v>
      </c>
      <c r="BR183" s="1">
        <v>27.133199999999999</v>
      </c>
      <c r="BS183" s="1">
        <v>500.13499999999999</v>
      </c>
      <c r="BT183" s="1">
        <v>99.480350000000001</v>
      </c>
      <c r="BU183" s="1">
        <v>9.9875450000000005E-2</v>
      </c>
      <c r="BV183" s="1">
        <v>31.017399999999999</v>
      </c>
      <c r="BW183" s="1">
        <v>30.861049999999999</v>
      </c>
      <c r="BX183" s="1">
        <v>999.9</v>
      </c>
      <c r="BY183" s="1">
        <v>0</v>
      </c>
      <c r="BZ183" s="1">
        <v>0</v>
      </c>
      <c r="CA183" s="1">
        <v>10050.950000000001</v>
      </c>
      <c r="CB183" s="1">
        <v>0</v>
      </c>
      <c r="CC183" s="1">
        <v>17.550699999999999</v>
      </c>
      <c r="CD183" s="1">
        <v>-60.225549999999998</v>
      </c>
      <c r="CE183" s="1">
        <v>802.68000000000006</v>
      </c>
      <c r="CF183" s="1">
        <v>859.20749999999998</v>
      </c>
      <c r="CG183" s="1">
        <v>6.0897500000000004</v>
      </c>
      <c r="CH183" s="1">
        <v>841.12249999999995</v>
      </c>
      <c r="CI183" s="1">
        <v>21.048449999999999</v>
      </c>
      <c r="CJ183" s="1">
        <v>2.6997200000000001</v>
      </c>
      <c r="CK183" s="1">
        <v>2.0939049999999999</v>
      </c>
      <c r="CL183" s="1">
        <v>22.2834</v>
      </c>
      <c r="CM183" s="1">
        <v>18.172899999999998</v>
      </c>
      <c r="CN183" s="1">
        <v>2000.2249999999999</v>
      </c>
      <c r="CO183" s="1">
        <v>0.98000350000000003</v>
      </c>
      <c r="CP183" s="1">
        <v>1.9996799999999999E-2</v>
      </c>
      <c r="CQ183" s="1">
        <v>0</v>
      </c>
      <c r="CR183" s="1">
        <v>2.706</v>
      </c>
      <c r="CS183" s="1">
        <v>0</v>
      </c>
      <c r="CT183" s="1">
        <v>23213.75</v>
      </c>
      <c r="CU183" s="1">
        <v>17414.3</v>
      </c>
      <c r="CV183" s="1">
        <v>42.561999999999998</v>
      </c>
      <c r="CW183" s="1">
        <v>43.686999999999998</v>
      </c>
      <c r="CX183" s="1">
        <v>42.561999999999998</v>
      </c>
      <c r="CY183" s="1">
        <v>42</v>
      </c>
      <c r="CZ183" s="1">
        <v>42.561999999999998</v>
      </c>
      <c r="DA183" s="1">
        <v>1960.23</v>
      </c>
      <c r="DB183" s="1">
        <v>40</v>
      </c>
      <c r="DC183" s="1">
        <v>0</v>
      </c>
      <c r="DD183" s="1">
        <v>1660230449.7</v>
      </c>
      <c r="DE183" s="1">
        <v>0</v>
      </c>
      <c r="DF183" s="1">
        <v>1660230021</v>
      </c>
      <c r="DG183" s="1" t="s">
        <v>356</v>
      </c>
      <c r="DH183" s="1">
        <v>1660230020</v>
      </c>
      <c r="DI183" s="1">
        <v>1660230021</v>
      </c>
      <c r="DJ183" s="1">
        <v>13</v>
      </c>
      <c r="DK183" s="1">
        <v>0.128</v>
      </c>
      <c r="DL183" s="1">
        <v>-1.4E-2</v>
      </c>
      <c r="DM183" s="1">
        <v>1.25</v>
      </c>
      <c r="DN183" s="1">
        <v>1.6E-2</v>
      </c>
      <c r="DO183" s="1">
        <v>400</v>
      </c>
      <c r="DP183" s="1">
        <v>22</v>
      </c>
      <c r="DQ183" s="1">
        <v>0.31</v>
      </c>
      <c r="DR183" s="1">
        <v>0.02</v>
      </c>
      <c r="DS183" s="1">
        <v>16.311783902817101</v>
      </c>
      <c r="DT183" s="1">
        <v>-0.35408721913730917</v>
      </c>
      <c r="DU183" s="1">
        <v>0.1686474556782834</v>
      </c>
      <c r="DV183" s="1">
        <v>1</v>
      </c>
      <c r="DW183" s="1">
        <v>46.728919246433357</v>
      </c>
      <c r="DX183" s="1">
        <v>-6.6602424435724012</v>
      </c>
      <c r="DY183" s="1">
        <v>0.61261665727414627</v>
      </c>
      <c r="DZ183" s="1">
        <v>0</v>
      </c>
      <c r="EA183" s="1">
        <v>-60.737038709677407</v>
      </c>
      <c r="EB183" s="1">
        <v>5.6788161290324357</v>
      </c>
      <c r="EC183" s="1">
        <v>0.6251950470762363</v>
      </c>
      <c r="ED183" s="1">
        <v>0</v>
      </c>
      <c r="EE183" s="1">
        <v>632.53736972719162</v>
      </c>
      <c r="EF183" s="1">
        <v>290.66482651276931</v>
      </c>
      <c r="EG183" s="1">
        <v>20.988761573744711</v>
      </c>
      <c r="EH183" s="1">
        <v>0</v>
      </c>
      <c r="EI183" s="1">
        <v>6.1139470731707322</v>
      </c>
      <c r="EJ183" s="1">
        <v>-4.7223763066198937E-2</v>
      </c>
      <c r="EK183" s="1">
        <v>1.2709203165116501E-2</v>
      </c>
      <c r="EL183" s="1">
        <v>1</v>
      </c>
      <c r="EM183" s="1">
        <v>1.7697264206039689</v>
      </c>
      <c r="EN183" s="1">
        <v>2.7418106361025749E-2</v>
      </c>
      <c r="EO183" s="1">
        <v>2.1557091972521781E-3</v>
      </c>
      <c r="EP183" s="1">
        <v>1</v>
      </c>
      <c r="EQ183" s="1">
        <v>3</v>
      </c>
      <c r="ER183" s="1">
        <v>6</v>
      </c>
      <c r="ES183" s="1" t="s">
        <v>375</v>
      </c>
      <c r="ET183" s="1">
        <v>2.94225</v>
      </c>
      <c r="EU183" s="1">
        <v>2.80219</v>
      </c>
      <c r="EV183" s="1">
        <v>0.14202999999999999</v>
      </c>
      <c r="EW183" s="1">
        <v>0.14921100000000001</v>
      </c>
      <c r="EX183" s="1">
        <v>0.11744400000000001</v>
      </c>
      <c r="EY183" s="1">
        <v>9.8156099999999996E-2</v>
      </c>
      <c r="EZ183" s="1">
        <v>17566</v>
      </c>
      <c r="FA183" s="1">
        <v>18266.400000000001</v>
      </c>
      <c r="FB183" s="1">
        <v>23813.1</v>
      </c>
      <c r="FC183" s="1">
        <v>24990.1</v>
      </c>
      <c r="FD183" s="1">
        <v>33643</v>
      </c>
      <c r="FE183" s="1">
        <v>35991.4</v>
      </c>
      <c r="FF183" s="1">
        <v>43421</v>
      </c>
      <c r="FG183" s="1">
        <v>46196.4</v>
      </c>
      <c r="FH183" s="1">
        <v>1.9598</v>
      </c>
      <c r="FI183" s="1">
        <v>1.83568</v>
      </c>
      <c r="FJ183" s="1">
        <v>5.94072E-2</v>
      </c>
      <c r="FK183" s="1">
        <v>0</v>
      </c>
      <c r="FL183" s="1">
        <v>29.893599999999999</v>
      </c>
      <c r="FM183" s="1">
        <v>999.9</v>
      </c>
      <c r="FN183" s="1">
        <v>58.6</v>
      </c>
      <c r="FO183" s="1">
        <v>35.700000000000003</v>
      </c>
      <c r="FP183" s="1">
        <v>34.582999999999998</v>
      </c>
      <c r="FQ183" s="1">
        <v>64.207599999999999</v>
      </c>
      <c r="FR183" s="1">
        <v>22.8325</v>
      </c>
      <c r="FS183" s="1">
        <v>1</v>
      </c>
      <c r="FT183" s="1">
        <v>0.43592999999999998</v>
      </c>
      <c r="FU183" s="1">
        <v>1.85877</v>
      </c>
      <c r="FV183" s="1">
        <v>20.3109</v>
      </c>
      <c r="FW183" s="1">
        <v>5.2085999999999997</v>
      </c>
      <c r="FX183" s="1">
        <v>11.9068</v>
      </c>
      <c r="FY183" s="1">
        <v>5.0022000000000002</v>
      </c>
      <c r="FZ183" s="1">
        <v>3.29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1.85964</v>
      </c>
      <c r="GF183" s="1">
        <v>1.8547</v>
      </c>
      <c r="GG183" s="1">
        <v>1.8577699999999999</v>
      </c>
      <c r="GH183" s="1">
        <v>1.8562399999999999</v>
      </c>
      <c r="GI183" s="1">
        <v>1.85504</v>
      </c>
      <c r="GJ183" s="1">
        <v>1.8547100000000001</v>
      </c>
      <c r="GK183" s="1">
        <v>1.85344</v>
      </c>
      <c r="GL183" s="1">
        <v>1.8565400000000001</v>
      </c>
      <c r="GM183" s="1">
        <v>0</v>
      </c>
      <c r="GN183" s="1">
        <v>0</v>
      </c>
      <c r="GO183" s="1">
        <v>0</v>
      </c>
      <c r="GP183" s="1">
        <v>0</v>
      </c>
      <c r="GQ183" s="1" t="s">
        <v>358</v>
      </c>
      <c r="GR183" s="1" t="s">
        <v>359</v>
      </c>
      <c r="GS183" s="1" t="s">
        <v>360</v>
      </c>
      <c r="GT183" s="1" t="s">
        <v>360</v>
      </c>
      <c r="GU183" s="1" t="s">
        <v>360</v>
      </c>
      <c r="GV183" s="1" t="s">
        <v>360</v>
      </c>
      <c r="GW183" s="1">
        <v>0</v>
      </c>
      <c r="GX183" s="1">
        <v>100</v>
      </c>
      <c r="GY183" s="1">
        <v>100</v>
      </c>
      <c r="GZ183" s="1">
        <v>1.879</v>
      </c>
      <c r="HA183" s="1">
        <v>5.0000000000000001E-3</v>
      </c>
      <c r="HB183" s="1">
        <v>0.2796175401742218</v>
      </c>
      <c r="HC183" s="1">
        <v>2.9318383021812969E-3</v>
      </c>
      <c r="HD183" s="1">
        <v>-1.3754559859485029E-6</v>
      </c>
      <c r="HE183" s="1">
        <v>3.0700474437127301E-10</v>
      </c>
      <c r="HF183" s="1">
        <v>-7.1567451799845402E-2</v>
      </c>
      <c r="HG183" s="1">
        <v>1.00384331276165E-2</v>
      </c>
      <c r="HH183" s="1">
        <v>-3.1532673711230711E-4</v>
      </c>
      <c r="HI183" s="1">
        <v>1.819468599177705E-6</v>
      </c>
      <c r="HJ183" s="1">
        <v>1</v>
      </c>
      <c r="HK183" s="1">
        <v>2112</v>
      </c>
      <c r="HL183" s="1">
        <v>3</v>
      </c>
      <c r="HM183" s="1">
        <v>29</v>
      </c>
      <c r="HN183" s="1">
        <v>7.2</v>
      </c>
      <c r="HO183" s="1">
        <v>7.2</v>
      </c>
      <c r="HP183" s="1">
        <v>1.9128400000000001</v>
      </c>
      <c r="HQ183" s="1">
        <v>2.31934</v>
      </c>
      <c r="HR183" s="1">
        <v>1.4978</v>
      </c>
      <c r="HS183" s="1">
        <v>2.3022499999999999</v>
      </c>
      <c r="HT183" s="1">
        <v>1.5478499999999999</v>
      </c>
      <c r="HU183" s="1">
        <v>2.3095699999999999</v>
      </c>
      <c r="HV183" s="1">
        <v>39.018799999999999</v>
      </c>
      <c r="HW183" s="1">
        <v>14.4472</v>
      </c>
      <c r="HX183" s="1">
        <v>18</v>
      </c>
      <c r="HY183" s="1">
        <v>502.529</v>
      </c>
      <c r="HZ183" s="1">
        <v>486.61399999999998</v>
      </c>
      <c r="IA183" s="1">
        <v>27.497699999999998</v>
      </c>
      <c r="IB183" s="1">
        <v>32.531199999999998</v>
      </c>
      <c r="IC183" s="1">
        <v>30.000499999999999</v>
      </c>
      <c r="ID183" s="1">
        <v>32.323599999999999</v>
      </c>
      <c r="IE183" s="1">
        <v>32.4223</v>
      </c>
      <c r="IF183" s="1">
        <v>38.356400000000001</v>
      </c>
      <c r="IG183" s="1">
        <v>42.145000000000003</v>
      </c>
      <c r="IH183" s="1">
        <v>0</v>
      </c>
      <c r="II183" s="1">
        <v>27.488399999999999</v>
      </c>
      <c r="IJ183" s="1">
        <v>874.48199999999997</v>
      </c>
      <c r="IK183" s="1">
        <v>21.009399999999999</v>
      </c>
      <c r="IL183" s="1">
        <v>100.404</v>
      </c>
      <c r="IM183" s="1">
        <v>100.119</v>
      </c>
      <c r="IN183" s="1" t="s">
        <v>361</v>
      </c>
    </row>
    <row r="184" spans="1:248" ht="15.75" customHeight="1" x14ac:dyDescent="0.3">
      <c r="A184" s="1">
        <v>168</v>
      </c>
      <c r="B184" s="1">
        <v>1660230452.5999999</v>
      </c>
      <c r="C184" s="1">
        <v>457.59999990463263</v>
      </c>
      <c r="D184" s="1" t="s">
        <v>679</v>
      </c>
      <c r="E184" s="1" t="s">
        <v>680</v>
      </c>
      <c r="F184" s="1">
        <v>1</v>
      </c>
      <c r="G184" s="1">
        <v>2</v>
      </c>
      <c r="H184" s="1" t="s">
        <v>349</v>
      </c>
      <c r="I184" s="1" t="s">
        <v>350</v>
      </c>
      <c r="J184" s="1" t="s">
        <v>351</v>
      </c>
      <c r="K184" s="1" t="s">
        <v>352</v>
      </c>
      <c r="L184" s="1" t="s">
        <v>353</v>
      </c>
      <c r="M184" s="1" t="s">
        <v>354</v>
      </c>
      <c r="N184" s="1">
        <v>1660230451.3499999</v>
      </c>
      <c r="O184" s="1">
        <f t="shared" si="0"/>
        <v>5.215464892217807E-3</v>
      </c>
      <c r="P184" s="1">
        <f t="shared" si="1"/>
        <v>5.2154648922178071</v>
      </c>
      <c r="Q184" s="1">
        <f t="shared" si="2"/>
        <v>16.535570169176736</v>
      </c>
      <c r="R184" s="1">
        <f t="shared" si="3"/>
        <v>780.89699999999993</v>
      </c>
      <c r="S184" s="1">
        <f t="shared" si="4"/>
        <v>666.66809638209565</v>
      </c>
      <c r="T184" s="1">
        <f t="shared" si="5"/>
        <v>66.386959338051412</v>
      </c>
      <c r="U184" s="1">
        <f t="shared" si="6"/>
        <v>77.761899313228639</v>
      </c>
      <c r="V184" s="1">
        <f t="shared" si="7"/>
        <v>0.29821294724243963</v>
      </c>
      <c r="W184" s="1">
        <f t="shared" si="8"/>
        <v>2.9293252068257924</v>
      </c>
      <c r="X184" s="1">
        <f t="shared" si="9"/>
        <v>0.28231516322801442</v>
      </c>
      <c r="Y184" s="1">
        <f t="shared" si="10"/>
        <v>0.17780467110850934</v>
      </c>
      <c r="Z184" s="1">
        <f t="shared" si="11"/>
        <v>321.55190421066578</v>
      </c>
      <c r="AA184" s="1">
        <f t="shared" si="12"/>
        <v>31.555820121802693</v>
      </c>
      <c r="AB184" s="1">
        <f t="shared" si="13"/>
        <v>30.861049999999999</v>
      </c>
      <c r="AC184" s="1">
        <f t="shared" si="14"/>
        <v>4.4757595921301867</v>
      </c>
      <c r="AD184" s="1">
        <f t="shared" si="15"/>
        <v>59.84309662664684</v>
      </c>
      <c r="AE184" s="1">
        <f t="shared" si="16"/>
        <v>2.70242807430719</v>
      </c>
      <c r="AF184" s="1">
        <f t="shared" si="17"/>
        <v>4.5158560078655041</v>
      </c>
      <c r="AG184" s="1">
        <f t="shared" si="18"/>
        <v>1.7733315178229967</v>
      </c>
      <c r="AH184" s="1">
        <f t="shared" si="19"/>
        <v>-230.00200174680529</v>
      </c>
      <c r="AI184" s="1">
        <f t="shared" si="20"/>
        <v>24.691695789053774</v>
      </c>
      <c r="AJ184" s="1">
        <f t="shared" si="21"/>
        <v>1.8917111372984703</v>
      </c>
      <c r="AK184" s="1">
        <f t="shared" si="22"/>
        <v>118.1333093902127</v>
      </c>
      <c r="AL184" s="1">
        <f t="shared" si="23"/>
        <v>46.126932286934398</v>
      </c>
      <c r="AM184" s="1">
        <f t="shared" si="24"/>
        <v>5.2177625438851321</v>
      </c>
      <c r="AN184" s="1">
        <f t="shared" si="25"/>
        <v>16.535570169176736</v>
      </c>
      <c r="AO184" s="1">
        <v>851.76926666714519</v>
      </c>
      <c r="AP184" s="1">
        <v>806.29059999999993</v>
      </c>
      <c r="AQ184" s="1">
        <v>4.8589459635959678</v>
      </c>
      <c r="AR184" s="1">
        <v>65.976057686478867</v>
      </c>
      <c r="AS184" s="1">
        <f t="shared" si="26"/>
        <v>5.2154648922178071</v>
      </c>
      <c r="AT184" s="1">
        <v>21.047494319451982</v>
      </c>
      <c r="AU184" s="1">
        <v>27.135178787878768</v>
      </c>
      <c r="AV184" s="1">
        <v>-9.3680097982270732E-5</v>
      </c>
      <c r="AW184" s="1">
        <v>81.048263138824893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52160.757023972175</v>
      </c>
      <c r="BC184" s="1">
        <f t="shared" si="30"/>
        <v>2000.2249999999999</v>
      </c>
      <c r="BD184" s="1">
        <f t="shared" si="31"/>
        <v>1681.3889970003449</v>
      </c>
      <c r="BE184" s="1">
        <f t="shared" si="32"/>
        <v>0.84059993100793406</v>
      </c>
      <c r="BF184" s="1">
        <f t="shared" si="33"/>
        <v>0.16075786684531279</v>
      </c>
      <c r="BG184" s="1">
        <v>6</v>
      </c>
      <c r="BH184" s="1">
        <v>0.5</v>
      </c>
      <c r="BI184" s="1" t="s">
        <v>355</v>
      </c>
      <c r="BJ184" s="1">
        <v>2</v>
      </c>
      <c r="BK184" s="1" t="b">
        <v>1</v>
      </c>
      <c r="BL184" s="1">
        <v>1660230451.3499999</v>
      </c>
      <c r="BM184" s="1">
        <v>780.89699999999993</v>
      </c>
      <c r="BN184" s="1">
        <v>841.12249999999995</v>
      </c>
      <c r="BO184" s="1">
        <v>27.138200000000001</v>
      </c>
      <c r="BP184" s="1">
        <v>21.048449999999999</v>
      </c>
      <c r="BQ184" s="1">
        <v>779.02300000000002</v>
      </c>
      <c r="BR184" s="1">
        <v>27.133199999999999</v>
      </c>
      <c r="BS184" s="1">
        <v>500.13499999999999</v>
      </c>
      <c r="BT184" s="1">
        <v>99.480350000000001</v>
      </c>
      <c r="BU184" s="1">
        <v>9.9875450000000005E-2</v>
      </c>
      <c r="BV184" s="1">
        <v>31.017399999999999</v>
      </c>
      <c r="BW184" s="1">
        <v>30.861049999999999</v>
      </c>
      <c r="BX184" s="1">
        <v>999.9</v>
      </c>
      <c r="BY184" s="1">
        <v>0</v>
      </c>
      <c r="BZ184" s="1">
        <v>0</v>
      </c>
      <c r="CA184" s="1">
        <v>10050.950000000001</v>
      </c>
      <c r="CB184" s="1">
        <v>0</v>
      </c>
      <c r="CC184" s="1">
        <v>17.550699999999999</v>
      </c>
      <c r="CD184" s="1">
        <v>-60.225549999999998</v>
      </c>
      <c r="CE184" s="1">
        <v>802.68000000000006</v>
      </c>
      <c r="CF184" s="1">
        <v>859.20749999999998</v>
      </c>
      <c r="CG184" s="1">
        <v>6.0897500000000004</v>
      </c>
      <c r="CH184" s="1">
        <v>841.12249999999995</v>
      </c>
      <c r="CI184" s="1">
        <v>21.048449999999999</v>
      </c>
      <c r="CJ184" s="1">
        <v>2.6997200000000001</v>
      </c>
      <c r="CK184" s="1">
        <v>2.0939049999999999</v>
      </c>
      <c r="CL184" s="1">
        <v>22.2834</v>
      </c>
      <c r="CM184" s="1">
        <v>18.172899999999998</v>
      </c>
      <c r="CN184" s="1">
        <v>2000.2249999999999</v>
      </c>
      <c r="CO184" s="1">
        <v>0.98000350000000003</v>
      </c>
      <c r="CP184" s="1">
        <v>1.9996799999999999E-2</v>
      </c>
      <c r="CQ184" s="1">
        <v>0</v>
      </c>
      <c r="CR184" s="1">
        <v>2.706</v>
      </c>
      <c r="CS184" s="1">
        <v>0</v>
      </c>
      <c r="CT184" s="1">
        <v>23213.75</v>
      </c>
      <c r="CU184" s="1">
        <v>17414.3</v>
      </c>
      <c r="CV184" s="1">
        <v>42.561999999999998</v>
      </c>
      <c r="CW184" s="1">
        <v>43.686999999999998</v>
      </c>
      <c r="CX184" s="1">
        <v>42.561999999999998</v>
      </c>
      <c r="CY184" s="1">
        <v>42</v>
      </c>
      <c r="CZ184" s="1">
        <v>42.561999999999998</v>
      </c>
      <c r="DA184" s="1">
        <v>1960.23</v>
      </c>
      <c r="DB184" s="1">
        <v>40</v>
      </c>
      <c r="DC184" s="1">
        <v>0</v>
      </c>
      <c r="DD184" s="1">
        <v>1660230450.9000001</v>
      </c>
      <c r="DE184" s="1">
        <v>0</v>
      </c>
      <c r="DF184" s="1">
        <v>1660230021</v>
      </c>
      <c r="DG184" s="1" t="s">
        <v>356</v>
      </c>
      <c r="DH184" s="1">
        <v>1660230020</v>
      </c>
      <c r="DI184" s="1">
        <v>1660230021</v>
      </c>
      <c r="DJ184" s="1">
        <v>13</v>
      </c>
      <c r="DK184" s="1">
        <v>0.128</v>
      </c>
      <c r="DL184" s="1">
        <v>-1.4E-2</v>
      </c>
      <c r="DM184" s="1">
        <v>1.25</v>
      </c>
      <c r="DN184" s="1">
        <v>1.6E-2</v>
      </c>
      <c r="DO184" s="1">
        <v>400</v>
      </c>
      <c r="DP184" s="1">
        <v>22</v>
      </c>
      <c r="DQ184" s="1">
        <v>0.31</v>
      </c>
      <c r="DR184" s="1">
        <v>0.02</v>
      </c>
      <c r="DS184" s="1">
        <v>16.311783902817101</v>
      </c>
      <c r="DT184" s="1">
        <v>-0.35408721913730917</v>
      </c>
      <c r="DU184" s="1">
        <v>0.1686474556782834</v>
      </c>
      <c r="DV184" s="1">
        <v>1</v>
      </c>
      <c r="DW184" s="1">
        <v>46.728919246433357</v>
      </c>
      <c r="DX184" s="1">
        <v>-6.6602424435724012</v>
      </c>
      <c r="DY184" s="1">
        <v>0.61261665727414627</v>
      </c>
      <c r="DZ184" s="1">
        <v>0</v>
      </c>
      <c r="EA184" s="1">
        <v>-60.737038709677407</v>
      </c>
      <c r="EB184" s="1">
        <v>5.6788161290324357</v>
      </c>
      <c r="EC184" s="1">
        <v>0.6251950470762363</v>
      </c>
      <c r="ED184" s="1">
        <v>0</v>
      </c>
      <c r="EE184" s="1">
        <v>632.53736972719162</v>
      </c>
      <c r="EF184" s="1">
        <v>290.66482651276931</v>
      </c>
      <c r="EG184" s="1">
        <v>20.988761573744711</v>
      </c>
      <c r="EH184" s="1">
        <v>0</v>
      </c>
      <c r="EI184" s="1">
        <v>6.1139470731707322</v>
      </c>
      <c r="EJ184" s="1">
        <v>-4.7223763066198937E-2</v>
      </c>
      <c r="EK184" s="1">
        <v>1.2709203165116501E-2</v>
      </c>
      <c r="EL184" s="1">
        <v>1</v>
      </c>
      <c r="EM184" s="1">
        <v>1.7697264206039689</v>
      </c>
      <c r="EN184" s="1">
        <v>2.7418106361025749E-2</v>
      </c>
      <c r="EO184" s="1">
        <v>2.1557091972521781E-3</v>
      </c>
      <c r="EP184" s="1">
        <v>1</v>
      </c>
      <c r="EQ184" s="1">
        <v>3</v>
      </c>
      <c r="ER184" s="1">
        <v>6</v>
      </c>
      <c r="ES184" s="1" t="s">
        <v>375</v>
      </c>
      <c r="ET184" s="1">
        <v>2.9423599999999999</v>
      </c>
      <c r="EU184" s="1">
        <v>2.8022499999999999</v>
      </c>
      <c r="EV184" s="1">
        <v>0.14232600000000001</v>
      </c>
      <c r="EW184" s="1">
        <v>0.14955199999999999</v>
      </c>
      <c r="EX184" s="1">
        <v>0.117439</v>
      </c>
      <c r="EY184" s="1">
        <v>9.8155500000000007E-2</v>
      </c>
      <c r="EZ184" s="1">
        <v>17559.900000000001</v>
      </c>
      <c r="FA184" s="1">
        <v>18259.099999999999</v>
      </c>
      <c r="FB184" s="1">
        <v>23813.1</v>
      </c>
      <c r="FC184" s="1">
        <v>24990.2</v>
      </c>
      <c r="FD184" s="1">
        <v>33643.199999999997</v>
      </c>
      <c r="FE184" s="1">
        <v>35991.4</v>
      </c>
      <c r="FF184" s="1">
        <v>43421</v>
      </c>
      <c r="FG184" s="1">
        <v>46196.4</v>
      </c>
      <c r="FH184" s="1">
        <v>1.9598500000000001</v>
      </c>
      <c r="FI184" s="1">
        <v>1.83555</v>
      </c>
      <c r="FJ184" s="1">
        <v>5.9373700000000001E-2</v>
      </c>
      <c r="FK184" s="1">
        <v>0</v>
      </c>
      <c r="FL184" s="1">
        <v>29.893799999999999</v>
      </c>
      <c r="FM184" s="1">
        <v>999.9</v>
      </c>
      <c r="FN184" s="1">
        <v>58.6</v>
      </c>
      <c r="FO184" s="1">
        <v>35.700000000000003</v>
      </c>
      <c r="FP184" s="1">
        <v>34.584499999999998</v>
      </c>
      <c r="FQ184" s="1">
        <v>64.207599999999999</v>
      </c>
      <c r="FR184" s="1">
        <v>21.967099999999999</v>
      </c>
      <c r="FS184" s="1">
        <v>1</v>
      </c>
      <c r="FT184" s="1">
        <v>0.43598599999999998</v>
      </c>
      <c r="FU184" s="1">
        <v>1.86103</v>
      </c>
      <c r="FV184" s="1">
        <v>20.311</v>
      </c>
      <c r="FW184" s="1">
        <v>5.2090500000000004</v>
      </c>
      <c r="FX184" s="1">
        <v>11.9071</v>
      </c>
      <c r="FY184" s="1">
        <v>5.0026000000000002</v>
      </c>
      <c r="FZ184" s="1">
        <v>3.2900800000000001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1.8596299999999999</v>
      </c>
      <c r="GF184" s="1">
        <v>1.8546899999999999</v>
      </c>
      <c r="GG184" s="1">
        <v>1.8577600000000001</v>
      </c>
      <c r="GH184" s="1">
        <v>1.85623</v>
      </c>
      <c r="GI184" s="1">
        <v>1.85503</v>
      </c>
      <c r="GJ184" s="1">
        <v>1.8547100000000001</v>
      </c>
      <c r="GK184" s="1">
        <v>1.8534299999999999</v>
      </c>
      <c r="GL184" s="1">
        <v>1.8565400000000001</v>
      </c>
      <c r="GM184" s="1">
        <v>0</v>
      </c>
      <c r="GN184" s="1">
        <v>0</v>
      </c>
      <c r="GO184" s="1">
        <v>0</v>
      </c>
      <c r="GP184" s="1">
        <v>0</v>
      </c>
      <c r="GQ184" s="1" t="s">
        <v>358</v>
      </c>
      <c r="GR184" s="1" t="s">
        <v>359</v>
      </c>
      <c r="GS184" s="1" t="s">
        <v>360</v>
      </c>
      <c r="GT184" s="1" t="s">
        <v>360</v>
      </c>
      <c r="GU184" s="1" t="s">
        <v>360</v>
      </c>
      <c r="GV184" s="1" t="s">
        <v>360</v>
      </c>
      <c r="GW184" s="1">
        <v>0</v>
      </c>
      <c r="GX184" s="1">
        <v>100</v>
      </c>
      <c r="GY184" s="1">
        <v>100</v>
      </c>
      <c r="GZ184" s="1">
        <v>1.8819999999999999</v>
      </c>
      <c r="HA184" s="1">
        <v>5.1000000000000004E-3</v>
      </c>
      <c r="HB184" s="1">
        <v>0.2796175401742218</v>
      </c>
      <c r="HC184" s="1">
        <v>2.9318383021812969E-3</v>
      </c>
      <c r="HD184" s="1">
        <v>-1.3754559859485029E-6</v>
      </c>
      <c r="HE184" s="1">
        <v>3.0700474437127301E-10</v>
      </c>
      <c r="HF184" s="1">
        <v>-7.1567451799845402E-2</v>
      </c>
      <c r="HG184" s="1">
        <v>1.00384331276165E-2</v>
      </c>
      <c r="HH184" s="1">
        <v>-3.1532673711230711E-4</v>
      </c>
      <c r="HI184" s="1">
        <v>1.819468599177705E-6</v>
      </c>
      <c r="HJ184" s="1">
        <v>1</v>
      </c>
      <c r="HK184" s="1">
        <v>2112</v>
      </c>
      <c r="HL184" s="1">
        <v>3</v>
      </c>
      <c r="HM184" s="1">
        <v>29</v>
      </c>
      <c r="HN184" s="1">
        <v>7.2</v>
      </c>
      <c r="HO184" s="1">
        <v>7.2</v>
      </c>
      <c r="HP184" s="1">
        <v>1.9152800000000001</v>
      </c>
      <c r="HQ184" s="1">
        <v>2.2961399999999998</v>
      </c>
      <c r="HR184" s="1">
        <v>1.4978</v>
      </c>
      <c r="HS184" s="1">
        <v>2.3022499999999999</v>
      </c>
      <c r="HT184" s="1">
        <v>1.5478499999999999</v>
      </c>
      <c r="HU184" s="1">
        <v>2.3779300000000001</v>
      </c>
      <c r="HV184" s="1">
        <v>39.018799999999999</v>
      </c>
      <c r="HW184" s="1">
        <v>14.4472</v>
      </c>
      <c r="HX184" s="1">
        <v>18</v>
      </c>
      <c r="HY184" s="1">
        <v>502.56099999999998</v>
      </c>
      <c r="HZ184" s="1">
        <v>486.53300000000002</v>
      </c>
      <c r="IA184" s="1">
        <v>27.496099999999998</v>
      </c>
      <c r="IB184" s="1">
        <v>32.531700000000001</v>
      </c>
      <c r="IC184" s="1">
        <v>30.000499999999999</v>
      </c>
      <c r="ID184" s="1">
        <v>32.323799999999999</v>
      </c>
      <c r="IE184" s="1">
        <v>32.422499999999999</v>
      </c>
      <c r="IF184" s="1">
        <v>38.515000000000001</v>
      </c>
      <c r="IG184" s="1">
        <v>42.145000000000003</v>
      </c>
      <c r="IH184" s="1">
        <v>0</v>
      </c>
      <c r="II184" s="1">
        <v>27.488399999999999</v>
      </c>
      <c r="IJ184" s="1">
        <v>884.50400000000002</v>
      </c>
      <c r="IK184" s="1">
        <v>21.009399999999999</v>
      </c>
      <c r="IL184" s="1">
        <v>100.404</v>
      </c>
      <c r="IM184" s="1">
        <v>100.119</v>
      </c>
      <c r="IN184" s="1" t="s">
        <v>361</v>
      </c>
    </row>
    <row r="185" spans="1:248" ht="15.75" customHeight="1" x14ac:dyDescent="0.3">
      <c r="A185" s="1">
        <v>169</v>
      </c>
      <c r="B185" s="1">
        <v>1660230454.0999999</v>
      </c>
      <c r="C185" s="1">
        <v>459.09999990463263</v>
      </c>
      <c r="D185" s="1" t="s">
        <v>681</v>
      </c>
      <c r="E185" s="1" t="s">
        <v>682</v>
      </c>
      <c r="F185" s="1">
        <v>1</v>
      </c>
      <c r="G185" s="1">
        <v>2</v>
      </c>
      <c r="H185" s="1" t="s">
        <v>349</v>
      </c>
      <c r="I185" s="1" t="s">
        <v>350</v>
      </c>
      <c r="J185" s="1" t="s">
        <v>351</v>
      </c>
      <c r="K185" s="1" t="s">
        <v>352</v>
      </c>
      <c r="L185" s="1" t="s">
        <v>353</v>
      </c>
      <c r="M185" s="1" t="s">
        <v>354</v>
      </c>
      <c r="N185" s="1">
        <v>1660230453.3499999</v>
      </c>
      <c r="O185" s="1">
        <f t="shared" si="0"/>
        <v>5.2109198857754838E-3</v>
      </c>
      <c r="P185" s="1">
        <f t="shared" si="1"/>
        <v>5.2109198857754837</v>
      </c>
      <c r="Q185" s="1">
        <f t="shared" si="2"/>
        <v>16.510991812864212</v>
      </c>
      <c r="R185" s="1">
        <f t="shared" si="3"/>
        <v>790.62950000000001</v>
      </c>
      <c r="S185" s="1">
        <f t="shared" si="4"/>
        <v>676.15399077655036</v>
      </c>
      <c r="T185" s="1">
        <f t="shared" si="5"/>
        <v>67.332498952530088</v>
      </c>
      <c r="U185" s="1">
        <f t="shared" si="6"/>
        <v>78.732153779718004</v>
      </c>
      <c r="V185" s="1">
        <f t="shared" si="7"/>
        <v>0.29788187961378482</v>
      </c>
      <c r="W185" s="1">
        <f t="shared" si="8"/>
        <v>2.9290696636041313</v>
      </c>
      <c r="X185" s="1">
        <f t="shared" si="9"/>
        <v>0.28201706150583078</v>
      </c>
      <c r="Y185" s="1">
        <f t="shared" si="10"/>
        <v>0.17761561036853241</v>
      </c>
      <c r="Z185" s="1">
        <f t="shared" si="11"/>
        <v>321.50961599999999</v>
      </c>
      <c r="AA185" s="1">
        <f t="shared" si="12"/>
        <v>31.555444423511084</v>
      </c>
      <c r="AB185" s="1">
        <f t="shared" si="13"/>
        <v>30.859749999999998</v>
      </c>
      <c r="AC185" s="1">
        <f t="shared" si="14"/>
        <v>4.4754275076342118</v>
      </c>
      <c r="AD185" s="1">
        <f t="shared" si="15"/>
        <v>59.832321957598502</v>
      </c>
      <c r="AE185" s="1">
        <f t="shared" si="16"/>
        <v>2.7017335608834001</v>
      </c>
      <c r="AF185" s="1">
        <f t="shared" si="17"/>
        <v>4.5155084617943517</v>
      </c>
      <c r="AG185" s="1">
        <f t="shared" si="18"/>
        <v>1.7736939467508117</v>
      </c>
      <c r="AH185" s="1">
        <f t="shared" si="19"/>
        <v>-229.80156696269884</v>
      </c>
      <c r="AI185" s="1">
        <f t="shared" si="20"/>
        <v>24.681646178970773</v>
      </c>
      <c r="AJ185" s="1">
        <f t="shared" si="21"/>
        <v>1.8910814445356008</v>
      </c>
      <c r="AK185" s="1">
        <f t="shared" si="22"/>
        <v>118.2807766608075</v>
      </c>
      <c r="AL185" s="1">
        <f t="shared" si="23"/>
        <v>48.086863786794822</v>
      </c>
      <c r="AM185" s="1">
        <f t="shared" si="24"/>
        <v>5.2134166618141808</v>
      </c>
      <c r="AN185" s="1">
        <f t="shared" si="25"/>
        <v>16.510991812864212</v>
      </c>
      <c r="AO185" s="1">
        <v>859.97862910174376</v>
      </c>
      <c r="AP185" s="1">
        <v>813.93594545454516</v>
      </c>
      <c r="AQ185" s="1">
        <v>4.9750892924823287</v>
      </c>
      <c r="AR185" s="1">
        <v>65.976057686478867</v>
      </c>
      <c r="AS185" s="1">
        <f t="shared" si="26"/>
        <v>5.2109198857754837</v>
      </c>
      <c r="AT185" s="1">
        <v>21.048680645433461</v>
      </c>
      <c r="AU185" s="1">
        <v>27.129978787878802</v>
      </c>
      <c r="AV185" s="1">
        <v>-1.029527448845681E-4</v>
      </c>
      <c r="AW185" s="1">
        <v>81.048263138824893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52153.728738368045</v>
      </c>
      <c r="BC185" s="1">
        <f t="shared" si="30"/>
        <v>1999.96</v>
      </c>
      <c r="BD185" s="1">
        <f t="shared" si="31"/>
        <v>1681.1663999999998</v>
      </c>
      <c r="BE185" s="1">
        <f t="shared" si="32"/>
        <v>0.84060001200023993</v>
      </c>
      <c r="BF185" s="1">
        <f t="shared" si="33"/>
        <v>0.1607580231604632</v>
      </c>
      <c r="BG185" s="1">
        <v>6</v>
      </c>
      <c r="BH185" s="1">
        <v>0.5</v>
      </c>
      <c r="BI185" s="1" t="s">
        <v>355</v>
      </c>
      <c r="BJ185" s="1">
        <v>2</v>
      </c>
      <c r="BK185" s="1" t="b">
        <v>1</v>
      </c>
      <c r="BL185" s="1">
        <v>1660230453.3499999</v>
      </c>
      <c r="BM185" s="1">
        <v>790.62950000000001</v>
      </c>
      <c r="BN185" s="1">
        <v>853.25099999999998</v>
      </c>
      <c r="BO185" s="1">
        <v>27.130849999999999</v>
      </c>
      <c r="BP185" s="1">
        <v>21.0473</v>
      </c>
      <c r="BQ185" s="1">
        <v>788.74250000000006</v>
      </c>
      <c r="BR185" s="1">
        <v>27.125800000000002</v>
      </c>
      <c r="BS185" s="1">
        <v>500.23149999999998</v>
      </c>
      <c r="BT185" s="1">
        <v>99.481200000000001</v>
      </c>
      <c r="BU185" s="1">
        <v>0.10040399999999999</v>
      </c>
      <c r="BV185" s="1">
        <v>31.01605</v>
      </c>
      <c r="BW185" s="1">
        <v>30.859749999999998</v>
      </c>
      <c r="BX185" s="1">
        <v>999.9</v>
      </c>
      <c r="BY185" s="1">
        <v>0</v>
      </c>
      <c r="BZ185" s="1">
        <v>0</v>
      </c>
      <c r="CA185" s="1">
        <v>10049.4</v>
      </c>
      <c r="CB185" s="1">
        <v>0</v>
      </c>
      <c r="CC185" s="1">
        <v>17.553599999999999</v>
      </c>
      <c r="CD185" s="1">
        <v>-62.621499999999997</v>
      </c>
      <c r="CE185" s="1">
        <v>812.67849999999999</v>
      </c>
      <c r="CF185" s="1">
        <v>871.596</v>
      </c>
      <c r="CG185" s="1">
        <v>6.0835499999999998</v>
      </c>
      <c r="CH185" s="1">
        <v>853.25099999999998</v>
      </c>
      <c r="CI185" s="1">
        <v>21.0473</v>
      </c>
      <c r="CJ185" s="1">
        <v>2.6990099999999999</v>
      </c>
      <c r="CK185" s="1">
        <v>2.0938099999999999</v>
      </c>
      <c r="CL185" s="1">
        <v>22.2791</v>
      </c>
      <c r="CM185" s="1">
        <v>18.1722</v>
      </c>
      <c r="CN185" s="1">
        <v>1999.96</v>
      </c>
      <c r="CO185" s="1">
        <v>0.98000200000000004</v>
      </c>
      <c r="CP185" s="1">
        <v>1.99983E-2</v>
      </c>
      <c r="CQ185" s="1">
        <v>0</v>
      </c>
      <c r="CR185" s="1">
        <v>2.0154999999999998</v>
      </c>
      <c r="CS185" s="1">
        <v>0</v>
      </c>
      <c r="CT185" s="1">
        <v>23217.4</v>
      </c>
      <c r="CU185" s="1">
        <v>17412</v>
      </c>
      <c r="CV185" s="1">
        <v>42.561999999999998</v>
      </c>
      <c r="CW185" s="1">
        <v>43.686999999999998</v>
      </c>
      <c r="CX185" s="1">
        <v>42.561999999999998</v>
      </c>
      <c r="CY185" s="1">
        <v>42.030999999999999</v>
      </c>
      <c r="CZ185" s="1">
        <v>42.561999999999998</v>
      </c>
      <c r="DA185" s="1">
        <v>1959.96</v>
      </c>
      <c r="DB185" s="1">
        <v>40</v>
      </c>
      <c r="DC185" s="1">
        <v>0</v>
      </c>
      <c r="DD185" s="1">
        <v>1660230452.0999999</v>
      </c>
      <c r="DE185" s="1">
        <v>0</v>
      </c>
      <c r="DF185" s="1">
        <v>1660230021</v>
      </c>
      <c r="DG185" s="1" t="s">
        <v>356</v>
      </c>
      <c r="DH185" s="1">
        <v>1660230020</v>
      </c>
      <c r="DI185" s="1">
        <v>1660230021</v>
      </c>
      <c r="DJ185" s="1">
        <v>13</v>
      </c>
      <c r="DK185" s="1">
        <v>0.128</v>
      </c>
      <c r="DL185" s="1">
        <v>-1.4E-2</v>
      </c>
      <c r="DM185" s="1">
        <v>1.25</v>
      </c>
      <c r="DN185" s="1">
        <v>1.6E-2</v>
      </c>
      <c r="DO185" s="1">
        <v>400</v>
      </c>
      <c r="DP185" s="1">
        <v>22</v>
      </c>
      <c r="DQ185" s="1">
        <v>0.31</v>
      </c>
      <c r="DR185" s="1">
        <v>0.02</v>
      </c>
      <c r="DS185" s="1">
        <v>16.33676672260513</v>
      </c>
      <c r="DT185" s="1">
        <v>-0.32662188308903251</v>
      </c>
      <c r="DU185" s="1">
        <v>0.17049572129260529</v>
      </c>
      <c r="DV185" s="1">
        <v>1</v>
      </c>
      <c r="DW185" s="1">
        <v>46.707147447760853</v>
      </c>
      <c r="DX185" s="1">
        <v>-6.3702472567842836</v>
      </c>
      <c r="DY185" s="1">
        <v>0.61263540268215133</v>
      </c>
      <c r="DZ185" s="1">
        <v>0</v>
      </c>
      <c r="EA185" s="1">
        <v>-60.774500000000003</v>
      </c>
      <c r="EB185" s="1">
        <v>4.628095161290358</v>
      </c>
      <c r="EC185" s="1">
        <v>0.64868087437058986</v>
      </c>
      <c r="ED185" s="1">
        <v>0</v>
      </c>
      <c r="EE185" s="1">
        <v>637.18285155295348</v>
      </c>
      <c r="EF185" s="1">
        <v>288.52484804968259</v>
      </c>
      <c r="EG185" s="1">
        <v>20.84039487605391</v>
      </c>
      <c r="EH185" s="1">
        <v>0</v>
      </c>
      <c r="EI185" s="1">
        <v>6.1131524390243914</v>
      </c>
      <c r="EJ185" s="1">
        <v>-8.126111498257757E-2</v>
      </c>
      <c r="EK185" s="1">
        <v>1.389611013838005E-2</v>
      </c>
      <c r="EL185" s="1">
        <v>1</v>
      </c>
      <c r="EM185" s="1">
        <v>1.7700900357746441</v>
      </c>
      <c r="EN185" s="1">
        <v>2.9434800800408618E-2</v>
      </c>
      <c r="EO185" s="1">
        <v>2.259500878957738E-3</v>
      </c>
      <c r="EP185" s="1">
        <v>1</v>
      </c>
      <c r="EQ185" s="1">
        <v>3</v>
      </c>
      <c r="ER185" s="1">
        <v>6</v>
      </c>
      <c r="ES185" s="1" t="s">
        <v>375</v>
      </c>
      <c r="ET185" s="1">
        <v>2.9422799999999998</v>
      </c>
      <c r="EU185" s="1">
        <v>2.80186</v>
      </c>
      <c r="EV185" s="1">
        <v>0.14323900000000001</v>
      </c>
      <c r="EW185" s="1">
        <v>0.15063399999999999</v>
      </c>
      <c r="EX185" s="1">
        <v>0.117423</v>
      </c>
      <c r="EY185" s="1">
        <v>9.8152799999999998E-2</v>
      </c>
      <c r="EZ185" s="1">
        <v>17541.099999999999</v>
      </c>
      <c r="FA185" s="1">
        <v>18235.900000000001</v>
      </c>
      <c r="FB185" s="1">
        <v>23813</v>
      </c>
      <c r="FC185" s="1">
        <v>24990.3</v>
      </c>
      <c r="FD185" s="1">
        <v>33643.699999999997</v>
      </c>
      <c r="FE185" s="1">
        <v>35991.5</v>
      </c>
      <c r="FF185" s="1">
        <v>43420.800000000003</v>
      </c>
      <c r="FG185" s="1">
        <v>46196.2</v>
      </c>
      <c r="FH185" s="1">
        <v>1.9597</v>
      </c>
      <c r="FI185" s="1">
        <v>1.83552</v>
      </c>
      <c r="FJ185" s="1">
        <v>5.9433300000000001E-2</v>
      </c>
      <c r="FK185" s="1">
        <v>0</v>
      </c>
      <c r="FL185" s="1">
        <v>29.8949</v>
      </c>
      <c r="FM185" s="1">
        <v>999.9</v>
      </c>
      <c r="FN185" s="1">
        <v>58.6</v>
      </c>
      <c r="FO185" s="1">
        <v>35.700000000000003</v>
      </c>
      <c r="FP185" s="1">
        <v>34.582900000000002</v>
      </c>
      <c r="FQ185" s="1">
        <v>64.0976</v>
      </c>
      <c r="FR185" s="1">
        <v>21.991199999999999</v>
      </c>
      <c r="FS185" s="1">
        <v>1</v>
      </c>
      <c r="FT185" s="1">
        <v>0.36931399999999998</v>
      </c>
      <c r="FU185" s="1">
        <v>1.9078200000000001</v>
      </c>
      <c r="FV185" s="1">
        <v>20.311199999999999</v>
      </c>
      <c r="FW185" s="1">
        <v>5.2102500000000003</v>
      </c>
      <c r="FX185" s="1">
        <v>11.9068</v>
      </c>
      <c r="FY185" s="1">
        <v>5.0029000000000003</v>
      </c>
      <c r="FZ185" s="1">
        <v>3.2901799999999999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1.8596200000000001</v>
      </c>
      <c r="GF185" s="1">
        <v>1.85467</v>
      </c>
      <c r="GG185" s="1">
        <v>1.8577600000000001</v>
      </c>
      <c r="GH185" s="1">
        <v>1.85623</v>
      </c>
      <c r="GI185" s="1">
        <v>1.85503</v>
      </c>
      <c r="GJ185" s="1">
        <v>1.8547100000000001</v>
      </c>
      <c r="GK185" s="1">
        <v>1.8533900000000001</v>
      </c>
      <c r="GL185" s="1">
        <v>1.85653</v>
      </c>
      <c r="GM185" s="1">
        <v>0</v>
      </c>
      <c r="GN185" s="1">
        <v>0</v>
      </c>
      <c r="GO185" s="1">
        <v>0</v>
      </c>
      <c r="GP185" s="1">
        <v>0</v>
      </c>
      <c r="GQ185" s="1" t="s">
        <v>358</v>
      </c>
      <c r="GR185" s="1" t="s">
        <v>359</v>
      </c>
      <c r="GS185" s="1" t="s">
        <v>360</v>
      </c>
      <c r="GT185" s="1" t="s">
        <v>360</v>
      </c>
      <c r="GU185" s="1" t="s">
        <v>360</v>
      </c>
      <c r="GV185" s="1" t="s">
        <v>360</v>
      </c>
      <c r="GW185" s="1">
        <v>0</v>
      </c>
      <c r="GX185" s="1">
        <v>100</v>
      </c>
      <c r="GY185" s="1">
        <v>100</v>
      </c>
      <c r="GZ185" s="1">
        <v>1.8919999999999999</v>
      </c>
      <c r="HA185" s="1">
        <v>5.0000000000000001E-3</v>
      </c>
      <c r="HB185" s="1">
        <v>0.2796175401742218</v>
      </c>
      <c r="HC185" s="1">
        <v>2.9318383021812969E-3</v>
      </c>
      <c r="HD185" s="1">
        <v>-1.3754559859485029E-6</v>
      </c>
      <c r="HE185" s="1">
        <v>3.0700474437127301E-10</v>
      </c>
      <c r="HF185" s="1">
        <v>-7.1567451799845402E-2</v>
      </c>
      <c r="HG185" s="1">
        <v>1.00384331276165E-2</v>
      </c>
      <c r="HH185" s="1">
        <v>-3.1532673711230711E-4</v>
      </c>
      <c r="HI185" s="1">
        <v>1.819468599177705E-6</v>
      </c>
      <c r="HJ185" s="1">
        <v>1</v>
      </c>
      <c r="HK185" s="1">
        <v>2112</v>
      </c>
      <c r="HL185" s="1">
        <v>3</v>
      </c>
      <c r="HM185" s="1">
        <v>29</v>
      </c>
      <c r="HN185" s="1">
        <v>7.2</v>
      </c>
      <c r="HO185" s="1">
        <v>7.2</v>
      </c>
      <c r="HP185" s="1">
        <v>1.9299299999999999</v>
      </c>
      <c r="HQ185" s="1">
        <v>2.3168899999999999</v>
      </c>
      <c r="HR185" s="1">
        <v>1.4978</v>
      </c>
      <c r="HS185" s="1">
        <v>2.3022499999999999</v>
      </c>
      <c r="HT185" s="1">
        <v>1.5478499999999999</v>
      </c>
      <c r="HU185" s="1">
        <v>2.4230999999999998</v>
      </c>
      <c r="HV185" s="1">
        <v>39.018799999999999</v>
      </c>
      <c r="HW185" s="1">
        <v>14.4472</v>
      </c>
      <c r="HX185" s="1">
        <v>18</v>
      </c>
      <c r="HY185" s="1">
        <v>502.47899999999998</v>
      </c>
      <c r="HZ185" s="1">
        <v>486.52300000000002</v>
      </c>
      <c r="IA185" s="1">
        <v>27.488299999999999</v>
      </c>
      <c r="IB185" s="1">
        <v>32.533299999999997</v>
      </c>
      <c r="IC185" s="1">
        <v>30.000599999999999</v>
      </c>
      <c r="ID185" s="1">
        <v>32.325000000000003</v>
      </c>
      <c r="IE185" s="1">
        <v>32.423400000000001</v>
      </c>
      <c r="IF185" s="1">
        <v>38.686999999999998</v>
      </c>
      <c r="IG185" s="1">
        <v>42.145000000000003</v>
      </c>
      <c r="IH185" s="1">
        <v>0</v>
      </c>
      <c r="II185" s="1">
        <v>27.4711</v>
      </c>
      <c r="IJ185" s="1">
        <v>884.50400000000002</v>
      </c>
      <c r="IK185" s="1">
        <v>21.009399999999999</v>
      </c>
      <c r="IL185" s="1">
        <v>100.404</v>
      </c>
      <c r="IM185" s="1">
        <v>100.119</v>
      </c>
      <c r="IN185" s="1" t="s">
        <v>361</v>
      </c>
    </row>
    <row r="186" spans="1:248" ht="15.75" customHeight="1" x14ac:dyDescent="0.3">
      <c r="A186" s="1">
        <v>170</v>
      </c>
      <c r="B186" s="1">
        <v>1660230454.5999999</v>
      </c>
      <c r="C186" s="1">
        <v>459.59999990463263</v>
      </c>
      <c r="D186" s="1" t="s">
        <v>681</v>
      </c>
      <c r="E186" s="1" t="s">
        <v>682</v>
      </c>
      <c r="F186" s="1">
        <v>1</v>
      </c>
      <c r="G186" s="1">
        <v>2</v>
      </c>
      <c r="H186" s="1" t="s">
        <v>349</v>
      </c>
      <c r="I186" s="1" t="s">
        <v>350</v>
      </c>
      <c r="J186" s="1" t="s">
        <v>351</v>
      </c>
      <c r="K186" s="1" t="s">
        <v>352</v>
      </c>
      <c r="L186" s="1" t="s">
        <v>353</v>
      </c>
      <c r="M186" s="1" t="s">
        <v>354</v>
      </c>
      <c r="N186" s="1">
        <v>1660230453.3499999</v>
      </c>
      <c r="O186" s="1">
        <f t="shared" si="0"/>
        <v>5.2093304176735831E-3</v>
      </c>
      <c r="P186" s="1">
        <f t="shared" si="1"/>
        <v>5.2093304176735833</v>
      </c>
      <c r="Q186" s="1">
        <f t="shared" si="2"/>
        <v>16.528382654653758</v>
      </c>
      <c r="R186" s="1">
        <f t="shared" si="3"/>
        <v>790.62950000000001</v>
      </c>
      <c r="S186" s="1">
        <f t="shared" si="4"/>
        <v>676.02924773709458</v>
      </c>
      <c r="T186" s="1">
        <f t="shared" si="5"/>
        <v>67.32007684057325</v>
      </c>
      <c r="U186" s="1">
        <f t="shared" si="6"/>
        <v>78.732153779718004</v>
      </c>
      <c r="V186" s="1">
        <f t="shared" si="7"/>
        <v>0.29778593042433465</v>
      </c>
      <c r="W186" s="1">
        <f t="shared" si="8"/>
        <v>2.9290696636041313</v>
      </c>
      <c r="X186" s="1">
        <f t="shared" si="9"/>
        <v>0.28193103885852833</v>
      </c>
      <c r="Y186" s="1">
        <f t="shared" si="10"/>
        <v>0.17756101986092448</v>
      </c>
      <c r="Z186" s="1">
        <f t="shared" si="11"/>
        <v>321.50961599999999</v>
      </c>
      <c r="AA186" s="1">
        <f t="shared" si="12"/>
        <v>31.555856700792766</v>
      </c>
      <c r="AB186" s="1">
        <f t="shared" si="13"/>
        <v>30.859749999999998</v>
      </c>
      <c r="AC186" s="1">
        <f t="shared" si="14"/>
        <v>4.4754275076342118</v>
      </c>
      <c r="AD186" s="1">
        <f t="shared" si="15"/>
        <v>59.832321957598502</v>
      </c>
      <c r="AE186" s="1">
        <f t="shared" si="16"/>
        <v>2.7017335608834001</v>
      </c>
      <c r="AF186" s="1">
        <f t="shared" si="17"/>
        <v>4.5155084617943517</v>
      </c>
      <c r="AG186" s="1">
        <f t="shared" si="18"/>
        <v>1.7736939467508117</v>
      </c>
      <c r="AH186" s="1">
        <f t="shared" si="19"/>
        <v>-229.73147141940501</v>
      </c>
      <c r="AI186" s="1">
        <f t="shared" si="20"/>
        <v>24.681646178970773</v>
      </c>
      <c r="AJ186" s="1">
        <f t="shared" si="21"/>
        <v>1.8910814445356008</v>
      </c>
      <c r="AK186" s="1">
        <f t="shared" si="22"/>
        <v>118.35087220410134</v>
      </c>
      <c r="AL186" s="1">
        <f t="shared" si="23"/>
        <v>48.086863786794822</v>
      </c>
      <c r="AM186" s="1">
        <f t="shared" si="24"/>
        <v>5.2134166618141808</v>
      </c>
      <c r="AN186" s="1">
        <f t="shared" si="25"/>
        <v>16.528382654653758</v>
      </c>
      <c r="AO186" s="1">
        <v>863.03900900514247</v>
      </c>
      <c r="AP186" s="1">
        <v>816.58206666666649</v>
      </c>
      <c r="AQ186" s="1">
        <v>5.0508253456102894</v>
      </c>
      <c r="AR186" s="1">
        <v>65.976057686478867</v>
      </c>
      <c r="AS186" s="1">
        <f t="shared" si="26"/>
        <v>5.2093304176735833</v>
      </c>
      <c r="AT186" s="1">
        <v>21.04859065184117</v>
      </c>
      <c r="AU186" s="1">
        <v>27.128008484848468</v>
      </c>
      <c r="AV186" s="1">
        <v>-9.7012068715658203E-5</v>
      </c>
      <c r="AW186" s="1">
        <v>81.048263138824893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52153.728738368045</v>
      </c>
      <c r="BC186" s="1">
        <f t="shared" si="30"/>
        <v>1999.96</v>
      </c>
      <c r="BD186" s="1">
        <f t="shared" si="31"/>
        <v>1681.1663999999998</v>
      </c>
      <c r="BE186" s="1">
        <f t="shared" si="32"/>
        <v>0.84060001200023993</v>
      </c>
      <c r="BF186" s="1">
        <f t="shared" si="33"/>
        <v>0.1607580231604632</v>
      </c>
      <c r="BG186" s="1">
        <v>6</v>
      </c>
      <c r="BH186" s="1">
        <v>0.5</v>
      </c>
      <c r="BI186" s="1" t="s">
        <v>355</v>
      </c>
      <c r="BJ186" s="1">
        <v>2</v>
      </c>
      <c r="BK186" s="1" t="b">
        <v>1</v>
      </c>
      <c r="BL186" s="1">
        <v>1660230453.3499999</v>
      </c>
      <c r="BM186" s="1">
        <v>790.62950000000001</v>
      </c>
      <c r="BN186" s="1">
        <v>853.25099999999998</v>
      </c>
      <c r="BO186" s="1">
        <v>27.130849999999999</v>
      </c>
      <c r="BP186" s="1">
        <v>21.0473</v>
      </c>
      <c r="BQ186" s="1">
        <v>788.74250000000006</v>
      </c>
      <c r="BR186" s="1">
        <v>27.125800000000002</v>
      </c>
      <c r="BS186" s="1">
        <v>500.23149999999998</v>
      </c>
      <c r="BT186" s="1">
        <v>99.481200000000001</v>
      </c>
      <c r="BU186" s="1">
        <v>0.10040399999999999</v>
      </c>
      <c r="BV186" s="1">
        <v>31.01605</v>
      </c>
      <c r="BW186" s="1">
        <v>30.859749999999998</v>
      </c>
      <c r="BX186" s="1">
        <v>999.9</v>
      </c>
      <c r="BY186" s="1">
        <v>0</v>
      </c>
      <c r="BZ186" s="1">
        <v>0</v>
      </c>
      <c r="CA186" s="1">
        <v>10049.4</v>
      </c>
      <c r="CB186" s="1">
        <v>0</v>
      </c>
      <c r="CC186" s="1">
        <v>17.553599999999999</v>
      </c>
      <c r="CD186" s="1">
        <v>-62.621499999999997</v>
      </c>
      <c r="CE186" s="1">
        <v>812.67849999999999</v>
      </c>
      <c r="CF186" s="1">
        <v>871.596</v>
      </c>
      <c r="CG186" s="1">
        <v>6.0835499999999998</v>
      </c>
      <c r="CH186" s="1">
        <v>853.25099999999998</v>
      </c>
      <c r="CI186" s="1">
        <v>21.0473</v>
      </c>
      <c r="CJ186" s="1">
        <v>2.6990099999999999</v>
      </c>
      <c r="CK186" s="1">
        <v>2.0938099999999999</v>
      </c>
      <c r="CL186" s="1">
        <v>22.2791</v>
      </c>
      <c r="CM186" s="1">
        <v>18.1722</v>
      </c>
      <c r="CN186" s="1">
        <v>1999.96</v>
      </c>
      <c r="CO186" s="1">
        <v>0.98000200000000004</v>
      </c>
      <c r="CP186" s="1">
        <v>1.99983E-2</v>
      </c>
      <c r="CQ186" s="1">
        <v>0</v>
      </c>
      <c r="CR186" s="1">
        <v>2.0154999999999998</v>
      </c>
      <c r="CS186" s="1">
        <v>0</v>
      </c>
      <c r="CT186" s="1">
        <v>23217.4</v>
      </c>
      <c r="CU186" s="1">
        <v>17412</v>
      </c>
      <c r="CV186" s="1">
        <v>42.561999999999998</v>
      </c>
      <c r="CW186" s="1">
        <v>43.686999999999998</v>
      </c>
      <c r="CX186" s="1">
        <v>42.561999999999998</v>
      </c>
      <c r="CY186" s="1">
        <v>42.030999999999999</v>
      </c>
      <c r="CZ186" s="1">
        <v>42.561999999999998</v>
      </c>
      <c r="DA186" s="1">
        <v>1959.96</v>
      </c>
      <c r="DB186" s="1">
        <v>40</v>
      </c>
      <c r="DC186" s="1">
        <v>0</v>
      </c>
      <c r="DD186" s="1">
        <v>1660230452.7</v>
      </c>
      <c r="DE186" s="1">
        <v>0</v>
      </c>
      <c r="DF186" s="1">
        <v>1660230021</v>
      </c>
      <c r="DG186" s="1" t="s">
        <v>356</v>
      </c>
      <c r="DH186" s="1">
        <v>1660230020</v>
      </c>
      <c r="DI186" s="1">
        <v>1660230021</v>
      </c>
      <c r="DJ186" s="1">
        <v>13</v>
      </c>
      <c r="DK186" s="1">
        <v>0.128</v>
      </c>
      <c r="DL186" s="1">
        <v>-1.4E-2</v>
      </c>
      <c r="DM186" s="1">
        <v>1.25</v>
      </c>
      <c r="DN186" s="1">
        <v>1.6E-2</v>
      </c>
      <c r="DO186" s="1">
        <v>400</v>
      </c>
      <c r="DP186" s="1">
        <v>22</v>
      </c>
      <c r="DQ186" s="1">
        <v>0.31</v>
      </c>
      <c r="DR186" s="1">
        <v>0.02</v>
      </c>
      <c r="DS186" s="1">
        <v>16.359128992111451</v>
      </c>
      <c r="DT186" s="1">
        <v>-7.4815045145423684E-2</v>
      </c>
      <c r="DU186" s="1">
        <v>0.17400021877064939</v>
      </c>
      <c r="DV186" s="1">
        <v>1</v>
      </c>
      <c r="DW186" s="1">
        <v>46.798048738983702</v>
      </c>
      <c r="DX186" s="1">
        <v>-3.0417394672783802</v>
      </c>
      <c r="DY186" s="1">
        <v>0.69997659435778381</v>
      </c>
      <c r="DZ186" s="1">
        <v>0</v>
      </c>
      <c r="EA186" s="1">
        <v>-60.963546666666659</v>
      </c>
      <c r="EB186" s="1">
        <v>-8.0281201334745103E-2</v>
      </c>
      <c r="EC186" s="1">
        <v>0.92786664765052451</v>
      </c>
      <c r="ED186" s="1">
        <v>1</v>
      </c>
      <c r="EE186" s="1">
        <v>642.99862503521751</v>
      </c>
      <c r="EF186" s="1">
        <v>284.93361218192712</v>
      </c>
      <c r="EG186" s="1">
        <v>21.271273686190209</v>
      </c>
      <c r="EH186" s="1">
        <v>0</v>
      </c>
      <c r="EI186" s="1">
        <v>6.1118625</v>
      </c>
      <c r="EJ186" s="1">
        <v>-0.14628697936211491</v>
      </c>
      <c r="EK186" s="1">
        <v>1.6018960601424759E-2</v>
      </c>
      <c r="EL186" s="1">
        <v>1</v>
      </c>
      <c r="EM186" s="1">
        <v>1.7705741858248869</v>
      </c>
      <c r="EN186" s="1">
        <v>3.0159258862869371E-2</v>
      </c>
      <c r="EO186" s="1">
        <v>2.3572793643008528E-3</v>
      </c>
      <c r="EP186" s="1">
        <v>1</v>
      </c>
      <c r="EQ186" s="1">
        <v>4</v>
      </c>
      <c r="ER186" s="1">
        <v>6</v>
      </c>
      <c r="ES186" s="1" t="s">
        <v>678</v>
      </c>
      <c r="ET186" s="1">
        <v>2.9422999999999999</v>
      </c>
      <c r="EU186" s="1">
        <v>2.80179</v>
      </c>
      <c r="EV186" s="1">
        <v>0.14355399999999999</v>
      </c>
      <c r="EW186" s="1">
        <v>0.15095600000000001</v>
      </c>
      <c r="EX186" s="1">
        <v>0.11742</v>
      </c>
      <c r="EY186" s="1">
        <v>9.8152400000000001E-2</v>
      </c>
      <c r="EZ186" s="1">
        <v>17534.7</v>
      </c>
      <c r="FA186" s="1">
        <v>18229</v>
      </c>
      <c r="FB186" s="1">
        <v>23813</v>
      </c>
      <c r="FC186" s="1">
        <v>24990.2</v>
      </c>
      <c r="FD186" s="1">
        <v>33643.9</v>
      </c>
      <c r="FE186" s="1">
        <v>35991.4</v>
      </c>
      <c r="FF186" s="1">
        <v>43420.800000000003</v>
      </c>
      <c r="FG186" s="1">
        <v>46196.1</v>
      </c>
      <c r="FH186" s="1">
        <v>1.9597</v>
      </c>
      <c r="FI186" s="1">
        <v>1.8354999999999999</v>
      </c>
      <c r="FJ186" s="1">
        <v>5.9366200000000001E-2</v>
      </c>
      <c r="FK186" s="1">
        <v>0</v>
      </c>
      <c r="FL186" s="1">
        <v>29.8949</v>
      </c>
      <c r="FM186" s="1">
        <v>999.9</v>
      </c>
      <c r="FN186" s="1">
        <v>58.6</v>
      </c>
      <c r="FO186" s="1">
        <v>35.700000000000003</v>
      </c>
      <c r="FP186" s="1">
        <v>34.583300000000001</v>
      </c>
      <c r="FQ186" s="1">
        <v>64.0976</v>
      </c>
      <c r="FR186" s="1">
        <v>22.756399999999999</v>
      </c>
      <c r="FS186" s="1">
        <v>1</v>
      </c>
      <c r="FT186" s="1">
        <v>0.36933700000000003</v>
      </c>
      <c r="FU186" s="1">
        <v>1.9076599999999999</v>
      </c>
      <c r="FV186" s="1">
        <v>20.311299999999999</v>
      </c>
      <c r="FW186" s="1">
        <v>5.2102500000000003</v>
      </c>
      <c r="FX186" s="1">
        <v>11.9069</v>
      </c>
      <c r="FY186" s="1">
        <v>5.0029000000000003</v>
      </c>
      <c r="FZ186" s="1">
        <v>3.2901500000000001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1.8596200000000001</v>
      </c>
      <c r="GF186" s="1">
        <v>1.85467</v>
      </c>
      <c r="GG186" s="1">
        <v>1.8577600000000001</v>
      </c>
      <c r="GH186" s="1">
        <v>1.85623</v>
      </c>
      <c r="GI186" s="1">
        <v>1.85503</v>
      </c>
      <c r="GJ186" s="1">
        <v>1.8547100000000001</v>
      </c>
      <c r="GK186" s="1">
        <v>1.8533900000000001</v>
      </c>
      <c r="GL186" s="1">
        <v>1.85653</v>
      </c>
      <c r="GM186" s="1">
        <v>0</v>
      </c>
      <c r="GN186" s="1">
        <v>0</v>
      </c>
      <c r="GO186" s="1">
        <v>0</v>
      </c>
      <c r="GP186" s="1">
        <v>0</v>
      </c>
      <c r="GQ186" s="1" t="s">
        <v>358</v>
      </c>
      <c r="GR186" s="1" t="s">
        <v>359</v>
      </c>
      <c r="GS186" s="1" t="s">
        <v>360</v>
      </c>
      <c r="GT186" s="1" t="s">
        <v>360</v>
      </c>
      <c r="GU186" s="1" t="s">
        <v>360</v>
      </c>
      <c r="GV186" s="1" t="s">
        <v>360</v>
      </c>
      <c r="GW186" s="1">
        <v>0</v>
      </c>
      <c r="GX186" s="1">
        <v>100</v>
      </c>
      <c r="GY186" s="1">
        <v>100</v>
      </c>
      <c r="GZ186" s="1">
        <v>1.895</v>
      </c>
      <c r="HA186" s="1">
        <v>5.0000000000000001E-3</v>
      </c>
      <c r="HB186" s="1">
        <v>0.2796175401742218</v>
      </c>
      <c r="HC186" s="1">
        <v>2.9318383021812969E-3</v>
      </c>
      <c r="HD186" s="1">
        <v>-1.3754559859485029E-6</v>
      </c>
      <c r="HE186" s="1">
        <v>3.0700474437127301E-10</v>
      </c>
      <c r="HF186" s="1">
        <v>-7.1567451799845402E-2</v>
      </c>
      <c r="HG186" s="1">
        <v>1.00384331276165E-2</v>
      </c>
      <c r="HH186" s="1">
        <v>-3.1532673711230711E-4</v>
      </c>
      <c r="HI186" s="1">
        <v>1.819468599177705E-6</v>
      </c>
      <c r="HJ186" s="1">
        <v>1</v>
      </c>
      <c r="HK186" s="1">
        <v>2112</v>
      </c>
      <c r="HL186" s="1">
        <v>3</v>
      </c>
      <c r="HM186" s="1">
        <v>29</v>
      </c>
      <c r="HN186" s="1">
        <v>7.2</v>
      </c>
      <c r="HO186" s="1">
        <v>7.2</v>
      </c>
      <c r="HP186" s="1">
        <v>1.9323699999999999</v>
      </c>
      <c r="HQ186" s="1">
        <v>2.3168899999999999</v>
      </c>
      <c r="HR186" s="1">
        <v>1.4978</v>
      </c>
      <c r="HS186" s="1">
        <v>2.3022499999999999</v>
      </c>
      <c r="HT186" s="1">
        <v>1.5478499999999999</v>
      </c>
      <c r="HU186" s="1">
        <v>2.3022499999999999</v>
      </c>
      <c r="HV186" s="1">
        <v>39.018799999999999</v>
      </c>
      <c r="HW186" s="1">
        <v>14.438499999999999</v>
      </c>
      <c r="HX186" s="1">
        <v>18</v>
      </c>
      <c r="HY186" s="1">
        <v>502.48</v>
      </c>
      <c r="HZ186" s="1">
        <v>486.50700000000001</v>
      </c>
      <c r="IA186" s="1">
        <v>27.486699999999999</v>
      </c>
      <c r="IB186" s="1">
        <v>32.5336</v>
      </c>
      <c r="IC186" s="1">
        <v>30.000499999999999</v>
      </c>
      <c r="ID186" s="1">
        <v>32.325200000000002</v>
      </c>
      <c r="IE186" s="1">
        <v>32.423400000000001</v>
      </c>
      <c r="IF186" s="1">
        <v>38.856099999999998</v>
      </c>
      <c r="IG186" s="1">
        <v>42.145000000000003</v>
      </c>
      <c r="IH186" s="1">
        <v>0</v>
      </c>
      <c r="II186" s="1">
        <v>27.4711</v>
      </c>
      <c r="IJ186" s="1">
        <v>894.66700000000003</v>
      </c>
      <c r="IK186" s="1">
        <v>21.009399999999999</v>
      </c>
      <c r="IL186" s="1">
        <v>100.404</v>
      </c>
      <c r="IM186" s="1">
        <v>100.119</v>
      </c>
      <c r="IN186" s="1" t="s">
        <v>361</v>
      </c>
    </row>
    <row r="187" spans="1:248" ht="15.75" customHeight="1" x14ac:dyDescent="0.3">
      <c r="A187" s="1">
        <v>171</v>
      </c>
      <c r="B187" s="1">
        <v>1660230456.0999999</v>
      </c>
      <c r="C187" s="1">
        <v>461.09999990463263</v>
      </c>
      <c r="D187" s="1" t="s">
        <v>683</v>
      </c>
      <c r="E187" s="1" t="s">
        <v>684</v>
      </c>
      <c r="F187" s="1">
        <v>1</v>
      </c>
      <c r="G187" s="1">
        <v>2</v>
      </c>
      <c r="H187" s="1" t="s">
        <v>349</v>
      </c>
      <c r="I187" s="1" t="s">
        <v>350</v>
      </c>
      <c r="J187" s="1" t="s">
        <v>351</v>
      </c>
      <c r="K187" s="1" t="s">
        <v>352</v>
      </c>
      <c r="L187" s="1" t="s">
        <v>353</v>
      </c>
      <c r="M187" s="1" t="s">
        <v>354</v>
      </c>
      <c r="N187" s="1">
        <v>1660230455.3499999</v>
      </c>
      <c r="O187" s="1">
        <f t="shared" si="0"/>
        <v>5.2057397872821076E-3</v>
      </c>
      <c r="P187" s="1">
        <f t="shared" si="1"/>
        <v>5.2057397872821074</v>
      </c>
      <c r="Q187" s="1">
        <f t="shared" si="2"/>
        <v>16.432617267244776</v>
      </c>
      <c r="R187" s="1">
        <f t="shared" si="3"/>
        <v>801.06</v>
      </c>
      <c r="S187" s="1">
        <f t="shared" si="4"/>
        <v>686.61598807882604</v>
      </c>
      <c r="T187" s="1">
        <f t="shared" si="5"/>
        <v>68.374607400493403</v>
      </c>
      <c r="U187" s="1">
        <f t="shared" si="6"/>
        <v>79.771173341730005</v>
      </c>
      <c r="V187" s="1">
        <f t="shared" si="7"/>
        <v>0.297556888941023</v>
      </c>
      <c r="W187" s="1">
        <f t="shared" si="8"/>
        <v>2.925805429065278</v>
      </c>
      <c r="X187" s="1">
        <f t="shared" si="9"/>
        <v>0.28170902909181428</v>
      </c>
      <c r="Y187" s="1">
        <f t="shared" si="10"/>
        <v>0.17742164021734347</v>
      </c>
      <c r="Z187" s="1">
        <f t="shared" si="11"/>
        <v>321.50721620985524</v>
      </c>
      <c r="AA187" s="1">
        <f t="shared" si="12"/>
        <v>31.557584092909657</v>
      </c>
      <c r="AB187" s="1">
        <f t="shared" si="13"/>
        <v>30.858049999999999</v>
      </c>
      <c r="AC187" s="1">
        <f t="shared" si="14"/>
        <v>4.4749932756787913</v>
      </c>
      <c r="AD187" s="1">
        <f t="shared" si="15"/>
        <v>59.817605503700257</v>
      </c>
      <c r="AE187" s="1">
        <f t="shared" si="16"/>
        <v>2.7011075359512247</v>
      </c>
      <c r="AF187" s="1">
        <f t="shared" si="17"/>
        <v>4.5155728204201306</v>
      </c>
      <c r="AG187" s="1">
        <f t="shared" si="18"/>
        <v>1.7738857397275667</v>
      </c>
      <c r="AH187" s="1">
        <f t="shared" si="19"/>
        <v>-229.57312461914094</v>
      </c>
      <c r="AI187" s="1">
        <f t="shared" si="20"/>
        <v>24.961725527672559</v>
      </c>
      <c r="AJ187" s="1">
        <f t="shared" si="21"/>
        <v>1.914660892828342</v>
      </c>
      <c r="AK187" s="1">
        <f t="shared" si="22"/>
        <v>118.81047801121521</v>
      </c>
      <c r="AL187" s="1">
        <f t="shared" si="23"/>
        <v>48.756424466778697</v>
      </c>
      <c r="AM187" s="1">
        <f t="shared" si="24"/>
        <v>5.2062513168650746</v>
      </c>
      <c r="AN187" s="1">
        <f t="shared" si="25"/>
        <v>16.432617267244776</v>
      </c>
      <c r="AO187" s="1">
        <v>872.48352840219763</v>
      </c>
      <c r="AP187" s="1">
        <v>824.77281212121181</v>
      </c>
      <c r="AQ187" s="1">
        <v>5.3138887896199059</v>
      </c>
      <c r="AR187" s="1">
        <v>65.976057686478867</v>
      </c>
      <c r="AS187" s="1">
        <f t="shared" si="26"/>
        <v>5.2057397872821074</v>
      </c>
      <c r="AT187" s="1">
        <v>21.04769537617511</v>
      </c>
      <c r="AU187" s="1">
        <v>27.123640606060601</v>
      </c>
      <c r="AV187" s="1">
        <v>-8.4266241048009782E-5</v>
      </c>
      <c r="AW187" s="1">
        <v>81.048263138824893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52060.759498521504</v>
      </c>
      <c r="BC187" s="1">
        <f t="shared" si="30"/>
        <v>1999.9449999999999</v>
      </c>
      <c r="BD187" s="1">
        <f t="shared" si="31"/>
        <v>1681.1537969999249</v>
      </c>
      <c r="BE187" s="1">
        <f t="shared" si="32"/>
        <v>0.84060001500037496</v>
      </c>
      <c r="BF187" s="1">
        <f t="shared" si="33"/>
        <v>0.16075802895072377</v>
      </c>
      <c r="BG187" s="1">
        <v>6</v>
      </c>
      <c r="BH187" s="1">
        <v>0.5</v>
      </c>
      <c r="BI187" s="1" t="s">
        <v>355</v>
      </c>
      <c r="BJ187" s="1">
        <v>2</v>
      </c>
      <c r="BK187" s="1" t="b">
        <v>1</v>
      </c>
      <c r="BL187" s="1">
        <v>1660230455.3499999</v>
      </c>
      <c r="BM187" s="1">
        <v>801.06</v>
      </c>
      <c r="BN187" s="1">
        <v>864.55099999999993</v>
      </c>
      <c r="BO187" s="1">
        <v>27.12445</v>
      </c>
      <c r="BP187" s="1">
        <v>21.048449999999999</v>
      </c>
      <c r="BQ187" s="1">
        <v>799.15899999999999</v>
      </c>
      <c r="BR187" s="1">
        <v>27.119350000000001</v>
      </c>
      <c r="BS187" s="1">
        <v>500.16800000000001</v>
      </c>
      <c r="BT187" s="1">
        <v>99.481799999999993</v>
      </c>
      <c r="BU187" s="1">
        <v>0.1002205</v>
      </c>
      <c r="BV187" s="1">
        <v>31.016300000000001</v>
      </c>
      <c r="BW187" s="1">
        <v>30.858049999999999</v>
      </c>
      <c r="BX187" s="1">
        <v>999.9</v>
      </c>
      <c r="BY187" s="1">
        <v>0</v>
      </c>
      <c r="BZ187" s="1">
        <v>0</v>
      </c>
      <c r="CA187" s="1">
        <v>10030.65</v>
      </c>
      <c r="CB187" s="1">
        <v>0</v>
      </c>
      <c r="CC187" s="1">
        <v>17.568100000000001</v>
      </c>
      <c r="CD187" s="1">
        <v>-63.490850000000002</v>
      </c>
      <c r="CE187" s="1">
        <v>823.39400000000001</v>
      </c>
      <c r="CF187" s="1">
        <v>883.1395</v>
      </c>
      <c r="CG187" s="1">
        <v>6.0759450000000008</v>
      </c>
      <c r="CH187" s="1">
        <v>864.55099999999993</v>
      </c>
      <c r="CI187" s="1">
        <v>21.048449999999999</v>
      </c>
      <c r="CJ187" s="1">
        <v>2.698385</v>
      </c>
      <c r="CK187" s="1">
        <v>2.0939399999999999</v>
      </c>
      <c r="CL187" s="1">
        <v>22.275300000000001</v>
      </c>
      <c r="CM187" s="1">
        <v>18.17315</v>
      </c>
      <c r="CN187" s="1">
        <v>1999.9449999999999</v>
      </c>
      <c r="CO187" s="1">
        <v>0.98000200000000004</v>
      </c>
      <c r="CP187" s="1">
        <v>1.99983E-2</v>
      </c>
      <c r="CQ187" s="1">
        <v>0</v>
      </c>
      <c r="CR187" s="1">
        <v>2.3925000000000001</v>
      </c>
      <c r="CS187" s="1">
        <v>0</v>
      </c>
      <c r="CT187" s="1">
        <v>23222.85</v>
      </c>
      <c r="CU187" s="1">
        <v>17411.849999999999</v>
      </c>
      <c r="CV187" s="1">
        <v>42.561999999999998</v>
      </c>
      <c r="CW187" s="1">
        <v>43.655999999999999</v>
      </c>
      <c r="CX187" s="1">
        <v>42.561999999999998</v>
      </c>
      <c r="CY187" s="1">
        <v>42.030999999999999</v>
      </c>
      <c r="CZ187" s="1">
        <v>42.561999999999998</v>
      </c>
      <c r="DA187" s="1">
        <v>1959.95</v>
      </c>
      <c r="DB187" s="1">
        <v>40</v>
      </c>
      <c r="DC187" s="1">
        <v>0</v>
      </c>
      <c r="DD187" s="1">
        <v>1660230453.9000001</v>
      </c>
      <c r="DE187" s="1">
        <v>0</v>
      </c>
      <c r="DF187" s="1">
        <v>1660230021</v>
      </c>
      <c r="DG187" s="1" t="s">
        <v>356</v>
      </c>
      <c r="DH187" s="1">
        <v>1660230020</v>
      </c>
      <c r="DI187" s="1">
        <v>1660230021</v>
      </c>
      <c r="DJ187" s="1">
        <v>13</v>
      </c>
      <c r="DK187" s="1">
        <v>0.128</v>
      </c>
      <c r="DL187" s="1">
        <v>-1.4E-2</v>
      </c>
      <c r="DM187" s="1">
        <v>1.25</v>
      </c>
      <c r="DN187" s="1">
        <v>1.6E-2</v>
      </c>
      <c r="DO187" s="1">
        <v>400</v>
      </c>
      <c r="DP187" s="1">
        <v>22</v>
      </c>
      <c r="DQ187" s="1">
        <v>0.31</v>
      </c>
      <c r="DR187" s="1">
        <v>0.02</v>
      </c>
      <c r="DS187" s="1">
        <v>16.36705167951671</v>
      </c>
      <c r="DT187" s="1">
        <v>0.32601965531851917</v>
      </c>
      <c r="DU187" s="1">
        <v>0.17754841759191581</v>
      </c>
      <c r="DV187" s="1">
        <v>1</v>
      </c>
      <c r="DW187" s="1">
        <v>46.949971809901577</v>
      </c>
      <c r="DX187" s="1">
        <v>2.2285651164477791</v>
      </c>
      <c r="DY187" s="1">
        <v>0.92901074534695693</v>
      </c>
      <c r="DZ187" s="1">
        <v>0</v>
      </c>
      <c r="EA187" s="1">
        <v>-61.196370967741927</v>
      </c>
      <c r="EB187" s="1">
        <v>-5.6193145161288971</v>
      </c>
      <c r="EC187" s="1">
        <v>1.1866892810682541</v>
      </c>
      <c r="ED187" s="1">
        <v>0</v>
      </c>
      <c r="EE187" s="1">
        <v>651.33527263239512</v>
      </c>
      <c r="EF187" s="1">
        <v>279.79493485019731</v>
      </c>
      <c r="EG187" s="1">
        <v>20.21375450609283</v>
      </c>
      <c r="EH187" s="1">
        <v>0</v>
      </c>
      <c r="EI187" s="1">
        <v>6.1092921951219514</v>
      </c>
      <c r="EJ187" s="1">
        <v>-0.1770236236933849</v>
      </c>
      <c r="EK187" s="1">
        <v>1.8232705204765311E-2</v>
      </c>
      <c r="EL187" s="1">
        <v>0</v>
      </c>
      <c r="EM187" s="1">
        <v>1.7713296927590321</v>
      </c>
      <c r="EN187" s="1">
        <v>3.0241952143148041E-2</v>
      </c>
      <c r="EO187" s="1">
        <v>2.295354163218963E-3</v>
      </c>
      <c r="EP187" s="1">
        <v>1</v>
      </c>
      <c r="EQ187" s="1">
        <v>2</v>
      </c>
      <c r="ER187" s="1">
        <v>6</v>
      </c>
      <c r="ES187" s="1" t="s">
        <v>384</v>
      </c>
      <c r="ET187" s="1">
        <v>2.94231</v>
      </c>
      <c r="EU187" s="1">
        <v>2.8016200000000002</v>
      </c>
      <c r="EV187" s="1">
        <v>0.144507</v>
      </c>
      <c r="EW187" s="1">
        <v>0.15182599999999999</v>
      </c>
      <c r="EX187" s="1">
        <v>0.11740399999999999</v>
      </c>
      <c r="EY187" s="1">
        <v>9.8154599999999995E-2</v>
      </c>
      <c r="EZ187" s="1">
        <v>17515.099999999999</v>
      </c>
      <c r="FA187" s="1">
        <v>18210.3</v>
      </c>
      <c r="FB187" s="1">
        <v>23813</v>
      </c>
      <c r="FC187" s="1">
        <v>24990.2</v>
      </c>
      <c r="FD187" s="1">
        <v>33644.5</v>
      </c>
      <c r="FE187" s="1">
        <v>35991.4</v>
      </c>
      <c r="FF187" s="1">
        <v>43420.800000000003</v>
      </c>
      <c r="FG187" s="1">
        <v>46196.1</v>
      </c>
      <c r="FH187" s="1">
        <v>1.95963</v>
      </c>
      <c r="FI187" s="1">
        <v>1.83565</v>
      </c>
      <c r="FJ187" s="1">
        <v>5.9191100000000003E-2</v>
      </c>
      <c r="FK187" s="1">
        <v>0</v>
      </c>
      <c r="FL187" s="1">
        <v>29.8949</v>
      </c>
      <c r="FM187" s="1">
        <v>999.9</v>
      </c>
      <c r="FN187" s="1">
        <v>58.6</v>
      </c>
      <c r="FO187" s="1">
        <v>35.700000000000003</v>
      </c>
      <c r="FP187" s="1">
        <v>34.584400000000002</v>
      </c>
      <c r="FQ187" s="1">
        <v>63.687600000000003</v>
      </c>
      <c r="FR187" s="1">
        <v>22.660299999999999</v>
      </c>
      <c r="FS187" s="1">
        <v>1</v>
      </c>
      <c r="FT187" s="1">
        <v>0.36941600000000002</v>
      </c>
      <c r="FU187" s="1">
        <v>1.9155800000000001</v>
      </c>
      <c r="FV187" s="1">
        <v>20.311199999999999</v>
      </c>
      <c r="FW187" s="1">
        <v>5.2103999999999999</v>
      </c>
      <c r="FX187" s="1">
        <v>11.9063</v>
      </c>
      <c r="FY187" s="1">
        <v>5.0026000000000002</v>
      </c>
      <c r="FZ187" s="1">
        <v>3.2902800000000001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1.85961</v>
      </c>
      <c r="GF187" s="1">
        <v>1.85466</v>
      </c>
      <c r="GG187" s="1">
        <v>1.8577699999999999</v>
      </c>
      <c r="GH187" s="1">
        <v>1.85623</v>
      </c>
      <c r="GI187" s="1">
        <v>1.8550199999999999</v>
      </c>
      <c r="GJ187" s="1">
        <v>1.8547100000000001</v>
      </c>
      <c r="GK187" s="1">
        <v>1.85337</v>
      </c>
      <c r="GL187" s="1">
        <v>1.8565199999999999</v>
      </c>
      <c r="GM187" s="1">
        <v>0</v>
      </c>
      <c r="GN187" s="1">
        <v>0</v>
      </c>
      <c r="GO187" s="1">
        <v>0</v>
      </c>
      <c r="GP187" s="1">
        <v>0</v>
      </c>
      <c r="GQ187" s="1" t="s">
        <v>358</v>
      </c>
      <c r="GR187" s="1" t="s">
        <v>359</v>
      </c>
      <c r="GS187" s="1" t="s">
        <v>360</v>
      </c>
      <c r="GT187" s="1" t="s">
        <v>360</v>
      </c>
      <c r="GU187" s="1" t="s">
        <v>360</v>
      </c>
      <c r="GV187" s="1" t="s">
        <v>360</v>
      </c>
      <c r="GW187" s="1">
        <v>0</v>
      </c>
      <c r="GX187" s="1">
        <v>100</v>
      </c>
      <c r="GY187" s="1">
        <v>100</v>
      </c>
      <c r="GZ187" s="1">
        <v>1.9059999999999999</v>
      </c>
      <c r="HA187" s="1">
        <v>5.0000000000000001E-3</v>
      </c>
      <c r="HB187" s="1">
        <v>0.2796175401742218</v>
      </c>
      <c r="HC187" s="1">
        <v>2.9318383021812969E-3</v>
      </c>
      <c r="HD187" s="1">
        <v>-1.3754559859485029E-6</v>
      </c>
      <c r="HE187" s="1">
        <v>3.0700474437127301E-10</v>
      </c>
      <c r="HF187" s="1">
        <v>-7.1567451799845402E-2</v>
      </c>
      <c r="HG187" s="1">
        <v>1.00384331276165E-2</v>
      </c>
      <c r="HH187" s="1">
        <v>-3.1532673711230711E-4</v>
      </c>
      <c r="HI187" s="1">
        <v>1.819468599177705E-6</v>
      </c>
      <c r="HJ187" s="1">
        <v>1</v>
      </c>
      <c r="HK187" s="1">
        <v>2112</v>
      </c>
      <c r="HL187" s="1">
        <v>3</v>
      </c>
      <c r="HM187" s="1">
        <v>29</v>
      </c>
      <c r="HN187" s="1">
        <v>7.3</v>
      </c>
      <c r="HO187" s="1">
        <v>7.3</v>
      </c>
      <c r="HP187" s="1">
        <v>1.94702</v>
      </c>
      <c r="HQ187" s="1">
        <v>2.3034699999999999</v>
      </c>
      <c r="HR187" s="1">
        <v>1.4978</v>
      </c>
      <c r="HS187" s="1">
        <v>2.3022499999999999</v>
      </c>
      <c r="HT187" s="1">
        <v>1.5478499999999999</v>
      </c>
      <c r="HU187" s="1">
        <v>2.32544</v>
      </c>
      <c r="HV187" s="1">
        <v>39.018799999999999</v>
      </c>
      <c r="HW187" s="1">
        <v>14.4472</v>
      </c>
      <c r="HX187" s="1">
        <v>18</v>
      </c>
      <c r="HY187" s="1">
        <v>502.44299999999998</v>
      </c>
      <c r="HZ187" s="1">
        <v>486.613</v>
      </c>
      <c r="IA187" s="1">
        <v>27.481200000000001</v>
      </c>
      <c r="IB187" s="1">
        <v>32.534799999999997</v>
      </c>
      <c r="IC187" s="1">
        <v>30.000399999999999</v>
      </c>
      <c r="ID187" s="1">
        <v>32.3264</v>
      </c>
      <c r="IE187" s="1">
        <v>32.424399999999999</v>
      </c>
      <c r="IF187" s="1">
        <v>39.047199999999997</v>
      </c>
      <c r="IG187" s="1">
        <v>42.145000000000003</v>
      </c>
      <c r="IH187" s="1">
        <v>0</v>
      </c>
      <c r="II187" s="1">
        <v>27.4711</v>
      </c>
      <c r="IJ187" s="1">
        <v>894.66700000000003</v>
      </c>
      <c r="IK187" s="1">
        <v>21.009399999999999</v>
      </c>
      <c r="IL187" s="1">
        <v>100.404</v>
      </c>
      <c r="IM187" s="1">
        <v>100.119</v>
      </c>
      <c r="IN187" s="1" t="s">
        <v>361</v>
      </c>
    </row>
    <row r="188" spans="1:248" ht="15.75" customHeight="1" x14ac:dyDescent="0.3">
      <c r="A188" s="1">
        <v>172</v>
      </c>
      <c r="B188" s="1">
        <v>1660230456.5999999</v>
      </c>
      <c r="C188" s="1">
        <v>461.59999990463263</v>
      </c>
      <c r="D188" s="1" t="s">
        <v>683</v>
      </c>
      <c r="E188" s="1" t="s">
        <v>684</v>
      </c>
      <c r="F188" s="1">
        <v>1</v>
      </c>
      <c r="G188" s="1">
        <v>2</v>
      </c>
      <c r="H188" s="1" t="s">
        <v>349</v>
      </c>
      <c r="I188" s="1" t="s">
        <v>350</v>
      </c>
      <c r="J188" s="1" t="s">
        <v>351</v>
      </c>
      <c r="K188" s="1" t="s">
        <v>352</v>
      </c>
      <c r="L188" s="1" t="s">
        <v>353</v>
      </c>
      <c r="M188" s="1" t="s">
        <v>354</v>
      </c>
      <c r="N188" s="1">
        <v>1660230455.3499999</v>
      </c>
      <c r="O188" s="1">
        <f t="shared" si="0"/>
        <v>5.2045036965773558E-3</v>
      </c>
      <c r="P188" s="1">
        <f t="shared" si="1"/>
        <v>5.2045036965773557</v>
      </c>
      <c r="Q188" s="1">
        <f t="shared" si="2"/>
        <v>16.423022867634906</v>
      </c>
      <c r="R188" s="1">
        <f t="shared" si="3"/>
        <v>801.06</v>
      </c>
      <c r="S188" s="1">
        <f t="shared" si="4"/>
        <v>686.64741215827951</v>
      </c>
      <c r="T188" s="1">
        <f t="shared" si="5"/>
        <v>68.377736673817736</v>
      </c>
      <c r="U188" s="1">
        <f t="shared" si="6"/>
        <v>79.771173341730005</v>
      </c>
      <c r="V188" s="1">
        <f t="shared" si="7"/>
        <v>0.29748227845472169</v>
      </c>
      <c r="W188" s="1">
        <f t="shared" si="8"/>
        <v>2.925805429065278</v>
      </c>
      <c r="X188" s="1">
        <f t="shared" si="9"/>
        <v>0.2816421379434792</v>
      </c>
      <c r="Y188" s="1">
        <f t="shared" si="10"/>
        <v>0.17737919064213517</v>
      </c>
      <c r="Z188" s="1">
        <f t="shared" si="11"/>
        <v>321.50721620985524</v>
      </c>
      <c r="AA188" s="1">
        <f t="shared" si="12"/>
        <v>31.557905043076147</v>
      </c>
      <c r="AB188" s="1">
        <f t="shared" si="13"/>
        <v>30.858049999999999</v>
      </c>
      <c r="AC188" s="1">
        <f t="shared" si="14"/>
        <v>4.4749932756787913</v>
      </c>
      <c r="AD188" s="1">
        <f t="shared" si="15"/>
        <v>59.817605503700257</v>
      </c>
      <c r="AE188" s="1">
        <f t="shared" si="16"/>
        <v>2.7011075359512247</v>
      </c>
      <c r="AF188" s="1">
        <f t="shared" si="17"/>
        <v>4.5155728204201306</v>
      </c>
      <c r="AG188" s="1">
        <f t="shared" si="18"/>
        <v>1.7738857397275667</v>
      </c>
      <c r="AH188" s="1">
        <f t="shared" si="19"/>
        <v>-229.51861301906138</v>
      </c>
      <c r="AI188" s="1">
        <f t="shared" si="20"/>
        <v>24.961725527672559</v>
      </c>
      <c r="AJ188" s="1">
        <f t="shared" si="21"/>
        <v>1.914660892828342</v>
      </c>
      <c r="AK188" s="1">
        <f t="shared" si="22"/>
        <v>118.86498961129477</v>
      </c>
      <c r="AL188" s="1">
        <f t="shared" si="23"/>
        <v>48.756424466778697</v>
      </c>
      <c r="AM188" s="1">
        <f t="shared" si="24"/>
        <v>5.2062513168650746</v>
      </c>
      <c r="AN188" s="1">
        <f t="shared" si="25"/>
        <v>16.423022867634906</v>
      </c>
      <c r="AO188" s="1">
        <v>875.55168071057801</v>
      </c>
      <c r="AP188" s="1">
        <v>827.52156363636334</v>
      </c>
      <c r="AQ188" s="1">
        <v>5.377706591236203</v>
      </c>
      <c r="AR188" s="1">
        <v>65.976057686478867</v>
      </c>
      <c r="AS188" s="1">
        <f t="shared" si="26"/>
        <v>5.2045036965773557</v>
      </c>
      <c r="AT188" s="1">
        <v>21.047558272266201</v>
      </c>
      <c r="AU188" s="1">
        <v>27.12204969696969</v>
      </c>
      <c r="AV188" s="1">
        <v>-8.0948943734551022E-5</v>
      </c>
      <c r="AW188" s="1">
        <v>81.048263138824893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52060.759498521504</v>
      </c>
      <c r="BC188" s="1">
        <f t="shared" si="30"/>
        <v>1999.9449999999999</v>
      </c>
      <c r="BD188" s="1">
        <f t="shared" si="31"/>
        <v>1681.1537969999249</v>
      </c>
      <c r="BE188" s="1">
        <f t="shared" si="32"/>
        <v>0.84060001500037496</v>
      </c>
      <c r="BF188" s="1">
        <f t="shared" si="33"/>
        <v>0.16075802895072377</v>
      </c>
      <c r="BG188" s="1">
        <v>6</v>
      </c>
      <c r="BH188" s="1">
        <v>0.5</v>
      </c>
      <c r="BI188" s="1" t="s">
        <v>355</v>
      </c>
      <c r="BJ188" s="1">
        <v>2</v>
      </c>
      <c r="BK188" s="1" t="b">
        <v>1</v>
      </c>
      <c r="BL188" s="1">
        <v>1660230455.3499999</v>
      </c>
      <c r="BM188" s="1">
        <v>801.06</v>
      </c>
      <c r="BN188" s="1">
        <v>864.55099999999993</v>
      </c>
      <c r="BO188" s="1">
        <v>27.12445</v>
      </c>
      <c r="BP188" s="1">
        <v>21.048449999999999</v>
      </c>
      <c r="BQ188" s="1">
        <v>799.15899999999999</v>
      </c>
      <c r="BR188" s="1">
        <v>27.119350000000001</v>
      </c>
      <c r="BS188" s="1">
        <v>500.16800000000001</v>
      </c>
      <c r="BT188" s="1">
        <v>99.481799999999993</v>
      </c>
      <c r="BU188" s="1">
        <v>0.1002205</v>
      </c>
      <c r="BV188" s="1">
        <v>31.016300000000001</v>
      </c>
      <c r="BW188" s="1">
        <v>30.858049999999999</v>
      </c>
      <c r="BX188" s="1">
        <v>999.9</v>
      </c>
      <c r="BY188" s="1">
        <v>0</v>
      </c>
      <c r="BZ188" s="1">
        <v>0</v>
      </c>
      <c r="CA188" s="1">
        <v>10030.65</v>
      </c>
      <c r="CB188" s="1">
        <v>0</v>
      </c>
      <c r="CC188" s="1">
        <v>17.568100000000001</v>
      </c>
      <c r="CD188" s="1">
        <v>-63.490850000000002</v>
      </c>
      <c r="CE188" s="1">
        <v>823.39400000000001</v>
      </c>
      <c r="CF188" s="1">
        <v>883.1395</v>
      </c>
      <c r="CG188" s="1">
        <v>6.0759450000000008</v>
      </c>
      <c r="CH188" s="1">
        <v>864.55099999999993</v>
      </c>
      <c r="CI188" s="1">
        <v>21.048449999999999</v>
      </c>
      <c r="CJ188" s="1">
        <v>2.698385</v>
      </c>
      <c r="CK188" s="1">
        <v>2.0939399999999999</v>
      </c>
      <c r="CL188" s="1">
        <v>22.275300000000001</v>
      </c>
      <c r="CM188" s="1">
        <v>18.17315</v>
      </c>
      <c r="CN188" s="1">
        <v>1999.9449999999999</v>
      </c>
      <c r="CO188" s="1">
        <v>0.98000200000000004</v>
      </c>
      <c r="CP188" s="1">
        <v>1.99983E-2</v>
      </c>
      <c r="CQ188" s="1">
        <v>0</v>
      </c>
      <c r="CR188" s="1">
        <v>2.3925000000000001</v>
      </c>
      <c r="CS188" s="1">
        <v>0</v>
      </c>
      <c r="CT188" s="1">
        <v>23222.85</v>
      </c>
      <c r="CU188" s="1">
        <v>17411.849999999999</v>
      </c>
      <c r="CV188" s="1">
        <v>42.561999999999998</v>
      </c>
      <c r="CW188" s="1">
        <v>43.655999999999999</v>
      </c>
      <c r="CX188" s="1">
        <v>42.561999999999998</v>
      </c>
      <c r="CY188" s="1">
        <v>42.030999999999999</v>
      </c>
      <c r="CZ188" s="1">
        <v>42.561999999999998</v>
      </c>
      <c r="DA188" s="1">
        <v>1959.95</v>
      </c>
      <c r="DB188" s="1">
        <v>40</v>
      </c>
      <c r="DC188" s="1">
        <v>0</v>
      </c>
      <c r="DD188" s="1">
        <v>1660230454.5</v>
      </c>
      <c r="DE188" s="1">
        <v>0</v>
      </c>
      <c r="DF188" s="1">
        <v>1660230021</v>
      </c>
      <c r="DG188" s="1" t="s">
        <v>356</v>
      </c>
      <c r="DH188" s="1">
        <v>1660230020</v>
      </c>
      <c r="DI188" s="1">
        <v>1660230021</v>
      </c>
      <c r="DJ188" s="1">
        <v>13</v>
      </c>
      <c r="DK188" s="1">
        <v>0.128</v>
      </c>
      <c r="DL188" s="1">
        <v>-1.4E-2</v>
      </c>
      <c r="DM188" s="1">
        <v>1.25</v>
      </c>
      <c r="DN188" s="1">
        <v>1.6E-2</v>
      </c>
      <c r="DO188" s="1">
        <v>400</v>
      </c>
      <c r="DP188" s="1">
        <v>22</v>
      </c>
      <c r="DQ188" s="1">
        <v>0.31</v>
      </c>
      <c r="DR188" s="1">
        <v>0.02</v>
      </c>
      <c r="DS188" s="1">
        <v>16.36705167951671</v>
      </c>
      <c r="DT188" s="1">
        <v>0.32601965531851917</v>
      </c>
      <c r="DU188" s="1">
        <v>0.17754841759191581</v>
      </c>
      <c r="DV188" s="1">
        <v>1</v>
      </c>
      <c r="DW188" s="1">
        <v>46.949971809901577</v>
      </c>
      <c r="DX188" s="1">
        <v>2.2285651164477791</v>
      </c>
      <c r="DY188" s="1">
        <v>0.92901074534695693</v>
      </c>
      <c r="DZ188" s="1">
        <v>0</v>
      </c>
      <c r="EA188" s="1">
        <v>-61.196370967741927</v>
      </c>
      <c r="EB188" s="1">
        <v>-5.6193145161288971</v>
      </c>
      <c r="EC188" s="1">
        <v>1.1866892810682541</v>
      </c>
      <c r="ED188" s="1">
        <v>0</v>
      </c>
      <c r="EE188" s="1">
        <v>651.33527263239512</v>
      </c>
      <c r="EF188" s="1">
        <v>279.79493485019731</v>
      </c>
      <c r="EG188" s="1">
        <v>20.21375450609283</v>
      </c>
      <c r="EH188" s="1">
        <v>0</v>
      </c>
      <c r="EI188" s="1">
        <v>6.1092921951219514</v>
      </c>
      <c r="EJ188" s="1">
        <v>-0.1770236236933849</v>
      </c>
      <c r="EK188" s="1">
        <v>1.8232705204765311E-2</v>
      </c>
      <c r="EL188" s="1">
        <v>0</v>
      </c>
      <c r="EM188" s="1">
        <v>1.7713296927590321</v>
      </c>
      <c r="EN188" s="1">
        <v>3.0241952143148041E-2</v>
      </c>
      <c r="EO188" s="1">
        <v>2.295354163218963E-3</v>
      </c>
      <c r="EP188" s="1">
        <v>1</v>
      </c>
      <c r="EQ188" s="1">
        <v>2</v>
      </c>
      <c r="ER188" s="1">
        <v>6</v>
      </c>
      <c r="ES188" s="1" t="s">
        <v>384</v>
      </c>
      <c r="ET188" s="1">
        <v>2.9423400000000002</v>
      </c>
      <c r="EU188" s="1">
        <v>2.8016100000000002</v>
      </c>
      <c r="EV188" s="1">
        <v>0.144819</v>
      </c>
      <c r="EW188" s="1">
        <v>0.152092</v>
      </c>
      <c r="EX188" s="1">
        <v>0.11740100000000001</v>
      </c>
      <c r="EY188" s="1">
        <v>9.8156999999999994E-2</v>
      </c>
      <c r="EZ188" s="1">
        <v>17508.7</v>
      </c>
      <c r="FA188" s="1">
        <v>18204.5</v>
      </c>
      <c r="FB188" s="1">
        <v>23813</v>
      </c>
      <c r="FC188" s="1">
        <v>24990.1</v>
      </c>
      <c r="FD188" s="1">
        <v>33644.6</v>
      </c>
      <c r="FE188" s="1">
        <v>35991.300000000003</v>
      </c>
      <c r="FF188" s="1">
        <v>43420.7</v>
      </c>
      <c r="FG188" s="1">
        <v>46196.2</v>
      </c>
      <c r="FH188" s="1">
        <v>1.9596</v>
      </c>
      <c r="FI188" s="1">
        <v>1.83565</v>
      </c>
      <c r="FJ188" s="1">
        <v>5.9180000000000003E-2</v>
      </c>
      <c r="FK188" s="1">
        <v>0</v>
      </c>
      <c r="FL188" s="1">
        <v>29.8949</v>
      </c>
      <c r="FM188" s="1">
        <v>999.9</v>
      </c>
      <c r="FN188" s="1">
        <v>58.6</v>
      </c>
      <c r="FO188" s="1">
        <v>35.700000000000003</v>
      </c>
      <c r="FP188" s="1">
        <v>34.583100000000002</v>
      </c>
      <c r="FQ188" s="1">
        <v>63.687600000000003</v>
      </c>
      <c r="FR188" s="1">
        <v>21.927099999999999</v>
      </c>
      <c r="FS188" s="1">
        <v>1</v>
      </c>
      <c r="FT188" s="1">
        <v>0.36941800000000002</v>
      </c>
      <c r="FU188" s="1">
        <v>1.9174500000000001</v>
      </c>
      <c r="FV188" s="1">
        <v>20.311199999999999</v>
      </c>
      <c r="FW188" s="1">
        <v>5.2103999999999999</v>
      </c>
      <c r="FX188" s="1">
        <v>11.9062</v>
      </c>
      <c r="FY188" s="1">
        <v>5.0026000000000002</v>
      </c>
      <c r="FZ188" s="1">
        <v>3.2902999999999998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1.85961</v>
      </c>
      <c r="GF188" s="1">
        <v>1.85466</v>
      </c>
      <c r="GG188" s="1">
        <v>1.8577699999999999</v>
      </c>
      <c r="GH188" s="1">
        <v>1.85623</v>
      </c>
      <c r="GI188" s="1">
        <v>1.8550199999999999</v>
      </c>
      <c r="GJ188" s="1">
        <v>1.8547100000000001</v>
      </c>
      <c r="GK188" s="1">
        <v>1.85338</v>
      </c>
      <c r="GL188" s="1">
        <v>1.8565199999999999</v>
      </c>
      <c r="GM188" s="1">
        <v>0</v>
      </c>
      <c r="GN188" s="1">
        <v>0</v>
      </c>
      <c r="GO188" s="1">
        <v>0</v>
      </c>
      <c r="GP188" s="1">
        <v>0</v>
      </c>
      <c r="GQ188" s="1" t="s">
        <v>358</v>
      </c>
      <c r="GR188" s="1" t="s">
        <v>359</v>
      </c>
      <c r="GS188" s="1" t="s">
        <v>360</v>
      </c>
      <c r="GT188" s="1" t="s">
        <v>360</v>
      </c>
      <c r="GU188" s="1" t="s">
        <v>360</v>
      </c>
      <c r="GV188" s="1" t="s">
        <v>360</v>
      </c>
      <c r="GW188" s="1">
        <v>0</v>
      </c>
      <c r="GX188" s="1">
        <v>100</v>
      </c>
      <c r="GY188" s="1">
        <v>100</v>
      </c>
      <c r="GZ188" s="1">
        <v>1.91</v>
      </c>
      <c r="HA188" s="1">
        <v>5.0000000000000001E-3</v>
      </c>
      <c r="HB188" s="1">
        <v>0.2796175401742218</v>
      </c>
      <c r="HC188" s="1">
        <v>2.9318383021812969E-3</v>
      </c>
      <c r="HD188" s="1">
        <v>-1.3754559859485029E-6</v>
      </c>
      <c r="HE188" s="1">
        <v>3.0700474437127301E-10</v>
      </c>
      <c r="HF188" s="1">
        <v>-7.1567451799845402E-2</v>
      </c>
      <c r="HG188" s="1">
        <v>1.00384331276165E-2</v>
      </c>
      <c r="HH188" s="1">
        <v>-3.1532673711230711E-4</v>
      </c>
      <c r="HI188" s="1">
        <v>1.819468599177705E-6</v>
      </c>
      <c r="HJ188" s="1">
        <v>1</v>
      </c>
      <c r="HK188" s="1">
        <v>2112</v>
      </c>
      <c r="HL188" s="1">
        <v>3</v>
      </c>
      <c r="HM188" s="1">
        <v>29</v>
      </c>
      <c r="HN188" s="1">
        <v>7.3</v>
      </c>
      <c r="HO188" s="1">
        <v>7.3</v>
      </c>
      <c r="HP188" s="1">
        <v>1.94946</v>
      </c>
      <c r="HQ188" s="1">
        <v>2.3010299999999999</v>
      </c>
      <c r="HR188" s="1">
        <v>1.4978</v>
      </c>
      <c r="HS188" s="1">
        <v>2.3022499999999999</v>
      </c>
      <c r="HT188" s="1">
        <v>1.5478499999999999</v>
      </c>
      <c r="HU188" s="1">
        <v>2.4609399999999999</v>
      </c>
      <c r="HV188" s="1">
        <v>39.018799999999999</v>
      </c>
      <c r="HW188" s="1">
        <v>14.4472</v>
      </c>
      <c r="HX188" s="1">
        <v>18</v>
      </c>
      <c r="HY188" s="1">
        <v>502.43</v>
      </c>
      <c r="HZ188" s="1">
        <v>486.61500000000001</v>
      </c>
      <c r="IA188" s="1">
        <v>27.48</v>
      </c>
      <c r="IB188" s="1">
        <v>32.534999999999997</v>
      </c>
      <c r="IC188" s="1">
        <v>30.000399999999999</v>
      </c>
      <c r="ID188" s="1">
        <v>32.326599999999999</v>
      </c>
      <c r="IE188" s="1">
        <v>32.424700000000001</v>
      </c>
      <c r="IF188" s="1">
        <v>39.218200000000003</v>
      </c>
      <c r="IG188" s="1">
        <v>42.145000000000003</v>
      </c>
      <c r="IH188" s="1">
        <v>0</v>
      </c>
      <c r="II188" s="1">
        <v>27.4711</v>
      </c>
      <c r="IJ188" s="1">
        <v>904.74199999999996</v>
      </c>
      <c r="IK188" s="1">
        <v>21.009399999999999</v>
      </c>
      <c r="IL188" s="1">
        <v>100.404</v>
      </c>
      <c r="IM188" s="1">
        <v>100.119</v>
      </c>
      <c r="IN188" s="1" t="s">
        <v>361</v>
      </c>
    </row>
    <row r="189" spans="1:248" ht="15.75" customHeight="1" x14ac:dyDescent="0.3">
      <c r="A189" s="1">
        <v>173</v>
      </c>
      <c r="B189" s="1">
        <v>1660230458.0999999</v>
      </c>
      <c r="C189" s="1">
        <v>463.09999990463263</v>
      </c>
      <c r="D189" s="1" t="s">
        <v>685</v>
      </c>
      <c r="E189" s="1" t="s">
        <v>686</v>
      </c>
      <c r="F189" s="1">
        <v>1</v>
      </c>
      <c r="G189" s="1">
        <v>2</v>
      </c>
      <c r="H189" s="1" t="s">
        <v>349</v>
      </c>
      <c r="I189" s="1" t="s">
        <v>350</v>
      </c>
      <c r="J189" s="1" t="s">
        <v>351</v>
      </c>
      <c r="K189" s="1" t="s">
        <v>352</v>
      </c>
      <c r="L189" s="1" t="s">
        <v>353</v>
      </c>
      <c r="M189" s="1" t="s">
        <v>354</v>
      </c>
      <c r="N189" s="1">
        <v>1660230457.3499999</v>
      </c>
      <c r="O189" s="1">
        <f t="shared" si="0"/>
        <v>5.1988964851798483E-3</v>
      </c>
      <c r="P189" s="1">
        <f t="shared" si="1"/>
        <v>5.1988964851798487</v>
      </c>
      <c r="Q189" s="1">
        <f t="shared" si="2"/>
        <v>16.570331919526723</v>
      </c>
      <c r="R189" s="1">
        <f t="shared" si="3"/>
        <v>811.553</v>
      </c>
      <c r="S189" s="1">
        <f t="shared" si="4"/>
        <v>695.88595108644938</v>
      </c>
      <c r="T189" s="1">
        <f t="shared" si="5"/>
        <v>69.297709214003191</v>
      </c>
      <c r="U189" s="1">
        <f t="shared" si="6"/>
        <v>80.816064353575996</v>
      </c>
      <c r="V189" s="1">
        <f t="shared" si="7"/>
        <v>0.2970667440616741</v>
      </c>
      <c r="W189" s="1">
        <f t="shared" si="8"/>
        <v>2.9235026903359942</v>
      </c>
      <c r="X189" s="1">
        <f t="shared" si="9"/>
        <v>0.28125783129927323</v>
      </c>
      <c r="Y189" s="1">
        <f t="shared" si="10"/>
        <v>0.17713637240847516</v>
      </c>
      <c r="Z189" s="1">
        <f t="shared" si="11"/>
        <v>321.53275221031839</v>
      </c>
      <c r="AA189" s="1">
        <f t="shared" si="12"/>
        <v>31.55990864391163</v>
      </c>
      <c r="AB189" s="1">
        <f t="shared" si="13"/>
        <v>30.856999999999999</v>
      </c>
      <c r="AC189" s="1">
        <f t="shared" si="14"/>
        <v>4.4747250919235375</v>
      </c>
      <c r="AD189" s="1">
        <f t="shared" si="15"/>
        <v>59.800166502826137</v>
      </c>
      <c r="AE189" s="1">
        <f t="shared" si="16"/>
        <v>2.7003200651676003</v>
      </c>
      <c r="AF189" s="1">
        <f t="shared" si="17"/>
        <v>4.5155728204201306</v>
      </c>
      <c r="AG189" s="1">
        <f t="shared" si="18"/>
        <v>1.7744050267559373</v>
      </c>
      <c r="AH189" s="1">
        <f t="shared" si="19"/>
        <v>-229.27133499643131</v>
      </c>
      <c r="AI189" s="1">
        <f t="shared" si="20"/>
        <v>25.107572012694366</v>
      </c>
      <c r="AJ189" s="1">
        <f t="shared" si="21"/>
        <v>1.9273548181336819</v>
      </c>
      <c r="AK189" s="1">
        <f t="shared" si="22"/>
        <v>119.29634404471511</v>
      </c>
      <c r="AL189" s="1">
        <f t="shared" si="23"/>
        <v>47.891759192900231</v>
      </c>
      <c r="AM189" s="1">
        <f t="shared" si="24"/>
        <v>5.1993468038232109</v>
      </c>
      <c r="AN189" s="1">
        <f t="shared" si="25"/>
        <v>16.570331919526723</v>
      </c>
      <c r="AO189" s="1">
        <v>883.84260009173727</v>
      </c>
      <c r="AP189" s="1">
        <v>835.53287878787876</v>
      </c>
      <c r="AQ189" s="1">
        <v>5.3975652720964282</v>
      </c>
      <c r="AR189" s="1">
        <v>65.976057686478867</v>
      </c>
      <c r="AS189" s="1">
        <f t="shared" si="26"/>
        <v>5.1988964851798487</v>
      </c>
      <c r="AT189" s="1">
        <v>21.048177194984319</v>
      </c>
      <c r="AU189" s="1">
        <v>27.115579393939381</v>
      </c>
      <c r="AV189" s="1">
        <v>-6.6152171936478807E-5</v>
      </c>
      <c r="AW189" s="1">
        <v>81.048263138824893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51995.231571159165</v>
      </c>
      <c r="BC189" s="1">
        <f t="shared" si="30"/>
        <v>2000.105</v>
      </c>
      <c r="BD189" s="1">
        <f t="shared" si="31"/>
        <v>1681.2881970001649</v>
      </c>
      <c r="BE189" s="1">
        <f t="shared" si="32"/>
        <v>0.84059996700181483</v>
      </c>
      <c r="BF189" s="1">
        <f t="shared" si="33"/>
        <v>0.16075793631350274</v>
      </c>
      <c r="BG189" s="1">
        <v>6</v>
      </c>
      <c r="BH189" s="1">
        <v>0.5</v>
      </c>
      <c r="BI189" s="1" t="s">
        <v>355</v>
      </c>
      <c r="BJ189" s="1">
        <v>2</v>
      </c>
      <c r="BK189" s="1" t="b">
        <v>1</v>
      </c>
      <c r="BL189" s="1">
        <v>1660230457.3499999</v>
      </c>
      <c r="BM189" s="1">
        <v>811.553</v>
      </c>
      <c r="BN189" s="1">
        <v>874.06050000000005</v>
      </c>
      <c r="BO189" s="1">
        <v>27.11655</v>
      </c>
      <c r="BP189" s="1">
        <v>21.049050000000001</v>
      </c>
      <c r="BQ189" s="1">
        <v>809.63850000000002</v>
      </c>
      <c r="BR189" s="1">
        <v>27.111450000000001</v>
      </c>
      <c r="BS189" s="1">
        <v>500.20850000000002</v>
      </c>
      <c r="BT189" s="1">
        <v>99.4816</v>
      </c>
      <c r="BU189" s="1">
        <v>0.100392</v>
      </c>
      <c r="BV189" s="1">
        <v>31.016300000000001</v>
      </c>
      <c r="BW189" s="1">
        <v>30.856999999999999</v>
      </c>
      <c r="BX189" s="1">
        <v>999.9</v>
      </c>
      <c r="BY189" s="1">
        <v>0</v>
      </c>
      <c r="BZ189" s="1">
        <v>0</v>
      </c>
      <c r="CA189" s="1">
        <v>10017.5</v>
      </c>
      <c r="CB189" s="1">
        <v>0</v>
      </c>
      <c r="CC189" s="1">
        <v>17.579799999999999</v>
      </c>
      <c r="CD189" s="1">
        <v>-62.5077</v>
      </c>
      <c r="CE189" s="1">
        <v>834.173</v>
      </c>
      <c r="CF189" s="1">
        <v>892.85450000000003</v>
      </c>
      <c r="CG189" s="1">
        <v>6.0675299999999996</v>
      </c>
      <c r="CH189" s="1">
        <v>874.06050000000005</v>
      </c>
      <c r="CI189" s="1">
        <v>21.049050000000001</v>
      </c>
      <c r="CJ189" s="1">
        <v>2.6975950000000002</v>
      </c>
      <c r="CK189" s="1">
        <v>2.0939899999999998</v>
      </c>
      <c r="CL189" s="1">
        <v>22.270499999999998</v>
      </c>
      <c r="CM189" s="1">
        <v>18.173549999999999</v>
      </c>
      <c r="CN189" s="1">
        <v>2000.105</v>
      </c>
      <c r="CO189" s="1">
        <v>0.98000350000000003</v>
      </c>
      <c r="CP189" s="1">
        <v>1.9996799999999999E-2</v>
      </c>
      <c r="CQ189" s="1">
        <v>0</v>
      </c>
      <c r="CR189" s="1">
        <v>2.2505000000000002</v>
      </c>
      <c r="CS189" s="1">
        <v>0</v>
      </c>
      <c r="CT189" s="1">
        <v>23232</v>
      </c>
      <c r="CU189" s="1">
        <v>17413.2</v>
      </c>
      <c r="CV189" s="1">
        <v>42.561999999999998</v>
      </c>
      <c r="CW189" s="1">
        <v>43.686999999999998</v>
      </c>
      <c r="CX189" s="1">
        <v>42.561999999999998</v>
      </c>
      <c r="CY189" s="1">
        <v>42</v>
      </c>
      <c r="CZ189" s="1">
        <v>42.530999999999999</v>
      </c>
      <c r="DA189" s="1">
        <v>1960.11</v>
      </c>
      <c r="DB189" s="1">
        <v>40</v>
      </c>
      <c r="DC189" s="1">
        <v>0</v>
      </c>
      <c r="DD189" s="1">
        <v>1660230456.3</v>
      </c>
      <c r="DE189" s="1">
        <v>0</v>
      </c>
      <c r="DF189" s="1">
        <v>1660230021</v>
      </c>
      <c r="DG189" s="1" t="s">
        <v>356</v>
      </c>
      <c r="DH189" s="1">
        <v>1660230020</v>
      </c>
      <c r="DI189" s="1">
        <v>1660230021</v>
      </c>
      <c r="DJ189" s="1">
        <v>13</v>
      </c>
      <c r="DK189" s="1">
        <v>0.128</v>
      </c>
      <c r="DL189" s="1">
        <v>-1.4E-2</v>
      </c>
      <c r="DM189" s="1">
        <v>1.25</v>
      </c>
      <c r="DN189" s="1">
        <v>1.6E-2</v>
      </c>
      <c r="DO189" s="1">
        <v>400</v>
      </c>
      <c r="DP189" s="1">
        <v>22</v>
      </c>
      <c r="DQ189" s="1">
        <v>0.31</v>
      </c>
      <c r="DR189" s="1">
        <v>0.02</v>
      </c>
      <c r="DS189" s="1">
        <v>16.347527288022889</v>
      </c>
      <c r="DT189" s="1">
        <v>1.1170579875584561</v>
      </c>
      <c r="DU189" s="1">
        <v>0.1634927298997734</v>
      </c>
      <c r="DV189" s="1">
        <v>0</v>
      </c>
      <c r="DW189" s="1">
        <v>47.036099393587733</v>
      </c>
      <c r="DX189" s="1">
        <v>5.2873597242303836</v>
      </c>
      <c r="DY189" s="1">
        <v>1.0142789490861159</v>
      </c>
      <c r="DZ189" s="1">
        <v>0</v>
      </c>
      <c r="EA189" s="1">
        <v>-61.305841935483869</v>
      </c>
      <c r="EB189" s="1">
        <v>-8.4179903225806409</v>
      </c>
      <c r="EC189" s="1">
        <v>1.270576464742498</v>
      </c>
      <c r="ED189" s="1">
        <v>0</v>
      </c>
      <c r="EE189" s="1">
        <v>656.18504018413159</v>
      </c>
      <c r="EF189" s="1">
        <v>276.80169879284352</v>
      </c>
      <c r="EG189" s="1">
        <v>19.988314753363529</v>
      </c>
      <c r="EH189" s="1">
        <v>0</v>
      </c>
      <c r="EI189" s="1">
        <v>6.106937804878048</v>
      </c>
      <c r="EJ189" s="1">
        <v>-0.196611846689902</v>
      </c>
      <c r="EK189" s="1">
        <v>1.9645419439083881E-2</v>
      </c>
      <c r="EL189" s="1">
        <v>0</v>
      </c>
      <c r="EM189" s="1">
        <v>1.771770171793531</v>
      </c>
      <c r="EN189" s="1">
        <v>2.748738357835322E-2</v>
      </c>
      <c r="EO189" s="1">
        <v>2.1238774542924979E-3</v>
      </c>
      <c r="EP189" s="1">
        <v>1</v>
      </c>
      <c r="EQ189" s="1">
        <v>1</v>
      </c>
      <c r="ER189" s="1">
        <v>6</v>
      </c>
      <c r="ES189" s="1" t="s">
        <v>387</v>
      </c>
      <c r="ET189" s="1">
        <v>2.9423300000000001</v>
      </c>
      <c r="EU189" s="1">
        <v>2.8016299999999998</v>
      </c>
      <c r="EV189" s="1">
        <v>0.14573900000000001</v>
      </c>
      <c r="EW189" s="1">
        <v>0.152895</v>
      </c>
      <c r="EX189" s="1">
        <v>0.117377</v>
      </c>
      <c r="EY189" s="1">
        <v>9.8155999999999993E-2</v>
      </c>
      <c r="EZ189" s="1">
        <v>17489.8</v>
      </c>
      <c r="FA189" s="1">
        <v>18187.2</v>
      </c>
      <c r="FB189" s="1">
        <v>23812.9</v>
      </c>
      <c r="FC189" s="1">
        <v>24990</v>
      </c>
      <c r="FD189" s="1">
        <v>33645.4</v>
      </c>
      <c r="FE189" s="1">
        <v>35991.300000000003</v>
      </c>
      <c r="FF189" s="1">
        <v>43420.5</v>
      </c>
      <c r="FG189" s="1">
        <v>46196</v>
      </c>
      <c r="FH189" s="1">
        <v>1.9595199999999999</v>
      </c>
      <c r="FI189" s="1">
        <v>1.83575</v>
      </c>
      <c r="FJ189" s="1">
        <v>5.9191100000000003E-2</v>
      </c>
      <c r="FK189" s="1">
        <v>0</v>
      </c>
      <c r="FL189" s="1">
        <v>29.8949</v>
      </c>
      <c r="FM189" s="1">
        <v>999.9</v>
      </c>
      <c r="FN189" s="1">
        <v>58.6</v>
      </c>
      <c r="FO189" s="1">
        <v>35.700000000000003</v>
      </c>
      <c r="FP189" s="1">
        <v>34.585900000000002</v>
      </c>
      <c r="FQ189" s="1">
        <v>63.937600000000003</v>
      </c>
      <c r="FR189" s="1">
        <v>21.991199999999999</v>
      </c>
      <c r="FS189" s="1">
        <v>1</v>
      </c>
      <c r="FT189" s="1">
        <v>0.43638700000000002</v>
      </c>
      <c r="FU189" s="1">
        <v>1.8622099999999999</v>
      </c>
      <c r="FV189" s="1">
        <v>20.311199999999999</v>
      </c>
      <c r="FW189" s="1">
        <v>5.2100999999999997</v>
      </c>
      <c r="FX189" s="1">
        <v>11.9062</v>
      </c>
      <c r="FY189" s="1">
        <v>5.0027499999999998</v>
      </c>
      <c r="FZ189" s="1">
        <v>3.2902999999999998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1.85961</v>
      </c>
      <c r="GF189" s="1">
        <v>1.85466</v>
      </c>
      <c r="GG189" s="1">
        <v>1.8577699999999999</v>
      </c>
      <c r="GH189" s="1">
        <v>1.85623</v>
      </c>
      <c r="GI189" s="1">
        <v>1.8550199999999999</v>
      </c>
      <c r="GJ189" s="1">
        <v>1.8547100000000001</v>
      </c>
      <c r="GK189" s="1">
        <v>1.85337</v>
      </c>
      <c r="GL189" s="1">
        <v>1.8565199999999999</v>
      </c>
      <c r="GM189" s="1">
        <v>0</v>
      </c>
      <c r="GN189" s="1">
        <v>0</v>
      </c>
      <c r="GO189" s="1">
        <v>0</v>
      </c>
      <c r="GP189" s="1">
        <v>0</v>
      </c>
      <c r="GQ189" s="1" t="s">
        <v>358</v>
      </c>
      <c r="GR189" s="1" t="s">
        <v>359</v>
      </c>
      <c r="GS189" s="1" t="s">
        <v>360</v>
      </c>
      <c r="GT189" s="1" t="s">
        <v>360</v>
      </c>
      <c r="GU189" s="1" t="s">
        <v>360</v>
      </c>
      <c r="GV189" s="1" t="s">
        <v>360</v>
      </c>
      <c r="GW189" s="1">
        <v>0</v>
      </c>
      <c r="GX189" s="1">
        <v>100</v>
      </c>
      <c r="GY189" s="1">
        <v>100</v>
      </c>
      <c r="GZ189" s="1">
        <v>1.92</v>
      </c>
      <c r="HA189" s="1">
        <v>5.1000000000000004E-3</v>
      </c>
      <c r="HB189" s="1">
        <v>0.2796175401742218</v>
      </c>
      <c r="HC189" s="1">
        <v>2.9318383021812969E-3</v>
      </c>
      <c r="HD189" s="1">
        <v>-1.3754559859485029E-6</v>
      </c>
      <c r="HE189" s="1">
        <v>3.0700474437127301E-10</v>
      </c>
      <c r="HF189" s="1">
        <v>-7.1567451799845402E-2</v>
      </c>
      <c r="HG189" s="1">
        <v>1.00384331276165E-2</v>
      </c>
      <c r="HH189" s="1">
        <v>-3.1532673711230711E-4</v>
      </c>
      <c r="HI189" s="1">
        <v>1.819468599177705E-6</v>
      </c>
      <c r="HJ189" s="1">
        <v>1</v>
      </c>
      <c r="HK189" s="1">
        <v>2112</v>
      </c>
      <c r="HL189" s="1">
        <v>3</v>
      </c>
      <c r="HM189" s="1">
        <v>29</v>
      </c>
      <c r="HN189" s="1">
        <v>7.3</v>
      </c>
      <c r="HO189" s="1">
        <v>7.3</v>
      </c>
      <c r="HP189" s="1">
        <v>1.96533</v>
      </c>
      <c r="HQ189" s="1">
        <v>2.3168899999999999</v>
      </c>
      <c r="HR189" s="1">
        <v>1.4978</v>
      </c>
      <c r="HS189" s="1">
        <v>2.3022499999999999</v>
      </c>
      <c r="HT189" s="1">
        <v>1.5478499999999999</v>
      </c>
      <c r="HU189" s="1">
        <v>2.4035600000000001</v>
      </c>
      <c r="HV189" s="1">
        <v>39.018799999999999</v>
      </c>
      <c r="HW189" s="1">
        <v>14.4472</v>
      </c>
      <c r="HX189" s="1">
        <v>18</v>
      </c>
      <c r="HY189" s="1">
        <v>502.39800000000002</v>
      </c>
      <c r="HZ189" s="1">
        <v>486.69</v>
      </c>
      <c r="IA189" s="1">
        <v>27.473600000000001</v>
      </c>
      <c r="IB189" s="1">
        <v>32.536200000000001</v>
      </c>
      <c r="IC189" s="1">
        <v>30.000399999999999</v>
      </c>
      <c r="ID189" s="1">
        <v>32.328499999999998</v>
      </c>
      <c r="IE189" s="1">
        <v>32.425899999999999</v>
      </c>
      <c r="IF189" s="1">
        <v>39.405000000000001</v>
      </c>
      <c r="IG189" s="1">
        <v>42.145000000000003</v>
      </c>
      <c r="IH189" s="1">
        <v>0</v>
      </c>
      <c r="II189" s="1">
        <v>27.4711</v>
      </c>
      <c r="IJ189" s="1">
        <v>904.74199999999996</v>
      </c>
      <c r="IK189" s="1">
        <v>21.009399999999999</v>
      </c>
      <c r="IL189" s="1">
        <v>100.40300000000001</v>
      </c>
      <c r="IM189" s="1">
        <v>100.11799999999999</v>
      </c>
      <c r="IN189" s="1" t="s">
        <v>361</v>
      </c>
    </row>
    <row r="190" spans="1:248" ht="15.75" customHeight="1" x14ac:dyDescent="0.3">
      <c r="A190" s="1">
        <v>174</v>
      </c>
      <c r="B190" s="1">
        <v>1660230458.5999999</v>
      </c>
      <c r="C190" s="1">
        <v>463.59999990463263</v>
      </c>
      <c r="D190" s="1" t="s">
        <v>685</v>
      </c>
      <c r="E190" s="1" t="s">
        <v>686</v>
      </c>
      <c r="F190" s="1">
        <v>1</v>
      </c>
      <c r="G190" s="1">
        <v>2</v>
      </c>
      <c r="H190" s="1" t="s">
        <v>349</v>
      </c>
      <c r="I190" s="1" t="s">
        <v>350</v>
      </c>
      <c r="J190" s="1" t="s">
        <v>351</v>
      </c>
      <c r="K190" s="1" t="s">
        <v>352</v>
      </c>
      <c r="L190" s="1" t="s">
        <v>353</v>
      </c>
      <c r="M190" s="1" t="s">
        <v>354</v>
      </c>
      <c r="N190" s="1">
        <v>1660230457.3499999</v>
      </c>
      <c r="O190" s="1">
        <f t="shared" si="0"/>
        <v>5.196438151429182E-3</v>
      </c>
      <c r="P190" s="1">
        <f t="shared" si="1"/>
        <v>5.1964381514291818</v>
      </c>
      <c r="Q190" s="1">
        <f t="shared" si="2"/>
        <v>16.579043775817475</v>
      </c>
      <c r="R190" s="1">
        <f t="shared" si="3"/>
        <v>811.553</v>
      </c>
      <c r="S190" s="1">
        <f t="shared" si="4"/>
        <v>695.79343214466724</v>
      </c>
      <c r="T190" s="1">
        <f t="shared" si="5"/>
        <v>69.288495993482798</v>
      </c>
      <c r="U190" s="1">
        <f t="shared" si="6"/>
        <v>80.816064353575996</v>
      </c>
      <c r="V190" s="1">
        <f t="shared" si="7"/>
        <v>0.29691841702135247</v>
      </c>
      <c r="W190" s="1">
        <f t="shared" si="8"/>
        <v>2.9235026903359942</v>
      </c>
      <c r="X190" s="1">
        <f t="shared" si="9"/>
        <v>0.28112483661063242</v>
      </c>
      <c r="Y190" s="1">
        <f t="shared" si="10"/>
        <v>0.17705197427084113</v>
      </c>
      <c r="Z190" s="1">
        <f t="shared" si="11"/>
        <v>321.53275221031839</v>
      </c>
      <c r="AA190" s="1">
        <f t="shared" si="12"/>
        <v>31.560547415609406</v>
      </c>
      <c r="AB190" s="1">
        <f t="shared" si="13"/>
        <v>30.856999999999999</v>
      </c>
      <c r="AC190" s="1">
        <f t="shared" si="14"/>
        <v>4.4747250919235375</v>
      </c>
      <c r="AD190" s="1">
        <f t="shared" si="15"/>
        <v>59.800166502826137</v>
      </c>
      <c r="AE190" s="1">
        <f t="shared" si="16"/>
        <v>2.7003200651676003</v>
      </c>
      <c r="AF190" s="1">
        <f t="shared" si="17"/>
        <v>4.5155728204201306</v>
      </c>
      <c r="AG190" s="1">
        <f t="shared" si="18"/>
        <v>1.7744050267559373</v>
      </c>
      <c r="AH190" s="1">
        <f t="shared" si="19"/>
        <v>-229.16292247802693</v>
      </c>
      <c r="AI190" s="1">
        <f t="shared" si="20"/>
        <v>25.107572012694366</v>
      </c>
      <c r="AJ190" s="1">
        <f t="shared" si="21"/>
        <v>1.9273548181336819</v>
      </c>
      <c r="AK190" s="1">
        <f t="shared" si="22"/>
        <v>119.40475656311949</v>
      </c>
      <c r="AL190" s="1">
        <f t="shared" si="23"/>
        <v>47.891759192900231</v>
      </c>
      <c r="AM190" s="1">
        <f t="shared" si="24"/>
        <v>5.1993468038232109</v>
      </c>
      <c r="AN190" s="1">
        <f t="shared" si="25"/>
        <v>16.579043775817475</v>
      </c>
      <c r="AO190" s="1">
        <v>886.32981378525778</v>
      </c>
      <c r="AP190" s="1">
        <v>838.1568727272728</v>
      </c>
      <c r="AQ190" s="1">
        <v>5.3691467172511436</v>
      </c>
      <c r="AR190" s="1">
        <v>65.976057686478867</v>
      </c>
      <c r="AS190" s="1">
        <f t="shared" si="26"/>
        <v>5.1964381514291818</v>
      </c>
      <c r="AT190" s="1">
        <v>21.04847351975797</v>
      </c>
      <c r="AU190" s="1">
        <v>27.113032727272731</v>
      </c>
      <c r="AV190" s="1">
        <v>-6.7712894527494901E-5</v>
      </c>
      <c r="AW190" s="1">
        <v>81.048263138824893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51995.231571159165</v>
      </c>
      <c r="BC190" s="1">
        <f t="shared" si="30"/>
        <v>2000.105</v>
      </c>
      <c r="BD190" s="1">
        <f t="shared" si="31"/>
        <v>1681.2881970001649</v>
      </c>
      <c r="BE190" s="1">
        <f t="shared" si="32"/>
        <v>0.84059996700181483</v>
      </c>
      <c r="BF190" s="1">
        <f t="shared" si="33"/>
        <v>0.16075793631350274</v>
      </c>
      <c r="BG190" s="1">
        <v>6</v>
      </c>
      <c r="BH190" s="1">
        <v>0.5</v>
      </c>
      <c r="BI190" s="1" t="s">
        <v>355</v>
      </c>
      <c r="BJ190" s="1">
        <v>2</v>
      </c>
      <c r="BK190" s="1" t="b">
        <v>1</v>
      </c>
      <c r="BL190" s="1">
        <v>1660230457.3499999</v>
      </c>
      <c r="BM190" s="1">
        <v>811.553</v>
      </c>
      <c r="BN190" s="1">
        <v>874.06050000000005</v>
      </c>
      <c r="BO190" s="1">
        <v>27.11655</v>
      </c>
      <c r="BP190" s="1">
        <v>21.049050000000001</v>
      </c>
      <c r="BQ190" s="1">
        <v>809.63850000000002</v>
      </c>
      <c r="BR190" s="1">
        <v>27.111450000000001</v>
      </c>
      <c r="BS190" s="1">
        <v>500.20850000000002</v>
      </c>
      <c r="BT190" s="1">
        <v>99.4816</v>
      </c>
      <c r="BU190" s="1">
        <v>0.100392</v>
      </c>
      <c r="BV190" s="1">
        <v>31.016300000000001</v>
      </c>
      <c r="BW190" s="1">
        <v>30.856999999999999</v>
      </c>
      <c r="BX190" s="1">
        <v>999.9</v>
      </c>
      <c r="BY190" s="1">
        <v>0</v>
      </c>
      <c r="BZ190" s="1">
        <v>0</v>
      </c>
      <c r="CA190" s="1">
        <v>10017.5</v>
      </c>
      <c r="CB190" s="1">
        <v>0</v>
      </c>
      <c r="CC190" s="1">
        <v>17.579799999999999</v>
      </c>
      <c r="CD190" s="1">
        <v>-62.5077</v>
      </c>
      <c r="CE190" s="1">
        <v>834.173</v>
      </c>
      <c r="CF190" s="1">
        <v>892.85450000000003</v>
      </c>
      <c r="CG190" s="1">
        <v>6.0675299999999996</v>
      </c>
      <c r="CH190" s="1">
        <v>874.06050000000005</v>
      </c>
      <c r="CI190" s="1">
        <v>21.049050000000001</v>
      </c>
      <c r="CJ190" s="1">
        <v>2.6975950000000002</v>
      </c>
      <c r="CK190" s="1">
        <v>2.0939899999999998</v>
      </c>
      <c r="CL190" s="1">
        <v>22.270499999999998</v>
      </c>
      <c r="CM190" s="1">
        <v>18.173549999999999</v>
      </c>
      <c r="CN190" s="1">
        <v>2000.105</v>
      </c>
      <c r="CO190" s="1">
        <v>0.98000350000000003</v>
      </c>
      <c r="CP190" s="1">
        <v>1.9996799999999999E-2</v>
      </c>
      <c r="CQ190" s="1">
        <v>0</v>
      </c>
      <c r="CR190" s="1">
        <v>2.2505000000000002</v>
      </c>
      <c r="CS190" s="1">
        <v>0</v>
      </c>
      <c r="CT190" s="1">
        <v>23232</v>
      </c>
      <c r="CU190" s="1">
        <v>17413.2</v>
      </c>
      <c r="CV190" s="1">
        <v>42.561999999999998</v>
      </c>
      <c r="CW190" s="1">
        <v>43.686999999999998</v>
      </c>
      <c r="CX190" s="1">
        <v>42.561999999999998</v>
      </c>
      <c r="CY190" s="1">
        <v>42</v>
      </c>
      <c r="CZ190" s="1">
        <v>42.530999999999999</v>
      </c>
      <c r="DA190" s="1">
        <v>1960.11</v>
      </c>
      <c r="DB190" s="1">
        <v>40</v>
      </c>
      <c r="DC190" s="1">
        <v>0</v>
      </c>
      <c r="DD190" s="1">
        <v>1660230456.9000001</v>
      </c>
      <c r="DE190" s="1">
        <v>0</v>
      </c>
      <c r="DF190" s="1">
        <v>1660230021</v>
      </c>
      <c r="DG190" s="1" t="s">
        <v>356</v>
      </c>
      <c r="DH190" s="1">
        <v>1660230020</v>
      </c>
      <c r="DI190" s="1">
        <v>1660230021</v>
      </c>
      <c r="DJ190" s="1">
        <v>13</v>
      </c>
      <c r="DK190" s="1">
        <v>0.128</v>
      </c>
      <c r="DL190" s="1">
        <v>-1.4E-2</v>
      </c>
      <c r="DM190" s="1">
        <v>1.25</v>
      </c>
      <c r="DN190" s="1">
        <v>1.6E-2</v>
      </c>
      <c r="DO190" s="1">
        <v>400</v>
      </c>
      <c r="DP190" s="1">
        <v>22</v>
      </c>
      <c r="DQ190" s="1">
        <v>0.31</v>
      </c>
      <c r="DR190" s="1">
        <v>0.02</v>
      </c>
      <c r="DS190" s="1">
        <v>16.35560209759295</v>
      </c>
      <c r="DT190" s="1">
        <v>1.6931887551041589</v>
      </c>
      <c r="DU190" s="1">
        <v>0.16640956149024719</v>
      </c>
      <c r="DV190" s="1">
        <v>0</v>
      </c>
      <c r="DW190" s="1">
        <v>47.114552112050433</v>
      </c>
      <c r="DX190" s="1">
        <v>7.1167807850964024</v>
      </c>
      <c r="DY190" s="1">
        <v>1.039140196046066</v>
      </c>
      <c r="DZ190" s="1">
        <v>0</v>
      </c>
      <c r="EA190" s="1">
        <v>-61.419466666666672</v>
      </c>
      <c r="EB190" s="1">
        <v>-11.50931078976634</v>
      </c>
      <c r="EC190" s="1">
        <v>1.3330683944277659</v>
      </c>
      <c r="ED190" s="1">
        <v>0</v>
      </c>
      <c r="EE190" s="1">
        <v>662.13268314004188</v>
      </c>
      <c r="EF190" s="1">
        <v>275.07232142695949</v>
      </c>
      <c r="EG190" s="1">
        <v>20.518493640887922</v>
      </c>
      <c r="EH190" s="1">
        <v>0</v>
      </c>
      <c r="EI190" s="1">
        <v>6.1014667499999993</v>
      </c>
      <c r="EJ190" s="1">
        <v>-0.21458645403377311</v>
      </c>
      <c r="EK190" s="1">
        <v>2.072716724343919E-2</v>
      </c>
      <c r="EL190" s="1">
        <v>0</v>
      </c>
      <c r="EM190" s="1">
        <v>1.772279074544669</v>
      </c>
      <c r="EN190" s="1">
        <v>2.3545702677945531E-2</v>
      </c>
      <c r="EO190" s="1">
        <v>1.9108167437337791E-3</v>
      </c>
      <c r="EP190" s="1">
        <v>1</v>
      </c>
      <c r="EQ190" s="1">
        <v>1</v>
      </c>
      <c r="ER190" s="1">
        <v>6</v>
      </c>
      <c r="ES190" s="1" t="s">
        <v>387</v>
      </c>
      <c r="ET190" s="1">
        <v>2.9422199999999998</v>
      </c>
      <c r="EU190" s="1">
        <v>2.8015699999999999</v>
      </c>
      <c r="EV190" s="1">
        <v>0.14604300000000001</v>
      </c>
      <c r="EW190" s="1">
        <v>0.153166</v>
      </c>
      <c r="EX190" s="1">
        <v>0.117368</v>
      </c>
      <c r="EY190" s="1">
        <v>9.8154400000000003E-2</v>
      </c>
      <c r="EZ190" s="1">
        <v>17483.5</v>
      </c>
      <c r="FA190" s="1">
        <v>18181.3</v>
      </c>
      <c r="FB190" s="1">
        <v>23812.799999999999</v>
      </c>
      <c r="FC190" s="1">
        <v>24990</v>
      </c>
      <c r="FD190" s="1">
        <v>33645.5</v>
      </c>
      <c r="FE190" s="1">
        <v>35991.300000000003</v>
      </c>
      <c r="FF190" s="1">
        <v>43420.3</v>
      </c>
      <c r="FG190" s="1">
        <v>46195.9</v>
      </c>
      <c r="FH190" s="1">
        <v>1.9594499999999999</v>
      </c>
      <c r="FI190" s="1">
        <v>1.83578</v>
      </c>
      <c r="FJ190" s="1">
        <v>5.9291700000000003E-2</v>
      </c>
      <c r="FK190" s="1">
        <v>0</v>
      </c>
      <c r="FL190" s="1">
        <v>29.8949</v>
      </c>
      <c r="FM190" s="1">
        <v>999.9</v>
      </c>
      <c r="FN190" s="1">
        <v>58.6</v>
      </c>
      <c r="FO190" s="1">
        <v>35.700000000000003</v>
      </c>
      <c r="FP190" s="1">
        <v>34.582299999999996</v>
      </c>
      <c r="FQ190" s="1">
        <v>63.937600000000003</v>
      </c>
      <c r="FR190" s="1">
        <v>22.3598</v>
      </c>
      <c r="FS190" s="1">
        <v>1</v>
      </c>
      <c r="FT190" s="1">
        <v>0.43639</v>
      </c>
      <c r="FU190" s="1">
        <v>1.8505499999999999</v>
      </c>
      <c r="FV190" s="1">
        <v>20.311299999999999</v>
      </c>
      <c r="FW190" s="1">
        <v>5.2100999999999997</v>
      </c>
      <c r="FX190" s="1">
        <v>11.9063</v>
      </c>
      <c r="FY190" s="1">
        <v>5.0026999999999999</v>
      </c>
      <c r="FZ190" s="1">
        <v>3.2903500000000001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1.85961</v>
      </c>
      <c r="GF190" s="1">
        <v>1.85466</v>
      </c>
      <c r="GG190" s="1">
        <v>1.8577699999999999</v>
      </c>
      <c r="GH190" s="1">
        <v>1.85623</v>
      </c>
      <c r="GI190" s="1">
        <v>1.85501</v>
      </c>
      <c r="GJ190" s="1">
        <v>1.8547100000000001</v>
      </c>
      <c r="GK190" s="1">
        <v>1.85338</v>
      </c>
      <c r="GL190" s="1">
        <v>1.8565199999999999</v>
      </c>
      <c r="GM190" s="1">
        <v>0</v>
      </c>
      <c r="GN190" s="1">
        <v>0</v>
      </c>
      <c r="GO190" s="1">
        <v>0</v>
      </c>
      <c r="GP190" s="1">
        <v>0</v>
      </c>
      <c r="GQ190" s="1" t="s">
        <v>358</v>
      </c>
      <c r="GR190" s="1" t="s">
        <v>359</v>
      </c>
      <c r="GS190" s="1" t="s">
        <v>360</v>
      </c>
      <c r="GT190" s="1" t="s">
        <v>360</v>
      </c>
      <c r="GU190" s="1" t="s">
        <v>360</v>
      </c>
      <c r="GV190" s="1" t="s">
        <v>360</v>
      </c>
      <c r="GW190" s="1">
        <v>0</v>
      </c>
      <c r="GX190" s="1">
        <v>100</v>
      </c>
      <c r="GY190" s="1">
        <v>100</v>
      </c>
      <c r="GZ190" s="1">
        <v>1.923</v>
      </c>
      <c r="HA190" s="1">
        <v>5.1000000000000004E-3</v>
      </c>
      <c r="HB190" s="1">
        <v>0.2796175401742218</v>
      </c>
      <c r="HC190" s="1">
        <v>2.9318383021812969E-3</v>
      </c>
      <c r="HD190" s="1">
        <v>-1.3754559859485029E-6</v>
      </c>
      <c r="HE190" s="1">
        <v>3.0700474437127301E-10</v>
      </c>
      <c r="HF190" s="1">
        <v>-7.1567451799845402E-2</v>
      </c>
      <c r="HG190" s="1">
        <v>1.00384331276165E-2</v>
      </c>
      <c r="HH190" s="1">
        <v>-3.1532673711230711E-4</v>
      </c>
      <c r="HI190" s="1">
        <v>1.819468599177705E-6</v>
      </c>
      <c r="HJ190" s="1">
        <v>1</v>
      </c>
      <c r="HK190" s="1">
        <v>2112</v>
      </c>
      <c r="HL190" s="1">
        <v>3</v>
      </c>
      <c r="HM190" s="1">
        <v>29</v>
      </c>
      <c r="HN190" s="1">
        <v>7.3</v>
      </c>
      <c r="HO190" s="1">
        <v>7.3</v>
      </c>
      <c r="HP190" s="1">
        <v>1.96777</v>
      </c>
      <c r="HQ190" s="1">
        <v>2.32178</v>
      </c>
      <c r="HR190" s="1">
        <v>1.4978</v>
      </c>
      <c r="HS190" s="1">
        <v>2.3022499999999999</v>
      </c>
      <c r="HT190" s="1">
        <v>1.5478499999999999</v>
      </c>
      <c r="HU190" s="1">
        <v>2.2936999999999999</v>
      </c>
      <c r="HV190" s="1">
        <v>39.018799999999999</v>
      </c>
      <c r="HW190" s="1">
        <v>14.4297</v>
      </c>
      <c r="HX190" s="1">
        <v>18</v>
      </c>
      <c r="HY190" s="1">
        <v>502.35399999999998</v>
      </c>
      <c r="HZ190" s="1">
        <v>486.70800000000003</v>
      </c>
      <c r="IA190" s="1">
        <v>27.4709</v>
      </c>
      <c r="IB190" s="1">
        <v>32.5364</v>
      </c>
      <c r="IC190" s="1">
        <v>30.000399999999999</v>
      </c>
      <c r="ID190" s="1">
        <v>32.328699999999998</v>
      </c>
      <c r="IE190" s="1">
        <v>32.426099999999998</v>
      </c>
      <c r="IF190" s="1">
        <v>39.577399999999997</v>
      </c>
      <c r="IG190" s="1">
        <v>42.145000000000003</v>
      </c>
      <c r="IH190" s="1">
        <v>0</v>
      </c>
      <c r="II190" s="1">
        <v>27.4711</v>
      </c>
      <c r="IJ190" s="1">
        <v>914.76300000000003</v>
      </c>
      <c r="IK190" s="1">
        <v>21.009399999999999</v>
      </c>
      <c r="IL190" s="1">
        <v>100.40300000000001</v>
      </c>
      <c r="IM190" s="1">
        <v>100.11799999999999</v>
      </c>
      <c r="IN190" s="1" t="s">
        <v>361</v>
      </c>
    </row>
    <row r="191" spans="1:248" ht="15.75" customHeight="1" x14ac:dyDescent="0.3">
      <c r="A191" s="1">
        <v>175</v>
      </c>
      <c r="B191" s="1">
        <v>1660230460.0999999</v>
      </c>
      <c r="C191" s="1">
        <v>465.09999990463263</v>
      </c>
      <c r="D191" s="1" t="s">
        <v>687</v>
      </c>
      <c r="E191" s="1" t="s">
        <v>688</v>
      </c>
      <c r="F191" s="1">
        <v>1</v>
      </c>
      <c r="G191" s="1">
        <v>2</v>
      </c>
      <c r="H191" s="1" t="s">
        <v>349</v>
      </c>
      <c r="I191" s="1" t="s">
        <v>350</v>
      </c>
      <c r="J191" s="1" t="s">
        <v>351</v>
      </c>
      <c r="K191" s="1" t="s">
        <v>352</v>
      </c>
      <c r="L191" s="1" t="s">
        <v>353</v>
      </c>
      <c r="M191" s="1" t="s">
        <v>354</v>
      </c>
      <c r="N191" s="1">
        <v>1660230459.3499999</v>
      </c>
      <c r="O191" s="1">
        <f t="shared" si="0"/>
        <v>5.1886274472666416E-3</v>
      </c>
      <c r="P191" s="1">
        <f t="shared" si="1"/>
        <v>5.1886274472666418</v>
      </c>
      <c r="Q191" s="1">
        <f t="shared" si="2"/>
        <v>16.483727496903104</v>
      </c>
      <c r="R191" s="1">
        <f t="shared" si="3"/>
        <v>821.78600000000006</v>
      </c>
      <c r="S191" s="1">
        <f t="shared" si="4"/>
        <v>705.94780684844352</v>
      </c>
      <c r="T191" s="1">
        <f t="shared" si="5"/>
        <v>70.29949295348284</v>
      </c>
      <c r="U191" s="1">
        <f t="shared" si="6"/>
        <v>81.834858832096998</v>
      </c>
      <c r="V191" s="1">
        <f t="shared" si="7"/>
        <v>0.29599350813494935</v>
      </c>
      <c r="W191" s="1">
        <f t="shared" si="8"/>
        <v>2.9195595312618159</v>
      </c>
      <c r="X191" s="1">
        <f t="shared" si="9"/>
        <v>0.28027538324191142</v>
      </c>
      <c r="Y191" s="1">
        <f t="shared" si="10"/>
        <v>0.17651473768514903</v>
      </c>
      <c r="Z191" s="1">
        <f t="shared" si="11"/>
        <v>321.51201000000003</v>
      </c>
      <c r="AA191" s="1">
        <f t="shared" si="12"/>
        <v>31.561490310819345</v>
      </c>
      <c r="AB191" s="1">
        <f t="shared" si="13"/>
        <v>30.86355</v>
      </c>
      <c r="AC191" s="1">
        <f t="shared" si="14"/>
        <v>4.4763982764914099</v>
      </c>
      <c r="AD191" s="1">
        <f t="shared" si="15"/>
        <v>59.783239555335655</v>
      </c>
      <c r="AE191" s="1">
        <f t="shared" si="16"/>
        <v>2.6993017859227999</v>
      </c>
      <c r="AF191" s="1">
        <f t="shared" si="17"/>
        <v>4.5151480682546703</v>
      </c>
      <c r="AG191" s="1">
        <f t="shared" si="18"/>
        <v>1.77709649056861</v>
      </c>
      <c r="AH191" s="1">
        <f t="shared" si="19"/>
        <v>-228.81847042445889</v>
      </c>
      <c r="AI191" s="1">
        <f t="shared" si="20"/>
        <v>23.783033240202311</v>
      </c>
      <c r="AJ191" s="1">
        <f t="shared" si="21"/>
        <v>1.8281880328187869</v>
      </c>
      <c r="AK191" s="1">
        <f t="shared" si="22"/>
        <v>118.30476084856224</v>
      </c>
      <c r="AL191" s="1">
        <f t="shared" si="23"/>
        <v>47.290695950304922</v>
      </c>
      <c r="AM191" s="1">
        <f t="shared" si="24"/>
        <v>5.1912287075894019</v>
      </c>
      <c r="AN191" s="1">
        <f t="shared" si="25"/>
        <v>16.483727496903104</v>
      </c>
      <c r="AO191" s="1">
        <v>893.51653640972575</v>
      </c>
      <c r="AP191" s="1">
        <v>845.97759393939384</v>
      </c>
      <c r="AQ191" s="1">
        <v>5.2690614089502459</v>
      </c>
      <c r="AR191" s="1">
        <v>65.976057686478867</v>
      </c>
      <c r="AS191" s="1">
        <f t="shared" si="26"/>
        <v>5.1886274472666418</v>
      </c>
      <c r="AT191" s="1">
        <v>21.048936682843859</v>
      </c>
      <c r="AU191" s="1">
        <v>27.104859393939378</v>
      </c>
      <c r="AV191" s="1">
        <v>-9.3952903908568069E-5</v>
      </c>
      <c r="AW191" s="1">
        <v>81.048263138824893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51883.383579975685</v>
      </c>
      <c r="BC191" s="1">
        <f t="shared" si="30"/>
        <v>1999.9749999999999</v>
      </c>
      <c r="BD191" s="1">
        <f t="shared" si="31"/>
        <v>1681.1790000000001</v>
      </c>
      <c r="BE191" s="1">
        <f t="shared" si="32"/>
        <v>0.84060000750009378</v>
      </c>
      <c r="BF191" s="1">
        <f t="shared" si="33"/>
        <v>0.16075801447518095</v>
      </c>
      <c r="BG191" s="1">
        <v>6</v>
      </c>
      <c r="BH191" s="1">
        <v>0.5</v>
      </c>
      <c r="BI191" s="1" t="s">
        <v>355</v>
      </c>
      <c r="BJ191" s="1">
        <v>2</v>
      </c>
      <c r="BK191" s="1" t="b">
        <v>1</v>
      </c>
      <c r="BL191" s="1">
        <v>1660230459.3499999</v>
      </c>
      <c r="BM191" s="1">
        <v>821.78600000000006</v>
      </c>
      <c r="BN191" s="1">
        <v>883.63100000000009</v>
      </c>
      <c r="BO191" s="1">
        <v>27.106400000000001</v>
      </c>
      <c r="BP191" s="1">
        <v>21.04805</v>
      </c>
      <c r="BQ191" s="1">
        <v>819.85799999999995</v>
      </c>
      <c r="BR191" s="1">
        <v>27.101299999999998</v>
      </c>
      <c r="BS191" s="1">
        <v>500.18700000000001</v>
      </c>
      <c r="BT191" s="1">
        <v>99.481349999999992</v>
      </c>
      <c r="BU191" s="1">
        <v>0.1003645</v>
      </c>
      <c r="BV191" s="1">
        <v>31.01465</v>
      </c>
      <c r="BW191" s="1">
        <v>30.86355</v>
      </c>
      <c r="BX191" s="1">
        <v>999.9</v>
      </c>
      <c r="BY191" s="1">
        <v>0</v>
      </c>
      <c r="BZ191" s="1">
        <v>0</v>
      </c>
      <c r="CA191" s="1">
        <v>9995</v>
      </c>
      <c r="CB191" s="1">
        <v>0</v>
      </c>
      <c r="CC191" s="1">
        <v>17.59355</v>
      </c>
      <c r="CD191" s="1">
        <v>-61.844949999999997</v>
      </c>
      <c r="CE191" s="1">
        <v>844.68200000000002</v>
      </c>
      <c r="CF191" s="1">
        <v>902.63</v>
      </c>
      <c r="CG191" s="1">
        <v>6.0583449999999992</v>
      </c>
      <c r="CH191" s="1">
        <v>883.63100000000009</v>
      </c>
      <c r="CI191" s="1">
        <v>21.04805</v>
      </c>
      <c r="CJ191" s="1">
        <v>2.69658</v>
      </c>
      <c r="CK191" s="1">
        <v>2.0938850000000002</v>
      </c>
      <c r="CL191" s="1">
        <v>22.264299999999999</v>
      </c>
      <c r="CM191" s="1">
        <v>18.172750000000001</v>
      </c>
      <c r="CN191" s="1">
        <v>1999.9749999999999</v>
      </c>
      <c r="CO191" s="1">
        <v>0.98000200000000004</v>
      </c>
      <c r="CP191" s="1">
        <v>1.99983E-2</v>
      </c>
      <c r="CQ191" s="1">
        <v>0</v>
      </c>
      <c r="CR191" s="1">
        <v>1.7655000000000001</v>
      </c>
      <c r="CS191" s="1">
        <v>0</v>
      </c>
      <c r="CT191" s="1">
        <v>23234.3</v>
      </c>
      <c r="CU191" s="1">
        <v>17412.099999999999</v>
      </c>
      <c r="CV191" s="1">
        <v>42.561999999999998</v>
      </c>
      <c r="CW191" s="1">
        <v>43.686999999999998</v>
      </c>
      <c r="CX191" s="1">
        <v>42.561999999999998</v>
      </c>
      <c r="CY191" s="1">
        <v>42.030999999999999</v>
      </c>
      <c r="CZ191" s="1">
        <v>42.561999999999998</v>
      </c>
      <c r="DA191" s="1">
        <v>1959.9749999999999</v>
      </c>
      <c r="DB191" s="1">
        <v>40</v>
      </c>
      <c r="DC191" s="1">
        <v>0</v>
      </c>
      <c r="DD191" s="1">
        <v>1660230458.0999999</v>
      </c>
      <c r="DE191" s="1">
        <v>0</v>
      </c>
      <c r="DF191" s="1">
        <v>1660230021</v>
      </c>
      <c r="DG191" s="1" t="s">
        <v>356</v>
      </c>
      <c r="DH191" s="1">
        <v>1660230020</v>
      </c>
      <c r="DI191" s="1">
        <v>1660230021</v>
      </c>
      <c r="DJ191" s="1">
        <v>13</v>
      </c>
      <c r="DK191" s="1">
        <v>0.128</v>
      </c>
      <c r="DL191" s="1">
        <v>-1.4E-2</v>
      </c>
      <c r="DM191" s="1">
        <v>1.25</v>
      </c>
      <c r="DN191" s="1">
        <v>1.6E-2</v>
      </c>
      <c r="DO191" s="1">
        <v>400</v>
      </c>
      <c r="DP191" s="1">
        <v>22</v>
      </c>
      <c r="DQ191" s="1">
        <v>0.31</v>
      </c>
      <c r="DR191" s="1">
        <v>0.02</v>
      </c>
      <c r="DS191" s="1">
        <v>16.379625163978499</v>
      </c>
      <c r="DT191" s="1">
        <v>2.0363680656558651</v>
      </c>
      <c r="DU191" s="1">
        <v>0.17525895375967729</v>
      </c>
      <c r="DV191" s="1">
        <v>0</v>
      </c>
      <c r="DW191" s="1">
        <v>47.148008572861492</v>
      </c>
      <c r="DX191" s="1">
        <v>8.5705724644516295</v>
      </c>
      <c r="DY191" s="1">
        <v>1.061528497501014</v>
      </c>
      <c r="DZ191" s="1">
        <v>0</v>
      </c>
      <c r="EA191" s="1">
        <v>-61.48168387096775</v>
      </c>
      <c r="EB191" s="1">
        <v>-10.97161935483868</v>
      </c>
      <c r="EC191" s="1">
        <v>1.3167035064635479</v>
      </c>
      <c r="ED191" s="1">
        <v>0</v>
      </c>
      <c r="EE191" s="1">
        <v>670.34005923784696</v>
      </c>
      <c r="EF191" s="1">
        <v>274.32464162540862</v>
      </c>
      <c r="EG191" s="1">
        <v>19.802361631585491</v>
      </c>
      <c r="EH191" s="1">
        <v>0</v>
      </c>
      <c r="EI191" s="1">
        <v>6.0969053658536581</v>
      </c>
      <c r="EJ191" s="1">
        <v>-0.2219594425087133</v>
      </c>
      <c r="EK191" s="1">
        <v>2.1959649259445321E-2</v>
      </c>
      <c r="EL191" s="1">
        <v>0</v>
      </c>
      <c r="EM191" s="1">
        <v>1.77314043007419</v>
      </c>
      <c r="EN191" s="1">
        <v>1.9520488724161199E-2</v>
      </c>
      <c r="EO191" s="1">
        <v>1.51299844196275E-3</v>
      </c>
      <c r="EP191" s="1">
        <v>1</v>
      </c>
      <c r="EQ191" s="1">
        <v>1</v>
      </c>
      <c r="ER191" s="1">
        <v>6</v>
      </c>
      <c r="ES191" s="1" t="s">
        <v>387</v>
      </c>
      <c r="ET191" s="1">
        <v>2.9422299999999999</v>
      </c>
      <c r="EU191" s="1">
        <v>2.80145</v>
      </c>
      <c r="EV191" s="1">
        <v>0.14694099999999999</v>
      </c>
      <c r="EW191" s="1">
        <v>0.154006</v>
      </c>
      <c r="EX191" s="1">
        <v>0.11734600000000001</v>
      </c>
      <c r="EY191" s="1">
        <v>9.8153500000000005E-2</v>
      </c>
      <c r="EZ191" s="1">
        <v>17464.900000000001</v>
      </c>
      <c r="FA191" s="1">
        <v>18163.2</v>
      </c>
      <c r="FB191" s="1">
        <v>23812.5</v>
      </c>
      <c r="FC191" s="1">
        <v>24989.9</v>
      </c>
      <c r="FD191" s="1">
        <v>33646</v>
      </c>
      <c r="FE191" s="1">
        <v>35991.199999999997</v>
      </c>
      <c r="FF191" s="1">
        <v>43419.8</v>
      </c>
      <c r="FG191" s="1">
        <v>46195.7</v>
      </c>
      <c r="FH191" s="1">
        <v>1.9594499999999999</v>
      </c>
      <c r="FI191" s="1">
        <v>1.8357000000000001</v>
      </c>
      <c r="FJ191" s="1">
        <v>5.96941E-2</v>
      </c>
      <c r="FK191" s="1">
        <v>0</v>
      </c>
      <c r="FL191" s="1">
        <v>29.8949</v>
      </c>
      <c r="FM191" s="1">
        <v>999.9</v>
      </c>
      <c r="FN191" s="1">
        <v>58.6</v>
      </c>
      <c r="FO191" s="1">
        <v>35.700000000000003</v>
      </c>
      <c r="FP191" s="1">
        <v>34.583599999999997</v>
      </c>
      <c r="FQ191" s="1">
        <v>64.0976</v>
      </c>
      <c r="FR191" s="1">
        <v>22.507999999999999</v>
      </c>
      <c r="FS191" s="1">
        <v>1</v>
      </c>
      <c r="FT191" s="1">
        <v>0.43648599999999999</v>
      </c>
      <c r="FU191" s="1">
        <v>1.8473999999999999</v>
      </c>
      <c r="FV191" s="1">
        <v>20.311299999999999</v>
      </c>
      <c r="FW191" s="1">
        <v>5.2103999999999999</v>
      </c>
      <c r="FX191" s="1">
        <v>11.906599999999999</v>
      </c>
      <c r="FY191" s="1">
        <v>5.0030000000000001</v>
      </c>
      <c r="FZ191" s="1">
        <v>3.2903500000000001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1.85961</v>
      </c>
      <c r="GF191" s="1">
        <v>1.85466</v>
      </c>
      <c r="GG191" s="1">
        <v>1.8577699999999999</v>
      </c>
      <c r="GH191" s="1">
        <v>1.85623</v>
      </c>
      <c r="GI191" s="1">
        <v>1.8550199999999999</v>
      </c>
      <c r="GJ191" s="1">
        <v>1.8547100000000001</v>
      </c>
      <c r="GK191" s="1">
        <v>1.85338</v>
      </c>
      <c r="GL191" s="1">
        <v>1.85653</v>
      </c>
      <c r="GM191" s="1">
        <v>0</v>
      </c>
      <c r="GN191" s="1">
        <v>0</v>
      </c>
      <c r="GO191" s="1">
        <v>0</v>
      </c>
      <c r="GP191" s="1">
        <v>0</v>
      </c>
      <c r="GQ191" s="1" t="s">
        <v>358</v>
      </c>
      <c r="GR191" s="1" t="s">
        <v>359</v>
      </c>
      <c r="GS191" s="1" t="s">
        <v>360</v>
      </c>
      <c r="GT191" s="1" t="s">
        <v>360</v>
      </c>
      <c r="GU191" s="1" t="s">
        <v>360</v>
      </c>
      <c r="GV191" s="1" t="s">
        <v>360</v>
      </c>
      <c r="GW191" s="1">
        <v>0</v>
      </c>
      <c r="GX191" s="1">
        <v>100</v>
      </c>
      <c r="GY191" s="1">
        <v>100</v>
      </c>
      <c r="GZ191" s="1">
        <v>1.9330000000000001</v>
      </c>
      <c r="HA191" s="1">
        <v>5.1000000000000004E-3</v>
      </c>
      <c r="HB191" s="1">
        <v>0.2796175401742218</v>
      </c>
      <c r="HC191" s="1">
        <v>2.9318383021812969E-3</v>
      </c>
      <c r="HD191" s="1">
        <v>-1.3754559859485029E-6</v>
      </c>
      <c r="HE191" s="1">
        <v>3.0700474437127301E-10</v>
      </c>
      <c r="HF191" s="1">
        <v>-7.1567451799845402E-2</v>
      </c>
      <c r="HG191" s="1">
        <v>1.00384331276165E-2</v>
      </c>
      <c r="HH191" s="1">
        <v>-3.1532673711230711E-4</v>
      </c>
      <c r="HI191" s="1">
        <v>1.819468599177705E-6</v>
      </c>
      <c r="HJ191" s="1">
        <v>1</v>
      </c>
      <c r="HK191" s="1">
        <v>2112</v>
      </c>
      <c r="HL191" s="1">
        <v>3</v>
      </c>
      <c r="HM191" s="1">
        <v>29</v>
      </c>
      <c r="HN191" s="1">
        <v>7.3</v>
      </c>
      <c r="HO191" s="1">
        <v>7.3</v>
      </c>
      <c r="HP191" s="1">
        <v>1.9824200000000001</v>
      </c>
      <c r="HQ191" s="1">
        <v>2.3010299999999999</v>
      </c>
      <c r="HR191" s="1">
        <v>1.4978</v>
      </c>
      <c r="HS191" s="1">
        <v>2.3022499999999999</v>
      </c>
      <c r="HT191" s="1">
        <v>1.5478499999999999</v>
      </c>
      <c r="HU191" s="1">
        <v>2.36084</v>
      </c>
      <c r="HV191" s="1">
        <v>39.018799999999999</v>
      </c>
      <c r="HW191" s="1">
        <v>14.4472</v>
      </c>
      <c r="HX191" s="1">
        <v>18</v>
      </c>
      <c r="HY191" s="1">
        <v>502.363</v>
      </c>
      <c r="HZ191" s="1">
        <v>486.66800000000001</v>
      </c>
      <c r="IA191" s="1">
        <v>27.4665</v>
      </c>
      <c r="IB191" s="1">
        <v>32.538400000000003</v>
      </c>
      <c r="IC191" s="1">
        <v>30.000399999999999</v>
      </c>
      <c r="ID191" s="1">
        <v>32.33</v>
      </c>
      <c r="IE191" s="1">
        <v>32.427300000000002</v>
      </c>
      <c r="IF191" s="1">
        <v>39.763199999999998</v>
      </c>
      <c r="IG191" s="1">
        <v>42.145000000000003</v>
      </c>
      <c r="IH191" s="1">
        <v>0</v>
      </c>
      <c r="II191" s="1">
        <v>27.455100000000002</v>
      </c>
      <c r="IJ191" s="1">
        <v>914.76300000000003</v>
      </c>
      <c r="IK191" s="1">
        <v>21.009399999999999</v>
      </c>
      <c r="IL191" s="1">
        <v>100.402</v>
      </c>
      <c r="IM191" s="1">
        <v>100.11799999999999</v>
      </c>
      <c r="IN191" s="1" t="s">
        <v>361</v>
      </c>
    </row>
    <row r="192" spans="1:248" ht="15.75" customHeight="1" x14ac:dyDescent="0.3">
      <c r="A192" s="1">
        <v>176</v>
      </c>
      <c r="B192" s="1">
        <v>1660230460.5999999</v>
      </c>
      <c r="C192" s="1">
        <v>465.59999990463263</v>
      </c>
      <c r="D192" s="1" t="s">
        <v>687</v>
      </c>
      <c r="E192" s="1" t="s">
        <v>688</v>
      </c>
      <c r="F192" s="1">
        <v>1</v>
      </c>
      <c r="G192" s="1">
        <v>2</v>
      </c>
      <c r="H192" s="1" t="s">
        <v>349</v>
      </c>
      <c r="I192" s="1" t="s">
        <v>350</v>
      </c>
      <c r="J192" s="1" t="s">
        <v>351</v>
      </c>
      <c r="K192" s="1" t="s">
        <v>352</v>
      </c>
      <c r="L192" s="1" t="s">
        <v>353</v>
      </c>
      <c r="M192" s="1" t="s">
        <v>354</v>
      </c>
      <c r="N192" s="1">
        <v>1660230459.3499999</v>
      </c>
      <c r="O192" s="1">
        <f t="shared" si="0"/>
        <v>5.1867391862242505E-3</v>
      </c>
      <c r="P192" s="1">
        <f t="shared" si="1"/>
        <v>5.1867391862242505</v>
      </c>
      <c r="Q192" s="1">
        <f t="shared" si="2"/>
        <v>16.419307236353227</v>
      </c>
      <c r="R192" s="1">
        <f t="shared" si="3"/>
        <v>821.78600000000006</v>
      </c>
      <c r="S192" s="1">
        <f t="shared" si="4"/>
        <v>706.27378867357106</v>
      </c>
      <c r="T192" s="1">
        <f t="shared" si="5"/>
        <v>70.331954782524875</v>
      </c>
      <c r="U192" s="1">
        <f t="shared" si="6"/>
        <v>81.834858832096998</v>
      </c>
      <c r="V192" s="1">
        <f t="shared" si="7"/>
        <v>0.29587977702819657</v>
      </c>
      <c r="W192" s="1">
        <f t="shared" si="8"/>
        <v>2.9195595312618159</v>
      </c>
      <c r="X192" s="1">
        <f t="shared" si="9"/>
        <v>0.28017338457411428</v>
      </c>
      <c r="Y192" s="1">
        <f t="shared" si="10"/>
        <v>0.17645001160230758</v>
      </c>
      <c r="Z192" s="1">
        <f t="shared" si="11"/>
        <v>321.51201000000003</v>
      </c>
      <c r="AA192" s="1">
        <f t="shared" si="12"/>
        <v>31.561981571129056</v>
      </c>
      <c r="AB192" s="1">
        <f t="shared" si="13"/>
        <v>30.86355</v>
      </c>
      <c r="AC192" s="1">
        <f t="shared" si="14"/>
        <v>4.4763982764914099</v>
      </c>
      <c r="AD192" s="1">
        <f t="shared" si="15"/>
        <v>59.783239555335655</v>
      </c>
      <c r="AE192" s="1">
        <f t="shared" si="16"/>
        <v>2.6993017859227999</v>
      </c>
      <c r="AF192" s="1">
        <f t="shared" si="17"/>
        <v>4.5151480682546703</v>
      </c>
      <c r="AG192" s="1">
        <f t="shared" si="18"/>
        <v>1.77709649056861</v>
      </c>
      <c r="AH192" s="1">
        <f t="shared" si="19"/>
        <v>-228.73519811248946</v>
      </c>
      <c r="AI192" s="1">
        <f t="shared" si="20"/>
        <v>23.783033240202311</v>
      </c>
      <c r="AJ192" s="1">
        <f t="shared" si="21"/>
        <v>1.8281880328187869</v>
      </c>
      <c r="AK192" s="1">
        <f t="shared" si="22"/>
        <v>118.38803316053168</v>
      </c>
      <c r="AL192" s="1">
        <f t="shared" si="23"/>
        <v>47.290695950304922</v>
      </c>
      <c r="AM192" s="1">
        <f t="shared" si="24"/>
        <v>5.1912287075894019</v>
      </c>
      <c r="AN192" s="1">
        <f t="shared" si="25"/>
        <v>16.419307236353227</v>
      </c>
      <c r="AO192" s="1">
        <v>895.91633996189273</v>
      </c>
      <c r="AP192" s="1">
        <v>848.58039393939418</v>
      </c>
      <c r="AQ192" s="1">
        <v>5.2451528502967522</v>
      </c>
      <c r="AR192" s="1">
        <v>65.976057686478867</v>
      </c>
      <c r="AS192" s="1">
        <f t="shared" si="26"/>
        <v>5.1867391862242505</v>
      </c>
      <c r="AT192" s="1">
        <v>21.048830190809198</v>
      </c>
      <c r="AU192" s="1">
        <v>27.102636363636361</v>
      </c>
      <c r="AV192" s="1">
        <v>-1.0545253476828799E-4</v>
      </c>
      <c r="AW192" s="1">
        <v>81.048263138824893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51883.383579975685</v>
      </c>
      <c r="BC192" s="1">
        <f t="shared" si="30"/>
        <v>1999.9749999999999</v>
      </c>
      <c r="BD192" s="1">
        <f t="shared" si="31"/>
        <v>1681.1790000000001</v>
      </c>
      <c r="BE192" s="1">
        <f t="shared" si="32"/>
        <v>0.84060000750009378</v>
      </c>
      <c r="BF192" s="1">
        <f t="shared" si="33"/>
        <v>0.16075801447518095</v>
      </c>
      <c r="BG192" s="1">
        <v>6</v>
      </c>
      <c r="BH192" s="1">
        <v>0.5</v>
      </c>
      <c r="BI192" s="1" t="s">
        <v>355</v>
      </c>
      <c r="BJ192" s="1">
        <v>2</v>
      </c>
      <c r="BK192" s="1" t="b">
        <v>1</v>
      </c>
      <c r="BL192" s="1">
        <v>1660230459.3499999</v>
      </c>
      <c r="BM192" s="1">
        <v>821.78600000000006</v>
      </c>
      <c r="BN192" s="1">
        <v>883.63100000000009</v>
      </c>
      <c r="BO192" s="1">
        <v>27.106400000000001</v>
      </c>
      <c r="BP192" s="1">
        <v>21.04805</v>
      </c>
      <c r="BQ192" s="1">
        <v>819.85799999999995</v>
      </c>
      <c r="BR192" s="1">
        <v>27.101299999999998</v>
      </c>
      <c r="BS192" s="1">
        <v>500.18700000000001</v>
      </c>
      <c r="BT192" s="1">
        <v>99.481349999999992</v>
      </c>
      <c r="BU192" s="1">
        <v>0.1003645</v>
      </c>
      <c r="BV192" s="1">
        <v>31.01465</v>
      </c>
      <c r="BW192" s="1">
        <v>30.86355</v>
      </c>
      <c r="BX192" s="1">
        <v>999.9</v>
      </c>
      <c r="BY192" s="1">
        <v>0</v>
      </c>
      <c r="BZ192" s="1">
        <v>0</v>
      </c>
      <c r="CA192" s="1">
        <v>9995</v>
      </c>
      <c r="CB192" s="1">
        <v>0</v>
      </c>
      <c r="CC192" s="1">
        <v>17.59355</v>
      </c>
      <c r="CD192" s="1">
        <v>-61.844949999999997</v>
      </c>
      <c r="CE192" s="1">
        <v>844.68200000000002</v>
      </c>
      <c r="CF192" s="1">
        <v>902.63</v>
      </c>
      <c r="CG192" s="1">
        <v>6.0583449999999992</v>
      </c>
      <c r="CH192" s="1">
        <v>883.63100000000009</v>
      </c>
      <c r="CI192" s="1">
        <v>21.04805</v>
      </c>
      <c r="CJ192" s="1">
        <v>2.69658</v>
      </c>
      <c r="CK192" s="1">
        <v>2.0938850000000002</v>
      </c>
      <c r="CL192" s="1">
        <v>22.264299999999999</v>
      </c>
      <c r="CM192" s="1">
        <v>18.172750000000001</v>
      </c>
      <c r="CN192" s="1">
        <v>1999.9749999999999</v>
      </c>
      <c r="CO192" s="1">
        <v>0.98000200000000004</v>
      </c>
      <c r="CP192" s="1">
        <v>1.99983E-2</v>
      </c>
      <c r="CQ192" s="1">
        <v>0</v>
      </c>
      <c r="CR192" s="1">
        <v>1.7655000000000001</v>
      </c>
      <c r="CS192" s="1">
        <v>0</v>
      </c>
      <c r="CT192" s="1">
        <v>23234.3</v>
      </c>
      <c r="CU192" s="1">
        <v>17412.099999999999</v>
      </c>
      <c r="CV192" s="1">
        <v>42.561999999999998</v>
      </c>
      <c r="CW192" s="1">
        <v>43.686999999999998</v>
      </c>
      <c r="CX192" s="1">
        <v>42.561999999999998</v>
      </c>
      <c r="CY192" s="1">
        <v>42.030999999999999</v>
      </c>
      <c r="CZ192" s="1">
        <v>42.561999999999998</v>
      </c>
      <c r="DA192" s="1">
        <v>1959.9749999999999</v>
      </c>
      <c r="DB192" s="1">
        <v>40</v>
      </c>
      <c r="DC192" s="1">
        <v>0</v>
      </c>
      <c r="DD192" s="1">
        <v>1660230458.7</v>
      </c>
      <c r="DE192" s="1">
        <v>0</v>
      </c>
      <c r="DF192" s="1">
        <v>1660230021</v>
      </c>
      <c r="DG192" s="1" t="s">
        <v>356</v>
      </c>
      <c r="DH192" s="1">
        <v>1660230020</v>
      </c>
      <c r="DI192" s="1">
        <v>1660230021</v>
      </c>
      <c r="DJ192" s="1">
        <v>13</v>
      </c>
      <c r="DK192" s="1">
        <v>0.128</v>
      </c>
      <c r="DL192" s="1">
        <v>-1.4E-2</v>
      </c>
      <c r="DM192" s="1">
        <v>1.25</v>
      </c>
      <c r="DN192" s="1">
        <v>1.6E-2</v>
      </c>
      <c r="DO192" s="1">
        <v>400</v>
      </c>
      <c r="DP192" s="1">
        <v>22</v>
      </c>
      <c r="DQ192" s="1">
        <v>0.31</v>
      </c>
      <c r="DR192" s="1">
        <v>0.02</v>
      </c>
      <c r="DS192" s="1">
        <v>16.379625163978499</v>
      </c>
      <c r="DT192" s="1">
        <v>2.0363680656558651</v>
      </c>
      <c r="DU192" s="1">
        <v>0.17525895375967729</v>
      </c>
      <c r="DV192" s="1">
        <v>0</v>
      </c>
      <c r="DW192" s="1">
        <v>47.148008572861492</v>
      </c>
      <c r="DX192" s="1">
        <v>8.5705724644516295</v>
      </c>
      <c r="DY192" s="1">
        <v>1.061528497501014</v>
      </c>
      <c r="DZ192" s="1">
        <v>0</v>
      </c>
      <c r="EA192" s="1">
        <v>-61.48168387096775</v>
      </c>
      <c r="EB192" s="1">
        <v>-10.97161935483868</v>
      </c>
      <c r="EC192" s="1">
        <v>1.3167035064635479</v>
      </c>
      <c r="ED192" s="1">
        <v>0</v>
      </c>
      <c r="EE192" s="1">
        <v>670.34005923784696</v>
      </c>
      <c r="EF192" s="1">
        <v>274.32464162540862</v>
      </c>
      <c r="EG192" s="1">
        <v>19.802361631585491</v>
      </c>
      <c r="EH192" s="1">
        <v>0</v>
      </c>
      <c r="EI192" s="1">
        <v>6.0969053658536581</v>
      </c>
      <c r="EJ192" s="1">
        <v>-0.2219594425087133</v>
      </c>
      <c r="EK192" s="1">
        <v>2.1959649259445321E-2</v>
      </c>
      <c r="EL192" s="1">
        <v>0</v>
      </c>
      <c r="EM192" s="1">
        <v>1.77314043007419</v>
      </c>
      <c r="EN192" s="1">
        <v>1.9520488724161199E-2</v>
      </c>
      <c r="EO192" s="1">
        <v>1.51299844196275E-3</v>
      </c>
      <c r="EP192" s="1">
        <v>1</v>
      </c>
      <c r="EQ192" s="1">
        <v>1</v>
      </c>
      <c r="ER192" s="1">
        <v>6</v>
      </c>
      <c r="ES192" s="1" t="s">
        <v>387</v>
      </c>
      <c r="ET192" s="1">
        <v>2.9420700000000002</v>
      </c>
      <c r="EU192" s="1">
        <v>2.8014600000000001</v>
      </c>
      <c r="EV192" s="1">
        <v>0.14724000000000001</v>
      </c>
      <c r="EW192" s="1">
        <v>0.15429200000000001</v>
      </c>
      <c r="EX192" s="1">
        <v>0.117338</v>
      </c>
      <c r="EY192" s="1">
        <v>9.81548E-2</v>
      </c>
      <c r="EZ192" s="1">
        <v>17458.7</v>
      </c>
      <c r="FA192" s="1">
        <v>18157</v>
      </c>
      <c r="FB192" s="1">
        <v>23812.400000000001</v>
      </c>
      <c r="FC192" s="1">
        <v>24989.8</v>
      </c>
      <c r="FD192" s="1">
        <v>33646.199999999997</v>
      </c>
      <c r="FE192" s="1">
        <v>35991.1</v>
      </c>
      <c r="FF192" s="1">
        <v>43419.6</v>
      </c>
      <c r="FG192" s="1">
        <v>46195.6</v>
      </c>
      <c r="FH192" s="1">
        <v>1.9594</v>
      </c>
      <c r="FI192" s="1">
        <v>1.8358000000000001</v>
      </c>
      <c r="FJ192" s="1">
        <v>5.9738800000000002E-2</v>
      </c>
      <c r="FK192" s="1">
        <v>0</v>
      </c>
      <c r="FL192" s="1">
        <v>29.8949</v>
      </c>
      <c r="FM192" s="1">
        <v>999.9</v>
      </c>
      <c r="FN192" s="1">
        <v>58.6</v>
      </c>
      <c r="FO192" s="1">
        <v>35.700000000000003</v>
      </c>
      <c r="FP192" s="1">
        <v>34.586500000000001</v>
      </c>
      <c r="FQ192" s="1">
        <v>64.0976</v>
      </c>
      <c r="FR192" s="1">
        <v>22.0793</v>
      </c>
      <c r="FS192" s="1">
        <v>1</v>
      </c>
      <c r="FT192" s="1">
        <v>0.43649100000000002</v>
      </c>
      <c r="FU192" s="1">
        <v>1.84948</v>
      </c>
      <c r="FV192" s="1">
        <v>20.311299999999999</v>
      </c>
      <c r="FW192" s="1">
        <v>5.2103999999999999</v>
      </c>
      <c r="FX192" s="1">
        <v>11.9068</v>
      </c>
      <c r="FY192" s="1">
        <v>5.0029500000000002</v>
      </c>
      <c r="FZ192" s="1">
        <v>3.2903500000000001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1.8596200000000001</v>
      </c>
      <c r="GF192" s="1">
        <v>1.8546499999999999</v>
      </c>
      <c r="GG192" s="1">
        <v>1.8577699999999999</v>
      </c>
      <c r="GH192" s="1">
        <v>1.85623</v>
      </c>
      <c r="GI192" s="1">
        <v>1.8550199999999999</v>
      </c>
      <c r="GJ192" s="1">
        <v>1.8547100000000001</v>
      </c>
      <c r="GK192" s="1">
        <v>1.85337</v>
      </c>
      <c r="GL192" s="1">
        <v>1.85653</v>
      </c>
      <c r="GM192" s="1">
        <v>0</v>
      </c>
      <c r="GN192" s="1">
        <v>0</v>
      </c>
      <c r="GO192" s="1">
        <v>0</v>
      </c>
      <c r="GP192" s="1">
        <v>0</v>
      </c>
      <c r="GQ192" s="1" t="s">
        <v>358</v>
      </c>
      <c r="GR192" s="1" t="s">
        <v>359</v>
      </c>
      <c r="GS192" s="1" t="s">
        <v>360</v>
      </c>
      <c r="GT192" s="1" t="s">
        <v>360</v>
      </c>
      <c r="GU192" s="1" t="s">
        <v>360</v>
      </c>
      <c r="GV192" s="1" t="s">
        <v>360</v>
      </c>
      <c r="GW192" s="1">
        <v>0</v>
      </c>
      <c r="GX192" s="1">
        <v>100</v>
      </c>
      <c r="GY192" s="1">
        <v>100</v>
      </c>
      <c r="GZ192" s="1">
        <v>1.9359999999999999</v>
      </c>
      <c r="HA192" s="1">
        <v>5.1000000000000004E-3</v>
      </c>
      <c r="HB192" s="1">
        <v>0.2796175401742218</v>
      </c>
      <c r="HC192" s="1">
        <v>2.9318383021812969E-3</v>
      </c>
      <c r="HD192" s="1">
        <v>-1.3754559859485029E-6</v>
      </c>
      <c r="HE192" s="1">
        <v>3.0700474437127301E-10</v>
      </c>
      <c r="HF192" s="1">
        <v>-7.1567451799845402E-2</v>
      </c>
      <c r="HG192" s="1">
        <v>1.00384331276165E-2</v>
      </c>
      <c r="HH192" s="1">
        <v>-3.1532673711230711E-4</v>
      </c>
      <c r="HI192" s="1">
        <v>1.819468599177705E-6</v>
      </c>
      <c r="HJ192" s="1">
        <v>1</v>
      </c>
      <c r="HK192" s="1">
        <v>2112</v>
      </c>
      <c r="HL192" s="1">
        <v>3</v>
      </c>
      <c r="HM192" s="1">
        <v>29</v>
      </c>
      <c r="HN192" s="1">
        <v>7.3</v>
      </c>
      <c r="HO192" s="1">
        <v>7.3</v>
      </c>
      <c r="HP192" s="1">
        <v>1.9860800000000001</v>
      </c>
      <c r="HQ192" s="1">
        <v>2.3022499999999999</v>
      </c>
      <c r="HR192" s="1">
        <v>1.4978</v>
      </c>
      <c r="HS192" s="1">
        <v>2.3022499999999999</v>
      </c>
      <c r="HT192" s="1">
        <v>1.5478499999999999</v>
      </c>
      <c r="HU192" s="1">
        <v>2.4511699999999998</v>
      </c>
      <c r="HV192" s="1">
        <v>39.018799999999999</v>
      </c>
      <c r="HW192" s="1">
        <v>14.4472</v>
      </c>
      <c r="HX192" s="1">
        <v>18</v>
      </c>
      <c r="HY192" s="1">
        <v>502.334</v>
      </c>
      <c r="HZ192" s="1">
        <v>486.73599999999999</v>
      </c>
      <c r="IA192" s="1">
        <v>27.465599999999998</v>
      </c>
      <c r="IB192" s="1">
        <v>32.538600000000002</v>
      </c>
      <c r="IC192" s="1">
        <v>30.000399999999999</v>
      </c>
      <c r="ID192" s="1">
        <v>32.330199999999998</v>
      </c>
      <c r="IE192" s="1">
        <v>32.427500000000002</v>
      </c>
      <c r="IF192" s="1">
        <v>39.932299999999998</v>
      </c>
      <c r="IG192" s="1">
        <v>42.145000000000003</v>
      </c>
      <c r="IH192" s="1">
        <v>0</v>
      </c>
      <c r="II192" s="1">
        <v>27.455100000000002</v>
      </c>
      <c r="IJ192" s="1">
        <v>924.79100000000005</v>
      </c>
      <c r="IK192" s="1">
        <v>21.009399999999999</v>
      </c>
      <c r="IL192" s="1">
        <v>100.401</v>
      </c>
      <c r="IM192" s="1">
        <v>100.11799999999999</v>
      </c>
      <c r="IN192" s="1" t="s">
        <v>361</v>
      </c>
    </row>
    <row r="193" spans="1:248" ht="15.75" customHeight="1" x14ac:dyDescent="0.3">
      <c r="A193" s="1">
        <v>177</v>
      </c>
      <c r="B193" s="1">
        <v>1660230462.0999999</v>
      </c>
      <c r="C193" s="1">
        <v>467.09999990463263</v>
      </c>
      <c r="D193" s="1" t="s">
        <v>689</v>
      </c>
      <c r="E193" s="1" t="s">
        <v>690</v>
      </c>
      <c r="F193" s="1">
        <v>1</v>
      </c>
      <c r="G193" s="1">
        <v>2</v>
      </c>
      <c r="H193" s="1" t="s">
        <v>349</v>
      </c>
      <c r="I193" s="1" t="s">
        <v>350</v>
      </c>
      <c r="J193" s="1" t="s">
        <v>351</v>
      </c>
      <c r="K193" s="1" t="s">
        <v>352</v>
      </c>
      <c r="L193" s="1" t="s">
        <v>353</v>
      </c>
      <c r="M193" s="1" t="s">
        <v>354</v>
      </c>
      <c r="N193" s="1">
        <v>1660230461.3499999</v>
      </c>
      <c r="O193" s="1">
        <f t="shared" si="0"/>
        <v>5.155021248181773E-3</v>
      </c>
      <c r="P193" s="1">
        <f t="shared" si="1"/>
        <v>5.1550212481817725</v>
      </c>
      <c r="Q193" s="1">
        <f t="shared" si="2"/>
        <v>16.215080806000305</v>
      </c>
      <c r="R193" s="1">
        <f t="shared" si="3"/>
        <v>831.94049999999993</v>
      </c>
      <c r="S193" s="1">
        <f t="shared" si="4"/>
        <v>716.60322758446387</v>
      </c>
      <c r="T193" s="1">
        <f t="shared" si="5"/>
        <v>71.359986104828621</v>
      </c>
      <c r="U193" s="1">
        <f t="shared" si="6"/>
        <v>82.845374169134246</v>
      </c>
      <c r="V193" s="1">
        <f t="shared" si="7"/>
        <v>0.29366846571654187</v>
      </c>
      <c r="W193" s="1">
        <f t="shared" si="8"/>
        <v>2.9208616710656257</v>
      </c>
      <c r="X193" s="1">
        <f t="shared" si="9"/>
        <v>0.2781958804406624</v>
      </c>
      <c r="Y193" s="1">
        <f t="shared" si="10"/>
        <v>0.17519461222317528</v>
      </c>
      <c r="Z193" s="1">
        <f t="shared" si="11"/>
        <v>321.50881799999996</v>
      </c>
      <c r="AA193" s="1">
        <f t="shared" si="12"/>
        <v>31.568635190427546</v>
      </c>
      <c r="AB193" s="1">
        <f t="shared" si="13"/>
        <v>30.866849999999999</v>
      </c>
      <c r="AC193" s="1">
        <f t="shared" si="14"/>
        <v>4.4772414614103333</v>
      </c>
      <c r="AD193" s="1">
        <f t="shared" si="15"/>
        <v>59.769479276340306</v>
      </c>
      <c r="AE193" s="1">
        <f t="shared" si="16"/>
        <v>2.6984727908395496</v>
      </c>
      <c r="AF193" s="1">
        <f t="shared" si="17"/>
        <v>4.514800569640796</v>
      </c>
      <c r="AG193" s="1">
        <f t="shared" si="18"/>
        <v>1.7787686705707837</v>
      </c>
      <c r="AH193" s="1">
        <f t="shared" si="19"/>
        <v>-227.33643704481619</v>
      </c>
      <c r="AI193" s="1">
        <f t="shared" si="20"/>
        <v>23.061407456416504</v>
      </c>
      <c r="AJ193" s="1">
        <f t="shared" si="21"/>
        <v>1.7719438320775263</v>
      </c>
      <c r="AK193" s="1">
        <f t="shared" si="22"/>
        <v>119.00573224367778</v>
      </c>
      <c r="AL193" s="1">
        <f t="shared" si="23"/>
        <v>47.142356245866978</v>
      </c>
      <c r="AM193" s="1">
        <f t="shared" si="24"/>
        <v>5.1823647774487362</v>
      </c>
      <c r="AN193" s="1">
        <f t="shared" si="25"/>
        <v>16.215080806000305</v>
      </c>
      <c r="AO193" s="1">
        <v>903.33994605209773</v>
      </c>
      <c r="AP193" s="1">
        <v>856.40654545454538</v>
      </c>
      <c r="AQ193" s="1">
        <v>5.2149929401479476</v>
      </c>
      <c r="AR193" s="1">
        <v>65.976057686478867</v>
      </c>
      <c r="AS193" s="1">
        <f t="shared" si="26"/>
        <v>5.1550212481817725</v>
      </c>
      <c r="AT193" s="1">
        <v>21.04810506515291</v>
      </c>
      <c r="AU193" s="1">
        <v>27.097373939393929</v>
      </c>
      <c r="AV193" s="1">
        <v>-5.1102350188163004E-3</v>
      </c>
      <c r="AW193" s="1">
        <v>81.048263138824893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51920.616240526651</v>
      </c>
      <c r="BC193" s="1">
        <f t="shared" si="30"/>
        <v>1999.9549999999999</v>
      </c>
      <c r="BD193" s="1">
        <f t="shared" si="31"/>
        <v>1681.1621999999998</v>
      </c>
      <c r="BE193" s="1">
        <f t="shared" si="32"/>
        <v>0.84060001350030367</v>
      </c>
      <c r="BF193" s="1">
        <f t="shared" si="33"/>
        <v>0.16075802605558623</v>
      </c>
      <c r="BG193" s="1">
        <v>6</v>
      </c>
      <c r="BH193" s="1">
        <v>0.5</v>
      </c>
      <c r="BI193" s="1" t="s">
        <v>355</v>
      </c>
      <c r="BJ193" s="1">
        <v>2</v>
      </c>
      <c r="BK193" s="1" t="b">
        <v>1</v>
      </c>
      <c r="BL193" s="1">
        <v>1660230461.3499999</v>
      </c>
      <c r="BM193" s="1">
        <v>831.94049999999993</v>
      </c>
      <c r="BN193" s="1">
        <v>893.66750000000002</v>
      </c>
      <c r="BO193" s="1">
        <v>27.098299999999998</v>
      </c>
      <c r="BP193" s="1">
        <v>21.049700000000001</v>
      </c>
      <c r="BQ193" s="1">
        <v>829.99950000000001</v>
      </c>
      <c r="BR193" s="1">
        <v>27.093150000000001</v>
      </c>
      <c r="BS193" s="1">
        <v>500.142</v>
      </c>
      <c r="BT193" s="1">
        <v>99.480699999999999</v>
      </c>
      <c r="BU193" s="1">
        <v>0.1001885</v>
      </c>
      <c r="BV193" s="1">
        <v>31.013300000000001</v>
      </c>
      <c r="BW193" s="1">
        <v>30.866849999999999</v>
      </c>
      <c r="BX193" s="1">
        <v>999.9</v>
      </c>
      <c r="BY193" s="1">
        <v>0</v>
      </c>
      <c r="BZ193" s="1">
        <v>0</v>
      </c>
      <c r="CA193" s="1">
        <v>10002.5</v>
      </c>
      <c r="CB193" s="1">
        <v>0</v>
      </c>
      <c r="CC193" s="1">
        <v>17.611000000000001</v>
      </c>
      <c r="CD193" s="1">
        <v>-61.727249999999998</v>
      </c>
      <c r="CE193" s="1">
        <v>855.11249999999995</v>
      </c>
      <c r="CF193" s="1">
        <v>912.88349999999991</v>
      </c>
      <c r="CG193" s="1">
        <v>6.0485850000000001</v>
      </c>
      <c r="CH193" s="1">
        <v>893.66750000000002</v>
      </c>
      <c r="CI193" s="1">
        <v>21.049700000000001</v>
      </c>
      <c r="CJ193" s="1">
        <v>2.6957550000000001</v>
      </c>
      <c r="CK193" s="1">
        <v>2.0940400000000001</v>
      </c>
      <c r="CL193" s="1">
        <v>22.2593</v>
      </c>
      <c r="CM193" s="1">
        <v>18.1739</v>
      </c>
      <c r="CN193" s="1">
        <v>1999.9549999999999</v>
      </c>
      <c r="CO193" s="1">
        <v>0.98000200000000004</v>
      </c>
      <c r="CP193" s="1">
        <v>1.99983E-2</v>
      </c>
      <c r="CQ193" s="1">
        <v>0</v>
      </c>
      <c r="CR193" s="1">
        <v>2.73</v>
      </c>
      <c r="CS193" s="1">
        <v>0</v>
      </c>
      <c r="CT193" s="1">
        <v>23236.6</v>
      </c>
      <c r="CU193" s="1">
        <v>17411.95</v>
      </c>
      <c r="CV193" s="1">
        <v>42.561999999999998</v>
      </c>
      <c r="CW193" s="1">
        <v>43.686999999999998</v>
      </c>
      <c r="CX193" s="1">
        <v>42.561999999999998</v>
      </c>
      <c r="CY193" s="1">
        <v>42</v>
      </c>
      <c r="CZ193" s="1">
        <v>42.561999999999998</v>
      </c>
      <c r="DA193" s="1">
        <v>1959.9549999999999</v>
      </c>
      <c r="DB193" s="1">
        <v>40</v>
      </c>
      <c r="DC193" s="1">
        <v>0</v>
      </c>
      <c r="DD193" s="1">
        <v>1660230459.9000001</v>
      </c>
      <c r="DE193" s="1">
        <v>0</v>
      </c>
      <c r="DF193" s="1">
        <v>1660230021</v>
      </c>
      <c r="DG193" s="1" t="s">
        <v>356</v>
      </c>
      <c r="DH193" s="1">
        <v>1660230020</v>
      </c>
      <c r="DI193" s="1">
        <v>1660230021</v>
      </c>
      <c r="DJ193" s="1">
        <v>13</v>
      </c>
      <c r="DK193" s="1">
        <v>0.128</v>
      </c>
      <c r="DL193" s="1">
        <v>-1.4E-2</v>
      </c>
      <c r="DM193" s="1">
        <v>1.25</v>
      </c>
      <c r="DN193" s="1">
        <v>1.6E-2</v>
      </c>
      <c r="DO193" s="1">
        <v>400</v>
      </c>
      <c r="DP193" s="1">
        <v>22</v>
      </c>
      <c r="DQ193" s="1">
        <v>0.31</v>
      </c>
      <c r="DR193" s="1">
        <v>0.02</v>
      </c>
      <c r="DS193" s="1">
        <v>16.388656437447771</v>
      </c>
      <c r="DT193" s="1">
        <v>1.8429032792108271</v>
      </c>
      <c r="DU193" s="1">
        <v>0.17143903711406419</v>
      </c>
      <c r="DV193" s="1">
        <v>0</v>
      </c>
      <c r="DW193" s="1">
        <v>47.163687782393509</v>
      </c>
      <c r="DX193" s="1">
        <v>8.456560633694405</v>
      </c>
      <c r="DY193" s="1">
        <v>1.060974876539452</v>
      </c>
      <c r="DZ193" s="1">
        <v>0</v>
      </c>
      <c r="EA193" s="1">
        <v>-61.525293548387097</v>
      </c>
      <c r="EB193" s="1">
        <v>-10.76953064516103</v>
      </c>
      <c r="EC193" s="1">
        <v>1.314441487657213</v>
      </c>
      <c r="ED193" s="1">
        <v>0</v>
      </c>
      <c r="EE193" s="1">
        <v>675.01311425507413</v>
      </c>
      <c r="EF193" s="1">
        <v>276.91438919255143</v>
      </c>
      <c r="EG193" s="1">
        <v>19.992149197935198</v>
      </c>
      <c r="EH193" s="1">
        <v>0</v>
      </c>
      <c r="EI193" s="1">
        <v>6.0931929268292677</v>
      </c>
      <c r="EJ193" s="1">
        <v>-0.2283775609756043</v>
      </c>
      <c r="EK193" s="1">
        <v>2.2584068337064129E-2</v>
      </c>
      <c r="EL193" s="1">
        <v>0</v>
      </c>
      <c r="EM193" s="1">
        <v>1.7736557598554541</v>
      </c>
      <c r="EN193" s="1">
        <v>2.09802595222447E-2</v>
      </c>
      <c r="EO193" s="1">
        <v>1.661524921660239E-3</v>
      </c>
      <c r="EP193" s="1">
        <v>1</v>
      </c>
      <c r="EQ193" s="1">
        <v>1</v>
      </c>
      <c r="ER193" s="1">
        <v>6</v>
      </c>
      <c r="ES193" s="1" t="s">
        <v>387</v>
      </c>
      <c r="ET193" s="1">
        <v>2.9421499999999998</v>
      </c>
      <c r="EU193" s="1">
        <v>2.8013699999999999</v>
      </c>
      <c r="EV193" s="1">
        <v>0.14812400000000001</v>
      </c>
      <c r="EW193" s="1">
        <v>0.15513399999999999</v>
      </c>
      <c r="EX193" s="1">
        <v>0.117325</v>
      </c>
      <c r="EY193" s="1">
        <v>9.8159099999999999E-2</v>
      </c>
      <c r="EZ193" s="1">
        <v>17440.5</v>
      </c>
      <c r="FA193" s="1">
        <v>18138.8</v>
      </c>
      <c r="FB193" s="1">
        <v>23812.3</v>
      </c>
      <c r="FC193" s="1">
        <v>24989.8</v>
      </c>
      <c r="FD193" s="1">
        <v>33646.5</v>
      </c>
      <c r="FE193" s="1">
        <v>35991</v>
      </c>
      <c r="FF193" s="1">
        <v>43419.4</v>
      </c>
      <c r="FG193" s="1">
        <v>46195.6</v>
      </c>
      <c r="FH193" s="1">
        <v>1.9595199999999999</v>
      </c>
      <c r="FI193" s="1">
        <v>1.83555</v>
      </c>
      <c r="FJ193" s="1">
        <v>5.9612100000000001E-2</v>
      </c>
      <c r="FK193" s="1">
        <v>0</v>
      </c>
      <c r="FL193" s="1">
        <v>29.8949</v>
      </c>
      <c r="FM193" s="1">
        <v>999.9</v>
      </c>
      <c r="FN193" s="1">
        <v>58.6</v>
      </c>
      <c r="FO193" s="1">
        <v>35.700000000000003</v>
      </c>
      <c r="FP193" s="1">
        <v>34.583599999999997</v>
      </c>
      <c r="FQ193" s="1">
        <v>64.137600000000006</v>
      </c>
      <c r="FR193" s="1">
        <v>22.119399999999999</v>
      </c>
      <c r="FS193" s="1">
        <v>1</v>
      </c>
      <c r="FT193" s="1">
        <v>0.43662099999999998</v>
      </c>
      <c r="FU193" s="1">
        <v>1.86124</v>
      </c>
      <c r="FV193" s="1">
        <v>20.311199999999999</v>
      </c>
      <c r="FW193" s="1">
        <v>5.2103999999999999</v>
      </c>
      <c r="FX193" s="1">
        <v>11.906599999999999</v>
      </c>
      <c r="FY193" s="1">
        <v>5.0031999999999996</v>
      </c>
      <c r="FZ193" s="1">
        <v>3.2904300000000002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1.8596200000000001</v>
      </c>
      <c r="GF193" s="1">
        <v>1.8546499999999999</v>
      </c>
      <c r="GG193" s="1">
        <v>1.85778</v>
      </c>
      <c r="GH193" s="1">
        <v>1.85623</v>
      </c>
      <c r="GI193" s="1">
        <v>1.8550199999999999</v>
      </c>
      <c r="GJ193" s="1">
        <v>1.8547100000000001</v>
      </c>
      <c r="GK193" s="1">
        <v>1.8533999999999999</v>
      </c>
      <c r="GL193" s="1">
        <v>1.85653</v>
      </c>
      <c r="GM193" s="1">
        <v>0</v>
      </c>
      <c r="GN193" s="1">
        <v>0</v>
      </c>
      <c r="GO193" s="1">
        <v>0</v>
      </c>
      <c r="GP193" s="1">
        <v>0</v>
      </c>
      <c r="GQ193" s="1" t="s">
        <v>358</v>
      </c>
      <c r="GR193" s="1" t="s">
        <v>359</v>
      </c>
      <c r="GS193" s="1" t="s">
        <v>360</v>
      </c>
      <c r="GT193" s="1" t="s">
        <v>360</v>
      </c>
      <c r="GU193" s="1" t="s">
        <v>360</v>
      </c>
      <c r="GV193" s="1" t="s">
        <v>360</v>
      </c>
      <c r="GW193" s="1">
        <v>0</v>
      </c>
      <c r="GX193" s="1">
        <v>100</v>
      </c>
      <c r="GY193" s="1">
        <v>100</v>
      </c>
      <c r="GZ193" s="1">
        <v>1.9450000000000001</v>
      </c>
      <c r="HA193" s="1">
        <v>5.1000000000000004E-3</v>
      </c>
      <c r="HB193" s="1">
        <v>0.2796175401742218</v>
      </c>
      <c r="HC193" s="1">
        <v>2.9318383021812969E-3</v>
      </c>
      <c r="HD193" s="1">
        <v>-1.3754559859485029E-6</v>
      </c>
      <c r="HE193" s="1">
        <v>3.0700474437127301E-10</v>
      </c>
      <c r="HF193" s="1">
        <v>-7.1567451799845402E-2</v>
      </c>
      <c r="HG193" s="1">
        <v>1.00384331276165E-2</v>
      </c>
      <c r="HH193" s="1">
        <v>-3.1532673711230711E-4</v>
      </c>
      <c r="HI193" s="1">
        <v>1.819468599177705E-6</v>
      </c>
      <c r="HJ193" s="1">
        <v>1</v>
      </c>
      <c r="HK193" s="1">
        <v>2112</v>
      </c>
      <c r="HL193" s="1">
        <v>3</v>
      </c>
      <c r="HM193" s="1">
        <v>29</v>
      </c>
      <c r="HN193" s="1">
        <v>7.4</v>
      </c>
      <c r="HO193" s="1">
        <v>7.4</v>
      </c>
      <c r="HP193" s="1">
        <v>2.0019499999999999</v>
      </c>
      <c r="HQ193" s="1">
        <v>2.3168899999999999</v>
      </c>
      <c r="HR193" s="1">
        <v>1.4978</v>
      </c>
      <c r="HS193" s="1">
        <v>2.3022499999999999</v>
      </c>
      <c r="HT193" s="1">
        <v>1.5478499999999999</v>
      </c>
      <c r="HU193" s="1">
        <v>2.3779300000000001</v>
      </c>
      <c r="HV193" s="1">
        <v>39.018799999999999</v>
      </c>
      <c r="HW193" s="1">
        <v>14.4472</v>
      </c>
      <c r="HX193" s="1">
        <v>18</v>
      </c>
      <c r="HY193" s="1">
        <v>502.41300000000001</v>
      </c>
      <c r="HZ193" s="1">
        <v>486.58</v>
      </c>
      <c r="IA193" s="1">
        <v>27.461200000000002</v>
      </c>
      <c r="IB193" s="1">
        <v>32.539900000000003</v>
      </c>
      <c r="IC193" s="1">
        <v>30.000399999999999</v>
      </c>
      <c r="ID193" s="1">
        <v>32.3307</v>
      </c>
      <c r="IE193" s="1">
        <v>32.428699999999999</v>
      </c>
      <c r="IF193" s="1">
        <v>40.126100000000001</v>
      </c>
      <c r="IG193" s="1">
        <v>42.145000000000003</v>
      </c>
      <c r="IH193" s="1">
        <v>0</v>
      </c>
      <c r="II193" s="1">
        <v>27.455100000000002</v>
      </c>
      <c r="IJ193" s="1">
        <v>924.79100000000005</v>
      </c>
      <c r="IK193" s="1">
        <v>21.009399999999999</v>
      </c>
      <c r="IL193" s="1">
        <v>100.401</v>
      </c>
      <c r="IM193" s="1">
        <v>100.11799999999999</v>
      </c>
      <c r="IN193" s="1" t="s">
        <v>361</v>
      </c>
    </row>
    <row r="194" spans="1:248" ht="15.75" customHeight="1" x14ac:dyDescent="0.3">
      <c r="A194" s="1">
        <v>178</v>
      </c>
      <c r="B194" s="1">
        <v>1660230462.5999999</v>
      </c>
      <c r="C194" s="1">
        <v>467.59999990463263</v>
      </c>
      <c r="D194" s="1" t="s">
        <v>689</v>
      </c>
      <c r="E194" s="1" t="s">
        <v>690</v>
      </c>
      <c r="F194" s="1">
        <v>1</v>
      </c>
      <c r="G194" s="1">
        <v>2</v>
      </c>
      <c r="H194" s="1" t="s">
        <v>349</v>
      </c>
      <c r="I194" s="1" t="s">
        <v>350</v>
      </c>
      <c r="J194" s="1" t="s">
        <v>351</v>
      </c>
      <c r="K194" s="1" t="s">
        <v>352</v>
      </c>
      <c r="L194" s="1" t="s">
        <v>353</v>
      </c>
      <c r="M194" s="1" t="s">
        <v>354</v>
      </c>
      <c r="N194" s="1">
        <v>1660230461.3499999</v>
      </c>
      <c r="O194" s="1">
        <f t="shared" si="0"/>
        <v>5.154411427742713E-3</v>
      </c>
      <c r="P194" s="1">
        <f t="shared" si="1"/>
        <v>5.1544114277427129</v>
      </c>
      <c r="Q194" s="1">
        <f t="shared" si="2"/>
        <v>16.293418787331078</v>
      </c>
      <c r="R194" s="1">
        <f t="shared" si="3"/>
        <v>831.94049999999993</v>
      </c>
      <c r="S194" s="1">
        <f t="shared" si="4"/>
        <v>716.15161702496096</v>
      </c>
      <c r="T194" s="1">
        <f t="shared" si="5"/>
        <v>71.315014324057344</v>
      </c>
      <c r="U194" s="1">
        <f t="shared" si="6"/>
        <v>82.845374169134246</v>
      </c>
      <c r="V194" s="1">
        <f t="shared" si="7"/>
        <v>0.2936318022685559</v>
      </c>
      <c r="W194" s="1">
        <f t="shared" si="8"/>
        <v>2.9208616710656257</v>
      </c>
      <c r="X194" s="1">
        <f t="shared" si="9"/>
        <v>0.27816297087040315</v>
      </c>
      <c r="Y194" s="1">
        <f t="shared" si="10"/>
        <v>0.1751737309815789</v>
      </c>
      <c r="Z194" s="1">
        <f t="shared" si="11"/>
        <v>321.50881799999996</v>
      </c>
      <c r="AA194" s="1">
        <f t="shared" si="12"/>
        <v>31.568793779116803</v>
      </c>
      <c r="AB194" s="1">
        <f t="shared" si="13"/>
        <v>30.866849999999999</v>
      </c>
      <c r="AC194" s="1">
        <f t="shared" si="14"/>
        <v>4.4772414614103333</v>
      </c>
      <c r="AD194" s="1">
        <f t="shared" si="15"/>
        <v>59.769479276340306</v>
      </c>
      <c r="AE194" s="1">
        <f t="shared" si="16"/>
        <v>2.6984727908395496</v>
      </c>
      <c r="AF194" s="1">
        <f t="shared" si="17"/>
        <v>4.514800569640796</v>
      </c>
      <c r="AG194" s="1">
        <f t="shared" si="18"/>
        <v>1.7787686705707837</v>
      </c>
      <c r="AH194" s="1">
        <f t="shared" si="19"/>
        <v>-227.30954396345365</v>
      </c>
      <c r="AI194" s="1">
        <f t="shared" si="20"/>
        <v>23.061407456416504</v>
      </c>
      <c r="AJ194" s="1">
        <f t="shared" si="21"/>
        <v>1.7719438320775263</v>
      </c>
      <c r="AK194" s="1">
        <f t="shared" si="22"/>
        <v>119.03262532504033</v>
      </c>
      <c r="AL194" s="1">
        <f t="shared" si="23"/>
        <v>47.142356245866978</v>
      </c>
      <c r="AM194" s="1">
        <f t="shared" si="24"/>
        <v>5.1823647774487362</v>
      </c>
      <c r="AN194" s="1">
        <f t="shared" si="25"/>
        <v>16.293418787331078</v>
      </c>
      <c r="AO194" s="1">
        <v>905.89126490489696</v>
      </c>
      <c r="AP194" s="1">
        <v>858.96806666666669</v>
      </c>
      <c r="AQ194" s="1">
        <v>5.1945276595429846</v>
      </c>
      <c r="AR194" s="1">
        <v>65.976057686478867</v>
      </c>
      <c r="AS194" s="1">
        <f t="shared" si="26"/>
        <v>5.1544114277427129</v>
      </c>
      <c r="AT194" s="1">
        <v>21.048208931043511</v>
      </c>
      <c r="AU194" s="1">
        <v>27.096156363636339</v>
      </c>
      <c r="AV194" s="1">
        <v>-5.0134148286710423E-3</v>
      </c>
      <c r="AW194" s="1">
        <v>81.048263138824893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51920.616240526651</v>
      </c>
      <c r="BC194" s="1">
        <f t="shared" si="30"/>
        <v>1999.9549999999999</v>
      </c>
      <c r="BD194" s="1">
        <f t="shared" si="31"/>
        <v>1681.1621999999998</v>
      </c>
      <c r="BE194" s="1">
        <f t="shared" si="32"/>
        <v>0.84060001350030367</v>
      </c>
      <c r="BF194" s="1">
        <f t="shared" si="33"/>
        <v>0.16075802605558623</v>
      </c>
      <c r="BG194" s="1">
        <v>6</v>
      </c>
      <c r="BH194" s="1">
        <v>0.5</v>
      </c>
      <c r="BI194" s="1" t="s">
        <v>355</v>
      </c>
      <c r="BJ194" s="1">
        <v>2</v>
      </c>
      <c r="BK194" s="1" t="b">
        <v>1</v>
      </c>
      <c r="BL194" s="1">
        <v>1660230461.3499999</v>
      </c>
      <c r="BM194" s="1">
        <v>831.94049999999993</v>
      </c>
      <c r="BN194" s="1">
        <v>893.66750000000002</v>
      </c>
      <c r="BO194" s="1">
        <v>27.098299999999998</v>
      </c>
      <c r="BP194" s="1">
        <v>21.049700000000001</v>
      </c>
      <c r="BQ194" s="1">
        <v>829.99950000000001</v>
      </c>
      <c r="BR194" s="1">
        <v>27.093150000000001</v>
      </c>
      <c r="BS194" s="1">
        <v>500.142</v>
      </c>
      <c r="BT194" s="1">
        <v>99.480699999999999</v>
      </c>
      <c r="BU194" s="1">
        <v>0.1001885</v>
      </c>
      <c r="BV194" s="1">
        <v>31.013300000000001</v>
      </c>
      <c r="BW194" s="1">
        <v>30.866849999999999</v>
      </c>
      <c r="BX194" s="1">
        <v>999.9</v>
      </c>
      <c r="BY194" s="1">
        <v>0</v>
      </c>
      <c r="BZ194" s="1">
        <v>0</v>
      </c>
      <c r="CA194" s="1">
        <v>10002.5</v>
      </c>
      <c r="CB194" s="1">
        <v>0</v>
      </c>
      <c r="CC194" s="1">
        <v>17.611000000000001</v>
      </c>
      <c r="CD194" s="1">
        <v>-61.727249999999998</v>
      </c>
      <c r="CE194" s="1">
        <v>855.11249999999995</v>
      </c>
      <c r="CF194" s="1">
        <v>912.88349999999991</v>
      </c>
      <c r="CG194" s="1">
        <v>6.0485850000000001</v>
      </c>
      <c r="CH194" s="1">
        <v>893.66750000000002</v>
      </c>
      <c r="CI194" s="1">
        <v>21.049700000000001</v>
      </c>
      <c r="CJ194" s="1">
        <v>2.6957550000000001</v>
      </c>
      <c r="CK194" s="1">
        <v>2.0940400000000001</v>
      </c>
      <c r="CL194" s="1">
        <v>22.2593</v>
      </c>
      <c r="CM194" s="1">
        <v>18.1739</v>
      </c>
      <c r="CN194" s="1">
        <v>1999.9549999999999</v>
      </c>
      <c r="CO194" s="1">
        <v>0.98000200000000004</v>
      </c>
      <c r="CP194" s="1">
        <v>1.99983E-2</v>
      </c>
      <c r="CQ194" s="1">
        <v>0</v>
      </c>
      <c r="CR194" s="1">
        <v>2.73</v>
      </c>
      <c r="CS194" s="1">
        <v>0</v>
      </c>
      <c r="CT194" s="1">
        <v>23236.6</v>
      </c>
      <c r="CU194" s="1">
        <v>17411.95</v>
      </c>
      <c r="CV194" s="1">
        <v>42.561999999999998</v>
      </c>
      <c r="CW194" s="1">
        <v>43.686999999999998</v>
      </c>
      <c r="CX194" s="1">
        <v>42.561999999999998</v>
      </c>
      <c r="CY194" s="1">
        <v>42</v>
      </c>
      <c r="CZ194" s="1">
        <v>42.561999999999998</v>
      </c>
      <c r="DA194" s="1">
        <v>1959.9549999999999</v>
      </c>
      <c r="DB194" s="1">
        <v>40</v>
      </c>
      <c r="DC194" s="1">
        <v>0</v>
      </c>
      <c r="DD194" s="1">
        <v>1660230460.5</v>
      </c>
      <c r="DE194" s="1">
        <v>0</v>
      </c>
      <c r="DF194" s="1">
        <v>1660230021</v>
      </c>
      <c r="DG194" s="1" t="s">
        <v>356</v>
      </c>
      <c r="DH194" s="1">
        <v>1660230020</v>
      </c>
      <c r="DI194" s="1">
        <v>1660230021</v>
      </c>
      <c r="DJ194" s="1">
        <v>13</v>
      </c>
      <c r="DK194" s="1">
        <v>0.128</v>
      </c>
      <c r="DL194" s="1">
        <v>-1.4E-2</v>
      </c>
      <c r="DM194" s="1">
        <v>1.25</v>
      </c>
      <c r="DN194" s="1">
        <v>1.6E-2</v>
      </c>
      <c r="DO194" s="1">
        <v>400</v>
      </c>
      <c r="DP194" s="1">
        <v>22</v>
      </c>
      <c r="DQ194" s="1">
        <v>0.31</v>
      </c>
      <c r="DR194" s="1">
        <v>0.02</v>
      </c>
      <c r="DS194" s="1">
        <v>16.411915441507691</v>
      </c>
      <c r="DT194" s="1">
        <v>0.78427565052377624</v>
      </c>
      <c r="DU194" s="1">
        <v>0.14583354747270899</v>
      </c>
      <c r="DV194" s="1">
        <v>0</v>
      </c>
      <c r="DW194" s="1">
        <v>47.173446009271771</v>
      </c>
      <c r="DX194" s="1">
        <v>7.3905205673515093</v>
      </c>
      <c r="DY194" s="1">
        <v>1.0428944310546771</v>
      </c>
      <c r="DZ194" s="1">
        <v>0</v>
      </c>
      <c r="EA194" s="1">
        <v>-61.611550000000001</v>
      </c>
      <c r="EB194" s="1">
        <v>-10.498755951056779</v>
      </c>
      <c r="EC194" s="1">
        <v>1.320989841432048</v>
      </c>
      <c r="ED194" s="1">
        <v>0</v>
      </c>
      <c r="EE194" s="1">
        <v>680.91717465874547</v>
      </c>
      <c r="EF194" s="1">
        <v>282.66418513002492</v>
      </c>
      <c r="EG194" s="1">
        <v>21.089196903534059</v>
      </c>
      <c r="EH194" s="1">
        <v>0</v>
      </c>
      <c r="EI194" s="1">
        <v>6.0866037500000001</v>
      </c>
      <c r="EJ194" s="1">
        <v>-0.2396914446529145</v>
      </c>
      <c r="EK194" s="1">
        <v>2.309201406195437E-2</v>
      </c>
      <c r="EL194" s="1">
        <v>0</v>
      </c>
      <c r="EM194" s="1">
        <v>1.7742887803850931</v>
      </c>
      <c r="EN194" s="1">
        <v>2.5496572055355011E-2</v>
      </c>
      <c r="EO194" s="1">
        <v>2.0857406033466521E-3</v>
      </c>
      <c r="EP194" s="1">
        <v>1</v>
      </c>
      <c r="EQ194" s="1">
        <v>1</v>
      </c>
      <c r="ER194" s="1">
        <v>6</v>
      </c>
      <c r="ES194" s="1" t="s">
        <v>387</v>
      </c>
      <c r="ET194" s="1">
        <v>2.9421900000000001</v>
      </c>
      <c r="EU194" s="1">
        <v>2.80138</v>
      </c>
      <c r="EV194" s="1">
        <v>0.14841299999999999</v>
      </c>
      <c r="EW194" s="1">
        <v>0.155414</v>
      </c>
      <c r="EX194" s="1">
        <v>0.11731900000000001</v>
      </c>
      <c r="EY194" s="1">
        <v>9.8161399999999996E-2</v>
      </c>
      <c r="EZ194" s="1">
        <v>17434.5</v>
      </c>
      <c r="FA194" s="1">
        <v>18132.8</v>
      </c>
      <c r="FB194" s="1">
        <v>23812.3</v>
      </c>
      <c r="FC194" s="1">
        <v>24989.8</v>
      </c>
      <c r="FD194" s="1">
        <v>33646.9</v>
      </c>
      <c r="FE194" s="1">
        <v>35990.9</v>
      </c>
      <c r="FF194" s="1">
        <v>43419.5</v>
      </c>
      <c r="FG194" s="1">
        <v>46195.7</v>
      </c>
      <c r="FH194" s="1">
        <v>1.9595800000000001</v>
      </c>
      <c r="FI194" s="1">
        <v>1.83558</v>
      </c>
      <c r="FJ194" s="1">
        <v>5.9522699999999998E-2</v>
      </c>
      <c r="FK194" s="1">
        <v>0</v>
      </c>
      <c r="FL194" s="1">
        <v>29.8949</v>
      </c>
      <c r="FM194" s="1">
        <v>999.9</v>
      </c>
      <c r="FN194" s="1">
        <v>58.6</v>
      </c>
      <c r="FO194" s="1">
        <v>35.700000000000003</v>
      </c>
      <c r="FP194" s="1">
        <v>34.585099999999997</v>
      </c>
      <c r="FQ194" s="1">
        <v>64.137600000000006</v>
      </c>
      <c r="FR194" s="1">
        <v>21.923100000000002</v>
      </c>
      <c r="FS194" s="1">
        <v>1</v>
      </c>
      <c r="FT194" s="1">
        <v>0.43660100000000002</v>
      </c>
      <c r="FU194" s="1">
        <v>1.86317</v>
      </c>
      <c r="FV194" s="1">
        <v>20.311199999999999</v>
      </c>
      <c r="FW194" s="1">
        <v>5.2103999999999999</v>
      </c>
      <c r="FX194" s="1">
        <v>11.906599999999999</v>
      </c>
      <c r="FY194" s="1">
        <v>5.0031499999999998</v>
      </c>
      <c r="FZ194" s="1">
        <v>3.2904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1.8596200000000001</v>
      </c>
      <c r="GF194" s="1">
        <v>1.8546499999999999</v>
      </c>
      <c r="GG194" s="1">
        <v>1.85778</v>
      </c>
      <c r="GH194" s="1">
        <v>1.85623</v>
      </c>
      <c r="GI194" s="1">
        <v>1.8550199999999999</v>
      </c>
      <c r="GJ194" s="1">
        <v>1.8547100000000001</v>
      </c>
      <c r="GK194" s="1">
        <v>1.8533900000000001</v>
      </c>
      <c r="GL194" s="1">
        <v>1.85653</v>
      </c>
      <c r="GM194" s="1">
        <v>0</v>
      </c>
      <c r="GN194" s="1">
        <v>0</v>
      </c>
      <c r="GO194" s="1">
        <v>0</v>
      </c>
      <c r="GP194" s="1">
        <v>0</v>
      </c>
      <c r="GQ194" s="1" t="s">
        <v>358</v>
      </c>
      <c r="GR194" s="1" t="s">
        <v>359</v>
      </c>
      <c r="GS194" s="1" t="s">
        <v>360</v>
      </c>
      <c r="GT194" s="1" t="s">
        <v>360</v>
      </c>
      <c r="GU194" s="1" t="s">
        <v>360</v>
      </c>
      <c r="GV194" s="1" t="s">
        <v>360</v>
      </c>
      <c r="GW194" s="1">
        <v>0</v>
      </c>
      <c r="GX194" s="1">
        <v>100</v>
      </c>
      <c r="GY194" s="1">
        <v>100</v>
      </c>
      <c r="GZ194" s="1">
        <v>1.9490000000000001</v>
      </c>
      <c r="HA194" s="1">
        <v>5.1000000000000004E-3</v>
      </c>
      <c r="HB194" s="1">
        <v>0.2796175401742218</v>
      </c>
      <c r="HC194" s="1">
        <v>2.9318383021812969E-3</v>
      </c>
      <c r="HD194" s="1">
        <v>-1.3754559859485029E-6</v>
      </c>
      <c r="HE194" s="1">
        <v>3.0700474437127301E-10</v>
      </c>
      <c r="HF194" s="1">
        <v>-7.1567451799845402E-2</v>
      </c>
      <c r="HG194" s="1">
        <v>1.00384331276165E-2</v>
      </c>
      <c r="HH194" s="1">
        <v>-3.1532673711230711E-4</v>
      </c>
      <c r="HI194" s="1">
        <v>1.819468599177705E-6</v>
      </c>
      <c r="HJ194" s="1">
        <v>1</v>
      </c>
      <c r="HK194" s="1">
        <v>2112</v>
      </c>
      <c r="HL194" s="1">
        <v>3</v>
      </c>
      <c r="HM194" s="1">
        <v>29</v>
      </c>
      <c r="HN194" s="1">
        <v>7.4</v>
      </c>
      <c r="HO194" s="1">
        <v>7.4</v>
      </c>
      <c r="HP194" s="1">
        <v>2.0043899999999999</v>
      </c>
      <c r="HQ194" s="1">
        <v>2.31812</v>
      </c>
      <c r="HR194" s="1">
        <v>1.4978</v>
      </c>
      <c r="HS194" s="1">
        <v>2.3022499999999999</v>
      </c>
      <c r="HT194" s="1">
        <v>1.5478499999999999</v>
      </c>
      <c r="HU194" s="1">
        <v>2.2473100000000001</v>
      </c>
      <c r="HV194" s="1">
        <v>39.018799999999999</v>
      </c>
      <c r="HW194" s="1">
        <v>14.4297</v>
      </c>
      <c r="HX194" s="1">
        <v>18</v>
      </c>
      <c r="HY194" s="1">
        <v>502.44499999999999</v>
      </c>
      <c r="HZ194" s="1">
        <v>486.59800000000001</v>
      </c>
      <c r="IA194" s="1">
        <v>27.46</v>
      </c>
      <c r="IB194" s="1">
        <v>32.540300000000002</v>
      </c>
      <c r="IC194" s="1">
        <v>30.000399999999999</v>
      </c>
      <c r="ID194" s="1">
        <v>32.3309</v>
      </c>
      <c r="IE194" s="1">
        <v>32.429000000000002</v>
      </c>
      <c r="IF194" s="1">
        <v>40.295699999999997</v>
      </c>
      <c r="IG194" s="1">
        <v>42.145000000000003</v>
      </c>
      <c r="IH194" s="1">
        <v>0</v>
      </c>
      <c r="II194" s="1">
        <v>27.455100000000002</v>
      </c>
      <c r="IJ194" s="1">
        <v>934.85299999999995</v>
      </c>
      <c r="IK194" s="1">
        <v>21.011800000000001</v>
      </c>
      <c r="IL194" s="1">
        <v>100.401</v>
      </c>
      <c r="IM194" s="1">
        <v>100.11799999999999</v>
      </c>
      <c r="IN194" s="1" t="s">
        <v>361</v>
      </c>
    </row>
    <row r="195" spans="1:248" ht="15.75" customHeight="1" x14ac:dyDescent="0.3">
      <c r="A195" s="1">
        <v>179</v>
      </c>
      <c r="B195" s="1">
        <v>1660230464.0999999</v>
      </c>
      <c r="C195" s="1">
        <v>469.09999990463263</v>
      </c>
      <c r="D195" s="1" t="s">
        <v>691</v>
      </c>
      <c r="E195" s="1" t="s">
        <v>692</v>
      </c>
      <c r="F195" s="1">
        <v>1</v>
      </c>
      <c r="G195" s="1">
        <v>2</v>
      </c>
      <c r="H195" s="1" t="s">
        <v>349</v>
      </c>
      <c r="I195" s="1" t="s">
        <v>350</v>
      </c>
      <c r="J195" s="1" t="s">
        <v>351</v>
      </c>
      <c r="K195" s="1" t="s">
        <v>352</v>
      </c>
      <c r="L195" s="1" t="s">
        <v>353</v>
      </c>
      <c r="M195" s="1" t="s">
        <v>354</v>
      </c>
      <c r="N195" s="1">
        <v>1660230463.3499999</v>
      </c>
      <c r="O195" s="1">
        <f t="shared" si="0"/>
        <v>5.164095736069357E-3</v>
      </c>
      <c r="P195" s="1">
        <f t="shared" si="1"/>
        <v>5.1640957360693571</v>
      </c>
      <c r="Q195" s="1">
        <f t="shared" si="2"/>
        <v>16.564758994349091</v>
      </c>
      <c r="R195" s="1">
        <f t="shared" si="3"/>
        <v>841.90550000000007</v>
      </c>
      <c r="S195" s="1">
        <f t="shared" si="4"/>
        <v>724.53027798061999</v>
      </c>
      <c r="T195" s="1">
        <f t="shared" si="5"/>
        <v>72.149041701041611</v>
      </c>
      <c r="U195" s="1">
        <f t="shared" si="6"/>
        <v>83.837317602703507</v>
      </c>
      <c r="V195" s="1">
        <f t="shared" si="7"/>
        <v>0.294345477339648</v>
      </c>
      <c r="W195" s="1">
        <f t="shared" si="8"/>
        <v>2.9227712598895179</v>
      </c>
      <c r="X195" s="1">
        <f t="shared" si="9"/>
        <v>0.27881307628438268</v>
      </c>
      <c r="Y195" s="1">
        <f t="shared" si="10"/>
        <v>0.17558536461719618</v>
      </c>
      <c r="Z195" s="1">
        <f t="shared" si="11"/>
        <v>321.50961599999999</v>
      </c>
      <c r="AA195" s="1">
        <f t="shared" si="12"/>
        <v>31.564595020398691</v>
      </c>
      <c r="AB195" s="1">
        <f t="shared" si="13"/>
        <v>30.860900000000001</v>
      </c>
      <c r="AC195" s="1">
        <f t="shared" si="14"/>
        <v>4.4757212735929102</v>
      </c>
      <c r="AD195" s="1">
        <f t="shared" si="15"/>
        <v>59.758147409868698</v>
      </c>
      <c r="AE195" s="1">
        <f t="shared" si="16"/>
        <v>2.6977535348544004</v>
      </c>
      <c r="AF195" s="1">
        <f t="shared" si="17"/>
        <v>4.5144530943221355</v>
      </c>
      <c r="AG195" s="1">
        <f t="shared" si="18"/>
        <v>1.7779677387385098</v>
      </c>
      <c r="AH195" s="1">
        <f t="shared" si="19"/>
        <v>-227.73662196065865</v>
      </c>
      <c r="AI195" s="1">
        <f t="shared" si="20"/>
        <v>23.801317690845547</v>
      </c>
      <c r="AJ195" s="1">
        <f t="shared" si="21"/>
        <v>1.8275348192770811</v>
      </c>
      <c r="AK195" s="1">
        <f t="shared" si="22"/>
        <v>119.401846549464</v>
      </c>
      <c r="AL195" s="1">
        <f t="shared" si="23"/>
        <v>47.06120344549511</v>
      </c>
      <c r="AM195" s="1">
        <f t="shared" si="24"/>
        <v>5.1738091145679146</v>
      </c>
      <c r="AN195" s="1">
        <f t="shared" si="25"/>
        <v>16.564758994349091</v>
      </c>
      <c r="AO195" s="1">
        <v>913.57986560215386</v>
      </c>
      <c r="AP195" s="1">
        <v>866.61681212121221</v>
      </c>
      <c r="AQ195" s="1">
        <v>5.137233905328709</v>
      </c>
      <c r="AR195" s="1">
        <v>65.976057686478867</v>
      </c>
      <c r="AS195" s="1">
        <f t="shared" si="26"/>
        <v>5.1640957360693571</v>
      </c>
      <c r="AT195" s="1">
        <v>21.049357176991311</v>
      </c>
      <c r="AU195" s="1">
        <v>27.090542424242429</v>
      </c>
      <c r="AV195" s="1">
        <v>-2.0812979876622209E-3</v>
      </c>
      <c r="AW195" s="1">
        <v>81.048263138824893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51975.141630052516</v>
      </c>
      <c r="BC195" s="1">
        <f t="shared" si="30"/>
        <v>1999.96</v>
      </c>
      <c r="BD195" s="1">
        <f t="shared" si="31"/>
        <v>1681.1663999999998</v>
      </c>
      <c r="BE195" s="1">
        <f t="shared" si="32"/>
        <v>0.84060001200023993</v>
      </c>
      <c r="BF195" s="1">
        <f t="shared" si="33"/>
        <v>0.1607580231604632</v>
      </c>
      <c r="BG195" s="1">
        <v>6</v>
      </c>
      <c r="BH195" s="1">
        <v>0.5</v>
      </c>
      <c r="BI195" s="1" t="s">
        <v>355</v>
      </c>
      <c r="BJ195" s="1">
        <v>2</v>
      </c>
      <c r="BK195" s="1" t="b">
        <v>1</v>
      </c>
      <c r="BL195" s="1">
        <v>1660230463.3499999</v>
      </c>
      <c r="BM195" s="1">
        <v>841.90550000000007</v>
      </c>
      <c r="BN195" s="1">
        <v>903.59450000000004</v>
      </c>
      <c r="BO195" s="1">
        <v>27.091200000000001</v>
      </c>
      <c r="BP195" s="1">
        <v>21.051950000000001</v>
      </c>
      <c r="BQ195" s="1">
        <v>839.952</v>
      </c>
      <c r="BR195" s="1">
        <v>27.08605</v>
      </c>
      <c r="BS195" s="1">
        <v>500.09300000000002</v>
      </c>
      <c r="BT195" s="1">
        <v>99.4803</v>
      </c>
      <c r="BU195" s="1">
        <v>0.100137</v>
      </c>
      <c r="BV195" s="1">
        <v>31.011949999999999</v>
      </c>
      <c r="BW195" s="1">
        <v>30.860900000000001</v>
      </c>
      <c r="BX195" s="1">
        <v>999.9</v>
      </c>
      <c r="BY195" s="1">
        <v>0</v>
      </c>
      <c r="BZ195" s="1">
        <v>0</v>
      </c>
      <c r="CA195" s="1">
        <v>10013.450000000001</v>
      </c>
      <c r="CB195" s="1">
        <v>0</v>
      </c>
      <c r="CC195" s="1">
        <v>17.640049999999999</v>
      </c>
      <c r="CD195" s="1">
        <v>-61.689</v>
      </c>
      <c r="CE195" s="1">
        <v>865.34899999999993</v>
      </c>
      <c r="CF195" s="1">
        <v>923.02600000000007</v>
      </c>
      <c r="CG195" s="1">
        <v>6.0392200000000003</v>
      </c>
      <c r="CH195" s="1">
        <v>903.59450000000004</v>
      </c>
      <c r="CI195" s="1">
        <v>21.051950000000001</v>
      </c>
      <c r="CJ195" s="1">
        <v>2.6950400000000001</v>
      </c>
      <c r="CK195" s="1">
        <v>2.094255</v>
      </c>
      <c r="CL195" s="1">
        <v>22.254899999999999</v>
      </c>
      <c r="CM195" s="1">
        <v>18.175550000000001</v>
      </c>
      <c r="CN195" s="1">
        <v>1999.96</v>
      </c>
      <c r="CO195" s="1">
        <v>0.98000200000000004</v>
      </c>
      <c r="CP195" s="1">
        <v>1.99983E-2</v>
      </c>
      <c r="CQ195" s="1">
        <v>0</v>
      </c>
      <c r="CR195" s="1">
        <v>2.2269999999999999</v>
      </c>
      <c r="CS195" s="1">
        <v>0</v>
      </c>
      <c r="CT195" s="1">
        <v>23239.05</v>
      </c>
      <c r="CU195" s="1">
        <v>17412</v>
      </c>
      <c r="CV195" s="1">
        <v>42.561999999999998</v>
      </c>
      <c r="CW195" s="1">
        <v>43.686999999999998</v>
      </c>
      <c r="CX195" s="1">
        <v>42.561999999999998</v>
      </c>
      <c r="CY195" s="1">
        <v>42</v>
      </c>
      <c r="CZ195" s="1">
        <v>42.561999999999998</v>
      </c>
      <c r="DA195" s="1">
        <v>1959.96</v>
      </c>
      <c r="DB195" s="1">
        <v>40</v>
      </c>
      <c r="DC195" s="1">
        <v>0</v>
      </c>
      <c r="DD195" s="1">
        <v>1660230461.7</v>
      </c>
      <c r="DE195" s="1">
        <v>0</v>
      </c>
      <c r="DF195" s="1">
        <v>1660230021</v>
      </c>
      <c r="DG195" s="1" t="s">
        <v>356</v>
      </c>
      <c r="DH195" s="1">
        <v>1660230020</v>
      </c>
      <c r="DI195" s="1">
        <v>1660230021</v>
      </c>
      <c r="DJ195" s="1">
        <v>13</v>
      </c>
      <c r="DK195" s="1">
        <v>0.128</v>
      </c>
      <c r="DL195" s="1">
        <v>-1.4E-2</v>
      </c>
      <c r="DM195" s="1">
        <v>1.25</v>
      </c>
      <c r="DN195" s="1">
        <v>1.6E-2</v>
      </c>
      <c r="DO195" s="1">
        <v>400</v>
      </c>
      <c r="DP195" s="1">
        <v>22</v>
      </c>
      <c r="DQ195" s="1">
        <v>0.31</v>
      </c>
      <c r="DR195" s="1">
        <v>0.02</v>
      </c>
      <c r="DS195" s="1">
        <v>16.438452351908619</v>
      </c>
      <c r="DT195" s="1">
        <v>8.0654032515001153E-2</v>
      </c>
      <c r="DU195" s="1">
        <v>0.11305870224724281</v>
      </c>
      <c r="DV195" s="1">
        <v>1</v>
      </c>
      <c r="DW195" s="1">
        <v>47.257386486678747</v>
      </c>
      <c r="DX195" s="1">
        <v>5.5771152818731524</v>
      </c>
      <c r="DY195" s="1">
        <v>1.020362626599393</v>
      </c>
      <c r="DZ195" s="1">
        <v>0</v>
      </c>
      <c r="EA195" s="1">
        <v>-61.708309677419358</v>
      </c>
      <c r="EB195" s="1">
        <v>-7.4935258064514993</v>
      </c>
      <c r="EC195" s="1">
        <v>1.247896133848523</v>
      </c>
      <c r="ED195" s="1">
        <v>0</v>
      </c>
      <c r="EE195" s="1">
        <v>689.05877440944209</v>
      </c>
      <c r="EF195" s="1">
        <v>289.18544104583492</v>
      </c>
      <c r="EG195" s="1">
        <v>20.869960595391291</v>
      </c>
      <c r="EH195" s="1">
        <v>0</v>
      </c>
      <c r="EI195" s="1">
        <v>6.0815239024390246</v>
      </c>
      <c r="EJ195" s="1">
        <v>-0.24590195121951181</v>
      </c>
      <c r="EK195" s="1">
        <v>2.4277164607019831E-2</v>
      </c>
      <c r="EL195" s="1">
        <v>0</v>
      </c>
      <c r="EM195" s="1">
        <v>1.7749689863695901</v>
      </c>
      <c r="EN195" s="1">
        <v>2.8019066451706359E-2</v>
      </c>
      <c r="EO195" s="1">
        <v>2.1829992060735312E-3</v>
      </c>
      <c r="EP195" s="1">
        <v>1</v>
      </c>
      <c r="EQ195" s="1">
        <v>2</v>
      </c>
      <c r="ER195" s="1">
        <v>6</v>
      </c>
      <c r="ES195" s="1" t="s">
        <v>384</v>
      </c>
      <c r="ET195" s="1">
        <v>2.9422299999999999</v>
      </c>
      <c r="EU195" s="1">
        <v>2.80139</v>
      </c>
      <c r="EV195" s="1">
        <v>0.149287</v>
      </c>
      <c r="EW195" s="1">
        <v>0.156247</v>
      </c>
      <c r="EX195" s="1">
        <v>0.117296</v>
      </c>
      <c r="EY195" s="1">
        <v>9.8167099999999993E-2</v>
      </c>
      <c r="EZ195" s="1">
        <v>17416.7</v>
      </c>
      <c r="FA195" s="1">
        <v>18114.900000000001</v>
      </c>
      <c r="FB195" s="1">
        <v>23812.5</v>
      </c>
      <c r="FC195" s="1">
        <v>24989.7</v>
      </c>
      <c r="FD195" s="1">
        <v>33648</v>
      </c>
      <c r="FE195" s="1">
        <v>35990.800000000003</v>
      </c>
      <c r="FF195" s="1">
        <v>43419.8</v>
      </c>
      <c r="FG195" s="1">
        <v>46195.7</v>
      </c>
      <c r="FH195" s="1">
        <v>1.9593799999999999</v>
      </c>
      <c r="FI195" s="1">
        <v>1.8356300000000001</v>
      </c>
      <c r="FJ195" s="1">
        <v>5.9492900000000001E-2</v>
      </c>
      <c r="FK195" s="1">
        <v>0</v>
      </c>
      <c r="FL195" s="1">
        <v>29.8949</v>
      </c>
      <c r="FM195" s="1">
        <v>999.9</v>
      </c>
      <c r="FN195" s="1">
        <v>58.6</v>
      </c>
      <c r="FO195" s="1">
        <v>35.700000000000003</v>
      </c>
      <c r="FP195" s="1">
        <v>34.585500000000003</v>
      </c>
      <c r="FQ195" s="1">
        <v>63.967599999999997</v>
      </c>
      <c r="FR195" s="1">
        <v>22.2316</v>
      </c>
      <c r="FS195" s="1">
        <v>1</v>
      </c>
      <c r="FT195" s="1">
        <v>0.43679400000000002</v>
      </c>
      <c r="FU195" s="1">
        <v>1.85066</v>
      </c>
      <c r="FV195" s="1">
        <v>20.311299999999999</v>
      </c>
      <c r="FW195" s="1">
        <v>5.2103999999999999</v>
      </c>
      <c r="FX195" s="1">
        <v>11.9063</v>
      </c>
      <c r="FY195" s="1">
        <v>5.0031499999999998</v>
      </c>
      <c r="FZ195" s="1">
        <v>3.2904499999999999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1.85961</v>
      </c>
      <c r="GF195" s="1">
        <v>1.8546400000000001</v>
      </c>
      <c r="GG195" s="1">
        <v>1.8577699999999999</v>
      </c>
      <c r="GH195" s="1">
        <v>1.85623</v>
      </c>
      <c r="GI195" s="1">
        <v>1.85501</v>
      </c>
      <c r="GJ195" s="1">
        <v>1.8547100000000001</v>
      </c>
      <c r="GK195" s="1">
        <v>1.8533900000000001</v>
      </c>
      <c r="GL195" s="1">
        <v>1.8565100000000001</v>
      </c>
      <c r="GM195" s="1">
        <v>0</v>
      </c>
      <c r="GN195" s="1">
        <v>0</v>
      </c>
      <c r="GO195" s="1">
        <v>0</v>
      </c>
      <c r="GP195" s="1">
        <v>0</v>
      </c>
      <c r="GQ195" s="1" t="s">
        <v>358</v>
      </c>
      <c r="GR195" s="1" t="s">
        <v>359</v>
      </c>
      <c r="GS195" s="1" t="s">
        <v>360</v>
      </c>
      <c r="GT195" s="1" t="s">
        <v>360</v>
      </c>
      <c r="GU195" s="1" t="s">
        <v>360</v>
      </c>
      <c r="GV195" s="1" t="s">
        <v>360</v>
      </c>
      <c r="GW195" s="1">
        <v>0</v>
      </c>
      <c r="GX195" s="1">
        <v>100</v>
      </c>
      <c r="GY195" s="1">
        <v>100</v>
      </c>
      <c r="GZ195" s="1">
        <v>1.958</v>
      </c>
      <c r="HA195" s="1">
        <v>5.1999999999999998E-3</v>
      </c>
      <c r="HB195" s="1">
        <v>0.2796175401742218</v>
      </c>
      <c r="HC195" s="1">
        <v>2.9318383021812969E-3</v>
      </c>
      <c r="HD195" s="1">
        <v>-1.3754559859485029E-6</v>
      </c>
      <c r="HE195" s="1">
        <v>3.0700474437127301E-10</v>
      </c>
      <c r="HF195" s="1">
        <v>-7.1567451799845402E-2</v>
      </c>
      <c r="HG195" s="1">
        <v>1.00384331276165E-2</v>
      </c>
      <c r="HH195" s="1">
        <v>-3.1532673711230711E-4</v>
      </c>
      <c r="HI195" s="1">
        <v>1.819468599177705E-6</v>
      </c>
      <c r="HJ195" s="1">
        <v>1</v>
      </c>
      <c r="HK195" s="1">
        <v>2112</v>
      </c>
      <c r="HL195" s="1">
        <v>3</v>
      </c>
      <c r="HM195" s="1">
        <v>29</v>
      </c>
      <c r="HN195" s="1">
        <v>7.4</v>
      </c>
      <c r="HO195" s="1">
        <v>7.4</v>
      </c>
      <c r="HP195" s="1">
        <v>2.0190399999999999</v>
      </c>
      <c r="HQ195" s="1">
        <v>2.2997999999999998</v>
      </c>
      <c r="HR195" s="1">
        <v>1.4978</v>
      </c>
      <c r="HS195" s="1">
        <v>2.3022499999999999</v>
      </c>
      <c r="HT195" s="1">
        <v>1.5478499999999999</v>
      </c>
      <c r="HU195" s="1">
        <v>2.4047900000000002</v>
      </c>
      <c r="HV195" s="1">
        <v>39.018799999999999</v>
      </c>
      <c r="HW195" s="1">
        <v>14.4472</v>
      </c>
      <c r="HX195" s="1">
        <v>18</v>
      </c>
      <c r="HY195" s="1">
        <v>502.33300000000003</v>
      </c>
      <c r="HZ195" s="1">
        <v>486.64</v>
      </c>
      <c r="IA195" s="1">
        <v>27.4542</v>
      </c>
      <c r="IB195" s="1">
        <v>32.542000000000002</v>
      </c>
      <c r="IC195" s="1">
        <v>30.000499999999999</v>
      </c>
      <c r="ID195" s="1">
        <v>32.332099999999997</v>
      </c>
      <c r="IE195" s="1">
        <v>32.430199999999999</v>
      </c>
      <c r="IF195" s="1">
        <v>40.485300000000002</v>
      </c>
      <c r="IG195" s="1">
        <v>42.145000000000003</v>
      </c>
      <c r="IH195" s="1">
        <v>0</v>
      </c>
      <c r="II195" s="1">
        <v>27.4421</v>
      </c>
      <c r="IJ195" s="1">
        <v>934.85299999999995</v>
      </c>
      <c r="IK195" s="1">
        <v>21.018799999999999</v>
      </c>
      <c r="IL195" s="1">
        <v>100.402</v>
      </c>
      <c r="IM195" s="1">
        <v>100.11799999999999</v>
      </c>
      <c r="IN195" s="1" t="s">
        <v>361</v>
      </c>
    </row>
    <row r="196" spans="1:248" ht="15.75" customHeight="1" x14ac:dyDescent="0.3">
      <c r="A196" s="1">
        <v>180</v>
      </c>
      <c r="B196" s="1">
        <v>1660230464.5999999</v>
      </c>
      <c r="C196" s="1">
        <v>469.59999990463263</v>
      </c>
      <c r="D196" s="1" t="s">
        <v>691</v>
      </c>
      <c r="E196" s="1" t="s">
        <v>692</v>
      </c>
      <c r="F196" s="1">
        <v>1</v>
      </c>
      <c r="G196" s="1">
        <v>2</v>
      </c>
      <c r="H196" s="1" t="s">
        <v>349</v>
      </c>
      <c r="I196" s="1" t="s">
        <v>350</v>
      </c>
      <c r="J196" s="1" t="s">
        <v>351</v>
      </c>
      <c r="K196" s="1" t="s">
        <v>352</v>
      </c>
      <c r="L196" s="1" t="s">
        <v>353</v>
      </c>
      <c r="M196" s="1" t="s">
        <v>354</v>
      </c>
      <c r="N196" s="1">
        <v>1660230463.3499999</v>
      </c>
      <c r="O196" s="1">
        <f t="shared" si="0"/>
        <v>5.1635802510795028E-3</v>
      </c>
      <c r="P196" s="1">
        <f t="shared" si="1"/>
        <v>5.1635802510795026</v>
      </c>
      <c r="Q196" s="1">
        <f t="shared" si="2"/>
        <v>16.55292121220317</v>
      </c>
      <c r="R196" s="1">
        <f t="shared" si="3"/>
        <v>841.90550000000007</v>
      </c>
      <c r="S196" s="1">
        <f t="shared" si="4"/>
        <v>724.5873577248226</v>
      </c>
      <c r="T196" s="1">
        <f t="shared" si="5"/>
        <v>72.154725726913171</v>
      </c>
      <c r="U196" s="1">
        <f t="shared" si="6"/>
        <v>83.837317602703507</v>
      </c>
      <c r="V196" s="1">
        <f t="shared" si="7"/>
        <v>0.29431446594380467</v>
      </c>
      <c r="W196" s="1">
        <f t="shared" si="8"/>
        <v>2.9227712598895179</v>
      </c>
      <c r="X196" s="1">
        <f t="shared" si="9"/>
        <v>0.2787852448956662</v>
      </c>
      <c r="Y196" s="1">
        <f t="shared" si="10"/>
        <v>0.17556770508429417</v>
      </c>
      <c r="Z196" s="1">
        <f t="shared" si="11"/>
        <v>321.50961599999999</v>
      </c>
      <c r="AA196" s="1">
        <f t="shared" si="12"/>
        <v>31.564728995190798</v>
      </c>
      <c r="AB196" s="1">
        <f t="shared" si="13"/>
        <v>30.860900000000001</v>
      </c>
      <c r="AC196" s="1">
        <f t="shared" si="14"/>
        <v>4.4757212735929102</v>
      </c>
      <c r="AD196" s="1">
        <f t="shared" si="15"/>
        <v>59.758147409868698</v>
      </c>
      <c r="AE196" s="1">
        <f t="shared" si="16"/>
        <v>2.6977535348544004</v>
      </c>
      <c r="AF196" s="1">
        <f t="shared" si="17"/>
        <v>4.5144530943221355</v>
      </c>
      <c r="AG196" s="1">
        <f t="shared" si="18"/>
        <v>1.7779677387385098</v>
      </c>
      <c r="AH196" s="1">
        <f t="shared" si="19"/>
        <v>-227.71388907260607</v>
      </c>
      <c r="AI196" s="1">
        <f t="shared" si="20"/>
        <v>23.801317690845547</v>
      </c>
      <c r="AJ196" s="1">
        <f t="shared" si="21"/>
        <v>1.8275348192770811</v>
      </c>
      <c r="AK196" s="1">
        <f t="shared" si="22"/>
        <v>119.42457943751658</v>
      </c>
      <c r="AL196" s="1">
        <f t="shared" si="23"/>
        <v>47.06120344549511</v>
      </c>
      <c r="AM196" s="1">
        <f t="shared" si="24"/>
        <v>5.1738091145679146</v>
      </c>
      <c r="AN196" s="1">
        <f t="shared" si="25"/>
        <v>16.55292121220317</v>
      </c>
      <c r="AO196" s="1">
        <v>916.12513815806881</v>
      </c>
      <c r="AP196" s="1">
        <v>869.19447272727211</v>
      </c>
      <c r="AQ196" s="1">
        <v>5.1337887562245239</v>
      </c>
      <c r="AR196" s="1">
        <v>65.976057686478867</v>
      </c>
      <c r="AS196" s="1">
        <f t="shared" si="26"/>
        <v>5.1635802510795026</v>
      </c>
      <c r="AT196" s="1">
        <v>21.04990719981776</v>
      </c>
      <c r="AU196" s="1">
        <v>27.087700606060611</v>
      </c>
      <c r="AV196" s="1">
        <v>-1.640904525921343E-3</v>
      </c>
      <c r="AW196" s="1">
        <v>81.048263138824893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51975.141630052516</v>
      </c>
      <c r="BC196" s="1">
        <f t="shared" si="30"/>
        <v>1999.96</v>
      </c>
      <c r="BD196" s="1">
        <f t="shared" si="31"/>
        <v>1681.1663999999998</v>
      </c>
      <c r="BE196" s="1">
        <f t="shared" si="32"/>
        <v>0.84060001200023993</v>
      </c>
      <c r="BF196" s="1">
        <f t="shared" si="33"/>
        <v>0.1607580231604632</v>
      </c>
      <c r="BG196" s="1">
        <v>6</v>
      </c>
      <c r="BH196" s="1">
        <v>0.5</v>
      </c>
      <c r="BI196" s="1" t="s">
        <v>355</v>
      </c>
      <c r="BJ196" s="1">
        <v>2</v>
      </c>
      <c r="BK196" s="1" t="b">
        <v>1</v>
      </c>
      <c r="BL196" s="1">
        <v>1660230463.3499999</v>
      </c>
      <c r="BM196" s="1">
        <v>841.90550000000007</v>
      </c>
      <c r="BN196" s="1">
        <v>903.59450000000004</v>
      </c>
      <c r="BO196" s="1">
        <v>27.091200000000001</v>
      </c>
      <c r="BP196" s="1">
        <v>21.051950000000001</v>
      </c>
      <c r="BQ196" s="1">
        <v>839.952</v>
      </c>
      <c r="BR196" s="1">
        <v>27.08605</v>
      </c>
      <c r="BS196" s="1">
        <v>500.09300000000002</v>
      </c>
      <c r="BT196" s="1">
        <v>99.4803</v>
      </c>
      <c r="BU196" s="1">
        <v>0.100137</v>
      </c>
      <c r="BV196" s="1">
        <v>31.011949999999999</v>
      </c>
      <c r="BW196" s="1">
        <v>30.860900000000001</v>
      </c>
      <c r="BX196" s="1">
        <v>999.9</v>
      </c>
      <c r="BY196" s="1">
        <v>0</v>
      </c>
      <c r="BZ196" s="1">
        <v>0</v>
      </c>
      <c r="CA196" s="1">
        <v>10013.450000000001</v>
      </c>
      <c r="CB196" s="1">
        <v>0</v>
      </c>
      <c r="CC196" s="1">
        <v>17.640049999999999</v>
      </c>
      <c r="CD196" s="1">
        <v>-61.689</v>
      </c>
      <c r="CE196" s="1">
        <v>865.34899999999993</v>
      </c>
      <c r="CF196" s="1">
        <v>923.02600000000007</v>
      </c>
      <c r="CG196" s="1">
        <v>6.0392200000000003</v>
      </c>
      <c r="CH196" s="1">
        <v>903.59450000000004</v>
      </c>
      <c r="CI196" s="1">
        <v>21.051950000000001</v>
      </c>
      <c r="CJ196" s="1">
        <v>2.6950400000000001</v>
      </c>
      <c r="CK196" s="1">
        <v>2.094255</v>
      </c>
      <c r="CL196" s="1">
        <v>22.254899999999999</v>
      </c>
      <c r="CM196" s="1">
        <v>18.175550000000001</v>
      </c>
      <c r="CN196" s="1">
        <v>1999.96</v>
      </c>
      <c r="CO196" s="1">
        <v>0.98000200000000004</v>
      </c>
      <c r="CP196" s="1">
        <v>1.99983E-2</v>
      </c>
      <c r="CQ196" s="1">
        <v>0</v>
      </c>
      <c r="CR196" s="1">
        <v>2.2269999999999999</v>
      </c>
      <c r="CS196" s="1">
        <v>0</v>
      </c>
      <c r="CT196" s="1">
        <v>23239.05</v>
      </c>
      <c r="CU196" s="1">
        <v>17412</v>
      </c>
      <c r="CV196" s="1">
        <v>42.561999999999998</v>
      </c>
      <c r="CW196" s="1">
        <v>43.686999999999998</v>
      </c>
      <c r="CX196" s="1">
        <v>42.561999999999998</v>
      </c>
      <c r="CY196" s="1">
        <v>42</v>
      </c>
      <c r="CZ196" s="1">
        <v>42.561999999999998</v>
      </c>
      <c r="DA196" s="1">
        <v>1959.96</v>
      </c>
      <c r="DB196" s="1">
        <v>40</v>
      </c>
      <c r="DC196" s="1">
        <v>0</v>
      </c>
      <c r="DD196" s="1">
        <v>1660230462.9000001</v>
      </c>
      <c r="DE196" s="1">
        <v>0</v>
      </c>
      <c r="DF196" s="1">
        <v>1660230021</v>
      </c>
      <c r="DG196" s="1" t="s">
        <v>356</v>
      </c>
      <c r="DH196" s="1">
        <v>1660230020</v>
      </c>
      <c r="DI196" s="1">
        <v>1660230021</v>
      </c>
      <c r="DJ196" s="1">
        <v>13</v>
      </c>
      <c r="DK196" s="1">
        <v>0.128</v>
      </c>
      <c r="DL196" s="1">
        <v>-1.4E-2</v>
      </c>
      <c r="DM196" s="1">
        <v>1.25</v>
      </c>
      <c r="DN196" s="1">
        <v>1.6E-2</v>
      </c>
      <c r="DO196" s="1">
        <v>400</v>
      </c>
      <c r="DP196" s="1">
        <v>22</v>
      </c>
      <c r="DQ196" s="1">
        <v>0.31</v>
      </c>
      <c r="DR196" s="1">
        <v>0.02</v>
      </c>
      <c r="DS196" s="1">
        <v>16.438452351908619</v>
      </c>
      <c r="DT196" s="1">
        <v>8.0654032515001153E-2</v>
      </c>
      <c r="DU196" s="1">
        <v>0.11305870224724281</v>
      </c>
      <c r="DV196" s="1">
        <v>1</v>
      </c>
      <c r="DW196" s="1">
        <v>47.257386486678747</v>
      </c>
      <c r="DX196" s="1">
        <v>5.5771152818731524</v>
      </c>
      <c r="DY196" s="1">
        <v>1.020362626599393</v>
      </c>
      <c r="DZ196" s="1">
        <v>0</v>
      </c>
      <c r="EA196" s="1">
        <v>-61.708309677419358</v>
      </c>
      <c r="EB196" s="1">
        <v>-7.4935258064514993</v>
      </c>
      <c r="EC196" s="1">
        <v>1.247896133848523</v>
      </c>
      <c r="ED196" s="1">
        <v>0</v>
      </c>
      <c r="EE196" s="1">
        <v>689.05877440944209</v>
      </c>
      <c r="EF196" s="1">
        <v>289.18544104583492</v>
      </c>
      <c r="EG196" s="1">
        <v>20.869960595391291</v>
      </c>
      <c r="EH196" s="1">
        <v>0</v>
      </c>
      <c r="EI196" s="1">
        <v>6.0815239024390246</v>
      </c>
      <c r="EJ196" s="1">
        <v>-0.24590195121951181</v>
      </c>
      <c r="EK196" s="1">
        <v>2.4277164607019831E-2</v>
      </c>
      <c r="EL196" s="1">
        <v>0</v>
      </c>
      <c r="EM196" s="1">
        <v>1.7749689863695901</v>
      </c>
      <c r="EN196" s="1">
        <v>2.8019066451706359E-2</v>
      </c>
      <c r="EO196" s="1">
        <v>2.1829992060735312E-3</v>
      </c>
      <c r="EP196" s="1">
        <v>1</v>
      </c>
      <c r="EQ196" s="1">
        <v>2</v>
      </c>
      <c r="ER196" s="1">
        <v>6</v>
      </c>
      <c r="ES196" s="1" t="s">
        <v>384</v>
      </c>
      <c r="ET196" s="1">
        <v>2.94231</v>
      </c>
      <c r="EU196" s="1">
        <v>2.8013699999999999</v>
      </c>
      <c r="EV196" s="1">
        <v>0.14957699999999999</v>
      </c>
      <c r="EW196" s="1">
        <v>0.156527</v>
      </c>
      <c r="EX196" s="1">
        <v>0.117287</v>
      </c>
      <c r="EY196" s="1">
        <v>9.8167900000000002E-2</v>
      </c>
      <c r="EZ196" s="1">
        <v>17410.8</v>
      </c>
      <c r="FA196" s="1">
        <v>18108.900000000001</v>
      </c>
      <c r="FB196" s="1">
        <v>23812.5</v>
      </c>
      <c r="FC196" s="1">
        <v>24989.8</v>
      </c>
      <c r="FD196" s="1">
        <v>33648.5</v>
      </c>
      <c r="FE196" s="1">
        <v>35990.699999999997</v>
      </c>
      <c r="FF196" s="1">
        <v>43420</v>
      </c>
      <c r="FG196" s="1">
        <v>46195.7</v>
      </c>
      <c r="FH196" s="1">
        <v>1.9593799999999999</v>
      </c>
      <c r="FI196" s="1">
        <v>1.8355999999999999</v>
      </c>
      <c r="FJ196" s="1">
        <v>5.9492900000000001E-2</v>
      </c>
      <c r="FK196" s="1">
        <v>0</v>
      </c>
      <c r="FL196" s="1">
        <v>29.8949</v>
      </c>
      <c r="FM196" s="1">
        <v>999.9</v>
      </c>
      <c r="FN196" s="1">
        <v>58.6</v>
      </c>
      <c r="FO196" s="1">
        <v>35.700000000000003</v>
      </c>
      <c r="FP196" s="1">
        <v>34.582500000000003</v>
      </c>
      <c r="FQ196" s="1">
        <v>63.967599999999997</v>
      </c>
      <c r="FR196" s="1">
        <v>22.488</v>
      </c>
      <c r="FS196" s="1">
        <v>1</v>
      </c>
      <c r="FT196" s="1">
        <v>0.436834</v>
      </c>
      <c r="FU196" s="1">
        <v>1.8501099999999999</v>
      </c>
      <c r="FV196" s="1">
        <v>20.311299999999999</v>
      </c>
      <c r="FW196" s="1">
        <v>5.2103999999999999</v>
      </c>
      <c r="FX196" s="1">
        <v>11.9062</v>
      </c>
      <c r="FY196" s="1">
        <v>5.0030999999999999</v>
      </c>
      <c r="FZ196" s="1">
        <v>3.2904499999999999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1.85961</v>
      </c>
      <c r="GF196" s="1">
        <v>1.8546400000000001</v>
      </c>
      <c r="GG196" s="1">
        <v>1.8577699999999999</v>
      </c>
      <c r="GH196" s="1">
        <v>1.85623</v>
      </c>
      <c r="GI196" s="1">
        <v>1.85501</v>
      </c>
      <c r="GJ196" s="1">
        <v>1.8547100000000001</v>
      </c>
      <c r="GK196" s="1">
        <v>1.85338</v>
      </c>
      <c r="GL196" s="1">
        <v>1.8565100000000001</v>
      </c>
      <c r="GM196" s="1">
        <v>0</v>
      </c>
      <c r="GN196" s="1">
        <v>0</v>
      </c>
      <c r="GO196" s="1">
        <v>0</v>
      </c>
      <c r="GP196" s="1">
        <v>0</v>
      </c>
      <c r="GQ196" s="1" t="s">
        <v>358</v>
      </c>
      <c r="GR196" s="1" t="s">
        <v>359</v>
      </c>
      <c r="GS196" s="1" t="s">
        <v>360</v>
      </c>
      <c r="GT196" s="1" t="s">
        <v>360</v>
      </c>
      <c r="GU196" s="1" t="s">
        <v>360</v>
      </c>
      <c r="GV196" s="1" t="s">
        <v>360</v>
      </c>
      <c r="GW196" s="1">
        <v>0</v>
      </c>
      <c r="GX196" s="1">
        <v>100</v>
      </c>
      <c r="GY196" s="1">
        <v>100</v>
      </c>
      <c r="GZ196" s="1">
        <v>1.962</v>
      </c>
      <c r="HA196" s="1">
        <v>5.1999999999999998E-3</v>
      </c>
      <c r="HB196" s="1">
        <v>0.2796175401742218</v>
      </c>
      <c r="HC196" s="1">
        <v>2.9318383021812969E-3</v>
      </c>
      <c r="HD196" s="1">
        <v>-1.3754559859485029E-6</v>
      </c>
      <c r="HE196" s="1">
        <v>3.0700474437127301E-10</v>
      </c>
      <c r="HF196" s="1">
        <v>-7.1567451799845402E-2</v>
      </c>
      <c r="HG196" s="1">
        <v>1.00384331276165E-2</v>
      </c>
      <c r="HH196" s="1">
        <v>-3.1532673711230711E-4</v>
      </c>
      <c r="HI196" s="1">
        <v>1.819468599177705E-6</v>
      </c>
      <c r="HJ196" s="1">
        <v>1</v>
      </c>
      <c r="HK196" s="1">
        <v>2112</v>
      </c>
      <c r="HL196" s="1">
        <v>3</v>
      </c>
      <c r="HM196" s="1">
        <v>29</v>
      </c>
      <c r="HN196" s="1">
        <v>7.4</v>
      </c>
      <c r="HO196" s="1">
        <v>7.4</v>
      </c>
      <c r="HP196" s="1">
        <v>2.02271</v>
      </c>
      <c r="HQ196" s="1">
        <v>2.3071299999999999</v>
      </c>
      <c r="HR196" s="1">
        <v>1.4978</v>
      </c>
      <c r="HS196" s="1">
        <v>2.3022499999999999</v>
      </c>
      <c r="HT196" s="1">
        <v>1.5478499999999999</v>
      </c>
      <c r="HU196" s="1">
        <v>2.4316399999999998</v>
      </c>
      <c r="HV196" s="1">
        <v>39.018799999999999</v>
      </c>
      <c r="HW196" s="1">
        <v>14.4472</v>
      </c>
      <c r="HX196" s="1">
        <v>18</v>
      </c>
      <c r="HY196" s="1">
        <v>502.334</v>
      </c>
      <c r="HZ196" s="1">
        <v>486.625</v>
      </c>
      <c r="IA196" s="1">
        <v>27.452999999999999</v>
      </c>
      <c r="IB196" s="1">
        <v>32.542200000000001</v>
      </c>
      <c r="IC196" s="1">
        <v>30.000499999999999</v>
      </c>
      <c r="ID196" s="1">
        <v>32.332299999999996</v>
      </c>
      <c r="IE196" s="1">
        <v>32.430399999999999</v>
      </c>
      <c r="IF196" s="1">
        <v>40.654899999999998</v>
      </c>
      <c r="IG196" s="1">
        <v>42.145000000000003</v>
      </c>
      <c r="IH196" s="1">
        <v>0</v>
      </c>
      <c r="II196" s="1">
        <v>27.4421</v>
      </c>
      <c r="IJ196" s="1">
        <v>944.87300000000005</v>
      </c>
      <c r="IK196" s="1">
        <v>21.020299999999999</v>
      </c>
      <c r="IL196" s="1">
        <v>100.402</v>
      </c>
      <c r="IM196" s="1">
        <v>100.11799999999999</v>
      </c>
      <c r="IN196" s="1" t="s">
        <v>361</v>
      </c>
    </row>
    <row r="197" spans="1:248" ht="15.75" customHeight="1" x14ac:dyDescent="0.3">
      <c r="A197" s="1">
        <v>181</v>
      </c>
      <c r="B197" s="1">
        <v>1660230465.5999999</v>
      </c>
      <c r="C197" s="1">
        <v>470.59999990463263</v>
      </c>
      <c r="D197" s="1" t="s">
        <v>693</v>
      </c>
      <c r="E197" s="1" t="s">
        <v>694</v>
      </c>
      <c r="F197" s="1">
        <v>1</v>
      </c>
      <c r="G197" s="1">
        <v>2</v>
      </c>
      <c r="H197" s="1" t="s">
        <v>349</v>
      </c>
      <c r="I197" s="1" t="s">
        <v>350</v>
      </c>
      <c r="J197" s="1" t="s">
        <v>351</v>
      </c>
      <c r="K197" s="1" t="s">
        <v>352</v>
      </c>
      <c r="L197" s="1" t="s">
        <v>353</v>
      </c>
      <c r="M197" s="1" t="s">
        <v>354</v>
      </c>
      <c r="N197" s="1">
        <v>1660230465.0999999</v>
      </c>
      <c r="O197" s="1">
        <f t="shared" si="0"/>
        <v>5.1590761386427503E-3</v>
      </c>
      <c r="P197" s="1">
        <f t="shared" si="1"/>
        <v>5.1590761386427504</v>
      </c>
      <c r="Q197" s="1">
        <f t="shared" si="2"/>
        <v>16.480147049080788</v>
      </c>
      <c r="R197" s="1">
        <f t="shared" si="3"/>
        <v>850.67100000000005</v>
      </c>
      <c r="S197" s="1">
        <f t="shared" si="4"/>
        <v>733.3297772835582</v>
      </c>
      <c r="T197" s="1">
        <f t="shared" si="5"/>
        <v>73.025425086401327</v>
      </c>
      <c r="U197" s="1">
        <f t="shared" si="6"/>
        <v>84.710335387968016</v>
      </c>
      <c r="V197" s="1">
        <f t="shared" si="7"/>
        <v>0.29379698051301673</v>
      </c>
      <c r="W197" s="1">
        <f t="shared" si="8"/>
        <v>2.9208581499070787</v>
      </c>
      <c r="X197" s="1">
        <f t="shared" si="9"/>
        <v>0.27831121593022268</v>
      </c>
      <c r="Y197" s="1">
        <f t="shared" si="10"/>
        <v>0.17526779489606109</v>
      </c>
      <c r="Z197" s="1">
        <f t="shared" si="11"/>
        <v>321.51759599999997</v>
      </c>
      <c r="AA197" s="1">
        <f t="shared" si="12"/>
        <v>31.565134044594821</v>
      </c>
      <c r="AB197" s="1">
        <f t="shared" si="13"/>
        <v>30.8629</v>
      </c>
      <c r="AC197" s="1">
        <f t="shared" si="14"/>
        <v>4.4762322109205845</v>
      </c>
      <c r="AD197" s="1">
        <f t="shared" si="15"/>
        <v>59.740549756446669</v>
      </c>
      <c r="AE197" s="1">
        <f t="shared" si="16"/>
        <v>2.6967822774912</v>
      </c>
      <c r="AF197" s="1">
        <f t="shared" si="17"/>
        <v>4.514157115201618</v>
      </c>
      <c r="AG197" s="1">
        <f t="shared" si="18"/>
        <v>1.7794499334293845</v>
      </c>
      <c r="AH197" s="1">
        <f t="shared" si="19"/>
        <v>-227.51525771414529</v>
      </c>
      <c r="AI197" s="1">
        <f t="shared" si="20"/>
        <v>23.289710147055192</v>
      </c>
      <c r="AJ197" s="1">
        <f t="shared" si="21"/>
        <v>1.7894308702322548</v>
      </c>
      <c r="AK197" s="1">
        <f t="shared" si="22"/>
        <v>119.08147930314212</v>
      </c>
      <c r="AL197" s="1">
        <f t="shared" si="23"/>
        <v>46.97613098924591</v>
      </c>
      <c r="AM197" s="1">
        <f t="shared" si="24"/>
        <v>5.1653603771853724</v>
      </c>
      <c r="AN197" s="1">
        <f t="shared" si="25"/>
        <v>16.480147049080788</v>
      </c>
      <c r="AO197" s="1">
        <v>921.18774318622832</v>
      </c>
      <c r="AP197" s="1">
        <v>874.34980606060628</v>
      </c>
      <c r="AQ197" s="1">
        <v>5.1346431825383529</v>
      </c>
      <c r="AR197" s="1">
        <v>65.976057686478867</v>
      </c>
      <c r="AS197" s="1">
        <f t="shared" si="26"/>
        <v>5.1590761386427504</v>
      </c>
      <c r="AT197" s="1">
        <v>21.051197640722819</v>
      </c>
      <c r="AU197" s="1">
        <v>27.081239393939398</v>
      </c>
      <c r="AV197" s="1">
        <v>-1.4079638376042929E-3</v>
      </c>
      <c r="AW197" s="1">
        <v>81.048263138824893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51920.938819956871</v>
      </c>
      <c r="BC197" s="1">
        <f t="shared" si="30"/>
        <v>2000.01</v>
      </c>
      <c r="BD197" s="1">
        <f t="shared" si="31"/>
        <v>1681.2084</v>
      </c>
      <c r="BE197" s="1">
        <f t="shared" si="32"/>
        <v>0.84059999700001498</v>
      </c>
      <c r="BF197" s="1">
        <f t="shared" si="33"/>
        <v>0.16075799421002893</v>
      </c>
      <c r="BG197" s="1">
        <v>6</v>
      </c>
      <c r="BH197" s="1">
        <v>0.5</v>
      </c>
      <c r="BI197" s="1" t="s">
        <v>355</v>
      </c>
      <c r="BJ197" s="1">
        <v>2</v>
      </c>
      <c r="BK197" s="1" t="b">
        <v>1</v>
      </c>
      <c r="BL197" s="1">
        <v>1660230465.0999999</v>
      </c>
      <c r="BM197" s="1">
        <v>850.67100000000005</v>
      </c>
      <c r="BN197" s="1">
        <v>912.29300000000001</v>
      </c>
      <c r="BO197" s="1">
        <v>27.081399999999999</v>
      </c>
      <c r="BP197" s="1">
        <v>21.053000000000001</v>
      </c>
      <c r="BQ197" s="1">
        <v>848.70600000000002</v>
      </c>
      <c r="BR197" s="1">
        <v>27.0763</v>
      </c>
      <c r="BS197" s="1">
        <v>500.18</v>
      </c>
      <c r="BT197" s="1">
        <v>99.480500000000006</v>
      </c>
      <c r="BU197" s="1">
        <v>0.100108</v>
      </c>
      <c r="BV197" s="1">
        <v>31.0108</v>
      </c>
      <c r="BW197" s="1">
        <v>30.8629</v>
      </c>
      <c r="BX197" s="1">
        <v>999.9</v>
      </c>
      <c r="BY197" s="1">
        <v>0</v>
      </c>
      <c r="BZ197" s="1">
        <v>0</v>
      </c>
      <c r="CA197" s="1">
        <v>10002.5</v>
      </c>
      <c r="CB197" s="1">
        <v>0</v>
      </c>
      <c r="CC197" s="1">
        <v>17.665500000000002</v>
      </c>
      <c r="CD197" s="1">
        <v>-61.621899999999997</v>
      </c>
      <c r="CE197" s="1">
        <v>874.35</v>
      </c>
      <c r="CF197" s="1">
        <v>931.91300000000001</v>
      </c>
      <c r="CG197" s="1">
        <v>6.0284300000000002</v>
      </c>
      <c r="CH197" s="1">
        <v>912.29300000000001</v>
      </c>
      <c r="CI197" s="1">
        <v>21.053000000000001</v>
      </c>
      <c r="CJ197" s="1">
        <v>2.69407</v>
      </c>
      <c r="CK197" s="1">
        <v>2.09436</v>
      </c>
      <c r="CL197" s="1">
        <v>22.248999999999999</v>
      </c>
      <c r="CM197" s="1">
        <v>18.176400000000001</v>
      </c>
      <c r="CN197" s="1">
        <v>2000.01</v>
      </c>
      <c r="CO197" s="1">
        <v>0.98000200000000004</v>
      </c>
      <c r="CP197" s="1">
        <v>1.99983E-2</v>
      </c>
      <c r="CQ197" s="1">
        <v>0</v>
      </c>
      <c r="CR197" s="1">
        <v>2.7080000000000002</v>
      </c>
      <c r="CS197" s="1">
        <v>0</v>
      </c>
      <c r="CT197" s="1">
        <v>23239.9</v>
      </c>
      <c r="CU197" s="1">
        <v>17412.400000000001</v>
      </c>
      <c r="CV197" s="1">
        <v>42.5</v>
      </c>
      <c r="CW197" s="1">
        <v>43.686999999999998</v>
      </c>
      <c r="CX197" s="1">
        <v>42.561999999999998</v>
      </c>
      <c r="CY197" s="1">
        <v>42</v>
      </c>
      <c r="CZ197" s="1">
        <v>42.561999999999998</v>
      </c>
      <c r="DA197" s="1">
        <v>1960.01</v>
      </c>
      <c r="DB197" s="1">
        <v>40</v>
      </c>
      <c r="DC197" s="1">
        <v>0</v>
      </c>
      <c r="DD197" s="1">
        <v>1660230463.5</v>
      </c>
      <c r="DE197" s="1">
        <v>0</v>
      </c>
      <c r="DF197" s="1">
        <v>1660230021</v>
      </c>
      <c r="DG197" s="1" t="s">
        <v>356</v>
      </c>
      <c r="DH197" s="1">
        <v>1660230020</v>
      </c>
      <c r="DI197" s="1">
        <v>1660230021</v>
      </c>
      <c r="DJ197" s="1">
        <v>13</v>
      </c>
      <c r="DK197" s="1">
        <v>0.128</v>
      </c>
      <c r="DL197" s="1">
        <v>-1.4E-2</v>
      </c>
      <c r="DM197" s="1">
        <v>1.25</v>
      </c>
      <c r="DN197" s="1">
        <v>1.6E-2</v>
      </c>
      <c r="DO197" s="1">
        <v>400</v>
      </c>
      <c r="DP197" s="1">
        <v>22</v>
      </c>
      <c r="DQ197" s="1">
        <v>0.31</v>
      </c>
      <c r="DR197" s="1">
        <v>0.02</v>
      </c>
      <c r="DS197" s="1">
        <v>16.466921555442539</v>
      </c>
      <c r="DT197" s="1">
        <v>-0.25576545243418591</v>
      </c>
      <c r="DU197" s="1">
        <v>9.5133671981349269E-2</v>
      </c>
      <c r="DV197" s="1">
        <v>1</v>
      </c>
      <c r="DW197" s="1">
        <v>47.334255719434353</v>
      </c>
      <c r="DX197" s="1">
        <v>2.8326210113697998</v>
      </c>
      <c r="DY197" s="1">
        <v>0.95311288074512712</v>
      </c>
      <c r="DZ197" s="1">
        <v>0</v>
      </c>
      <c r="EA197" s="1">
        <v>-61.821864516129047</v>
      </c>
      <c r="EB197" s="1">
        <v>-4.4538290322579206</v>
      </c>
      <c r="EC197" s="1">
        <v>1.151402408159323</v>
      </c>
      <c r="ED197" s="1">
        <v>0</v>
      </c>
      <c r="EE197" s="1">
        <v>693.72946144538514</v>
      </c>
      <c r="EF197" s="1">
        <v>290.89048592820262</v>
      </c>
      <c r="EG197" s="1">
        <v>20.988554826203458</v>
      </c>
      <c r="EH197" s="1">
        <v>0</v>
      </c>
      <c r="EI197" s="1">
        <v>6.0772692682926834</v>
      </c>
      <c r="EJ197" s="1">
        <v>-0.25118675958186171</v>
      </c>
      <c r="EK197" s="1">
        <v>2.4811735754918931E-2</v>
      </c>
      <c r="EL197" s="1">
        <v>0</v>
      </c>
      <c r="EM197" s="1">
        <v>1.775335730684855</v>
      </c>
      <c r="EN197" s="1">
        <v>2.9919080043687429E-2</v>
      </c>
      <c r="EO197" s="1">
        <v>2.280647164572392E-3</v>
      </c>
      <c r="EP197" s="1">
        <v>1</v>
      </c>
      <c r="EQ197" s="1">
        <v>2</v>
      </c>
      <c r="ER197" s="1">
        <v>6</v>
      </c>
      <c r="ES197" s="1" t="s">
        <v>384</v>
      </c>
      <c r="ET197" s="1">
        <v>2.94211</v>
      </c>
      <c r="EU197" s="1">
        <v>2.8012800000000002</v>
      </c>
      <c r="EV197" s="1">
        <v>0.15015600000000001</v>
      </c>
      <c r="EW197" s="1">
        <v>0.157086</v>
      </c>
      <c r="EX197" s="1">
        <v>0.117272</v>
      </c>
      <c r="EY197" s="1">
        <v>9.8167299999999999E-2</v>
      </c>
      <c r="EZ197" s="1">
        <v>17399</v>
      </c>
      <c r="FA197" s="1">
        <v>18096.900000000001</v>
      </c>
      <c r="FB197" s="1">
        <v>23812.6</v>
      </c>
      <c r="FC197" s="1">
        <v>24989.8</v>
      </c>
      <c r="FD197" s="1">
        <v>33649.300000000003</v>
      </c>
      <c r="FE197" s="1">
        <v>35990.800000000003</v>
      </c>
      <c r="FF197" s="1">
        <v>43420.2</v>
      </c>
      <c r="FG197" s="1">
        <v>46195.7</v>
      </c>
      <c r="FH197" s="1">
        <v>1.9592000000000001</v>
      </c>
      <c r="FI197" s="1">
        <v>1.83585</v>
      </c>
      <c r="FJ197" s="1">
        <v>5.9626999999999999E-2</v>
      </c>
      <c r="FK197" s="1">
        <v>0</v>
      </c>
      <c r="FL197" s="1">
        <v>29.8949</v>
      </c>
      <c r="FM197" s="1">
        <v>999.9</v>
      </c>
      <c r="FN197" s="1">
        <v>58.6</v>
      </c>
      <c r="FO197" s="1">
        <v>35.700000000000003</v>
      </c>
      <c r="FP197" s="1">
        <v>34.591000000000001</v>
      </c>
      <c r="FQ197" s="1">
        <v>64.047600000000003</v>
      </c>
      <c r="FR197" s="1">
        <v>22.031199999999998</v>
      </c>
      <c r="FS197" s="1">
        <v>1</v>
      </c>
      <c r="FT197" s="1">
        <v>0.43689299999999998</v>
      </c>
      <c r="FU197" s="1">
        <v>1.85063</v>
      </c>
      <c r="FV197" s="1">
        <v>20.311299999999999</v>
      </c>
      <c r="FW197" s="1">
        <v>5.2107000000000001</v>
      </c>
      <c r="FX197" s="1">
        <v>11.906599999999999</v>
      </c>
      <c r="FY197" s="1">
        <v>5.0031999999999996</v>
      </c>
      <c r="FZ197" s="1">
        <v>3.2904300000000002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1.85961</v>
      </c>
      <c r="GF197" s="1">
        <v>1.85463</v>
      </c>
      <c r="GG197" s="1">
        <v>1.8577600000000001</v>
      </c>
      <c r="GH197" s="1">
        <v>1.85623</v>
      </c>
      <c r="GI197" s="1">
        <v>1.85501</v>
      </c>
      <c r="GJ197" s="1">
        <v>1.8547100000000001</v>
      </c>
      <c r="GK197" s="1">
        <v>1.85337</v>
      </c>
      <c r="GL197" s="1">
        <v>1.8565100000000001</v>
      </c>
      <c r="GM197" s="1">
        <v>0</v>
      </c>
      <c r="GN197" s="1">
        <v>0</v>
      </c>
      <c r="GO197" s="1">
        <v>0</v>
      </c>
      <c r="GP197" s="1">
        <v>0</v>
      </c>
      <c r="GQ197" s="1" t="s">
        <v>358</v>
      </c>
      <c r="GR197" s="1" t="s">
        <v>359</v>
      </c>
      <c r="GS197" s="1" t="s">
        <v>360</v>
      </c>
      <c r="GT197" s="1" t="s">
        <v>360</v>
      </c>
      <c r="GU197" s="1" t="s">
        <v>360</v>
      </c>
      <c r="GV197" s="1" t="s">
        <v>360</v>
      </c>
      <c r="GW197" s="1">
        <v>0</v>
      </c>
      <c r="GX197" s="1">
        <v>100</v>
      </c>
      <c r="GY197" s="1">
        <v>100</v>
      </c>
      <c r="GZ197" s="1">
        <v>1.968</v>
      </c>
      <c r="HA197" s="1">
        <v>5.1999999999999998E-3</v>
      </c>
      <c r="HB197" s="1">
        <v>0.2796175401742218</v>
      </c>
      <c r="HC197" s="1">
        <v>2.9318383021812969E-3</v>
      </c>
      <c r="HD197" s="1">
        <v>-1.3754559859485029E-6</v>
      </c>
      <c r="HE197" s="1">
        <v>3.0700474437127301E-10</v>
      </c>
      <c r="HF197" s="1">
        <v>-7.1567451799845402E-2</v>
      </c>
      <c r="HG197" s="1">
        <v>1.00384331276165E-2</v>
      </c>
      <c r="HH197" s="1">
        <v>-3.1532673711230711E-4</v>
      </c>
      <c r="HI197" s="1">
        <v>1.819468599177705E-6</v>
      </c>
      <c r="HJ197" s="1">
        <v>1</v>
      </c>
      <c r="HK197" s="1">
        <v>2112</v>
      </c>
      <c r="HL197" s="1">
        <v>3</v>
      </c>
      <c r="HM197" s="1">
        <v>29</v>
      </c>
      <c r="HN197" s="1">
        <v>7.4</v>
      </c>
      <c r="HO197" s="1">
        <v>7.4</v>
      </c>
      <c r="HP197" s="1">
        <v>2.03491</v>
      </c>
      <c r="HQ197" s="1">
        <v>2.32056</v>
      </c>
      <c r="HR197" s="1">
        <v>1.4978</v>
      </c>
      <c r="HS197" s="1">
        <v>2.3022499999999999</v>
      </c>
      <c r="HT197" s="1">
        <v>1.5478499999999999</v>
      </c>
      <c r="HU197" s="1">
        <v>2.3938000000000001</v>
      </c>
      <c r="HV197" s="1">
        <v>39.018799999999999</v>
      </c>
      <c r="HW197" s="1">
        <v>14.4472</v>
      </c>
      <c r="HX197" s="1">
        <v>18</v>
      </c>
      <c r="HY197" s="1">
        <v>502.23899999999998</v>
      </c>
      <c r="HZ197" s="1">
        <v>486.79700000000003</v>
      </c>
      <c r="IA197" s="1">
        <v>27.4496</v>
      </c>
      <c r="IB197" s="1">
        <v>32.543500000000002</v>
      </c>
      <c r="IC197" s="1">
        <v>30.000399999999999</v>
      </c>
      <c r="ID197" s="1">
        <v>32.333799999999997</v>
      </c>
      <c r="IE197" s="1">
        <v>32.431199999999997</v>
      </c>
      <c r="IF197" s="1">
        <v>40.786200000000001</v>
      </c>
      <c r="IG197" s="1">
        <v>42.145000000000003</v>
      </c>
      <c r="IH197" s="1">
        <v>0</v>
      </c>
      <c r="II197" s="1">
        <v>27.4421</v>
      </c>
      <c r="IJ197" s="1">
        <v>944.87300000000005</v>
      </c>
      <c r="IK197" s="1">
        <v>21.020900000000001</v>
      </c>
      <c r="IL197" s="1">
        <v>100.402</v>
      </c>
      <c r="IM197" s="1">
        <v>100.11799999999999</v>
      </c>
      <c r="IN197" s="1" t="s">
        <v>361</v>
      </c>
    </row>
    <row r="198" spans="1:248" ht="15.75" customHeight="1" x14ac:dyDescent="0.3">
      <c r="A198" s="1">
        <v>182</v>
      </c>
      <c r="B198" s="1">
        <v>1660230466.5999999</v>
      </c>
      <c r="C198" s="1">
        <v>471.59999990463263</v>
      </c>
      <c r="D198" s="1" t="s">
        <v>695</v>
      </c>
      <c r="E198" s="1" t="s">
        <v>696</v>
      </c>
      <c r="F198" s="1">
        <v>1</v>
      </c>
      <c r="G198" s="1">
        <v>2</v>
      </c>
      <c r="H198" s="1" t="s">
        <v>349</v>
      </c>
      <c r="I198" s="1" t="s">
        <v>350</v>
      </c>
      <c r="J198" s="1" t="s">
        <v>351</v>
      </c>
      <c r="K198" s="1" t="s">
        <v>352</v>
      </c>
      <c r="L198" s="1" t="s">
        <v>353</v>
      </c>
      <c r="M198" s="1" t="s">
        <v>354</v>
      </c>
      <c r="N198" s="1">
        <v>1660230465.5999999</v>
      </c>
      <c r="O198" s="1">
        <f t="shared" si="0"/>
        <v>5.1527765032662598E-3</v>
      </c>
      <c r="P198" s="1">
        <f t="shared" si="1"/>
        <v>5.15277650326626</v>
      </c>
      <c r="Q198" s="1">
        <f t="shared" si="2"/>
        <v>16.349975173213778</v>
      </c>
      <c r="R198" s="1">
        <f t="shared" si="3"/>
        <v>853.18700000000001</v>
      </c>
      <c r="S198" s="1">
        <f t="shared" si="4"/>
        <v>736.34392488781157</v>
      </c>
      <c r="T198" s="1">
        <f t="shared" si="5"/>
        <v>73.325450927139329</v>
      </c>
      <c r="U198" s="1">
        <f t="shared" si="6"/>
        <v>84.96073558249951</v>
      </c>
      <c r="V198" s="1">
        <f t="shared" si="7"/>
        <v>0.29329203787014008</v>
      </c>
      <c r="W198" s="1">
        <f t="shared" si="8"/>
        <v>2.9208555090350301</v>
      </c>
      <c r="X198" s="1">
        <f t="shared" si="9"/>
        <v>0.27785794294110816</v>
      </c>
      <c r="Y198" s="1">
        <f t="shared" si="10"/>
        <v>0.17498019419697317</v>
      </c>
      <c r="Z198" s="1">
        <f t="shared" si="11"/>
        <v>321.51280800000001</v>
      </c>
      <c r="AA198" s="1">
        <f t="shared" si="12"/>
        <v>31.566444669272965</v>
      </c>
      <c r="AB198" s="1">
        <f t="shared" si="13"/>
        <v>30.864750000000001</v>
      </c>
      <c r="AC198" s="1">
        <f t="shared" si="14"/>
        <v>4.4767048731833325</v>
      </c>
      <c r="AD198" s="1">
        <f t="shared" si="15"/>
        <v>59.736065183811412</v>
      </c>
      <c r="AE198" s="1">
        <f t="shared" si="16"/>
        <v>2.6965337151195747</v>
      </c>
      <c r="AF198" s="1">
        <f t="shared" si="17"/>
        <v>4.5140799060369652</v>
      </c>
      <c r="AG198" s="1">
        <f t="shared" si="18"/>
        <v>1.7801711580637578</v>
      </c>
      <c r="AH198" s="1">
        <f t="shared" si="19"/>
        <v>-227.23744379404206</v>
      </c>
      <c r="AI198" s="1">
        <f t="shared" si="20"/>
        <v>22.951130391101259</v>
      </c>
      <c r="AJ198" s="1">
        <f t="shared" si="21"/>
        <v>1.7634316699688004</v>
      </c>
      <c r="AK198" s="1">
        <f t="shared" si="22"/>
        <v>118.98992626702798</v>
      </c>
      <c r="AL198" s="1">
        <f t="shared" si="23"/>
        <v>46.991239904316423</v>
      </c>
      <c r="AM198" s="1">
        <f t="shared" si="24"/>
        <v>5.1625084954221085</v>
      </c>
      <c r="AN198" s="1">
        <f t="shared" si="25"/>
        <v>16.349975173213778</v>
      </c>
      <c r="AO198" s="1">
        <v>926.2475338273814</v>
      </c>
      <c r="AP198" s="1">
        <v>879.50659999999959</v>
      </c>
      <c r="AQ198" s="1">
        <v>5.1462210844716179</v>
      </c>
      <c r="AR198" s="1">
        <v>65.976057686478867</v>
      </c>
      <c r="AS198" s="1">
        <f t="shared" si="26"/>
        <v>5.15277650326626</v>
      </c>
      <c r="AT198" s="1">
        <v>21.052161820701588</v>
      </c>
      <c r="AU198" s="1">
        <v>27.07620242424241</v>
      </c>
      <c r="AV198" s="1">
        <v>-1.5659035667669611E-3</v>
      </c>
      <c r="AW198" s="1">
        <v>81.048263138824893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51920.911767763537</v>
      </c>
      <c r="BC198" s="1">
        <f t="shared" si="30"/>
        <v>1999.98</v>
      </c>
      <c r="BD198" s="1">
        <f t="shared" si="31"/>
        <v>1681.1831999999999</v>
      </c>
      <c r="BE198" s="1">
        <f t="shared" si="32"/>
        <v>0.84060000600006002</v>
      </c>
      <c r="BF198" s="1">
        <f t="shared" si="33"/>
        <v>0.16075801158011579</v>
      </c>
      <c r="BG198" s="1">
        <v>6</v>
      </c>
      <c r="BH198" s="1">
        <v>0.5</v>
      </c>
      <c r="BI198" s="1" t="s">
        <v>355</v>
      </c>
      <c r="BJ198" s="1">
        <v>2</v>
      </c>
      <c r="BK198" s="1" t="b">
        <v>1</v>
      </c>
      <c r="BL198" s="1">
        <v>1660230465.5999999</v>
      </c>
      <c r="BM198" s="1">
        <v>853.18700000000001</v>
      </c>
      <c r="BN198" s="1">
        <v>914.84300000000007</v>
      </c>
      <c r="BO198" s="1">
        <v>27.078949999999999</v>
      </c>
      <c r="BP198" s="1">
        <v>21.053550000000001</v>
      </c>
      <c r="BQ198" s="1">
        <v>851.21900000000005</v>
      </c>
      <c r="BR198" s="1">
        <v>27.073799999999999</v>
      </c>
      <c r="BS198" s="1">
        <v>500.154</v>
      </c>
      <c r="BT198" s="1">
        <v>99.480350000000001</v>
      </c>
      <c r="BU198" s="1">
        <v>0.1000885</v>
      </c>
      <c r="BV198" s="1">
        <v>31.0105</v>
      </c>
      <c r="BW198" s="1">
        <v>30.864750000000001</v>
      </c>
      <c r="BX198" s="1">
        <v>999.9</v>
      </c>
      <c r="BY198" s="1">
        <v>0</v>
      </c>
      <c r="BZ198" s="1">
        <v>0</v>
      </c>
      <c r="CA198" s="1">
        <v>10002.5</v>
      </c>
      <c r="CB198" s="1">
        <v>0</v>
      </c>
      <c r="CC198" s="1">
        <v>17.6662</v>
      </c>
      <c r="CD198" s="1">
        <v>-61.655799999999999</v>
      </c>
      <c r="CE198" s="1">
        <v>876.93399999999997</v>
      </c>
      <c r="CF198" s="1">
        <v>934.51800000000003</v>
      </c>
      <c r="CG198" s="1">
        <v>6.0253899999999998</v>
      </c>
      <c r="CH198" s="1">
        <v>914.84300000000007</v>
      </c>
      <c r="CI198" s="1">
        <v>21.053550000000001</v>
      </c>
      <c r="CJ198" s="1">
        <v>2.6938200000000001</v>
      </c>
      <c r="CK198" s="1">
        <v>2.0944150000000001</v>
      </c>
      <c r="CL198" s="1">
        <v>22.247450000000001</v>
      </c>
      <c r="CM198" s="1">
        <v>18.1768</v>
      </c>
      <c r="CN198" s="1">
        <v>1999.98</v>
      </c>
      <c r="CO198" s="1">
        <v>0.98000200000000004</v>
      </c>
      <c r="CP198" s="1">
        <v>1.99983E-2</v>
      </c>
      <c r="CQ198" s="1">
        <v>0</v>
      </c>
      <c r="CR198" s="1">
        <v>2.8214999999999999</v>
      </c>
      <c r="CS198" s="1">
        <v>0</v>
      </c>
      <c r="CT198" s="1">
        <v>23239.65</v>
      </c>
      <c r="CU198" s="1">
        <v>17412.150000000001</v>
      </c>
      <c r="CV198" s="1">
        <v>42.5</v>
      </c>
      <c r="CW198" s="1">
        <v>43.686999999999998</v>
      </c>
      <c r="CX198" s="1">
        <v>42.561999999999998</v>
      </c>
      <c r="CY198" s="1">
        <v>42</v>
      </c>
      <c r="CZ198" s="1">
        <v>42.561999999999998</v>
      </c>
      <c r="DA198" s="1">
        <v>1959.98</v>
      </c>
      <c r="DB198" s="1">
        <v>40</v>
      </c>
      <c r="DC198" s="1">
        <v>0</v>
      </c>
      <c r="DD198" s="1">
        <v>1660230464.7</v>
      </c>
      <c r="DE198" s="1">
        <v>0</v>
      </c>
      <c r="DF198" s="1">
        <v>1660230021</v>
      </c>
      <c r="DG198" s="1" t="s">
        <v>356</v>
      </c>
      <c r="DH198" s="1">
        <v>1660230020</v>
      </c>
      <c r="DI198" s="1">
        <v>1660230021</v>
      </c>
      <c r="DJ198" s="1">
        <v>13</v>
      </c>
      <c r="DK198" s="1">
        <v>0.128</v>
      </c>
      <c r="DL198" s="1">
        <v>-1.4E-2</v>
      </c>
      <c r="DM198" s="1">
        <v>1.25</v>
      </c>
      <c r="DN198" s="1">
        <v>1.6E-2</v>
      </c>
      <c r="DO198" s="1">
        <v>400</v>
      </c>
      <c r="DP198" s="1">
        <v>22</v>
      </c>
      <c r="DQ198" s="1">
        <v>0.31</v>
      </c>
      <c r="DR198" s="1">
        <v>0.02</v>
      </c>
      <c r="DS198" s="1">
        <v>16.473164097380209</v>
      </c>
      <c r="DT198" s="1">
        <v>-0.2974523295618054</v>
      </c>
      <c r="DU198" s="1">
        <v>9.2679055671351221E-2</v>
      </c>
      <c r="DV198" s="1">
        <v>1</v>
      </c>
      <c r="DW198" s="1">
        <v>47.426960228405889</v>
      </c>
      <c r="DX198" s="1">
        <v>-1.261577416966376</v>
      </c>
      <c r="DY198" s="1">
        <v>0.79685359373654441</v>
      </c>
      <c r="DZ198" s="1">
        <v>0</v>
      </c>
      <c r="EA198" s="1">
        <v>-62.116470000000007</v>
      </c>
      <c r="EB198" s="1">
        <v>3.9659506117906562</v>
      </c>
      <c r="EC198" s="1">
        <v>0.74271140970096927</v>
      </c>
      <c r="ED198" s="1">
        <v>0</v>
      </c>
      <c r="EE198" s="1">
        <v>699.68231549188829</v>
      </c>
      <c r="EF198" s="1">
        <v>291.54390648284578</v>
      </c>
      <c r="EG198" s="1">
        <v>21.73564472624534</v>
      </c>
      <c r="EH198" s="1">
        <v>0</v>
      </c>
      <c r="EI198" s="1">
        <v>6.0696612500000002</v>
      </c>
      <c r="EJ198" s="1">
        <v>-0.2609253658536666</v>
      </c>
      <c r="EK198" s="1">
        <v>2.5169119987347621E-2</v>
      </c>
      <c r="EL198" s="1">
        <v>0</v>
      </c>
      <c r="EM198" s="1">
        <v>1.775963856758872</v>
      </c>
      <c r="EN198" s="1">
        <v>3.0345463203211579E-2</v>
      </c>
      <c r="EO198" s="1">
        <v>2.3742618184262559E-3</v>
      </c>
      <c r="EP198" s="1">
        <v>1</v>
      </c>
      <c r="EQ198" s="1">
        <v>2</v>
      </c>
      <c r="ER198" s="1">
        <v>6</v>
      </c>
      <c r="ES198" s="1" t="s">
        <v>384</v>
      </c>
      <c r="ET198" s="1">
        <v>2.94217</v>
      </c>
      <c r="EU198" s="1">
        <v>2.80132</v>
      </c>
      <c r="EV198" s="1">
        <v>0.15074100000000001</v>
      </c>
      <c r="EW198" s="1">
        <v>0.15765799999999999</v>
      </c>
      <c r="EX198" s="1">
        <v>0.117257</v>
      </c>
      <c r="EY198" s="1">
        <v>9.8172800000000005E-2</v>
      </c>
      <c r="EZ198" s="1">
        <v>17387</v>
      </c>
      <c r="FA198" s="1">
        <v>18084.599999999999</v>
      </c>
      <c r="FB198" s="1">
        <v>23812.6</v>
      </c>
      <c r="FC198" s="1">
        <v>24989.8</v>
      </c>
      <c r="FD198" s="1">
        <v>33649.800000000003</v>
      </c>
      <c r="FE198" s="1">
        <v>35990.699999999997</v>
      </c>
      <c r="FF198" s="1">
        <v>43420.1</v>
      </c>
      <c r="FG198" s="1">
        <v>46195.8</v>
      </c>
      <c r="FH198" s="1">
        <v>1.95912</v>
      </c>
      <c r="FI198" s="1">
        <v>1.8358699999999999</v>
      </c>
      <c r="FJ198" s="1">
        <v>5.9835600000000003E-2</v>
      </c>
      <c r="FK198" s="1">
        <v>0</v>
      </c>
      <c r="FL198" s="1">
        <v>29.8948</v>
      </c>
      <c r="FM198" s="1">
        <v>999.9</v>
      </c>
      <c r="FN198" s="1">
        <v>58.6</v>
      </c>
      <c r="FO198" s="1">
        <v>35.700000000000003</v>
      </c>
      <c r="FP198" s="1">
        <v>34.584299999999999</v>
      </c>
      <c r="FQ198" s="1">
        <v>64.037599999999998</v>
      </c>
      <c r="FR198" s="1">
        <v>22.676300000000001</v>
      </c>
      <c r="FS198" s="1">
        <v>1</v>
      </c>
      <c r="FT198" s="1">
        <v>0.43693300000000002</v>
      </c>
      <c r="FU198" s="1">
        <v>1.85219</v>
      </c>
      <c r="FV198" s="1">
        <v>20.311199999999999</v>
      </c>
      <c r="FW198" s="1">
        <v>5.2107000000000001</v>
      </c>
      <c r="FX198" s="1">
        <v>11.9068</v>
      </c>
      <c r="FY198" s="1">
        <v>5.0031999999999996</v>
      </c>
      <c r="FZ198" s="1">
        <v>3.29033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1.85961</v>
      </c>
      <c r="GF198" s="1">
        <v>1.8546199999999999</v>
      </c>
      <c r="GG198" s="1">
        <v>1.8577699999999999</v>
      </c>
      <c r="GH198" s="1">
        <v>1.85623</v>
      </c>
      <c r="GI198" s="1">
        <v>1.85501</v>
      </c>
      <c r="GJ198" s="1">
        <v>1.8547100000000001</v>
      </c>
      <c r="GK198" s="1">
        <v>1.8533599999999999</v>
      </c>
      <c r="GL198" s="1">
        <v>1.8565199999999999</v>
      </c>
      <c r="GM198" s="1">
        <v>0</v>
      </c>
      <c r="GN198" s="1">
        <v>0</v>
      </c>
      <c r="GO198" s="1">
        <v>0</v>
      </c>
      <c r="GP198" s="1">
        <v>0</v>
      </c>
      <c r="GQ198" s="1" t="s">
        <v>358</v>
      </c>
      <c r="GR198" s="1" t="s">
        <v>359</v>
      </c>
      <c r="GS198" s="1" t="s">
        <v>360</v>
      </c>
      <c r="GT198" s="1" t="s">
        <v>360</v>
      </c>
      <c r="GU198" s="1" t="s">
        <v>360</v>
      </c>
      <c r="GV198" s="1" t="s">
        <v>360</v>
      </c>
      <c r="GW198" s="1">
        <v>0</v>
      </c>
      <c r="GX198" s="1">
        <v>100</v>
      </c>
      <c r="GY198" s="1">
        <v>100</v>
      </c>
      <c r="GZ198" s="1">
        <v>1.9750000000000001</v>
      </c>
      <c r="HA198" s="1">
        <v>5.1999999999999998E-3</v>
      </c>
      <c r="HB198" s="1">
        <v>0.2796175401742218</v>
      </c>
      <c r="HC198" s="1">
        <v>2.9318383021812969E-3</v>
      </c>
      <c r="HD198" s="1">
        <v>-1.3754559859485029E-6</v>
      </c>
      <c r="HE198" s="1">
        <v>3.0700474437127301E-10</v>
      </c>
      <c r="HF198" s="1">
        <v>-7.1567451799845402E-2</v>
      </c>
      <c r="HG198" s="1">
        <v>1.00384331276165E-2</v>
      </c>
      <c r="HH198" s="1">
        <v>-3.1532673711230711E-4</v>
      </c>
      <c r="HI198" s="1">
        <v>1.819468599177705E-6</v>
      </c>
      <c r="HJ198" s="1">
        <v>1</v>
      </c>
      <c r="HK198" s="1">
        <v>2112</v>
      </c>
      <c r="HL198" s="1">
        <v>3</v>
      </c>
      <c r="HM198" s="1">
        <v>29</v>
      </c>
      <c r="HN198" s="1">
        <v>7.4</v>
      </c>
      <c r="HO198" s="1">
        <v>7.4</v>
      </c>
      <c r="HP198" s="1">
        <v>2.03979</v>
      </c>
      <c r="HQ198" s="1">
        <v>2.3095699999999999</v>
      </c>
      <c r="HR198" s="1">
        <v>1.4978</v>
      </c>
      <c r="HS198" s="1">
        <v>2.3022499999999999</v>
      </c>
      <c r="HT198" s="1">
        <v>1.5478499999999999</v>
      </c>
      <c r="HU198" s="1">
        <v>2.2961399999999998</v>
      </c>
      <c r="HV198" s="1">
        <v>39.018799999999999</v>
      </c>
      <c r="HW198" s="1">
        <v>14.438499999999999</v>
      </c>
      <c r="HX198" s="1">
        <v>18</v>
      </c>
      <c r="HY198" s="1">
        <v>502.19799999999998</v>
      </c>
      <c r="HZ198" s="1">
        <v>486.81799999999998</v>
      </c>
      <c r="IA198" s="1">
        <v>27.447099999999999</v>
      </c>
      <c r="IB198" s="1">
        <v>32.544400000000003</v>
      </c>
      <c r="IC198" s="1">
        <v>30.000399999999999</v>
      </c>
      <c r="ID198" s="1">
        <v>32.334400000000002</v>
      </c>
      <c r="IE198" s="1">
        <v>32.431800000000003</v>
      </c>
      <c r="IF198" s="1">
        <v>41.011000000000003</v>
      </c>
      <c r="IG198" s="1">
        <v>42.145000000000003</v>
      </c>
      <c r="IH198" s="1">
        <v>0</v>
      </c>
      <c r="II198" s="1">
        <v>27.4421</v>
      </c>
      <c r="IJ198" s="1">
        <v>954.95600000000002</v>
      </c>
      <c r="IK198" s="1">
        <v>21.028099999999998</v>
      </c>
      <c r="IL198" s="1">
        <v>100.402</v>
      </c>
      <c r="IM198" s="1">
        <v>100.11799999999999</v>
      </c>
      <c r="IN198" s="1" t="s">
        <v>361</v>
      </c>
    </row>
    <row r="199" spans="1:248" ht="15.75" customHeight="1" x14ac:dyDescent="0.3">
      <c r="A199" s="1">
        <v>183</v>
      </c>
      <c r="B199" s="1">
        <v>1660230467.5999999</v>
      </c>
      <c r="C199" s="1">
        <v>472.59999990463263</v>
      </c>
      <c r="D199" s="1" t="s">
        <v>697</v>
      </c>
      <c r="E199" s="1" t="s">
        <v>698</v>
      </c>
      <c r="F199" s="1">
        <v>1</v>
      </c>
      <c r="G199" s="1">
        <v>2</v>
      </c>
      <c r="H199" s="1" t="s">
        <v>349</v>
      </c>
      <c r="I199" s="1" t="s">
        <v>350</v>
      </c>
      <c r="J199" s="1" t="s">
        <v>351</v>
      </c>
      <c r="K199" s="1" t="s">
        <v>352</v>
      </c>
      <c r="L199" s="1" t="s">
        <v>353</v>
      </c>
      <c r="M199" s="1" t="s">
        <v>354</v>
      </c>
      <c r="N199" s="1">
        <v>1660230467.0999999</v>
      </c>
      <c r="O199" s="1">
        <f t="shared" si="0"/>
        <v>5.1274709445056389E-3</v>
      </c>
      <c r="P199" s="1">
        <f t="shared" si="1"/>
        <v>5.1274709445056388</v>
      </c>
      <c r="Q199" s="1">
        <f t="shared" si="2"/>
        <v>16.240602617434927</v>
      </c>
      <c r="R199" s="1">
        <f t="shared" si="3"/>
        <v>860.72400000000005</v>
      </c>
      <c r="S199" s="1">
        <f t="shared" si="4"/>
        <v>743.68442416195046</v>
      </c>
      <c r="T199" s="1">
        <f t="shared" si="5"/>
        <v>74.056733782967385</v>
      </c>
      <c r="U199" s="1">
        <f t="shared" si="6"/>
        <v>85.711635281916003</v>
      </c>
      <c r="V199" s="1">
        <f t="shared" si="7"/>
        <v>0.29140819409266039</v>
      </c>
      <c r="W199" s="1">
        <f t="shared" si="8"/>
        <v>2.920530720641775</v>
      </c>
      <c r="X199" s="1">
        <f t="shared" si="9"/>
        <v>0.27616459910414598</v>
      </c>
      <c r="Y199" s="1">
        <f t="shared" si="10"/>
        <v>0.17390597377595002</v>
      </c>
      <c r="Z199" s="1">
        <f t="shared" si="11"/>
        <v>321.5064124197105</v>
      </c>
      <c r="AA199" s="1">
        <f t="shared" si="12"/>
        <v>31.572546178428354</v>
      </c>
      <c r="AB199" s="1">
        <f t="shared" si="13"/>
        <v>30.87</v>
      </c>
      <c r="AC199" s="1">
        <f t="shared" si="14"/>
        <v>4.4780464487987954</v>
      </c>
      <c r="AD199" s="1">
        <f t="shared" si="15"/>
        <v>59.720482092768599</v>
      </c>
      <c r="AE199" s="1">
        <f t="shared" si="16"/>
        <v>2.6957534339890001</v>
      </c>
      <c r="AF199" s="1">
        <f t="shared" si="17"/>
        <v>4.5139512266519732</v>
      </c>
      <c r="AG199" s="1">
        <f t="shared" si="18"/>
        <v>1.7822930148097953</v>
      </c>
      <c r="AH199" s="1">
        <f t="shared" si="19"/>
        <v>-226.12146865269867</v>
      </c>
      <c r="AI199" s="1">
        <f t="shared" si="20"/>
        <v>22.043231309573603</v>
      </c>
      <c r="AJ199" s="1">
        <f t="shared" si="21"/>
        <v>1.6939020253208301</v>
      </c>
      <c r="AK199" s="1">
        <f t="shared" si="22"/>
        <v>119.12207710190626</v>
      </c>
      <c r="AL199" s="1">
        <f t="shared" si="23"/>
        <v>47.026562389449737</v>
      </c>
      <c r="AM199" s="1">
        <f t="shared" si="24"/>
        <v>5.1545671266865325</v>
      </c>
      <c r="AN199" s="1">
        <f t="shared" si="25"/>
        <v>16.240602617434927</v>
      </c>
      <c r="AO199" s="1">
        <v>931.35214604487373</v>
      </c>
      <c r="AP199" s="1">
        <v>884.68010909090924</v>
      </c>
      <c r="AQ199" s="1">
        <v>5.1590044957656627</v>
      </c>
      <c r="AR199" s="1">
        <v>65.976057686478867</v>
      </c>
      <c r="AS199" s="1">
        <f t="shared" si="26"/>
        <v>5.1274709445056388</v>
      </c>
      <c r="AT199" s="1">
        <v>21.052771292028631</v>
      </c>
      <c r="AU199" s="1">
        <v>27.071175757575752</v>
      </c>
      <c r="AV199" s="1">
        <v>-5.3383680478123838E-3</v>
      </c>
      <c r="AW199" s="1">
        <v>81.048263138824893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51911.772898971947</v>
      </c>
      <c r="BC199" s="1">
        <f t="shared" si="30"/>
        <v>1999.94</v>
      </c>
      <c r="BD199" s="1">
        <f t="shared" si="31"/>
        <v>1681.1495939998499</v>
      </c>
      <c r="BE199" s="1">
        <f t="shared" si="32"/>
        <v>0.84060001500037496</v>
      </c>
      <c r="BF199" s="1">
        <f t="shared" si="33"/>
        <v>0.16075802895072377</v>
      </c>
      <c r="BG199" s="1">
        <v>6</v>
      </c>
      <c r="BH199" s="1">
        <v>0.5</v>
      </c>
      <c r="BI199" s="1" t="s">
        <v>355</v>
      </c>
      <c r="BJ199" s="1">
        <v>2</v>
      </c>
      <c r="BK199" s="1" t="b">
        <v>1</v>
      </c>
      <c r="BL199" s="1">
        <v>1660230467.0999999</v>
      </c>
      <c r="BM199" s="1">
        <v>860.72400000000005</v>
      </c>
      <c r="BN199" s="1">
        <v>922.45899999999995</v>
      </c>
      <c r="BO199" s="1">
        <v>27.071000000000002</v>
      </c>
      <c r="BP199" s="1">
        <v>21.055</v>
      </c>
      <c r="BQ199" s="1">
        <v>858.74699999999996</v>
      </c>
      <c r="BR199" s="1">
        <v>27.065799999999999</v>
      </c>
      <c r="BS199" s="1">
        <v>500.16899999999998</v>
      </c>
      <c r="BT199" s="1">
        <v>99.480800000000002</v>
      </c>
      <c r="BU199" s="1">
        <v>0.100059</v>
      </c>
      <c r="BV199" s="1">
        <v>31.01</v>
      </c>
      <c r="BW199" s="1">
        <v>30.87</v>
      </c>
      <c r="BX199" s="1">
        <v>999.9</v>
      </c>
      <c r="BY199" s="1">
        <v>0</v>
      </c>
      <c r="BZ199" s="1">
        <v>0</v>
      </c>
      <c r="CA199" s="1">
        <v>10000.6</v>
      </c>
      <c r="CB199" s="1">
        <v>0</v>
      </c>
      <c r="CC199" s="1">
        <v>17.666899999999998</v>
      </c>
      <c r="CD199" s="1">
        <v>-61.734900000000003</v>
      </c>
      <c r="CE199" s="1">
        <v>884.673</v>
      </c>
      <c r="CF199" s="1">
        <v>942.29899999999998</v>
      </c>
      <c r="CG199" s="1">
        <v>6.0159900000000004</v>
      </c>
      <c r="CH199" s="1">
        <v>922.45899999999995</v>
      </c>
      <c r="CI199" s="1">
        <v>21.055</v>
      </c>
      <c r="CJ199" s="1">
        <v>2.6930399999999999</v>
      </c>
      <c r="CK199" s="1">
        <v>2.09457</v>
      </c>
      <c r="CL199" s="1">
        <v>22.242699999999999</v>
      </c>
      <c r="CM199" s="1">
        <v>18.177900000000001</v>
      </c>
      <c r="CN199" s="1">
        <v>1999.94</v>
      </c>
      <c r="CO199" s="1">
        <v>0.98000200000000004</v>
      </c>
      <c r="CP199" s="1">
        <v>1.99983E-2</v>
      </c>
      <c r="CQ199" s="1">
        <v>0</v>
      </c>
      <c r="CR199" s="1">
        <v>2.9809999999999999</v>
      </c>
      <c r="CS199" s="1">
        <v>0</v>
      </c>
      <c r="CT199" s="1">
        <v>23239</v>
      </c>
      <c r="CU199" s="1">
        <v>17411.8</v>
      </c>
      <c r="CV199" s="1">
        <v>42.5</v>
      </c>
      <c r="CW199" s="1">
        <v>43.686999999999998</v>
      </c>
      <c r="CX199" s="1">
        <v>42.561999999999998</v>
      </c>
      <c r="CY199" s="1">
        <v>42</v>
      </c>
      <c r="CZ199" s="1">
        <v>42.561999999999998</v>
      </c>
      <c r="DA199" s="1">
        <v>1959.95</v>
      </c>
      <c r="DB199" s="1">
        <v>40</v>
      </c>
      <c r="DC199" s="1">
        <v>0</v>
      </c>
      <c r="DD199" s="1">
        <v>1660230465.3</v>
      </c>
      <c r="DE199" s="1">
        <v>0</v>
      </c>
      <c r="DF199" s="1">
        <v>1660230021</v>
      </c>
      <c r="DG199" s="1" t="s">
        <v>356</v>
      </c>
      <c r="DH199" s="1">
        <v>1660230020</v>
      </c>
      <c r="DI199" s="1">
        <v>1660230021</v>
      </c>
      <c r="DJ199" s="1">
        <v>13</v>
      </c>
      <c r="DK199" s="1">
        <v>0.128</v>
      </c>
      <c r="DL199" s="1">
        <v>-1.4E-2</v>
      </c>
      <c r="DM199" s="1">
        <v>1.25</v>
      </c>
      <c r="DN199" s="1">
        <v>1.6E-2</v>
      </c>
      <c r="DO199" s="1">
        <v>400</v>
      </c>
      <c r="DP199" s="1">
        <v>22</v>
      </c>
      <c r="DQ199" s="1">
        <v>0.31</v>
      </c>
      <c r="DR199" s="1">
        <v>0.02</v>
      </c>
      <c r="DS199" s="1">
        <v>16.46034958804983</v>
      </c>
      <c r="DT199" s="1">
        <v>-0.53703754091900424</v>
      </c>
      <c r="DU199" s="1">
        <v>0.10301943294088919</v>
      </c>
      <c r="DV199" s="1">
        <v>0</v>
      </c>
      <c r="DW199" s="1">
        <v>47.513782197054063</v>
      </c>
      <c r="DX199" s="1">
        <v>-4.654661771586218</v>
      </c>
      <c r="DY199" s="1">
        <v>0.66100546855349085</v>
      </c>
      <c r="DZ199" s="1">
        <v>0</v>
      </c>
      <c r="EA199" s="1">
        <v>-62.174819999999997</v>
      </c>
      <c r="EB199" s="1">
        <v>6.7205713014463333</v>
      </c>
      <c r="EC199" s="1">
        <v>0.66796236840109535</v>
      </c>
      <c r="ED199" s="1">
        <v>0</v>
      </c>
      <c r="EE199" s="1">
        <v>704.53247642293343</v>
      </c>
      <c r="EF199" s="1">
        <v>292.42532536302849</v>
      </c>
      <c r="EG199" s="1">
        <v>21.801104090535141</v>
      </c>
      <c r="EH199" s="1">
        <v>0</v>
      </c>
      <c r="EI199" s="1">
        <v>6.0650752499999996</v>
      </c>
      <c r="EJ199" s="1">
        <v>-0.26771988742965491</v>
      </c>
      <c r="EK199" s="1">
        <v>2.5847680745813551E-2</v>
      </c>
      <c r="EL199" s="1">
        <v>0</v>
      </c>
      <c r="EM199" s="1">
        <v>1.7765037342515251</v>
      </c>
      <c r="EN199" s="1">
        <v>3.2613605533040393E-2</v>
      </c>
      <c r="EO199" s="1">
        <v>2.5384499034145588E-3</v>
      </c>
      <c r="EP199" s="1">
        <v>1</v>
      </c>
      <c r="EQ199" s="1">
        <v>1</v>
      </c>
      <c r="ER199" s="1">
        <v>6</v>
      </c>
      <c r="ES199" s="1" t="s">
        <v>387</v>
      </c>
      <c r="ET199" s="1">
        <v>2.94225</v>
      </c>
      <c r="EU199" s="1">
        <v>2.8012700000000001</v>
      </c>
      <c r="EV199" s="1">
        <v>0.15132200000000001</v>
      </c>
      <c r="EW199" s="1">
        <v>0.158223</v>
      </c>
      <c r="EX199" s="1">
        <v>0.11723799999999999</v>
      </c>
      <c r="EY199" s="1">
        <v>9.81741E-2</v>
      </c>
      <c r="EZ199" s="1">
        <v>17375.099999999999</v>
      </c>
      <c r="FA199" s="1">
        <v>18072.5</v>
      </c>
      <c r="FB199" s="1">
        <v>23812.6</v>
      </c>
      <c r="FC199" s="1">
        <v>24989.9</v>
      </c>
      <c r="FD199" s="1">
        <v>33650.400000000001</v>
      </c>
      <c r="FE199" s="1">
        <v>35990.699999999997</v>
      </c>
      <c r="FF199" s="1">
        <v>43420</v>
      </c>
      <c r="FG199" s="1">
        <v>46195.9</v>
      </c>
      <c r="FH199" s="1">
        <v>1.95912</v>
      </c>
      <c r="FI199" s="1">
        <v>1.83582</v>
      </c>
      <c r="FJ199" s="1">
        <v>5.9858000000000001E-2</v>
      </c>
      <c r="FK199" s="1">
        <v>0</v>
      </c>
      <c r="FL199" s="1">
        <v>29.893999999999998</v>
      </c>
      <c r="FM199" s="1">
        <v>999.9</v>
      </c>
      <c r="FN199" s="1">
        <v>58.6</v>
      </c>
      <c r="FO199" s="1">
        <v>35.700000000000003</v>
      </c>
      <c r="FP199" s="1">
        <v>34.583300000000001</v>
      </c>
      <c r="FQ199" s="1">
        <v>63.697600000000001</v>
      </c>
      <c r="FR199" s="1">
        <v>22.415900000000001</v>
      </c>
      <c r="FS199" s="1">
        <v>1</v>
      </c>
      <c r="FT199" s="1">
        <v>0.43690499999999999</v>
      </c>
      <c r="FU199" s="1">
        <v>1.8535900000000001</v>
      </c>
      <c r="FV199" s="1">
        <v>20.311199999999999</v>
      </c>
      <c r="FW199" s="1">
        <v>5.2105499999999996</v>
      </c>
      <c r="FX199" s="1">
        <v>11.9072</v>
      </c>
      <c r="FY199" s="1">
        <v>5.0031999999999996</v>
      </c>
      <c r="FZ199" s="1">
        <v>3.2902300000000002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1.8595999999999999</v>
      </c>
      <c r="GF199" s="1">
        <v>1.8546199999999999</v>
      </c>
      <c r="GG199" s="1">
        <v>1.8577699999999999</v>
      </c>
      <c r="GH199" s="1">
        <v>1.85623</v>
      </c>
      <c r="GI199" s="1">
        <v>1.85501</v>
      </c>
      <c r="GJ199" s="1">
        <v>1.8547100000000001</v>
      </c>
      <c r="GK199" s="1">
        <v>1.8533599999999999</v>
      </c>
      <c r="GL199" s="1">
        <v>1.85653</v>
      </c>
      <c r="GM199" s="1">
        <v>0</v>
      </c>
      <c r="GN199" s="1">
        <v>0</v>
      </c>
      <c r="GO199" s="1">
        <v>0</v>
      </c>
      <c r="GP199" s="1">
        <v>0</v>
      </c>
      <c r="GQ199" s="1" t="s">
        <v>358</v>
      </c>
      <c r="GR199" s="1" t="s">
        <v>359</v>
      </c>
      <c r="GS199" s="1" t="s">
        <v>360</v>
      </c>
      <c r="GT199" s="1" t="s">
        <v>360</v>
      </c>
      <c r="GU199" s="1" t="s">
        <v>360</v>
      </c>
      <c r="GV199" s="1" t="s">
        <v>360</v>
      </c>
      <c r="GW199" s="1">
        <v>0</v>
      </c>
      <c r="GX199" s="1">
        <v>100</v>
      </c>
      <c r="GY199" s="1">
        <v>100</v>
      </c>
      <c r="GZ199" s="1">
        <v>1.98</v>
      </c>
      <c r="HA199" s="1">
        <v>5.1999999999999998E-3</v>
      </c>
      <c r="HB199" s="1">
        <v>0.2796175401742218</v>
      </c>
      <c r="HC199" s="1">
        <v>2.9318383021812969E-3</v>
      </c>
      <c r="HD199" s="1">
        <v>-1.3754559859485029E-6</v>
      </c>
      <c r="HE199" s="1">
        <v>3.0700474437127301E-10</v>
      </c>
      <c r="HF199" s="1">
        <v>-7.1567451799845402E-2</v>
      </c>
      <c r="HG199" s="1">
        <v>1.00384331276165E-2</v>
      </c>
      <c r="HH199" s="1">
        <v>-3.1532673711230711E-4</v>
      </c>
      <c r="HI199" s="1">
        <v>1.819468599177705E-6</v>
      </c>
      <c r="HJ199" s="1">
        <v>1</v>
      </c>
      <c r="HK199" s="1">
        <v>2112</v>
      </c>
      <c r="HL199" s="1">
        <v>3</v>
      </c>
      <c r="HM199" s="1">
        <v>29</v>
      </c>
      <c r="HN199" s="1">
        <v>7.5</v>
      </c>
      <c r="HO199" s="1">
        <v>7.4</v>
      </c>
      <c r="HP199" s="1">
        <v>2.052</v>
      </c>
      <c r="HQ199" s="1">
        <v>2.2961399999999998</v>
      </c>
      <c r="HR199" s="1">
        <v>1.4978</v>
      </c>
      <c r="HS199" s="1">
        <v>2.3022499999999999</v>
      </c>
      <c r="HT199" s="1">
        <v>1.5478499999999999</v>
      </c>
      <c r="HU199" s="1">
        <v>2.3779300000000001</v>
      </c>
      <c r="HV199" s="1">
        <v>39.018799999999999</v>
      </c>
      <c r="HW199" s="1">
        <v>14.438499999999999</v>
      </c>
      <c r="HX199" s="1">
        <v>18</v>
      </c>
      <c r="HY199" s="1">
        <v>502.20400000000001</v>
      </c>
      <c r="HZ199" s="1">
        <v>486.786</v>
      </c>
      <c r="IA199" s="1">
        <v>27.4437</v>
      </c>
      <c r="IB199" s="1">
        <v>32.545200000000001</v>
      </c>
      <c r="IC199" s="1">
        <v>30.000299999999999</v>
      </c>
      <c r="ID199" s="1">
        <v>32.3352</v>
      </c>
      <c r="IE199" s="1">
        <v>32.431899999999999</v>
      </c>
      <c r="IF199" s="1">
        <v>41.143700000000003</v>
      </c>
      <c r="IG199" s="1">
        <v>42.145000000000003</v>
      </c>
      <c r="IH199" s="1">
        <v>0</v>
      </c>
      <c r="II199" s="1">
        <v>27.4421</v>
      </c>
      <c r="IJ199" s="1">
        <v>954.95600000000002</v>
      </c>
      <c r="IK199" s="1">
        <v>21.0349</v>
      </c>
      <c r="IL199" s="1">
        <v>100.402</v>
      </c>
      <c r="IM199" s="1">
        <v>100.11799999999999</v>
      </c>
      <c r="IN199" s="1" t="s">
        <v>361</v>
      </c>
    </row>
    <row r="200" spans="1:248" ht="15.75" customHeight="1" x14ac:dyDescent="0.3">
      <c r="A200" s="1">
        <v>184</v>
      </c>
      <c r="B200" s="1">
        <v>1660230468.5999999</v>
      </c>
      <c r="C200" s="1">
        <v>473.59999990463263</v>
      </c>
      <c r="D200" s="1" t="s">
        <v>699</v>
      </c>
      <c r="E200" s="1" t="s">
        <v>700</v>
      </c>
      <c r="F200" s="1">
        <v>1</v>
      </c>
      <c r="G200" s="1">
        <v>2</v>
      </c>
      <c r="H200" s="1" t="s">
        <v>349</v>
      </c>
      <c r="I200" s="1" t="s">
        <v>350</v>
      </c>
      <c r="J200" s="1" t="s">
        <v>351</v>
      </c>
      <c r="K200" s="1" t="s">
        <v>352</v>
      </c>
      <c r="L200" s="1" t="s">
        <v>353</v>
      </c>
      <c r="M200" s="1" t="s">
        <v>354</v>
      </c>
      <c r="N200" s="1">
        <v>1660230467.5999999</v>
      </c>
      <c r="O200" s="1">
        <f t="shared" si="0"/>
        <v>5.1219914933306717E-3</v>
      </c>
      <c r="P200" s="1">
        <f t="shared" si="1"/>
        <v>5.1219914933306718</v>
      </c>
      <c r="Q200" s="1">
        <f t="shared" si="2"/>
        <v>16.171729390191967</v>
      </c>
      <c r="R200" s="1">
        <f t="shared" si="3"/>
        <v>863.25150000000008</v>
      </c>
      <c r="S200" s="1">
        <f t="shared" si="4"/>
        <v>746.44720147867076</v>
      </c>
      <c r="T200" s="1">
        <f t="shared" si="5"/>
        <v>74.331965488472321</v>
      </c>
      <c r="U200" s="1">
        <f t="shared" si="6"/>
        <v>85.963455390763514</v>
      </c>
      <c r="V200" s="1">
        <f t="shared" si="7"/>
        <v>0.29112879218784077</v>
      </c>
      <c r="W200" s="1">
        <f t="shared" si="8"/>
        <v>2.9198783209913284</v>
      </c>
      <c r="X200" s="1">
        <f t="shared" si="9"/>
        <v>0.2759103859702195</v>
      </c>
      <c r="Y200" s="1">
        <f t="shared" si="10"/>
        <v>0.17374498348950476</v>
      </c>
      <c r="Z200" s="1">
        <f t="shared" si="11"/>
        <v>321.53195421030392</v>
      </c>
      <c r="AA200" s="1">
        <f t="shared" si="12"/>
        <v>31.573589243350124</v>
      </c>
      <c r="AB200" s="1">
        <f t="shared" si="13"/>
        <v>30.86795</v>
      </c>
      <c r="AC200" s="1">
        <f t="shared" si="14"/>
        <v>4.4775225537927792</v>
      </c>
      <c r="AD200" s="1">
        <f t="shared" si="15"/>
        <v>59.716718340548312</v>
      </c>
      <c r="AE200" s="1">
        <f t="shared" si="16"/>
        <v>2.69548364686425</v>
      </c>
      <c r="AF200" s="1">
        <f t="shared" si="17"/>
        <v>4.5137839482280908</v>
      </c>
      <c r="AG200" s="1">
        <f t="shared" si="18"/>
        <v>1.7820389069285292</v>
      </c>
      <c r="AH200" s="1">
        <f t="shared" si="19"/>
        <v>-225.87982485588262</v>
      </c>
      <c r="AI200" s="1">
        <f t="shared" si="20"/>
        <v>22.258690277837765</v>
      </c>
      <c r="AJ200" s="1">
        <f t="shared" si="21"/>
        <v>1.7108182505460592</v>
      </c>
      <c r="AK200" s="1">
        <f t="shared" si="22"/>
        <v>119.62163788280515</v>
      </c>
      <c r="AL200" s="1">
        <f t="shared" si="23"/>
        <v>47.022888408489308</v>
      </c>
      <c r="AM200" s="1">
        <f t="shared" si="24"/>
        <v>5.1523625480838362</v>
      </c>
      <c r="AN200" s="1">
        <f t="shared" si="25"/>
        <v>16.171729390191967</v>
      </c>
      <c r="AO200" s="1">
        <v>936.53332857532655</v>
      </c>
      <c r="AP200" s="1">
        <v>889.87053939393888</v>
      </c>
      <c r="AQ200" s="1">
        <v>5.1734593900560792</v>
      </c>
      <c r="AR200" s="1">
        <v>65.976057686478867</v>
      </c>
      <c r="AS200" s="1">
        <f t="shared" si="26"/>
        <v>5.1219914933306718</v>
      </c>
      <c r="AT200" s="1">
        <v>21.053689718663861</v>
      </c>
      <c r="AU200" s="1">
        <v>27.06546121212121</v>
      </c>
      <c r="AV200" s="1">
        <v>-5.2945945645042894E-3</v>
      </c>
      <c r="AW200" s="1">
        <v>81.048263138824893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51893.341019558116</v>
      </c>
      <c r="BC200" s="1">
        <f t="shared" si="30"/>
        <v>2000.1</v>
      </c>
      <c r="BD200" s="1">
        <f t="shared" si="31"/>
        <v>1681.2839970001573</v>
      </c>
      <c r="BE200" s="1">
        <f t="shared" si="32"/>
        <v>0.84059996850165364</v>
      </c>
      <c r="BF200" s="1">
        <f t="shared" si="33"/>
        <v>0.16075793920819156</v>
      </c>
      <c r="BG200" s="1">
        <v>6</v>
      </c>
      <c r="BH200" s="1">
        <v>0.5</v>
      </c>
      <c r="BI200" s="1" t="s">
        <v>355</v>
      </c>
      <c r="BJ200" s="1">
        <v>2</v>
      </c>
      <c r="BK200" s="1" t="b">
        <v>1</v>
      </c>
      <c r="BL200" s="1">
        <v>1660230467.5999999</v>
      </c>
      <c r="BM200" s="1">
        <v>863.25150000000008</v>
      </c>
      <c r="BN200" s="1">
        <v>924.99549999999999</v>
      </c>
      <c r="BO200" s="1">
        <v>27.068249999999999</v>
      </c>
      <c r="BP200" s="1">
        <v>21.0548</v>
      </c>
      <c r="BQ200" s="1">
        <v>861.27150000000006</v>
      </c>
      <c r="BR200" s="1">
        <v>27.06305</v>
      </c>
      <c r="BS200" s="1">
        <v>500.16849999999999</v>
      </c>
      <c r="BT200" s="1">
        <v>99.480950000000007</v>
      </c>
      <c r="BU200" s="1">
        <v>0.100059</v>
      </c>
      <c r="BV200" s="1">
        <v>31.009350000000001</v>
      </c>
      <c r="BW200" s="1">
        <v>30.86795</v>
      </c>
      <c r="BX200" s="1">
        <v>999.9</v>
      </c>
      <c r="BY200" s="1">
        <v>0</v>
      </c>
      <c r="BZ200" s="1">
        <v>0</v>
      </c>
      <c r="CA200" s="1">
        <v>9996.86</v>
      </c>
      <c r="CB200" s="1">
        <v>0</v>
      </c>
      <c r="CC200" s="1">
        <v>17.666899999999998</v>
      </c>
      <c r="CD200" s="1">
        <v>-61.743600000000001</v>
      </c>
      <c r="CE200" s="1">
        <v>887.26850000000002</v>
      </c>
      <c r="CF200" s="1">
        <v>944.8895</v>
      </c>
      <c r="CG200" s="1">
        <v>6.0134650000000001</v>
      </c>
      <c r="CH200" s="1">
        <v>924.99549999999999</v>
      </c>
      <c r="CI200" s="1">
        <v>21.0548</v>
      </c>
      <c r="CJ200" s="1">
        <v>2.6927750000000001</v>
      </c>
      <c r="CK200" s="1">
        <v>2.0945499999999999</v>
      </c>
      <c r="CL200" s="1">
        <v>22.241099999999999</v>
      </c>
      <c r="CM200" s="1">
        <v>18.177800000000001</v>
      </c>
      <c r="CN200" s="1">
        <v>2000.1</v>
      </c>
      <c r="CO200" s="1">
        <v>0.98000200000000004</v>
      </c>
      <c r="CP200" s="1">
        <v>1.99983E-2</v>
      </c>
      <c r="CQ200" s="1">
        <v>0</v>
      </c>
      <c r="CR200" s="1">
        <v>2.6745000000000001</v>
      </c>
      <c r="CS200" s="1">
        <v>0</v>
      </c>
      <c r="CT200" s="1">
        <v>23241.8</v>
      </c>
      <c r="CU200" s="1">
        <v>17413.2</v>
      </c>
      <c r="CV200" s="1">
        <v>42.5</v>
      </c>
      <c r="CW200" s="1">
        <v>43.686999999999998</v>
      </c>
      <c r="CX200" s="1">
        <v>42.561999999999998</v>
      </c>
      <c r="CY200" s="1">
        <v>42</v>
      </c>
      <c r="CZ200" s="1">
        <v>42.561999999999998</v>
      </c>
      <c r="DA200" s="1">
        <v>1960.105</v>
      </c>
      <c r="DB200" s="1">
        <v>40</v>
      </c>
      <c r="DC200" s="1">
        <v>0</v>
      </c>
      <c r="DD200" s="1">
        <v>1660230466.5</v>
      </c>
      <c r="DE200" s="1">
        <v>0</v>
      </c>
      <c r="DF200" s="1">
        <v>1660230021</v>
      </c>
      <c r="DG200" s="1" t="s">
        <v>356</v>
      </c>
      <c r="DH200" s="1">
        <v>1660230020</v>
      </c>
      <c r="DI200" s="1">
        <v>1660230021</v>
      </c>
      <c r="DJ200" s="1">
        <v>13</v>
      </c>
      <c r="DK200" s="1">
        <v>0.128</v>
      </c>
      <c r="DL200" s="1">
        <v>-1.4E-2</v>
      </c>
      <c r="DM200" s="1">
        <v>1.25</v>
      </c>
      <c r="DN200" s="1">
        <v>1.6E-2</v>
      </c>
      <c r="DO200" s="1">
        <v>400</v>
      </c>
      <c r="DP200" s="1">
        <v>22</v>
      </c>
      <c r="DQ200" s="1">
        <v>0.31</v>
      </c>
      <c r="DR200" s="1">
        <v>0.02</v>
      </c>
      <c r="DS200" s="1">
        <v>16.46034958804983</v>
      </c>
      <c r="DT200" s="1">
        <v>-0.53703754091900424</v>
      </c>
      <c r="DU200" s="1">
        <v>0.10301943294088919</v>
      </c>
      <c r="DV200" s="1">
        <v>0</v>
      </c>
      <c r="DW200" s="1">
        <v>47.513782197054063</v>
      </c>
      <c r="DX200" s="1">
        <v>-4.654661771586218</v>
      </c>
      <c r="DY200" s="1">
        <v>0.66100546855349085</v>
      </c>
      <c r="DZ200" s="1">
        <v>0</v>
      </c>
      <c r="EA200" s="1">
        <v>-62.174819999999997</v>
      </c>
      <c r="EB200" s="1">
        <v>6.7205713014463333</v>
      </c>
      <c r="EC200" s="1">
        <v>0.66796236840109535</v>
      </c>
      <c r="ED200" s="1">
        <v>0</v>
      </c>
      <c r="EE200" s="1">
        <v>704.53247642293343</v>
      </c>
      <c r="EF200" s="1">
        <v>292.42532536302849</v>
      </c>
      <c r="EG200" s="1">
        <v>21.801104090535141</v>
      </c>
      <c r="EH200" s="1">
        <v>0</v>
      </c>
      <c r="EI200" s="1">
        <v>6.0650752499999996</v>
      </c>
      <c r="EJ200" s="1">
        <v>-0.26771988742965491</v>
      </c>
      <c r="EK200" s="1">
        <v>2.5847680745813551E-2</v>
      </c>
      <c r="EL200" s="1">
        <v>0</v>
      </c>
      <c r="EM200" s="1">
        <v>1.7765037342515251</v>
      </c>
      <c r="EN200" s="1">
        <v>3.2613605533040393E-2</v>
      </c>
      <c r="EO200" s="1">
        <v>2.5384499034145588E-3</v>
      </c>
      <c r="EP200" s="1">
        <v>1</v>
      </c>
      <c r="EQ200" s="1">
        <v>1</v>
      </c>
      <c r="ER200" s="1">
        <v>6</v>
      </c>
      <c r="ES200" s="1" t="s">
        <v>387</v>
      </c>
      <c r="ET200" s="1">
        <v>2.9420700000000002</v>
      </c>
      <c r="EU200" s="1">
        <v>2.8011900000000001</v>
      </c>
      <c r="EV200" s="1">
        <v>0.15190000000000001</v>
      </c>
      <c r="EW200" s="1">
        <v>0.15878</v>
      </c>
      <c r="EX200" s="1">
        <v>0.11722299999999999</v>
      </c>
      <c r="EY200" s="1">
        <v>9.8175799999999994E-2</v>
      </c>
      <c r="EZ200" s="1">
        <v>17363.2</v>
      </c>
      <c r="FA200" s="1">
        <v>18060.5</v>
      </c>
      <c r="FB200" s="1">
        <v>23812.6</v>
      </c>
      <c r="FC200" s="1">
        <v>24989.8</v>
      </c>
      <c r="FD200" s="1">
        <v>33650.9</v>
      </c>
      <c r="FE200" s="1">
        <v>35990.6</v>
      </c>
      <c r="FF200" s="1">
        <v>43419.7</v>
      </c>
      <c r="FG200" s="1">
        <v>46195.8</v>
      </c>
      <c r="FH200" s="1">
        <v>1.9591700000000001</v>
      </c>
      <c r="FI200" s="1">
        <v>1.83578</v>
      </c>
      <c r="FJ200" s="1">
        <v>5.99325E-2</v>
      </c>
      <c r="FK200" s="1">
        <v>0</v>
      </c>
      <c r="FL200" s="1">
        <v>29.8932</v>
      </c>
      <c r="FM200" s="1">
        <v>999.9</v>
      </c>
      <c r="FN200" s="1">
        <v>58.6</v>
      </c>
      <c r="FO200" s="1">
        <v>35.700000000000003</v>
      </c>
      <c r="FP200" s="1">
        <v>34.585799999999999</v>
      </c>
      <c r="FQ200" s="1">
        <v>63.957599999999999</v>
      </c>
      <c r="FR200" s="1">
        <v>22.7043</v>
      </c>
      <c r="FS200" s="1">
        <v>1</v>
      </c>
      <c r="FT200" s="1">
        <v>0.43688500000000002</v>
      </c>
      <c r="FU200" s="1">
        <v>1.8486499999999999</v>
      </c>
      <c r="FV200" s="1">
        <v>20.311199999999999</v>
      </c>
      <c r="FW200" s="1">
        <v>5.2105499999999996</v>
      </c>
      <c r="FX200" s="1">
        <v>11.9069</v>
      </c>
      <c r="FY200" s="1">
        <v>5.0030999999999999</v>
      </c>
      <c r="FZ200" s="1">
        <v>3.2902300000000002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1.8596200000000001</v>
      </c>
      <c r="GF200" s="1">
        <v>1.85463</v>
      </c>
      <c r="GG200" s="1">
        <v>1.8577699999999999</v>
      </c>
      <c r="GH200" s="1">
        <v>1.85623</v>
      </c>
      <c r="GI200" s="1">
        <v>1.85501</v>
      </c>
      <c r="GJ200" s="1">
        <v>1.8547100000000001</v>
      </c>
      <c r="GK200" s="1">
        <v>1.85337</v>
      </c>
      <c r="GL200" s="1">
        <v>1.8565400000000001</v>
      </c>
      <c r="GM200" s="1">
        <v>0</v>
      </c>
      <c r="GN200" s="1">
        <v>0</v>
      </c>
      <c r="GO200" s="1">
        <v>0</v>
      </c>
      <c r="GP200" s="1">
        <v>0</v>
      </c>
      <c r="GQ200" s="1" t="s">
        <v>358</v>
      </c>
      <c r="GR200" s="1" t="s">
        <v>359</v>
      </c>
      <c r="GS200" s="1" t="s">
        <v>360</v>
      </c>
      <c r="GT200" s="1" t="s">
        <v>360</v>
      </c>
      <c r="GU200" s="1" t="s">
        <v>360</v>
      </c>
      <c r="GV200" s="1" t="s">
        <v>360</v>
      </c>
      <c r="GW200" s="1">
        <v>0</v>
      </c>
      <c r="GX200" s="1">
        <v>100</v>
      </c>
      <c r="GY200" s="1">
        <v>100</v>
      </c>
      <c r="GZ200" s="1">
        <v>1.9870000000000001</v>
      </c>
      <c r="HA200" s="1">
        <v>5.3E-3</v>
      </c>
      <c r="HB200" s="1">
        <v>0.2796175401742218</v>
      </c>
      <c r="HC200" s="1">
        <v>2.9318383021812969E-3</v>
      </c>
      <c r="HD200" s="1">
        <v>-1.3754559859485029E-6</v>
      </c>
      <c r="HE200" s="1">
        <v>3.0700474437127301E-10</v>
      </c>
      <c r="HF200" s="1">
        <v>-7.1567451799845402E-2</v>
      </c>
      <c r="HG200" s="1">
        <v>1.00384331276165E-2</v>
      </c>
      <c r="HH200" s="1">
        <v>-3.1532673711230711E-4</v>
      </c>
      <c r="HI200" s="1">
        <v>1.819468599177705E-6</v>
      </c>
      <c r="HJ200" s="1">
        <v>1</v>
      </c>
      <c r="HK200" s="1">
        <v>2112</v>
      </c>
      <c r="HL200" s="1">
        <v>3</v>
      </c>
      <c r="HM200" s="1">
        <v>29</v>
      </c>
      <c r="HN200" s="1">
        <v>7.5</v>
      </c>
      <c r="HO200" s="1">
        <v>7.5</v>
      </c>
      <c r="HP200" s="1">
        <v>2.0581100000000001</v>
      </c>
      <c r="HQ200" s="1">
        <v>2.3095699999999999</v>
      </c>
      <c r="HR200" s="1">
        <v>1.4978</v>
      </c>
      <c r="HS200" s="1">
        <v>2.3022499999999999</v>
      </c>
      <c r="HT200" s="1">
        <v>1.5478499999999999</v>
      </c>
      <c r="HU200" s="1">
        <v>2.4328599999999998</v>
      </c>
      <c r="HV200" s="1">
        <v>39.018799999999999</v>
      </c>
      <c r="HW200" s="1">
        <v>14.456</v>
      </c>
      <c r="HX200" s="1">
        <v>18</v>
      </c>
      <c r="HY200" s="1">
        <v>502.23899999999998</v>
      </c>
      <c r="HZ200" s="1">
        <v>486.75900000000001</v>
      </c>
      <c r="IA200" s="1">
        <v>27.440999999999999</v>
      </c>
      <c r="IB200" s="1">
        <v>32.546100000000003</v>
      </c>
      <c r="IC200" s="1">
        <v>30.000299999999999</v>
      </c>
      <c r="ID200" s="1">
        <v>32.335799999999999</v>
      </c>
      <c r="IE200" s="1">
        <v>32.4328</v>
      </c>
      <c r="IF200" s="1">
        <v>41.368000000000002</v>
      </c>
      <c r="IG200" s="1">
        <v>42.145000000000003</v>
      </c>
      <c r="IH200" s="1">
        <v>0</v>
      </c>
      <c r="II200" s="1">
        <v>27.4421</v>
      </c>
      <c r="IJ200" s="1">
        <v>965</v>
      </c>
      <c r="IK200" s="1">
        <v>21.039899999999999</v>
      </c>
      <c r="IL200" s="1">
        <v>100.402</v>
      </c>
      <c r="IM200" s="1">
        <v>100.11799999999999</v>
      </c>
      <c r="IN200" s="1" t="s">
        <v>361</v>
      </c>
    </row>
    <row r="201" spans="1:248" ht="15.75" customHeight="1" x14ac:dyDescent="0.3">
      <c r="A201" s="1">
        <v>185</v>
      </c>
      <c r="B201" s="1">
        <v>1660230469.5999999</v>
      </c>
      <c r="C201" s="1">
        <v>474.59999990463263</v>
      </c>
      <c r="D201" s="1" t="s">
        <v>701</v>
      </c>
      <c r="E201" s="1" t="s">
        <v>702</v>
      </c>
      <c r="F201" s="1">
        <v>1</v>
      </c>
      <c r="G201" s="1">
        <v>2</v>
      </c>
      <c r="H201" s="1" t="s">
        <v>349</v>
      </c>
      <c r="I201" s="1" t="s">
        <v>350</v>
      </c>
      <c r="J201" s="1" t="s">
        <v>351</v>
      </c>
      <c r="K201" s="1" t="s">
        <v>352</v>
      </c>
      <c r="L201" s="1" t="s">
        <v>353</v>
      </c>
      <c r="M201" s="1" t="s">
        <v>354</v>
      </c>
      <c r="N201" s="1">
        <v>1660230469.0999999</v>
      </c>
      <c r="O201" s="1">
        <f t="shared" si="0"/>
        <v>5.1165983026837288E-3</v>
      </c>
      <c r="P201" s="1">
        <f t="shared" si="1"/>
        <v>5.1165983026837285</v>
      </c>
      <c r="Q201" s="1">
        <f t="shared" si="2"/>
        <v>16.196205846390409</v>
      </c>
      <c r="R201" s="1">
        <f t="shared" si="3"/>
        <v>870.80499999999995</v>
      </c>
      <c r="S201" s="1">
        <f t="shared" si="4"/>
        <v>753.48204036907407</v>
      </c>
      <c r="T201" s="1">
        <f t="shared" si="5"/>
        <v>75.032031670537933</v>
      </c>
      <c r="U201" s="1">
        <f t="shared" si="6"/>
        <v>86.715097159925008</v>
      </c>
      <c r="V201" s="1">
        <f t="shared" si="7"/>
        <v>0.2906522898630467</v>
      </c>
      <c r="W201" s="1">
        <f t="shared" si="8"/>
        <v>2.9173502735176617</v>
      </c>
      <c r="X201" s="1">
        <f t="shared" si="9"/>
        <v>0.27546985789336997</v>
      </c>
      <c r="Y201" s="1">
        <f t="shared" si="10"/>
        <v>0.17346662637325408</v>
      </c>
      <c r="Z201" s="1">
        <f t="shared" si="11"/>
        <v>321.51440399999996</v>
      </c>
      <c r="AA201" s="1">
        <f t="shared" si="12"/>
        <v>31.573494481924747</v>
      </c>
      <c r="AB201" s="1">
        <f t="shared" si="13"/>
        <v>30.868600000000001</v>
      </c>
      <c r="AC201" s="1">
        <f t="shared" si="14"/>
        <v>4.4776886610626496</v>
      </c>
      <c r="AD201" s="1">
        <f t="shared" si="15"/>
        <v>59.70532308680243</v>
      </c>
      <c r="AE201" s="1">
        <f t="shared" si="16"/>
        <v>2.6946850502540007</v>
      </c>
      <c r="AF201" s="1">
        <f t="shared" si="17"/>
        <v>4.513307877651612</v>
      </c>
      <c r="AG201" s="1">
        <f t="shared" si="18"/>
        <v>1.7830036108086489</v>
      </c>
      <c r="AH201" s="1">
        <f t="shared" si="19"/>
        <v>-225.64198514835243</v>
      </c>
      <c r="AI201" s="1">
        <f t="shared" si="20"/>
        <v>21.846218105683249</v>
      </c>
      <c r="AJ201" s="1">
        <f t="shared" si="21"/>
        <v>1.6805604471962701</v>
      </c>
      <c r="AK201" s="1">
        <f t="shared" si="22"/>
        <v>119.39919740452706</v>
      </c>
      <c r="AL201" s="1">
        <f t="shared" si="23"/>
        <v>47.019305795089593</v>
      </c>
      <c r="AM201" s="1">
        <f t="shared" si="24"/>
        <v>5.1443183317854473</v>
      </c>
      <c r="AN201" s="1">
        <f t="shared" si="25"/>
        <v>16.196205846390409</v>
      </c>
      <c r="AO201" s="1">
        <v>941.73818502998404</v>
      </c>
      <c r="AP201" s="1">
        <v>895.03675757575763</v>
      </c>
      <c r="AQ201" s="1">
        <v>5.174538591475569</v>
      </c>
      <c r="AR201" s="1">
        <v>65.976057686478867</v>
      </c>
      <c r="AS201" s="1">
        <f t="shared" si="26"/>
        <v>5.1165983026837285</v>
      </c>
      <c r="AT201" s="1">
        <v>21.054348385369771</v>
      </c>
      <c r="AU201" s="1">
        <v>27.060314545454549</v>
      </c>
      <c r="AV201" s="1">
        <v>-5.305164661775004E-3</v>
      </c>
      <c r="AW201" s="1">
        <v>81.048263138824893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51821.801646852276</v>
      </c>
      <c r="BC201" s="1">
        <f t="shared" si="30"/>
        <v>1999.99</v>
      </c>
      <c r="BD201" s="1">
        <f t="shared" si="31"/>
        <v>1681.1916000000001</v>
      </c>
      <c r="BE201" s="1">
        <f t="shared" si="32"/>
        <v>0.84060000300001503</v>
      </c>
      <c r="BF201" s="1">
        <f t="shared" si="33"/>
        <v>0.16075800579002894</v>
      </c>
      <c r="BG201" s="1">
        <v>6</v>
      </c>
      <c r="BH201" s="1">
        <v>0.5</v>
      </c>
      <c r="BI201" s="1" t="s">
        <v>355</v>
      </c>
      <c r="BJ201" s="1">
        <v>2</v>
      </c>
      <c r="BK201" s="1" t="b">
        <v>1</v>
      </c>
      <c r="BL201" s="1">
        <v>1660230469.0999999</v>
      </c>
      <c r="BM201" s="1">
        <v>870.80499999999995</v>
      </c>
      <c r="BN201" s="1">
        <v>932.58699999999999</v>
      </c>
      <c r="BO201" s="1">
        <v>27.060400000000001</v>
      </c>
      <c r="BP201" s="1">
        <v>21.055900000000001</v>
      </c>
      <c r="BQ201" s="1">
        <v>868.81500000000005</v>
      </c>
      <c r="BR201" s="1">
        <v>27.055199999999999</v>
      </c>
      <c r="BS201" s="1">
        <v>500.13600000000002</v>
      </c>
      <c r="BT201" s="1">
        <v>99.4803</v>
      </c>
      <c r="BU201" s="1">
        <v>0.10008499999999999</v>
      </c>
      <c r="BV201" s="1">
        <v>31.0075</v>
      </c>
      <c r="BW201" s="1">
        <v>30.868600000000001</v>
      </c>
      <c r="BX201" s="1">
        <v>999.9</v>
      </c>
      <c r="BY201" s="1">
        <v>0</v>
      </c>
      <c r="BZ201" s="1">
        <v>0</v>
      </c>
      <c r="CA201" s="1">
        <v>9982.5</v>
      </c>
      <c r="CB201" s="1">
        <v>0</v>
      </c>
      <c r="CC201" s="1">
        <v>17.666899999999998</v>
      </c>
      <c r="CD201" s="1">
        <v>-61.782499999999999</v>
      </c>
      <c r="CE201" s="1">
        <v>895.02499999999998</v>
      </c>
      <c r="CF201" s="1">
        <v>952.64599999999996</v>
      </c>
      <c r="CG201" s="1">
        <v>6.0045500000000001</v>
      </c>
      <c r="CH201" s="1">
        <v>932.58699999999999</v>
      </c>
      <c r="CI201" s="1">
        <v>21.055900000000001</v>
      </c>
      <c r="CJ201" s="1">
        <v>2.69198</v>
      </c>
      <c r="CK201" s="1">
        <v>2.0946500000000001</v>
      </c>
      <c r="CL201" s="1">
        <v>22.2363</v>
      </c>
      <c r="CM201" s="1">
        <v>18.1785</v>
      </c>
      <c r="CN201" s="1">
        <v>1999.99</v>
      </c>
      <c r="CO201" s="1">
        <v>0.98000200000000004</v>
      </c>
      <c r="CP201" s="1">
        <v>1.99983E-2</v>
      </c>
      <c r="CQ201" s="1">
        <v>0</v>
      </c>
      <c r="CR201" s="1">
        <v>2.153</v>
      </c>
      <c r="CS201" s="1">
        <v>0</v>
      </c>
      <c r="CT201" s="1">
        <v>23239.5</v>
      </c>
      <c r="CU201" s="1">
        <v>17412.3</v>
      </c>
      <c r="CV201" s="1">
        <v>42.561999999999998</v>
      </c>
      <c r="CW201" s="1">
        <v>43.686999999999998</v>
      </c>
      <c r="CX201" s="1">
        <v>42.561999999999998</v>
      </c>
      <c r="CY201" s="1">
        <v>42</v>
      </c>
      <c r="CZ201" s="1">
        <v>42.561999999999998</v>
      </c>
      <c r="DA201" s="1">
        <v>1959.99</v>
      </c>
      <c r="DB201" s="1">
        <v>40</v>
      </c>
      <c r="DC201" s="1">
        <v>0</v>
      </c>
      <c r="DD201" s="1">
        <v>1660230467.7</v>
      </c>
      <c r="DE201" s="1">
        <v>0</v>
      </c>
      <c r="DF201" s="1">
        <v>1660230021</v>
      </c>
      <c r="DG201" s="1" t="s">
        <v>356</v>
      </c>
      <c r="DH201" s="1">
        <v>1660230020</v>
      </c>
      <c r="DI201" s="1">
        <v>1660230021</v>
      </c>
      <c r="DJ201" s="1">
        <v>13</v>
      </c>
      <c r="DK201" s="1">
        <v>0.128</v>
      </c>
      <c r="DL201" s="1">
        <v>-1.4E-2</v>
      </c>
      <c r="DM201" s="1">
        <v>1.25</v>
      </c>
      <c r="DN201" s="1">
        <v>1.6E-2</v>
      </c>
      <c r="DO201" s="1">
        <v>400</v>
      </c>
      <c r="DP201" s="1">
        <v>22</v>
      </c>
      <c r="DQ201" s="1">
        <v>0.31</v>
      </c>
      <c r="DR201" s="1">
        <v>0.02</v>
      </c>
      <c r="DS201" s="1">
        <v>16.427934150058089</v>
      </c>
      <c r="DT201" s="1">
        <v>-0.92677736261914367</v>
      </c>
      <c r="DU201" s="1">
        <v>0.12621312069443691</v>
      </c>
      <c r="DV201" s="1">
        <v>0</v>
      </c>
      <c r="DW201" s="1">
        <v>47.521880529764438</v>
      </c>
      <c r="DX201" s="1">
        <v>-7.8458161884895476</v>
      </c>
      <c r="DY201" s="1">
        <v>0.64509120111139751</v>
      </c>
      <c r="DZ201" s="1">
        <v>0</v>
      </c>
      <c r="EA201" s="1">
        <v>-62.149493548387099</v>
      </c>
      <c r="EB201" s="1">
        <v>7.3053387096774012</v>
      </c>
      <c r="EC201" s="1">
        <v>0.66198759657783124</v>
      </c>
      <c r="ED201" s="1">
        <v>0</v>
      </c>
      <c r="EE201" s="1">
        <v>713.13130558840533</v>
      </c>
      <c r="EF201" s="1">
        <v>292.3943308964532</v>
      </c>
      <c r="EG201" s="1">
        <v>21.095378036345579</v>
      </c>
      <c r="EH201" s="1">
        <v>0</v>
      </c>
      <c r="EI201" s="1">
        <v>6.05911731707317</v>
      </c>
      <c r="EJ201" s="1">
        <v>-0.27750731707317128</v>
      </c>
      <c r="EK201" s="1">
        <v>2.7483873499890839E-2</v>
      </c>
      <c r="EL201" s="1">
        <v>0</v>
      </c>
      <c r="EM201" s="1">
        <v>1.7774786737812129</v>
      </c>
      <c r="EN201" s="1">
        <v>3.6291739020302069E-2</v>
      </c>
      <c r="EO201" s="1">
        <v>2.718472322229559E-3</v>
      </c>
      <c r="EP201" s="1">
        <v>1</v>
      </c>
      <c r="EQ201" s="1">
        <v>1</v>
      </c>
      <c r="ER201" s="1">
        <v>6</v>
      </c>
      <c r="ES201" s="1" t="s">
        <v>387</v>
      </c>
      <c r="ET201" s="1">
        <v>2.94211</v>
      </c>
      <c r="EU201" s="1">
        <v>2.8010799999999998</v>
      </c>
      <c r="EV201" s="1">
        <v>0.152477</v>
      </c>
      <c r="EW201" s="1">
        <v>0.159328</v>
      </c>
      <c r="EX201" s="1">
        <v>0.117205</v>
      </c>
      <c r="EY201" s="1">
        <v>9.8181599999999994E-2</v>
      </c>
      <c r="EZ201" s="1">
        <v>17351.400000000001</v>
      </c>
      <c r="FA201" s="1">
        <v>18048.599999999999</v>
      </c>
      <c r="FB201" s="1">
        <v>23812.5</v>
      </c>
      <c r="FC201" s="1">
        <v>24989.7</v>
      </c>
      <c r="FD201" s="1">
        <v>33651.4</v>
      </c>
      <c r="FE201" s="1">
        <v>35990.300000000003</v>
      </c>
      <c r="FF201" s="1">
        <v>43419.5</v>
      </c>
      <c r="FG201" s="1">
        <v>46195.7</v>
      </c>
      <c r="FH201" s="1">
        <v>1.95923</v>
      </c>
      <c r="FI201" s="1">
        <v>1.83568</v>
      </c>
      <c r="FJ201" s="1">
        <v>6.0021900000000003E-2</v>
      </c>
      <c r="FK201" s="1">
        <v>0</v>
      </c>
      <c r="FL201" s="1">
        <v>29.892700000000001</v>
      </c>
      <c r="FM201" s="1">
        <v>999.9</v>
      </c>
      <c r="FN201" s="1">
        <v>58.6</v>
      </c>
      <c r="FO201" s="1">
        <v>35.700000000000003</v>
      </c>
      <c r="FP201" s="1">
        <v>34.5824</v>
      </c>
      <c r="FQ201" s="1">
        <v>64.187600000000003</v>
      </c>
      <c r="FR201" s="1">
        <v>22.239599999999999</v>
      </c>
      <c r="FS201" s="1">
        <v>1</v>
      </c>
      <c r="FT201" s="1">
        <v>0.43693799999999999</v>
      </c>
      <c r="FU201" s="1">
        <v>1.83684</v>
      </c>
      <c r="FV201" s="1">
        <v>20.311399999999999</v>
      </c>
      <c r="FW201" s="1">
        <v>5.2100999999999997</v>
      </c>
      <c r="FX201" s="1">
        <v>11.9072</v>
      </c>
      <c r="FY201" s="1">
        <v>5.0029000000000003</v>
      </c>
      <c r="FZ201" s="1">
        <v>3.2901500000000001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1.8596299999999999</v>
      </c>
      <c r="GF201" s="1">
        <v>1.8546400000000001</v>
      </c>
      <c r="GG201" s="1">
        <v>1.8577900000000001</v>
      </c>
      <c r="GH201" s="1">
        <v>1.8562399999999999</v>
      </c>
      <c r="GI201" s="1">
        <v>1.8550199999999999</v>
      </c>
      <c r="GJ201" s="1">
        <v>1.8547100000000001</v>
      </c>
      <c r="GK201" s="1">
        <v>1.85337</v>
      </c>
      <c r="GL201" s="1">
        <v>1.8565400000000001</v>
      </c>
      <c r="GM201" s="1">
        <v>0</v>
      </c>
      <c r="GN201" s="1">
        <v>0</v>
      </c>
      <c r="GO201" s="1">
        <v>0</v>
      </c>
      <c r="GP201" s="1">
        <v>0</v>
      </c>
      <c r="GQ201" s="1" t="s">
        <v>358</v>
      </c>
      <c r="GR201" s="1" t="s">
        <v>359</v>
      </c>
      <c r="GS201" s="1" t="s">
        <v>360</v>
      </c>
      <c r="GT201" s="1" t="s">
        <v>360</v>
      </c>
      <c r="GU201" s="1" t="s">
        <v>360</v>
      </c>
      <c r="GV201" s="1" t="s">
        <v>360</v>
      </c>
      <c r="GW201" s="1">
        <v>0</v>
      </c>
      <c r="GX201" s="1">
        <v>100</v>
      </c>
      <c r="GY201" s="1">
        <v>100</v>
      </c>
      <c r="GZ201" s="1">
        <v>1.9930000000000001</v>
      </c>
      <c r="HA201" s="1">
        <v>5.3E-3</v>
      </c>
      <c r="HB201" s="1">
        <v>0.2796175401742218</v>
      </c>
      <c r="HC201" s="1">
        <v>2.9318383021812969E-3</v>
      </c>
      <c r="HD201" s="1">
        <v>-1.3754559859485029E-6</v>
      </c>
      <c r="HE201" s="1">
        <v>3.0700474437127301E-10</v>
      </c>
      <c r="HF201" s="1">
        <v>-7.1567451799845402E-2</v>
      </c>
      <c r="HG201" s="1">
        <v>1.00384331276165E-2</v>
      </c>
      <c r="HH201" s="1">
        <v>-3.1532673711230711E-4</v>
      </c>
      <c r="HI201" s="1">
        <v>1.819468599177705E-6</v>
      </c>
      <c r="HJ201" s="1">
        <v>1</v>
      </c>
      <c r="HK201" s="1">
        <v>2112</v>
      </c>
      <c r="HL201" s="1">
        <v>3</v>
      </c>
      <c r="HM201" s="1">
        <v>29</v>
      </c>
      <c r="HN201" s="1">
        <v>7.5</v>
      </c>
      <c r="HO201" s="1">
        <v>7.5</v>
      </c>
      <c r="HP201" s="1">
        <v>2.0703100000000001</v>
      </c>
      <c r="HQ201" s="1">
        <v>2.3120099999999999</v>
      </c>
      <c r="HR201" s="1">
        <v>1.4978</v>
      </c>
      <c r="HS201" s="1">
        <v>2.3022499999999999</v>
      </c>
      <c r="HT201" s="1">
        <v>1.5478499999999999</v>
      </c>
      <c r="HU201" s="1">
        <v>2.35107</v>
      </c>
      <c r="HV201" s="1">
        <v>39.018799999999999</v>
      </c>
      <c r="HW201" s="1">
        <v>14.4297</v>
      </c>
      <c r="HX201" s="1">
        <v>18</v>
      </c>
      <c r="HY201" s="1">
        <v>502.27</v>
      </c>
      <c r="HZ201" s="1">
        <v>486.69799999999998</v>
      </c>
      <c r="IA201" s="1">
        <v>27.437799999999999</v>
      </c>
      <c r="IB201" s="1">
        <v>32.546700000000001</v>
      </c>
      <c r="IC201" s="1">
        <v>30.000299999999999</v>
      </c>
      <c r="ID201" s="1">
        <v>32.335999999999999</v>
      </c>
      <c r="IE201" s="1">
        <v>32.433399999999999</v>
      </c>
      <c r="IF201" s="1">
        <v>41.508299999999998</v>
      </c>
      <c r="IG201" s="1">
        <v>42.145000000000003</v>
      </c>
      <c r="IH201" s="1">
        <v>0</v>
      </c>
      <c r="II201" s="1">
        <v>27.432500000000001</v>
      </c>
      <c r="IJ201" s="1">
        <v>965</v>
      </c>
      <c r="IK201" s="1">
        <v>21.048300000000001</v>
      </c>
      <c r="IL201" s="1">
        <v>100.401</v>
      </c>
      <c r="IM201" s="1">
        <v>100.11799999999999</v>
      </c>
      <c r="IN201" s="1" t="s">
        <v>361</v>
      </c>
    </row>
    <row r="202" spans="1:248" ht="15.75" customHeight="1" x14ac:dyDescent="0.3">
      <c r="A202" s="1">
        <v>186</v>
      </c>
      <c r="B202" s="1">
        <v>1660230470.5999999</v>
      </c>
      <c r="C202" s="1">
        <v>475.59999990463263</v>
      </c>
      <c r="D202" s="1" t="s">
        <v>703</v>
      </c>
      <c r="E202" s="1" t="s">
        <v>704</v>
      </c>
      <c r="F202" s="1">
        <v>1</v>
      </c>
      <c r="G202" s="1">
        <v>2</v>
      </c>
      <c r="H202" s="1" t="s">
        <v>349</v>
      </c>
      <c r="I202" s="1" t="s">
        <v>350</v>
      </c>
      <c r="J202" s="1" t="s">
        <v>351</v>
      </c>
      <c r="K202" s="1" t="s">
        <v>352</v>
      </c>
      <c r="L202" s="1" t="s">
        <v>353</v>
      </c>
      <c r="M202" s="1" t="s">
        <v>354</v>
      </c>
      <c r="N202" s="1">
        <v>1660230469.5999999</v>
      </c>
      <c r="O202" s="1">
        <f t="shared" si="0"/>
        <v>5.1096970209503333E-3</v>
      </c>
      <c r="P202" s="1">
        <f t="shared" si="1"/>
        <v>5.1096970209503336</v>
      </c>
      <c r="Q202" s="1">
        <f t="shared" si="2"/>
        <v>16.237474227793317</v>
      </c>
      <c r="R202" s="1">
        <f t="shared" si="3"/>
        <v>873.32050000000004</v>
      </c>
      <c r="S202" s="1">
        <f t="shared" si="4"/>
        <v>755.53589089493596</v>
      </c>
      <c r="T202" s="1">
        <f t="shared" si="5"/>
        <v>75.236538652614058</v>
      </c>
      <c r="U202" s="1">
        <f t="shared" si="6"/>
        <v>86.965572842001748</v>
      </c>
      <c r="V202" s="1">
        <f t="shared" si="7"/>
        <v>0.29016308720041228</v>
      </c>
      <c r="W202" s="1">
        <f t="shared" si="8"/>
        <v>2.9176790077105554</v>
      </c>
      <c r="X202" s="1">
        <f t="shared" si="9"/>
        <v>0.27503190054506044</v>
      </c>
      <c r="Y202" s="1">
        <f t="shared" si="10"/>
        <v>0.17318863395516551</v>
      </c>
      <c r="Z202" s="1">
        <f t="shared" si="11"/>
        <v>321.51440399999996</v>
      </c>
      <c r="AA202" s="1">
        <f t="shared" si="12"/>
        <v>31.574132268314944</v>
      </c>
      <c r="AB202" s="1">
        <f t="shared" si="13"/>
        <v>30.868849999999998</v>
      </c>
      <c r="AC202" s="1">
        <f t="shared" si="14"/>
        <v>4.4777525499034381</v>
      </c>
      <c r="AD202" s="1">
        <f t="shared" si="15"/>
        <v>59.700890709970224</v>
      </c>
      <c r="AE202" s="1">
        <f t="shared" si="16"/>
        <v>2.69431602111045</v>
      </c>
      <c r="AF202" s="1">
        <f t="shared" si="17"/>
        <v>4.5130248293941975</v>
      </c>
      <c r="AG202" s="1">
        <f t="shared" si="18"/>
        <v>1.7834365287929881</v>
      </c>
      <c r="AH202" s="1">
        <f t="shared" si="19"/>
        <v>-225.3376386239097</v>
      </c>
      <c r="AI202" s="1">
        <f t="shared" si="20"/>
        <v>21.636327611790914</v>
      </c>
      <c r="AJ202" s="1">
        <f t="shared" si="21"/>
        <v>1.664219723357039</v>
      </c>
      <c r="AK202" s="1">
        <f t="shared" si="22"/>
        <v>119.47731271123824</v>
      </c>
      <c r="AL202" s="1">
        <f t="shared" si="23"/>
        <v>46.978871109056172</v>
      </c>
      <c r="AM202" s="1">
        <f t="shared" si="24"/>
        <v>5.139931198542949</v>
      </c>
      <c r="AN202" s="1">
        <f t="shared" si="25"/>
        <v>16.237474227793317</v>
      </c>
      <c r="AO202" s="1">
        <v>946.92178117159187</v>
      </c>
      <c r="AP202" s="1">
        <v>900.19734545454548</v>
      </c>
      <c r="AQ202" s="1">
        <v>5.1686820080024196</v>
      </c>
      <c r="AR202" s="1">
        <v>65.976057686478867</v>
      </c>
      <c r="AS202" s="1">
        <f t="shared" si="26"/>
        <v>5.1096970209503336</v>
      </c>
      <c r="AT202" s="1">
        <v>21.05476351809827</v>
      </c>
      <c r="AU202" s="1">
        <v>27.053507272727281</v>
      </c>
      <c r="AV202" s="1">
        <v>-5.3746786590179729E-3</v>
      </c>
      <c r="AW202" s="1">
        <v>81.048263138824893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51831.328821966927</v>
      </c>
      <c r="BC202" s="1">
        <f t="shared" si="30"/>
        <v>1999.99</v>
      </c>
      <c r="BD202" s="1">
        <f t="shared" si="31"/>
        <v>1681.1916000000001</v>
      </c>
      <c r="BE202" s="1">
        <f t="shared" si="32"/>
        <v>0.84060000300001503</v>
      </c>
      <c r="BF202" s="1">
        <f t="shared" si="33"/>
        <v>0.16075800579002894</v>
      </c>
      <c r="BG202" s="1">
        <v>6</v>
      </c>
      <c r="BH202" s="1">
        <v>0.5</v>
      </c>
      <c r="BI202" s="1" t="s">
        <v>355</v>
      </c>
      <c r="BJ202" s="1">
        <v>2</v>
      </c>
      <c r="BK202" s="1" t="b">
        <v>1</v>
      </c>
      <c r="BL202" s="1">
        <v>1660230469.5999999</v>
      </c>
      <c r="BM202" s="1">
        <v>873.32050000000004</v>
      </c>
      <c r="BN202" s="1">
        <v>935.06849999999997</v>
      </c>
      <c r="BO202" s="1">
        <v>27.056699999999999</v>
      </c>
      <c r="BP202" s="1">
        <v>21.056950000000001</v>
      </c>
      <c r="BQ202" s="1">
        <v>871.3275000000001</v>
      </c>
      <c r="BR202" s="1">
        <v>27.051500000000001</v>
      </c>
      <c r="BS202" s="1">
        <v>500.10700000000003</v>
      </c>
      <c r="BT202" s="1">
        <v>99.4803</v>
      </c>
      <c r="BU202" s="1">
        <v>0.1000635</v>
      </c>
      <c r="BV202" s="1">
        <v>31.006399999999999</v>
      </c>
      <c r="BW202" s="1">
        <v>30.868849999999998</v>
      </c>
      <c r="BX202" s="1">
        <v>999.9</v>
      </c>
      <c r="BY202" s="1">
        <v>0</v>
      </c>
      <c r="BZ202" s="1">
        <v>0</v>
      </c>
      <c r="CA202" s="1">
        <v>9984.375</v>
      </c>
      <c r="CB202" s="1">
        <v>0</v>
      </c>
      <c r="CC202" s="1">
        <v>17.666899999999998</v>
      </c>
      <c r="CD202" s="1">
        <v>-61.748100000000001</v>
      </c>
      <c r="CE202" s="1">
        <v>897.60699999999997</v>
      </c>
      <c r="CF202" s="1">
        <v>955.18149999999991</v>
      </c>
      <c r="CG202" s="1">
        <v>5.9997749999999996</v>
      </c>
      <c r="CH202" s="1">
        <v>935.06849999999997</v>
      </c>
      <c r="CI202" s="1">
        <v>21.056950000000001</v>
      </c>
      <c r="CJ202" s="1">
        <v>2.6916099999999998</v>
      </c>
      <c r="CK202" s="1">
        <v>2.0947550000000001</v>
      </c>
      <c r="CL202" s="1">
        <v>22.23405</v>
      </c>
      <c r="CM202" s="1">
        <v>18.179349999999999</v>
      </c>
      <c r="CN202" s="1">
        <v>1999.99</v>
      </c>
      <c r="CO202" s="1">
        <v>0.98000200000000004</v>
      </c>
      <c r="CP202" s="1">
        <v>1.99983E-2</v>
      </c>
      <c r="CQ202" s="1">
        <v>0</v>
      </c>
      <c r="CR202" s="1">
        <v>1.6625000000000001</v>
      </c>
      <c r="CS202" s="1">
        <v>0</v>
      </c>
      <c r="CT202" s="1">
        <v>23240.25</v>
      </c>
      <c r="CU202" s="1">
        <v>17412.3</v>
      </c>
      <c r="CV202" s="1">
        <v>42.530999999999999</v>
      </c>
      <c r="CW202" s="1">
        <v>43.686999999999998</v>
      </c>
      <c r="CX202" s="1">
        <v>42.561999999999998</v>
      </c>
      <c r="CY202" s="1">
        <v>42</v>
      </c>
      <c r="CZ202" s="1">
        <v>42.561999999999998</v>
      </c>
      <c r="DA202" s="1">
        <v>1959.99</v>
      </c>
      <c r="DB202" s="1">
        <v>40</v>
      </c>
      <c r="DC202" s="1">
        <v>0</v>
      </c>
      <c r="DD202" s="1">
        <v>1660230468.9000001</v>
      </c>
      <c r="DE202" s="1">
        <v>0</v>
      </c>
      <c r="DF202" s="1">
        <v>1660230021</v>
      </c>
      <c r="DG202" s="1" t="s">
        <v>356</v>
      </c>
      <c r="DH202" s="1">
        <v>1660230020</v>
      </c>
      <c r="DI202" s="1">
        <v>1660230021</v>
      </c>
      <c r="DJ202" s="1">
        <v>13</v>
      </c>
      <c r="DK202" s="1">
        <v>0.128</v>
      </c>
      <c r="DL202" s="1">
        <v>-1.4E-2</v>
      </c>
      <c r="DM202" s="1">
        <v>1.25</v>
      </c>
      <c r="DN202" s="1">
        <v>1.6E-2</v>
      </c>
      <c r="DO202" s="1">
        <v>400</v>
      </c>
      <c r="DP202" s="1">
        <v>22</v>
      </c>
      <c r="DQ202" s="1">
        <v>0.31</v>
      </c>
      <c r="DR202" s="1">
        <v>0.02</v>
      </c>
      <c r="DS202" s="1">
        <v>16.398644685006271</v>
      </c>
      <c r="DT202" s="1">
        <v>-1.1876936031668159</v>
      </c>
      <c r="DU202" s="1">
        <v>0.14069011706273821</v>
      </c>
      <c r="DV202" s="1">
        <v>0</v>
      </c>
      <c r="DW202" s="1">
        <v>47.404067549545509</v>
      </c>
      <c r="DX202" s="1">
        <v>-6.5571829772584236</v>
      </c>
      <c r="DY202" s="1">
        <v>0.58828801233612016</v>
      </c>
      <c r="DZ202" s="1">
        <v>0</v>
      </c>
      <c r="EA202" s="1">
        <v>-61.943840000000009</v>
      </c>
      <c r="EB202" s="1">
        <v>4.5639670745268743</v>
      </c>
      <c r="EC202" s="1">
        <v>0.46909736984980022</v>
      </c>
      <c r="ED202" s="1">
        <v>0</v>
      </c>
      <c r="EE202" s="1">
        <v>719.27583905520135</v>
      </c>
      <c r="EF202" s="1">
        <v>292.03172490790308</v>
      </c>
      <c r="EG202" s="1">
        <v>21.7715437869509</v>
      </c>
      <c r="EH202" s="1">
        <v>0</v>
      </c>
      <c r="EI202" s="1">
        <v>6.0506242500000003</v>
      </c>
      <c r="EJ202" s="1">
        <v>-0.29290030018762547</v>
      </c>
      <c r="EK202" s="1">
        <v>2.834526308640473E-2</v>
      </c>
      <c r="EL202" s="1">
        <v>0</v>
      </c>
      <c r="EM202" s="1">
        <v>1.778224384426828</v>
      </c>
      <c r="EN202" s="1">
        <v>3.8887524709876359E-2</v>
      </c>
      <c r="EO202" s="1">
        <v>2.9754529650751539E-3</v>
      </c>
      <c r="EP202" s="1">
        <v>1</v>
      </c>
      <c r="EQ202" s="1">
        <v>1</v>
      </c>
      <c r="ER202" s="1">
        <v>6</v>
      </c>
      <c r="ES202" s="1" t="s">
        <v>387</v>
      </c>
      <c r="ET202" s="1">
        <v>2.9420899999999999</v>
      </c>
      <c r="EU202" s="1">
        <v>2.8011300000000001</v>
      </c>
      <c r="EV202" s="1">
        <v>0.15304699999999999</v>
      </c>
      <c r="EW202" s="1">
        <v>0.159881</v>
      </c>
      <c r="EX202" s="1">
        <v>0.117184</v>
      </c>
      <c r="EY202" s="1">
        <v>9.8185300000000003E-2</v>
      </c>
      <c r="EZ202" s="1">
        <v>17339.599999999999</v>
      </c>
      <c r="FA202" s="1">
        <v>18036.7</v>
      </c>
      <c r="FB202" s="1">
        <v>23812.400000000001</v>
      </c>
      <c r="FC202" s="1">
        <v>24989.7</v>
      </c>
      <c r="FD202" s="1">
        <v>33652.1</v>
      </c>
      <c r="FE202" s="1">
        <v>35990.1</v>
      </c>
      <c r="FF202" s="1">
        <v>43419.3</v>
      </c>
      <c r="FG202" s="1">
        <v>46195.6</v>
      </c>
      <c r="FH202" s="1">
        <v>1.9592499999999999</v>
      </c>
      <c r="FI202" s="1">
        <v>1.83582</v>
      </c>
      <c r="FJ202" s="1">
        <v>6.00703E-2</v>
      </c>
      <c r="FK202" s="1">
        <v>0</v>
      </c>
      <c r="FL202" s="1">
        <v>29.892299999999999</v>
      </c>
      <c r="FM202" s="1">
        <v>999.9</v>
      </c>
      <c r="FN202" s="1">
        <v>58.6</v>
      </c>
      <c r="FO202" s="1">
        <v>35.700000000000003</v>
      </c>
      <c r="FP202" s="1">
        <v>34.5852</v>
      </c>
      <c r="FQ202" s="1">
        <v>64.027600000000007</v>
      </c>
      <c r="FR202" s="1">
        <v>21.8309</v>
      </c>
      <c r="FS202" s="1">
        <v>1</v>
      </c>
      <c r="FT202" s="1">
        <v>0.43696400000000002</v>
      </c>
      <c r="FU202" s="1">
        <v>1.8356699999999999</v>
      </c>
      <c r="FV202" s="1">
        <v>20.311399999999999</v>
      </c>
      <c r="FW202" s="1">
        <v>5.2100999999999997</v>
      </c>
      <c r="FX202" s="1">
        <v>11.9071</v>
      </c>
      <c r="FY202" s="1">
        <v>5.0030000000000001</v>
      </c>
      <c r="FZ202" s="1">
        <v>3.2901500000000001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1.85964</v>
      </c>
      <c r="GF202" s="1">
        <v>1.8546499999999999</v>
      </c>
      <c r="GG202" s="1">
        <v>1.85781</v>
      </c>
      <c r="GH202" s="1">
        <v>1.8562399999999999</v>
      </c>
      <c r="GI202" s="1">
        <v>1.8550199999999999</v>
      </c>
      <c r="GJ202" s="1">
        <v>1.8547100000000001</v>
      </c>
      <c r="GK202" s="1">
        <v>1.85337</v>
      </c>
      <c r="GL202" s="1">
        <v>1.8565400000000001</v>
      </c>
      <c r="GM202" s="1">
        <v>0</v>
      </c>
      <c r="GN202" s="1">
        <v>0</v>
      </c>
      <c r="GO202" s="1">
        <v>0</v>
      </c>
      <c r="GP202" s="1">
        <v>0</v>
      </c>
      <c r="GQ202" s="1" t="s">
        <v>358</v>
      </c>
      <c r="GR202" s="1" t="s">
        <v>359</v>
      </c>
      <c r="GS202" s="1" t="s">
        <v>360</v>
      </c>
      <c r="GT202" s="1" t="s">
        <v>360</v>
      </c>
      <c r="GU202" s="1" t="s">
        <v>360</v>
      </c>
      <c r="GV202" s="1" t="s">
        <v>360</v>
      </c>
      <c r="GW202" s="1">
        <v>0</v>
      </c>
      <c r="GX202" s="1">
        <v>100</v>
      </c>
      <c r="GY202" s="1">
        <v>100</v>
      </c>
      <c r="GZ202" s="1">
        <v>1.9990000000000001</v>
      </c>
      <c r="HA202" s="1">
        <v>5.3E-3</v>
      </c>
      <c r="HB202" s="1">
        <v>0.2796175401742218</v>
      </c>
      <c r="HC202" s="1">
        <v>2.9318383021812969E-3</v>
      </c>
      <c r="HD202" s="1">
        <v>-1.3754559859485029E-6</v>
      </c>
      <c r="HE202" s="1">
        <v>3.0700474437127301E-10</v>
      </c>
      <c r="HF202" s="1">
        <v>-7.1567451799845402E-2</v>
      </c>
      <c r="HG202" s="1">
        <v>1.00384331276165E-2</v>
      </c>
      <c r="HH202" s="1">
        <v>-3.1532673711230711E-4</v>
      </c>
      <c r="HI202" s="1">
        <v>1.819468599177705E-6</v>
      </c>
      <c r="HJ202" s="1">
        <v>1</v>
      </c>
      <c r="HK202" s="1">
        <v>2112</v>
      </c>
      <c r="HL202" s="1">
        <v>3</v>
      </c>
      <c r="HM202" s="1">
        <v>29</v>
      </c>
      <c r="HN202" s="1">
        <v>7.5</v>
      </c>
      <c r="HO202" s="1">
        <v>7.5</v>
      </c>
      <c r="HP202" s="1">
        <v>2.0752000000000002</v>
      </c>
      <c r="HQ202" s="1">
        <v>2.3071299999999999</v>
      </c>
      <c r="HR202" s="1">
        <v>1.4978</v>
      </c>
      <c r="HS202" s="1">
        <v>2.3022499999999999</v>
      </c>
      <c r="HT202" s="1">
        <v>1.5478499999999999</v>
      </c>
      <c r="HU202" s="1">
        <v>2.3327599999999999</v>
      </c>
      <c r="HV202" s="1">
        <v>39.018799999999999</v>
      </c>
      <c r="HW202" s="1">
        <v>14.4472</v>
      </c>
      <c r="HX202" s="1">
        <v>18</v>
      </c>
      <c r="HY202" s="1">
        <v>502.29</v>
      </c>
      <c r="HZ202" s="1">
        <v>486.80200000000002</v>
      </c>
      <c r="IA202" s="1">
        <v>27.436</v>
      </c>
      <c r="IB202" s="1">
        <v>32.5473</v>
      </c>
      <c r="IC202" s="1">
        <v>30.000299999999999</v>
      </c>
      <c r="ID202" s="1">
        <v>32.336599999999997</v>
      </c>
      <c r="IE202" s="1">
        <v>32.433999999999997</v>
      </c>
      <c r="IF202" s="1">
        <v>41.727400000000003</v>
      </c>
      <c r="IG202" s="1">
        <v>42.145000000000003</v>
      </c>
      <c r="IH202" s="1">
        <v>0</v>
      </c>
      <c r="II202" s="1">
        <v>27.432500000000001</v>
      </c>
      <c r="IJ202" s="1">
        <v>975.04399999999998</v>
      </c>
      <c r="IK202" s="1">
        <v>21.0533</v>
      </c>
      <c r="IL202" s="1">
        <v>100.401</v>
      </c>
      <c r="IM202" s="1">
        <v>100.117</v>
      </c>
      <c r="IN202" s="1" t="s">
        <v>361</v>
      </c>
    </row>
    <row r="203" spans="1:248" ht="15.75" customHeight="1" x14ac:dyDescent="0.3">
      <c r="A203" s="1">
        <v>187</v>
      </c>
      <c r="B203" s="1">
        <v>1660230471.5999999</v>
      </c>
      <c r="C203" s="1">
        <v>476.59999990463263</v>
      </c>
      <c r="D203" s="1" t="s">
        <v>705</v>
      </c>
      <c r="E203" s="1" t="s">
        <v>706</v>
      </c>
      <c r="F203" s="1">
        <v>1</v>
      </c>
      <c r="G203" s="1">
        <v>2</v>
      </c>
      <c r="H203" s="1" t="s">
        <v>349</v>
      </c>
      <c r="I203" s="1" t="s">
        <v>350</v>
      </c>
      <c r="J203" s="1" t="s">
        <v>351</v>
      </c>
      <c r="K203" s="1" t="s">
        <v>352</v>
      </c>
      <c r="L203" s="1" t="s">
        <v>353</v>
      </c>
      <c r="M203" s="1" t="s">
        <v>354</v>
      </c>
      <c r="N203" s="1">
        <v>1660230471.0999999</v>
      </c>
      <c r="O203" s="1">
        <f t="shared" si="0"/>
        <v>5.1029451421823989E-3</v>
      </c>
      <c r="P203" s="1">
        <f t="shared" si="1"/>
        <v>5.1029451421823993</v>
      </c>
      <c r="Q203" s="1">
        <f t="shared" si="2"/>
        <v>16.277274327853821</v>
      </c>
      <c r="R203" s="1">
        <f t="shared" si="3"/>
        <v>880.85900000000004</v>
      </c>
      <c r="S203" s="1">
        <f t="shared" si="4"/>
        <v>762.43556960535159</v>
      </c>
      <c r="T203" s="1">
        <f t="shared" si="5"/>
        <v>75.923385866919645</v>
      </c>
      <c r="U203" s="1">
        <f t="shared" si="6"/>
        <v>87.715999118412</v>
      </c>
      <c r="V203" s="1">
        <f t="shared" si="7"/>
        <v>0.28957661468843682</v>
      </c>
      <c r="W203" s="1">
        <f t="shared" si="8"/>
        <v>2.9180006617257099</v>
      </c>
      <c r="X203" s="1">
        <f t="shared" si="9"/>
        <v>0.27450639440548946</v>
      </c>
      <c r="Y203" s="1">
        <f t="shared" si="10"/>
        <v>0.17285511220379288</v>
      </c>
      <c r="Z203" s="1">
        <f t="shared" si="11"/>
        <v>321.511212</v>
      </c>
      <c r="AA203" s="1">
        <f t="shared" si="12"/>
        <v>31.5734137693306</v>
      </c>
      <c r="AB203" s="1">
        <f t="shared" si="13"/>
        <v>30.869399999999999</v>
      </c>
      <c r="AC203" s="1">
        <f t="shared" si="14"/>
        <v>4.4778931081483062</v>
      </c>
      <c r="AD203" s="1">
        <f t="shared" si="15"/>
        <v>59.688801438034531</v>
      </c>
      <c r="AE203" s="1">
        <f t="shared" si="16"/>
        <v>2.6934018472368</v>
      </c>
      <c r="AF203" s="1">
        <f t="shared" si="17"/>
        <v>4.5124073232278494</v>
      </c>
      <c r="AG203" s="1">
        <f t="shared" si="18"/>
        <v>1.7844912609115062</v>
      </c>
      <c r="AH203" s="1">
        <f t="shared" si="19"/>
        <v>-225.0398807702438</v>
      </c>
      <c r="AI203" s="1">
        <f t="shared" si="20"/>
        <v>21.174632875449532</v>
      </c>
      <c r="AJ203" s="1">
        <f t="shared" si="21"/>
        <v>1.6285127523865828</v>
      </c>
      <c r="AK203" s="1">
        <f t="shared" si="22"/>
        <v>119.27447685759233</v>
      </c>
      <c r="AL203" s="1">
        <f t="shared" si="23"/>
        <v>46.925366148100672</v>
      </c>
      <c r="AM203" s="1">
        <f t="shared" si="24"/>
        <v>5.1302340388560284</v>
      </c>
      <c r="AN203" s="1">
        <f t="shared" si="25"/>
        <v>16.277274327853821</v>
      </c>
      <c r="AO203" s="1">
        <v>952.05379054873629</v>
      </c>
      <c r="AP203" s="1">
        <v>905.33975757575718</v>
      </c>
      <c r="AQ203" s="1">
        <v>5.1581301542832918</v>
      </c>
      <c r="AR203" s="1">
        <v>65.976057686478867</v>
      </c>
      <c r="AS203" s="1">
        <f t="shared" si="26"/>
        <v>5.1029451421823993</v>
      </c>
      <c r="AT203" s="1">
        <v>21.055584724947799</v>
      </c>
      <c r="AU203" s="1">
        <v>27.047185454545449</v>
      </c>
      <c r="AV203" s="1">
        <v>-5.5764775006253387E-3</v>
      </c>
      <c r="AW203" s="1">
        <v>81.048263138824893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51840.868792070658</v>
      </c>
      <c r="BC203" s="1">
        <f t="shared" si="30"/>
        <v>1999.97</v>
      </c>
      <c r="BD203" s="1">
        <f t="shared" si="31"/>
        <v>1681.1748</v>
      </c>
      <c r="BE203" s="1">
        <f t="shared" si="32"/>
        <v>0.84060000900013498</v>
      </c>
      <c r="BF203" s="1">
        <f t="shared" si="33"/>
        <v>0.16075801737026055</v>
      </c>
      <c r="BG203" s="1">
        <v>6</v>
      </c>
      <c r="BH203" s="1">
        <v>0.5</v>
      </c>
      <c r="BI203" s="1" t="s">
        <v>355</v>
      </c>
      <c r="BJ203" s="1">
        <v>2</v>
      </c>
      <c r="BK203" s="1" t="b">
        <v>1</v>
      </c>
      <c r="BL203" s="1">
        <v>1660230471.0999999</v>
      </c>
      <c r="BM203" s="1">
        <v>880.85900000000004</v>
      </c>
      <c r="BN203" s="1">
        <v>942.57299999999998</v>
      </c>
      <c r="BO203" s="1">
        <v>27.047599999999999</v>
      </c>
      <c r="BP203" s="1">
        <v>21.059699999999999</v>
      </c>
      <c r="BQ203" s="1">
        <v>878.85599999999999</v>
      </c>
      <c r="BR203" s="1">
        <v>27.042300000000001</v>
      </c>
      <c r="BS203" s="1">
        <v>500.15600000000001</v>
      </c>
      <c r="BT203" s="1">
        <v>99.479900000000001</v>
      </c>
      <c r="BU203" s="1">
        <v>0.10016799999999999</v>
      </c>
      <c r="BV203" s="1">
        <v>31.004000000000001</v>
      </c>
      <c r="BW203" s="1">
        <v>30.869399999999999</v>
      </c>
      <c r="BX203" s="1">
        <v>999.9</v>
      </c>
      <c r="BY203" s="1">
        <v>0</v>
      </c>
      <c r="BZ203" s="1">
        <v>0</v>
      </c>
      <c r="CA203" s="1">
        <v>9986.25</v>
      </c>
      <c r="CB203" s="1">
        <v>0</v>
      </c>
      <c r="CC203" s="1">
        <v>17.6539</v>
      </c>
      <c r="CD203" s="1">
        <v>-61.713900000000002</v>
      </c>
      <c r="CE203" s="1">
        <v>905.346</v>
      </c>
      <c r="CF203" s="1">
        <v>962.85</v>
      </c>
      <c r="CG203" s="1">
        <v>5.9878799999999996</v>
      </c>
      <c r="CH203" s="1">
        <v>942.57299999999998</v>
      </c>
      <c r="CI203" s="1">
        <v>21.059699999999999</v>
      </c>
      <c r="CJ203" s="1">
        <v>2.69069</v>
      </c>
      <c r="CK203" s="1">
        <v>2.0950099999999998</v>
      </c>
      <c r="CL203" s="1">
        <v>22.228400000000001</v>
      </c>
      <c r="CM203" s="1">
        <v>18.1813</v>
      </c>
      <c r="CN203" s="1">
        <v>1999.97</v>
      </c>
      <c r="CO203" s="1">
        <v>0.98000200000000004</v>
      </c>
      <c r="CP203" s="1">
        <v>1.99983E-2</v>
      </c>
      <c r="CQ203" s="1">
        <v>0</v>
      </c>
      <c r="CR203" s="1">
        <v>3.8929999999999998</v>
      </c>
      <c r="CS203" s="1">
        <v>0</v>
      </c>
      <c r="CT203" s="1">
        <v>23237.599999999999</v>
      </c>
      <c r="CU203" s="1">
        <v>17412</v>
      </c>
      <c r="CV203" s="1">
        <v>42.561999999999998</v>
      </c>
      <c r="CW203" s="1">
        <v>43.686999999999998</v>
      </c>
      <c r="CX203" s="1">
        <v>42.561999999999998</v>
      </c>
      <c r="CY203" s="1">
        <v>42</v>
      </c>
      <c r="CZ203" s="1">
        <v>42.5</v>
      </c>
      <c r="DA203" s="1">
        <v>1959.97</v>
      </c>
      <c r="DB203" s="1">
        <v>40</v>
      </c>
      <c r="DC203" s="1">
        <v>0</v>
      </c>
      <c r="DD203" s="1">
        <v>1660230469.5</v>
      </c>
      <c r="DE203" s="1">
        <v>0</v>
      </c>
      <c r="DF203" s="1">
        <v>1660230021</v>
      </c>
      <c r="DG203" s="1" t="s">
        <v>356</v>
      </c>
      <c r="DH203" s="1">
        <v>1660230020</v>
      </c>
      <c r="DI203" s="1">
        <v>1660230021</v>
      </c>
      <c r="DJ203" s="1">
        <v>13</v>
      </c>
      <c r="DK203" s="1">
        <v>0.128</v>
      </c>
      <c r="DL203" s="1">
        <v>-1.4E-2</v>
      </c>
      <c r="DM203" s="1">
        <v>1.25</v>
      </c>
      <c r="DN203" s="1">
        <v>1.6E-2</v>
      </c>
      <c r="DO203" s="1">
        <v>400</v>
      </c>
      <c r="DP203" s="1">
        <v>22</v>
      </c>
      <c r="DQ203" s="1">
        <v>0.31</v>
      </c>
      <c r="DR203" s="1">
        <v>0.02</v>
      </c>
      <c r="DS203" s="1">
        <v>16.387841966649031</v>
      </c>
      <c r="DT203" s="1">
        <v>-1.300152619161232</v>
      </c>
      <c r="DU203" s="1">
        <v>0.14395440036768389</v>
      </c>
      <c r="DV203" s="1">
        <v>0</v>
      </c>
      <c r="DW203" s="1">
        <v>47.293730513614818</v>
      </c>
      <c r="DX203" s="1">
        <v>-5.1646694765597312</v>
      </c>
      <c r="DY203" s="1">
        <v>0.46666675206306868</v>
      </c>
      <c r="DZ203" s="1">
        <v>0</v>
      </c>
      <c r="EA203" s="1">
        <v>-61.837943333333328</v>
      </c>
      <c r="EB203" s="1">
        <v>2.5537575083426698</v>
      </c>
      <c r="EC203" s="1">
        <v>0.29400171845680639</v>
      </c>
      <c r="ED203" s="1">
        <v>0</v>
      </c>
      <c r="EE203" s="1">
        <v>722.93055055575462</v>
      </c>
      <c r="EF203" s="1">
        <v>291.49033802986253</v>
      </c>
      <c r="EG203" s="1">
        <v>21.029775107380988</v>
      </c>
      <c r="EH203" s="1">
        <v>0</v>
      </c>
      <c r="EI203" s="1">
        <v>6.0455302500000014</v>
      </c>
      <c r="EJ203" s="1">
        <v>-0.3061475797373524</v>
      </c>
      <c r="EK203" s="1">
        <v>2.963793046819399E-2</v>
      </c>
      <c r="EL203" s="1">
        <v>0</v>
      </c>
      <c r="EM203" s="1">
        <v>1.778692127643716</v>
      </c>
      <c r="EN203" s="1">
        <v>4.0126660551641713E-2</v>
      </c>
      <c r="EO203" s="1">
        <v>2.969279745621921E-3</v>
      </c>
      <c r="EP203" s="1">
        <v>1</v>
      </c>
      <c r="EQ203" s="1">
        <v>1</v>
      </c>
      <c r="ER203" s="1">
        <v>6</v>
      </c>
      <c r="ES203" s="1" t="s">
        <v>387</v>
      </c>
      <c r="ET203" s="1">
        <v>2.94217</v>
      </c>
      <c r="EU203" s="1">
        <v>2.80124</v>
      </c>
      <c r="EV203" s="1">
        <v>0.153613</v>
      </c>
      <c r="EW203" s="1">
        <v>0.16042799999999999</v>
      </c>
      <c r="EX203" s="1">
        <v>0.11716600000000001</v>
      </c>
      <c r="EY203" s="1">
        <v>9.8190700000000006E-2</v>
      </c>
      <c r="EZ203" s="1">
        <v>17327.900000000001</v>
      </c>
      <c r="FA203" s="1">
        <v>18024.900000000001</v>
      </c>
      <c r="FB203" s="1">
        <v>23812.2</v>
      </c>
      <c r="FC203" s="1">
        <v>24989.599999999999</v>
      </c>
      <c r="FD203" s="1">
        <v>33652.6</v>
      </c>
      <c r="FE203" s="1">
        <v>35989.9</v>
      </c>
      <c r="FF203" s="1">
        <v>43419.1</v>
      </c>
      <c r="FG203" s="1">
        <v>46195.6</v>
      </c>
      <c r="FH203" s="1">
        <v>1.9593799999999999</v>
      </c>
      <c r="FI203" s="1">
        <v>1.8358000000000001</v>
      </c>
      <c r="FJ203" s="1">
        <v>6.0021900000000003E-2</v>
      </c>
      <c r="FK203" s="1">
        <v>0</v>
      </c>
      <c r="FL203" s="1">
        <v>29.892299999999999</v>
      </c>
      <c r="FM203" s="1">
        <v>999.9</v>
      </c>
      <c r="FN203" s="1">
        <v>58.6</v>
      </c>
      <c r="FO203" s="1">
        <v>35.700000000000003</v>
      </c>
      <c r="FP203" s="1">
        <v>34.585000000000001</v>
      </c>
      <c r="FQ203" s="1">
        <v>63.897599999999997</v>
      </c>
      <c r="FR203" s="1">
        <v>22.171500000000002</v>
      </c>
      <c r="FS203" s="1">
        <v>1</v>
      </c>
      <c r="FT203" s="1">
        <v>0.43702999999999997</v>
      </c>
      <c r="FU203" s="1">
        <v>1.8351999999999999</v>
      </c>
      <c r="FV203" s="1">
        <v>20.311399999999999</v>
      </c>
      <c r="FW203" s="1">
        <v>5.2099500000000001</v>
      </c>
      <c r="FX203" s="1">
        <v>11.9071</v>
      </c>
      <c r="FY203" s="1">
        <v>5.00305</v>
      </c>
      <c r="FZ203" s="1">
        <v>3.2900999999999998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1.85965</v>
      </c>
      <c r="GF203" s="1">
        <v>1.85467</v>
      </c>
      <c r="GG203" s="1">
        <v>1.85782</v>
      </c>
      <c r="GH203" s="1">
        <v>1.85625</v>
      </c>
      <c r="GI203" s="1">
        <v>1.85503</v>
      </c>
      <c r="GJ203" s="1">
        <v>1.8547100000000001</v>
      </c>
      <c r="GK203" s="1">
        <v>1.8533900000000001</v>
      </c>
      <c r="GL203" s="1">
        <v>1.8565400000000001</v>
      </c>
      <c r="GM203" s="1">
        <v>0</v>
      </c>
      <c r="GN203" s="1">
        <v>0</v>
      </c>
      <c r="GO203" s="1">
        <v>0</v>
      </c>
      <c r="GP203" s="1">
        <v>0</v>
      </c>
      <c r="GQ203" s="1" t="s">
        <v>358</v>
      </c>
      <c r="GR203" s="1" t="s">
        <v>359</v>
      </c>
      <c r="GS203" s="1" t="s">
        <v>360</v>
      </c>
      <c r="GT203" s="1" t="s">
        <v>360</v>
      </c>
      <c r="GU203" s="1" t="s">
        <v>360</v>
      </c>
      <c r="GV203" s="1" t="s">
        <v>360</v>
      </c>
      <c r="GW203" s="1">
        <v>0</v>
      </c>
      <c r="GX203" s="1">
        <v>100</v>
      </c>
      <c r="GY203" s="1">
        <v>100</v>
      </c>
      <c r="GZ203" s="1">
        <v>2.0059999999999998</v>
      </c>
      <c r="HA203" s="1">
        <v>5.3E-3</v>
      </c>
      <c r="HB203" s="1">
        <v>0.2796175401742218</v>
      </c>
      <c r="HC203" s="1">
        <v>2.9318383021812969E-3</v>
      </c>
      <c r="HD203" s="1">
        <v>-1.3754559859485029E-6</v>
      </c>
      <c r="HE203" s="1">
        <v>3.0700474437127301E-10</v>
      </c>
      <c r="HF203" s="1">
        <v>-7.1567451799845402E-2</v>
      </c>
      <c r="HG203" s="1">
        <v>1.00384331276165E-2</v>
      </c>
      <c r="HH203" s="1">
        <v>-3.1532673711230711E-4</v>
      </c>
      <c r="HI203" s="1">
        <v>1.819468599177705E-6</v>
      </c>
      <c r="HJ203" s="1">
        <v>1</v>
      </c>
      <c r="HK203" s="1">
        <v>2112</v>
      </c>
      <c r="HL203" s="1">
        <v>3</v>
      </c>
      <c r="HM203" s="1">
        <v>29</v>
      </c>
      <c r="HN203" s="1">
        <v>7.5</v>
      </c>
      <c r="HO203" s="1">
        <v>7.5</v>
      </c>
      <c r="HP203" s="1">
        <v>2.0886200000000001</v>
      </c>
      <c r="HQ203" s="1">
        <v>2.2997999999999998</v>
      </c>
      <c r="HR203" s="1">
        <v>1.4978</v>
      </c>
      <c r="HS203" s="1">
        <v>2.3022499999999999</v>
      </c>
      <c r="HT203" s="1">
        <v>1.5478499999999999</v>
      </c>
      <c r="HU203" s="1">
        <v>2.4169900000000002</v>
      </c>
      <c r="HV203" s="1">
        <v>39.018799999999999</v>
      </c>
      <c r="HW203" s="1">
        <v>14.438499999999999</v>
      </c>
      <c r="HX203" s="1">
        <v>18</v>
      </c>
      <c r="HY203" s="1">
        <v>502.37200000000001</v>
      </c>
      <c r="HZ203" s="1">
        <v>486.791</v>
      </c>
      <c r="IA203" s="1">
        <v>27.433800000000002</v>
      </c>
      <c r="IB203" s="1">
        <v>32.548099999999998</v>
      </c>
      <c r="IC203" s="1">
        <v>30.000299999999999</v>
      </c>
      <c r="ID203" s="1">
        <v>32.337400000000002</v>
      </c>
      <c r="IE203" s="1">
        <v>32.434800000000003</v>
      </c>
      <c r="IF203" s="1">
        <v>41.8626</v>
      </c>
      <c r="IG203" s="1">
        <v>42.145000000000003</v>
      </c>
      <c r="IH203" s="1">
        <v>0</v>
      </c>
      <c r="II203" s="1">
        <v>27.432500000000001</v>
      </c>
      <c r="IJ203" s="1">
        <v>975.04399999999998</v>
      </c>
      <c r="IK203" s="1">
        <v>21.060500000000001</v>
      </c>
      <c r="IL203" s="1">
        <v>100.4</v>
      </c>
      <c r="IM203" s="1">
        <v>100.117</v>
      </c>
      <c r="IN203" s="1" t="s">
        <v>361</v>
      </c>
    </row>
    <row r="204" spans="1:248" ht="15.75" customHeight="1" x14ac:dyDescent="0.3">
      <c r="A204" s="1">
        <v>188</v>
      </c>
      <c r="B204" s="1">
        <v>1660230472.5999999</v>
      </c>
      <c r="C204" s="1">
        <v>477.59999990463263</v>
      </c>
      <c r="D204" s="1" t="s">
        <v>707</v>
      </c>
      <c r="E204" s="1" t="s">
        <v>708</v>
      </c>
      <c r="F204" s="1">
        <v>1</v>
      </c>
      <c r="G204" s="1">
        <v>2</v>
      </c>
      <c r="H204" s="1" t="s">
        <v>349</v>
      </c>
      <c r="I204" s="1" t="s">
        <v>350</v>
      </c>
      <c r="J204" s="1" t="s">
        <v>351</v>
      </c>
      <c r="K204" s="1" t="s">
        <v>352</v>
      </c>
      <c r="L204" s="1" t="s">
        <v>353</v>
      </c>
      <c r="M204" s="1" t="s">
        <v>354</v>
      </c>
      <c r="N204" s="1">
        <v>1660230471.5999999</v>
      </c>
      <c r="O204" s="1">
        <f t="shared" si="0"/>
        <v>5.0940490173289298E-3</v>
      </c>
      <c r="P204" s="1">
        <f t="shared" si="1"/>
        <v>5.0940490173289295</v>
      </c>
      <c r="Q204" s="1">
        <f t="shared" si="2"/>
        <v>16.392403014747632</v>
      </c>
      <c r="R204" s="1">
        <f t="shared" si="3"/>
        <v>883.33600000000001</v>
      </c>
      <c r="S204" s="1">
        <f t="shared" si="4"/>
        <v>764.015446663484</v>
      </c>
      <c r="T204" s="1">
        <f t="shared" si="5"/>
        <v>76.080487803305132</v>
      </c>
      <c r="U204" s="1">
        <f t="shared" si="6"/>
        <v>87.962401896072009</v>
      </c>
      <c r="V204" s="1">
        <f t="shared" si="7"/>
        <v>0.28903251376405381</v>
      </c>
      <c r="W204" s="1">
        <f t="shared" si="8"/>
        <v>2.9183240330635889</v>
      </c>
      <c r="X204" s="1">
        <f t="shared" si="9"/>
        <v>0.27401886679428389</v>
      </c>
      <c r="Y204" s="1">
        <f t="shared" si="10"/>
        <v>0.17254569265798642</v>
      </c>
      <c r="Z204" s="1">
        <f t="shared" si="11"/>
        <v>321.51440399999996</v>
      </c>
      <c r="AA204" s="1">
        <f t="shared" si="12"/>
        <v>31.575339553829544</v>
      </c>
      <c r="AB204" s="1">
        <f t="shared" si="13"/>
        <v>30.868600000000001</v>
      </c>
      <c r="AC204" s="1">
        <f t="shared" si="14"/>
        <v>4.4776886610626496</v>
      </c>
      <c r="AD204" s="1">
        <f t="shared" si="15"/>
        <v>59.684190693829798</v>
      </c>
      <c r="AE204" s="1">
        <f t="shared" si="16"/>
        <v>2.6931400479538503</v>
      </c>
      <c r="AF204" s="1">
        <f t="shared" si="17"/>
        <v>4.5123172763943824</v>
      </c>
      <c r="AG204" s="1">
        <f t="shared" si="18"/>
        <v>1.7845486131087993</v>
      </c>
      <c r="AH204" s="1">
        <f t="shared" si="19"/>
        <v>-224.6475616642058</v>
      </c>
      <c r="AI204" s="1">
        <f t="shared" si="20"/>
        <v>21.247779145784243</v>
      </c>
      <c r="AJ204" s="1">
        <f t="shared" si="21"/>
        <v>1.6339479870930027</v>
      </c>
      <c r="AK204" s="1">
        <f t="shared" si="22"/>
        <v>119.74856946867141</v>
      </c>
      <c r="AL204" s="1">
        <f t="shared" si="23"/>
        <v>46.947690083081753</v>
      </c>
      <c r="AM204" s="1">
        <f t="shared" si="24"/>
        <v>5.1269718481056072</v>
      </c>
      <c r="AN204" s="1">
        <f t="shared" si="25"/>
        <v>16.392403014747632</v>
      </c>
      <c r="AO204" s="1">
        <v>957.15990222726555</v>
      </c>
      <c r="AP204" s="1">
        <v>910.43807272727224</v>
      </c>
      <c r="AQ204" s="1">
        <v>5.132387439508606</v>
      </c>
      <c r="AR204" s="1">
        <v>65.976057686478867</v>
      </c>
      <c r="AS204" s="1">
        <f t="shared" si="26"/>
        <v>5.0940490173289295</v>
      </c>
      <c r="AT204" s="1">
        <v>21.057001439435471</v>
      </c>
      <c r="AU204" s="1">
        <v>27.04224303030303</v>
      </c>
      <c r="AV204" s="1">
        <v>-6.1964481695485404E-3</v>
      </c>
      <c r="AW204" s="1">
        <v>81.048263138824893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51850.11080285567</v>
      </c>
      <c r="BC204" s="1">
        <f t="shared" si="30"/>
        <v>1999.99</v>
      </c>
      <c r="BD204" s="1">
        <f t="shared" si="31"/>
        <v>1681.1916000000001</v>
      </c>
      <c r="BE204" s="1">
        <f t="shared" si="32"/>
        <v>0.84060000300001503</v>
      </c>
      <c r="BF204" s="1">
        <f t="shared" si="33"/>
        <v>0.16075800579002894</v>
      </c>
      <c r="BG204" s="1">
        <v>6</v>
      </c>
      <c r="BH204" s="1">
        <v>0.5</v>
      </c>
      <c r="BI204" s="1" t="s">
        <v>355</v>
      </c>
      <c r="BJ204" s="1">
        <v>2</v>
      </c>
      <c r="BK204" s="1" t="b">
        <v>1</v>
      </c>
      <c r="BL204" s="1">
        <v>1660230471.5999999</v>
      </c>
      <c r="BM204" s="1">
        <v>883.33600000000001</v>
      </c>
      <c r="BN204" s="1">
        <v>945.08899999999994</v>
      </c>
      <c r="BO204" s="1">
        <v>27.04505</v>
      </c>
      <c r="BP204" s="1">
        <v>21.0609</v>
      </c>
      <c r="BQ204" s="1">
        <v>881.33050000000003</v>
      </c>
      <c r="BR204" s="1">
        <v>27.0398</v>
      </c>
      <c r="BS204" s="1">
        <v>500.15249999999997</v>
      </c>
      <c r="BT204" s="1">
        <v>99.479600000000005</v>
      </c>
      <c r="BU204" s="1">
        <v>0.100177</v>
      </c>
      <c r="BV204" s="1">
        <v>31.00365</v>
      </c>
      <c r="BW204" s="1">
        <v>30.868600000000001</v>
      </c>
      <c r="BX204" s="1">
        <v>999.9</v>
      </c>
      <c r="BY204" s="1">
        <v>0</v>
      </c>
      <c r="BZ204" s="1">
        <v>0</v>
      </c>
      <c r="CA204" s="1">
        <v>9988.125</v>
      </c>
      <c r="CB204" s="1">
        <v>0</v>
      </c>
      <c r="CC204" s="1">
        <v>17.65315</v>
      </c>
      <c r="CD204" s="1">
        <v>-61.753050000000002</v>
      </c>
      <c r="CE204" s="1">
        <v>907.89</v>
      </c>
      <c r="CF204" s="1">
        <v>965.42150000000004</v>
      </c>
      <c r="CG204" s="1">
        <v>5.9841699999999998</v>
      </c>
      <c r="CH204" s="1">
        <v>945.08899999999994</v>
      </c>
      <c r="CI204" s="1">
        <v>21.0609</v>
      </c>
      <c r="CJ204" s="1">
        <v>2.6904300000000001</v>
      </c>
      <c r="CK204" s="1">
        <v>2.0951249999999999</v>
      </c>
      <c r="CL204" s="1">
        <v>22.226800000000001</v>
      </c>
      <c r="CM204" s="1">
        <v>18.182200000000002</v>
      </c>
      <c r="CN204" s="1">
        <v>1999.99</v>
      </c>
      <c r="CO204" s="1">
        <v>0.98000200000000004</v>
      </c>
      <c r="CP204" s="1">
        <v>1.99983E-2</v>
      </c>
      <c r="CQ204" s="1">
        <v>0</v>
      </c>
      <c r="CR204" s="1">
        <v>3.4765000000000001</v>
      </c>
      <c r="CS204" s="1">
        <v>0</v>
      </c>
      <c r="CT204" s="1">
        <v>23238.05</v>
      </c>
      <c r="CU204" s="1">
        <v>17412.2</v>
      </c>
      <c r="CV204" s="1">
        <v>42.530999999999999</v>
      </c>
      <c r="CW204" s="1">
        <v>43.686999999999998</v>
      </c>
      <c r="CX204" s="1">
        <v>42.561999999999998</v>
      </c>
      <c r="CY204" s="1">
        <v>42</v>
      </c>
      <c r="CZ204" s="1">
        <v>42.530999999999999</v>
      </c>
      <c r="DA204" s="1">
        <v>1959.99</v>
      </c>
      <c r="DB204" s="1">
        <v>40</v>
      </c>
      <c r="DC204" s="1">
        <v>0</v>
      </c>
      <c r="DD204" s="1">
        <v>1660230470.7</v>
      </c>
      <c r="DE204" s="1">
        <v>0</v>
      </c>
      <c r="DF204" s="1">
        <v>1660230021</v>
      </c>
      <c r="DG204" s="1" t="s">
        <v>356</v>
      </c>
      <c r="DH204" s="1">
        <v>1660230020</v>
      </c>
      <c r="DI204" s="1">
        <v>1660230021</v>
      </c>
      <c r="DJ204" s="1">
        <v>13</v>
      </c>
      <c r="DK204" s="1">
        <v>0.128</v>
      </c>
      <c r="DL204" s="1">
        <v>-1.4E-2</v>
      </c>
      <c r="DM204" s="1">
        <v>1.25</v>
      </c>
      <c r="DN204" s="1">
        <v>1.6E-2</v>
      </c>
      <c r="DO204" s="1">
        <v>400</v>
      </c>
      <c r="DP204" s="1">
        <v>22</v>
      </c>
      <c r="DQ204" s="1">
        <v>0.31</v>
      </c>
      <c r="DR204" s="1">
        <v>0.02</v>
      </c>
      <c r="DS204" s="1">
        <v>16.387841966649031</v>
      </c>
      <c r="DT204" s="1">
        <v>-1.300152619161232</v>
      </c>
      <c r="DU204" s="1">
        <v>0.14395440036768389</v>
      </c>
      <c r="DV204" s="1">
        <v>0</v>
      </c>
      <c r="DW204" s="1">
        <v>47.293730513614818</v>
      </c>
      <c r="DX204" s="1">
        <v>-5.1646694765597312</v>
      </c>
      <c r="DY204" s="1">
        <v>0.46666675206306868</v>
      </c>
      <c r="DZ204" s="1">
        <v>0</v>
      </c>
      <c r="EA204" s="1">
        <v>-61.837943333333328</v>
      </c>
      <c r="EB204" s="1">
        <v>2.5537575083426698</v>
      </c>
      <c r="EC204" s="1">
        <v>0.29400171845680639</v>
      </c>
      <c r="ED204" s="1">
        <v>0</v>
      </c>
      <c r="EE204" s="1">
        <v>722.93055055575462</v>
      </c>
      <c r="EF204" s="1">
        <v>291.49033802986253</v>
      </c>
      <c r="EG204" s="1">
        <v>21.029775107380988</v>
      </c>
      <c r="EH204" s="1">
        <v>0</v>
      </c>
      <c r="EI204" s="1">
        <v>6.0455302500000014</v>
      </c>
      <c r="EJ204" s="1">
        <v>-0.3061475797373524</v>
      </c>
      <c r="EK204" s="1">
        <v>2.963793046819399E-2</v>
      </c>
      <c r="EL204" s="1">
        <v>0</v>
      </c>
      <c r="EM204" s="1">
        <v>1.778692127643716</v>
      </c>
      <c r="EN204" s="1">
        <v>4.0126660551641713E-2</v>
      </c>
      <c r="EO204" s="1">
        <v>2.969279745621921E-3</v>
      </c>
      <c r="EP204" s="1">
        <v>1</v>
      </c>
      <c r="EQ204" s="1">
        <v>1</v>
      </c>
      <c r="ER204" s="1">
        <v>6</v>
      </c>
      <c r="ES204" s="1" t="s">
        <v>387</v>
      </c>
      <c r="ET204" s="1">
        <v>2.9421400000000002</v>
      </c>
      <c r="EU204" s="1">
        <v>2.80125</v>
      </c>
      <c r="EV204" s="1">
        <v>0.15417500000000001</v>
      </c>
      <c r="EW204" s="1">
        <v>0.16097900000000001</v>
      </c>
      <c r="EX204" s="1">
        <v>0.117149</v>
      </c>
      <c r="EY204" s="1">
        <v>9.8198199999999999E-2</v>
      </c>
      <c r="EZ204" s="1">
        <v>17316.3</v>
      </c>
      <c r="FA204" s="1">
        <v>18013</v>
      </c>
      <c r="FB204" s="1">
        <v>23812.2</v>
      </c>
      <c r="FC204" s="1">
        <v>24989.5</v>
      </c>
      <c r="FD204" s="1">
        <v>33653.300000000003</v>
      </c>
      <c r="FE204" s="1">
        <v>35989.699999999997</v>
      </c>
      <c r="FF204" s="1">
        <v>43419.199999999997</v>
      </c>
      <c r="FG204" s="1">
        <v>46195.6</v>
      </c>
      <c r="FH204" s="1">
        <v>1.9594</v>
      </c>
      <c r="FI204" s="1">
        <v>1.83582</v>
      </c>
      <c r="FJ204" s="1">
        <v>5.9995800000000002E-2</v>
      </c>
      <c r="FK204" s="1">
        <v>0</v>
      </c>
      <c r="FL204" s="1">
        <v>29.892299999999999</v>
      </c>
      <c r="FM204" s="1">
        <v>999.9</v>
      </c>
      <c r="FN204" s="1">
        <v>58.6</v>
      </c>
      <c r="FO204" s="1">
        <v>35.700000000000003</v>
      </c>
      <c r="FP204" s="1">
        <v>34.583599999999997</v>
      </c>
      <c r="FQ204" s="1">
        <v>64.007599999999996</v>
      </c>
      <c r="FR204" s="1">
        <v>22.616199999999999</v>
      </c>
      <c r="FS204" s="1">
        <v>1</v>
      </c>
      <c r="FT204" s="1">
        <v>0.43706800000000001</v>
      </c>
      <c r="FU204" s="1">
        <v>1.8345400000000001</v>
      </c>
      <c r="FV204" s="1">
        <v>20.311499999999999</v>
      </c>
      <c r="FW204" s="1">
        <v>5.2099500000000001</v>
      </c>
      <c r="FX204" s="1">
        <v>11.9072</v>
      </c>
      <c r="FY204" s="1">
        <v>5.0030999999999999</v>
      </c>
      <c r="FZ204" s="1">
        <v>3.2900999999999998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1.85965</v>
      </c>
      <c r="GF204" s="1">
        <v>1.8546800000000001</v>
      </c>
      <c r="GG204" s="1">
        <v>1.85782</v>
      </c>
      <c r="GH204" s="1">
        <v>1.85625</v>
      </c>
      <c r="GI204" s="1">
        <v>1.85503</v>
      </c>
      <c r="GJ204" s="1">
        <v>1.8547100000000001</v>
      </c>
      <c r="GK204" s="1">
        <v>1.85341</v>
      </c>
      <c r="GL204" s="1">
        <v>1.8565400000000001</v>
      </c>
      <c r="GM204" s="1">
        <v>0</v>
      </c>
      <c r="GN204" s="1">
        <v>0</v>
      </c>
      <c r="GO204" s="1">
        <v>0</v>
      </c>
      <c r="GP204" s="1">
        <v>0</v>
      </c>
      <c r="GQ204" s="1" t="s">
        <v>358</v>
      </c>
      <c r="GR204" s="1" t="s">
        <v>359</v>
      </c>
      <c r="GS204" s="1" t="s">
        <v>360</v>
      </c>
      <c r="GT204" s="1" t="s">
        <v>360</v>
      </c>
      <c r="GU204" s="1" t="s">
        <v>360</v>
      </c>
      <c r="GV204" s="1" t="s">
        <v>360</v>
      </c>
      <c r="GW204" s="1">
        <v>0</v>
      </c>
      <c r="GX204" s="1">
        <v>100</v>
      </c>
      <c r="GY204" s="1">
        <v>100</v>
      </c>
      <c r="GZ204" s="1">
        <v>2.0110000000000001</v>
      </c>
      <c r="HA204" s="1">
        <v>5.3E-3</v>
      </c>
      <c r="HB204" s="1">
        <v>0.2796175401742218</v>
      </c>
      <c r="HC204" s="1">
        <v>2.9318383021812969E-3</v>
      </c>
      <c r="HD204" s="1">
        <v>-1.3754559859485029E-6</v>
      </c>
      <c r="HE204" s="1">
        <v>3.0700474437127301E-10</v>
      </c>
      <c r="HF204" s="1">
        <v>-7.1567451799845402E-2</v>
      </c>
      <c r="HG204" s="1">
        <v>1.00384331276165E-2</v>
      </c>
      <c r="HH204" s="1">
        <v>-3.1532673711230711E-4</v>
      </c>
      <c r="HI204" s="1">
        <v>1.819468599177705E-6</v>
      </c>
      <c r="HJ204" s="1">
        <v>1</v>
      </c>
      <c r="HK204" s="1">
        <v>2112</v>
      </c>
      <c r="HL204" s="1">
        <v>3</v>
      </c>
      <c r="HM204" s="1">
        <v>29</v>
      </c>
      <c r="HN204" s="1">
        <v>7.5</v>
      </c>
      <c r="HO204" s="1">
        <v>7.5</v>
      </c>
      <c r="HP204" s="1">
        <v>2.0947300000000002</v>
      </c>
      <c r="HQ204" s="1">
        <v>2.3144499999999999</v>
      </c>
      <c r="HR204" s="1">
        <v>1.4978</v>
      </c>
      <c r="HS204" s="1">
        <v>2.3022499999999999</v>
      </c>
      <c r="HT204" s="1">
        <v>1.5478499999999999</v>
      </c>
      <c r="HU204" s="1">
        <v>2.4035600000000001</v>
      </c>
      <c r="HV204" s="1">
        <v>39.043599999999998</v>
      </c>
      <c r="HW204" s="1">
        <v>14.4472</v>
      </c>
      <c r="HX204" s="1">
        <v>18</v>
      </c>
      <c r="HY204" s="1">
        <v>502.392</v>
      </c>
      <c r="HZ204" s="1">
        <v>486.80799999999999</v>
      </c>
      <c r="IA204" s="1">
        <v>27.431799999999999</v>
      </c>
      <c r="IB204" s="1">
        <v>32.5488</v>
      </c>
      <c r="IC204" s="1">
        <v>30.000299999999999</v>
      </c>
      <c r="ID204" s="1">
        <v>32.338099999999997</v>
      </c>
      <c r="IE204" s="1">
        <v>32.434800000000003</v>
      </c>
      <c r="IF204" s="1">
        <v>42.086599999999997</v>
      </c>
      <c r="IG204" s="1">
        <v>42.145000000000003</v>
      </c>
      <c r="IH204" s="1">
        <v>0</v>
      </c>
      <c r="II204" s="1">
        <v>27.432500000000001</v>
      </c>
      <c r="IJ204" s="1">
        <v>985.16200000000003</v>
      </c>
      <c r="IK204" s="1">
        <v>21.069700000000001</v>
      </c>
      <c r="IL204" s="1">
        <v>100.4</v>
      </c>
      <c r="IM204" s="1">
        <v>100.117</v>
      </c>
      <c r="IN204" s="1" t="s">
        <v>361</v>
      </c>
    </row>
    <row r="205" spans="1:248" ht="15.75" customHeight="1" x14ac:dyDescent="0.3">
      <c r="A205" s="1">
        <v>189</v>
      </c>
      <c r="B205" s="1">
        <v>1660230473.5999999</v>
      </c>
      <c r="C205" s="1">
        <v>478.59999990463263</v>
      </c>
      <c r="D205" s="1" t="s">
        <v>709</v>
      </c>
      <c r="E205" s="1" t="s">
        <v>710</v>
      </c>
      <c r="F205" s="1">
        <v>1</v>
      </c>
      <c r="G205" s="1">
        <v>2</v>
      </c>
      <c r="H205" s="1" t="s">
        <v>349</v>
      </c>
      <c r="I205" s="1" t="s">
        <v>350</v>
      </c>
      <c r="J205" s="1" t="s">
        <v>351</v>
      </c>
      <c r="K205" s="1" t="s">
        <v>352</v>
      </c>
      <c r="L205" s="1" t="s">
        <v>353</v>
      </c>
      <c r="M205" s="1" t="s">
        <v>354</v>
      </c>
      <c r="N205" s="1">
        <v>1660230473.0999999</v>
      </c>
      <c r="O205" s="1">
        <f t="shared" si="0"/>
        <v>5.088034477598812E-3</v>
      </c>
      <c r="P205" s="1">
        <f t="shared" si="1"/>
        <v>5.0880344775988124</v>
      </c>
      <c r="Q205" s="1">
        <f t="shared" si="2"/>
        <v>16.485111781196679</v>
      </c>
      <c r="R205" s="1">
        <f t="shared" si="3"/>
        <v>890.79499999999996</v>
      </c>
      <c r="S205" s="1">
        <f t="shared" si="4"/>
        <v>770.56472745169935</v>
      </c>
      <c r="T205" s="1">
        <f t="shared" si="5"/>
        <v>76.732422536946302</v>
      </c>
      <c r="U205" s="1">
        <f t="shared" si="6"/>
        <v>88.704888633879989</v>
      </c>
      <c r="V205" s="1">
        <f t="shared" si="7"/>
        <v>0.28853834910282633</v>
      </c>
      <c r="W205" s="1">
        <f t="shared" si="8"/>
        <v>2.9193044543426661</v>
      </c>
      <c r="X205" s="1">
        <f t="shared" si="9"/>
        <v>0.27357931481400599</v>
      </c>
      <c r="Y205" s="1">
        <f t="shared" si="10"/>
        <v>0.17226642781966855</v>
      </c>
      <c r="Z205" s="1">
        <f t="shared" si="11"/>
        <v>321.51280800000001</v>
      </c>
      <c r="AA205" s="1">
        <f t="shared" si="12"/>
        <v>31.575167395971878</v>
      </c>
      <c r="AB205" s="1">
        <f t="shared" si="13"/>
        <v>30.868400000000001</v>
      </c>
      <c r="AC205" s="1">
        <f t="shared" si="14"/>
        <v>4.4776375505617425</v>
      </c>
      <c r="AD205" s="1">
        <f t="shared" si="15"/>
        <v>59.671511318241556</v>
      </c>
      <c r="AE205" s="1">
        <f t="shared" si="16"/>
        <v>2.692329968168</v>
      </c>
      <c r="AF205" s="1">
        <f t="shared" si="17"/>
        <v>4.5119185163740871</v>
      </c>
      <c r="AG205" s="1">
        <f t="shared" si="18"/>
        <v>1.7853075823937425</v>
      </c>
      <c r="AH205" s="1">
        <f t="shared" si="19"/>
        <v>-224.3823204621076</v>
      </c>
      <c r="AI205" s="1">
        <f t="shared" si="20"/>
        <v>21.042446930974769</v>
      </c>
      <c r="AJ205" s="1">
        <f t="shared" si="21"/>
        <v>1.6176005842690102</v>
      </c>
      <c r="AK205" s="1">
        <f t="shared" si="22"/>
        <v>119.79053505313615</v>
      </c>
      <c r="AL205" s="1">
        <f t="shared" si="23"/>
        <v>46.991779478620934</v>
      </c>
      <c r="AM205" s="1">
        <f t="shared" si="24"/>
        <v>5.1174265138208401</v>
      </c>
      <c r="AN205" s="1">
        <f t="shared" si="25"/>
        <v>16.485111781196679</v>
      </c>
      <c r="AO205" s="1">
        <v>962.27387415150883</v>
      </c>
      <c r="AP205" s="1">
        <v>915.53418181818142</v>
      </c>
      <c r="AQ205" s="1">
        <v>5.1138513514950867</v>
      </c>
      <c r="AR205" s="1">
        <v>65.976057686478867</v>
      </c>
      <c r="AS205" s="1">
        <f t="shared" si="26"/>
        <v>5.0880344775988124</v>
      </c>
      <c r="AT205" s="1">
        <v>21.058813789511689</v>
      </c>
      <c r="AU205" s="1">
        <v>27.037212727272721</v>
      </c>
      <c r="AV205" s="1">
        <v>-6.2128963391036764E-3</v>
      </c>
      <c r="AW205" s="1">
        <v>81.048263138824893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51878.231781301518</v>
      </c>
      <c r="BC205" s="1">
        <f t="shared" si="30"/>
        <v>1999.98</v>
      </c>
      <c r="BD205" s="1">
        <f t="shared" si="31"/>
        <v>1681.1831999999999</v>
      </c>
      <c r="BE205" s="1">
        <f t="shared" si="32"/>
        <v>0.84060000600006002</v>
      </c>
      <c r="BF205" s="1">
        <f t="shared" si="33"/>
        <v>0.16075801158011579</v>
      </c>
      <c r="BG205" s="1">
        <v>6</v>
      </c>
      <c r="BH205" s="1">
        <v>0.5</v>
      </c>
      <c r="BI205" s="1" t="s">
        <v>355</v>
      </c>
      <c r="BJ205" s="1">
        <v>2</v>
      </c>
      <c r="BK205" s="1" t="b">
        <v>1</v>
      </c>
      <c r="BL205" s="1">
        <v>1660230473.0999999</v>
      </c>
      <c r="BM205" s="1">
        <v>890.79499999999996</v>
      </c>
      <c r="BN205" s="1">
        <v>952.63699999999994</v>
      </c>
      <c r="BO205" s="1">
        <v>27.036999999999999</v>
      </c>
      <c r="BP205" s="1">
        <v>21.0639</v>
      </c>
      <c r="BQ205" s="1">
        <v>888.78</v>
      </c>
      <c r="BR205" s="1">
        <v>27.031700000000001</v>
      </c>
      <c r="BS205" s="1">
        <v>500.149</v>
      </c>
      <c r="BT205" s="1">
        <v>99.479299999999995</v>
      </c>
      <c r="BU205" s="1">
        <v>0.100164</v>
      </c>
      <c r="BV205" s="1">
        <v>31.002099999999999</v>
      </c>
      <c r="BW205" s="1">
        <v>30.868400000000001</v>
      </c>
      <c r="BX205" s="1">
        <v>999.9</v>
      </c>
      <c r="BY205" s="1">
        <v>0</v>
      </c>
      <c r="BZ205" s="1">
        <v>0</v>
      </c>
      <c r="CA205" s="1">
        <v>9993.75</v>
      </c>
      <c r="CB205" s="1">
        <v>0</v>
      </c>
      <c r="CC205" s="1">
        <v>17.6524</v>
      </c>
      <c r="CD205" s="1">
        <v>-61.842799999999997</v>
      </c>
      <c r="CE205" s="1">
        <v>915.548</v>
      </c>
      <c r="CF205" s="1">
        <v>973.13499999999999</v>
      </c>
      <c r="CG205" s="1">
        <v>5.9730499999999997</v>
      </c>
      <c r="CH205" s="1">
        <v>952.63699999999994</v>
      </c>
      <c r="CI205" s="1">
        <v>21.0639</v>
      </c>
      <c r="CJ205" s="1">
        <v>2.6896200000000001</v>
      </c>
      <c r="CK205" s="1">
        <v>2.0954299999999999</v>
      </c>
      <c r="CL205" s="1">
        <v>22.221800000000002</v>
      </c>
      <c r="CM205" s="1">
        <v>18.1844</v>
      </c>
      <c r="CN205" s="1">
        <v>1999.98</v>
      </c>
      <c r="CO205" s="1">
        <v>0.98000200000000004</v>
      </c>
      <c r="CP205" s="1">
        <v>1.99983E-2</v>
      </c>
      <c r="CQ205" s="1">
        <v>0</v>
      </c>
      <c r="CR205" s="1">
        <v>2.8029999999999999</v>
      </c>
      <c r="CS205" s="1">
        <v>0</v>
      </c>
      <c r="CT205" s="1">
        <v>23236.799999999999</v>
      </c>
      <c r="CU205" s="1">
        <v>17412.099999999999</v>
      </c>
      <c r="CV205" s="1">
        <v>42.5</v>
      </c>
      <c r="CW205" s="1">
        <v>43.686999999999998</v>
      </c>
      <c r="CX205" s="1">
        <v>42.561999999999998</v>
      </c>
      <c r="CY205" s="1">
        <v>42</v>
      </c>
      <c r="CZ205" s="1">
        <v>42.5</v>
      </c>
      <c r="DA205" s="1">
        <v>1959.98</v>
      </c>
      <c r="DB205" s="1">
        <v>40</v>
      </c>
      <c r="DC205" s="1">
        <v>0</v>
      </c>
      <c r="DD205" s="1">
        <v>1660230471.3</v>
      </c>
      <c r="DE205" s="1">
        <v>0</v>
      </c>
      <c r="DF205" s="1">
        <v>1660230021</v>
      </c>
      <c r="DG205" s="1" t="s">
        <v>356</v>
      </c>
      <c r="DH205" s="1">
        <v>1660230020</v>
      </c>
      <c r="DI205" s="1">
        <v>1660230021</v>
      </c>
      <c r="DJ205" s="1">
        <v>13</v>
      </c>
      <c r="DK205" s="1">
        <v>0.128</v>
      </c>
      <c r="DL205" s="1">
        <v>-1.4E-2</v>
      </c>
      <c r="DM205" s="1">
        <v>1.25</v>
      </c>
      <c r="DN205" s="1">
        <v>1.6E-2</v>
      </c>
      <c r="DO205" s="1">
        <v>400</v>
      </c>
      <c r="DP205" s="1">
        <v>22</v>
      </c>
      <c r="DQ205" s="1">
        <v>0.31</v>
      </c>
      <c r="DR205" s="1">
        <v>0.02</v>
      </c>
      <c r="DS205" s="1">
        <v>16.36682675384051</v>
      </c>
      <c r="DT205" s="1">
        <v>-1.1843215630541679</v>
      </c>
      <c r="DU205" s="1">
        <v>0.14130249595622699</v>
      </c>
      <c r="DV205" s="1">
        <v>0</v>
      </c>
      <c r="DW205" s="1">
        <v>47.105360657023738</v>
      </c>
      <c r="DX205" s="1">
        <v>-2.205040585047517</v>
      </c>
      <c r="DY205" s="1">
        <v>0.1958713827356825</v>
      </c>
      <c r="DZ205" s="1">
        <v>0</v>
      </c>
      <c r="EA205" s="1">
        <v>-61.77292580645161</v>
      </c>
      <c r="EB205" s="1">
        <v>0.92837419354839601</v>
      </c>
      <c r="EC205" s="1">
        <v>0.15210936635864011</v>
      </c>
      <c r="ED205" s="1">
        <v>1</v>
      </c>
      <c r="EE205" s="1">
        <v>732.51599428703969</v>
      </c>
      <c r="EF205" s="1">
        <v>289.45111169960558</v>
      </c>
      <c r="EG205" s="1">
        <v>20.884507851980551</v>
      </c>
      <c r="EH205" s="1">
        <v>0</v>
      </c>
      <c r="EI205" s="1">
        <v>6.0387124390243896</v>
      </c>
      <c r="EJ205" s="1">
        <v>-0.32388668989545921</v>
      </c>
      <c r="EK205" s="1">
        <v>3.2143793603460882E-2</v>
      </c>
      <c r="EL205" s="1">
        <v>0</v>
      </c>
      <c r="EM205" s="1">
        <v>1.7800740601443661</v>
      </c>
      <c r="EN205" s="1">
        <v>3.9404397505039941E-2</v>
      </c>
      <c r="EO205" s="1">
        <v>2.9160502737145232E-3</v>
      </c>
      <c r="EP205" s="1">
        <v>1</v>
      </c>
      <c r="EQ205" s="1">
        <v>2</v>
      </c>
      <c r="ER205" s="1">
        <v>6</v>
      </c>
      <c r="ES205" s="1" t="s">
        <v>384</v>
      </c>
      <c r="ET205" s="1">
        <v>2.94217</v>
      </c>
      <c r="EU205" s="1">
        <v>2.8012600000000001</v>
      </c>
      <c r="EV205" s="1">
        <v>0.15474199999999999</v>
      </c>
      <c r="EW205" s="1">
        <v>0.16154099999999999</v>
      </c>
      <c r="EX205" s="1">
        <v>0.117133</v>
      </c>
      <c r="EY205" s="1">
        <v>9.8202100000000001E-2</v>
      </c>
      <c r="EZ205" s="1">
        <v>17304.7</v>
      </c>
      <c r="FA205" s="1">
        <v>18001</v>
      </c>
      <c r="FB205" s="1">
        <v>23812.2</v>
      </c>
      <c r="FC205" s="1">
        <v>24989.599999999999</v>
      </c>
      <c r="FD205" s="1">
        <v>33654</v>
      </c>
      <c r="FE205" s="1">
        <v>35989.5</v>
      </c>
      <c r="FF205" s="1">
        <v>43419.199999999997</v>
      </c>
      <c r="FG205" s="1">
        <v>46195.6</v>
      </c>
      <c r="FH205" s="1">
        <v>1.9593799999999999</v>
      </c>
      <c r="FI205" s="1">
        <v>1.8358699999999999</v>
      </c>
      <c r="FJ205" s="1">
        <v>6.0036800000000001E-2</v>
      </c>
      <c r="FK205" s="1">
        <v>0</v>
      </c>
      <c r="FL205" s="1">
        <v>29.892299999999999</v>
      </c>
      <c r="FM205" s="1">
        <v>999.9</v>
      </c>
      <c r="FN205" s="1">
        <v>58.6</v>
      </c>
      <c r="FO205" s="1">
        <v>35.700000000000003</v>
      </c>
      <c r="FP205" s="1">
        <v>34.5839</v>
      </c>
      <c r="FQ205" s="1">
        <v>63.727600000000002</v>
      </c>
      <c r="FR205" s="1">
        <v>22.431899999999999</v>
      </c>
      <c r="FS205" s="1">
        <v>1</v>
      </c>
      <c r="FT205" s="1">
        <v>0.43709599999999998</v>
      </c>
      <c r="FU205" s="1">
        <v>1.8287100000000001</v>
      </c>
      <c r="FV205" s="1">
        <v>20.311499999999999</v>
      </c>
      <c r="FW205" s="1">
        <v>5.2098000000000004</v>
      </c>
      <c r="FX205" s="1">
        <v>11.906599999999999</v>
      </c>
      <c r="FY205" s="1">
        <v>5.0030999999999999</v>
      </c>
      <c r="FZ205" s="1">
        <v>3.2900299999999998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1.8596600000000001</v>
      </c>
      <c r="GF205" s="1">
        <v>1.8546800000000001</v>
      </c>
      <c r="GG205" s="1">
        <v>1.85782</v>
      </c>
      <c r="GH205" s="1">
        <v>1.85625</v>
      </c>
      <c r="GI205" s="1">
        <v>1.85503</v>
      </c>
      <c r="GJ205" s="1">
        <v>1.8547100000000001</v>
      </c>
      <c r="GK205" s="1">
        <v>1.8534200000000001</v>
      </c>
      <c r="GL205" s="1">
        <v>1.85653</v>
      </c>
      <c r="GM205" s="1">
        <v>0</v>
      </c>
      <c r="GN205" s="1">
        <v>0</v>
      </c>
      <c r="GO205" s="1">
        <v>0</v>
      </c>
      <c r="GP205" s="1">
        <v>0</v>
      </c>
      <c r="GQ205" s="1" t="s">
        <v>358</v>
      </c>
      <c r="GR205" s="1" t="s">
        <v>359</v>
      </c>
      <c r="GS205" s="1" t="s">
        <v>360</v>
      </c>
      <c r="GT205" s="1" t="s">
        <v>360</v>
      </c>
      <c r="GU205" s="1" t="s">
        <v>360</v>
      </c>
      <c r="GV205" s="1" t="s">
        <v>360</v>
      </c>
      <c r="GW205" s="1">
        <v>0</v>
      </c>
      <c r="GX205" s="1">
        <v>100</v>
      </c>
      <c r="GY205" s="1">
        <v>100</v>
      </c>
      <c r="GZ205" s="1">
        <v>2.0169999999999999</v>
      </c>
      <c r="HA205" s="1">
        <v>5.4000000000000003E-3</v>
      </c>
      <c r="HB205" s="1">
        <v>0.2796175401742218</v>
      </c>
      <c r="HC205" s="1">
        <v>2.9318383021812969E-3</v>
      </c>
      <c r="HD205" s="1">
        <v>-1.3754559859485029E-6</v>
      </c>
      <c r="HE205" s="1">
        <v>3.0700474437127301E-10</v>
      </c>
      <c r="HF205" s="1">
        <v>-7.1567451799845402E-2</v>
      </c>
      <c r="HG205" s="1">
        <v>1.00384331276165E-2</v>
      </c>
      <c r="HH205" s="1">
        <v>-3.1532673711230711E-4</v>
      </c>
      <c r="HI205" s="1">
        <v>1.819468599177705E-6</v>
      </c>
      <c r="HJ205" s="1">
        <v>1</v>
      </c>
      <c r="HK205" s="1">
        <v>2112</v>
      </c>
      <c r="HL205" s="1">
        <v>3</v>
      </c>
      <c r="HM205" s="1">
        <v>29</v>
      </c>
      <c r="HN205" s="1">
        <v>7.6</v>
      </c>
      <c r="HO205" s="1">
        <v>7.5</v>
      </c>
      <c r="HP205" s="1">
        <v>2.1069300000000002</v>
      </c>
      <c r="HQ205" s="1">
        <v>2.31934</v>
      </c>
      <c r="HR205" s="1">
        <v>1.4978</v>
      </c>
      <c r="HS205" s="1">
        <v>2.3022499999999999</v>
      </c>
      <c r="HT205" s="1">
        <v>1.5478499999999999</v>
      </c>
      <c r="HU205" s="1">
        <v>2.31934</v>
      </c>
      <c r="HV205" s="1">
        <v>39.043599999999998</v>
      </c>
      <c r="HW205" s="1">
        <v>14.4297</v>
      </c>
      <c r="HX205" s="1">
        <v>18</v>
      </c>
      <c r="HY205" s="1">
        <v>502.38200000000001</v>
      </c>
      <c r="HZ205" s="1">
        <v>486.84100000000001</v>
      </c>
      <c r="IA205" s="1">
        <v>27.429500000000001</v>
      </c>
      <c r="IB205" s="1">
        <v>32.549599999999998</v>
      </c>
      <c r="IC205" s="1">
        <v>30.000299999999999</v>
      </c>
      <c r="ID205" s="1">
        <v>32.338700000000003</v>
      </c>
      <c r="IE205" s="1">
        <v>32.434800000000003</v>
      </c>
      <c r="IF205" s="1">
        <v>42.215699999999998</v>
      </c>
      <c r="IG205" s="1">
        <v>42.145000000000003</v>
      </c>
      <c r="IH205" s="1">
        <v>0</v>
      </c>
      <c r="II205" s="1">
        <v>27.432500000000001</v>
      </c>
      <c r="IJ205" s="1">
        <v>985.16200000000003</v>
      </c>
      <c r="IK205" s="1">
        <v>21.078199999999999</v>
      </c>
      <c r="IL205" s="1">
        <v>100.4</v>
      </c>
      <c r="IM205" s="1">
        <v>100.117</v>
      </c>
      <c r="IN205" s="1" t="s">
        <v>361</v>
      </c>
    </row>
    <row r="206" spans="1:248" ht="15.75" customHeight="1" x14ac:dyDescent="0.3">
      <c r="A206" s="1">
        <v>190</v>
      </c>
      <c r="B206" s="1">
        <v>1660230474.5999999</v>
      </c>
      <c r="C206" s="1">
        <v>479.59999990463263</v>
      </c>
      <c r="D206" s="1" t="s">
        <v>711</v>
      </c>
      <c r="E206" s="1" t="s">
        <v>712</v>
      </c>
      <c r="F206" s="1">
        <v>1</v>
      </c>
      <c r="G206" s="1">
        <v>2</v>
      </c>
      <c r="H206" s="1" t="s">
        <v>349</v>
      </c>
      <c r="I206" s="1" t="s">
        <v>350</v>
      </c>
      <c r="J206" s="1" t="s">
        <v>351</v>
      </c>
      <c r="K206" s="1" t="s">
        <v>352</v>
      </c>
      <c r="L206" s="1" t="s">
        <v>353</v>
      </c>
      <c r="M206" s="1" t="s">
        <v>354</v>
      </c>
      <c r="N206" s="1">
        <v>1660230473.5999999</v>
      </c>
      <c r="O206" s="1">
        <f t="shared" si="0"/>
        <v>5.0860563273003147E-3</v>
      </c>
      <c r="P206" s="1">
        <f t="shared" si="1"/>
        <v>5.086056327300315</v>
      </c>
      <c r="Q206" s="1">
        <f t="shared" si="2"/>
        <v>16.472788681533245</v>
      </c>
      <c r="R206" s="1">
        <f t="shared" si="3"/>
        <v>893.29099999999994</v>
      </c>
      <c r="S206" s="1">
        <f t="shared" si="4"/>
        <v>772.99636479270941</v>
      </c>
      <c r="T206" s="1">
        <f t="shared" si="5"/>
        <v>76.974434203115365</v>
      </c>
      <c r="U206" s="1">
        <f t="shared" si="6"/>
        <v>88.9532893497815</v>
      </c>
      <c r="V206" s="1">
        <f t="shared" si="7"/>
        <v>0.28835285489938628</v>
      </c>
      <c r="W206" s="1">
        <f t="shared" si="8"/>
        <v>2.9199552409898772</v>
      </c>
      <c r="X206" s="1">
        <f t="shared" si="9"/>
        <v>0.27341565777671106</v>
      </c>
      <c r="Y206" s="1">
        <f t="shared" si="10"/>
        <v>0.17216232746579169</v>
      </c>
      <c r="Z206" s="1">
        <f t="shared" si="11"/>
        <v>321.51201000000003</v>
      </c>
      <c r="AA206" s="1">
        <f t="shared" si="12"/>
        <v>31.575508693696307</v>
      </c>
      <c r="AB206" s="1">
        <f t="shared" si="13"/>
        <v>30.868749999999999</v>
      </c>
      <c r="AC206" s="1">
        <f t="shared" si="14"/>
        <v>4.4777269942718352</v>
      </c>
      <c r="AD206" s="1">
        <f t="shared" si="15"/>
        <v>59.665401364439759</v>
      </c>
      <c r="AE206" s="1">
        <f t="shared" si="16"/>
        <v>2.6920466174403002</v>
      </c>
      <c r="AF206" s="1">
        <f t="shared" si="17"/>
        <v>4.5119056536586788</v>
      </c>
      <c r="AG206" s="1">
        <f t="shared" si="18"/>
        <v>1.785680376831535</v>
      </c>
      <c r="AH206" s="1">
        <f t="shared" si="19"/>
        <v>-224.29508403394388</v>
      </c>
      <c r="AI206" s="1">
        <f t="shared" si="20"/>
        <v>20.984169572734739</v>
      </c>
      <c r="AJ206" s="1">
        <f t="shared" si="21"/>
        <v>1.6127634784770311</v>
      </c>
      <c r="AK206" s="1">
        <f t="shared" si="22"/>
        <v>119.8138590172679</v>
      </c>
      <c r="AL206" s="1">
        <f t="shared" si="23"/>
        <v>47.036378826091884</v>
      </c>
      <c r="AM206" s="1">
        <f t="shared" si="24"/>
        <v>5.1153619767519043</v>
      </c>
      <c r="AN206" s="1">
        <f t="shared" si="25"/>
        <v>16.472788681533245</v>
      </c>
      <c r="AO206" s="1">
        <v>967.41073821485986</v>
      </c>
      <c r="AP206" s="1">
        <v>920.67122424242405</v>
      </c>
      <c r="AQ206" s="1">
        <v>5.116894585936361</v>
      </c>
      <c r="AR206" s="1">
        <v>65.976057686478867</v>
      </c>
      <c r="AS206" s="1">
        <f t="shared" si="26"/>
        <v>5.086056327300315</v>
      </c>
      <c r="AT206" s="1">
        <v>21.061106529239549</v>
      </c>
      <c r="AU206" s="1">
        <v>27.031430909090901</v>
      </c>
      <c r="AV206" s="1">
        <v>-5.3197961684226967E-3</v>
      </c>
      <c r="AW206" s="1">
        <v>81.048263138824893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51896.736433160942</v>
      </c>
      <c r="BC206" s="1">
        <f t="shared" si="30"/>
        <v>1999.9749999999999</v>
      </c>
      <c r="BD206" s="1">
        <f t="shared" si="31"/>
        <v>1681.1790000000001</v>
      </c>
      <c r="BE206" s="1">
        <f t="shared" si="32"/>
        <v>0.84060000750009378</v>
      </c>
      <c r="BF206" s="1">
        <f t="shared" si="33"/>
        <v>0.16075801447518095</v>
      </c>
      <c r="BG206" s="1">
        <v>6</v>
      </c>
      <c r="BH206" s="1">
        <v>0.5</v>
      </c>
      <c r="BI206" s="1" t="s">
        <v>355</v>
      </c>
      <c r="BJ206" s="1">
        <v>2</v>
      </c>
      <c r="BK206" s="1" t="b">
        <v>1</v>
      </c>
      <c r="BL206" s="1">
        <v>1660230473.5999999</v>
      </c>
      <c r="BM206" s="1">
        <v>893.29099999999994</v>
      </c>
      <c r="BN206" s="1">
        <v>955.19849999999997</v>
      </c>
      <c r="BO206" s="1">
        <v>27.034199999999998</v>
      </c>
      <c r="BP206" s="1">
        <v>21.063600000000001</v>
      </c>
      <c r="BQ206" s="1">
        <v>891.27299999999991</v>
      </c>
      <c r="BR206" s="1">
        <v>27.0289</v>
      </c>
      <c r="BS206" s="1">
        <v>500.15800000000002</v>
      </c>
      <c r="BT206" s="1">
        <v>99.479199999999992</v>
      </c>
      <c r="BU206" s="1">
        <v>0.1000965</v>
      </c>
      <c r="BV206" s="1">
        <v>31.002050000000001</v>
      </c>
      <c r="BW206" s="1">
        <v>30.868749999999999</v>
      </c>
      <c r="BX206" s="1">
        <v>999.9</v>
      </c>
      <c r="BY206" s="1">
        <v>0</v>
      </c>
      <c r="BZ206" s="1">
        <v>0</v>
      </c>
      <c r="CA206" s="1">
        <v>9997.4750000000004</v>
      </c>
      <c r="CB206" s="1">
        <v>0</v>
      </c>
      <c r="CC206" s="1">
        <v>17.6524</v>
      </c>
      <c r="CD206" s="1">
        <v>-61.908000000000001</v>
      </c>
      <c r="CE206" s="1">
        <v>918.11099999999999</v>
      </c>
      <c r="CF206" s="1">
        <v>975.75150000000008</v>
      </c>
      <c r="CG206" s="1">
        <v>5.9705599999999999</v>
      </c>
      <c r="CH206" s="1">
        <v>955.19849999999997</v>
      </c>
      <c r="CI206" s="1">
        <v>21.063600000000001</v>
      </c>
      <c r="CJ206" s="1">
        <v>2.6893400000000001</v>
      </c>
      <c r="CK206" s="1">
        <v>2.0953949999999999</v>
      </c>
      <c r="CL206" s="1">
        <v>22.220099999999999</v>
      </c>
      <c r="CM206" s="1">
        <v>18.184200000000001</v>
      </c>
      <c r="CN206" s="1">
        <v>1999.9749999999999</v>
      </c>
      <c r="CO206" s="1">
        <v>0.98000200000000004</v>
      </c>
      <c r="CP206" s="1">
        <v>1.99983E-2</v>
      </c>
      <c r="CQ206" s="1">
        <v>0</v>
      </c>
      <c r="CR206" s="1">
        <v>2.2555000000000001</v>
      </c>
      <c r="CS206" s="1">
        <v>0</v>
      </c>
      <c r="CT206" s="1">
        <v>23235.95</v>
      </c>
      <c r="CU206" s="1">
        <v>17412.099999999999</v>
      </c>
      <c r="CV206" s="1">
        <v>42.530999999999999</v>
      </c>
      <c r="CW206" s="1">
        <v>43.686999999999998</v>
      </c>
      <c r="CX206" s="1">
        <v>42.561999999999998</v>
      </c>
      <c r="CY206" s="1">
        <v>42</v>
      </c>
      <c r="CZ206" s="1">
        <v>42.530999999999999</v>
      </c>
      <c r="DA206" s="1">
        <v>1959.9749999999999</v>
      </c>
      <c r="DB206" s="1">
        <v>40</v>
      </c>
      <c r="DC206" s="1">
        <v>0</v>
      </c>
      <c r="DD206" s="1">
        <v>1660230472.5</v>
      </c>
      <c r="DE206" s="1">
        <v>0</v>
      </c>
      <c r="DF206" s="1">
        <v>1660230021</v>
      </c>
      <c r="DG206" s="1" t="s">
        <v>356</v>
      </c>
      <c r="DH206" s="1">
        <v>1660230020</v>
      </c>
      <c r="DI206" s="1">
        <v>1660230021</v>
      </c>
      <c r="DJ206" s="1">
        <v>13</v>
      </c>
      <c r="DK206" s="1">
        <v>0.128</v>
      </c>
      <c r="DL206" s="1">
        <v>-1.4E-2</v>
      </c>
      <c r="DM206" s="1">
        <v>1.25</v>
      </c>
      <c r="DN206" s="1">
        <v>1.6E-2</v>
      </c>
      <c r="DO206" s="1">
        <v>400</v>
      </c>
      <c r="DP206" s="1">
        <v>22</v>
      </c>
      <c r="DQ206" s="1">
        <v>0.31</v>
      </c>
      <c r="DR206" s="1">
        <v>0.02</v>
      </c>
      <c r="DS206" s="1">
        <v>16.363199566995011</v>
      </c>
      <c r="DT206" s="1">
        <v>-0.53246798902881876</v>
      </c>
      <c r="DU206" s="1">
        <v>0.13236067588963371</v>
      </c>
      <c r="DV206" s="1">
        <v>0</v>
      </c>
      <c r="DW206" s="1">
        <v>47.059680584764592</v>
      </c>
      <c r="DX206" s="1">
        <v>-1.23960531617758</v>
      </c>
      <c r="DY206" s="1">
        <v>0.11746941369851061</v>
      </c>
      <c r="DZ206" s="1">
        <v>0</v>
      </c>
      <c r="EA206" s="1">
        <v>-61.744143333333326</v>
      </c>
      <c r="EB206" s="1">
        <v>-0.55744872080097796</v>
      </c>
      <c r="EC206" s="1">
        <v>8.0922257685316995E-2</v>
      </c>
      <c r="ED206" s="1">
        <v>1</v>
      </c>
      <c r="EE206" s="1">
        <v>738.41389045634332</v>
      </c>
      <c r="EF206" s="1">
        <v>285.4338088629263</v>
      </c>
      <c r="EG206" s="1">
        <v>21.28481485216448</v>
      </c>
      <c r="EH206" s="1">
        <v>0</v>
      </c>
      <c r="EI206" s="1">
        <v>6.0291629999999996</v>
      </c>
      <c r="EJ206" s="1">
        <v>-0.34636818011259252</v>
      </c>
      <c r="EK206" s="1">
        <v>3.3491519837116991E-2</v>
      </c>
      <c r="EL206" s="1">
        <v>0</v>
      </c>
      <c r="EM206" s="1">
        <v>1.7809263972070419</v>
      </c>
      <c r="EN206" s="1">
        <v>3.7852125134964658E-2</v>
      </c>
      <c r="EO206" s="1">
        <v>2.8851088537868719E-3</v>
      </c>
      <c r="EP206" s="1">
        <v>1</v>
      </c>
      <c r="EQ206" s="1">
        <v>2</v>
      </c>
      <c r="ER206" s="1">
        <v>6</v>
      </c>
      <c r="ES206" s="1" t="s">
        <v>384</v>
      </c>
      <c r="ET206" s="1">
        <v>2.9422899999999998</v>
      </c>
      <c r="EU206" s="1">
        <v>2.8010799999999998</v>
      </c>
      <c r="EV206" s="1">
        <v>0.155308</v>
      </c>
      <c r="EW206" s="1">
        <v>0.16208</v>
      </c>
      <c r="EX206" s="1">
        <v>0.117114</v>
      </c>
      <c r="EY206" s="1">
        <v>9.8201999999999998E-2</v>
      </c>
      <c r="EZ206" s="1">
        <v>17293.099999999999</v>
      </c>
      <c r="FA206" s="1">
        <v>17989.3</v>
      </c>
      <c r="FB206" s="1">
        <v>23812.2</v>
      </c>
      <c r="FC206" s="1">
        <v>24989.5</v>
      </c>
      <c r="FD206" s="1">
        <v>33654.699999999997</v>
      </c>
      <c r="FE206" s="1">
        <v>35989.5</v>
      </c>
      <c r="FF206" s="1">
        <v>43419.199999999997</v>
      </c>
      <c r="FG206" s="1">
        <v>46195.6</v>
      </c>
      <c r="FH206" s="1">
        <v>1.95923</v>
      </c>
      <c r="FI206" s="1">
        <v>1.8358000000000001</v>
      </c>
      <c r="FJ206" s="1">
        <v>6.0088900000000001E-2</v>
      </c>
      <c r="FK206" s="1">
        <v>0</v>
      </c>
      <c r="FL206" s="1">
        <v>29.892299999999999</v>
      </c>
      <c r="FM206" s="1">
        <v>999.9</v>
      </c>
      <c r="FN206" s="1">
        <v>58.6</v>
      </c>
      <c r="FO206" s="1">
        <v>35.700000000000003</v>
      </c>
      <c r="FP206" s="1">
        <v>34.582099999999997</v>
      </c>
      <c r="FQ206" s="1">
        <v>63.717599999999997</v>
      </c>
      <c r="FR206" s="1">
        <v>21.770800000000001</v>
      </c>
      <c r="FS206" s="1">
        <v>1</v>
      </c>
      <c r="FT206" s="1">
        <v>0.43712699999999999</v>
      </c>
      <c r="FU206" s="1">
        <v>1.8190999999999999</v>
      </c>
      <c r="FV206" s="1">
        <v>20.311599999999999</v>
      </c>
      <c r="FW206" s="1">
        <v>5.2098000000000004</v>
      </c>
      <c r="FX206" s="1">
        <v>11.9068</v>
      </c>
      <c r="FY206" s="1">
        <v>5.0029000000000003</v>
      </c>
      <c r="FZ206" s="1">
        <v>3.2900499999999999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1.8596600000000001</v>
      </c>
      <c r="GF206" s="1">
        <v>1.8546899999999999</v>
      </c>
      <c r="GG206" s="1">
        <v>1.85781</v>
      </c>
      <c r="GH206" s="1">
        <v>1.85625</v>
      </c>
      <c r="GI206" s="1">
        <v>1.85503</v>
      </c>
      <c r="GJ206" s="1">
        <v>1.8547100000000001</v>
      </c>
      <c r="GK206" s="1">
        <v>1.8534299999999999</v>
      </c>
      <c r="GL206" s="1">
        <v>1.8565199999999999</v>
      </c>
      <c r="GM206" s="1">
        <v>0</v>
      </c>
      <c r="GN206" s="1">
        <v>0</v>
      </c>
      <c r="GO206" s="1">
        <v>0</v>
      </c>
      <c r="GP206" s="1">
        <v>0</v>
      </c>
      <c r="GQ206" s="1" t="s">
        <v>358</v>
      </c>
      <c r="GR206" s="1" t="s">
        <v>359</v>
      </c>
      <c r="GS206" s="1" t="s">
        <v>360</v>
      </c>
      <c r="GT206" s="1" t="s">
        <v>360</v>
      </c>
      <c r="GU206" s="1" t="s">
        <v>360</v>
      </c>
      <c r="GV206" s="1" t="s">
        <v>360</v>
      </c>
      <c r="GW206" s="1">
        <v>0</v>
      </c>
      <c r="GX206" s="1">
        <v>100</v>
      </c>
      <c r="GY206" s="1">
        <v>100</v>
      </c>
      <c r="GZ206" s="1">
        <v>2.024</v>
      </c>
      <c r="HA206" s="1">
        <v>5.3E-3</v>
      </c>
      <c r="HB206" s="1">
        <v>0.2796175401742218</v>
      </c>
      <c r="HC206" s="1">
        <v>2.9318383021812969E-3</v>
      </c>
      <c r="HD206" s="1">
        <v>-1.3754559859485029E-6</v>
      </c>
      <c r="HE206" s="1">
        <v>3.0700474437127301E-10</v>
      </c>
      <c r="HF206" s="1">
        <v>-7.1567451799845402E-2</v>
      </c>
      <c r="HG206" s="1">
        <v>1.00384331276165E-2</v>
      </c>
      <c r="HH206" s="1">
        <v>-3.1532673711230711E-4</v>
      </c>
      <c r="HI206" s="1">
        <v>1.819468599177705E-6</v>
      </c>
      <c r="HJ206" s="1">
        <v>1</v>
      </c>
      <c r="HK206" s="1">
        <v>2112</v>
      </c>
      <c r="HL206" s="1">
        <v>3</v>
      </c>
      <c r="HM206" s="1">
        <v>29</v>
      </c>
      <c r="HN206" s="1">
        <v>7.6</v>
      </c>
      <c r="HO206" s="1">
        <v>7.6</v>
      </c>
      <c r="HP206" s="1">
        <v>2.1118199999999998</v>
      </c>
      <c r="HQ206" s="1">
        <v>2.2997999999999998</v>
      </c>
      <c r="HR206" s="1">
        <v>1.4978</v>
      </c>
      <c r="HS206" s="1">
        <v>2.3022499999999999</v>
      </c>
      <c r="HT206" s="1">
        <v>1.5478499999999999</v>
      </c>
      <c r="HU206" s="1">
        <v>2.36572</v>
      </c>
      <c r="HV206" s="1">
        <v>39.018799999999999</v>
      </c>
      <c r="HW206" s="1">
        <v>14.4472</v>
      </c>
      <c r="HX206" s="1">
        <v>18</v>
      </c>
      <c r="HY206" s="1">
        <v>502.291</v>
      </c>
      <c r="HZ206" s="1">
        <v>486.79599999999999</v>
      </c>
      <c r="IA206" s="1">
        <v>27.427800000000001</v>
      </c>
      <c r="IB206" s="1">
        <v>32.550199999999997</v>
      </c>
      <c r="IC206" s="1">
        <v>30.000299999999999</v>
      </c>
      <c r="ID206" s="1">
        <v>32.338700000000003</v>
      </c>
      <c r="IE206" s="1">
        <v>32.435499999999998</v>
      </c>
      <c r="IF206" s="1">
        <v>42.4482</v>
      </c>
      <c r="IG206" s="1">
        <v>42.145000000000003</v>
      </c>
      <c r="IH206" s="1">
        <v>0</v>
      </c>
      <c r="II206" s="1">
        <v>27.428799999999999</v>
      </c>
      <c r="IJ206" s="1">
        <v>995.19200000000001</v>
      </c>
      <c r="IK206" s="1">
        <v>21.089300000000001</v>
      </c>
      <c r="IL206" s="1">
        <v>100.4</v>
      </c>
      <c r="IM206" s="1">
        <v>100.117</v>
      </c>
      <c r="IN206" s="1" t="s">
        <v>361</v>
      </c>
    </row>
    <row r="207" spans="1:248" ht="15.75" customHeight="1" x14ac:dyDescent="0.3">
      <c r="A207" s="1">
        <v>191</v>
      </c>
      <c r="B207" s="1">
        <v>1660230475.5999999</v>
      </c>
      <c r="C207" s="1">
        <v>480.59999990463263</v>
      </c>
      <c r="D207" s="1" t="s">
        <v>713</v>
      </c>
      <c r="E207" s="1" t="s">
        <v>714</v>
      </c>
      <c r="F207" s="1">
        <v>1</v>
      </c>
      <c r="G207" s="1">
        <v>2</v>
      </c>
      <c r="H207" s="1" t="s">
        <v>349</v>
      </c>
      <c r="I207" s="1" t="s">
        <v>350</v>
      </c>
      <c r="J207" s="1" t="s">
        <v>351</v>
      </c>
      <c r="K207" s="1" t="s">
        <v>352</v>
      </c>
      <c r="L207" s="1" t="s">
        <v>353</v>
      </c>
      <c r="M207" s="1" t="s">
        <v>354</v>
      </c>
      <c r="N207" s="1">
        <v>1660230475.0999999</v>
      </c>
      <c r="O207" s="1">
        <f t="shared" si="0"/>
        <v>5.0790802806504878E-3</v>
      </c>
      <c r="P207" s="1">
        <f t="shared" si="1"/>
        <v>5.079080280650488</v>
      </c>
      <c r="Q207" s="1">
        <f t="shared" si="2"/>
        <v>16.389128255358859</v>
      </c>
      <c r="R207" s="1">
        <f t="shared" si="3"/>
        <v>900.827</v>
      </c>
      <c r="S207" s="1">
        <f t="shared" si="4"/>
        <v>780.57419577261373</v>
      </c>
      <c r="T207" s="1">
        <f t="shared" si="5"/>
        <v>77.729474988955928</v>
      </c>
      <c r="U207" s="1">
        <f t="shared" si="6"/>
        <v>89.704233300422487</v>
      </c>
      <c r="V207" s="1">
        <f t="shared" si="7"/>
        <v>0.28771303535673337</v>
      </c>
      <c r="W207" s="1">
        <f t="shared" si="8"/>
        <v>2.9199754626855725</v>
      </c>
      <c r="X207" s="1">
        <f t="shared" si="9"/>
        <v>0.27284031349692822</v>
      </c>
      <c r="Y207" s="1">
        <f t="shared" si="10"/>
        <v>0.17179735821336756</v>
      </c>
      <c r="Z207" s="1">
        <f t="shared" si="11"/>
        <v>321.51440399999996</v>
      </c>
      <c r="AA207" s="1">
        <f t="shared" si="12"/>
        <v>31.576684093453856</v>
      </c>
      <c r="AB207" s="1">
        <f t="shared" si="13"/>
        <v>30.8703</v>
      </c>
      <c r="AC207" s="1">
        <f t="shared" si="14"/>
        <v>4.4781231208392995</v>
      </c>
      <c r="AD207" s="1">
        <f t="shared" si="15"/>
        <v>59.646987081830694</v>
      </c>
      <c r="AE207" s="1">
        <f t="shared" si="16"/>
        <v>2.6911160452272496</v>
      </c>
      <c r="AF207" s="1">
        <f t="shared" si="17"/>
        <v>4.5117384412648756</v>
      </c>
      <c r="AG207" s="1">
        <f t="shared" si="18"/>
        <v>1.78700707561205</v>
      </c>
      <c r="AH207" s="1">
        <f t="shared" si="19"/>
        <v>-223.98744037668652</v>
      </c>
      <c r="AI207" s="1">
        <f t="shared" si="20"/>
        <v>20.637987117618334</v>
      </c>
      <c r="AJ207" s="1">
        <f t="shared" si="21"/>
        <v>1.5861532695209055</v>
      </c>
      <c r="AK207" s="1">
        <f t="shared" si="22"/>
        <v>119.75110401045265</v>
      </c>
      <c r="AL207" s="1">
        <f t="shared" si="23"/>
        <v>46.991075381930862</v>
      </c>
      <c r="AM207" s="1">
        <f t="shared" si="24"/>
        <v>5.1077731366870243</v>
      </c>
      <c r="AN207" s="1">
        <f t="shared" si="25"/>
        <v>16.389128255358859</v>
      </c>
      <c r="AO207" s="1">
        <v>972.60034524386981</v>
      </c>
      <c r="AP207" s="1">
        <v>925.85036363636357</v>
      </c>
      <c r="AQ207" s="1">
        <v>5.1393675500784779</v>
      </c>
      <c r="AR207" s="1">
        <v>65.976057686478867</v>
      </c>
      <c r="AS207" s="1">
        <f t="shared" si="26"/>
        <v>5.079080280650488</v>
      </c>
      <c r="AT207" s="1">
        <v>21.062900630722659</v>
      </c>
      <c r="AU207" s="1">
        <v>27.024747272727272</v>
      </c>
      <c r="AV207" s="1">
        <v>-5.3392776788411516E-3</v>
      </c>
      <c r="AW207" s="1">
        <v>81.048263138824893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51897.441392543165</v>
      </c>
      <c r="BC207" s="1">
        <f t="shared" si="30"/>
        <v>1999.99</v>
      </c>
      <c r="BD207" s="1">
        <f t="shared" si="31"/>
        <v>1681.1916000000001</v>
      </c>
      <c r="BE207" s="1">
        <f t="shared" si="32"/>
        <v>0.84060000300001503</v>
      </c>
      <c r="BF207" s="1">
        <f t="shared" si="33"/>
        <v>0.16075800579002894</v>
      </c>
      <c r="BG207" s="1">
        <v>6</v>
      </c>
      <c r="BH207" s="1">
        <v>0.5</v>
      </c>
      <c r="BI207" s="1" t="s">
        <v>355</v>
      </c>
      <c r="BJ207" s="1">
        <v>2</v>
      </c>
      <c r="BK207" s="1" t="b">
        <v>1</v>
      </c>
      <c r="BL207" s="1">
        <v>1660230475.0999999</v>
      </c>
      <c r="BM207" s="1">
        <v>900.827</v>
      </c>
      <c r="BN207" s="1">
        <v>962.71299999999997</v>
      </c>
      <c r="BO207" s="1">
        <v>27.024699999999999</v>
      </c>
      <c r="BP207" s="1">
        <v>21.063400000000001</v>
      </c>
      <c r="BQ207" s="1">
        <v>898.8</v>
      </c>
      <c r="BR207" s="1">
        <v>27.019400000000001</v>
      </c>
      <c r="BS207" s="1">
        <v>500.2</v>
      </c>
      <c r="BT207" s="1">
        <v>99.480099999999993</v>
      </c>
      <c r="BU207" s="1">
        <v>9.9767499999999995E-2</v>
      </c>
      <c r="BV207" s="1">
        <v>31.0014</v>
      </c>
      <c r="BW207" s="1">
        <v>30.8703</v>
      </c>
      <c r="BX207" s="1">
        <v>999.9</v>
      </c>
      <c r="BY207" s="1">
        <v>0</v>
      </c>
      <c r="BZ207" s="1">
        <v>0</v>
      </c>
      <c r="CA207" s="1">
        <v>9997.5</v>
      </c>
      <c r="CB207" s="1">
        <v>0</v>
      </c>
      <c r="CC207" s="1">
        <v>17.521599999999999</v>
      </c>
      <c r="CD207" s="1">
        <v>-61.886200000000002</v>
      </c>
      <c r="CE207" s="1">
        <v>925.84799999999996</v>
      </c>
      <c r="CF207" s="1">
        <v>983.42700000000002</v>
      </c>
      <c r="CG207" s="1">
        <v>5.9613399999999999</v>
      </c>
      <c r="CH207" s="1">
        <v>962.71299999999997</v>
      </c>
      <c r="CI207" s="1">
        <v>21.063400000000001</v>
      </c>
      <c r="CJ207" s="1">
        <v>2.6884199999999998</v>
      </c>
      <c r="CK207" s="1">
        <v>2.0953900000000001</v>
      </c>
      <c r="CL207" s="1">
        <v>22.214500000000001</v>
      </c>
      <c r="CM207" s="1">
        <v>18.184200000000001</v>
      </c>
      <c r="CN207" s="1">
        <v>1999.99</v>
      </c>
      <c r="CO207" s="1">
        <v>0.98000200000000004</v>
      </c>
      <c r="CP207" s="1">
        <v>1.99983E-2</v>
      </c>
      <c r="CQ207" s="1">
        <v>0</v>
      </c>
      <c r="CR207" s="1">
        <v>3.258</v>
      </c>
      <c r="CS207" s="1">
        <v>0</v>
      </c>
      <c r="CT207" s="1">
        <v>23232.3</v>
      </c>
      <c r="CU207" s="1">
        <v>17412.3</v>
      </c>
      <c r="CV207" s="1">
        <v>42.5</v>
      </c>
      <c r="CW207" s="1">
        <v>43.686999999999998</v>
      </c>
      <c r="CX207" s="1">
        <v>42.561999999999998</v>
      </c>
      <c r="CY207" s="1">
        <v>42</v>
      </c>
      <c r="CZ207" s="1">
        <v>42.561999999999998</v>
      </c>
      <c r="DA207" s="1">
        <v>1959.99</v>
      </c>
      <c r="DB207" s="1">
        <v>40</v>
      </c>
      <c r="DC207" s="1">
        <v>0</v>
      </c>
      <c r="DD207" s="1">
        <v>1660230473.7</v>
      </c>
      <c r="DE207" s="1">
        <v>0</v>
      </c>
      <c r="DF207" s="1">
        <v>1660230021</v>
      </c>
      <c r="DG207" s="1" t="s">
        <v>356</v>
      </c>
      <c r="DH207" s="1">
        <v>1660230020</v>
      </c>
      <c r="DI207" s="1">
        <v>1660230021</v>
      </c>
      <c r="DJ207" s="1">
        <v>13</v>
      </c>
      <c r="DK207" s="1">
        <v>0.128</v>
      </c>
      <c r="DL207" s="1">
        <v>-1.4E-2</v>
      </c>
      <c r="DM207" s="1">
        <v>1.25</v>
      </c>
      <c r="DN207" s="1">
        <v>1.6E-2</v>
      </c>
      <c r="DO207" s="1">
        <v>400</v>
      </c>
      <c r="DP207" s="1">
        <v>22</v>
      </c>
      <c r="DQ207" s="1">
        <v>0.31</v>
      </c>
      <c r="DR207" s="1">
        <v>0.02</v>
      </c>
      <c r="DS207" s="1">
        <v>16.354392904461331</v>
      </c>
      <c r="DT207" s="1">
        <v>-0.18848752401633789</v>
      </c>
      <c r="DU207" s="1">
        <v>0.12679545479824639</v>
      </c>
      <c r="DV207" s="1">
        <v>1</v>
      </c>
      <c r="DW207" s="1">
        <v>47.039301872658193</v>
      </c>
      <c r="DX207" s="1">
        <v>-0.80837779912043384</v>
      </c>
      <c r="DY207" s="1">
        <v>8.3924409367651429E-2</v>
      </c>
      <c r="DZ207" s="1">
        <v>0</v>
      </c>
      <c r="EA207" s="1">
        <v>-61.750713333333323</v>
      </c>
      <c r="EB207" s="1">
        <v>-0.86878932146848276</v>
      </c>
      <c r="EC207" s="1">
        <v>8.8442941053665652E-2</v>
      </c>
      <c r="ED207" s="1">
        <v>1</v>
      </c>
      <c r="EE207" s="1">
        <v>741.99203907272749</v>
      </c>
      <c r="EF207" s="1">
        <v>283.40977469397188</v>
      </c>
      <c r="EG207" s="1">
        <v>20.452183826728451</v>
      </c>
      <c r="EH207" s="1">
        <v>0</v>
      </c>
      <c r="EI207" s="1">
        <v>6.0233845000000006</v>
      </c>
      <c r="EJ207" s="1">
        <v>-0.35698694183866547</v>
      </c>
      <c r="EK207" s="1">
        <v>3.4493675793542219E-2</v>
      </c>
      <c r="EL207" s="1">
        <v>0</v>
      </c>
      <c r="EM207" s="1">
        <v>1.7814128937679019</v>
      </c>
      <c r="EN207" s="1">
        <v>3.7617368420539248E-2</v>
      </c>
      <c r="EO207" s="1">
        <v>2.7792032695036308E-3</v>
      </c>
      <c r="EP207" s="1">
        <v>1</v>
      </c>
      <c r="EQ207" s="1">
        <v>3</v>
      </c>
      <c r="ER207" s="1">
        <v>6</v>
      </c>
      <c r="ES207" s="1" t="s">
        <v>375</v>
      </c>
      <c r="ET207" s="1">
        <v>2.94224</v>
      </c>
      <c r="EU207" s="1">
        <v>2.80077</v>
      </c>
      <c r="EV207" s="1">
        <v>0.15587400000000001</v>
      </c>
      <c r="EW207" s="1">
        <v>0.16262799999999999</v>
      </c>
      <c r="EX207" s="1">
        <v>0.117095</v>
      </c>
      <c r="EY207" s="1">
        <v>9.8203200000000004E-2</v>
      </c>
      <c r="EZ207" s="1">
        <v>17281.599999999999</v>
      </c>
      <c r="FA207" s="1">
        <v>17977.5</v>
      </c>
      <c r="FB207" s="1">
        <v>23812.2</v>
      </c>
      <c r="FC207" s="1">
        <v>24989.599999999999</v>
      </c>
      <c r="FD207" s="1">
        <v>33655.5</v>
      </c>
      <c r="FE207" s="1">
        <v>35989.5</v>
      </c>
      <c r="FF207" s="1">
        <v>43419.3</v>
      </c>
      <c r="FG207" s="1">
        <v>46195.5</v>
      </c>
      <c r="FH207" s="1">
        <v>1.95905</v>
      </c>
      <c r="FI207" s="1">
        <v>1.83585</v>
      </c>
      <c r="FJ207" s="1">
        <v>6.0170899999999999E-2</v>
      </c>
      <c r="FK207" s="1">
        <v>0</v>
      </c>
      <c r="FL207" s="1">
        <v>29.892299999999999</v>
      </c>
      <c r="FM207" s="1">
        <v>999.9</v>
      </c>
      <c r="FN207" s="1">
        <v>58.6</v>
      </c>
      <c r="FO207" s="1">
        <v>35.700000000000003</v>
      </c>
      <c r="FP207" s="1">
        <v>34.584800000000001</v>
      </c>
      <c r="FQ207" s="1">
        <v>63.647599999999997</v>
      </c>
      <c r="FR207" s="1">
        <v>21.987200000000001</v>
      </c>
      <c r="FS207" s="1">
        <v>1</v>
      </c>
      <c r="FT207" s="1">
        <v>0.437083</v>
      </c>
      <c r="FU207" s="1">
        <v>1.8129999999999999</v>
      </c>
      <c r="FV207" s="1">
        <v>20.311599999999999</v>
      </c>
      <c r="FW207" s="1">
        <v>5.2099500000000001</v>
      </c>
      <c r="FX207" s="1">
        <v>11.9068</v>
      </c>
      <c r="FY207" s="1">
        <v>5.0029000000000003</v>
      </c>
      <c r="FZ207" s="1">
        <v>3.2900999999999998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1.85968</v>
      </c>
      <c r="GF207" s="1">
        <v>1.8546899999999999</v>
      </c>
      <c r="GG207" s="1">
        <v>1.85782</v>
      </c>
      <c r="GH207" s="1">
        <v>1.85625</v>
      </c>
      <c r="GI207" s="1">
        <v>1.85504</v>
      </c>
      <c r="GJ207" s="1">
        <v>1.8547100000000001</v>
      </c>
      <c r="GK207" s="1">
        <v>1.85344</v>
      </c>
      <c r="GL207" s="1">
        <v>1.8565199999999999</v>
      </c>
      <c r="GM207" s="1">
        <v>0</v>
      </c>
      <c r="GN207" s="1">
        <v>0</v>
      </c>
      <c r="GO207" s="1">
        <v>0</v>
      </c>
      <c r="GP207" s="1">
        <v>0</v>
      </c>
      <c r="GQ207" s="1" t="s">
        <v>358</v>
      </c>
      <c r="GR207" s="1" t="s">
        <v>359</v>
      </c>
      <c r="GS207" s="1" t="s">
        <v>360</v>
      </c>
      <c r="GT207" s="1" t="s">
        <v>360</v>
      </c>
      <c r="GU207" s="1" t="s">
        <v>360</v>
      </c>
      <c r="GV207" s="1" t="s">
        <v>360</v>
      </c>
      <c r="GW207" s="1">
        <v>0</v>
      </c>
      <c r="GX207" s="1">
        <v>100</v>
      </c>
      <c r="GY207" s="1">
        <v>100</v>
      </c>
      <c r="GZ207" s="1">
        <v>2.0289999999999999</v>
      </c>
      <c r="HA207" s="1">
        <v>5.3E-3</v>
      </c>
      <c r="HB207" s="1">
        <v>0.2796175401742218</v>
      </c>
      <c r="HC207" s="1">
        <v>2.9318383021812969E-3</v>
      </c>
      <c r="HD207" s="1">
        <v>-1.3754559859485029E-6</v>
      </c>
      <c r="HE207" s="1">
        <v>3.0700474437127301E-10</v>
      </c>
      <c r="HF207" s="1">
        <v>-7.1567451799845402E-2</v>
      </c>
      <c r="HG207" s="1">
        <v>1.00384331276165E-2</v>
      </c>
      <c r="HH207" s="1">
        <v>-3.1532673711230711E-4</v>
      </c>
      <c r="HI207" s="1">
        <v>1.819468599177705E-6</v>
      </c>
      <c r="HJ207" s="1">
        <v>1</v>
      </c>
      <c r="HK207" s="1">
        <v>2112</v>
      </c>
      <c r="HL207" s="1">
        <v>3</v>
      </c>
      <c r="HM207" s="1">
        <v>29</v>
      </c>
      <c r="HN207" s="1">
        <v>7.6</v>
      </c>
      <c r="HO207" s="1">
        <v>7.6</v>
      </c>
      <c r="HP207" s="1">
        <v>2.1240199999999998</v>
      </c>
      <c r="HQ207" s="1">
        <v>2.2973599999999998</v>
      </c>
      <c r="HR207" s="1">
        <v>1.4978</v>
      </c>
      <c r="HS207" s="1">
        <v>2.3022499999999999</v>
      </c>
      <c r="HT207" s="1">
        <v>1.5478499999999999</v>
      </c>
      <c r="HU207" s="1">
        <v>2.4438499999999999</v>
      </c>
      <c r="HV207" s="1">
        <v>39.018799999999999</v>
      </c>
      <c r="HW207" s="1">
        <v>14.438499999999999</v>
      </c>
      <c r="HX207" s="1">
        <v>18</v>
      </c>
      <c r="HY207" s="1">
        <v>502.185</v>
      </c>
      <c r="HZ207" s="1">
        <v>486.83499999999998</v>
      </c>
      <c r="IA207" s="1">
        <v>27.426400000000001</v>
      </c>
      <c r="IB207" s="1">
        <v>32.551000000000002</v>
      </c>
      <c r="IC207" s="1">
        <v>30.000299999999999</v>
      </c>
      <c r="ID207" s="1">
        <v>32.338900000000002</v>
      </c>
      <c r="IE207" s="1">
        <v>32.436199999999999</v>
      </c>
      <c r="IF207" s="1">
        <v>42.577800000000003</v>
      </c>
      <c r="IG207" s="1">
        <v>42.145000000000003</v>
      </c>
      <c r="IH207" s="1">
        <v>0</v>
      </c>
      <c r="II207" s="1">
        <v>27.428799999999999</v>
      </c>
      <c r="IJ207" s="1">
        <v>995.19200000000001</v>
      </c>
      <c r="IK207" s="1">
        <v>21.097100000000001</v>
      </c>
      <c r="IL207" s="1">
        <v>100.4</v>
      </c>
      <c r="IM207" s="1">
        <v>100.117</v>
      </c>
      <c r="IN207" s="1" t="s">
        <v>361</v>
      </c>
    </row>
    <row r="208" spans="1:248" ht="15.75" customHeight="1" x14ac:dyDescent="0.3">
      <c r="A208" s="1">
        <v>192</v>
      </c>
      <c r="B208" s="1">
        <v>1660230476.5999999</v>
      </c>
      <c r="C208" s="1">
        <v>481.59999990463263</v>
      </c>
      <c r="D208" s="1" t="s">
        <v>715</v>
      </c>
      <c r="E208" s="1" t="s">
        <v>716</v>
      </c>
      <c r="F208" s="1">
        <v>1</v>
      </c>
      <c r="G208" s="1">
        <v>2</v>
      </c>
      <c r="H208" s="1" t="s">
        <v>349</v>
      </c>
      <c r="I208" s="1" t="s">
        <v>350</v>
      </c>
      <c r="J208" s="1" t="s">
        <v>351</v>
      </c>
      <c r="K208" s="1" t="s">
        <v>352</v>
      </c>
      <c r="L208" s="1" t="s">
        <v>353</v>
      </c>
      <c r="M208" s="1" t="s">
        <v>354</v>
      </c>
      <c r="N208" s="1">
        <v>1660230475.5999999</v>
      </c>
      <c r="O208" s="1">
        <f t="shared" si="0"/>
        <v>5.0699028348053943E-3</v>
      </c>
      <c r="P208" s="1">
        <f t="shared" si="1"/>
        <v>5.0699028348053945</v>
      </c>
      <c r="Q208" s="1">
        <f t="shared" si="2"/>
        <v>16.326448568353207</v>
      </c>
      <c r="R208" s="1">
        <f t="shared" si="3"/>
        <v>903.33950000000004</v>
      </c>
      <c r="S208" s="1">
        <f t="shared" si="4"/>
        <v>783.17182156482033</v>
      </c>
      <c r="T208" s="1">
        <f t="shared" si="5"/>
        <v>77.988290951311086</v>
      </c>
      <c r="U208" s="1">
        <f t="shared" si="6"/>
        <v>89.95459465465585</v>
      </c>
      <c r="V208" s="1">
        <f t="shared" si="7"/>
        <v>0.28709134529782088</v>
      </c>
      <c r="W208" s="1">
        <f t="shared" si="8"/>
        <v>2.9193763675786193</v>
      </c>
      <c r="X208" s="1">
        <f t="shared" si="9"/>
        <v>0.27227818029922973</v>
      </c>
      <c r="Y208" s="1">
        <f t="shared" si="10"/>
        <v>0.1714410488884707</v>
      </c>
      <c r="Z208" s="1">
        <f t="shared" si="11"/>
        <v>321.51440399999996</v>
      </c>
      <c r="AA208" s="1">
        <f t="shared" si="12"/>
        <v>31.579181532894829</v>
      </c>
      <c r="AB208" s="1">
        <f t="shared" si="13"/>
        <v>30.8706</v>
      </c>
      <c r="AC208" s="1">
        <f t="shared" si="14"/>
        <v>4.4781997940233325</v>
      </c>
      <c r="AD208" s="1">
        <f t="shared" si="15"/>
        <v>59.638489957176851</v>
      </c>
      <c r="AE208" s="1">
        <f t="shared" si="16"/>
        <v>2.6907326771878401</v>
      </c>
      <c r="AF208" s="1">
        <f t="shared" si="17"/>
        <v>4.5117384412648756</v>
      </c>
      <c r="AG208" s="1">
        <f t="shared" si="18"/>
        <v>1.7874671168354923</v>
      </c>
      <c r="AH208" s="1">
        <f t="shared" si="19"/>
        <v>-223.58271501491788</v>
      </c>
      <c r="AI208" s="1">
        <f t="shared" si="20"/>
        <v>20.586535969740037</v>
      </c>
      <c r="AJ208" s="1">
        <f t="shared" si="21"/>
        <v>1.5825259708820112</v>
      </c>
      <c r="AK208" s="1">
        <f t="shared" si="22"/>
        <v>120.10075092570411</v>
      </c>
      <c r="AL208" s="1">
        <f t="shared" si="23"/>
        <v>46.997168569631953</v>
      </c>
      <c r="AM208" s="1">
        <f t="shared" si="24"/>
        <v>5.1040978063816791</v>
      </c>
      <c r="AN208" s="1">
        <f t="shared" si="25"/>
        <v>16.326448568353207</v>
      </c>
      <c r="AO208" s="1">
        <v>977.75933497341214</v>
      </c>
      <c r="AP208" s="1">
        <v>931.01043030303038</v>
      </c>
      <c r="AQ208" s="1">
        <v>5.1534734753003351</v>
      </c>
      <c r="AR208" s="1">
        <v>65.976057686478867</v>
      </c>
      <c r="AS208" s="1">
        <f t="shared" si="26"/>
        <v>5.0699028348053945</v>
      </c>
      <c r="AT208" s="1">
        <v>21.063643460857811</v>
      </c>
      <c r="AU208" s="1">
        <v>27.017178787878791</v>
      </c>
      <c r="AV208" s="1">
        <v>-5.6590279944841544E-3</v>
      </c>
      <c r="AW208" s="1">
        <v>81.048263138824893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51880.416447821357</v>
      </c>
      <c r="BC208" s="1">
        <f t="shared" si="30"/>
        <v>1999.99</v>
      </c>
      <c r="BD208" s="1">
        <f t="shared" si="31"/>
        <v>1681.1916000000001</v>
      </c>
      <c r="BE208" s="1">
        <f t="shared" si="32"/>
        <v>0.84060000300001503</v>
      </c>
      <c r="BF208" s="1">
        <f t="shared" si="33"/>
        <v>0.16075800579002894</v>
      </c>
      <c r="BG208" s="1">
        <v>6</v>
      </c>
      <c r="BH208" s="1">
        <v>0.5</v>
      </c>
      <c r="BI208" s="1" t="s">
        <v>355</v>
      </c>
      <c r="BJ208" s="1">
        <v>2</v>
      </c>
      <c r="BK208" s="1" t="b">
        <v>1</v>
      </c>
      <c r="BL208" s="1">
        <v>1660230475.5999999</v>
      </c>
      <c r="BM208" s="1">
        <v>903.33950000000004</v>
      </c>
      <c r="BN208" s="1">
        <v>965.24749999999995</v>
      </c>
      <c r="BO208" s="1">
        <v>27.020800000000001</v>
      </c>
      <c r="BP208" s="1">
        <v>21.06345</v>
      </c>
      <c r="BQ208" s="1">
        <v>901.31</v>
      </c>
      <c r="BR208" s="1">
        <v>27.015450000000001</v>
      </c>
      <c r="BS208" s="1">
        <v>500.17349999999999</v>
      </c>
      <c r="BT208" s="1">
        <v>99.4803</v>
      </c>
      <c r="BU208" s="1">
        <v>9.9752299999999988E-2</v>
      </c>
      <c r="BV208" s="1">
        <v>31.0014</v>
      </c>
      <c r="BW208" s="1">
        <v>30.8706</v>
      </c>
      <c r="BX208" s="1">
        <v>999.9</v>
      </c>
      <c r="BY208" s="1">
        <v>0</v>
      </c>
      <c r="BZ208" s="1">
        <v>0</v>
      </c>
      <c r="CA208" s="1">
        <v>9994.0600000000013</v>
      </c>
      <c r="CB208" s="1">
        <v>0</v>
      </c>
      <c r="CC208" s="1">
        <v>17.468599999999999</v>
      </c>
      <c r="CD208" s="1">
        <v>-61.907800000000002</v>
      </c>
      <c r="CE208" s="1">
        <v>928.42650000000003</v>
      </c>
      <c r="CF208" s="1">
        <v>986.01600000000008</v>
      </c>
      <c r="CG208" s="1">
        <v>5.9573800000000006</v>
      </c>
      <c r="CH208" s="1">
        <v>965.24749999999995</v>
      </c>
      <c r="CI208" s="1">
        <v>21.06345</v>
      </c>
      <c r="CJ208" s="1">
        <v>2.68804</v>
      </c>
      <c r="CK208" s="1">
        <v>2.0954000000000002</v>
      </c>
      <c r="CL208" s="1">
        <v>22.212150000000001</v>
      </c>
      <c r="CM208" s="1">
        <v>18.184249999999999</v>
      </c>
      <c r="CN208" s="1">
        <v>1999.99</v>
      </c>
      <c r="CO208" s="1">
        <v>0.98000200000000004</v>
      </c>
      <c r="CP208" s="1">
        <v>1.99983E-2</v>
      </c>
      <c r="CQ208" s="1">
        <v>0</v>
      </c>
      <c r="CR208" s="1">
        <v>2.65</v>
      </c>
      <c r="CS208" s="1">
        <v>0</v>
      </c>
      <c r="CT208" s="1">
        <v>23232</v>
      </c>
      <c r="CU208" s="1">
        <v>17412.25</v>
      </c>
      <c r="CV208" s="1">
        <v>42.5</v>
      </c>
      <c r="CW208" s="1">
        <v>43.686999999999998</v>
      </c>
      <c r="CX208" s="1">
        <v>42.561999999999998</v>
      </c>
      <c r="CY208" s="1">
        <v>42</v>
      </c>
      <c r="CZ208" s="1">
        <v>42.561999999999998</v>
      </c>
      <c r="DA208" s="1">
        <v>1959.99</v>
      </c>
      <c r="DB208" s="1">
        <v>40</v>
      </c>
      <c r="DC208" s="1">
        <v>0</v>
      </c>
      <c r="DD208" s="1">
        <v>1660230474.9000001</v>
      </c>
      <c r="DE208" s="1">
        <v>0</v>
      </c>
      <c r="DF208" s="1">
        <v>1660230021</v>
      </c>
      <c r="DG208" s="1" t="s">
        <v>356</v>
      </c>
      <c r="DH208" s="1">
        <v>1660230020</v>
      </c>
      <c r="DI208" s="1">
        <v>1660230021</v>
      </c>
      <c r="DJ208" s="1">
        <v>13</v>
      </c>
      <c r="DK208" s="1">
        <v>0.128</v>
      </c>
      <c r="DL208" s="1">
        <v>-1.4E-2</v>
      </c>
      <c r="DM208" s="1">
        <v>1.25</v>
      </c>
      <c r="DN208" s="1">
        <v>1.6E-2</v>
      </c>
      <c r="DO208" s="1">
        <v>400</v>
      </c>
      <c r="DP208" s="1">
        <v>22</v>
      </c>
      <c r="DQ208" s="1">
        <v>0.31</v>
      </c>
      <c r="DR208" s="1">
        <v>0.02</v>
      </c>
      <c r="DS208" s="1">
        <v>16.354392904461331</v>
      </c>
      <c r="DT208" s="1">
        <v>-0.18848752401633789</v>
      </c>
      <c r="DU208" s="1">
        <v>0.12679545479824639</v>
      </c>
      <c r="DV208" s="1">
        <v>1</v>
      </c>
      <c r="DW208" s="1">
        <v>47.039301872658193</v>
      </c>
      <c r="DX208" s="1">
        <v>-0.80837779912043384</v>
      </c>
      <c r="DY208" s="1">
        <v>8.3924409367651429E-2</v>
      </c>
      <c r="DZ208" s="1">
        <v>0</v>
      </c>
      <c r="EA208" s="1">
        <v>-61.750713333333323</v>
      </c>
      <c r="EB208" s="1">
        <v>-0.86878932146848276</v>
      </c>
      <c r="EC208" s="1">
        <v>8.8442941053665652E-2</v>
      </c>
      <c r="ED208" s="1">
        <v>1</v>
      </c>
      <c r="EE208" s="1">
        <v>741.99203907272749</v>
      </c>
      <c r="EF208" s="1">
        <v>283.40977469397188</v>
      </c>
      <c r="EG208" s="1">
        <v>20.452183826728451</v>
      </c>
      <c r="EH208" s="1">
        <v>0</v>
      </c>
      <c r="EI208" s="1">
        <v>6.0233845000000006</v>
      </c>
      <c r="EJ208" s="1">
        <v>-0.35698694183866547</v>
      </c>
      <c r="EK208" s="1">
        <v>3.4493675793542219E-2</v>
      </c>
      <c r="EL208" s="1">
        <v>0</v>
      </c>
      <c r="EM208" s="1">
        <v>1.7814128937679019</v>
      </c>
      <c r="EN208" s="1">
        <v>3.7617368420539248E-2</v>
      </c>
      <c r="EO208" s="1">
        <v>2.7792032695036308E-3</v>
      </c>
      <c r="EP208" s="1">
        <v>1</v>
      </c>
      <c r="EQ208" s="1">
        <v>3</v>
      </c>
      <c r="ER208" s="1">
        <v>6</v>
      </c>
      <c r="ES208" s="1" t="s">
        <v>375</v>
      </c>
      <c r="ET208" s="1">
        <v>2.9420799999999998</v>
      </c>
      <c r="EU208" s="1">
        <v>2.8008299999999999</v>
      </c>
      <c r="EV208" s="1">
        <v>0.156443</v>
      </c>
      <c r="EW208" s="1">
        <v>0.16317300000000001</v>
      </c>
      <c r="EX208" s="1">
        <v>0.117074</v>
      </c>
      <c r="EY208" s="1">
        <v>9.8201300000000005E-2</v>
      </c>
      <c r="EZ208" s="1">
        <v>17269.8</v>
      </c>
      <c r="FA208" s="1">
        <v>17965.900000000001</v>
      </c>
      <c r="FB208" s="1">
        <v>23812.2</v>
      </c>
      <c r="FC208" s="1">
        <v>24989.599999999999</v>
      </c>
      <c r="FD208" s="1">
        <v>33656.300000000003</v>
      </c>
      <c r="FE208" s="1">
        <v>35989.5</v>
      </c>
      <c r="FF208" s="1">
        <v>43419.199999999997</v>
      </c>
      <c r="FG208" s="1">
        <v>46195.5</v>
      </c>
      <c r="FH208" s="1">
        <v>1.95895</v>
      </c>
      <c r="FI208" s="1">
        <v>1.8359000000000001</v>
      </c>
      <c r="FJ208" s="1">
        <v>6.00517E-2</v>
      </c>
      <c r="FK208" s="1">
        <v>0</v>
      </c>
      <c r="FL208" s="1">
        <v>29.892099999999999</v>
      </c>
      <c r="FM208" s="1">
        <v>999.9</v>
      </c>
      <c r="FN208" s="1">
        <v>58.6</v>
      </c>
      <c r="FO208" s="1">
        <v>35.700000000000003</v>
      </c>
      <c r="FP208" s="1">
        <v>34.582099999999997</v>
      </c>
      <c r="FQ208" s="1">
        <v>63.877600000000001</v>
      </c>
      <c r="FR208" s="1">
        <v>21.870999999999999</v>
      </c>
      <c r="FS208" s="1">
        <v>1</v>
      </c>
      <c r="FT208" s="1">
        <v>0.43720300000000001</v>
      </c>
      <c r="FU208" s="1">
        <v>1.8088200000000001</v>
      </c>
      <c r="FV208" s="1">
        <v>20.311699999999998</v>
      </c>
      <c r="FW208" s="1">
        <v>5.2099500000000001</v>
      </c>
      <c r="FX208" s="1">
        <v>11.9062</v>
      </c>
      <c r="FY208" s="1">
        <v>5.0027499999999998</v>
      </c>
      <c r="FZ208" s="1">
        <v>3.2900299999999998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1.8596699999999999</v>
      </c>
      <c r="GF208" s="1">
        <v>1.8546800000000001</v>
      </c>
      <c r="GG208" s="1">
        <v>1.85782</v>
      </c>
      <c r="GH208" s="1">
        <v>1.8562399999999999</v>
      </c>
      <c r="GI208" s="1">
        <v>1.85503</v>
      </c>
      <c r="GJ208" s="1">
        <v>1.8547100000000001</v>
      </c>
      <c r="GK208" s="1">
        <v>1.85341</v>
      </c>
      <c r="GL208" s="1">
        <v>1.8565199999999999</v>
      </c>
      <c r="GM208" s="1">
        <v>0</v>
      </c>
      <c r="GN208" s="1">
        <v>0</v>
      </c>
      <c r="GO208" s="1">
        <v>0</v>
      </c>
      <c r="GP208" s="1">
        <v>0</v>
      </c>
      <c r="GQ208" s="1" t="s">
        <v>358</v>
      </c>
      <c r="GR208" s="1" t="s">
        <v>359</v>
      </c>
      <c r="GS208" s="1" t="s">
        <v>360</v>
      </c>
      <c r="GT208" s="1" t="s">
        <v>360</v>
      </c>
      <c r="GU208" s="1" t="s">
        <v>360</v>
      </c>
      <c r="GV208" s="1" t="s">
        <v>360</v>
      </c>
      <c r="GW208" s="1">
        <v>0</v>
      </c>
      <c r="GX208" s="1">
        <v>100</v>
      </c>
      <c r="GY208" s="1">
        <v>100</v>
      </c>
      <c r="GZ208" s="1">
        <v>2.0350000000000001</v>
      </c>
      <c r="HA208" s="1">
        <v>5.4000000000000003E-3</v>
      </c>
      <c r="HB208" s="1">
        <v>0.2796175401742218</v>
      </c>
      <c r="HC208" s="1">
        <v>2.9318383021812969E-3</v>
      </c>
      <c r="HD208" s="1">
        <v>-1.3754559859485029E-6</v>
      </c>
      <c r="HE208" s="1">
        <v>3.0700474437127301E-10</v>
      </c>
      <c r="HF208" s="1">
        <v>-7.1567451799845402E-2</v>
      </c>
      <c r="HG208" s="1">
        <v>1.00384331276165E-2</v>
      </c>
      <c r="HH208" s="1">
        <v>-3.1532673711230711E-4</v>
      </c>
      <c r="HI208" s="1">
        <v>1.819468599177705E-6</v>
      </c>
      <c r="HJ208" s="1">
        <v>1</v>
      </c>
      <c r="HK208" s="1">
        <v>2112</v>
      </c>
      <c r="HL208" s="1">
        <v>3</v>
      </c>
      <c r="HM208" s="1">
        <v>29</v>
      </c>
      <c r="HN208" s="1">
        <v>7.6</v>
      </c>
      <c r="HO208" s="1">
        <v>7.6</v>
      </c>
      <c r="HP208" s="1">
        <v>2.1301299999999999</v>
      </c>
      <c r="HQ208" s="1">
        <v>2.3156699999999999</v>
      </c>
      <c r="HR208" s="1">
        <v>1.4978</v>
      </c>
      <c r="HS208" s="1">
        <v>2.3022499999999999</v>
      </c>
      <c r="HT208" s="1">
        <v>1.5478499999999999</v>
      </c>
      <c r="HU208" s="1">
        <v>2.36084</v>
      </c>
      <c r="HV208" s="1">
        <v>39.043599999999998</v>
      </c>
      <c r="HW208" s="1">
        <v>14.4472</v>
      </c>
      <c r="HX208" s="1">
        <v>18</v>
      </c>
      <c r="HY208" s="1">
        <v>502.12900000000002</v>
      </c>
      <c r="HZ208" s="1">
        <v>486.87299999999999</v>
      </c>
      <c r="IA208" s="1">
        <v>27.425599999999999</v>
      </c>
      <c r="IB208" s="1">
        <v>32.551699999999997</v>
      </c>
      <c r="IC208" s="1">
        <v>30.000299999999999</v>
      </c>
      <c r="ID208" s="1">
        <v>32.339500000000001</v>
      </c>
      <c r="IE208" s="1">
        <v>32.436900000000001</v>
      </c>
      <c r="IF208" s="1">
        <v>42.806199999999997</v>
      </c>
      <c r="IG208" s="1">
        <v>42.145000000000003</v>
      </c>
      <c r="IH208" s="1">
        <v>0</v>
      </c>
      <c r="II208" s="1">
        <v>27.428799999999999</v>
      </c>
      <c r="IJ208" s="1">
        <v>1005.24</v>
      </c>
      <c r="IK208" s="1">
        <v>21.109400000000001</v>
      </c>
      <c r="IL208" s="1">
        <v>100.4</v>
      </c>
      <c r="IM208" s="1">
        <v>100.117</v>
      </c>
      <c r="IN208" s="1" t="s">
        <v>361</v>
      </c>
    </row>
    <row r="209" spans="1:248" ht="15.75" customHeight="1" x14ac:dyDescent="0.3">
      <c r="A209" s="1">
        <v>193</v>
      </c>
      <c r="B209" s="1">
        <v>1660230477.5999999</v>
      </c>
      <c r="C209" s="1">
        <v>482.59999990463263</v>
      </c>
      <c r="D209" s="1" t="s">
        <v>717</v>
      </c>
      <c r="E209" s="1" t="s">
        <v>718</v>
      </c>
      <c r="F209" s="1">
        <v>1</v>
      </c>
      <c r="G209" s="1">
        <v>2</v>
      </c>
      <c r="H209" s="1" t="s">
        <v>349</v>
      </c>
      <c r="I209" s="1" t="s">
        <v>350</v>
      </c>
      <c r="J209" s="1" t="s">
        <v>351</v>
      </c>
      <c r="K209" s="1" t="s">
        <v>352</v>
      </c>
      <c r="L209" s="1" t="s">
        <v>353</v>
      </c>
      <c r="M209" s="1" t="s">
        <v>354</v>
      </c>
      <c r="N209" s="1">
        <v>1660230477.0999999</v>
      </c>
      <c r="O209" s="1">
        <f t="shared" si="0"/>
        <v>5.0583185255388182E-3</v>
      </c>
      <c r="P209" s="1">
        <f t="shared" si="1"/>
        <v>5.0583185255388186</v>
      </c>
      <c r="Q209" s="1">
        <f t="shared" si="2"/>
        <v>16.227987264257379</v>
      </c>
      <c r="R209" s="1">
        <f t="shared" si="3"/>
        <v>910.89800000000002</v>
      </c>
      <c r="S209" s="1">
        <f t="shared" si="4"/>
        <v>790.86698989905096</v>
      </c>
      <c r="T209" s="1">
        <f t="shared" si="5"/>
        <v>78.755520748937116</v>
      </c>
      <c r="U209" s="1">
        <f t="shared" si="6"/>
        <v>90.708358365446813</v>
      </c>
      <c r="V209" s="1">
        <f t="shared" si="7"/>
        <v>0.2864232786551526</v>
      </c>
      <c r="W209" s="1">
        <f t="shared" si="8"/>
        <v>2.9179166199449953</v>
      </c>
      <c r="X209" s="1">
        <f t="shared" si="9"/>
        <v>0.27167010378765338</v>
      </c>
      <c r="Y209" s="1">
        <f t="shared" si="10"/>
        <v>0.17105597906948672</v>
      </c>
      <c r="Z209" s="1">
        <f t="shared" si="11"/>
        <v>321.51599999999996</v>
      </c>
      <c r="AA209" s="1">
        <f t="shared" si="12"/>
        <v>31.582374827045172</v>
      </c>
      <c r="AB209" s="1">
        <f t="shared" si="13"/>
        <v>30.8659</v>
      </c>
      <c r="AC209" s="1">
        <f t="shared" si="14"/>
        <v>4.4769987121778874</v>
      </c>
      <c r="AD209" s="1">
        <f t="shared" si="15"/>
        <v>59.613279925899796</v>
      </c>
      <c r="AE209" s="1">
        <f t="shared" si="16"/>
        <v>2.6895799312947402</v>
      </c>
      <c r="AF209" s="1">
        <f t="shared" si="17"/>
        <v>4.5117127167603064</v>
      </c>
      <c r="AG209" s="1">
        <f t="shared" si="18"/>
        <v>1.7874187808831472</v>
      </c>
      <c r="AH209" s="1">
        <f t="shared" si="19"/>
        <v>-223.0718469762619</v>
      </c>
      <c r="AI209" s="1">
        <f t="shared" si="20"/>
        <v>21.29987159827996</v>
      </c>
      <c r="AJ209" s="1">
        <f t="shared" si="21"/>
        <v>1.6381417525096538</v>
      </c>
      <c r="AK209" s="1">
        <f t="shared" si="22"/>
        <v>121.38216637452771</v>
      </c>
      <c r="AL209" s="1">
        <f t="shared" si="23"/>
        <v>46.968635319654084</v>
      </c>
      <c r="AM209" s="1">
        <f t="shared" si="24"/>
        <v>5.0934319323852684</v>
      </c>
      <c r="AN209" s="1">
        <f t="shared" si="25"/>
        <v>16.227987264257379</v>
      </c>
      <c r="AO209" s="1">
        <v>982.891238331625</v>
      </c>
      <c r="AP209" s="1">
        <v>936.18903636363632</v>
      </c>
      <c r="AQ209" s="1">
        <v>5.1664163893903812</v>
      </c>
      <c r="AR209" s="1">
        <v>65.976057686478867</v>
      </c>
      <c r="AS209" s="1">
        <f t="shared" si="26"/>
        <v>5.0583185255388186</v>
      </c>
      <c r="AT209" s="1">
        <v>21.06377120034524</v>
      </c>
      <c r="AU209" s="1">
        <v>27.00895878787879</v>
      </c>
      <c r="AV209" s="1">
        <v>-6.3330569170363142E-3</v>
      </c>
      <c r="AW209" s="1">
        <v>81.048263138824893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51838.972918079955</v>
      </c>
      <c r="BC209" s="1">
        <f t="shared" si="30"/>
        <v>2000</v>
      </c>
      <c r="BD209" s="1">
        <f t="shared" si="31"/>
        <v>1681.1999999999998</v>
      </c>
      <c r="BE209" s="1">
        <f t="shared" si="32"/>
        <v>0.8405999999999999</v>
      </c>
      <c r="BF209" s="1">
        <f t="shared" si="33"/>
        <v>0.16075799999999998</v>
      </c>
      <c r="BG209" s="1">
        <v>6</v>
      </c>
      <c r="BH209" s="1">
        <v>0.5</v>
      </c>
      <c r="BI209" s="1" t="s">
        <v>355</v>
      </c>
      <c r="BJ209" s="1">
        <v>2</v>
      </c>
      <c r="BK209" s="1" t="b">
        <v>1</v>
      </c>
      <c r="BL209" s="1">
        <v>1660230477.0999999</v>
      </c>
      <c r="BM209" s="1">
        <v>910.89800000000002</v>
      </c>
      <c r="BN209" s="1">
        <v>972.81500000000005</v>
      </c>
      <c r="BO209" s="1">
        <v>27.008900000000001</v>
      </c>
      <c r="BP209" s="1">
        <v>21.063099999999999</v>
      </c>
      <c r="BQ209" s="1">
        <v>908.86</v>
      </c>
      <c r="BR209" s="1">
        <v>27.003499999999999</v>
      </c>
      <c r="BS209" s="1">
        <v>500.10399999999998</v>
      </c>
      <c r="BT209" s="1">
        <v>99.481399999999994</v>
      </c>
      <c r="BU209" s="1">
        <v>9.9846599999999994E-2</v>
      </c>
      <c r="BV209" s="1">
        <v>31.001300000000001</v>
      </c>
      <c r="BW209" s="1">
        <v>30.8659</v>
      </c>
      <c r="BX209" s="1">
        <v>999.9</v>
      </c>
      <c r="BY209" s="1">
        <v>0</v>
      </c>
      <c r="BZ209" s="1">
        <v>0</v>
      </c>
      <c r="CA209" s="1">
        <v>9985.6200000000008</v>
      </c>
      <c r="CB209" s="1">
        <v>0</v>
      </c>
      <c r="CC209" s="1">
        <v>17.392299999999999</v>
      </c>
      <c r="CD209" s="1">
        <v>-61.9163</v>
      </c>
      <c r="CE209" s="1">
        <v>936.18399999999997</v>
      </c>
      <c r="CF209" s="1">
        <v>993.74599999999998</v>
      </c>
      <c r="CG209" s="1">
        <v>5.9457199999999997</v>
      </c>
      <c r="CH209" s="1">
        <v>972.81500000000005</v>
      </c>
      <c r="CI209" s="1">
        <v>21.063099999999999</v>
      </c>
      <c r="CJ209" s="1">
        <v>2.6868799999999999</v>
      </c>
      <c r="CK209" s="1">
        <v>2.0953900000000001</v>
      </c>
      <c r="CL209" s="1">
        <v>22.205100000000002</v>
      </c>
      <c r="CM209" s="1">
        <v>18.184200000000001</v>
      </c>
      <c r="CN209" s="1">
        <v>2000</v>
      </c>
      <c r="CO209" s="1">
        <v>0.98000200000000004</v>
      </c>
      <c r="CP209" s="1">
        <v>1.99983E-2</v>
      </c>
      <c r="CQ209" s="1">
        <v>0</v>
      </c>
      <c r="CR209" s="1">
        <v>2.8809999999999998</v>
      </c>
      <c r="CS209" s="1">
        <v>0</v>
      </c>
      <c r="CT209" s="1">
        <v>23229.9</v>
      </c>
      <c r="CU209" s="1">
        <v>17412.3</v>
      </c>
      <c r="CV209" s="1">
        <v>42.5</v>
      </c>
      <c r="CW209" s="1">
        <v>43.625</v>
      </c>
      <c r="CX209" s="1">
        <v>42.561999999999998</v>
      </c>
      <c r="CY209" s="1">
        <v>42</v>
      </c>
      <c r="CZ209" s="1">
        <v>42.5</v>
      </c>
      <c r="DA209" s="1">
        <v>1960</v>
      </c>
      <c r="DB209" s="1">
        <v>40</v>
      </c>
      <c r="DC209" s="1">
        <v>0</v>
      </c>
      <c r="DD209" s="1">
        <v>1660230475.5</v>
      </c>
      <c r="DE209" s="1">
        <v>0</v>
      </c>
      <c r="DF209" s="1">
        <v>1660230021</v>
      </c>
      <c r="DG209" s="1" t="s">
        <v>356</v>
      </c>
      <c r="DH209" s="1">
        <v>1660230020</v>
      </c>
      <c r="DI209" s="1">
        <v>1660230021</v>
      </c>
      <c r="DJ209" s="1">
        <v>13</v>
      </c>
      <c r="DK209" s="1">
        <v>0.128</v>
      </c>
      <c r="DL209" s="1">
        <v>-1.4E-2</v>
      </c>
      <c r="DM209" s="1">
        <v>1.25</v>
      </c>
      <c r="DN209" s="1">
        <v>1.6E-2</v>
      </c>
      <c r="DO209" s="1">
        <v>400</v>
      </c>
      <c r="DP209" s="1">
        <v>22</v>
      </c>
      <c r="DQ209" s="1">
        <v>0.31</v>
      </c>
      <c r="DR209" s="1">
        <v>0.02</v>
      </c>
      <c r="DS209" s="1">
        <v>16.35540822041877</v>
      </c>
      <c r="DT209" s="1">
        <v>-6.9956195322534165E-2</v>
      </c>
      <c r="DU209" s="1">
        <v>0.1231883088729028</v>
      </c>
      <c r="DV209" s="1">
        <v>1</v>
      </c>
      <c r="DW209" s="1">
        <v>47.013051240064968</v>
      </c>
      <c r="DX209" s="1">
        <v>-0.31032263894620138</v>
      </c>
      <c r="DY209" s="1">
        <v>5.3124048608450998E-2</v>
      </c>
      <c r="DZ209" s="1">
        <v>1</v>
      </c>
      <c r="EA209" s="1">
        <v>-61.766393548387093</v>
      </c>
      <c r="EB209" s="1">
        <v>-1.08744193548387</v>
      </c>
      <c r="EC209" s="1">
        <v>9.8474578135789873E-2</v>
      </c>
      <c r="ED209" s="1">
        <v>0</v>
      </c>
      <c r="EE209" s="1">
        <v>751.41211244175634</v>
      </c>
      <c r="EF209" s="1">
        <v>281.99844376371641</v>
      </c>
      <c r="EG209" s="1">
        <v>20.350143212684792</v>
      </c>
      <c r="EH209" s="1">
        <v>0</v>
      </c>
      <c r="EI209" s="1">
        <v>6.0158041463414644</v>
      </c>
      <c r="EJ209" s="1">
        <v>-0.36908634146340452</v>
      </c>
      <c r="EK209" s="1">
        <v>3.6525041992637758E-2</v>
      </c>
      <c r="EL209" s="1">
        <v>0</v>
      </c>
      <c r="EM209" s="1">
        <v>1.782620422046397</v>
      </c>
      <c r="EN209" s="1">
        <v>4.2116950944076047E-2</v>
      </c>
      <c r="EO209" s="1">
        <v>3.0689888412037871E-3</v>
      </c>
      <c r="EP209" s="1">
        <v>1</v>
      </c>
      <c r="EQ209" s="1">
        <v>3</v>
      </c>
      <c r="ER209" s="1">
        <v>6</v>
      </c>
      <c r="ES209" s="1" t="s">
        <v>375</v>
      </c>
      <c r="ET209" s="1">
        <v>2.94198</v>
      </c>
      <c r="EU209" s="1">
        <v>2.8008799999999998</v>
      </c>
      <c r="EV209" s="1">
        <v>0.157004</v>
      </c>
      <c r="EW209" s="1">
        <v>0.163716</v>
      </c>
      <c r="EX209" s="1">
        <v>0.117045</v>
      </c>
      <c r="EY209" s="1">
        <v>9.8200499999999996E-2</v>
      </c>
      <c r="EZ209" s="1">
        <v>17258.3</v>
      </c>
      <c r="FA209" s="1">
        <v>17954.2</v>
      </c>
      <c r="FB209" s="1">
        <v>23812.1</v>
      </c>
      <c r="FC209" s="1">
        <v>24989.7</v>
      </c>
      <c r="FD209" s="1">
        <v>33657.199999999997</v>
      </c>
      <c r="FE209" s="1">
        <v>35989.599999999999</v>
      </c>
      <c r="FF209" s="1">
        <v>43418.9</v>
      </c>
      <c r="FG209" s="1">
        <v>46195.5</v>
      </c>
      <c r="FH209" s="1">
        <v>1.95903</v>
      </c>
      <c r="FI209" s="1">
        <v>1.8359000000000001</v>
      </c>
      <c r="FJ209" s="1">
        <v>5.9858000000000001E-2</v>
      </c>
      <c r="FK209" s="1">
        <v>0</v>
      </c>
      <c r="FL209" s="1">
        <v>29.891400000000001</v>
      </c>
      <c r="FM209" s="1">
        <v>999.9</v>
      </c>
      <c r="FN209" s="1">
        <v>58.6</v>
      </c>
      <c r="FO209" s="1">
        <v>35.700000000000003</v>
      </c>
      <c r="FP209" s="1">
        <v>34.5884</v>
      </c>
      <c r="FQ209" s="1">
        <v>63.837600000000002</v>
      </c>
      <c r="FR209" s="1">
        <v>22.580100000000002</v>
      </c>
      <c r="FS209" s="1">
        <v>1</v>
      </c>
      <c r="FT209" s="1">
        <v>0.43729200000000001</v>
      </c>
      <c r="FU209" s="1">
        <v>1.8047200000000001</v>
      </c>
      <c r="FV209" s="1">
        <v>20.311699999999998</v>
      </c>
      <c r="FW209" s="1">
        <v>5.2103999999999999</v>
      </c>
      <c r="FX209" s="1">
        <v>11.9062</v>
      </c>
      <c r="FY209" s="1">
        <v>5.0028499999999996</v>
      </c>
      <c r="FZ209" s="1">
        <v>3.29013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1.85965</v>
      </c>
      <c r="GF209" s="1">
        <v>1.8546800000000001</v>
      </c>
      <c r="GG209" s="1">
        <v>1.85782</v>
      </c>
      <c r="GH209" s="1">
        <v>1.8562399999999999</v>
      </c>
      <c r="GI209" s="1">
        <v>1.85503</v>
      </c>
      <c r="GJ209" s="1">
        <v>1.8547100000000001</v>
      </c>
      <c r="GK209" s="1">
        <v>1.8533999999999999</v>
      </c>
      <c r="GL209" s="1">
        <v>1.8565199999999999</v>
      </c>
      <c r="GM209" s="1">
        <v>0</v>
      </c>
      <c r="GN209" s="1">
        <v>0</v>
      </c>
      <c r="GO209" s="1">
        <v>0</v>
      </c>
      <c r="GP209" s="1">
        <v>0</v>
      </c>
      <c r="GQ209" s="1" t="s">
        <v>358</v>
      </c>
      <c r="GR209" s="1" t="s">
        <v>359</v>
      </c>
      <c r="GS209" s="1" t="s">
        <v>360</v>
      </c>
      <c r="GT209" s="1" t="s">
        <v>360</v>
      </c>
      <c r="GU209" s="1" t="s">
        <v>360</v>
      </c>
      <c r="GV209" s="1" t="s">
        <v>360</v>
      </c>
      <c r="GW209" s="1">
        <v>0</v>
      </c>
      <c r="GX209" s="1">
        <v>100</v>
      </c>
      <c r="GY209" s="1">
        <v>100</v>
      </c>
      <c r="GZ209" s="1">
        <v>2.0419999999999998</v>
      </c>
      <c r="HA209" s="1">
        <v>5.4000000000000003E-3</v>
      </c>
      <c r="HB209" s="1">
        <v>0.2796175401742218</v>
      </c>
      <c r="HC209" s="1">
        <v>2.9318383021812969E-3</v>
      </c>
      <c r="HD209" s="1">
        <v>-1.3754559859485029E-6</v>
      </c>
      <c r="HE209" s="1">
        <v>3.0700474437127301E-10</v>
      </c>
      <c r="HF209" s="1">
        <v>-7.1567451799845402E-2</v>
      </c>
      <c r="HG209" s="1">
        <v>1.00384331276165E-2</v>
      </c>
      <c r="HH209" s="1">
        <v>-3.1532673711230711E-4</v>
      </c>
      <c r="HI209" s="1">
        <v>1.819468599177705E-6</v>
      </c>
      <c r="HJ209" s="1">
        <v>1</v>
      </c>
      <c r="HK209" s="1">
        <v>2112</v>
      </c>
      <c r="HL209" s="1">
        <v>3</v>
      </c>
      <c r="HM209" s="1">
        <v>29</v>
      </c>
      <c r="HN209" s="1">
        <v>7.6</v>
      </c>
      <c r="HO209" s="1">
        <v>7.6</v>
      </c>
      <c r="HP209" s="1">
        <v>2.1423299999999998</v>
      </c>
      <c r="HQ209" s="1">
        <v>2.3168899999999999</v>
      </c>
      <c r="HR209" s="1">
        <v>1.4978</v>
      </c>
      <c r="HS209" s="1">
        <v>2.3022499999999999</v>
      </c>
      <c r="HT209" s="1">
        <v>1.5478499999999999</v>
      </c>
      <c r="HU209" s="1">
        <v>2.3120099999999999</v>
      </c>
      <c r="HV209" s="1">
        <v>39.043599999999998</v>
      </c>
      <c r="HW209" s="1">
        <v>14.4297</v>
      </c>
      <c r="HX209" s="1">
        <v>18</v>
      </c>
      <c r="HY209" s="1">
        <v>502.18</v>
      </c>
      <c r="HZ209" s="1">
        <v>486.87900000000002</v>
      </c>
      <c r="IA209" s="1">
        <v>27.424700000000001</v>
      </c>
      <c r="IB209" s="1">
        <v>32.552500000000002</v>
      </c>
      <c r="IC209" s="1">
        <v>30.000299999999999</v>
      </c>
      <c r="ID209" s="1">
        <v>32.340299999999999</v>
      </c>
      <c r="IE209" s="1">
        <v>32.4377</v>
      </c>
      <c r="IF209" s="1">
        <v>42.933399999999999</v>
      </c>
      <c r="IG209" s="1">
        <v>42.145000000000003</v>
      </c>
      <c r="IH209" s="1">
        <v>0</v>
      </c>
      <c r="II209" s="1">
        <v>27.428799999999999</v>
      </c>
      <c r="IJ209" s="1">
        <v>1005.24</v>
      </c>
      <c r="IK209" s="1">
        <v>21.1279</v>
      </c>
      <c r="IL209" s="1">
        <v>100.4</v>
      </c>
      <c r="IM209" s="1">
        <v>100.117</v>
      </c>
      <c r="IN209" s="1" t="s">
        <v>361</v>
      </c>
    </row>
    <row r="210" spans="1:248" ht="15.75" customHeight="1" x14ac:dyDescent="0.3">
      <c r="A210" s="1">
        <v>194</v>
      </c>
      <c r="B210" s="1">
        <v>1660230478.5999999</v>
      </c>
      <c r="C210" s="1">
        <v>483.59999990463263</v>
      </c>
      <c r="D210" s="1" t="s">
        <v>719</v>
      </c>
      <c r="E210" s="1" t="s">
        <v>720</v>
      </c>
      <c r="F210" s="1">
        <v>1</v>
      </c>
      <c r="G210" s="1">
        <v>2</v>
      </c>
      <c r="H210" s="1" t="s">
        <v>349</v>
      </c>
      <c r="I210" s="1" t="s">
        <v>350</v>
      </c>
      <c r="J210" s="1" t="s">
        <v>351</v>
      </c>
      <c r="K210" s="1" t="s">
        <v>352</v>
      </c>
      <c r="L210" s="1" t="s">
        <v>353</v>
      </c>
      <c r="M210" s="1" t="s">
        <v>354</v>
      </c>
      <c r="N210" s="1">
        <v>1660230477.5999999</v>
      </c>
      <c r="O210" s="1">
        <f t="shared" si="0"/>
        <v>5.0458756715147067E-3</v>
      </c>
      <c r="P210" s="1">
        <f t="shared" si="1"/>
        <v>5.0458756715147066</v>
      </c>
      <c r="Q210" s="1">
        <f t="shared" si="2"/>
        <v>16.223615709463559</v>
      </c>
      <c r="R210" s="1">
        <f t="shared" si="3"/>
        <v>913.40499999999997</v>
      </c>
      <c r="S210" s="1">
        <f t="shared" si="4"/>
        <v>793.07764494424396</v>
      </c>
      <c r="T210" s="1">
        <f t="shared" si="5"/>
        <v>78.975429470968137</v>
      </c>
      <c r="U210" s="1">
        <f t="shared" si="6"/>
        <v>90.957742430126245</v>
      </c>
      <c r="V210" s="1">
        <f t="shared" si="7"/>
        <v>0.2856464842181487</v>
      </c>
      <c r="W210" s="1">
        <f t="shared" si="8"/>
        <v>2.9166515086224276</v>
      </c>
      <c r="X210" s="1">
        <f t="shared" si="9"/>
        <v>0.27096500748910324</v>
      </c>
      <c r="Y210" s="1">
        <f t="shared" si="10"/>
        <v>0.17060929604032435</v>
      </c>
      <c r="Z210" s="1">
        <f t="shared" si="11"/>
        <v>321.51679799999994</v>
      </c>
      <c r="AA210" s="1">
        <f t="shared" si="12"/>
        <v>31.585503937342391</v>
      </c>
      <c r="AB210" s="1">
        <f t="shared" si="13"/>
        <v>30.86505</v>
      </c>
      <c r="AC210" s="1">
        <f t="shared" si="14"/>
        <v>4.476781525214431</v>
      </c>
      <c r="AD210" s="1">
        <f t="shared" si="15"/>
        <v>59.6042523598854</v>
      </c>
      <c r="AE210" s="1">
        <f t="shared" si="16"/>
        <v>2.6891189689053374</v>
      </c>
      <c r="AF210" s="1">
        <f t="shared" si="17"/>
        <v>4.5116226820003815</v>
      </c>
      <c r="AG210" s="1">
        <f t="shared" si="18"/>
        <v>1.7876625563090935</v>
      </c>
      <c r="AH210" s="1">
        <f t="shared" si="19"/>
        <v>-222.52311711379858</v>
      </c>
      <c r="AI210" s="1">
        <f t="shared" si="20"/>
        <v>21.369257942454549</v>
      </c>
      <c r="AJ210" s="1">
        <f t="shared" si="21"/>
        <v>1.6441812835835283</v>
      </c>
      <c r="AK210" s="1">
        <f t="shared" si="22"/>
        <v>122.00712011223943</v>
      </c>
      <c r="AL210" s="1">
        <f t="shared" si="23"/>
        <v>46.975742557018108</v>
      </c>
      <c r="AM210" s="1">
        <f t="shared" si="24"/>
        <v>5.0892266770839791</v>
      </c>
      <c r="AN210" s="1">
        <f t="shared" si="25"/>
        <v>16.223615709463559</v>
      </c>
      <c r="AO210" s="1">
        <v>988.00768530138316</v>
      </c>
      <c r="AP210" s="1">
        <v>941.3347757575757</v>
      </c>
      <c r="AQ210" s="1">
        <v>5.1619923683656479</v>
      </c>
      <c r="AR210" s="1">
        <v>65.976057686478867</v>
      </c>
      <c r="AS210" s="1">
        <f t="shared" si="26"/>
        <v>5.0458756715147066</v>
      </c>
      <c r="AT210" s="1">
        <v>21.063462871869529</v>
      </c>
      <c r="AU210" s="1">
        <v>26.999631515151499</v>
      </c>
      <c r="AV210" s="1">
        <v>-7.2064552240254341E-3</v>
      </c>
      <c r="AW210" s="1">
        <v>81.048263138824893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51803.084270076455</v>
      </c>
      <c r="BC210" s="1">
        <f t="shared" si="30"/>
        <v>2000.0050000000001</v>
      </c>
      <c r="BD210" s="1">
        <f t="shared" si="31"/>
        <v>1681.2041999999999</v>
      </c>
      <c r="BE210" s="1">
        <f t="shared" si="32"/>
        <v>0.84059999850000366</v>
      </c>
      <c r="BF210" s="1">
        <f t="shared" si="33"/>
        <v>0.16075799710500721</v>
      </c>
      <c r="BG210" s="1">
        <v>6</v>
      </c>
      <c r="BH210" s="1">
        <v>0.5</v>
      </c>
      <c r="BI210" s="1" t="s">
        <v>355</v>
      </c>
      <c r="BJ210" s="1">
        <v>2</v>
      </c>
      <c r="BK210" s="1" t="b">
        <v>1</v>
      </c>
      <c r="BL210" s="1">
        <v>1660230477.5999999</v>
      </c>
      <c r="BM210" s="1">
        <v>913.40499999999997</v>
      </c>
      <c r="BN210" s="1">
        <v>975.34</v>
      </c>
      <c r="BO210" s="1">
        <v>27.004349999999999</v>
      </c>
      <c r="BP210" s="1">
        <v>21.063549999999999</v>
      </c>
      <c r="BQ210" s="1">
        <v>911.36400000000003</v>
      </c>
      <c r="BR210" s="1">
        <v>26.998899999999999</v>
      </c>
      <c r="BS210" s="1">
        <v>500.11399999999998</v>
      </c>
      <c r="BT210" s="1">
        <v>99.481099999999998</v>
      </c>
      <c r="BU210" s="1">
        <v>9.9855250000000007E-2</v>
      </c>
      <c r="BV210" s="1">
        <v>31.00095</v>
      </c>
      <c r="BW210" s="1">
        <v>30.86505</v>
      </c>
      <c r="BX210" s="1">
        <v>999.9</v>
      </c>
      <c r="BY210" s="1">
        <v>0</v>
      </c>
      <c r="BZ210" s="1">
        <v>0</v>
      </c>
      <c r="CA210" s="1">
        <v>9978.4350000000013</v>
      </c>
      <c r="CB210" s="1">
        <v>0</v>
      </c>
      <c r="CC210" s="1">
        <v>17.398150000000001</v>
      </c>
      <c r="CD210" s="1">
        <v>-61.934600000000003</v>
      </c>
      <c r="CE210" s="1">
        <v>938.75599999999997</v>
      </c>
      <c r="CF210" s="1">
        <v>996.32600000000002</v>
      </c>
      <c r="CG210" s="1">
        <v>5.9407300000000003</v>
      </c>
      <c r="CH210" s="1">
        <v>975.34</v>
      </c>
      <c r="CI210" s="1">
        <v>21.063549999999999</v>
      </c>
      <c r="CJ210" s="1">
        <v>2.68642</v>
      </c>
      <c r="CK210" s="1">
        <v>2.0954299999999999</v>
      </c>
      <c r="CL210" s="1">
        <v>22.202300000000001</v>
      </c>
      <c r="CM210" s="1">
        <v>18.1845</v>
      </c>
      <c r="CN210" s="1">
        <v>2000.0050000000001</v>
      </c>
      <c r="CO210" s="1">
        <v>0.98000200000000004</v>
      </c>
      <c r="CP210" s="1">
        <v>1.99983E-2</v>
      </c>
      <c r="CQ210" s="1">
        <v>0</v>
      </c>
      <c r="CR210" s="1">
        <v>2.4554999999999998</v>
      </c>
      <c r="CS210" s="1">
        <v>0</v>
      </c>
      <c r="CT210" s="1">
        <v>23229.25</v>
      </c>
      <c r="CU210" s="1">
        <v>17412.400000000001</v>
      </c>
      <c r="CV210" s="1">
        <v>42.5</v>
      </c>
      <c r="CW210" s="1">
        <v>43.655999999999999</v>
      </c>
      <c r="CX210" s="1">
        <v>42.561999999999998</v>
      </c>
      <c r="CY210" s="1">
        <v>42</v>
      </c>
      <c r="CZ210" s="1">
        <v>42.5</v>
      </c>
      <c r="DA210" s="1">
        <v>1960.0050000000001</v>
      </c>
      <c r="DB210" s="1">
        <v>40</v>
      </c>
      <c r="DC210" s="1">
        <v>0</v>
      </c>
      <c r="DD210" s="1">
        <v>1660230476.7</v>
      </c>
      <c r="DE210" s="1">
        <v>0</v>
      </c>
      <c r="DF210" s="1">
        <v>1660230021</v>
      </c>
      <c r="DG210" s="1" t="s">
        <v>356</v>
      </c>
      <c r="DH210" s="1">
        <v>1660230020</v>
      </c>
      <c r="DI210" s="1">
        <v>1660230021</v>
      </c>
      <c r="DJ210" s="1">
        <v>13</v>
      </c>
      <c r="DK210" s="1">
        <v>0.128</v>
      </c>
      <c r="DL210" s="1">
        <v>-1.4E-2</v>
      </c>
      <c r="DM210" s="1">
        <v>1.25</v>
      </c>
      <c r="DN210" s="1">
        <v>1.6E-2</v>
      </c>
      <c r="DO210" s="1">
        <v>400</v>
      </c>
      <c r="DP210" s="1">
        <v>22</v>
      </c>
      <c r="DQ210" s="1">
        <v>0.31</v>
      </c>
      <c r="DR210" s="1">
        <v>0.02</v>
      </c>
      <c r="DS210" s="1">
        <v>16.3500980819517</v>
      </c>
      <c r="DT210" s="1">
        <v>-0.4780439290265896</v>
      </c>
      <c r="DU210" s="1">
        <v>0.1241904950498488</v>
      </c>
      <c r="DV210" s="1">
        <v>1</v>
      </c>
      <c r="DW210" s="1">
        <v>46.999983306906032</v>
      </c>
      <c r="DX210" s="1">
        <v>-0.23637571425408069</v>
      </c>
      <c r="DY210" s="1">
        <v>4.6711503826396487E-2</v>
      </c>
      <c r="DZ210" s="1">
        <v>1</v>
      </c>
      <c r="EA210" s="1">
        <v>-61.788676666666667</v>
      </c>
      <c r="EB210" s="1">
        <v>-1.35361868743064</v>
      </c>
      <c r="EC210" s="1">
        <v>0.10777134957347791</v>
      </c>
      <c r="ED210" s="1">
        <v>0</v>
      </c>
      <c r="EE210" s="1">
        <v>757.32924572507693</v>
      </c>
      <c r="EF210" s="1">
        <v>283.80363982941441</v>
      </c>
      <c r="EG210" s="1">
        <v>21.163063789453041</v>
      </c>
      <c r="EH210" s="1">
        <v>0</v>
      </c>
      <c r="EI210" s="1">
        <v>6.0049902500000014</v>
      </c>
      <c r="EJ210" s="1">
        <v>-0.3882494183864888</v>
      </c>
      <c r="EK210" s="1">
        <v>3.7456827180602233E-2</v>
      </c>
      <c r="EL210" s="1">
        <v>0</v>
      </c>
      <c r="EM210" s="1">
        <v>1.7833686172722849</v>
      </c>
      <c r="EN210" s="1">
        <v>4.1708719965299207E-2</v>
      </c>
      <c r="EO210" s="1">
        <v>3.1398688302192801E-3</v>
      </c>
      <c r="EP210" s="1">
        <v>1</v>
      </c>
      <c r="EQ210" s="1">
        <v>3</v>
      </c>
      <c r="ER210" s="1">
        <v>6</v>
      </c>
      <c r="ES210" s="1" t="s">
        <v>375</v>
      </c>
      <c r="ET210" s="1">
        <v>2.9420500000000001</v>
      </c>
      <c r="EU210" s="1">
        <v>2.80077</v>
      </c>
      <c r="EV210" s="1">
        <v>0.15756100000000001</v>
      </c>
      <c r="EW210" s="1">
        <v>0.16427</v>
      </c>
      <c r="EX210" s="1">
        <v>0.117021</v>
      </c>
      <c r="EY210" s="1">
        <v>9.82016E-2</v>
      </c>
      <c r="EZ210" s="1">
        <v>17246.8</v>
      </c>
      <c r="FA210" s="1">
        <v>17942.400000000001</v>
      </c>
      <c r="FB210" s="1">
        <v>23812</v>
      </c>
      <c r="FC210" s="1">
        <v>24989.7</v>
      </c>
      <c r="FD210" s="1">
        <v>33658</v>
      </c>
      <c r="FE210" s="1">
        <v>35989.5</v>
      </c>
      <c r="FF210" s="1">
        <v>43418.8</v>
      </c>
      <c r="FG210" s="1">
        <v>46195.4</v>
      </c>
      <c r="FH210" s="1">
        <v>1.95923</v>
      </c>
      <c r="FI210" s="1">
        <v>1.83582</v>
      </c>
      <c r="FJ210" s="1">
        <v>5.9846799999999999E-2</v>
      </c>
      <c r="FK210" s="1">
        <v>0</v>
      </c>
      <c r="FL210" s="1">
        <v>29.890899999999998</v>
      </c>
      <c r="FM210" s="1">
        <v>999.9</v>
      </c>
      <c r="FN210" s="1">
        <v>58.6</v>
      </c>
      <c r="FO210" s="1">
        <v>35.700000000000003</v>
      </c>
      <c r="FP210" s="1">
        <v>34.585799999999999</v>
      </c>
      <c r="FQ210" s="1">
        <v>63.857599999999998</v>
      </c>
      <c r="FR210" s="1">
        <v>22.6282</v>
      </c>
      <c r="FS210" s="1">
        <v>1</v>
      </c>
      <c r="FT210" s="1">
        <v>0.43732199999999999</v>
      </c>
      <c r="FU210" s="1">
        <v>1.7996700000000001</v>
      </c>
      <c r="FV210" s="1">
        <v>20.311800000000002</v>
      </c>
      <c r="FW210" s="1">
        <v>5.2103999999999999</v>
      </c>
      <c r="FX210" s="1">
        <v>11.906000000000001</v>
      </c>
      <c r="FY210" s="1">
        <v>5.00305</v>
      </c>
      <c r="FZ210" s="1">
        <v>3.2902300000000002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1.85964</v>
      </c>
      <c r="GF210" s="1">
        <v>1.85467</v>
      </c>
      <c r="GG210" s="1">
        <v>1.85781</v>
      </c>
      <c r="GH210" s="1">
        <v>1.8562399999999999</v>
      </c>
      <c r="GI210" s="1">
        <v>1.85503</v>
      </c>
      <c r="GJ210" s="1">
        <v>1.8547100000000001</v>
      </c>
      <c r="GK210" s="1">
        <v>1.8533900000000001</v>
      </c>
      <c r="GL210" s="1">
        <v>1.8565199999999999</v>
      </c>
      <c r="GM210" s="1">
        <v>0</v>
      </c>
      <c r="GN210" s="1">
        <v>0</v>
      </c>
      <c r="GO210" s="1">
        <v>0</v>
      </c>
      <c r="GP210" s="1">
        <v>0</v>
      </c>
      <c r="GQ210" s="1" t="s">
        <v>358</v>
      </c>
      <c r="GR210" s="1" t="s">
        <v>359</v>
      </c>
      <c r="GS210" s="1" t="s">
        <v>360</v>
      </c>
      <c r="GT210" s="1" t="s">
        <v>360</v>
      </c>
      <c r="GU210" s="1" t="s">
        <v>360</v>
      </c>
      <c r="GV210" s="1" t="s">
        <v>360</v>
      </c>
      <c r="GW210" s="1">
        <v>0</v>
      </c>
      <c r="GX210" s="1">
        <v>100</v>
      </c>
      <c r="GY210" s="1">
        <v>100</v>
      </c>
      <c r="GZ210" s="1">
        <v>2.048</v>
      </c>
      <c r="HA210" s="1">
        <v>5.4000000000000003E-3</v>
      </c>
      <c r="HB210" s="1">
        <v>0.2796175401742218</v>
      </c>
      <c r="HC210" s="1">
        <v>2.9318383021812969E-3</v>
      </c>
      <c r="HD210" s="1">
        <v>-1.3754559859485029E-6</v>
      </c>
      <c r="HE210" s="1">
        <v>3.0700474437127301E-10</v>
      </c>
      <c r="HF210" s="1">
        <v>-7.1567451799845402E-2</v>
      </c>
      <c r="HG210" s="1">
        <v>1.00384331276165E-2</v>
      </c>
      <c r="HH210" s="1">
        <v>-3.1532673711230711E-4</v>
      </c>
      <c r="HI210" s="1">
        <v>1.819468599177705E-6</v>
      </c>
      <c r="HJ210" s="1">
        <v>1</v>
      </c>
      <c r="HK210" s="1">
        <v>2112</v>
      </c>
      <c r="HL210" s="1">
        <v>3</v>
      </c>
      <c r="HM210" s="1">
        <v>29</v>
      </c>
      <c r="HN210" s="1">
        <v>7.6</v>
      </c>
      <c r="HO210" s="1">
        <v>7.6</v>
      </c>
      <c r="HP210" s="1">
        <v>2.1472199999999999</v>
      </c>
      <c r="HQ210" s="1">
        <v>2.2924799999999999</v>
      </c>
      <c r="HR210" s="1">
        <v>1.4978</v>
      </c>
      <c r="HS210" s="1">
        <v>2.3022499999999999</v>
      </c>
      <c r="HT210" s="1">
        <v>1.5478499999999999</v>
      </c>
      <c r="HU210" s="1">
        <v>2.4096700000000002</v>
      </c>
      <c r="HV210" s="1">
        <v>39.043599999999998</v>
      </c>
      <c r="HW210" s="1">
        <v>14.456</v>
      </c>
      <c r="HX210" s="1">
        <v>18</v>
      </c>
      <c r="HY210" s="1">
        <v>502.30599999999998</v>
      </c>
      <c r="HZ210" s="1">
        <v>486.83</v>
      </c>
      <c r="IA210" s="1">
        <v>27.423999999999999</v>
      </c>
      <c r="IB210" s="1">
        <v>32.553100000000001</v>
      </c>
      <c r="IC210" s="1">
        <v>30.0002</v>
      </c>
      <c r="ID210" s="1">
        <v>32.340899999999998</v>
      </c>
      <c r="IE210" s="1">
        <v>32.4377</v>
      </c>
      <c r="IF210" s="1">
        <v>43.155900000000003</v>
      </c>
      <c r="IG210" s="1">
        <v>42.145000000000003</v>
      </c>
      <c r="IH210" s="1">
        <v>0</v>
      </c>
      <c r="II210" s="1">
        <v>27.428799999999999</v>
      </c>
      <c r="IJ210" s="1">
        <v>1015.28</v>
      </c>
      <c r="IK210" s="1">
        <v>21.133299999999998</v>
      </c>
      <c r="IL210" s="1">
        <v>100.399</v>
      </c>
      <c r="IM210" s="1">
        <v>100.117</v>
      </c>
      <c r="IN210" s="1" t="s">
        <v>361</v>
      </c>
    </row>
    <row r="211" spans="1:248" ht="15.75" customHeight="1" x14ac:dyDescent="0.3">
      <c r="A211" s="1">
        <v>195</v>
      </c>
      <c r="B211" s="1">
        <v>1660230479.5999999</v>
      </c>
      <c r="C211" s="1">
        <v>484.59999990463263</v>
      </c>
      <c r="D211" s="1" t="s">
        <v>721</v>
      </c>
      <c r="E211" s="1" t="s">
        <v>722</v>
      </c>
      <c r="F211" s="1">
        <v>1</v>
      </c>
      <c r="G211" s="1">
        <v>2</v>
      </c>
      <c r="H211" s="1" t="s">
        <v>349</v>
      </c>
      <c r="I211" s="1" t="s">
        <v>350</v>
      </c>
      <c r="J211" s="1" t="s">
        <v>351</v>
      </c>
      <c r="K211" s="1" t="s">
        <v>352</v>
      </c>
      <c r="L211" s="1" t="s">
        <v>353</v>
      </c>
      <c r="M211" s="1" t="s">
        <v>354</v>
      </c>
      <c r="N211" s="1">
        <v>1660230479.0999999</v>
      </c>
      <c r="O211" s="1">
        <f t="shared" si="0"/>
        <v>5.0336430962473573E-3</v>
      </c>
      <c r="P211" s="1">
        <f t="shared" si="1"/>
        <v>5.0336430962473573</v>
      </c>
      <c r="Q211" s="1">
        <f t="shared" si="2"/>
        <v>16.292764697712389</v>
      </c>
      <c r="R211" s="1">
        <f t="shared" si="3"/>
        <v>920.91600000000005</v>
      </c>
      <c r="S211" s="1">
        <f t="shared" si="4"/>
        <v>799.66453425331747</v>
      </c>
      <c r="T211" s="1">
        <f t="shared" si="5"/>
        <v>79.631174717464305</v>
      </c>
      <c r="U211" s="1">
        <f t="shared" si="6"/>
        <v>91.705483680832799</v>
      </c>
      <c r="V211" s="1">
        <f t="shared" si="7"/>
        <v>0.28474182235199147</v>
      </c>
      <c r="W211" s="1">
        <f t="shared" si="8"/>
        <v>2.913958833478894</v>
      </c>
      <c r="X211" s="1">
        <f t="shared" si="9"/>
        <v>0.27013790135205701</v>
      </c>
      <c r="Y211" s="1">
        <f t="shared" si="10"/>
        <v>0.17008585203158713</v>
      </c>
      <c r="Z211" s="1">
        <f t="shared" si="11"/>
        <v>321.51440399999996</v>
      </c>
      <c r="AA211" s="1">
        <f t="shared" si="12"/>
        <v>31.587430233715942</v>
      </c>
      <c r="AB211" s="1">
        <f t="shared" si="13"/>
        <v>30.8645</v>
      </c>
      <c r="AC211" s="1">
        <f t="shared" si="14"/>
        <v>4.4766409973640746</v>
      </c>
      <c r="AD211" s="1">
        <f t="shared" si="15"/>
        <v>59.581917996499158</v>
      </c>
      <c r="AE211" s="1">
        <f t="shared" si="16"/>
        <v>2.6878431185032796</v>
      </c>
      <c r="AF211" s="1">
        <f t="shared" si="17"/>
        <v>4.511172531675145</v>
      </c>
      <c r="AG211" s="1">
        <f t="shared" si="18"/>
        <v>1.788797878860795</v>
      </c>
      <c r="AH211" s="1">
        <f t="shared" si="19"/>
        <v>-221.98366054450847</v>
      </c>
      <c r="AI211" s="1">
        <f t="shared" si="20"/>
        <v>21.161012860530054</v>
      </c>
      <c r="AJ211" s="1">
        <f t="shared" si="21"/>
        <v>1.6296446265827473</v>
      </c>
      <c r="AK211" s="1">
        <f t="shared" si="22"/>
        <v>122.32140094260431</v>
      </c>
      <c r="AL211" s="1">
        <f t="shared" si="23"/>
        <v>47.106546402744861</v>
      </c>
      <c r="AM211" s="1">
        <f t="shared" si="24"/>
        <v>5.0790065296455804</v>
      </c>
      <c r="AN211" s="1">
        <f t="shared" si="25"/>
        <v>16.292764697712389</v>
      </c>
      <c r="AO211" s="1">
        <v>993.15182585114405</v>
      </c>
      <c r="AP211" s="1">
        <v>946.46381818181726</v>
      </c>
      <c r="AQ211" s="1">
        <v>5.1486338791641124</v>
      </c>
      <c r="AR211" s="1">
        <v>65.976057686478867</v>
      </c>
      <c r="AS211" s="1">
        <f t="shared" si="26"/>
        <v>5.0336430962473573</v>
      </c>
      <c r="AT211" s="1">
        <v>21.0634123838711</v>
      </c>
      <c r="AU211" s="1">
        <v>26.991492121212111</v>
      </c>
      <c r="AV211" s="1">
        <v>-8.1771539689996578E-3</v>
      </c>
      <c r="AW211" s="1">
        <v>81.048263138824893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51726.909467961763</v>
      </c>
      <c r="BC211" s="1">
        <f t="shared" si="30"/>
        <v>1999.99</v>
      </c>
      <c r="BD211" s="1">
        <f t="shared" si="31"/>
        <v>1681.1916000000001</v>
      </c>
      <c r="BE211" s="1">
        <f t="shared" si="32"/>
        <v>0.84060000300001503</v>
      </c>
      <c r="BF211" s="1">
        <f t="shared" si="33"/>
        <v>0.16075800579002894</v>
      </c>
      <c r="BG211" s="1">
        <v>6</v>
      </c>
      <c r="BH211" s="1">
        <v>0.5</v>
      </c>
      <c r="BI211" s="1" t="s">
        <v>355</v>
      </c>
      <c r="BJ211" s="1">
        <v>2</v>
      </c>
      <c r="BK211" s="1" t="b">
        <v>1</v>
      </c>
      <c r="BL211" s="1">
        <v>1660230479.0999999</v>
      </c>
      <c r="BM211" s="1">
        <v>920.91600000000005</v>
      </c>
      <c r="BN211" s="1">
        <v>983.04200000000003</v>
      </c>
      <c r="BO211" s="1">
        <v>26.991599999999998</v>
      </c>
      <c r="BP211" s="1">
        <v>21.0627</v>
      </c>
      <c r="BQ211" s="1">
        <v>918.86599999999999</v>
      </c>
      <c r="BR211" s="1">
        <v>26.9861</v>
      </c>
      <c r="BS211" s="1">
        <v>500.11799999999999</v>
      </c>
      <c r="BT211" s="1">
        <v>99.480800000000002</v>
      </c>
      <c r="BU211" s="1">
        <v>9.9925799999999995E-2</v>
      </c>
      <c r="BV211" s="1">
        <v>30.999199999999998</v>
      </c>
      <c r="BW211" s="1">
        <v>30.8645</v>
      </c>
      <c r="BX211" s="1">
        <v>999.9</v>
      </c>
      <c r="BY211" s="1">
        <v>0</v>
      </c>
      <c r="BZ211" s="1">
        <v>0</v>
      </c>
      <c r="CA211" s="1">
        <v>9963.1200000000008</v>
      </c>
      <c r="CB211" s="1">
        <v>0</v>
      </c>
      <c r="CC211" s="1">
        <v>17.5623</v>
      </c>
      <c r="CD211" s="1">
        <v>-62.125900000000001</v>
      </c>
      <c r="CE211" s="1">
        <v>946.46199999999999</v>
      </c>
      <c r="CF211" s="1">
        <v>1004.19</v>
      </c>
      <c r="CG211" s="1">
        <v>5.92882</v>
      </c>
      <c r="CH211" s="1">
        <v>983.04200000000003</v>
      </c>
      <c r="CI211" s="1">
        <v>21.0627</v>
      </c>
      <c r="CJ211" s="1">
        <v>2.6851400000000001</v>
      </c>
      <c r="CK211" s="1">
        <v>2.0953400000000002</v>
      </c>
      <c r="CL211" s="1">
        <v>22.194500000000001</v>
      </c>
      <c r="CM211" s="1">
        <v>18.183800000000002</v>
      </c>
      <c r="CN211" s="1">
        <v>1999.99</v>
      </c>
      <c r="CO211" s="1">
        <v>0.98000200000000004</v>
      </c>
      <c r="CP211" s="1">
        <v>1.99983E-2</v>
      </c>
      <c r="CQ211" s="1">
        <v>0</v>
      </c>
      <c r="CR211" s="1">
        <v>3.5230000000000001</v>
      </c>
      <c r="CS211" s="1">
        <v>0</v>
      </c>
      <c r="CT211" s="1">
        <v>23227.7</v>
      </c>
      <c r="CU211" s="1">
        <v>17412.3</v>
      </c>
      <c r="CV211" s="1">
        <v>42.5</v>
      </c>
      <c r="CW211" s="1">
        <v>43.686999999999998</v>
      </c>
      <c r="CX211" s="1">
        <v>42.561999999999998</v>
      </c>
      <c r="CY211" s="1">
        <v>42</v>
      </c>
      <c r="CZ211" s="1">
        <v>42.561999999999998</v>
      </c>
      <c r="DA211" s="1">
        <v>1959.99</v>
      </c>
      <c r="DB211" s="1">
        <v>40</v>
      </c>
      <c r="DC211" s="1">
        <v>0</v>
      </c>
      <c r="DD211" s="1">
        <v>1660230477.3</v>
      </c>
      <c r="DE211" s="1">
        <v>0</v>
      </c>
      <c r="DF211" s="1">
        <v>1660230021</v>
      </c>
      <c r="DG211" s="1" t="s">
        <v>356</v>
      </c>
      <c r="DH211" s="1">
        <v>1660230020</v>
      </c>
      <c r="DI211" s="1">
        <v>1660230021</v>
      </c>
      <c r="DJ211" s="1">
        <v>13</v>
      </c>
      <c r="DK211" s="1">
        <v>0.128</v>
      </c>
      <c r="DL211" s="1">
        <v>-1.4E-2</v>
      </c>
      <c r="DM211" s="1">
        <v>1.25</v>
      </c>
      <c r="DN211" s="1">
        <v>1.6E-2</v>
      </c>
      <c r="DO211" s="1">
        <v>400</v>
      </c>
      <c r="DP211" s="1">
        <v>22</v>
      </c>
      <c r="DQ211" s="1">
        <v>0.31</v>
      </c>
      <c r="DR211" s="1">
        <v>0.02</v>
      </c>
      <c r="DS211" s="1">
        <v>16.338834788673221</v>
      </c>
      <c r="DT211" s="1">
        <v>-0.44459924772365339</v>
      </c>
      <c r="DU211" s="1">
        <v>0.1242426959523219</v>
      </c>
      <c r="DV211" s="1">
        <v>1</v>
      </c>
      <c r="DW211" s="1">
        <v>46.992899250724577</v>
      </c>
      <c r="DX211" s="1">
        <v>-0.1070224827737213</v>
      </c>
      <c r="DY211" s="1">
        <v>3.9718108246152073E-2</v>
      </c>
      <c r="DZ211" s="1">
        <v>1</v>
      </c>
      <c r="EA211" s="1">
        <v>-61.818103333333333</v>
      </c>
      <c r="EB211" s="1">
        <v>-1.5398149054505501</v>
      </c>
      <c r="EC211" s="1">
        <v>0.1228831761832712</v>
      </c>
      <c r="ED211" s="1">
        <v>0</v>
      </c>
      <c r="EE211" s="1">
        <v>760.91186534980056</v>
      </c>
      <c r="EF211" s="1">
        <v>283.44218019829668</v>
      </c>
      <c r="EG211" s="1">
        <v>20.454315669017539</v>
      </c>
      <c r="EH211" s="1">
        <v>0</v>
      </c>
      <c r="EI211" s="1">
        <v>5.9984882500000003</v>
      </c>
      <c r="EJ211" s="1">
        <v>-0.39882090056286468</v>
      </c>
      <c r="EK211" s="1">
        <v>3.8461887751870719E-2</v>
      </c>
      <c r="EL211" s="1">
        <v>0</v>
      </c>
      <c r="EM211" s="1">
        <v>1.7838805429608311</v>
      </c>
      <c r="EN211" s="1">
        <v>4.0305185346683342E-2</v>
      </c>
      <c r="EO211" s="1">
        <v>2.942288810472564E-3</v>
      </c>
      <c r="EP211" s="1">
        <v>1</v>
      </c>
      <c r="EQ211" s="1">
        <v>3</v>
      </c>
      <c r="ER211" s="1">
        <v>6</v>
      </c>
      <c r="ES211" s="1" t="s">
        <v>375</v>
      </c>
      <c r="ET211" s="1">
        <v>2.9420099999999998</v>
      </c>
      <c r="EU211" s="1">
        <v>2.8008500000000001</v>
      </c>
      <c r="EV211" s="1">
        <v>0.15811800000000001</v>
      </c>
      <c r="EW211" s="1">
        <v>0.16481599999999999</v>
      </c>
      <c r="EX211" s="1">
        <v>0.116993</v>
      </c>
      <c r="EY211" s="1">
        <v>9.8198999999999995E-2</v>
      </c>
      <c r="EZ211" s="1">
        <v>17235.400000000001</v>
      </c>
      <c r="FA211" s="1">
        <v>17930.599999999999</v>
      </c>
      <c r="FB211" s="1">
        <v>23812</v>
      </c>
      <c r="FC211" s="1">
        <v>24989.7</v>
      </c>
      <c r="FD211" s="1">
        <v>33659.1</v>
      </c>
      <c r="FE211" s="1">
        <v>35989.4</v>
      </c>
      <c r="FF211" s="1">
        <v>43418.8</v>
      </c>
      <c r="FG211" s="1">
        <v>46195.1</v>
      </c>
      <c r="FH211" s="1">
        <v>1.9590700000000001</v>
      </c>
      <c r="FI211" s="1">
        <v>1.83595</v>
      </c>
      <c r="FJ211" s="1">
        <v>6.0021900000000003E-2</v>
      </c>
      <c r="FK211" s="1">
        <v>0</v>
      </c>
      <c r="FL211" s="1">
        <v>29.8902</v>
      </c>
      <c r="FM211" s="1">
        <v>999.9</v>
      </c>
      <c r="FN211" s="1">
        <v>58.6</v>
      </c>
      <c r="FO211" s="1">
        <v>35.700000000000003</v>
      </c>
      <c r="FP211" s="1">
        <v>34.585099999999997</v>
      </c>
      <c r="FQ211" s="1">
        <v>64.117599999999996</v>
      </c>
      <c r="FR211" s="1">
        <v>21.967099999999999</v>
      </c>
      <c r="FS211" s="1">
        <v>1</v>
      </c>
      <c r="FT211" s="1">
        <v>0.437386</v>
      </c>
      <c r="FU211" s="1">
        <v>1.7923899999999999</v>
      </c>
      <c r="FV211" s="1">
        <v>20.311900000000001</v>
      </c>
      <c r="FW211" s="1">
        <v>5.2107000000000001</v>
      </c>
      <c r="FX211" s="1">
        <v>11.9053</v>
      </c>
      <c r="FY211" s="1">
        <v>5.0031499999999998</v>
      </c>
      <c r="FZ211" s="1">
        <v>3.2902999999999998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1.85964</v>
      </c>
      <c r="GF211" s="1">
        <v>1.85466</v>
      </c>
      <c r="GG211" s="1">
        <v>1.8577999999999999</v>
      </c>
      <c r="GH211" s="1">
        <v>1.85623</v>
      </c>
      <c r="GI211" s="1">
        <v>1.8550199999999999</v>
      </c>
      <c r="GJ211" s="1">
        <v>1.8547100000000001</v>
      </c>
      <c r="GK211" s="1">
        <v>1.85338</v>
      </c>
      <c r="GL211" s="1">
        <v>1.8565</v>
      </c>
      <c r="GM211" s="1">
        <v>0</v>
      </c>
      <c r="GN211" s="1">
        <v>0</v>
      </c>
      <c r="GO211" s="1">
        <v>0</v>
      </c>
      <c r="GP211" s="1">
        <v>0</v>
      </c>
      <c r="GQ211" s="1" t="s">
        <v>358</v>
      </c>
      <c r="GR211" s="1" t="s">
        <v>359</v>
      </c>
      <c r="GS211" s="1" t="s">
        <v>360</v>
      </c>
      <c r="GT211" s="1" t="s">
        <v>360</v>
      </c>
      <c r="GU211" s="1" t="s">
        <v>360</v>
      </c>
      <c r="GV211" s="1" t="s">
        <v>360</v>
      </c>
      <c r="GW211" s="1">
        <v>0</v>
      </c>
      <c r="GX211" s="1">
        <v>100</v>
      </c>
      <c r="GY211" s="1">
        <v>100</v>
      </c>
      <c r="GZ211" s="1">
        <v>2.0529999999999999</v>
      </c>
      <c r="HA211" s="1">
        <v>5.4999999999999997E-3</v>
      </c>
      <c r="HB211" s="1">
        <v>0.2796175401742218</v>
      </c>
      <c r="HC211" s="1">
        <v>2.9318383021812969E-3</v>
      </c>
      <c r="HD211" s="1">
        <v>-1.3754559859485029E-6</v>
      </c>
      <c r="HE211" s="1">
        <v>3.0700474437127301E-10</v>
      </c>
      <c r="HF211" s="1">
        <v>-7.1567451799845402E-2</v>
      </c>
      <c r="HG211" s="1">
        <v>1.00384331276165E-2</v>
      </c>
      <c r="HH211" s="1">
        <v>-3.1532673711230711E-4</v>
      </c>
      <c r="HI211" s="1">
        <v>1.819468599177705E-6</v>
      </c>
      <c r="HJ211" s="1">
        <v>1</v>
      </c>
      <c r="HK211" s="1">
        <v>2112</v>
      </c>
      <c r="HL211" s="1">
        <v>3</v>
      </c>
      <c r="HM211" s="1">
        <v>29</v>
      </c>
      <c r="HN211" s="1">
        <v>7.7</v>
      </c>
      <c r="HO211" s="1">
        <v>7.6</v>
      </c>
      <c r="HP211" s="1">
        <v>2.1594199999999999</v>
      </c>
      <c r="HQ211" s="1">
        <v>2.2936999999999999</v>
      </c>
      <c r="HR211" s="1">
        <v>1.4978</v>
      </c>
      <c r="HS211" s="1">
        <v>2.3022499999999999</v>
      </c>
      <c r="HT211" s="1">
        <v>1.5478499999999999</v>
      </c>
      <c r="HU211" s="1">
        <v>2.4487299999999999</v>
      </c>
      <c r="HV211" s="1">
        <v>39.043599999999998</v>
      </c>
      <c r="HW211" s="1">
        <v>14.438499999999999</v>
      </c>
      <c r="HX211" s="1">
        <v>18</v>
      </c>
      <c r="HY211" s="1">
        <v>502.22</v>
      </c>
      <c r="HZ211" s="1">
        <v>486.91199999999998</v>
      </c>
      <c r="IA211" s="1">
        <v>27.423400000000001</v>
      </c>
      <c r="IB211" s="1">
        <v>32.553899999999999</v>
      </c>
      <c r="IC211" s="1">
        <v>30.0001</v>
      </c>
      <c r="ID211" s="1">
        <v>32.341500000000003</v>
      </c>
      <c r="IE211" s="1">
        <v>32.4377</v>
      </c>
      <c r="IF211" s="1">
        <v>43.288699999999999</v>
      </c>
      <c r="IG211" s="1">
        <v>42.145000000000003</v>
      </c>
      <c r="IH211" s="1">
        <v>0</v>
      </c>
      <c r="II211" s="1">
        <v>27.427900000000001</v>
      </c>
      <c r="IJ211" s="1">
        <v>1015.28</v>
      </c>
      <c r="IK211" s="1">
        <v>21.147300000000001</v>
      </c>
      <c r="IL211" s="1">
        <v>100.399</v>
      </c>
      <c r="IM211" s="1">
        <v>100.117</v>
      </c>
      <c r="IN211" s="1" t="s">
        <v>361</v>
      </c>
    </row>
    <row r="212" spans="1:248" ht="15.75" customHeight="1" x14ac:dyDescent="0.3">
      <c r="A212" s="1">
        <v>196</v>
      </c>
      <c r="B212" s="1">
        <v>1660230480.5999999</v>
      </c>
      <c r="C212" s="1">
        <v>485.59999990463263</v>
      </c>
      <c r="D212" s="1" t="s">
        <v>723</v>
      </c>
      <c r="E212" s="1" t="s">
        <v>724</v>
      </c>
      <c r="F212" s="1">
        <v>1</v>
      </c>
      <c r="G212" s="1">
        <v>2</v>
      </c>
      <c r="H212" s="1" t="s">
        <v>349</v>
      </c>
      <c r="I212" s="1" t="s">
        <v>350</v>
      </c>
      <c r="J212" s="1" t="s">
        <v>351</v>
      </c>
      <c r="K212" s="1" t="s">
        <v>352</v>
      </c>
      <c r="L212" s="1" t="s">
        <v>353</v>
      </c>
      <c r="M212" s="1" t="s">
        <v>354</v>
      </c>
      <c r="N212" s="1">
        <v>1660230479.5999999</v>
      </c>
      <c r="O212" s="1">
        <f t="shared" si="0"/>
        <v>5.0245961073102294E-3</v>
      </c>
      <c r="P212" s="1">
        <f t="shared" si="1"/>
        <v>5.024596107310229</v>
      </c>
      <c r="Q212" s="1">
        <f t="shared" si="2"/>
        <v>16.427410305692067</v>
      </c>
      <c r="R212" s="1">
        <f t="shared" si="3"/>
        <v>923.40550000000007</v>
      </c>
      <c r="S212" s="1">
        <f t="shared" si="4"/>
        <v>801.06295083182658</v>
      </c>
      <c r="T212" s="1">
        <f t="shared" si="5"/>
        <v>79.770307052106901</v>
      </c>
      <c r="U212" s="1">
        <f t="shared" si="6"/>
        <v>91.953248108797382</v>
      </c>
      <c r="V212" s="1">
        <f t="shared" si="7"/>
        <v>0.28403973102968605</v>
      </c>
      <c r="W212" s="1">
        <f t="shared" si="8"/>
        <v>2.9142862379053831</v>
      </c>
      <c r="X212" s="1">
        <f t="shared" si="9"/>
        <v>0.26950730825474689</v>
      </c>
      <c r="Y212" s="1">
        <f t="shared" si="10"/>
        <v>0.16968576492361509</v>
      </c>
      <c r="Z212" s="1">
        <f t="shared" si="11"/>
        <v>321.51599999999996</v>
      </c>
      <c r="AA212" s="1">
        <f t="shared" si="12"/>
        <v>31.589136252595701</v>
      </c>
      <c r="AB212" s="1">
        <f t="shared" si="13"/>
        <v>30.866599999999998</v>
      </c>
      <c r="AC212" s="1">
        <f t="shared" si="14"/>
        <v>4.4771775789217898</v>
      </c>
      <c r="AD212" s="1">
        <f t="shared" si="15"/>
        <v>59.57459301534336</v>
      </c>
      <c r="AE212" s="1">
        <f t="shared" si="16"/>
        <v>2.68742073553965</v>
      </c>
      <c r="AF212" s="1">
        <f t="shared" si="17"/>
        <v>4.5110182034269348</v>
      </c>
      <c r="AG212" s="1">
        <f t="shared" si="18"/>
        <v>1.7897568433821398</v>
      </c>
      <c r="AH212" s="1">
        <f t="shared" si="19"/>
        <v>-221.58468833238112</v>
      </c>
      <c r="AI212" s="1">
        <f t="shared" si="20"/>
        <v>20.73917995485029</v>
      </c>
      <c r="AJ212" s="1">
        <f t="shared" si="21"/>
        <v>1.5969909634042196</v>
      </c>
      <c r="AK212" s="1">
        <f t="shared" si="22"/>
        <v>122.26748258587334</v>
      </c>
      <c r="AL212" s="1">
        <f t="shared" si="23"/>
        <v>47.107804408984705</v>
      </c>
      <c r="AM212" s="1">
        <f t="shared" si="24"/>
        <v>5.0745136429031499</v>
      </c>
      <c r="AN212" s="1">
        <f t="shared" si="25"/>
        <v>16.427410305692067</v>
      </c>
      <c r="AO212" s="1">
        <v>998.35117326553359</v>
      </c>
      <c r="AP212" s="1">
        <v>951.57986666666659</v>
      </c>
      <c r="AQ212" s="1">
        <v>5.132550190700468</v>
      </c>
      <c r="AR212" s="1">
        <v>65.976057686478867</v>
      </c>
      <c r="AS212" s="1">
        <f t="shared" si="26"/>
        <v>5.024596107310229</v>
      </c>
      <c r="AT212" s="1">
        <v>21.063080844443132</v>
      </c>
      <c r="AU212" s="1">
        <v>26.983192727272709</v>
      </c>
      <c r="AV212" s="1">
        <v>-8.5416688943304869E-3</v>
      </c>
      <c r="AW212" s="1">
        <v>81.048263138824893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51736.303711292581</v>
      </c>
      <c r="BC212" s="1">
        <f t="shared" si="30"/>
        <v>2000</v>
      </c>
      <c r="BD212" s="1">
        <f t="shared" si="31"/>
        <v>1681.1999999999998</v>
      </c>
      <c r="BE212" s="1">
        <f t="shared" si="32"/>
        <v>0.8405999999999999</v>
      </c>
      <c r="BF212" s="1">
        <f t="shared" si="33"/>
        <v>0.16075799999999998</v>
      </c>
      <c r="BG212" s="1">
        <v>6</v>
      </c>
      <c r="BH212" s="1">
        <v>0.5</v>
      </c>
      <c r="BI212" s="1" t="s">
        <v>355</v>
      </c>
      <c r="BJ212" s="1">
        <v>2</v>
      </c>
      <c r="BK212" s="1" t="b">
        <v>1</v>
      </c>
      <c r="BL212" s="1">
        <v>1660230479.5999999</v>
      </c>
      <c r="BM212" s="1">
        <v>923.40550000000007</v>
      </c>
      <c r="BN212" s="1">
        <v>985.54549999999995</v>
      </c>
      <c r="BO212" s="1">
        <v>26.987400000000001</v>
      </c>
      <c r="BP212" s="1">
        <v>21.063500000000001</v>
      </c>
      <c r="BQ212" s="1">
        <v>921.35199999999998</v>
      </c>
      <c r="BR212" s="1">
        <v>26.981950000000001</v>
      </c>
      <c r="BS212" s="1">
        <v>500.09949999999998</v>
      </c>
      <c r="BT212" s="1">
        <v>99.480649999999997</v>
      </c>
      <c r="BU212" s="1">
        <v>9.992224999999999E-2</v>
      </c>
      <c r="BV212" s="1">
        <v>30.9986</v>
      </c>
      <c r="BW212" s="1">
        <v>30.866599999999998</v>
      </c>
      <c r="BX212" s="1">
        <v>999.9</v>
      </c>
      <c r="BY212" s="1">
        <v>0</v>
      </c>
      <c r="BZ212" s="1">
        <v>0</v>
      </c>
      <c r="CA212" s="1">
        <v>9965</v>
      </c>
      <c r="CB212" s="1">
        <v>0</v>
      </c>
      <c r="CC212" s="1">
        <v>17.623349999999999</v>
      </c>
      <c r="CD212" s="1">
        <v>-62.140250000000002</v>
      </c>
      <c r="CE212" s="1">
        <v>949.01649999999995</v>
      </c>
      <c r="CF212" s="1">
        <v>1006.75</v>
      </c>
      <c r="CG212" s="1">
        <v>5.92387</v>
      </c>
      <c r="CH212" s="1">
        <v>985.54549999999995</v>
      </c>
      <c r="CI212" s="1">
        <v>21.063500000000001</v>
      </c>
      <c r="CJ212" s="1">
        <v>2.6847249999999998</v>
      </c>
      <c r="CK212" s="1">
        <v>2.095415</v>
      </c>
      <c r="CL212" s="1">
        <v>22.191949999999999</v>
      </c>
      <c r="CM212" s="1">
        <v>18.184349999999998</v>
      </c>
      <c r="CN212" s="1">
        <v>2000</v>
      </c>
      <c r="CO212" s="1">
        <v>0.98000200000000004</v>
      </c>
      <c r="CP212" s="1">
        <v>1.99983E-2</v>
      </c>
      <c r="CQ212" s="1">
        <v>0</v>
      </c>
      <c r="CR212" s="1">
        <v>3.2805</v>
      </c>
      <c r="CS212" s="1">
        <v>0</v>
      </c>
      <c r="CT212" s="1">
        <v>23226.55</v>
      </c>
      <c r="CU212" s="1">
        <v>17412.349999999999</v>
      </c>
      <c r="CV212" s="1">
        <v>42.5</v>
      </c>
      <c r="CW212" s="1">
        <v>43.686999999999998</v>
      </c>
      <c r="CX212" s="1">
        <v>42.561999999999998</v>
      </c>
      <c r="CY212" s="1">
        <v>42</v>
      </c>
      <c r="CZ212" s="1">
        <v>42.561999999999998</v>
      </c>
      <c r="DA212" s="1">
        <v>1960</v>
      </c>
      <c r="DB212" s="1">
        <v>40</v>
      </c>
      <c r="DC212" s="1">
        <v>0</v>
      </c>
      <c r="DD212" s="1">
        <v>1660230478.5</v>
      </c>
      <c r="DE212" s="1">
        <v>0</v>
      </c>
      <c r="DF212" s="1">
        <v>1660230021</v>
      </c>
      <c r="DG212" s="1" t="s">
        <v>356</v>
      </c>
      <c r="DH212" s="1">
        <v>1660230020</v>
      </c>
      <c r="DI212" s="1">
        <v>1660230021</v>
      </c>
      <c r="DJ212" s="1">
        <v>13</v>
      </c>
      <c r="DK212" s="1">
        <v>0.128</v>
      </c>
      <c r="DL212" s="1">
        <v>-1.4E-2</v>
      </c>
      <c r="DM212" s="1">
        <v>1.25</v>
      </c>
      <c r="DN212" s="1">
        <v>1.6E-2</v>
      </c>
      <c r="DO212" s="1">
        <v>400</v>
      </c>
      <c r="DP212" s="1">
        <v>22</v>
      </c>
      <c r="DQ212" s="1">
        <v>0.31</v>
      </c>
      <c r="DR212" s="1">
        <v>0.02</v>
      </c>
      <c r="DS212" s="1">
        <v>16.338834788673221</v>
      </c>
      <c r="DT212" s="1">
        <v>-0.44459924772365339</v>
      </c>
      <c r="DU212" s="1">
        <v>0.1242426959523219</v>
      </c>
      <c r="DV212" s="1">
        <v>1</v>
      </c>
      <c r="DW212" s="1">
        <v>46.992899250724577</v>
      </c>
      <c r="DX212" s="1">
        <v>-0.1070224827737213</v>
      </c>
      <c r="DY212" s="1">
        <v>3.9718108246152073E-2</v>
      </c>
      <c r="DZ212" s="1">
        <v>1</v>
      </c>
      <c r="EA212" s="1">
        <v>-61.818103333333333</v>
      </c>
      <c r="EB212" s="1">
        <v>-1.5398149054505501</v>
      </c>
      <c r="EC212" s="1">
        <v>0.1228831761832712</v>
      </c>
      <c r="ED212" s="1">
        <v>0</v>
      </c>
      <c r="EE212" s="1">
        <v>760.91186534980056</v>
      </c>
      <c r="EF212" s="1">
        <v>283.44218019829668</v>
      </c>
      <c r="EG212" s="1">
        <v>20.454315669017539</v>
      </c>
      <c r="EH212" s="1">
        <v>0</v>
      </c>
      <c r="EI212" s="1">
        <v>5.9984882500000003</v>
      </c>
      <c r="EJ212" s="1">
        <v>-0.39882090056286468</v>
      </c>
      <c r="EK212" s="1">
        <v>3.8461887751870719E-2</v>
      </c>
      <c r="EL212" s="1">
        <v>0</v>
      </c>
      <c r="EM212" s="1">
        <v>1.7838805429608311</v>
      </c>
      <c r="EN212" s="1">
        <v>4.0305185346683342E-2</v>
      </c>
      <c r="EO212" s="1">
        <v>2.942288810472564E-3</v>
      </c>
      <c r="EP212" s="1">
        <v>1</v>
      </c>
      <c r="EQ212" s="1">
        <v>3</v>
      </c>
      <c r="ER212" s="1">
        <v>6</v>
      </c>
      <c r="ES212" s="1" t="s">
        <v>375</v>
      </c>
      <c r="ET212" s="1">
        <v>2.94197</v>
      </c>
      <c r="EU212" s="1">
        <v>2.8008299999999999</v>
      </c>
      <c r="EV212" s="1">
        <v>0.15865799999999999</v>
      </c>
      <c r="EW212" s="1">
        <v>0.165351</v>
      </c>
      <c r="EX212" s="1">
        <v>0.116968</v>
      </c>
      <c r="EY212" s="1">
        <v>9.8201700000000003E-2</v>
      </c>
      <c r="EZ212" s="1">
        <v>17224.400000000001</v>
      </c>
      <c r="FA212" s="1">
        <v>17919</v>
      </c>
      <c r="FB212" s="1">
        <v>23812.1</v>
      </c>
      <c r="FC212" s="1">
        <v>24989.599999999999</v>
      </c>
      <c r="FD212" s="1">
        <v>33660.400000000001</v>
      </c>
      <c r="FE212" s="1">
        <v>35989.1</v>
      </c>
      <c r="FF212" s="1">
        <v>43419.1</v>
      </c>
      <c r="FG212" s="1">
        <v>46194.8</v>
      </c>
      <c r="FH212" s="1">
        <v>1.95903</v>
      </c>
      <c r="FI212" s="1">
        <v>1.83595</v>
      </c>
      <c r="FJ212" s="1">
        <v>6.0696199999999999E-2</v>
      </c>
      <c r="FK212" s="1">
        <v>0</v>
      </c>
      <c r="FL212" s="1">
        <v>29.889800000000001</v>
      </c>
      <c r="FM212" s="1">
        <v>999.9</v>
      </c>
      <c r="FN212" s="1">
        <v>58.6</v>
      </c>
      <c r="FO212" s="1">
        <v>35.700000000000003</v>
      </c>
      <c r="FP212" s="1">
        <v>34.584899999999998</v>
      </c>
      <c r="FQ212" s="1">
        <v>64.077600000000004</v>
      </c>
      <c r="FR212" s="1">
        <v>22.011199999999999</v>
      </c>
      <c r="FS212" s="1">
        <v>1</v>
      </c>
      <c r="FT212" s="1">
        <v>0.43732700000000002</v>
      </c>
      <c r="FU212" s="1">
        <v>1.7871600000000001</v>
      </c>
      <c r="FV212" s="1">
        <v>20.311900000000001</v>
      </c>
      <c r="FW212" s="1">
        <v>5.2107000000000001</v>
      </c>
      <c r="FX212" s="1">
        <v>11.9056</v>
      </c>
      <c r="FY212" s="1">
        <v>5.0031499999999998</v>
      </c>
      <c r="FZ212" s="1">
        <v>3.2902499999999999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1.85965</v>
      </c>
      <c r="GF212" s="1">
        <v>1.85467</v>
      </c>
      <c r="GG212" s="1">
        <v>1.8577999999999999</v>
      </c>
      <c r="GH212" s="1">
        <v>1.8562399999999999</v>
      </c>
      <c r="GI212" s="1">
        <v>1.8550199999999999</v>
      </c>
      <c r="GJ212" s="1">
        <v>1.8547100000000001</v>
      </c>
      <c r="GK212" s="1">
        <v>1.85338</v>
      </c>
      <c r="GL212" s="1">
        <v>1.8565</v>
      </c>
      <c r="GM212" s="1">
        <v>0</v>
      </c>
      <c r="GN212" s="1">
        <v>0</v>
      </c>
      <c r="GO212" s="1">
        <v>0</v>
      </c>
      <c r="GP212" s="1">
        <v>0</v>
      </c>
      <c r="GQ212" s="1" t="s">
        <v>358</v>
      </c>
      <c r="GR212" s="1" t="s">
        <v>359</v>
      </c>
      <c r="GS212" s="1" t="s">
        <v>360</v>
      </c>
      <c r="GT212" s="1" t="s">
        <v>360</v>
      </c>
      <c r="GU212" s="1" t="s">
        <v>360</v>
      </c>
      <c r="GV212" s="1" t="s">
        <v>360</v>
      </c>
      <c r="GW212" s="1">
        <v>0</v>
      </c>
      <c r="GX212" s="1">
        <v>100</v>
      </c>
      <c r="GY212" s="1">
        <v>100</v>
      </c>
      <c r="GZ212" s="1">
        <v>2.0590000000000002</v>
      </c>
      <c r="HA212" s="1">
        <v>5.4000000000000003E-3</v>
      </c>
      <c r="HB212" s="1">
        <v>0.2796175401742218</v>
      </c>
      <c r="HC212" s="1">
        <v>2.9318383021812969E-3</v>
      </c>
      <c r="HD212" s="1">
        <v>-1.3754559859485029E-6</v>
      </c>
      <c r="HE212" s="1">
        <v>3.0700474437127301E-10</v>
      </c>
      <c r="HF212" s="1">
        <v>-7.1567451799845402E-2</v>
      </c>
      <c r="HG212" s="1">
        <v>1.00384331276165E-2</v>
      </c>
      <c r="HH212" s="1">
        <v>-3.1532673711230711E-4</v>
      </c>
      <c r="HI212" s="1">
        <v>1.819468599177705E-6</v>
      </c>
      <c r="HJ212" s="1">
        <v>1</v>
      </c>
      <c r="HK212" s="1">
        <v>2112</v>
      </c>
      <c r="HL212" s="1">
        <v>3</v>
      </c>
      <c r="HM212" s="1">
        <v>29</v>
      </c>
      <c r="HN212" s="1">
        <v>7.7</v>
      </c>
      <c r="HO212" s="1">
        <v>7.7</v>
      </c>
      <c r="HP212" s="1">
        <v>2.16553</v>
      </c>
      <c r="HQ212" s="1">
        <v>2.31812</v>
      </c>
      <c r="HR212" s="1">
        <v>1.4978</v>
      </c>
      <c r="HS212" s="1">
        <v>2.3022499999999999</v>
      </c>
      <c r="HT212" s="1">
        <v>1.5478499999999999</v>
      </c>
      <c r="HU212" s="1">
        <v>2.34253</v>
      </c>
      <c r="HV212" s="1">
        <v>39.043599999999998</v>
      </c>
      <c r="HW212" s="1">
        <v>14.4472</v>
      </c>
      <c r="HX212" s="1">
        <v>18</v>
      </c>
      <c r="HY212" s="1">
        <v>502.19200000000001</v>
      </c>
      <c r="HZ212" s="1">
        <v>486.91899999999998</v>
      </c>
      <c r="IA212" s="1">
        <v>27.423100000000002</v>
      </c>
      <c r="IB212" s="1">
        <v>32.5548</v>
      </c>
      <c r="IC212" s="1">
        <v>30.0001</v>
      </c>
      <c r="ID212" s="1">
        <v>32.341900000000003</v>
      </c>
      <c r="IE212" s="1">
        <v>32.438600000000001</v>
      </c>
      <c r="IF212" s="1">
        <v>43.5154</v>
      </c>
      <c r="IG212" s="1">
        <v>42.145000000000003</v>
      </c>
      <c r="IH212" s="1">
        <v>0</v>
      </c>
      <c r="II212" s="1">
        <v>27.427900000000001</v>
      </c>
      <c r="IJ212" s="1">
        <v>1025.33</v>
      </c>
      <c r="IK212" s="1">
        <v>21.158799999999999</v>
      </c>
      <c r="IL212" s="1">
        <v>100.4</v>
      </c>
      <c r="IM212" s="1">
        <v>100.116</v>
      </c>
      <c r="IN212" s="1" t="s">
        <v>361</v>
      </c>
    </row>
    <row r="213" spans="1:248" ht="15.75" customHeight="1" x14ac:dyDescent="0.3">
      <c r="A213" s="1">
        <v>197</v>
      </c>
      <c r="B213" s="1">
        <v>1660230481.5999999</v>
      </c>
      <c r="C213" s="1">
        <v>486.59999990463263</v>
      </c>
      <c r="D213" s="1" t="s">
        <v>725</v>
      </c>
      <c r="E213" s="1" t="s">
        <v>726</v>
      </c>
      <c r="F213" s="1">
        <v>1</v>
      </c>
      <c r="G213" s="1">
        <v>2</v>
      </c>
      <c r="H213" s="1" t="s">
        <v>349</v>
      </c>
      <c r="I213" s="1" t="s">
        <v>350</v>
      </c>
      <c r="J213" s="1" t="s">
        <v>351</v>
      </c>
      <c r="K213" s="1" t="s">
        <v>352</v>
      </c>
      <c r="L213" s="1" t="s">
        <v>353</v>
      </c>
      <c r="M213" s="1" t="s">
        <v>354</v>
      </c>
      <c r="N213" s="1">
        <v>1660230481.0999999</v>
      </c>
      <c r="O213" s="1">
        <f t="shared" si="0"/>
        <v>5.0181870578017516E-3</v>
      </c>
      <c r="P213" s="1">
        <f t="shared" si="1"/>
        <v>5.018187057801752</v>
      </c>
      <c r="Q213" s="1">
        <f t="shared" si="2"/>
        <v>16.730680212804845</v>
      </c>
      <c r="R213" s="1">
        <f t="shared" si="3"/>
        <v>930.82799999999997</v>
      </c>
      <c r="S213" s="1">
        <f t="shared" si="4"/>
        <v>806.09837976447056</v>
      </c>
      <c r="T213" s="1">
        <f t="shared" si="5"/>
        <v>80.271089722731716</v>
      </c>
      <c r="U213" s="1">
        <f t="shared" si="6"/>
        <v>92.691636380986807</v>
      </c>
      <c r="V213" s="1">
        <f t="shared" si="7"/>
        <v>0.28296065141441223</v>
      </c>
      <c r="W213" s="1">
        <f t="shared" si="8"/>
        <v>2.9169066187272565</v>
      </c>
      <c r="X213" s="1">
        <f t="shared" si="9"/>
        <v>0.26854767564938259</v>
      </c>
      <c r="Y213" s="1">
        <f t="shared" si="10"/>
        <v>0.16907604555058164</v>
      </c>
      <c r="Z213" s="1">
        <f t="shared" si="11"/>
        <v>321.51599999999996</v>
      </c>
      <c r="AA213" s="1">
        <f t="shared" si="12"/>
        <v>31.588913094765346</v>
      </c>
      <c r="AB213" s="1">
        <f t="shared" si="13"/>
        <v>30.8782</v>
      </c>
      <c r="AC213" s="1">
        <f t="shared" si="14"/>
        <v>4.480142562825665</v>
      </c>
      <c r="AD213" s="1">
        <f t="shared" si="15"/>
        <v>59.554804231538547</v>
      </c>
      <c r="AE213" s="1">
        <f t="shared" si="16"/>
        <v>2.6863136141496504</v>
      </c>
      <c r="AF213" s="1">
        <f t="shared" si="17"/>
        <v>4.5106581220647426</v>
      </c>
      <c r="AG213" s="1">
        <f t="shared" si="18"/>
        <v>1.7938289486760146</v>
      </c>
      <c r="AH213" s="1">
        <f t="shared" si="19"/>
        <v>-221.30204924905723</v>
      </c>
      <c r="AI213" s="1">
        <f t="shared" si="20"/>
        <v>18.713496085830002</v>
      </c>
      <c r="AJ213" s="1">
        <f t="shared" si="21"/>
        <v>1.4397840140772626</v>
      </c>
      <c r="AK213" s="1">
        <f t="shared" si="22"/>
        <v>120.36723085084998</v>
      </c>
      <c r="AL213" s="1">
        <f t="shared" si="23"/>
        <v>47.114227229226451</v>
      </c>
      <c r="AM213" s="1">
        <f t="shared" si="24"/>
        <v>5.0633703173664371</v>
      </c>
      <c r="AN213" s="1">
        <f t="shared" si="25"/>
        <v>16.730680212804845</v>
      </c>
      <c r="AO213" s="1">
        <v>1003.578134604028</v>
      </c>
      <c r="AP213" s="1">
        <v>956.62479393939418</v>
      </c>
      <c r="AQ213" s="1">
        <v>5.0956416582113739</v>
      </c>
      <c r="AR213" s="1">
        <v>65.976057686478867</v>
      </c>
      <c r="AS213" s="1">
        <f t="shared" si="26"/>
        <v>5.018187057801752</v>
      </c>
      <c r="AT213" s="1">
        <v>21.062994823974002</v>
      </c>
      <c r="AU213" s="1">
        <v>26.97615090909089</v>
      </c>
      <c r="AV213" s="1">
        <v>-8.5795260636287174E-3</v>
      </c>
      <c r="AW213" s="1">
        <v>81.048263138824893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51810.947161906173</v>
      </c>
      <c r="BC213" s="1">
        <f t="shared" si="30"/>
        <v>2000</v>
      </c>
      <c r="BD213" s="1">
        <f t="shared" si="31"/>
        <v>1681.1999999999998</v>
      </c>
      <c r="BE213" s="1">
        <f t="shared" si="32"/>
        <v>0.8405999999999999</v>
      </c>
      <c r="BF213" s="1">
        <f t="shared" si="33"/>
        <v>0.16075799999999998</v>
      </c>
      <c r="BG213" s="1">
        <v>6</v>
      </c>
      <c r="BH213" s="1">
        <v>0.5</v>
      </c>
      <c r="BI213" s="1" t="s">
        <v>355</v>
      </c>
      <c r="BJ213" s="1">
        <v>2</v>
      </c>
      <c r="BK213" s="1" t="b">
        <v>1</v>
      </c>
      <c r="BL213" s="1">
        <v>1660230481.0999999</v>
      </c>
      <c r="BM213" s="1">
        <v>930.82799999999997</v>
      </c>
      <c r="BN213" s="1">
        <v>993.01099999999997</v>
      </c>
      <c r="BO213" s="1">
        <v>26.976500000000001</v>
      </c>
      <c r="BP213" s="1">
        <v>21.065300000000001</v>
      </c>
      <c r="BQ213" s="1">
        <v>928.76599999999996</v>
      </c>
      <c r="BR213" s="1">
        <v>26.971</v>
      </c>
      <c r="BS213" s="1">
        <v>500.07900000000001</v>
      </c>
      <c r="BT213" s="1">
        <v>99.48</v>
      </c>
      <c r="BU213" s="1">
        <v>9.9768099999999998E-2</v>
      </c>
      <c r="BV213" s="1">
        <v>30.997199999999999</v>
      </c>
      <c r="BW213" s="1">
        <v>30.8782</v>
      </c>
      <c r="BX213" s="1">
        <v>999.9</v>
      </c>
      <c r="BY213" s="1">
        <v>0</v>
      </c>
      <c r="BZ213" s="1">
        <v>0</v>
      </c>
      <c r="CA213" s="1">
        <v>9980</v>
      </c>
      <c r="CB213" s="1">
        <v>0</v>
      </c>
      <c r="CC213" s="1">
        <v>17.696000000000002</v>
      </c>
      <c r="CD213" s="1">
        <v>-62.182400000000001</v>
      </c>
      <c r="CE213" s="1">
        <v>956.63499999999999</v>
      </c>
      <c r="CF213" s="1">
        <v>1014.38</v>
      </c>
      <c r="CG213" s="1">
        <v>5.9112499999999999</v>
      </c>
      <c r="CH213" s="1">
        <v>993.01099999999997</v>
      </c>
      <c r="CI213" s="1">
        <v>21.065300000000001</v>
      </c>
      <c r="CJ213" s="1">
        <v>2.68363</v>
      </c>
      <c r="CK213" s="1">
        <v>2.09558</v>
      </c>
      <c r="CL213" s="1">
        <v>22.185199999999998</v>
      </c>
      <c r="CM213" s="1">
        <v>18.185600000000001</v>
      </c>
      <c r="CN213" s="1">
        <v>2000</v>
      </c>
      <c r="CO213" s="1">
        <v>0.98000200000000004</v>
      </c>
      <c r="CP213" s="1">
        <v>1.99983E-2</v>
      </c>
      <c r="CQ213" s="1">
        <v>0</v>
      </c>
      <c r="CR213" s="1">
        <v>1.7</v>
      </c>
      <c r="CS213" s="1">
        <v>0</v>
      </c>
      <c r="CT213" s="1">
        <v>23224.400000000001</v>
      </c>
      <c r="CU213" s="1">
        <v>17412.3</v>
      </c>
      <c r="CV213" s="1">
        <v>42.5</v>
      </c>
      <c r="CW213" s="1">
        <v>43.625</v>
      </c>
      <c r="CX213" s="1">
        <v>42.561999999999998</v>
      </c>
      <c r="CY213" s="1">
        <v>42</v>
      </c>
      <c r="CZ213" s="1">
        <v>42.561999999999998</v>
      </c>
      <c r="DA213" s="1">
        <v>1960</v>
      </c>
      <c r="DB213" s="1">
        <v>40</v>
      </c>
      <c r="DC213" s="1">
        <v>0</v>
      </c>
      <c r="DD213" s="1">
        <v>1660230479.7</v>
      </c>
      <c r="DE213" s="1">
        <v>0</v>
      </c>
      <c r="DF213" s="1">
        <v>1660230021</v>
      </c>
      <c r="DG213" s="1" t="s">
        <v>356</v>
      </c>
      <c r="DH213" s="1">
        <v>1660230020</v>
      </c>
      <c r="DI213" s="1">
        <v>1660230021</v>
      </c>
      <c r="DJ213" s="1">
        <v>13</v>
      </c>
      <c r="DK213" s="1">
        <v>0.128</v>
      </c>
      <c r="DL213" s="1">
        <v>-1.4E-2</v>
      </c>
      <c r="DM213" s="1">
        <v>1.25</v>
      </c>
      <c r="DN213" s="1">
        <v>1.6E-2</v>
      </c>
      <c r="DO213" s="1">
        <v>400</v>
      </c>
      <c r="DP213" s="1">
        <v>22</v>
      </c>
      <c r="DQ213" s="1">
        <v>0.31</v>
      </c>
      <c r="DR213" s="1">
        <v>0.02</v>
      </c>
      <c r="DS213" s="1">
        <v>16.31549209509658</v>
      </c>
      <c r="DT213" s="1">
        <v>9.6207736742557712E-2</v>
      </c>
      <c r="DU213" s="1">
        <v>0.1018866047738156</v>
      </c>
      <c r="DV213" s="1">
        <v>1</v>
      </c>
      <c r="DW213" s="1">
        <v>47.004128149928377</v>
      </c>
      <c r="DX213" s="1">
        <v>0.18597605694693331</v>
      </c>
      <c r="DY213" s="1">
        <v>5.1294188148553861E-2</v>
      </c>
      <c r="DZ213" s="1">
        <v>1</v>
      </c>
      <c r="EA213" s="1">
        <v>-61.864722580645157</v>
      </c>
      <c r="EB213" s="1">
        <v>-1.8186532258064889</v>
      </c>
      <c r="EC213" s="1">
        <v>0.15028174552653281</v>
      </c>
      <c r="ED213" s="1">
        <v>0</v>
      </c>
      <c r="EE213" s="1">
        <v>770.40158504641533</v>
      </c>
      <c r="EF213" s="1">
        <v>279.37834768695711</v>
      </c>
      <c r="EG213" s="1">
        <v>20.158594707924632</v>
      </c>
      <c r="EH213" s="1">
        <v>0</v>
      </c>
      <c r="EI213" s="1">
        <v>5.9899356097560972</v>
      </c>
      <c r="EJ213" s="1">
        <v>-0.41292710801392901</v>
      </c>
      <c r="EK213" s="1">
        <v>4.0807730499632558E-2</v>
      </c>
      <c r="EL213" s="1">
        <v>0</v>
      </c>
      <c r="EM213" s="1">
        <v>1.7852777425981581</v>
      </c>
      <c r="EN213" s="1">
        <v>3.7472166131810689E-2</v>
      </c>
      <c r="EO213" s="1">
        <v>2.7313181077453408E-3</v>
      </c>
      <c r="EP213" s="1">
        <v>1</v>
      </c>
      <c r="EQ213" s="1">
        <v>3</v>
      </c>
      <c r="ER213" s="1">
        <v>6</v>
      </c>
      <c r="ES213" s="1" t="s">
        <v>375</v>
      </c>
      <c r="ET213" s="1">
        <v>2.9420099999999998</v>
      </c>
      <c r="EU213" s="1">
        <v>2.80077</v>
      </c>
      <c r="EV213" s="1">
        <v>0.15921099999999999</v>
      </c>
      <c r="EW213" s="1">
        <v>0.16587399999999999</v>
      </c>
      <c r="EX213" s="1">
        <v>0.116949</v>
      </c>
      <c r="EY213" s="1">
        <v>9.8204799999999995E-2</v>
      </c>
      <c r="EZ213" s="1">
        <v>17213.099999999999</v>
      </c>
      <c r="FA213" s="1">
        <v>17907.7</v>
      </c>
      <c r="FB213" s="1">
        <v>23812.2</v>
      </c>
      <c r="FC213" s="1">
        <v>24989.4</v>
      </c>
      <c r="FD213" s="1">
        <v>33661.4</v>
      </c>
      <c r="FE213" s="1">
        <v>35988.9</v>
      </c>
      <c r="FF213" s="1">
        <v>43419.5</v>
      </c>
      <c r="FG213" s="1">
        <v>46194.6</v>
      </c>
      <c r="FH213" s="1">
        <v>1.95903</v>
      </c>
      <c r="FI213" s="1">
        <v>1.83585</v>
      </c>
      <c r="FJ213" s="1">
        <v>6.0848899999999997E-2</v>
      </c>
      <c r="FK213" s="1">
        <v>0</v>
      </c>
      <c r="FL213" s="1">
        <v>29.889800000000001</v>
      </c>
      <c r="FM213" s="1">
        <v>999.9</v>
      </c>
      <c r="FN213" s="1">
        <v>58.6</v>
      </c>
      <c r="FO213" s="1">
        <v>35.700000000000003</v>
      </c>
      <c r="FP213" s="1">
        <v>34.582000000000001</v>
      </c>
      <c r="FQ213" s="1">
        <v>63.947600000000001</v>
      </c>
      <c r="FR213" s="1">
        <v>22.720400000000001</v>
      </c>
      <c r="FS213" s="1">
        <v>1</v>
      </c>
      <c r="FT213" s="1">
        <v>0.43730200000000002</v>
      </c>
      <c r="FU213" s="1">
        <v>1.78302</v>
      </c>
      <c r="FV213" s="1">
        <v>20.312000000000001</v>
      </c>
      <c r="FW213" s="1">
        <v>5.2102500000000003</v>
      </c>
      <c r="FX213" s="1">
        <v>11.905900000000001</v>
      </c>
      <c r="FY213" s="1">
        <v>5.0030000000000001</v>
      </c>
      <c r="FZ213" s="1">
        <v>3.2902300000000002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1.8596600000000001</v>
      </c>
      <c r="GF213" s="1">
        <v>1.85467</v>
      </c>
      <c r="GG213" s="1">
        <v>1.8577999999999999</v>
      </c>
      <c r="GH213" s="1">
        <v>1.8562399999999999</v>
      </c>
      <c r="GI213" s="1">
        <v>1.85503</v>
      </c>
      <c r="GJ213" s="1">
        <v>1.8547100000000001</v>
      </c>
      <c r="GK213" s="1">
        <v>1.85337</v>
      </c>
      <c r="GL213" s="1">
        <v>1.8565</v>
      </c>
      <c r="GM213" s="1">
        <v>0</v>
      </c>
      <c r="GN213" s="1">
        <v>0</v>
      </c>
      <c r="GO213" s="1">
        <v>0</v>
      </c>
      <c r="GP213" s="1">
        <v>0</v>
      </c>
      <c r="GQ213" s="1" t="s">
        <v>358</v>
      </c>
      <c r="GR213" s="1" t="s">
        <v>359</v>
      </c>
      <c r="GS213" s="1" t="s">
        <v>360</v>
      </c>
      <c r="GT213" s="1" t="s">
        <v>360</v>
      </c>
      <c r="GU213" s="1" t="s">
        <v>360</v>
      </c>
      <c r="GV213" s="1" t="s">
        <v>360</v>
      </c>
      <c r="GW213" s="1">
        <v>0</v>
      </c>
      <c r="GX213" s="1">
        <v>100</v>
      </c>
      <c r="GY213" s="1">
        <v>100</v>
      </c>
      <c r="GZ213" s="1">
        <v>2.0649999999999999</v>
      </c>
      <c r="HA213" s="1">
        <v>5.4999999999999997E-3</v>
      </c>
      <c r="HB213" s="1">
        <v>0.2796175401742218</v>
      </c>
      <c r="HC213" s="1">
        <v>2.9318383021812969E-3</v>
      </c>
      <c r="HD213" s="1">
        <v>-1.3754559859485029E-6</v>
      </c>
      <c r="HE213" s="1">
        <v>3.0700474437127301E-10</v>
      </c>
      <c r="HF213" s="1">
        <v>-7.1567451799845402E-2</v>
      </c>
      <c r="HG213" s="1">
        <v>1.00384331276165E-2</v>
      </c>
      <c r="HH213" s="1">
        <v>-3.1532673711230711E-4</v>
      </c>
      <c r="HI213" s="1">
        <v>1.819468599177705E-6</v>
      </c>
      <c r="HJ213" s="1">
        <v>1</v>
      </c>
      <c r="HK213" s="1">
        <v>2112</v>
      </c>
      <c r="HL213" s="1">
        <v>3</v>
      </c>
      <c r="HM213" s="1">
        <v>29</v>
      </c>
      <c r="HN213" s="1">
        <v>7.7</v>
      </c>
      <c r="HO213" s="1">
        <v>7.7</v>
      </c>
      <c r="HP213" s="1">
        <v>2.1777299999999999</v>
      </c>
      <c r="HQ213" s="1">
        <v>2.3156699999999999</v>
      </c>
      <c r="HR213" s="1">
        <v>1.4978</v>
      </c>
      <c r="HS213" s="1">
        <v>2.3010299999999999</v>
      </c>
      <c r="HT213" s="1">
        <v>1.5478499999999999</v>
      </c>
      <c r="HU213" s="1">
        <v>2.2766099999999998</v>
      </c>
      <c r="HV213" s="1">
        <v>39.043599999999998</v>
      </c>
      <c r="HW213" s="1">
        <v>14.4297</v>
      </c>
      <c r="HX213" s="1">
        <v>18</v>
      </c>
      <c r="HY213" s="1">
        <v>502.19499999999999</v>
      </c>
      <c r="HZ213" s="1">
        <v>486.85599999999999</v>
      </c>
      <c r="IA213" s="1">
        <v>27.422999999999998</v>
      </c>
      <c r="IB213" s="1">
        <v>32.555300000000003</v>
      </c>
      <c r="IC213" s="1">
        <v>30</v>
      </c>
      <c r="ID213" s="1">
        <v>32.342399999999998</v>
      </c>
      <c r="IE213" s="1">
        <v>32.439100000000003</v>
      </c>
      <c r="IF213" s="1">
        <v>43.651000000000003</v>
      </c>
      <c r="IG213" s="1">
        <v>42.145000000000003</v>
      </c>
      <c r="IH213" s="1">
        <v>0</v>
      </c>
      <c r="II213" s="1">
        <v>27.427900000000001</v>
      </c>
      <c r="IJ213" s="1">
        <v>1025.33</v>
      </c>
      <c r="IK213" s="1">
        <v>21.1768</v>
      </c>
      <c r="IL213" s="1">
        <v>100.401</v>
      </c>
      <c r="IM213" s="1">
        <v>100.116</v>
      </c>
      <c r="IN213" s="1" t="s">
        <v>361</v>
      </c>
    </row>
    <row r="214" spans="1:248" ht="15.75" customHeight="1" x14ac:dyDescent="0.3">
      <c r="A214" s="1">
        <v>198</v>
      </c>
      <c r="B214" s="1">
        <v>1660230482.5999999</v>
      </c>
      <c r="C214" s="1">
        <v>487.59999990463263</v>
      </c>
      <c r="D214" s="1" t="s">
        <v>727</v>
      </c>
      <c r="E214" s="1" t="s">
        <v>728</v>
      </c>
      <c r="F214" s="1">
        <v>1</v>
      </c>
      <c r="G214" s="1">
        <v>2</v>
      </c>
      <c r="H214" s="1" t="s">
        <v>349</v>
      </c>
      <c r="I214" s="1" t="s">
        <v>350</v>
      </c>
      <c r="J214" s="1" t="s">
        <v>351</v>
      </c>
      <c r="K214" s="1" t="s">
        <v>352</v>
      </c>
      <c r="L214" s="1" t="s">
        <v>353</v>
      </c>
      <c r="M214" s="1" t="s">
        <v>354</v>
      </c>
      <c r="N214" s="1">
        <v>1660230481.5999999</v>
      </c>
      <c r="O214" s="1">
        <f t="shared" si="0"/>
        <v>5.0147334878852196E-3</v>
      </c>
      <c r="P214" s="1">
        <f t="shared" si="1"/>
        <v>5.0147334878852199</v>
      </c>
      <c r="Q214" s="1">
        <f t="shared" si="2"/>
        <v>16.818053629356193</v>
      </c>
      <c r="R214" s="1">
        <f t="shared" si="3"/>
        <v>933.30950000000007</v>
      </c>
      <c r="S214" s="1">
        <f t="shared" si="4"/>
        <v>807.88576247954586</v>
      </c>
      <c r="T214" s="1">
        <f t="shared" si="5"/>
        <v>80.449694305698841</v>
      </c>
      <c r="U214" s="1">
        <f t="shared" si="6"/>
        <v>92.939456857312322</v>
      </c>
      <c r="V214" s="1">
        <f t="shared" si="7"/>
        <v>0.2826487103640144</v>
      </c>
      <c r="W214" s="1">
        <f t="shared" si="8"/>
        <v>2.9171398910994824</v>
      </c>
      <c r="X214" s="1">
        <f t="shared" si="9"/>
        <v>0.26826771509667685</v>
      </c>
      <c r="Y214" s="1">
        <f t="shared" si="10"/>
        <v>0.16889840108419002</v>
      </c>
      <c r="Z214" s="1">
        <f t="shared" si="11"/>
        <v>321.51679799999994</v>
      </c>
      <c r="AA214" s="1">
        <f t="shared" si="12"/>
        <v>31.589123345559813</v>
      </c>
      <c r="AB214" s="1">
        <f t="shared" si="13"/>
        <v>30.8795</v>
      </c>
      <c r="AC214" s="1">
        <f t="shared" si="14"/>
        <v>4.4804749520630782</v>
      </c>
      <c r="AD214" s="1">
        <f t="shared" si="15"/>
        <v>59.549962231138501</v>
      </c>
      <c r="AE214" s="1">
        <f t="shared" si="16"/>
        <v>2.6859956571297849</v>
      </c>
      <c r="AF214" s="1">
        <f t="shared" si="17"/>
        <v>4.5104909499426782</v>
      </c>
      <c r="AG214" s="1">
        <f t="shared" si="18"/>
        <v>1.7944792949332933</v>
      </c>
      <c r="AH214" s="1">
        <f t="shared" si="19"/>
        <v>-221.14974681573818</v>
      </c>
      <c r="AI214" s="1">
        <f t="shared" si="20"/>
        <v>18.408318401938057</v>
      </c>
      <c r="AJ214" s="1">
        <f t="shared" si="21"/>
        <v>1.4161954559180745</v>
      </c>
      <c r="AK214" s="1">
        <f t="shared" si="22"/>
        <v>120.19156504211787</v>
      </c>
      <c r="AL214" s="1">
        <f t="shared" si="23"/>
        <v>47.119765417880373</v>
      </c>
      <c r="AM214" s="1">
        <f t="shared" si="24"/>
        <v>5.0607057435068512</v>
      </c>
      <c r="AN214" s="1">
        <f t="shared" si="25"/>
        <v>16.818053629356193</v>
      </c>
      <c r="AO214" s="1">
        <v>1008.745499381185</v>
      </c>
      <c r="AP214" s="1">
        <v>961.72344848484852</v>
      </c>
      <c r="AQ214" s="1">
        <v>5.0885945687064513</v>
      </c>
      <c r="AR214" s="1">
        <v>65.976057686478867</v>
      </c>
      <c r="AS214" s="1">
        <f t="shared" si="26"/>
        <v>5.0147334878852199</v>
      </c>
      <c r="AT214" s="1">
        <v>21.06344471293367</v>
      </c>
      <c r="AU214" s="1">
        <v>26.969821212121222</v>
      </c>
      <c r="AV214" s="1">
        <v>-8.1832715154327735E-3</v>
      </c>
      <c r="AW214" s="1">
        <v>81.048263138824893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51817.70178660479</v>
      </c>
      <c r="BC214" s="1">
        <f t="shared" si="30"/>
        <v>2000.0050000000001</v>
      </c>
      <c r="BD214" s="1">
        <f t="shared" si="31"/>
        <v>1681.2041999999999</v>
      </c>
      <c r="BE214" s="1">
        <f t="shared" si="32"/>
        <v>0.84059999850000366</v>
      </c>
      <c r="BF214" s="1">
        <f t="shared" si="33"/>
        <v>0.16075799710500721</v>
      </c>
      <c r="BG214" s="1">
        <v>6</v>
      </c>
      <c r="BH214" s="1">
        <v>0.5</v>
      </c>
      <c r="BI214" s="1" t="s">
        <v>355</v>
      </c>
      <c r="BJ214" s="1">
        <v>2</v>
      </c>
      <c r="BK214" s="1" t="b">
        <v>1</v>
      </c>
      <c r="BL214" s="1">
        <v>1660230481.5999999</v>
      </c>
      <c r="BM214" s="1">
        <v>933.30950000000007</v>
      </c>
      <c r="BN214" s="1">
        <v>995.50849999999991</v>
      </c>
      <c r="BO214" s="1">
        <v>26.973099999999999</v>
      </c>
      <c r="BP214" s="1">
        <v>21.065249999999999</v>
      </c>
      <c r="BQ214" s="1">
        <v>931.24450000000002</v>
      </c>
      <c r="BR214" s="1">
        <v>26.967600000000001</v>
      </c>
      <c r="BS214" s="1">
        <v>500.101</v>
      </c>
      <c r="BT214" s="1">
        <v>99.480800000000002</v>
      </c>
      <c r="BU214" s="1">
        <v>9.9732349999999997E-2</v>
      </c>
      <c r="BV214" s="1">
        <v>30.996549999999999</v>
      </c>
      <c r="BW214" s="1">
        <v>30.8795</v>
      </c>
      <c r="BX214" s="1">
        <v>999.9</v>
      </c>
      <c r="BY214" s="1">
        <v>0</v>
      </c>
      <c r="BZ214" s="1">
        <v>0</v>
      </c>
      <c r="CA214" s="1">
        <v>9981.25</v>
      </c>
      <c r="CB214" s="1">
        <v>0</v>
      </c>
      <c r="CC214" s="1">
        <v>17.66985</v>
      </c>
      <c r="CD214" s="1">
        <v>-62.19905</v>
      </c>
      <c r="CE214" s="1">
        <v>959.18149999999991</v>
      </c>
      <c r="CF214" s="1">
        <v>1016.93</v>
      </c>
      <c r="CG214" s="1">
        <v>5.9079050000000004</v>
      </c>
      <c r="CH214" s="1">
        <v>995.50849999999991</v>
      </c>
      <c r="CI214" s="1">
        <v>21.065249999999999</v>
      </c>
      <c r="CJ214" s="1">
        <v>2.6833100000000001</v>
      </c>
      <c r="CK214" s="1">
        <v>2.0955900000000001</v>
      </c>
      <c r="CL214" s="1">
        <v>22.183250000000001</v>
      </c>
      <c r="CM214" s="1">
        <v>18.185649999999999</v>
      </c>
      <c r="CN214" s="1">
        <v>2000.0050000000001</v>
      </c>
      <c r="CO214" s="1">
        <v>0.98000200000000004</v>
      </c>
      <c r="CP214" s="1">
        <v>1.99983E-2</v>
      </c>
      <c r="CQ214" s="1">
        <v>0</v>
      </c>
      <c r="CR214" s="1">
        <v>3.0855000000000001</v>
      </c>
      <c r="CS214" s="1">
        <v>0</v>
      </c>
      <c r="CT214" s="1">
        <v>23222.1</v>
      </c>
      <c r="CU214" s="1">
        <v>17412.349999999999</v>
      </c>
      <c r="CV214" s="1">
        <v>42.5</v>
      </c>
      <c r="CW214" s="1">
        <v>43.625</v>
      </c>
      <c r="CX214" s="1">
        <v>42.561999999999998</v>
      </c>
      <c r="CY214" s="1">
        <v>42</v>
      </c>
      <c r="CZ214" s="1">
        <v>42.561999999999998</v>
      </c>
      <c r="DA214" s="1">
        <v>1960.0050000000001</v>
      </c>
      <c r="DB214" s="1">
        <v>40</v>
      </c>
      <c r="DC214" s="1">
        <v>0</v>
      </c>
      <c r="DD214" s="1">
        <v>1660230480.9000001</v>
      </c>
      <c r="DE214" s="1">
        <v>0</v>
      </c>
      <c r="DF214" s="1">
        <v>1660230021</v>
      </c>
      <c r="DG214" s="1" t="s">
        <v>356</v>
      </c>
      <c r="DH214" s="1">
        <v>1660230020</v>
      </c>
      <c r="DI214" s="1">
        <v>1660230021</v>
      </c>
      <c r="DJ214" s="1">
        <v>13</v>
      </c>
      <c r="DK214" s="1">
        <v>0.128</v>
      </c>
      <c r="DL214" s="1">
        <v>-1.4E-2</v>
      </c>
      <c r="DM214" s="1">
        <v>1.25</v>
      </c>
      <c r="DN214" s="1">
        <v>1.6E-2</v>
      </c>
      <c r="DO214" s="1">
        <v>400</v>
      </c>
      <c r="DP214" s="1">
        <v>22</v>
      </c>
      <c r="DQ214" s="1">
        <v>0.31</v>
      </c>
      <c r="DR214" s="1">
        <v>0.02</v>
      </c>
      <c r="DS214" s="1">
        <v>16.342985157236619</v>
      </c>
      <c r="DT214" s="1">
        <v>1.1762364441363631</v>
      </c>
      <c r="DU214" s="1">
        <v>0.15314740742493821</v>
      </c>
      <c r="DV214" s="1">
        <v>0</v>
      </c>
      <c r="DW214" s="1">
        <v>47.015857117351068</v>
      </c>
      <c r="DX214" s="1">
        <v>0.38782972455994202</v>
      </c>
      <c r="DY214" s="1">
        <v>6.2606284107751153E-2</v>
      </c>
      <c r="DZ214" s="1">
        <v>1</v>
      </c>
      <c r="EA214" s="1">
        <v>-61.918036666666673</v>
      </c>
      <c r="EB214" s="1">
        <v>-2.0819746384874742</v>
      </c>
      <c r="EC214" s="1">
        <v>0.16339347086778661</v>
      </c>
      <c r="ED214" s="1">
        <v>0</v>
      </c>
      <c r="EE214" s="1">
        <v>776.00564046657951</v>
      </c>
      <c r="EF214" s="1">
        <v>273.29110533371693</v>
      </c>
      <c r="EG214" s="1">
        <v>20.386296888216609</v>
      </c>
      <c r="EH214" s="1">
        <v>0</v>
      </c>
      <c r="EI214" s="1">
        <v>5.9779129999999991</v>
      </c>
      <c r="EJ214" s="1">
        <v>-0.43045891181988849</v>
      </c>
      <c r="EK214" s="1">
        <v>4.1469812526704342E-2</v>
      </c>
      <c r="EL214" s="1">
        <v>0</v>
      </c>
      <c r="EM214" s="1">
        <v>1.786411241037424</v>
      </c>
      <c r="EN214" s="1">
        <v>4.3761043539819307E-2</v>
      </c>
      <c r="EO214" s="1">
        <v>3.3984511999291928E-3</v>
      </c>
      <c r="EP214" s="1">
        <v>1</v>
      </c>
      <c r="EQ214" s="1">
        <v>2</v>
      </c>
      <c r="ER214" s="1">
        <v>6</v>
      </c>
      <c r="ES214" s="1" t="s">
        <v>384</v>
      </c>
      <c r="ET214" s="1">
        <v>2.9417800000000001</v>
      </c>
      <c r="EU214" s="1">
        <v>2.8008700000000002</v>
      </c>
      <c r="EV214" s="1">
        <v>0.15975600000000001</v>
      </c>
      <c r="EW214" s="1">
        <v>0.16641</v>
      </c>
      <c r="EX214" s="1">
        <v>0.116924</v>
      </c>
      <c r="EY214" s="1">
        <v>9.8207500000000003E-2</v>
      </c>
      <c r="EZ214" s="1">
        <v>17202</v>
      </c>
      <c r="FA214" s="1">
        <v>17896.099999999999</v>
      </c>
      <c r="FB214" s="1">
        <v>23812.3</v>
      </c>
      <c r="FC214" s="1">
        <v>24989.3</v>
      </c>
      <c r="FD214" s="1">
        <v>33662.400000000001</v>
      </c>
      <c r="FE214" s="1">
        <v>35988.6</v>
      </c>
      <c r="FF214" s="1">
        <v>43419.6</v>
      </c>
      <c r="FG214" s="1">
        <v>46194.400000000001</v>
      </c>
      <c r="FH214" s="1">
        <v>1.9589000000000001</v>
      </c>
      <c r="FI214" s="1">
        <v>1.83592</v>
      </c>
      <c r="FJ214" s="1">
        <v>6.1057500000000001E-2</v>
      </c>
      <c r="FK214" s="1">
        <v>0</v>
      </c>
      <c r="FL214" s="1">
        <v>29.889800000000001</v>
      </c>
      <c r="FM214" s="1">
        <v>999.9</v>
      </c>
      <c r="FN214" s="1">
        <v>58.6</v>
      </c>
      <c r="FO214" s="1">
        <v>35.700000000000003</v>
      </c>
      <c r="FP214" s="1">
        <v>34.584699999999998</v>
      </c>
      <c r="FQ214" s="1">
        <v>64.087599999999995</v>
      </c>
      <c r="FR214" s="1">
        <v>22.492000000000001</v>
      </c>
      <c r="FS214" s="1">
        <v>1</v>
      </c>
      <c r="FT214" s="1">
        <v>0.437332</v>
      </c>
      <c r="FU214" s="1">
        <v>1.77942</v>
      </c>
      <c r="FV214" s="1">
        <v>20.312000000000001</v>
      </c>
      <c r="FW214" s="1">
        <v>5.2102500000000003</v>
      </c>
      <c r="FX214" s="1">
        <v>11.9057</v>
      </c>
      <c r="FY214" s="1">
        <v>5.0030000000000001</v>
      </c>
      <c r="FZ214" s="1">
        <v>3.2901500000000001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1.8596900000000001</v>
      </c>
      <c r="GF214" s="1">
        <v>1.8546800000000001</v>
      </c>
      <c r="GG214" s="1">
        <v>1.85781</v>
      </c>
      <c r="GH214" s="1">
        <v>1.8562399999999999</v>
      </c>
      <c r="GI214" s="1">
        <v>1.85503</v>
      </c>
      <c r="GJ214" s="1">
        <v>1.8547100000000001</v>
      </c>
      <c r="GK214" s="1">
        <v>1.8533900000000001</v>
      </c>
      <c r="GL214" s="1">
        <v>1.8565199999999999</v>
      </c>
      <c r="GM214" s="1">
        <v>0</v>
      </c>
      <c r="GN214" s="1">
        <v>0</v>
      </c>
      <c r="GO214" s="1">
        <v>0</v>
      </c>
      <c r="GP214" s="1">
        <v>0</v>
      </c>
      <c r="GQ214" s="1" t="s">
        <v>358</v>
      </c>
      <c r="GR214" s="1" t="s">
        <v>359</v>
      </c>
      <c r="GS214" s="1" t="s">
        <v>360</v>
      </c>
      <c r="GT214" s="1" t="s">
        <v>360</v>
      </c>
      <c r="GU214" s="1" t="s">
        <v>360</v>
      </c>
      <c r="GV214" s="1" t="s">
        <v>360</v>
      </c>
      <c r="GW214" s="1">
        <v>0</v>
      </c>
      <c r="GX214" s="1">
        <v>100</v>
      </c>
      <c r="GY214" s="1">
        <v>100</v>
      </c>
      <c r="GZ214" s="1">
        <v>2.0710000000000002</v>
      </c>
      <c r="HA214" s="1">
        <v>5.4999999999999997E-3</v>
      </c>
      <c r="HB214" s="1">
        <v>0.2796175401742218</v>
      </c>
      <c r="HC214" s="1">
        <v>2.9318383021812969E-3</v>
      </c>
      <c r="HD214" s="1">
        <v>-1.3754559859485029E-6</v>
      </c>
      <c r="HE214" s="1">
        <v>3.0700474437127301E-10</v>
      </c>
      <c r="HF214" s="1">
        <v>-7.1567451799845402E-2</v>
      </c>
      <c r="HG214" s="1">
        <v>1.00384331276165E-2</v>
      </c>
      <c r="HH214" s="1">
        <v>-3.1532673711230711E-4</v>
      </c>
      <c r="HI214" s="1">
        <v>1.819468599177705E-6</v>
      </c>
      <c r="HJ214" s="1">
        <v>1</v>
      </c>
      <c r="HK214" s="1">
        <v>2112</v>
      </c>
      <c r="HL214" s="1">
        <v>3</v>
      </c>
      <c r="HM214" s="1">
        <v>29</v>
      </c>
      <c r="HN214" s="1">
        <v>7.7</v>
      </c>
      <c r="HO214" s="1">
        <v>7.7</v>
      </c>
      <c r="HP214" s="1">
        <v>2.18262</v>
      </c>
      <c r="HQ214" s="1">
        <v>2.2912599999999999</v>
      </c>
      <c r="HR214" s="1">
        <v>1.4978</v>
      </c>
      <c r="HS214" s="1">
        <v>2.3022499999999999</v>
      </c>
      <c r="HT214" s="1">
        <v>1.5478499999999999</v>
      </c>
      <c r="HU214" s="1">
        <v>2.4279799999999998</v>
      </c>
      <c r="HV214" s="1">
        <v>39.043599999999998</v>
      </c>
      <c r="HW214" s="1">
        <v>14.456</v>
      </c>
      <c r="HX214" s="1">
        <v>18</v>
      </c>
      <c r="HY214" s="1">
        <v>502.12400000000002</v>
      </c>
      <c r="HZ214" s="1">
        <v>486.911</v>
      </c>
      <c r="IA214" s="1">
        <v>27.422999999999998</v>
      </c>
      <c r="IB214" s="1">
        <v>32.555999999999997</v>
      </c>
      <c r="IC214" s="1">
        <v>30.0001</v>
      </c>
      <c r="ID214" s="1">
        <v>32.343000000000004</v>
      </c>
      <c r="IE214" s="1">
        <v>32.439700000000002</v>
      </c>
      <c r="IF214" s="1">
        <v>43.870600000000003</v>
      </c>
      <c r="IG214" s="1">
        <v>42.145000000000003</v>
      </c>
      <c r="IH214" s="1">
        <v>0</v>
      </c>
      <c r="II214" s="1">
        <v>27.427900000000001</v>
      </c>
      <c r="IJ214" s="1">
        <v>1035.3699999999999</v>
      </c>
      <c r="IK214" s="1">
        <v>21.191600000000001</v>
      </c>
      <c r="IL214" s="1">
        <v>100.401</v>
      </c>
      <c r="IM214" s="1">
        <v>100.11499999999999</v>
      </c>
      <c r="IN214" s="1" t="s">
        <v>361</v>
      </c>
    </row>
    <row r="215" spans="1:248" ht="15.75" customHeight="1" x14ac:dyDescent="0.3">
      <c r="A215" s="1">
        <v>199</v>
      </c>
      <c r="B215" s="1">
        <v>1660230483.5999999</v>
      </c>
      <c r="C215" s="1">
        <v>488.59999990463263</v>
      </c>
      <c r="D215" s="1" t="s">
        <v>729</v>
      </c>
      <c r="E215" s="1" t="s">
        <v>730</v>
      </c>
      <c r="F215" s="1">
        <v>1</v>
      </c>
      <c r="G215" s="1">
        <v>2</v>
      </c>
      <c r="H215" s="1" t="s">
        <v>349</v>
      </c>
      <c r="I215" s="1" t="s">
        <v>350</v>
      </c>
      <c r="J215" s="1" t="s">
        <v>351</v>
      </c>
      <c r="K215" s="1" t="s">
        <v>352</v>
      </c>
      <c r="L215" s="1" t="s">
        <v>353</v>
      </c>
      <c r="M215" s="1" t="s">
        <v>354</v>
      </c>
      <c r="N215" s="1">
        <v>1660230483.0999999</v>
      </c>
      <c r="O215" s="1">
        <f t="shared" si="0"/>
        <v>5.0109537134493259E-3</v>
      </c>
      <c r="P215" s="1">
        <f t="shared" si="1"/>
        <v>5.0109537134493261</v>
      </c>
      <c r="Q215" s="1">
        <f t="shared" si="2"/>
        <v>16.785244751209326</v>
      </c>
      <c r="R215" s="1">
        <f t="shared" si="3"/>
        <v>940.76700000000005</v>
      </c>
      <c r="S215" s="1">
        <f t="shared" si="4"/>
        <v>815.05080174544787</v>
      </c>
      <c r="T215" s="1">
        <f t="shared" si="5"/>
        <v>81.162957384186996</v>
      </c>
      <c r="U215" s="1">
        <f t="shared" si="6"/>
        <v>93.681807030841213</v>
      </c>
      <c r="V215" s="1">
        <f t="shared" si="7"/>
        <v>0.28195513618696172</v>
      </c>
      <c r="W215" s="1">
        <f t="shared" si="8"/>
        <v>2.9201996827240291</v>
      </c>
      <c r="X215" s="1">
        <f t="shared" si="9"/>
        <v>0.26765689189577246</v>
      </c>
      <c r="Y215" s="1">
        <f t="shared" si="10"/>
        <v>0.16850975381241814</v>
      </c>
      <c r="Z215" s="1">
        <f t="shared" si="11"/>
        <v>321.51599999999996</v>
      </c>
      <c r="AA215" s="1">
        <f t="shared" si="12"/>
        <v>31.588175817844778</v>
      </c>
      <c r="AB215" s="1">
        <f t="shared" si="13"/>
        <v>30.885400000000001</v>
      </c>
      <c r="AC215" s="1">
        <f t="shared" si="14"/>
        <v>4.4819837578264545</v>
      </c>
      <c r="AD215" s="1">
        <f t="shared" si="15"/>
        <v>59.527437049217156</v>
      </c>
      <c r="AE215" s="1">
        <f t="shared" si="16"/>
        <v>2.6847729896752397</v>
      </c>
      <c r="AF215" s="1">
        <f t="shared" si="17"/>
        <v>4.5101437635480179</v>
      </c>
      <c r="AG215" s="1">
        <f t="shared" si="18"/>
        <v>1.7972107681512148</v>
      </c>
      <c r="AH215" s="1">
        <f t="shared" si="19"/>
        <v>-220.98305876311528</v>
      </c>
      <c r="AI215" s="1">
        <f t="shared" si="20"/>
        <v>17.286231821392946</v>
      </c>
      <c r="AJ215" s="1">
        <f t="shared" si="21"/>
        <v>1.3285070665856877</v>
      </c>
      <c r="AK215" s="1">
        <f t="shared" si="22"/>
        <v>119.14768012486333</v>
      </c>
      <c r="AL215" s="1">
        <f t="shared" si="23"/>
        <v>47.092987818954668</v>
      </c>
      <c r="AM215" s="1">
        <f t="shared" si="24"/>
        <v>5.0482990556768641</v>
      </c>
      <c r="AN215" s="1">
        <f t="shared" si="25"/>
        <v>16.785244751209326</v>
      </c>
      <c r="AO215" s="1">
        <v>1013.826001593503</v>
      </c>
      <c r="AP215" s="1">
        <v>966.82938787878754</v>
      </c>
      <c r="AQ215" s="1">
        <v>5.0907255023832914</v>
      </c>
      <c r="AR215" s="1">
        <v>65.976057686478867</v>
      </c>
      <c r="AS215" s="1">
        <f t="shared" si="26"/>
        <v>5.0109537134493261</v>
      </c>
      <c r="AT215" s="1">
        <v>21.064185021307551</v>
      </c>
      <c r="AU215" s="1">
        <v>26.961360606060591</v>
      </c>
      <c r="AV215" s="1">
        <v>-7.3521281651672786E-3</v>
      </c>
      <c r="AW215" s="1">
        <v>81.048263138824893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51904.880363288736</v>
      </c>
      <c r="BC215" s="1">
        <f t="shared" si="30"/>
        <v>2000</v>
      </c>
      <c r="BD215" s="1">
        <f t="shared" si="31"/>
        <v>1681.1999999999998</v>
      </c>
      <c r="BE215" s="1">
        <f t="shared" si="32"/>
        <v>0.8405999999999999</v>
      </c>
      <c r="BF215" s="1">
        <f t="shared" si="33"/>
        <v>0.16075799999999998</v>
      </c>
      <c r="BG215" s="1">
        <v>6</v>
      </c>
      <c r="BH215" s="1">
        <v>0.5</v>
      </c>
      <c r="BI215" s="1" t="s">
        <v>355</v>
      </c>
      <c r="BJ215" s="1">
        <v>2</v>
      </c>
      <c r="BK215" s="1" t="b">
        <v>1</v>
      </c>
      <c r="BL215" s="1">
        <v>1660230483.0999999</v>
      </c>
      <c r="BM215" s="1">
        <v>940.76700000000005</v>
      </c>
      <c r="BN215" s="1">
        <v>1002.97</v>
      </c>
      <c r="BO215" s="1">
        <v>26.960899999999999</v>
      </c>
      <c r="BP215" s="1">
        <v>21.067</v>
      </c>
      <c r="BQ215" s="1">
        <v>938.69299999999998</v>
      </c>
      <c r="BR215" s="1">
        <v>26.955400000000001</v>
      </c>
      <c r="BS215" s="1">
        <v>500.06200000000001</v>
      </c>
      <c r="BT215" s="1">
        <v>99.480400000000003</v>
      </c>
      <c r="BU215" s="1">
        <v>9.9843600000000005E-2</v>
      </c>
      <c r="BV215" s="1">
        <v>30.995200000000001</v>
      </c>
      <c r="BW215" s="1">
        <v>30.885400000000001</v>
      </c>
      <c r="BX215" s="1">
        <v>999.9</v>
      </c>
      <c r="BY215" s="1">
        <v>0</v>
      </c>
      <c r="BZ215" s="1">
        <v>0</v>
      </c>
      <c r="CA215" s="1">
        <v>9998.75</v>
      </c>
      <c r="CB215" s="1">
        <v>0</v>
      </c>
      <c r="CC215" s="1">
        <v>17.546299999999999</v>
      </c>
      <c r="CD215" s="1">
        <v>-62.204500000000003</v>
      </c>
      <c r="CE215" s="1">
        <v>966.83299999999997</v>
      </c>
      <c r="CF215" s="1">
        <v>1024.56</v>
      </c>
      <c r="CG215" s="1">
        <v>5.8938699999999997</v>
      </c>
      <c r="CH215" s="1">
        <v>1002.97</v>
      </c>
      <c r="CI215" s="1">
        <v>21.067</v>
      </c>
      <c r="CJ215" s="1">
        <v>2.68208</v>
      </c>
      <c r="CK215" s="1">
        <v>2.0957599999999998</v>
      </c>
      <c r="CL215" s="1">
        <v>22.175699999999999</v>
      </c>
      <c r="CM215" s="1">
        <v>18.187000000000001</v>
      </c>
      <c r="CN215" s="1">
        <v>2000</v>
      </c>
      <c r="CO215" s="1">
        <v>0.98000200000000004</v>
      </c>
      <c r="CP215" s="1">
        <v>1.99983E-2</v>
      </c>
      <c r="CQ215" s="1">
        <v>0</v>
      </c>
      <c r="CR215" s="1">
        <v>1.766</v>
      </c>
      <c r="CS215" s="1">
        <v>0</v>
      </c>
      <c r="CT215" s="1">
        <v>23219</v>
      </c>
      <c r="CU215" s="1">
        <v>17412.3</v>
      </c>
      <c r="CV215" s="1">
        <v>42.5</v>
      </c>
      <c r="CW215" s="1">
        <v>43.625</v>
      </c>
      <c r="CX215" s="1">
        <v>42.561999999999998</v>
      </c>
      <c r="CY215" s="1">
        <v>42</v>
      </c>
      <c r="CZ215" s="1">
        <v>42.5</v>
      </c>
      <c r="DA215" s="1">
        <v>1960</v>
      </c>
      <c r="DB215" s="1">
        <v>40</v>
      </c>
      <c r="DC215" s="1">
        <v>0</v>
      </c>
      <c r="DD215" s="1">
        <v>1660230481.5</v>
      </c>
      <c r="DE215" s="1">
        <v>0</v>
      </c>
      <c r="DF215" s="1">
        <v>1660230021</v>
      </c>
      <c r="DG215" s="1" t="s">
        <v>356</v>
      </c>
      <c r="DH215" s="1">
        <v>1660230020</v>
      </c>
      <c r="DI215" s="1">
        <v>1660230021</v>
      </c>
      <c r="DJ215" s="1">
        <v>13</v>
      </c>
      <c r="DK215" s="1">
        <v>0.128</v>
      </c>
      <c r="DL215" s="1">
        <v>-1.4E-2</v>
      </c>
      <c r="DM215" s="1">
        <v>1.25</v>
      </c>
      <c r="DN215" s="1">
        <v>1.6E-2</v>
      </c>
      <c r="DO215" s="1">
        <v>400</v>
      </c>
      <c r="DP215" s="1">
        <v>22</v>
      </c>
      <c r="DQ215" s="1">
        <v>0.31</v>
      </c>
      <c r="DR215" s="1">
        <v>0.02</v>
      </c>
      <c r="DS215" s="1">
        <v>16.36084972880511</v>
      </c>
      <c r="DT215" s="1">
        <v>1.454487745489432</v>
      </c>
      <c r="DU215" s="1">
        <v>0.17397655734740661</v>
      </c>
      <c r="DV215" s="1">
        <v>0</v>
      </c>
      <c r="DW215" s="1">
        <v>47.018888694465552</v>
      </c>
      <c r="DX215" s="1">
        <v>0.52843279938679044</v>
      </c>
      <c r="DY215" s="1">
        <v>6.6592390736295276E-2</v>
      </c>
      <c r="DZ215" s="1">
        <v>0</v>
      </c>
      <c r="EA215" s="1">
        <v>-61.948729999999998</v>
      </c>
      <c r="EB215" s="1">
        <v>-2.2592275862069182</v>
      </c>
      <c r="EC215" s="1">
        <v>0.17353318251370101</v>
      </c>
      <c r="ED215" s="1">
        <v>0</v>
      </c>
      <c r="EE215" s="1">
        <v>779.38351051343113</v>
      </c>
      <c r="EF215" s="1">
        <v>270.68741752987529</v>
      </c>
      <c r="EG215" s="1">
        <v>19.544682318477651</v>
      </c>
      <c r="EH215" s="1">
        <v>0</v>
      </c>
      <c r="EI215" s="1">
        <v>5.9706580000000002</v>
      </c>
      <c r="EJ215" s="1">
        <v>-0.43966243902439378</v>
      </c>
      <c r="EK215" s="1">
        <v>4.2354851918050752E-2</v>
      </c>
      <c r="EL215" s="1">
        <v>0</v>
      </c>
      <c r="EM215" s="1">
        <v>1.787004039490995</v>
      </c>
      <c r="EN215" s="1">
        <v>4.7271143402010947E-2</v>
      </c>
      <c r="EO215" s="1">
        <v>3.5686910931250078E-3</v>
      </c>
      <c r="EP215" s="1">
        <v>1</v>
      </c>
      <c r="EQ215" s="1">
        <v>1</v>
      </c>
      <c r="ER215" s="1">
        <v>6</v>
      </c>
      <c r="ES215" s="1" t="s">
        <v>387</v>
      </c>
      <c r="ET215" s="1">
        <v>2.9420500000000001</v>
      </c>
      <c r="EU215" s="1">
        <v>2.8010899999999999</v>
      </c>
      <c r="EV215" s="1">
        <v>0.160303</v>
      </c>
      <c r="EW215" s="1">
        <v>0.166939</v>
      </c>
      <c r="EX215" s="1">
        <v>0.116896</v>
      </c>
      <c r="EY215" s="1">
        <v>9.8212300000000002E-2</v>
      </c>
      <c r="EZ215" s="1">
        <v>17190.7</v>
      </c>
      <c r="FA215" s="1">
        <v>17884.599999999999</v>
      </c>
      <c r="FB215" s="1">
        <v>23812.1</v>
      </c>
      <c r="FC215" s="1">
        <v>24989.200000000001</v>
      </c>
      <c r="FD215" s="1">
        <v>33663.4</v>
      </c>
      <c r="FE215" s="1">
        <v>35988.400000000001</v>
      </c>
      <c r="FF215" s="1">
        <v>43419.4</v>
      </c>
      <c r="FG215" s="1">
        <v>46194.400000000001</v>
      </c>
      <c r="FH215" s="1">
        <v>1.95895</v>
      </c>
      <c r="FI215" s="1">
        <v>1.8358699999999999</v>
      </c>
      <c r="FJ215" s="1">
        <v>6.12959E-2</v>
      </c>
      <c r="FK215" s="1">
        <v>0</v>
      </c>
      <c r="FL215" s="1">
        <v>29.889800000000001</v>
      </c>
      <c r="FM215" s="1">
        <v>999.9</v>
      </c>
      <c r="FN215" s="1">
        <v>58.6</v>
      </c>
      <c r="FO215" s="1">
        <v>35.700000000000003</v>
      </c>
      <c r="FP215" s="1">
        <v>34.584000000000003</v>
      </c>
      <c r="FQ215" s="1">
        <v>63.5976</v>
      </c>
      <c r="FR215" s="1">
        <v>21.902999999999999</v>
      </c>
      <c r="FS215" s="1">
        <v>1</v>
      </c>
      <c r="FT215" s="1">
        <v>0.43734000000000001</v>
      </c>
      <c r="FU215" s="1">
        <v>1.7756000000000001</v>
      </c>
      <c r="FV215" s="1">
        <v>20.312100000000001</v>
      </c>
      <c r="FW215" s="1">
        <v>5.2100999999999997</v>
      </c>
      <c r="FX215" s="1">
        <v>11.9062</v>
      </c>
      <c r="FY215" s="1">
        <v>5.0026999999999999</v>
      </c>
      <c r="FZ215" s="1">
        <v>3.2900499999999999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1.8596999999999999</v>
      </c>
      <c r="GF215" s="1">
        <v>1.8546800000000001</v>
      </c>
      <c r="GG215" s="1">
        <v>1.85782</v>
      </c>
      <c r="GH215" s="1">
        <v>1.85625</v>
      </c>
      <c r="GI215" s="1">
        <v>1.85503</v>
      </c>
      <c r="GJ215" s="1">
        <v>1.8547100000000001</v>
      </c>
      <c r="GK215" s="1">
        <v>1.8533999999999999</v>
      </c>
      <c r="GL215" s="1">
        <v>1.85653</v>
      </c>
      <c r="GM215" s="1">
        <v>0</v>
      </c>
      <c r="GN215" s="1">
        <v>0</v>
      </c>
      <c r="GO215" s="1">
        <v>0</v>
      </c>
      <c r="GP215" s="1">
        <v>0</v>
      </c>
      <c r="GQ215" s="1" t="s">
        <v>358</v>
      </c>
      <c r="GR215" s="1" t="s">
        <v>359</v>
      </c>
      <c r="GS215" s="1" t="s">
        <v>360</v>
      </c>
      <c r="GT215" s="1" t="s">
        <v>360</v>
      </c>
      <c r="GU215" s="1" t="s">
        <v>360</v>
      </c>
      <c r="GV215" s="1" t="s">
        <v>360</v>
      </c>
      <c r="GW215" s="1">
        <v>0</v>
      </c>
      <c r="GX215" s="1">
        <v>100</v>
      </c>
      <c r="GY215" s="1">
        <v>100</v>
      </c>
      <c r="GZ215" s="1">
        <v>2.077</v>
      </c>
      <c r="HA215" s="1">
        <v>5.5999999999999999E-3</v>
      </c>
      <c r="HB215" s="1">
        <v>0.2796175401742218</v>
      </c>
      <c r="HC215" s="1">
        <v>2.9318383021812969E-3</v>
      </c>
      <c r="HD215" s="1">
        <v>-1.3754559859485029E-6</v>
      </c>
      <c r="HE215" s="1">
        <v>3.0700474437127301E-10</v>
      </c>
      <c r="HF215" s="1">
        <v>-7.1567451799845402E-2</v>
      </c>
      <c r="HG215" s="1">
        <v>1.00384331276165E-2</v>
      </c>
      <c r="HH215" s="1">
        <v>-3.1532673711230711E-4</v>
      </c>
      <c r="HI215" s="1">
        <v>1.819468599177705E-6</v>
      </c>
      <c r="HJ215" s="1">
        <v>1</v>
      </c>
      <c r="HK215" s="1">
        <v>2112</v>
      </c>
      <c r="HL215" s="1">
        <v>3</v>
      </c>
      <c r="HM215" s="1">
        <v>29</v>
      </c>
      <c r="HN215" s="1">
        <v>7.7</v>
      </c>
      <c r="HO215" s="1">
        <v>7.7</v>
      </c>
      <c r="HP215" s="1">
        <v>2.19482</v>
      </c>
      <c r="HQ215" s="1">
        <v>2.2997999999999998</v>
      </c>
      <c r="HR215" s="1">
        <v>1.4978</v>
      </c>
      <c r="HS215" s="1">
        <v>2.3022499999999999</v>
      </c>
      <c r="HT215" s="1">
        <v>1.5478499999999999</v>
      </c>
      <c r="HU215" s="1">
        <v>2.4377399999999998</v>
      </c>
      <c r="HV215" s="1">
        <v>39.043599999999998</v>
      </c>
      <c r="HW215" s="1">
        <v>14.438499999999999</v>
      </c>
      <c r="HX215" s="1">
        <v>18</v>
      </c>
      <c r="HY215" s="1">
        <v>502.16</v>
      </c>
      <c r="HZ215" s="1">
        <v>486.88400000000001</v>
      </c>
      <c r="IA215" s="1">
        <v>27.423100000000002</v>
      </c>
      <c r="IB215" s="1">
        <v>32.556800000000003</v>
      </c>
      <c r="IC215" s="1">
        <v>30.0001</v>
      </c>
      <c r="ID215" s="1">
        <v>32.343800000000002</v>
      </c>
      <c r="IE215" s="1">
        <v>32.4405</v>
      </c>
      <c r="IF215" s="1">
        <v>44.003799999999998</v>
      </c>
      <c r="IG215" s="1">
        <v>42.145000000000003</v>
      </c>
      <c r="IH215" s="1">
        <v>0</v>
      </c>
      <c r="II215" s="1">
        <v>27.427900000000001</v>
      </c>
      <c r="IJ215" s="1">
        <v>1035.3699999999999</v>
      </c>
      <c r="IK215" s="1">
        <v>21.211099999999998</v>
      </c>
      <c r="IL215" s="1">
        <v>100.4</v>
      </c>
      <c r="IM215" s="1">
        <v>100.11499999999999</v>
      </c>
      <c r="IN215" s="1" t="s">
        <v>361</v>
      </c>
    </row>
    <row r="216" spans="1:248" ht="15.75" customHeight="1" x14ac:dyDescent="0.3">
      <c r="A216" s="1">
        <v>200</v>
      </c>
      <c r="B216" s="1">
        <v>1660230484.5999999</v>
      </c>
      <c r="C216" s="1">
        <v>489.59999990463263</v>
      </c>
      <c r="D216" s="1" t="s">
        <v>731</v>
      </c>
      <c r="E216" s="1" t="s">
        <v>732</v>
      </c>
      <c r="F216" s="1">
        <v>1</v>
      </c>
      <c r="G216" s="1">
        <v>2</v>
      </c>
      <c r="H216" s="1" t="s">
        <v>349</v>
      </c>
      <c r="I216" s="1" t="s">
        <v>350</v>
      </c>
      <c r="J216" s="1" t="s">
        <v>351</v>
      </c>
      <c r="K216" s="1" t="s">
        <v>352</v>
      </c>
      <c r="L216" s="1" t="s">
        <v>353</v>
      </c>
      <c r="M216" s="1" t="s">
        <v>354</v>
      </c>
      <c r="N216" s="1">
        <v>1660230483.5999999</v>
      </c>
      <c r="O216" s="1">
        <f t="shared" si="0"/>
        <v>5.003975818040453E-3</v>
      </c>
      <c r="P216" s="1">
        <f t="shared" si="1"/>
        <v>5.0039758180404528</v>
      </c>
      <c r="Q216" s="1">
        <f t="shared" si="2"/>
        <v>16.636195167918235</v>
      </c>
      <c r="R216" s="1">
        <f t="shared" si="3"/>
        <v>943.279</v>
      </c>
      <c r="S216" s="1">
        <f t="shared" si="4"/>
        <v>818.17779227029985</v>
      </c>
      <c r="T216" s="1">
        <f t="shared" si="5"/>
        <v>81.474460984537615</v>
      </c>
      <c r="U216" s="1">
        <f t="shared" si="6"/>
        <v>93.93208763315323</v>
      </c>
      <c r="V216" s="1">
        <f t="shared" si="7"/>
        <v>0.28142878071702937</v>
      </c>
      <c r="W216" s="1">
        <f t="shared" si="8"/>
        <v>2.9208546527014949</v>
      </c>
      <c r="X216" s="1">
        <f t="shared" si="9"/>
        <v>0.26718544290906654</v>
      </c>
      <c r="Y216" s="1">
        <f t="shared" si="10"/>
        <v>0.16821051647964397</v>
      </c>
      <c r="Z216" s="1">
        <f t="shared" si="11"/>
        <v>321.51759599999997</v>
      </c>
      <c r="AA216" s="1">
        <f t="shared" si="12"/>
        <v>31.589176731821954</v>
      </c>
      <c r="AB216" s="1">
        <f t="shared" si="13"/>
        <v>30.88645</v>
      </c>
      <c r="AC216" s="1">
        <f t="shared" si="14"/>
        <v>4.4822523204930231</v>
      </c>
      <c r="AD216" s="1">
        <f t="shared" si="15"/>
        <v>59.520956204582362</v>
      </c>
      <c r="AE216" s="1">
        <f t="shared" si="16"/>
        <v>2.6843735485617373</v>
      </c>
      <c r="AF216" s="1">
        <f t="shared" si="17"/>
        <v>4.5099637501372571</v>
      </c>
      <c r="AG216" s="1">
        <f t="shared" si="18"/>
        <v>1.7978787719312859</v>
      </c>
      <c r="AH216" s="1">
        <f t="shared" si="19"/>
        <v>-220.67533357558398</v>
      </c>
      <c r="AI216" s="1">
        <f t="shared" si="20"/>
        <v>17.014537987737455</v>
      </c>
      <c r="AJ216" s="1">
        <f t="shared" si="21"/>
        <v>1.307335485829441</v>
      </c>
      <c r="AK216" s="1">
        <f t="shared" si="22"/>
        <v>119.16413589798292</v>
      </c>
      <c r="AL216" s="1">
        <f t="shared" si="23"/>
        <v>47.111335209321354</v>
      </c>
      <c r="AM216" s="1">
        <f t="shared" si="24"/>
        <v>5.0454218465714158</v>
      </c>
      <c r="AN216" s="1">
        <f t="shared" si="25"/>
        <v>16.636195167918235</v>
      </c>
      <c r="AO216" s="1">
        <v>1018.896321899436</v>
      </c>
      <c r="AP216" s="1">
        <v>971.97210909090882</v>
      </c>
      <c r="AQ216" s="1">
        <v>5.1128218900295126</v>
      </c>
      <c r="AR216" s="1">
        <v>65.976057686478867</v>
      </c>
      <c r="AS216" s="1">
        <f t="shared" si="26"/>
        <v>5.0039758180404528</v>
      </c>
      <c r="AT216" s="1">
        <v>21.06518622574745</v>
      </c>
      <c r="AU216" s="1">
        <v>26.95215454545453</v>
      </c>
      <c r="AV216" s="1">
        <v>-7.1088935918756932E-3</v>
      </c>
      <c r="AW216" s="1">
        <v>81.048263138824893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51923.624421694549</v>
      </c>
      <c r="BC216" s="1">
        <f t="shared" si="30"/>
        <v>2000.01</v>
      </c>
      <c r="BD216" s="1">
        <f t="shared" si="31"/>
        <v>1681.2084</v>
      </c>
      <c r="BE216" s="1">
        <f t="shared" si="32"/>
        <v>0.84059999700001498</v>
      </c>
      <c r="BF216" s="1">
        <f t="shared" si="33"/>
        <v>0.16075799421002893</v>
      </c>
      <c r="BG216" s="1">
        <v>6</v>
      </c>
      <c r="BH216" s="1">
        <v>0.5</v>
      </c>
      <c r="BI216" s="1" t="s">
        <v>355</v>
      </c>
      <c r="BJ216" s="1">
        <v>2</v>
      </c>
      <c r="BK216" s="1" t="b">
        <v>1</v>
      </c>
      <c r="BL216" s="1">
        <v>1660230483.5999999</v>
      </c>
      <c r="BM216" s="1">
        <v>943.279</v>
      </c>
      <c r="BN216" s="1">
        <v>1005.51</v>
      </c>
      <c r="BO216" s="1">
        <v>26.956849999999999</v>
      </c>
      <c r="BP216" s="1">
        <v>21.066849999999999</v>
      </c>
      <c r="BQ216" s="1">
        <v>941.202</v>
      </c>
      <c r="BR216" s="1">
        <v>26.9513</v>
      </c>
      <c r="BS216" s="1">
        <v>500.11</v>
      </c>
      <c r="BT216" s="1">
        <v>99.480549999999994</v>
      </c>
      <c r="BU216" s="1">
        <v>9.9836750000000002E-2</v>
      </c>
      <c r="BV216" s="1">
        <v>30.994499999999999</v>
      </c>
      <c r="BW216" s="1">
        <v>30.88645</v>
      </c>
      <c r="BX216" s="1">
        <v>999.9</v>
      </c>
      <c r="BY216" s="1">
        <v>0</v>
      </c>
      <c r="BZ216" s="1">
        <v>0</v>
      </c>
      <c r="CA216" s="1">
        <v>10002.475</v>
      </c>
      <c r="CB216" s="1">
        <v>0</v>
      </c>
      <c r="CC216" s="1">
        <v>17.4693</v>
      </c>
      <c r="CD216" s="1">
        <v>-62.23395</v>
      </c>
      <c r="CE216" s="1">
        <v>969.41049999999996</v>
      </c>
      <c r="CF216" s="1">
        <v>1027.155</v>
      </c>
      <c r="CG216" s="1">
        <v>5.8899549999999996</v>
      </c>
      <c r="CH216" s="1">
        <v>1005.51</v>
      </c>
      <c r="CI216" s="1">
        <v>21.066849999999999</v>
      </c>
      <c r="CJ216" s="1">
        <v>2.6816800000000001</v>
      </c>
      <c r="CK216" s="1">
        <v>2.095745</v>
      </c>
      <c r="CL216" s="1">
        <v>22.173249999999999</v>
      </c>
      <c r="CM216" s="1">
        <v>18.186900000000001</v>
      </c>
      <c r="CN216" s="1">
        <v>2000.01</v>
      </c>
      <c r="CO216" s="1">
        <v>0.98000200000000004</v>
      </c>
      <c r="CP216" s="1">
        <v>1.99983E-2</v>
      </c>
      <c r="CQ216" s="1">
        <v>0</v>
      </c>
      <c r="CR216" s="1">
        <v>1.6120000000000001</v>
      </c>
      <c r="CS216" s="1">
        <v>0</v>
      </c>
      <c r="CT216" s="1">
        <v>23218.85</v>
      </c>
      <c r="CU216" s="1">
        <v>17412.400000000001</v>
      </c>
      <c r="CV216" s="1">
        <v>42.5</v>
      </c>
      <c r="CW216" s="1">
        <v>43.625</v>
      </c>
      <c r="CX216" s="1">
        <v>42.561999999999998</v>
      </c>
      <c r="CY216" s="1">
        <v>42</v>
      </c>
      <c r="CZ216" s="1">
        <v>42.530999999999999</v>
      </c>
      <c r="DA216" s="1">
        <v>1960.01</v>
      </c>
      <c r="DB216" s="1">
        <v>40</v>
      </c>
      <c r="DC216" s="1">
        <v>0</v>
      </c>
      <c r="DD216" s="1">
        <v>1660230482.7</v>
      </c>
      <c r="DE216" s="1">
        <v>0</v>
      </c>
      <c r="DF216" s="1">
        <v>1660230021</v>
      </c>
      <c r="DG216" s="1" t="s">
        <v>356</v>
      </c>
      <c r="DH216" s="1">
        <v>1660230020</v>
      </c>
      <c r="DI216" s="1">
        <v>1660230021</v>
      </c>
      <c r="DJ216" s="1">
        <v>13</v>
      </c>
      <c r="DK216" s="1">
        <v>0.128</v>
      </c>
      <c r="DL216" s="1">
        <v>-1.4E-2</v>
      </c>
      <c r="DM216" s="1">
        <v>1.25</v>
      </c>
      <c r="DN216" s="1">
        <v>1.6E-2</v>
      </c>
      <c r="DO216" s="1">
        <v>400</v>
      </c>
      <c r="DP216" s="1">
        <v>22</v>
      </c>
      <c r="DQ216" s="1">
        <v>0.31</v>
      </c>
      <c r="DR216" s="1">
        <v>0.02</v>
      </c>
      <c r="DS216" s="1">
        <v>16.36084972880511</v>
      </c>
      <c r="DT216" s="1">
        <v>1.454487745489432</v>
      </c>
      <c r="DU216" s="1">
        <v>0.17397655734740661</v>
      </c>
      <c r="DV216" s="1">
        <v>0</v>
      </c>
      <c r="DW216" s="1">
        <v>47.018888694465552</v>
      </c>
      <c r="DX216" s="1">
        <v>0.52843279938679044</v>
      </c>
      <c r="DY216" s="1">
        <v>6.6592390736295276E-2</v>
      </c>
      <c r="DZ216" s="1">
        <v>0</v>
      </c>
      <c r="EA216" s="1">
        <v>-61.948729999999998</v>
      </c>
      <c r="EB216" s="1">
        <v>-2.2592275862069182</v>
      </c>
      <c r="EC216" s="1">
        <v>0.17353318251370101</v>
      </c>
      <c r="ED216" s="1">
        <v>0</v>
      </c>
      <c r="EE216" s="1">
        <v>779.38351051343113</v>
      </c>
      <c r="EF216" s="1">
        <v>270.68741752987529</v>
      </c>
      <c r="EG216" s="1">
        <v>19.544682318477651</v>
      </c>
      <c r="EH216" s="1">
        <v>0</v>
      </c>
      <c r="EI216" s="1">
        <v>5.9706580000000002</v>
      </c>
      <c r="EJ216" s="1">
        <v>-0.43966243902439378</v>
      </c>
      <c r="EK216" s="1">
        <v>4.2354851918050752E-2</v>
      </c>
      <c r="EL216" s="1">
        <v>0</v>
      </c>
      <c r="EM216" s="1">
        <v>1.787004039490995</v>
      </c>
      <c r="EN216" s="1">
        <v>4.7271143402010947E-2</v>
      </c>
      <c r="EO216" s="1">
        <v>3.5686910931250078E-3</v>
      </c>
      <c r="EP216" s="1">
        <v>1</v>
      </c>
      <c r="EQ216" s="1">
        <v>1</v>
      </c>
      <c r="ER216" s="1">
        <v>6</v>
      </c>
      <c r="ES216" s="1" t="s">
        <v>387</v>
      </c>
      <c r="ET216" s="1">
        <v>2.9421200000000001</v>
      </c>
      <c r="EU216" s="1">
        <v>2.80104</v>
      </c>
      <c r="EV216" s="1">
        <v>0.160861</v>
      </c>
      <c r="EW216" s="1">
        <v>0.16747799999999999</v>
      </c>
      <c r="EX216" s="1">
        <v>0.11687400000000001</v>
      </c>
      <c r="EY216" s="1">
        <v>9.8214599999999999E-2</v>
      </c>
      <c r="EZ216" s="1">
        <v>17179.099999999999</v>
      </c>
      <c r="FA216" s="1">
        <v>17873</v>
      </c>
      <c r="FB216" s="1">
        <v>23811.9</v>
      </c>
      <c r="FC216" s="1">
        <v>24989.1</v>
      </c>
      <c r="FD216" s="1">
        <v>33664</v>
      </c>
      <c r="FE216" s="1">
        <v>35988.300000000003</v>
      </c>
      <c r="FF216" s="1">
        <v>43419</v>
      </c>
      <c r="FG216" s="1">
        <v>46194.3</v>
      </c>
      <c r="FH216" s="1">
        <v>1.95903</v>
      </c>
      <c r="FI216" s="1">
        <v>1.8358000000000001</v>
      </c>
      <c r="FJ216" s="1">
        <v>6.1310799999999999E-2</v>
      </c>
      <c r="FK216" s="1">
        <v>0</v>
      </c>
      <c r="FL216" s="1">
        <v>29.889800000000001</v>
      </c>
      <c r="FM216" s="1">
        <v>999.9</v>
      </c>
      <c r="FN216" s="1">
        <v>58.6</v>
      </c>
      <c r="FO216" s="1">
        <v>35.700000000000003</v>
      </c>
      <c r="FP216" s="1">
        <v>34.580800000000004</v>
      </c>
      <c r="FQ216" s="1">
        <v>63.797600000000003</v>
      </c>
      <c r="FR216" s="1">
        <v>22.139399999999998</v>
      </c>
      <c r="FS216" s="1">
        <v>1</v>
      </c>
      <c r="FT216" s="1">
        <v>0.43734499999999998</v>
      </c>
      <c r="FU216" s="1">
        <v>1.7149799999999999</v>
      </c>
      <c r="FV216" s="1">
        <v>20.3126</v>
      </c>
      <c r="FW216" s="1">
        <v>5.2100999999999997</v>
      </c>
      <c r="FX216" s="1">
        <v>11.906000000000001</v>
      </c>
      <c r="FY216" s="1">
        <v>5.0028499999999996</v>
      </c>
      <c r="FZ216" s="1">
        <v>3.2901799999999999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1.8596900000000001</v>
      </c>
      <c r="GF216" s="1">
        <v>1.85467</v>
      </c>
      <c r="GG216" s="1">
        <v>1.85782</v>
      </c>
      <c r="GH216" s="1">
        <v>1.8562399999999999</v>
      </c>
      <c r="GI216" s="1">
        <v>1.85503</v>
      </c>
      <c r="GJ216" s="1">
        <v>1.8547100000000001</v>
      </c>
      <c r="GK216" s="1">
        <v>1.8533900000000001</v>
      </c>
      <c r="GL216" s="1">
        <v>1.8565199999999999</v>
      </c>
      <c r="GM216" s="1">
        <v>0</v>
      </c>
      <c r="GN216" s="1">
        <v>0</v>
      </c>
      <c r="GO216" s="1">
        <v>0</v>
      </c>
      <c r="GP216" s="1">
        <v>0</v>
      </c>
      <c r="GQ216" s="1" t="s">
        <v>358</v>
      </c>
      <c r="GR216" s="1" t="s">
        <v>359</v>
      </c>
      <c r="GS216" s="1" t="s">
        <v>360</v>
      </c>
      <c r="GT216" s="1" t="s">
        <v>360</v>
      </c>
      <c r="GU216" s="1" t="s">
        <v>360</v>
      </c>
      <c r="GV216" s="1" t="s">
        <v>360</v>
      </c>
      <c r="GW216" s="1">
        <v>0</v>
      </c>
      <c r="GX216" s="1">
        <v>100</v>
      </c>
      <c r="GY216" s="1">
        <v>100</v>
      </c>
      <c r="GZ216" s="1">
        <v>2.0819999999999999</v>
      </c>
      <c r="HA216" s="1">
        <v>5.5999999999999999E-3</v>
      </c>
      <c r="HB216" s="1">
        <v>0.2796175401742218</v>
      </c>
      <c r="HC216" s="1">
        <v>2.9318383021812969E-3</v>
      </c>
      <c r="HD216" s="1">
        <v>-1.3754559859485029E-6</v>
      </c>
      <c r="HE216" s="1">
        <v>3.0700474437127301E-10</v>
      </c>
      <c r="HF216" s="1">
        <v>-7.1567451799845402E-2</v>
      </c>
      <c r="HG216" s="1">
        <v>1.00384331276165E-2</v>
      </c>
      <c r="HH216" s="1">
        <v>-3.1532673711230711E-4</v>
      </c>
      <c r="HI216" s="1">
        <v>1.819468599177705E-6</v>
      </c>
      <c r="HJ216" s="1">
        <v>1</v>
      </c>
      <c r="HK216" s="1">
        <v>2112</v>
      </c>
      <c r="HL216" s="1">
        <v>3</v>
      </c>
      <c r="HM216" s="1">
        <v>29</v>
      </c>
      <c r="HN216" s="1">
        <v>7.7</v>
      </c>
      <c r="HO216" s="1">
        <v>7.7</v>
      </c>
      <c r="HP216" s="1">
        <v>2.2009300000000001</v>
      </c>
      <c r="HQ216" s="1">
        <v>2.3156699999999999</v>
      </c>
      <c r="HR216" s="1">
        <v>1.4978</v>
      </c>
      <c r="HS216" s="1">
        <v>2.3010299999999999</v>
      </c>
      <c r="HT216" s="1">
        <v>1.5478499999999999</v>
      </c>
      <c r="HU216" s="1">
        <v>2.3120099999999999</v>
      </c>
      <c r="HV216" s="1">
        <v>39.043599999999998</v>
      </c>
      <c r="HW216" s="1">
        <v>14.4472</v>
      </c>
      <c r="HX216" s="1">
        <v>18</v>
      </c>
      <c r="HY216" s="1">
        <v>502.21</v>
      </c>
      <c r="HZ216" s="1">
        <v>486.83499999999998</v>
      </c>
      <c r="IA216" s="1">
        <v>27.423300000000001</v>
      </c>
      <c r="IB216" s="1">
        <v>32.557499999999997</v>
      </c>
      <c r="IC216" s="1">
        <v>30.0001</v>
      </c>
      <c r="ID216" s="1">
        <v>32.3444</v>
      </c>
      <c r="IE216" s="1">
        <v>32.4405</v>
      </c>
      <c r="IF216" s="1">
        <v>44.228200000000001</v>
      </c>
      <c r="IG216" s="1">
        <v>41.869399999999999</v>
      </c>
      <c r="IH216" s="1">
        <v>0</v>
      </c>
      <c r="II216" s="1">
        <v>27.525500000000001</v>
      </c>
      <c r="IJ216" s="1">
        <v>1045.3900000000001</v>
      </c>
      <c r="IK216" s="1">
        <v>21.221299999999999</v>
      </c>
      <c r="IL216" s="1">
        <v>100.4</v>
      </c>
      <c r="IM216" s="1">
        <v>100.11499999999999</v>
      </c>
      <c r="IN216" s="1" t="s">
        <v>361</v>
      </c>
    </row>
    <row r="217" spans="1:248" ht="15.75" customHeight="1" x14ac:dyDescent="0.3">
      <c r="A217" s="1">
        <v>201</v>
      </c>
      <c r="B217" s="1">
        <v>1660230485.5999999</v>
      </c>
      <c r="C217" s="1">
        <v>490.59999990463263</v>
      </c>
      <c r="D217" s="1" t="s">
        <v>733</v>
      </c>
      <c r="E217" s="1" t="s">
        <v>734</v>
      </c>
      <c r="F217" s="1">
        <v>1</v>
      </c>
      <c r="G217" s="1">
        <v>2</v>
      </c>
      <c r="H217" s="1" t="s">
        <v>349</v>
      </c>
      <c r="I217" s="1" t="s">
        <v>350</v>
      </c>
      <c r="J217" s="1" t="s">
        <v>351</v>
      </c>
      <c r="K217" s="1" t="s">
        <v>352</v>
      </c>
      <c r="L217" s="1" t="s">
        <v>353</v>
      </c>
      <c r="M217" s="1" t="s">
        <v>354</v>
      </c>
      <c r="N217" s="1">
        <v>1660230485.0999999</v>
      </c>
      <c r="O217" s="1">
        <f t="shared" si="0"/>
        <v>4.9911439658082103E-3</v>
      </c>
      <c r="P217" s="1">
        <f t="shared" si="1"/>
        <v>4.9911439658082104</v>
      </c>
      <c r="Q217" s="1">
        <f t="shared" si="2"/>
        <v>16.44236028364481</v>
      </c>
      <c r="R217" s="1">
        <f t="shared" si="3"/>
        <v>950.81200000000001</v>
      </c>
      <c r="S217" s="1">
        <f t="shared" si="4"/>
        <v>826.28848983769785</v>
      </c>
      <c r="T217" s="1">
        <f t="shared" si="5"/>
        <v>82.282472567128039</v>
      </c>
      <c r="U217" s="1">
        <f t="shared" si="6"/>
        <v>94.682623888254</v>
      </c>
      <c r="V217" s="1">
        <f t="shared" si="7"/>
        <v>0.28046500926947338</v>
      </c>
      <c r="W217" s="1">
        <f t="shared" si="8"/>
        <v>2.9198809441937703</v>
      </c>
      <c r="X217" s="1">
        <f t="shared" si="9"/>
        <v>0.26631196233089749</v>
      </c>
      <c r="Y217" s="1">
        <f t="shared" si="10"/>
        <v>0.16765703480152311</v>
      </c>
      <c r="Z217" s="1">
        <f t="shared" si="11"/>
        <v>321.51599999999996</v>
      </c>
      <c r="AA217" s="1">
        <f t="shared" si="12"/>
        <v>31.590790377555813</v>
      </c>
      <c r="AB217" s="1">
        <f t="shared" si="13"/>
        <v>30.886500000000002</v>
      </c>
      <c r="AC217" s="1">
        <f t="shared" si="14"/>
        <v>4.4822651095410748</v>
      </c>
      <c r="AD217" s="1">
        <f t="shared" si="15"/>
        <v>59.499057760069149</v>
      </c>
      <c r="AE217" s="1">
        <f t="shared" si="16"/>
        <v>2.6830952383675499</v>
      </c>
      <c r="AF217" s="1">
        <f t="shared" si="17"/>
        <v>4.5094751738543017</v>
      </c>
      <c r="AG217" s="1">
        <f t="shared" si="18"/>
        <v>1.7991698711735249</v>
      </c>
      <c r="AH217" s="1">
        <f t="shared" si="19"/>
        <v>-220.10944889214207</v>
      </c>
      <c r="AI217" s="1">
        <f t="shared" si="20"/>
        <v>16.701903537263703</v>
      </c>
      <c r="AJ217" s="1">
        <f t="shared" si="21"/>
        <v>1.2837300182889011</v>
      </c>
      <c r="AK217" s="1">
        <f t="shared" si="22"/>
        <v>119.3921846634105</v>
      </c>
      <c r="AL217" s="1">
        <f t="shared" si="23"/>
        <v>47.143150194842804</v>
      </c>
      <c r="AM217" s="1">
        <f t="shared" si="24"/>
        <v>5.0347627240265647</v>
      </c>
      <c r="AN217" s="1">
        <f t="shared" si="25"/>
        <v>16.44236028364481</v>
      </c>
      <c r="AO217" s="1">
        <v>1024.006725372039</v>
      </c>
      <c r="AP217" s="1">
        <v>977.1600060606055</v>
      </c>
      <c r="AQ217" s="1">
        <v>5.14428034455789</v>
      </c>
      <c r="AR217" s="1">
        <v>65.976057686478867</v>
      </c>
      <c r="AS217" s="1">
        <f t="shared" si="26"/>
        <v>4.9911439658082104</v>
      </c>
      <c r="AT217" s="1">
        <v>21.066134454282039</v>
      </c>
      <c r="AU217" s="1">
        <v>26.943784848484839</v>
      </c>
      <c r="AV217" s="1">
        <v>-8.0572189426434231E-3</v>
      </c>
      <c r="AW217" s="1">
        <v>81.048263138824893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51896.273849646728</v>
      </c>
      <c r="BC217" s="1">
        <f t="shared" si="30"/>
        <v>2000</v>
      </c>
      <c r="BD217" s="1">
        <f t="shared" si="31"/>
        <v>1681.1999999999998</v>
      </c>
      <c r="BE217" s="1">
        <f t="shared" si="32"/>
        <v>0.8405999999999999</v>
      </c>
      <c r="BF217" s="1">
        <f t="shared" si="33"/>
        <v>0.16075799999999998</v>
      </c>
      <c r="BG217" s="1">
        <v>6</v>
      </c>
      <c r="BH217" s="1">
        <v>0.5</v>
      </c>
      <c r="BI217" s="1" t="s">
        <v>355</v>
      </c>
      <c r="BJ217" s="1">
        <v>2</v>
      </c>
      <c r="BK217" s="1" t="b">
        <v>1</v>
      </c>
      <c r="BL217" s="1">
        <v>1660230485.0999999</v>
      </c>
      <c r="BM217" s="1">
        <v>950.81200000000001</v>
      </c>
      <c r="BN217" s="1">
        <v>1013.11</v>
      </c>
      <c r="BO217" s="1">
        <v>26.943899999999999</v>
      </c>
      <c r="BP217" s="1">
        <v>21.066700000000001</v>
      </c>
      <c r="BQ217" s="1">
        <v>948.72699999999998</v>
      </c>
      <c r="BR217" s="1">
        <v>26.938300000000002</v>
      </c>
      <c r="BS217" s="1">
        <v>500.14699999999999</v>
      </c>
      <c r="BT217" s="1">
        <v>99.480900000000005</v>
      </c>
      <c r="BU217" s="1">
        <v>9.9904499999999993E-2</v>
      </c>
      <c r="BV217" s="1">
        <v>30.992599999999999</v>
      </c>
      <c r="BW217" s="1">
        <v>30.886500000000002</v>
      </c>
      <c r="BX217" s="1">
        <v>999.9</v>
      </c>
      <c r="BY217" s="1">
        <v>0</v>
      </c>
      <c r="BZ217" s="1">
        <v>0</v>
      </c>
      <c r="CA217" s="1">
        <v>9996.8799999999992</v>
      </c>
      <c r="CB217" s="1">
        <v>0</v>
      </c>
      <c r="CC217" s="1">
        <v>17.258700000000001</v>
      </c>
      <c r="CD217" s="1">
        <v>-62.296999999999997</v>
      </c>
      <c r="CE217" s="1">
        <v>977.14</v>
      </c>
      <c r="CF217" s="1">
        <v>1034.9100000000001</v>
      </c>
      <c r="CG217" s="1">
        <v>5.8772099999999998</v>
      </c>
      <c r="CH217" s="1">
        <v>1013.11</v>
      </c>
      <c r="CI217" s="1">
        <v>21.066700000000001</v>
      </c>
      <c r="CJ217" s="1">
        <v>2.6804000000000001</v>
      </c>
      <c r="CK217" s="1">
        <v>2.0957300000000001</v>
      </c>
      <c r="CL217" s="1">
        <v>22.165500000000002</v>
      </c>
      <c r="CM217" s="1">
        <v>18.186800000000002</v>
      </c>
      <c r="CN217" s="1">
        <v>2000</v>
      </c>
      <c r="CO217" s="1">
        <v>0.98000200000000004</v>
      </c>
      <c r="CP217" s="1">
        <v>1.99983E-2</v>
      </c>
      <c r="CQ217" s="1">
        <v>0</v>
      </c>
      <c r="CR217" s="1">
        <v>2.8119999999999998</v>
      </c>
      <c r="CS217" s="1">
        <v>0</v>
      </c>
      <c r="CT217" s="1">
        <v>23216.1</v>
      </c>
      <c r="CU217" s="1">
        <v>17412.3</v>
      </c>
      <c r="CV217" s="1">
        <v>42.5</v>
      </c>
      <c r="CW217" s="1">
        <v>43.625</v>
      </c>
      <c r="CX217" s="1">
        <v>42.561999999999998</v>
      </c>
      <c r="CY217" s="1">
        <v>42</v>
      </c>
      <c r="CZ217" s="1">
        <v>42.5</v>
      </c>
      <c r="DA217" s="1">
        <v>1960</v>
      </c>
      <c r="DB217" s="1">
        <v>40</v>
      </c>
      <c r="DC217" s="1">
        <v>0</v>
      </c>
      <c r="DD217" s="1">
        <v>1660230483.3</v>
      </c>
      <c r="DE217" s="1">
        <v>0</v>
      </c>
      <c r="DF217" s="1">
        <v>1660230021</v>
      </c>
      <c r="DG217" s="1" t="s">
        <v>356</v>
      </c>
      <c r="DH217" s="1">
        <v>1660230020</v>
      </c>
      <c r="DI217" s="1">
        <v>1660230021</v>
      </c>
      <c r="DJ217" s="1">
        <v>13</v>
      </c>
      <c r="DK217" s="1">
        <v>0.128</v>
      </c>
      <c r="DL217" s="1">
        <v>-1.4E-2</v>
      </c>
      <c r="DM217" s="1">
        <v>1.25</v>
      </c>
      <c r="DN217" s="1">
        <v>1.6E-2</v>
      </c>
      <c r="DO217" s="1">
        <v>400</v>
      </c>
      <c r="DP217" s="1">
        <v>22</v>
      </c>
      <c r="DQ217" s="1">
        <v>0.31</v>
      </c>
      <c r="DR217" s="1">
        <v>0.02</v>
      </c>
      <c r="DS217" s="1">
        <v>16.433011765940272</v>
      </c>
      <c r="DT217" s="1">
        <v>1.8821546741430859</v>
      </c>
      <c r="DU217" s="1">
        <v>0.2023120450059632</v>
      </c>
      <c r="DV217" s="1">
        <v>0</v>
      </c>
      <c r="DW217" s="1">
        <v>47.031126263079123</v>
      </c>
      <c r="DX217" s="1">
        <v>0.82167992946515855</v>
      </c>
      <c r="DY217" s="1">
        <v>7.4542910946784349E-2</v>
      </c>
      <c r="DZ217" s="1">
        <v>0</v>
      </c>
      <c r="EA217" s="1">
        <v>-61.988235483870973</v>
      </c>
      <c r="EB217" s="1">
        <v>-2.3663709677420059</v>
      </c>
      <c r="EC217" s="1">
        <v>0.18433577978416699</v>
      </c>
      <c r="ED217" s="1">
        <v>0</v>
      </c>
      <c r="EE217" s="1">
        <v>788.23430847761654</v>
      </c>
      <c r="EF217" s="1">
        <v>267.11617856854451</v>
      </c>
      <c r="EG217" s="1">
        <v>19.291371110536279</v>
      </c>
      <c r="EH217" s="1">
        <v>0</v>
      </c>
      <c r="EI217" s="1">
        <v>5.9611931707317076</v>
      </c>
      <c r="EJ217" s="1">
        <v>-0.45131874564459179</v>
      </c>
      <c r="EK217" s="1">
        <v>4.4571700933359118E-2</v>
      </c>
      <c r="EL217" s="1">
        <v>0</v>
      </c>
      <c r="EM217" s="1">
        <v>1.789023003630112</v>
      </c>
      <c r="EN217" s="1">
        <v>5.9470234756340112E-2</v>
      </c>
      <c r="EO217" s="1">
        <v>4.5204360755317302E-3</v>
      </c>
      <c r="EP217" s="1">
        <v>1</v>
      </c>
      <c r="EQ217" s="1">
        <v>1</v>
      </c>
      <c r="ER217" s="1">
        <v>6</v>
      </c>
      <c r="ES217" s="1" t="s">
        <v>387</v>
      </c>
      <c r="ET217" s="1">
        <v>2.9421300000000001</v>
      </c>
      <c r="EU217" s="1">
        <v>2.8011200000000001</v>
      </c>
      <c r="EV217" s="1">
        <v>0.16141</v>
      </c>
      <c r="EW217" s="1">
        <v>0.16802</v>
      </c>
      <c r="EX217" s="1">
        <v>0.11684899999999999</v>
      </c>
      <c r="EY217" s="1">
        <v>9.8216100000000001E-2</v>
      </c>
      <c r="EZ217" s="1">
        <v>17167.7</v>
      </c>
      <c r="FA217" s="1">
        <v>17861.099999999999</v>
      </c>
      <c r="FB217" s="1">
        <v>23811.8</v>
      </c>
      <c r="FC217" s="1">
        <v>24988.9</v>
      </c>
      <c r="FD217" s="1">
        <v>33664.699999999997</v>
      </c>
      <c r="FE217" s="1">
        <v>35987.800000000003</v>
      </c>
      <c r="FF217" s="1">
        <v>43418.7</v>
      </c>
      <c r="FG217" s="1">
        <v>46193.7</v>
      </c>
      <c r="FH217" s="1">
        <v>1.9588699999999999</v>
      </c>
      <c r="FI217" s="1">
        <v>1.8359000000000001</v>
      </c>
      <c r="FJ217" s="1">
        <v>6.1325699999999997E-2</v>
      </c>
      <c r="FK217" s="1">
        <v>0</v>
      </c>
      <c r="FL217" s="1">
        <v>29.889500000000002</v>
      </c>
      <c r="FM217" s="1">
        <v>999.9</v>
      </c>
      <c r="FN217" s="1">
        <v>58.6</v>
      </c>
      <c r="FO217" s="1">
        <v>35.700000000000003</v>
      </c>
      <c r="FP217" s="1">
        <v>34.581600000000002</v>
      </c>
      <c r="FQ217" s="1">
        <v>64.027600000000007</v>
      </c>
      <c r="FR217" s="1">
        <v>22.776399999999999</v>
      </c>
      <c r="FS217" s="1">
        <v>1</v>
      </c>
      <c r="FT217" s="1">
        <v>0.43731999999999999</v>
      </c>
      <c r="FU217" s="1">
        <v>1.5910899999999999</v>
      </c>
      <c r="FV217" s="1">
        <v>20.313700000000001</v>
      </c>
      <c r="FW217" s="1">
        <v>5.2102500000000003</v>
      </c>
      <c r="FX217" s="1">
        <v>11.9063</v>
      </c>
      <c r="FY217" s="1">
        <v>5.0029000000000003</v>
      </c>
      <c r="FZ217" s="1">
        <v>3.2901799999999999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1.8596999999999999</v>
      </c>
      <c r="GF217" s="1">
        <v>1.85467</v>
      </c>
      <c r="GG217" s="1">
        <v>1.85781</v>
      </c>
      <c r="GH217" s="1">
        <v>1.8562399999999999</v>
      </c>
      <c r="GI217" s="1">
        <v>1.85503</v>
      </c>
      <c r="GJ217" s="1">
        <v>1.8547100000000001</v>
      </c>
      <c r="GK217" s="1">
        <v>1.8533900000000001</v>
      </c>
      <c r="GL217" s="1">
        <v>1.8565199999999999</v>
      </c>
      <c r="GM217" s="1">
        <v>0</v>
      </c>
      <c r="GN217" s="1">
        <v>0</v>
      </c>
      <c r="GO217" s="1">
        <v>0</v>
      </c>
      <c r="GP217" s="1">
        <v>0</v>
      </c>
      <c r="GQ217" s="1" t="s">
        <v>358</v>
      </c>
      <c r="GR217" s="1" t="s">
        <v>359</v>
      </c>
      <c r="GS217" s="1" t="s">
        <v>360</v>
      </c>
      <c r="GT217" s="1" t="s">
        <v>360</v>
      </c>
      <c r="GU217" s="1" t="s">
        <v>360</v>
      </c>
      <c r="GV217" s="1" t="s">
        <v>360</v>
      </c>
      <c r="GW217" s="1">
        <v>0</v>
      </c>
      <c r="GX217" s="1">
        <v>100</v>
      </c>
      <c r="GY217" s="1">
        <v>100</v>
      </c>
      <c r="GZ217" s="1">
        <v>2.089</v>
      </c>
      <c r="HA217" s="1">
        <v>5.5999999999999999E-3</v>
      </c>
      <c r="HB217" s="1">
        <v>0.2796175401742218</v>
      </c>
      <c r="HC217" s="1">
        <v>2.9318383021812969E-3</v>
      </c>
      <c r="HD217" s="1">
        <v>-1.3754559859485029E-6</v>
      </c>
      <c r="HE217" s="1">
        <v>3.0700474437127301E-10</v>
      </c>
      <c r="HF217" s="1">
        <v>-7.1567451799845402E-2</v>
      </c>
      <c r="HG217" s="1">
        <v>1.00384331276165E-2</v>
      </c>
      <c r="HH217" s="1">
        <v>-3.1532673711230711E-4</v>
      </c>
      <c r="HI217" s="1">
        <v>1.819468599177705E-6</v>
      </c>
      <c r="HJ217" s="1">
        <v>1</v>
      </c>
      <c r="HK217" s="1">
        <v>2112</v>
      </c>
      <c r="HL217" s="1">
        <v>3</v>
      </c>
      <c r="HM217" s="1">
        <v>29</v>
      </c>
      <c r="HN217" s="1">
        <v>7.8</v>
      </c>
      <c r="HO217" s="1">
        <v>7.7</v>
      </c>
      <c r="HP217" s="1">
        <v>2.21313</v>
      </c>
      <c r="HQ217" s="1">
        <v>2.3120099999999999</v>
      </c>
      <c r="HR217" s="1">
        <v>1.4978</v>
      </c>
      <c r="HS217" s="1">
        <v>2.3022499999999999</v>
      </c>
      <c r="HT217" s="1">
        <v>1.5478499999999999</v>
      </c>
      <c r="HU217" s="1">
        <v>2.2668499999999998</v>
      </c>
      <c r="HV217" s="1">
        <v>39.043599999999998</v>
      </c>
      <c r="HW217" s="1">
        <v>14.4297</v>
      </c>
      <c r="HX217" s="1">
        <v>18</v>
      </c>
      <c r="HY217" s="1">
        <v>502.12</v>
      </c>
      <c r="HZ217" s="1">
        <v>486.90600000000001</v>
      </c>
      <c r="IA217" s="1">
        <v>27.426400000000001</v>
      </c>
      <c r="IB217" s="1">
        <v>32.5578</v>
      </c>
      <c r="IC217" s="1">
        <v>30.0001</v>
      </c>
      <c r="ID217" s="1">
        <v>32.344499999999996</v>
      </c>
      <c r="IE217" s="1">
        <v>32.441200000000002</v>
      </c>
      <c r="IF217" s="1">
        <v>44.354599999999998</v>
      </c>
      <c r="IG217" s="1">
        <v>41.869399999999999</v>
      </c>
      <c r="IH217" s="1">
        <v>0</v>
      </c>
      <c r="II217" s="1">
        <v>27.525500000000001</v>
      </c>
      <c r="IJ217" s="1">
        <v>1045.3900000000001</v>
      </c>
      <c r="IK217" s="1">
        <v>21.236699999999999</v>
      </c>
      <c r="IL217" s="1">
        <v>100.399</v>
      </c>
      <c r="IM217" s="1">
        <v>100.114</v>
      </c>
      <c r="IN217" s="1" t="s">
        <v>361</v>
      </c>
    </row>
    <row r="218" spans="1:248" ht="15.75" customHeight="1" x14ac:dyDescent="0.3">
      <c r="A218" s="1">
        <v>202</v>
      </c>
      <c r="B218" s="1">
        <v>1660230486.5999999</v>
      </c>
      <c r="C218" s="1">
        <v>491.59999990463263</v>
      </c>
      <c r="D218" s="1" t="s">
        <v>735</v>
      </c>
      <c r="E218" s="1" t="s">
        <v>736</v>
      </c>
      <c r="F218" s="1">
        <v>1</v>
      </c>
      <c r="G218" s="1">
        <v>2</v>
      </c>
      <c r="H218" s="1" t="s">
        <v>349</v>
      </c>
      <c r="I218" s="1" t="s">
        <v>350</v>
      </c>
      <c r="J218" s="1" t="s">
        <v>351</v>
      </c>
      <c r="K218" s="1" t="s">
        <v>352</v>
      </c>
      <c r="L218" s="1" t="s">
        <v>353</v>
      </c>
      <c r="M218" s="1" t="s">
        <v>354</v>
      </c>
      <c r="N218" s="1">
        <v>1660230485.5999999</v>
      </c>
      <c r="O218" s="1">
        <f t="shared" si="0"/>
        <v>4.9808266217919476E-3</v>
      </c>
      <c r="P218" s="1">
        <f t="shared" si="1"/>
        <v>4.9808266217919472</v>
      </c>
      <c r="Q218" s="1">
        <f t="shared" si="2"/>
        <v>16.230299230715779</v>
      </c>
      <c r="R218" s="1">
        <f t="shared" si="3"/>
        <v>953.36799999999994</v>
      </c>
      <c r="S218" s="1">
        <f t="shared" si="4"/>
        <v>829.78232102957043</v>
      </c>
      <c r="T218" s="1">
        <f t="shared" si="5"/>
        <v>82.629849862483013</v>
      </c>
      <c r="U218" s="1">
        <f t="shared" si="6"/>
        <v>94.936530590278011</v>
      </c>
      <c r="V218" s="1">
        <f t="shared" si="7"/>
        <v>0.27977494594517044</v>
      </c>
      <c r="W218" s="1">
        <f t="shared" si="8"/>
        <v>2.9193746034236856</v>
      </c>
      <c r="X218" s="1">
        <f t="shared" si="9"/>
        <v>0.26568726892810929</v>
      </c>
      <c r="Y218" s="1">
        <f t="shared" si="10"/>
        <v>0.16726113169214574</v>
      </c>
      <c r="Z218" s="1">
        <f t="shared" si="11"/>
        <v>321.51599999999996</v>
      </c>
      <c r="AA218" s="1">
        <f t="shared" si="12"/>
        <v>31.593221283000648</v>
      </c>
      <c r="AB218" s="1">
        <f t="shared" si="13"/>
        <v>30.886649999999999</v>
      </c>
      <c r="AC218" s="1">
        <f t="shared" si="14"/>
        <v>4.4823034768759413</v>
      </c>
      <c r="AD218" s="1">
        <f t="shared" si="15"/>
        <v>59.490139024570297</v>
      </c>
      <c r="AE218" s="1">
        <f t="shared" si="16"/>
        <v>2.6826395115388748</v>
      </c>
      <c r="AF218" s="1">
        <f t="shared" si="17"/>
        <v>4.5093851779887508</v>
      </c>
      <c r="AG218" s="1">
        <f t="shared" si="18"/>
        <v>1.7996639653370665</v>
      </c>
      <c r="AH218" s="1">
        <f t="shared" si="19"/>
        <v>-219.65445402102489</v>
      </c>
      <c r="AI218" s="1">
        <f t="shared" si="20"/>
        <v>16.620312574248377</v>
      </c>
      <c r="AJ218" s="1">
        <f t="shared" si="21"/>
        <v>1.2776791337212476</v>
      </c>
      <c r="AK218" s="1">
        <f t="shared" si="22"/>
        <v>119.75953768694467</v>
      </c>
      <c r="AL218" s="1">
        <f t="shared" si="23"/>
        <v>47.121074556678522</v>
      </c>
      <c r="AM218" s="1">
        <f t="shared" si="24"/>
        <v>5.0299402591531202</v>
      </c>
      <c r="AN218" s="1">
        <f t="shared" si="25"/>
        <v>16.230299230715779</v>
      </c>
      <c r="AO218" s="1">
        <v>1029.1546003511271</v>
      </c>
      <c r="AP218" s="1">
        <v>982.37788484848431</v>
      </c>
      <c r="AQ218" s="1">
        <v>5.180813738515603</v>
      </c>
      <c r="AR218" s="1">
        <v>65.976057686478867</v>
      </c>
      <c r="AS218" s="1">
        <f t="shared" si="26"/>
        <v>4.9808266217919472</v>
      </c>
      <c r="AT218" s="1">
        <v>21.066649273985231</v>
      </c>
      <c r="AU218" s="1">
        <v>26.93552303030302</v>
      </c>
      <c r="AV218" s="1">
        <v>-8.5537040543483666E-3</v>
      </c>
      <c r="AW218" s="1">
        <v>81.048263138824893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51881.924689549181</v>
      </c>
      <c r="BC218" s="1">
        <f t="shared" si="30"/>
        <v>2000</v>
      </c>
      <c r="BD218" s="1">
        <f t="shared" si="31"/>
        <v>1681.1999999999998</v>
      </c>
      <c r="BE218" s="1">
        <f t="shared" si="32"/>
        <v>0.8405999999999999</v>
      </c>
      <c r="BF218" s="1">
        <f t="shared" si="33"/>
        <v>0.16075799999999998</v>
      </c>
      <c r="BG218" s="1">
        <v>6</v>
      </c>
      <c r="BH218" s="1">
        <v>0.5</v>
      </c>
      <c r="BI218" s="1" t="s">
        <v>355</v>
      </c>
      <c r="BJ218" s="1">
        <v>2</v>
      </c>
      <c r="BK218" s="1" t="b">
        <v>1</v>
      </c>
      <c r="BL218" s="1">
        <v>1660230485.5999999</v>
      </c>
      <c r="BM218" s="1">
        <v>953.36799999999994</v>
      </c>
      <c r="BN218" s="1">
        <v>1015.65</v>
      </c>
      <c r="BO218" s="1">
        <v>26.939499999999999</v>
      </c>
      <c r="BP218" s="1">
        <v>21.06785</v>
      </c>
      <c r="BQ218" s="1">
        <v>951.28</v>
      </c>
      <c r="BR218" s="1">
        <v>26.933900000000001</v>
      </c>
      <c r="BS218" s="1">
        <v>500.14249999999998</v>
      </c>
      <c r="BT218" s="1">
        <v>99.480150000000009</v>
      </c>
      <c r="BU218" s="1">
        <v>0.10000225</v>
      </c>
      <c r="BV218" s="1">
        <v>30.992249999999999</v>
      </c>
      <c r="BW218" s="1">
        <v>30.886649999999999</v>
      </c>
      <c r="BX218" s="1">
        <v>999.9</v>
      </c>
      <c r="BY218" s="1">
        <v>0</v>
      </c>
      <c r="BZ218" s="1">
        <v>0</v>
      </c>
      <c r="CA218" s="1">
        <v>9994.0649999999987</v>
      </c>
      <c r="CB218" s="1">
        <v>0</v>
      </c>
      <c r="CC218" s="1">
        <v>17.193300000000001</v>
      </c>
      <c r="CD218" s="1">
        <v>-62.28295</v>
      </c>
      <c r="CE218" s="1">
        <v>979.76199999999994</v>
      </c>
      <c r="CF218" s="1">
        <v>1037.51</v>
      </c>
      <c r="CG218" s="1">
        <v>5.8716399999999993</v>
      </c>
      <c r="CH218" s="1">
        <v>1015.65</v>
      </c>
      <c r="CI218" s="1">
        <v>21.06785</v>
      </c>
      <c r="CJ218" s="1">
        <v>2.679945</v>
      </c>
      <c r="CK218" s="1">
        <v>2.0958299999999999</v>
      </c>
      <c r="CL218" s="1">
        <v>22.162700000000001</v>
      </c>
      <c r="CM218" s="1">
        <v>18.187550000000002</v>
      </c>
      <c r="CN218" s="1">
        <v>2000</v>
      </c>
      <c r="CO218" s="1">
        <v>0.98000200000000004</v>
      </c>
      <c r="CP218" s="1">
        <v>1.99983E-2</v>
      </c>
      <c r="CQ218" s="1">
        <v>0</v>
      </c>
      <c r="CR218" s="1">
        <v>2.3325</v>
      </c>
      <c r="CS218" s="1">
        <v>0</v>
      </c>
      <c r="CT218" s="1">
        <v>23215.35</v>
      </c>
      <c r="CU218" s="1">
        <v>17412.349999999999</v>
      </c>
      <c r="CV218" s="1">
        <v>42.5</v>
      </c>
      <c r="CW218" s="1">
        <v>43.625</v>
      </c>
      <c r="CX218" s="1">
        <v>42.561999999999998</v>
      </c>
      <c r="CY218" s="1">
        <v>42</v>
      </c>
      <c r="CZ218" s="1">
        <v>42.5</v>
      </c>
      <c r="DA218" s="1">
        <v>1960</v>
      </c>
      <c r="DB218" s="1">
        <v>40</v>
      </c>
      <c r="DC218" s="1">
        <v>0</v>
      </c>
      <c r="DD218" s="1">
        <v>1660230484.5</v>
      </c>
      <c r="DE218" s="1">
        <v>0</v>
      </c>
      <c r="DF218" s="1">
        <v>1660230021</v>
      </c>
      <c r="DG218" s="1" t="s">
        <v>356</v>
      </c>
      <c r="DH218" s="1">
        <v>1660230020</v>
      </c>
      <c r="DI218" s="1">
        <v>1660230021</v>
      </c>
      <c r="DJ218" s="1">
        <v>13</v>
      </c>
      <c r="DK218" s="1">
        <v>0.128</v>
      </c>
      <c r="DL218" s="1">
        <v>-1.4E-2</v>
      </c>
      <c r="DM218" s="1">
        <v>1.25</v>
      </c>
      <c r="DN218" s="1">
        <v>1.6E-2</v>
      </c>
      <c r="DO218" s="1">
        <v>400</v>
      </c>
      <c r="DP218" s="1">
        <v>22</v>
      </c>
      <c r="DQ218" s="1">
        <v>0.31</v>
      </c>
      <c r="DR218" s="1">
        <v>0.02</v>
      </c>
      <c r="DS218" s="1">
        <v>16.433011765940272</v>
      </c>
      <c r="DT218" s="1">
        <v>1.8821546741430859</v>
      </c>
      <c r="DU218" s="1">
        <v>0.2023120450059632</v>
      </c>
      <c r="DV218" s="1">
        <v>0</v>
      </c>
      <c r="DW218" s="1">
        <v>47.031126263079123</v>
      </c>
      <c r="DX218" s="1">
        <v>0.82167992946515855</v>
      </c>
      <c r="DY218" s="1">
        <v>7.4542910946784349E-2</v>
      </c>
      <c r="DZ218" s="1">
        <v>0</v>
      </c>
      <c r="EA218" s="1">
        <v>-61.988235483870973</v>
      </c>
      <c r="EB218" s="1">
        <v>-2.3663709677420059</v>
      </c>
      <c r="EC218" s="1">
        <v>0.18433577978416699</v>
      </c>
      <c r="ED218" s="1">
        <v>0</v>
      </c>
      <c r="EE218" s="1">
        <v>788.23430847761654</v>
      </c>
      <c r="EF218" s="1">
        <v>267.11617856854451</v>
      </c>
      <c r="EG218" s="1">
        <v>19.291371110536279</v>
      </c>
      <c r="EH218" s="1">
        <v>0</v>
      </c>
      <c r="EI218" s="1">
        <v>5.9611931707317076</v>
      </c>
      <c r="EJ218" s="1">
        <v>-0.45131874564459179</v>
      </c>
      <c r="EK218" s="1">
        <v>4.4571700933359118E-2</v>
      </c>
      <c r="EL218" s="1">
        <v>0</v>
      </c>
      <c r="EM218" s="1">
        <v>1.789023003630112</v>
      </c>
      <c r="EN218" s="1">
        <v>5.9470234756340112E-2</v>
      </c>
      <c r="EO218" s="1">
        <v>4.5204360755317302E-3</v>
      </c>
      <c r="EP218" s="1">
        <v>1</v>
      </c>
      <c r="EQ218" s="1">
        <v>1</v>
      </c>
      <c r="ER218" s="1">
        <v>6</v>
      </c>
      <c r="ES218" s="1" t="s">
        <v>387</v>
      </c>
      <c r="ET218" s="1">
        <v>2.9422600000000001</v>
      </c>
      <c r="EU218" s="1">
        <v>2.80125</v>
      </c>
      <c r="EV218" s="1">
        <v>0.16196199999999999</v>
      </c>
      <c r="EW218" s="1">
        <v>0.168547</v>
      </c>
      <c r="EX218" s="1">
        <v>0.116822</v>
      </c>
      <c r="EY218" s="1">
        <v>9.8226400000000005E-2</v>
      </c>
      <c r="EZ218" s="1">
        <v>17156.3</v>
      </c>
      <c r="FA218" s="1">
        <v>17849.599999999999</v>
      </c>
      <c r="FB218" s="1">
        <v>23811.599999999999</v>
      </c>
      <c r="FC218" s="1">
        <v>24988.6</v>
      </c>
      <c r="FD218" s="1">
        <v>33665.599999999999</v>
      </c>
      <c r="FE218" s="1">
        <v>35987.1</v>
      </c>
      <c r="FF218" s="1">
        <v>43418.5</v>
      </c>
      <c r="FG218" s="1">
        <v>46193.4</v>
      </c>
      <c r="FH218" s="1">
        <v>1.95885</v>
      </c>
      <c r="FI218" s="1">
        <v>1.8358699999999999</v>
      </c>
      <c r="FJ218" s="1">
        <v>6.1299699999999999E-2</v>
      </c>
      <c r="FK218" s="1">
        <v>0</v>
      </c>
      <c r="FL218" s="1">
        <v>29.8889</v>
      </c>
      <c r="FM218" s="1">
        <v>999.9</v>
      </c>
      <c r="FN218" s="1">
        <v>58.6</v>
      </c>
      <c r="FO218" s="1">
        <v>35.700000000000003</v>
      </c>
      <c r="FP218" s="1">
        <v>34.581099999999999</v>
      </c>
      <c r="FQ218" s="1">
        <v>63.957599999999999</v>
      </c>
      <c r="FR218" s="1">
        <v>22.5441</v>
      </c>
      <c r="FS218" s="1">
        <v>1</v>
      </c>
      <c r="FT218" s="1">
        <v>0.43715399999999999</v>
      </c>
      <c r="FU218" s="1">
        <v>1.48634</v>
      </c>
      <c r="FV218" s="1">
        <v>20.314800000000002</v>
      </c>
      <c r="FW218" s="1">
        <v>5.2103999999999999</v>
      </c>
      <c r="FX218" s="1">
        <v>11.906499999999999</v>
      </c>
      <c r="FY218" s="1">
        <v>5.0029500000000002</v>
      </c>
      <c r="FZ218" s="1">
        <v>3.2901500000000001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1.8596699999999999</v>
      </c>
      <c r="GF218" s="1">
        <v>1.85466</v>
      </c>
      <c r="GG218" s="1">
        <v>1.85781</v>
      </c>
      <c r="GH218" s="1">
        <v>1.85623</v>
      </c>
      <c r="GI218" s="1">
        <v>1.8550199999999999</v>
      </c>
      <c r="GJ218" s="1">
        <v>1.8547100000000001</v>
      </c>
      <c r="GK218" s="1">
        <v>1.85337</v>
      </c>
      <c r="GL218" s="1">
        <v>1.8565</v>
      </c>
      <c r="GM218" s="1">
        <v>0</v>
      </c>
      <c r="GN218" s="1">
        <v>0</v>
      </c>
      <c r="GO218" s="1">
        <v>0</v>
      </c>
      <c r="GP218" s="1">
        <v>0</v>
      </c>
      <c r="GQ218" s="1" t="s">
        <v>358</v>
      </c>
      <c r="GR218" s="1" t="s">
        <v>359</v>
      </c>
      <c r="GS218" s="1" t="s">
        <v>360</v>
      </c>
      <c r="GT218" s="1" t="s">
        <v>360</v>
      </c>
      <c r="GU218" s="1" t="s">
        <v>360</v>
      </c>
      <c r="GV218" s="1" t="s">
        <v>360</v>
      </c>
      <c r="GW218" s="1">
        <v>0</v>
      </c>
      <c r="GX218" s="1">
        <v>100</v>
      </c>
      <c r="GY218" s="1">
        <v>100</v>
      </c>
      <c r="GZ218" s="1">
        <v>2.0939999999999999</v>
      </c>
      <c r="HA218" s="1">
        <v>5.7000000000000002E-3</v>
      </c>
      <c r="HB218" s="1">
        <v>0.2796175401742218</v>
      </c>
      <c r="HC218" s="1">
        <v>2.9318383021812969E-3</v>
      </c>
      <c r="HD218" s="1">
        <v>-1.3754559859485029E-6</v>
      </c>
      <c r="HE218" s="1">
        <v>3.0700474437127301E-10</v>
      </c>
      <c r="HF218" s="1">
        <v>-7.1567451799845402E-2</v>
      </c>
      <c r="HG218" s="1">
        <v>1.00384331276165E-2</v>
      </c>
      <c r="HH218" s="1">
        <v>-3.1532673711230711E-4</v>
      </c>
      <c r="HI218" s="1">
        <v>1.819468599177705E-6</v>
      </c>
      <c r="HJ218" s="1">
        <v>1</v>
      </c>
      <c r="HK218" s="1">
        <v>2112</v>
      </c>
      <c r="HL218" s="1">
        <v>3</v>
      </c>
      <c r="HM218" s="1">
        <v>29</v>
      </c>
      <c r="HN218" s="1">
        <v>7.8</v>
      </c>
      <c r="HO218" s="1">
        <v>7.8</v>
      </c>
      <c r="HP218" s="1">
        <v>2.2180200000000001</v>
      </c>
      <c r="HQ218" s="1">
        <v>2.2936999999999999</v>
      </c>
      <c r="HR218" s="1">
        <v>1.4978</v>
      </c>
      <c r="HS218" s="1">
        <v>2.3022499999999999</v>
      </c>
      <c r="HT218" s="1">
        <v>1.5478499999999999</v>
      </c>
      <c r="HU218" s="1">
        <v>2.4597199999999999</v>
      </c>
      <c r="HV218" s="1">
        <v>39.043599999999998</v>
      </c>
      <c r="HW218" s="1">
        <v>14.456</v>
      </c>
      <c r="HX218" s="1">
        <v>18</v>
      </c>
      <c r="HY218" s="1">
        <v>502.11</v>
      </c>
      <c r="HZ218" s="1">
        <v>486.89400000000001</v>
      </c>
      <c r="IA218" s="1">
        <v>27.436599999999999</v>
      </c>
      <c r="IB218" s="1">
        <v>32.558199999999999</v>
      </c>
      <c r="IC218" s="1">
        <v>30</v>
      </c>
      <c r="ID218" s="1">
        <v>32.345100000000002</v>
      </c>
      <c r="IE218" s="1">
        <v>32.441800000000001</v>
      </c>
      <c r="IF218" s="1">
        <v>44.580199999999998</v>
      </c>
      <c r="IG218" s="1">
        <v>41.869399999999999</v>
      </c>
      <c r="IH218" s="1">
        <v>0</v>
      </c>
      <c r="II218" s="1">
        <v>27.525500000000001</v>
      </c>
      <c r="IJ218" s="1">
        <v>1055.44</v>
      </c>
      <c r="IK218" s="1">
        <v>21.256399999999999</v>
      </c>
      <c r="IL218" s="1">
        <v>100.398</v>
      </c>
      <c r="IM218" s="1">
        <v>100.113</v>
      </c>
      <c r="IN218" s="1" t="s">
        <v>361</v>
      </c>
    </row>
    <row r="219" spans="1:248" ht="15.75" customHeight="1" x14ac:dyDescent="0.3">
      <c r="A219" s="1">
        <v>203</v>
      </c>
      <c r="B219" s="1">
        <v>1660230487.5999999</v>
      </c>
      <c r="C219" s="1">
        <v>492.59999990463263</v>
      </c>
      <c r="D219" s="1" t="s">
        <v>737</v>
      </c>
      <c r="E219" s="1" t="s">
        <v>738</v>
      </c>
      <c r="F219" s="1">
        <v>1</v>
      </c>
      <c r="G219" s="1">
        <v>2</v>
      </c>
      <c r="H219" s="1" t="s">
        <v>349</v>
      </c>
      <c r="I219" s="1" t="s">
        <v>350</v>
      </c>
      <c r="J219" s="1" t="s">
        <v>351</v>
      </c>
      <c r="K219" s="1" t="s">
        <v>352</v>
      </c>
      <c r="L219" s="1" t="s">
        <v>353</v>
      </c>
      <c r="M219" s="1" t="s">
        <v>354</v>
      </c>
      <c r="N219" s="1">
        <v>1660230487.0999999</v>
      </c>
      <c r="O219" s="1">
        <f t="shared" si="0"/>
        <v>4.9751862697337765E-3</v>
      </c>
      <c r="P219" s="1">
        <f t="shared" si="1"/>
        <v>4.9751862697337765</v>
      </c>
      <c r="Q219" s="1">
        <f t="shared" si="2"/>
        <v>16.268258496019175</v>
      </c>
      <c r="R219" s="1">
        <f t="shared" si="3"/>
        <v>960.93100000000004</v>
      </c>
      <c r="S219" s="1">
        <f t="shared" si="4"/>
        <v>836.7390545818763</v>
      </c>
      <c r="T219" s="1">
        <f t="shared" si="5"/>
        <v>83.322578810906009</v>
      </c>
      <c r="U219" s="1">
        <f t="shared" si="6"/>
        <v>95.689628135443996</v>
      </c>
      <c r="V219" s="1">
        <f t="shared" si="7"/>
        <v>0.27931407822223531</v>
      </c>
      <c r="W219" s="1">
        <f t="shared" si="8"/>
        <v>2.9206234683372667</v>
      </c>
      <c r="X219" s="1">
        <f t="shared" si="9"/>
        <v>0.2652772049356637</v>
      </c>
      <c r="Y219" s="1">
        <f t="shared" si="10"/>
        <v>0.16700060630120497</v>
      </c>
      <c r="Z219" s="1">
        <f t="shared" si="11"/>
        <v>321.51599999999996</v>
      </c>
      <c r="AA219" s="1">
        <f t="shared" si="12"/>
        <v>31.59359996490403</v>
      </c>
      <c r="AB219" s="1">
        <f t="shared" si="13"/>
        <v>30.884699999999999</v>
      </c>
      <c r="AC219" s="1">
        <f t="shared" si="14"/>
        <v>4.4818047238360315</v>
      </c>
      <c r="AD219" s="1">
        <f t="shared" si="15"/>
        <v>59.465179822604028</v>
      </c>
      <c r="AE219" s="1">
        <f t="shared" si="16"/>
        <v>2.6813840409355998</v>
      </c>
      <c r="AF219" s="1">
        <f t="shared" si="17"/>
        <v>4.5091666231140302</v>
      </c>
      <c r="AG219" s="1">
        <f t="shared" si="18"/>
        <v>1.8004206829004317</v>
      </c>
      <c r="AH219" s="1">
        <f t="shared" si="19"/>
        <v>-219.40571449525953</v>
      </c>
      <c r="AI219" s="1">
        <f t="shared" si="20"/>
        <v>16.800624813747369</v>
      </c>
      <c r="AJ219" s="1">
        <f t="shared" si="21"/>
        <v>1.2909704526863675</v>
      </c>
      <c r="AK219" s="1">
        <f t="shared" si="22"/>
        <v>120.20188077117419</v>
      </c>
      <c r="AL219" s="1">
        <f t="shared" si="23"/>
        <v>47.119765347929082</v>
      </c>
      <c r="AM219" s="1">
        <f t="shared" si="24"/>
        <v>5.0141872434866395</v>
      </c>
      <c r="AN219" s="1">
        <f t="shared" si="25"/>
        <v>16.268258496019175</v>
      </c>
      <c r="AO219" s="1">
        <v>1034.3551464881391</v>
      </c>
      <c r="AP219" s="1">
        <v>987.53615757575744</v>
      </c>
      <c r="AQ219" s="1">
        <v>5.1812479469653594</v>
      </c>
      <c r="AR219" s="1">
        <v>65.976057686478867</v>
      </c>
      <c r="AS219" s="1">
        <f t="shared" si="26"/>
        <v>4.9751862697337765</v>
      </c>
      <c r="AT219" s="1">
        <v>21.066661415074211</v>
      </c>
      <c r="AU219" s="1">
        <v>26.92676484848484</v>
      </c>
      <c r="AV219" s="1">
        <v>-8.3339919804274534E-3</v>
      </c>
      <c r="AW219" s="1">
        <v>81.048263138824893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51917.571179602746</v>
      </c>
      <c r="BC219" s="1">
        <f t="shared" si="30"/>
        <v>2000</v>
      </c>
      <c r="BD219" s="1">
        <f t="shared" si="31"/>
        <v>1681.1999999999998</v>
      </c>
      <c r="BE219" s="1">
        <f t="shared" si="32"/>
        <v>0.8405999999999999</v>
      </c>
      <c r="BF219" s="1">
        <f t="shared" si="33"/>
        <v>0.16075799999999998</v>
      </c>
      <c r="BG219" s="1">
        <v>6</v>
      </c>
      <c r="BH219" s="1">
        <v>0.5</v>
      </c>
      <c r="BI219" s="1" t="s">
        <v>355</v>
      </c>
      <c r="BJ219" s="1">
        <v>2</v>
      </c>
      <c r="BK219" s="1" t="b">
        <v>1</v>
      </c>
      <c r="BL219" s="1">
        <v>1660230487.0999999</v>
      </c>
      <c r="BM219" s="1">
        <v>960.93100000000004</v>
      </c>
      <c r="BN219" s="1">
        <v>1023.23</v>
      </c>
      <c r="BO219" s="1">
        <v>26.9269</v>
      </c>
      <c r="BP219" s="1">
        <v>21.074400000000001</v>
      </c>
      <c r="BQ219" s="1">
        <v>958.83399999999995</v>
      </c>
      <c r="BR219" s="1">
        <v>26.921199999999999</v>
      </c>
      <c r="BS219" s="1">
        <v>500.214</v>
      </c>
      <c r="BT219" s="1">
        <v>99.480099999999993</v>
      </c>
      <c r="BU219" s="1">
        <v>0.100024</v>
      </c>
      <c r="BV219" s="1">
        <v>30.991399999999999</v>
      </c>
      <c r="BW219" s="1">
        <v>30.884699999999999</v>
      </c>
      <c r="BX219" s="1">
        <v>999.9</v>
      </c>
      <c r="BY219" s="1">
        <v>0</v>
      </c>
      <c r="BZ219" s="1">
        <v>0</v>
      </c>
      <c r="CA219" s="1">
        <v>10001.200000000001</v>
      </c>
      <c r="CB219" s="1">
        <v>0</v>
      </c>
      <c r="CC219" s="1">
        <v>17.0364</v>
      </c>
      <c r="CD219" s="1">
        <v>-62.301000000000002</v>
      </c>
      <c r="CE219" s="1">
        <v>987.52200000000005</v>
      </c>
      <c r="CF219" s="1">
        <v>1045.26</v>
      </c>
      <c r="CG219" s="1">
        <v>5.8524900000000004</v>
      </c>
      <c r="CH219" s="1">
        <v>1023.23</v>
      </c>
      <c r="CI219" s="1">
        <v>21.074400000000001</v>
      </c>
      <c r="CJ219" s="1">
        <v>2.67869</v>
      </c>
      <c r="CK219" s="1">
        <v>2.0964800000000001</v>
      </c>
      <c r="CL219" s="1">
        <v>22.155000000000001</v>
      </c>
      <c r="CM219" s="1">
        <v>18.192499999999999</v>
      </c>
      <c r="CN219" s="1">
        <v>2000</v>
      </c>
      <c r="CO219" s="1">
        <v>0.98000200000000004</v>
      </c>
      <c r="CP219" s="1">
        <v>1.99983E-2</v>
      </c>
      <c r="CQ219" s="1">
        <v>0</v>
      </c>
      <c r="CR219" s="1">
        <v>1.966</v>
      </c>
      <c r="CS219" s="1">
        <v>0</v>
      </c>
      <c r="CT219" s="1">
        <v>23211.1</v>
      </c>
      <c r="CU219" s="1">
        <v>17412.3</v>
      </c>
      <c r="CV219" s="1">
        <v>42.5</v>
      </c>
      <c r="CW219" s="1">
        <v>43.686999999999998</v>
      </c>
      <c r="CX219" s="1">
        <v>42.561999999999998</v>
      </c>
      <c r="CY219" s="1">
        <v>42</v>
      </c>
      <c r="CZ219" s="1">
        <v>42.561999999999998</v>
      </c>
      <c r="DA219" s="1">
        <v>1960</v>
      </c>
      <c r="DB219" s="1">
        <v>40</v>
      </c>
      <c r="DC219" s="1">
        <v>0</v>
      </c>
      <c r="DD219" s="1">
        <v>1660230485.7</v>
      </c>
      <c r="DE219" s="1">
        <v>0</v>
      </c>
      <c r="DF219" s="1">
        <v>1660230021</v>
      </c>
      <c r="DG219" s="1" t="s">
        <v>356</v>
      </c>
      <c r="DH219" s="1">
        <v>1660230020</v>
      </c>
      <c r="DI219" s="1">
        <v>1660230021</v>
      </c>
      <c r="DJ219" s="1">
        <v>13</v>
      </c>
      <c r="DK219" s="1">
        <v>0.128</v>
      </c>
      <c r="DL219" s="1">
        <v>-1.4E-2</v>
      </c>
      <c r="DM219" s="1">
        <v>1.25</v>
      </c>
      <c r="DN219" s="1">
        <v>1.6E-2</v>
      </c>
      <c r="DO219" s="1">
        <v>400</v>
      </c>
      <c r="DP219" s="1">
        <v>22</v>
      </c>
      <c r="DQ219" s="1">
        <v>0.31</v>
      </c>
      <c r="DR219" s="1">
        <v>0.02</v>
      </c>
      <c r="DS219" s="1">
        <v>16.44637895300156</v>
      </c>
      <c r="DT219" s="1">
        <v>1.0473812941704861</v>
      </c>
      <c r="DU219" s="1">
        <v>0.19119879644900839</v>
      </c>
      <c r="DV219" s="1">
        <v>0</v>
      </c>
      <c r="DW219" s="1">
        <v>47.056713587972908</v>
      </c>
      <c r="DX219" s="1">
        <v>0.74980482621927613</v>
      </c>
      <c r="DY219" s="1">
        <v>7.1444467823534627E-2</v>
      </c>
      <c r="DZ219" s="1">
        <v>0</v>
      </c>
      <c r="EA219" s="1">
        <v>-62.063874193548394</v>
      </c>
      <c r="EB219" s="1">
        <v>-2.2406564516127272</v>
      </c>
      <c r="EC219" s="1">
        <v>0.17609458229790109</v>
      </c>
      <c r="ED219" s="1">
        <v>0</v>
      </c>
      <c r="EE219" s="1">
        <v>797.40731713361538</v>
      </c>
      <c r="EF219" s="1">
        <v>271.49836416708058</v>
      </c>
      <c r="EG219" s="1">
        <v>19.615118532085379</v>
      </c>
      <c r="EH219" s="1">
        <v>0</v>
      </c>
      <c r="EI219" s="1">
        <v>5.9457553658536586</v>
      </c>
      <c r="EJ219" s="1">
        <v>-0.47079721254354578</v>
      </c>
      <c r="EK219" s="1">
        <v>4.6501513382011257E-2</v>
      </c>
      <c r="EL219" s="1">
        <v>0</v>
      </c>
      <c r="EM219" s="1">
        <v>1.791086275352189</v>
      </c>
      <c r="EN219" s="1">
        <v>7.0186955165972953E-2</v>
      </c>
      <c r="EO219" s="1">
        <v>5.2281250361934642E-3</v>
      </c>
      <c r="EP219" s="1">
        <v>1</v>
      </c>
      <c r="EQ219" s="1">
        <v>1</v>
      </c>
      <c r="ER219" s="1">
        <v>6</v>
      </c>
      <c r="ES219" s="1" t="s">
        <v>387</v>
      </c>
      <c r="ET219" s="1">
        <v>2.9423300000000001</v>
      </c>
      <c r="EU219" s="1">
        <v>2.8011900000000001</v>
      </c>
      <c r="EV219" s="1">
        <v>0.16250999999999999</v>
      </c>
      <c r="EW219" s="1">
        <v>0.16907900000000001</v>
      </c>
      <c r="EX219" s="1">
        <v>0.1168</v>
      </c>
      <c r="EY219" s="1">
        <v>9.82547E-2</v>
      </c>
      <c r="EZ219" s="1">
        <v>17145</v>
      </c>
      <c r="FA219" s="1">
        <v>17838</v>
      </c>
      <c r="FB219" s="1">
        <v>23811.5</v>
      </c>
      <c r="FC219" s="1">
        <v>24988.3</v>
      </c>
      <c r="FD219" s="1">
        <v>33666.300000000003</v>
      </c>
      <c r="FE219" s="1">
        <v>35985.699999999997</v>
      </c>
      <c r="FF219" s="1">
        <v>43418.3</v>
      </c>
      <c r="FG219" s="1">
        <v>46192.9</v>
      </c>
      <c r="FH219" s="1">
        <v>1.95895</v>
      </c>
      <c r="FI219" s="1">
        <v>1.8358699999999999</v>
      </c>
      <c r="FJ219" s="1">
        <v>6.1310799999999999E-2</v>
      </c>
      <c r="FK219" s="1">
        <v>0</v>
      </c>
      <c r="FL219" s="1">
        <v>29.888200000000001</v>
      </c>
      <c r="FM219" s="1">
        <v>999.9</v>
      </c>
      <c r="FN219" s="1">
        <v>58.6</v>
      </c>
      <c r="FO219" s="1">
        <v>35.700000000000003</v>
      </c>
      <c r="FP219" s="1">
        <v>34.583100000000002</v>
      </c>
      <c r="FQ219" s="1">
        <v>63.677599999999998</v>
      </c>
      <c r="FR219" s="1">
        <v>21.7788</v>
      </c>
      <c r="FS219" s="1">
        <v>1</v>
      </c>
      <c r="FT219" s="1">
        <v>0.43696099999999999</v>
      </c>
      <c r="FU219" s="1">
        <v>1.3982000000000001</v>
      </c>
      <c r="FV219" s="1">
        <v>20.3156</v>
      </c>
      <c r="FW219" s="1">
        <v>5.2102500000000003</v>
      </c>
      <c r="FX219" s="1">
        <v>11.906599999999999</v>
      </c>
      <c r="FY219" s="1">
        <v>5.0030000000000001</v>
      </c>
      <c r="FZ219" s="1">
        <v>3.2901799999999999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1.8596600000000001</v>
      </c>
      <c r="GF219" s="1">
        <v>1.8546499999999999</v>
      </c>
      <c r="GG219" s="1">
        <v>1.85782</v>
      </c>
      <c r="GH219" s="1">
        <v>1.85623</v>
      </c>
      <c r="GI219" s="1">
        <v>1.85501</v>
      </c>
      <c r="GJ219" s="1">
        <v>1.8547100000000001</v>
      </c>
      <c r="GK219" s="1">
        <v>1.85337</v>
      </c>
      <c r="GL219" s="1">
        <v>1.8565</v>
      </c>
      <c r="GM219" s="1">
        <v>0</v>
      </c>
      <c r="GN219" s="1">
        <v>0</v>
      </c>
      <c r="GO219" s="1">
        <v>0</v>
      </c>
      <c r="GP219" s="1">
        <v>0</v>
      </c>
      <c r="GQ219" s="1" t="s">
        <v>358</v>
      </c>
      <c r="GR219" s="1" t="s">
        <v>359</v>
      </c>
      <c r="GS219" s="1" t="s">
        <v>360</v>
      </c>
      <c r="GT219" s="1" t="s">
        <v>360</v>
      </c>
      <c r="GU219" s="1" t="s">
        <v>360</v>
      </c>
      <c r="GV219" s="1" t="s">
        <v>360</v>
      </c>
      <c r="GW219" s="1">
        <v>0</v>
      </c>
      <c r="GX219" s="1">
        <v>100</v>
      </c>
      <c r="GY219" s="1">
        <v>100</v>
      </c>
      <c r="GZ219" s="1">
        <v>2.1</v>
      </c>
      <c r="HA219" s="1">
        <v>5.7000000000000002E-3</v>
      </c>
      <c r="HB219" s="1">
        <v>0.2796175401742218</v>
      </c>
      <c r="HC219" s="1">
        <v>2.9318383021812969E-3</v>
      </c>
      <c r="HD219" s="1">
        <v>-1.3754559859485029E-6</v>
      </c>
      <c r="HE219" s="1">
        <v>3.0700474437127301E-10</v>
      </c>
      <c r="HF219" s="1">
        <v>-7.1567451799845402E-2</v>
      </c>
      <c r="HG219" s="1">
        <v>1.00384331276165E-2</v>
      </c>
      <c r="HH219" s="1">
        <v>-3.1532673711230711E-4</v>
      </c>
      <c r="HI219" s="1">
        <v>1.819468599177705E-6</v>
      </c>
      <c r="HJ219" s="1">
        <v>1</v>
      </c>
      <c r="HK219" s="1">
        <v>2112</v>
      </c>
      <c r="HL219" s="1">
        <v>3</v>
      </c>
      <c r="HM219" s="1">
        <v>29</v>
      </c>
      <c r="HN219" s="1">
        <v>7.8</v>
      </c>
      <c r="HO219" s="1">
        <v>7.8</v>
      </c>
      <c r="HP219" s="1">
        <v>2.2314500000000002</v>
      </c>
      <c r="HQ219" s="1">
        <v>2.3059099999999999</v>
      </c>
      <c r="HR219" s="1">
        <v>1.4978</v>
      </c>
      <c r="HS219" s="1">
        <v>2.3022499999999999</v>
      </c>
      <c r="HT219" s="1">
        <v>1.5478499999999999</v>
      </c>
      <c r="HU219" s="1">
        <v>2.4401899999999999</v>
      </c>
      <c r="HV219" s="1">
        <v>39.043599999999998</v>
      </c>
      <c r="HW219" s="1">
        <v>14.438499999999999</v>
      </c>
      <c r="HX219" s="1">
        <v>18</v>
      </c>
      <c r="HY219" s="1">
        <v>502.17599999999999</v>
      </c>
      <c r="HZ219" s="1">
        <v>486.9</v>
      </c>
      <c r="IA219" s="1">
        <v>27.453700000000001</v>
      </c>
      <c r="IB219" s="1">
        <v>32.558999999999997</v>
      </c>
      <c r="IC219" s="1">
        <v>29.9999</v>
      </c>
      <c r="ID219" s="1">
        <v>32.3459</v>
      </c>
      <c r="IE219" s="1">
        <v>32.442599999999999</v>
      </c>
      <c r="IF219" s="1">
        <v>44.711399999999998</v>
      </c>
      <c r="IG219" s="1">
        <v>41.869399999999999</v>
      </c>
      <c r="IH219" s="1">
        <v>0</v>
      </c>
      <c r="II219" s="1">
        <v>27.525500000000001</v>
      </c>
      <c r="IJ219" s="1">
        <v>1055.44</v>
      </c>
      <c r="IK219" s="1">
        <v>21.273199999999999</v>
      </c>
      <c r="IL219" s="1">
        <v>100.398</v>
      </c>
      <c r="IM219" s="1">
        <v>100.11199999999999</v>
      </c>
      <c r="IN219" s="1" t="s">
        <v>361</v>
      </c>
    </row>
    <row r="220" spans="1:248" ht="15.75" customHeight="1" x14ac:dyDescent="0.3">
      <c r="A220" s="1">
        <v>204</v>
      </c>
      <c r="B220" s="1">
        <v>1660230488.5999999</v>
      </c>
      <c r="C220" s="1">
        <v>493.59999990463263</v>
      </c>
      <c r="D220" s="1" t="s">
        <v>739</v>
      </c>
      <c r="E220" s="1" t="s">
        <v>740</v>
      </c>
      <c r="F220" s="1">
        <v>1</v>
      </c>
      <c r="G220" s="1">
        <v>2</v>
      </c>
      <c r="H220" s="1" t="s">
        <v>349</v>
      </c>
      <c r="I220" s="1" t="s">
        <v>350</v>
      </c>
      <c r="J220" s="1" t="s">
        <v>351</v>
      </c>
      <c r="K220" s="1" t="s">
        <v>352</v>
      </c>
      <c r="L220" s="1" t="s">
        <v>353</v>
      </c>
      <c r="M220" s="1" t="s">
        <v>354</v>
      </c>
      <c r="N220" s="1">
        <v>1660230487.5999999</v>
      </c>
      <c r="O220" s="1">
        <f t="shared" si="0"/>
        <v>4.9658694193049488E-3</v>
      </c>
      <c r="P220" s="1">
        <f t="shared" si="1"/>
        <v>4.9658694193049486</v>
      </c>
      <c r="Q220" s="1">
        <f t="shared" si="2"/>
        <v>16.33712465353377</v>
      </c>
      <c r="R220" s="1">
        <f t="shared" si="3"/>
        <v>963.44399999999996</v>
      </c>
      <c r="S220" s="1">
        <f t="shared" si="4"/>
        <v>838.55077485839365</v>
      </c>
      <c r="T220" s="1">
        <f t="shared" si="5"/>
        <v>83.502828300395365</v>
      </c>
      <c r="U220" s="1">
        <f t="shared" si="6"/>
        <v>95.939687042363971</v>
      </c>
      <c r="V220" s="1">
        <f t="shared" si="7"/>
        <v>0.27867473715119861</v>
      </c>
      <c r="W220" s="1">
        <f t="shared" si="8"/>
        <v>2.9199675631205158</v>
      </c>
      <c r="X220" s="1">
        <f t="shared" si="9"/>
        <v>0.26469735351945406</v>
      </c>
      <c r="Y220" s="1">
        <f t="shared" si="10"/>
        <v>0.16663321811928344</v>
      </c>
      <c r="Z220" s="1">
        <f t="shared" si="11"/>
        <v>321.51520199999993</v>
      </c>
      <c r="AA220" s="1">
        <f t="shared" si="12"/>
        <v>31.596444389137535</v>
      </c>
      <c r="AB220" s="1">
        <f t="shared" si="13"/>
        <v>30.885249999999999</v>
      </c>
      <c r="AC220" s="1">
        <f t="shared" si="14"/>
        <v>4.4819453928754927</v>
      </c>
      <c r="AD220" s="1">
        <f t="shared" si="15"/>
        <v>59.454772276130271</v>
      </c>
      <c r="AE220" s="1">
        <f t="shared" si="16"/>
        <v>2.6809606083336992</v>
      </c>
      <c r="AF220" s="1">
        <f t="shared" si="17"/>
        <v>4.50924375907507</v>
      </c>
      <c r="AG220" s="1">
        <f t="shared" si="18"/>
        <v>1.8009847845417934</v>
      </c>
      <c r="AH220" s="1">
        <f t="shared" si="19"/>
        <v>-218.99484139134825</v>
      </c>
      <c r="AI220" s="1">
        <f t="shared" si="20"/>
        <v>16.757496454941748</v>
      </c>
      <c r="AJ220" s="1">
        <f t="shared" si="21"/>
        <v>1.2879510885960836</v>
      </c>
      <c r="AK220" s="1">
        <f t="shared" si="22"/>
        <v>120.56580815218949</v>
      </c>
      <c r="AL220" s="1">
        <f t="shared" si="23"/>
        <v>47.118531765555382</v>
      </c>
      <c r="AM220" s="1">
        <f t="shared" si="24"/>
        <v>5.0055898693762568</v>
      </c>
      <c r="AN220" s="1">
        <f t="shared" si="25"/>
        <v>16.33712465353377</v>
      </c>
      <c r="AO220" s="1">
        <v>1039.5346896284429</v>
      </c>
      <c r="AP220" s="1">
        <v>992.68681818181778</v>
      </c>
      <c r="AQ220" s="1">
        <v>5.1700677408854947</v>
      </c>
      <c r="AR220" s="1">
        <v>65.976057686478867</v>
      </c>
      <c r="AS220" s="1">
        <f t="shared" si="26"/>
        <v>4.9658694193049486</v>
      </c>
      <c r="AT220" s="1">
        <v>21.067459566510401</v>
      </c>
      <c r="AU220" s="1">
        <v>26.91883515151515</v>
      </c>
      <c r="AV220" s="1">
        <v>-8.6147423330797113E-3</v>
      </c>
      <c r="AW220" s="1">
        <v>81.048263138824893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51898.868551863263</v>
      </c>
      <c r="BC220" s="1">
        <f t="shared" si="30"/>
        <v>1999.9949999999999</v>
      </c>
      <c r="BD220" s="1">
        <f t="shared" si="31"/>
        <v>1681.1957999999997</v>
      </c>
      <c r="BE220" s="1">
        <f t="shared" si="32"/>
        <v>0.84060000150000369</v>
      </c>
      <c r="BF220" s="1">
        <f t="shared" si="33"/>
        <v>0.16075800289500722</v>
      </c>
      <c r="BG220" s="1">
        <v>6</v>
      </c>
      <c r="BH220" s="1">
        <v>0.5</v>
      </c>
      <c r="BI220" s="1" t="s">
        <v>355</v>
      </c>
      <c r="BJ220" s="1">
        <v>2</v>
      </c>
      <c r="BK220" s="1" t="b">
        <v>1</v>
      </c>
      <c r="BL220" s="1">
        <v>1660230487.5999999</v>
      </c>
      <c r="BM220" s="1">
        <v>963.44399999999996</v>
      </c>
      <c r="BN220" s="1">
        <v>1025.75</v>
      </c>
      <c r="BO220" s="1">
        <v>26.922699999999999</v>
      </c>
      <c r="BP220" s="1">
        <v>21.079899999999999</v>
      </c>
      <c r="BQ220" s="1">
        <v>961.34449999999993</v>
      </c>
      <c r="BR220" s="1">
        <v>26.91705</v>
      </c>
      <c r="BS220" s="1">
        <v>500.1875</v>
      </c>
      <c r="BT220" s="1">
        <v>99.479899999999986</v>
      </c>
      <c r="BU220" s="1">
        <v>0.10003099999999999</v>
      </c>
      <c r="BV220" s="1">
        <v>30.991700000000002</v>
      </c>
      <c r="BW220" s="1">
        <v>30.885249999999999</v>
      </c>
      <c r="BX220" s="1">
        <v>999.9</v>
      </c>
      <c r="BY220" s="1">
        <v>0</v>
      </c>
      <c r="BZ220" s="1">
        <v>0</v>
      </c>
      <c r="CA220" s="1">
        <v>9997.4750000000004</v>
      </c>
      <c r="CB220" s="1">
        <v>0</v>
      </c>
      <c r="CC220" s="1">
        <v>17.0124</v>
      </c>
      <c r="CD220" s="1">
        <v>-62.308349999999997</v>
      </c>
      <c r="CE220" s="1">
        <v>990.10050000000001</v>
      </c>
      <c r="CF220" s="1">
        <v>1047.8399999999999</v>
      </c>
      <c r="CG220" s="1">
        <v>5.8428199999999997</v>
      </c>
      <c r="CH220" s="1">
        <v>1025.75</v>
      </c>
      <c r="CI220" s="1">
        <v>21.079899999999999</v>
      </c>
      <c r="CJ220" s="1">
        <v>2.6782699999999999</v>
      </c>
      <c r="CK220" s="1">
        <v>2.0970249999999999</v>
      </c>
      <c r="CL220" s="1">
        <v>22.1524</v>
      </c>
      <c r="CM220" s="1">
        <v>18.1966</v>
      </c>
      <c r="CN220" s="1">
        <v>1999.9949999999999</v>
      </c>
      <c r="CO220" s="1">
        <v>0.98000200000000004</v>
      </c>
      <c r="CP220" s="1">
        <v>1.99983E-2</v>
      </c>
      <c r="CQ220" s="1">
        <v>0</v>
      </c>
      <c r="CR220" s="1">
        <v>2.609</v>
      </c>
      <c r="CS220" s="1">
        <v>0</v>
      </c>
      <c r="CT220" s="1">
        <v>23210.15</v>
      </c>
      <c r="CU220" s="1">
        <v>17412.3</v>
      </c>
      <c r="CV220" s="1">
        <v>42.5</v>
      </c>
      <c r="CW220" s="1">
        <v>43.655999999999999</v>
      </c>
      <c r="CX220" s="1">
        <v>42.561999999999998</v>
      </c>
      <c r="CY220" s="1">
        <v>42</v>
      </c>
      <c r="CZ220" s="1">
        <v>42.530999999999999</v>
      </c>
      <c r="DA220" s="1">
        <v>1959.9949999999999</v>
      </c>
      <c r="DB220" s="1">
        <v>40</v>
      </c>
      <c r="DC220" s="1">
        <v>0</v>
      </c>
      <c r="DD220" s="1">
        <v>1660230486.9000001</v>
      </c>
      <c r="DE220" s="1">
        <v>0</v>
      </c>
      <c r="DF220" s="1">
        <v>1660230021</v>
      </c>
      <c r="DG220" s="1" t="s">
        <v>356</v>
      </c>
      <c r="DH220" s="1">
        <v>1660230020</v>
      </c>
      <c r="DI220" s="1">
        <v>1660230021</v>
      </c>
      <c r="DJ220" s="1">
        <v>13</v>
      </c>
      <c r="DK220" s="1">
        <v>0.128</v>
      </c>
      <c r="DL220" s="1">
        <v>-1.4E-2</v>
      </c>
      <c r="DM220" s="1">
        <v>1.25</v>
      </c>
      <c r="DN220" s="1">
        <v>1.6E-2</v>
      </c>
      <c r="DO220" s="1">
        <v>400</v>
      </c>
      <c r="DP220" s="1">
        <v>22</v>
      </c>
      <c r="DQ220" s="1">
        <v>0.31</v>
      </c>
      <c r="DR220" s="1">
        <v>0.02</v>
      </c>
      <c r="DS220" s="1">
        <v>16.445317003420652</v>
      </c>
      <c r="DT220" s="1">
        <v>0.32249259660033991</v>
      </c>
      <c r="DU220" s="1">
        <v>0.1964136908291228</v>
      </c>
      <c r="DV220" s="1">
        <v>1</v>
      </c>
      <c r="DW220" s="1">
        <v>47.069169303739763</v>
      </c>
      <c r="DX220" s="1">
        <v>0.63794860528493869</v>
      </c>
      <c r="DY220" s="1">
        <v>6.6671879426235744E-2</v>
      </c>
      <c r="DZ220" s="1">
        <v>0</v>
      </c>
      <c r="EA220" s="1">
        <v>-62.123236666666664</v>
      </c>
      <c r="EB220" s="1">
        <v>-2.0270816462737562</v>
      </c>
      <c r="EC220" s="1">
        <v>0.15764940952069001</v>
      </c>
      <c r="ED220" s="1">
        <v>0</v>
      </c>
      <c r="EE220" s="1">
        <v>803.2799715022868</v>
      </c>
      <c r="EF220" s="1">
        <v>275.14134687346649</v>
      </c>
      <c r="EG220" s="1">
        <v>20.544316297803199</v>
      </c>
      <c r="EH220" s="1">
        <v>0</v>
      </c>
      <c r="EI220" s="1">
        <v>5.9311522499999993</v>
      </c>
      <c r="EJ220" s="1">
        <v>-0.49828514071296243</v>
      </c>
      <c r="EK220" s="1">
        <v>4.8140316860584717E-2</v>
      </c>
      <c r="EL220" s="1">
        <v>0</v>
      </c>
      <c r="EM220" s="1">
        <v>1.7924229182532869</v>
      </c>
      <c r="EN220" s="1">
        <v>7.2454848391594356E-2</v>
      </c>
      <c r="EO220" s="1">
        <v>5.5313991365976171E-3</v>
      </c>
      <c r="EP220" s="1">
        <v>1</v>
      </c>
      <c r="EQ220" s="1">
        <v>2</v>
      </c>
      <c r="ER220" s="1">
        <v>6</v>
      </c>
      <c r="ES220" s="1" t="s">
        <v>384</v>
      </c>
      <c r="ET220" s="1">
        <v>2.9420299999999999</v>
      </c>
      <c r="EU220" s="1">
        <v>2.8012700000000001</v>
      </c>
      <c r="EV220" s="1">
        <v>0.163052</v>
      </c>
      <c r="EW220" s="1">
        <v>0.16960800000000001</v>
      </c>
      <c r="EX220" s="1">
        <v>0.11677</v>
      </c>
      <c r="EY220" s="1">
        <v>9.8293800000000001E-2</v>
      </c>
      <c r="EZ220" s="1">
        <v>17133.900000000001</v>
      </c>
      <c r="FA220" s="1">
        <v>17826.599999999999</v>
      </c>
      <c r="FB220" s="1">
        <v>23811.5</v>
      </c>
      <c r="FC220" s="1">
        <v>24988.3</v>
      </c>
      <c r="FD220" s="1">
        <v>33667.5</v>
      </c>
      <c r="FE220" s="1">
        <v>35984</v>
      </c>
      <c r="FF220" s="1">
        <v>43418.3</v>
      </c>
      <c r="FG220" s="1">
        <v>46192.7</v>
      </c>
      <c r="FH220" s="1">
        <v>1.95895</v>
      </c>
      <c r="FI220" s="1">
        <v>1.8360000000000001</v>
      </c>
      <c r="FJ220" s="1">
        <v>6.1392799999999997E-2</v>
      </c>
      <c r="FK220" s="1">
        <v>0</v>
      </c>
      <c r="FL220" s="1">
        <v>29.887599999999999</v>
      </c>
      <c r="FM220" s="1">
        <v>999.9</v>
      </c>
      <c r="FN220" s="1">
        <v>58.6</v>
      </c>
      <c r="FO220" s="1">
        <v>35.700000000000003</v>
      </c>
      <c r="FP220" s="1">
        <v>34.582500000000003</v>
      </c>
      <c r="FQ220" s="1">
        <v>63.907600000000002</v>
      </c>
      <c r="FR220" s="1">
        <v>22.395800000000001</v>
      </c>
      <c r="FS220" s="1">
        <v>1</v>
      </c>
      <c r="FT220" s="1">
        <v>0.43676799999999999</v>
      </c>
      <c r="FU220" s="1">
        <v>1.3824799999999999</v>
      </c>
      <c r="FV220" s="1">
        <v>20.315899999999999</v>
      </c>
      <c r="FW220" s="1">
        <v>5.2102500000000003</v>
      </c>
      <c r="FX220" s="1">
        <v>11.9071</v>
      </c>
      <c r="FY220" s="1">
        <v>5.0030000000000001</v>
      </c>
      <c r="FZ220" s="1">
        <v>3.2900800000000001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1.85965</v>
      </c>
      <c r="GF220" s="1">
        <v>1.8546400000000001</v>
      </c>
      <c r="GG220" s="1">
        <v>1.85782</v>
      </c>
      <c r="GH220" s="1">
        <v>1.85623</v>
      </c>
      <c r="GI220" s="1">
        <v>1.85501</v>
      </c>
      <c r="GJ220" s="1">
        <v>1.8547100000000001</v>
      </c>
      <c r="GK220" s="1">
        <v>1.85337</v>
      </c>
      <c r="GL220" s="1">
        <v>1.8565100000000001</v>
      </c>
      <c r="GM220" s="1">
        <v>0</v>
      </c>
      <c r="GN220" s="1">
        <v>0</v>
      </c>
      <c r="GO220" s="1">
        <v>0</v>
      </c>
      <c r="GP220" s="1">
        <v>0</v>
      </c>
      <c r="GQ220" s="1" t="s">
        <v>358</v>
      </c>
      <c r="GR220" s="1" t="s">
        <v>359</v>
      </c>
      <c r="GS220" s="1" t="s">
        <v>360</v>
      </c>
      <c r="GT220" s="1" t="s">
        <v>360</v>
      </c>
      <c r="GU220" s="1" t="s">
        <v>360</v>
      </c>
      <c r="GV220" s="1" t="s">
        <v>360</v>
      </c>
      <c r="GW220" s="1">
        <v>0</v>
      </c>
      <c r="GX220" s="1">
        <v>100</v>
      </c>
      <c r="GY220" s="1">
        <v>100</v>
      </c>
      <c r="GZ220" s="1">
        <v>2.1059999999999999</v>
      </c>
      <c r="HA220" s="1">
        <v>5.7000000000000002E-3</v>
      </c>
      <c r="HB220" s="1">
        <v>0.2796175401742218</v>
      </c>
      <c r="HC220" s="1">
        <v>2.9318383021812969E-3</v>
      </c>
      <c r="HD220" s="1">
        <v>-1.3754559859485029E-6</v>
      </c>
      <c r="HE220" s="1">
        <v>3.0700474437127301E-10</v>
      </c>
      <c r="HF220" s="1">
        <v>-7.1567451799845402E-2</v>
      </c>
      <c r="HG220" s="1">
        <v>1.00384331276165E-2</v>
      </c>
      <c r="HH220" s="1">
        <v>-3.1532673711230711E-4</v>
      </c>
      <c r="HI220" s="1">
        <v>1.819468599177705E-6</v>
      </c>
      <c r="HJ220" s="1">
        <v>1</v>
      </c>
      <c r="HK220" s="1">
        <v>2112</v>
      </c>
      <c r="HL220" s="1">
        <v>3</v>
      </c>
      <c r="HM220" s="1">
        <v>29</v>
      </c>
      <c r="HN220" s="1">
        <v>7.8</v>
      </c>
      <c r="HO220" s="1">
        <v>7.8</v>
      </c>
      <c r="HP220" s="1">
        <v>2.2363300000000002</v>
      </c>
      <c r="HQ220" s="1">
        <v>2.31812</v>
      </c>
      <c r="HR220" s="1">
        <v>1.4978</v>
      </c>
      <c r="HS220" s="1">
        <v>2.3022499999999999</v>
      </c>
      <c r="HT220" s="1">
        <v>1.5478499999999999</v>
      </c>
      <c r="HU220" s="1">
        <v>2.2985799999999998</v>
      </c>
      <c r="HV220" s="1">
        <v>39.043599999999998</v>
      </c>
      <c r="HW220" s="1">
        <v>14.438499999999999</v>
      </c>
      <c r="HX220" s="1">
        <v>18</v>
      </c>
      <c r="HY220" s="1">
        <v>502.18099999999998</v>
      </c>
      <c r="HZ220" s="1">
        <v>486.98700000000002</v>
      </c>
      <c r="IA220" s="1">
        <v>27.474499999999999</v>
      </c>
      <c r="IB220" s="1">
        <v>32.559600000000003</v>
      </c>
      <c r="IC220" s="1">
        <v>29.9999</v>
      </c>
      <c r="ID220" s="1">
        <v>32.346600000000002</v>
      </c>
      <c r="IE220" s="1">
        <v>32.443300000000001</v>
      </c>
      <c r="IF220" s="1">
        <v>44.932899999999997</v>
      </c>
      <c r="IG220" s="1">
        <v>41.567500000000003</v>
      </c>
      <c r="IH220" s="1">
        <v>0</v>
      </c>
      <c r="II220" s="1">
        <v>27.525500000000001</v>
      </c>
      <c r="IJ220" s="1">
        <v>1065.48</v>
      </c>
      <c r="IK220" s="1">
        <v>21.292400000000001</v>
      </c>
      <c r="IL220" s="1">
        <v>100.398</v>
      </c>
      <c r="IM220" s="1">
        <v>100.111</v>
      </c>
      <c r="IN220" s="1" t="s">
        <v>361</v>
      </c>
    </row>
    <row r="221" spans="1:248" ht="15.75" customHeight="1" x14ac:dyDescent="0.3">
      <c r="A221" s="1">
        <v>205</v>
      </c>
      <c r="B221" s="1">
        <v>1660230489.5999999</v>
      </c>
      <c r="C221" s="1">
        <v>494.59999990463263</v>
      </c>
      <c r="D221" s="1" t="s">
        <v>741</v>
      </c>
      <c r="E221" s="1" t="s">
        <v>742</v>
      </c>
      <c r="F221" s="1">
        <v>1</v>
      </c>
      <c r="G221" s="1">
        <v>2</v>
      </c>
      <c r="H221" s="1" t="s">
        <v>349</v>
      </c>
      <c r="I221" s="1" t="s">
        <v>350</v>
      </c>
      <c r="J221" s="1" t="s">
        <v>351</v>
      </c>
      <c r="K221" s="1" t="s">
        <v>352</v>
      </c>
      <c r="L221" s="1" t="s">
        <v>353</v>
      </c>
      <c r="M221" s="1" t="s">
        <v>354</v>
      </c>
      <c r="N221" s="1">
        <v>1660230489.0999999</v>
      </c>
      <c r="O221" s="1">
        <f t="shared" si="0"/>
        <v>4.9546126377306545E-3</v>
      </c>
      <c r="P221" s="1">
        <f t="shared" si="1"/>
        <v>4.9546126377306541</v>
      </c>
      <c r="Q221" s="1">
        <f t="shared" si="2"/>
        <v>16.363477712071187</v>
      </c>
      <c r="R221" s="1">
        <f t="shared" si="3"/>
        <v>971.00300000000004</v>
      </c>
      <c r="S221" s="1">
        <f t="shared" si="4"/>
        <v>845.39279745300064</v>
      </c>
      <c r="T221" s="1">
        <f t="shared" si="5"/>
        <v>84.184281556400805</v>
      </c>
      <c r="U221" s="1">
        <f t="shared" si="6"/>
        <v>96.692555449237005</v>
      </c>
      <c r="V221" s="1">
        <f t="shared" si="7"/>
        <v>0.27773678404129987</v>
      </c>
      <c r="W221" s="1">
        <f t="shared" si="8"/>
        <v>2.9194253902732381</v>
      </c>
      <c r="X221" s="1">
        <f t="shared" si="9"/>
        <v>0.26384837274238593</v>
      </c>
      <c r="Y221" s="1">
        <f t="shared" si="10"/>
        <v>0.16609515847930889</v>
      </c>
      <c r="Z221" s="1">
        <f t="shared" si="11"/>
        <v>321.511212</v>
      </c>
      <c r="AA221" s="1">
        <f t="shared" si="12"/>
        <v>31.600553463263584</v>
      </c>
      <c r="AB221" s="1">
        <f t="shared" si="13"/>
        <v>30.886700000000001</v>
      </c>
      <c r="AC221" s="1">
        <f t="shared" si="14"/>
        <v>4.4823162660511375</v>
      </c>
      <c r="AD221" s="1">
        <f t="shared" si="15"/>
        <v>59.421320663057529</v>
      </c>
      <c r="AE221" s="1">
        <f t="shared" si="16"/>
        <v>2.6796202618267997</v>
      </c>
      <c r="AF221" s="1">
        <f t="shared" si="17"/>
        <v>4.5095266007655903</v>
      </c>
      <c r="AG221" s="1">
        <f t="shared" si="18"/>
        <v>1.8026960042243378</v>
      </c>
      <c r="AH221" s="1">
        <f t="shared" si="19"/>
        <v>-218.49841732392187</v>
      </c>
      <c r="AI221" s="1">
        <f t="shared" si="20"/>
        <v>16.69929774004725</v>
      </c>
      <c r="AJ221" s="1">
        <f t="shared" si="21"/>
        <v>1.283732552472316</v>
      </c>
      <c r="AK221" s="1">
        <f t="shared" si="22"/>
        <v>120.9958249685977</v>
      </c>
      <c r="AL221" s="1">
        <f t="shared" si="23"/>
        <v>47.133574762138643</v>
      </c>
      <c r="AM221" s="1">
        <f t="shared" si="24"/>
        <v>4.977073860253669</v>
      </c>
      <c r="AN221" s="1">
        <f t="shared" si="25"/>
        <v>16.363477712071187</v>
      </c>
      <c r="AO221" s="1">
        <v>1044.692959455894</v>
      </c>
      <c r="AP221" s="1">
        <v>997.84137575757575</v>
      </c>
      <c r="AQ221" s="1">
        <v>5.1629436158421909</v>
      </c>
      <c r="AR221" s="1">
        <v>65.976057686478867</v>
      </c>
      <c r="AS221" s="1">
        <f t="shared" si="26"/>
        <v>4.9546126377306541</v>
      </c>
      <c r="AT221" s="1">
        <v>21.071591338393372</v>
      </c>
      <c r="AU221" s="1">
        <v>26.909480606060612</v>
      </c>
      <c r="AV221" s="1">
        <v>-8.3932874805446415E-3</v>
      </c>
      <c r="AW221" s="1">
        <v>81.048263138824893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51883.26907339388</v>
      </c>
      <c r="BC221" s="1">
        <f t="shared" si="30"/>
        <v>1999.97</v>
      </c>
      <c r="BD221" s="1">
        <f t="shared" si="31"/>
        <v>1681.1748</v>
      </c>
      <c r="BE221" s="1">
        <f t="shared" si="32"/>
        <v>0.84060000900013498</v>
      </c>
      <c r="BF221" s="1">
        <f t="shared" si="33"/>
        <v>0.16075801737026055</v>
      </c>
      <c r="BG221" s="1">
        <v>6</v>
      </c>
      <c r="BH221" s="1">
        <v>0.5</v>
      </c>
      <c r="BI221" s="1" t="s">
        <v>355</v>
      </c>
      <c r="BJ221" s="1">
        <v>2</v>
      </c>
      <c r="BK221" s="1" t="b">
        <v>1</v>
      </c>
      <c r="BL221" s="1">
        <v>1660230489.0999999</v>
      </c>
      <c r="BM221" s="1">
        <v>971.00300000000004</v>
      </c>
      <c r="BN221" s="1">
        <v>1033.3499999999999</v>
      </c>
      <c r="BO221" s="1">
        <v>26.909199999999998</v>
      </c>
      <c r="BP221" s="1">
        <v>21.098600000000001</v>
      </c>
      <c r="BQ221" s="1">
        <v>968.89499999999998</v>
      </c>
      <c r="BR221" s="1">
        <v>26.903500000000001</v>
      </c>
      <c r="BS221" s="1">
        <v>500.101</v>
      </c>
      <c r="BT221" s="1">
        <v>99.479900000000001</v>
      </c>
      <c r="BU221" s="1">
        <v>0.100179</v>
      </c>
      <c r="BV221" s="1">
        <v>30.992799999999999</v>
      </c>
      <c r="BW221" s="1">
        <v>30.886700000000001</v>
      </c>
      <c r="BX221" s="1">
        <v>999.9</v>
      </c>
      <c r="BY221" s="1">
        <v>0</v>
      </c>
      <c r="BZ221" s="1">
        <v>0</v>
      </c>
      <c r="CA221" s="1">
        <v>9994.3799999999992</v>
      </c>
      <c r="CB221" s="1">
        <v>0</v>
      </c>
      <c r="CC221" s="1">
        <v>16.944800000000001</v>
      </c>
      <c r="CD221" s="1">
        <v>-62.3459</v>
      </c>
      <c r="CE221" s="1">
        <v>997.85500000000002</v>
      </c>
      <c r="CF221" s="1">
        <v>1055.6199999999999</v>
      </c>
      <c r="CG221" s="1">
        <v>5.8106099999999996</v>
      </c>
      <c r="CH221" s="1">
        <v>1033.3499999999999</v>
      </c>
      <c r="CI221" s="1">
        <v>21.098600000000001</v>
      </c>
      <c r="CJ221" s="1">
        <v>2.67692</v>
      </c>
      <c r="CK221" s="1">
        <v>2.0988799999999999</v>
      </c>
      <c r="CL221" s="1">
        <v>22.144100000000002</v>
      </c>
      <c r="CM221" s="1">
        <v>18.210699999999999</v>
      </c>
      <c r="CN221" s="1">
        <v>1999.97</v>
      </c>
      <c r="CO221" s="1">
        <v>0.98000200000000004</v>
      </c>
      <c r="CP221" s="1">
        <v>1.99983E-2</v>
      </c>
      <c r="CQ221" s="1">
        <v>0</v>
      </c>
      <c r="CR221" s="1">
        <v>2.411</v>
      </c>
      <c r="CS221" s="1">
        <v>0</v>
      </c>
      <c r="CT221" s="1">
        <v>23206.799999999999</v>
      </c>
      <c r="CU221" s="1">
        <v>17412.099999999999</v>
      </c>
      <c r="CV221" s="1">
        <v>42.5</v>
      </c>
      <c r="CW221" s="1">
        <v>43.625</v>
      </c>
      <c r="CX221" s="1">
        <v>42.561999999999998</v>
      </c>
      <c r="CY221" s="1">
        <v>42</v>
      </c>
      <c r="CZ221" s="1">
        <v>42.561999999999998</v>
      </c>
      <c r="DA221" s="1">
        <v>1959.97</v>
      </c>
      <c r="DB221" s="1">
        <v>40</v>
      </c>
      <c r="DC221" s="1">
        <v>0</v>
      </c>
      <c r="DD221" s="1">
        <v>1660230487.5</v>
      </c>
      <c r="DE221" s="1">
        <v>0</v>
      </c>
      <c r="DF221" s="1">
        <v>1660230021</v>
      </c>
      <c r="DG221" s="1" t="s">
        <v>356</v>
      </c>
      <c r="DH221" s="1">
        <v>1660230020</v>
      </c>
      <c r="DI221" s="1">
        <v>1660230021</v>
      </c>
      <c r="DJ221" s="1">
        <v>13</v>
      </c>
      <c r="DK221" s="1">
        <v>0.128</v>
      </c>
      <c r="DL221" s="1">
        <v>-1.4E-2</v>
      </c>
      <c r="DM221" s="1">
        <v>1.25</v>
      </c>
      <c r="DN221" s="1">
        <v>1.6E-2</v>
      </c>
      <c r="DO221" s="1">
        <v>400</v>
      </c>
      <c r="DP221" s="1">
        <v>22</v>
      </c>
      <c r="DQ221" s="1">
        <v>0.31</v>
      </c>
      <c r="DR221" s="1">
        <v>0.02</v>
      </c>
      <c r="DS221" s="1">
        <v>16.445317003420652</v>
      </c>
      <c r="DT221" s="1">
        <v>0.32249259660033991</v>
      </c>
      <c r="DU221" s="1">
        <v>0.1964136908291228</v>
      </c>
      <c r="DV221" s="1">
        <v>1</v>
      </c>
      <c r="DW221" s="1">
        <v>47.069169303739763</v>
      </c>
      <c r="DX221" s="1">
        <v>0.63794860528493869</v>
      </c>
      <c r="DY221" s="1">
        <v>6.6671879426235744E-2</v>
      </c>
      <c r="DZ221" s="1">
        <v>0</v>
      </c>
      <c r="EA221" s="1">
        <v>-62.123236666666664</v>
      </c>
      <c r="EB221" s="1">
        <v>-2.0270816462737562</v>
      </c>
      <c r="EC221" s="1">
        <v>0.15764940952069001</v>
      </c>
      <c r="ED221" s="1">
        <v>0</v>
      </c>
      <c r="EE221" s="1">
        <v>803.2799715022868</v>
      </c>
      <c r="EF221" s="1">
        <v>275.14134687346649</v>
      </c>
      <c r="EG221" s="1">
        <v>20.544316297803199</v>
      </c>
      <c r="EH221" s="1">
        <v>0</v>
      </c>
      <c r="EI221" s="1">
        <v>5.9311522499999993</v>
      </c>
      <c r="EJ221" s="1">
        <v>-0.49828514071296243</v>
      </c>
      <c r="EK221" s="1">
        <v>4.8140316860584717E-2</v>
      </c>
      <c r="EL221" s="1">
        <v>0</v>
      </c>
      <c r="EM221" s="1">
        <v>1.7924229182532869</v>
      </c>
      <c r="EN221" s="1">
        <v>7.2454848391594356E-2</v>
      </c>
      <c r="EO221" s="1">
        <v>5.5313991365976171E-3</v>
      </c>
      <c r="EP221" s="1">
        <v>1</v>
      </c>
      <c r="EQ221" s="1">
        <v>2</v>
      </c>
      <c r="ER221" s="1">
        <v>6</v>
      </c>
      <c r="ES221" s="1" t="s">
        <v>384</v>
      </c>
      <c r="ET221" s="1">
        <v>2.9421200000000001</v>
      </c>
      <c r="EU221" s="1">
        <v>2.8013300000000001</v>
      </c>
      <c r="EV221" s="1">
        <v>0.16359299999999999</v>
      </c>
      <c r="EW221" s="1">
        <v>0.17013200000000001</v>
      </c>
      <c r="EX221" s="1">
        <v>0.116743</v>
      </c>
      <c r="EY221" s="1">
        <v>9.8338099999999998E-2</v>
      </c>
      <c r="EZ221" s="1">
        <v>17122.900000000001</v>
      </c>
      <c r="FA221" s="1">
        <v>17815.400000000001</v>
      </c>
      <c r="FB221" s="1">
        <v>23811.7</v>
      </c>
      <c r="FC221" s="1">
        <v>24988.5</v>
      </c>
      <c r="FD221" s="1">
        <v>33668.6</v>
      </c>
      <c r="FE221" s="1">
        <v>35982.400000000001</v>
      </c>
      <c r="FF221" s="1">
        <v>43418.5</v>
      </c>
      <c r="FG221" s="1">
        <v>46193</v>
      </c>
      <c r="FH221" s="1">
        <v>1.9589799999999999</v>
      </c>
      <c r="FI221" s="1">
        <v>1.8358699999999999</v>
      </c>
      <c r="FJ221" s="1">
        <v>6.1586500000000002E-2</v>
      </c>
      <c r="FK221" s="1">
        <v>0</v>
      </c>
      <c r="FL221" s="1">
        <v>29.8871</v>
      </c>
      <c r="FM221" s="1">
        <v>999.9</v>
      </c>
      <c r="FN221" s="1">
        <v>58.6</v>
      </c>
      <c r="FO221" s="1">
        <v>35.700000000000003</v>
      </c>
      <c r="FP221" s="1">
        <v>34.585799999999999</v>
      </c>
      <c r="FQ221" s="1">
        <v>63.837600000000002</v>
      </c>
      <c r="FR221" s="1">
        <v>22.7684</v>
      </c>
      <c r="FS221" s="1">
        <v>1</v>
      </c>
      <c r="FT221" s="1">
        <v>0.43661299999999997</v>
      </c>
      <c r="FU221" s="1">
        <v>1.4363900000000001</v>
      </c>
      <c r="FV221" s="1">
        <v>20.3156</v>
      </c>
      <c r="FW221" s="1">
        <v>5.2102500000000003</v>
      </c>
      <c r="FX221" s="1">
        <v>11.907400000000001</v>
      </c>
      <c r="FY221" s="1">
        <v>5.0030000000000001</v>
      </c>
      <c r="FZ221" s="1">
        <v>3.2900499999999999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1.8596299999999999</v>
      </c>
      <c r="GF221" s="1">
        <v>1.8546499999999999</v>
      </c>
      <c r="GG221" s="1">
        <v>1.85782</v>
      </c>
      <c r="GH221" s="1">
        <v>1.85623</v>
      </c>
      <c r="GI221" s="1">
        <v>1.85501</v>
      </c>
      <c r="GJ221" s="1">
        <v>1.8547100000000001</v>
      </c>
      <c r="GK221" s="1">
        <v>1.85337</v>
      </c>
      <c r="GL221" s="1">
        <v>1.8565100000000001</v>
      </c>
      <c r="GM221" s="1">
        <v>0</v>
      </c>
      <c r="GN221" s="1">
        <v>0</v>
      </c>
      <c r="GO221" s="1">
        <v>0</v>
      </c>
      <c r="GP221" s="1">
        <v>0</v>
      </c>
      <c r="GQ221" s="1" t="s">
        <v>358</v>
      </c>
      <c r="GR221" s="1" t="s">
        <v>359</v>
      </c>
      <c r="GS221" s="1" t="s">
        <v>360</v>
      </c>
      <c r="GT221" s="1" t="s">
        <v>360</v>
      </c>
      <c r="GU221" s="1" t="s">
        <v>360</v>
      </c>
      <c r="GV221" s="1" t="s">
        <v>360</v>
      </c>
      <c r="GW221" s="1">
        <v>0</v>
      </c>
      <c r="GX221" s="1">
        <v>100</v>
      </c>
      <c r="GY221" s="1">
        <v>100</v>
      </c>
      <c r="GZ221" s="1">
        <v>2.1110000000000002</v>
      </c>
      <c r="HA221" s="1">
        <v>5.7000000000000002E-3</v>
      </c>
      <c r="HB221" s="1">
        <v>0.2796175401742218</v>
      </c>
      <c r="HC221" s="1">
        <v>2.9318383021812969E-3</v>
      </c>
      <c r="HD221" s="1">
        <v>-1.3754559859485029E-6</v>
      </c>
      <c r="HE221" s="1">
        <v>3.0700474437127301E-10</v>
      </c>
      <c r="HF221" s="1">
        <v>-7.1567451799845402E-2</v>
      </c>
      <c r="HG221" s="1">
        <v>1.00384331276165E-2</v>
      </c>
      <c r="HH221" s="1">
        <v>-3.1532673711230711E-4</v>
      </c>
      <c r="HI221" s="1">
        <v>1.819468599177705E-6</v>
      </c>
      <c r="HJ221" s="1">
        <v>1</v>
      </c>
      <c r="HK221" s="1">
        <v>2112</v>
      </c>
      <c r="HL221" s="1">
        <v>3</v>
      </c>
      <c r="HM221" s="1">
        <v>29</v>
      </c>
      <c r="HN221" s="1">
        <v>7.8</v>
      </c>
      <c r="HO221" s="1">
        <v>7.8</v>
      </c>
      <c r="HP221" s="1">
        <v>2.2473100000000001</v>
      </c>
      <c r="HQ221" s="1">
        <v>2.3095699999999999</v>
      </c>
      <c r="HR221" s="1">
        <v>1.4978</v>
      </c>
      <c r="HS221" s="1">
        <v>2.3022499999999999</v>
      </c>
      <c r="HT221" s="1">
        <v>1.5478499999999999</v>
      </c>
      <c r="HU221" s="1">
        <v>2.2949199999999998</v>
      </c>
      <c r="HV221" s="1">
        <v>39.043599999999998</v>
      </c>
      <c r="HW221" s="1">
        <v>14.438499999999999</v>
      </c>
      <c r="HX221" s="1">
        <v>18</v>
      </c>
      <c r="HY221" s="1">
        <v>502.202</v>
      </c>
      <c r="HZ221" s="1">
        <v>486.90600000000001</v>
      </c>
      <c r="IA221" s="1">
        <v>27.494900000000001</v>
      </c>
      <c r="IB221" s="1">
        <v>32.560400000000001</v>
      </c>
      <c r="IC221" s="1">
        <v>29.9999</v>
      </c>
      <c r="ID221" s="1">
        <v>32.347200000000001</v>
      </c>
      <c r="IE221" s="1">
        <v>32.443300000000001</v>
      </c>
      <c r="IF221" s="1">
        <v>45.0642</v>
      </c>
      <c r="IG221" s="1">
        <v>41.567500000000003</v>
      </c>
      <c r="IH221" s="1">
        <v>0</v>
      </c>
      <c r="II221" s="1">
        <v>27.530999999999999</v>
      </c>
      <c r="IJ221" s="1">
        <v>1065.48</v>
      </c>
      <c r="IK221" s="1">
        <v>21.308299999999999</v>
      </c>
      <c r="IL221" s="1">
        <v>100.398</v>
      </c>
      <c r="IM221" s="1">
        <v>100.11199999999999</v>
      </c>
      <c r="IN221" s="1" t="s">
        <v>361</v>
      </c>
    </row>
    <row r="222" spans="1:248" ht="15.75" customHeight="1" x14ac:dyDescent="0.3">
      <c r="A222" s="1">
        <v>206</v>
      </c>
      <c r="B222" s="1">
        <v>1660230490.5999999</v>
      </c>
      <c r="C222" s="1">
        <v>495.59999990463263</v>
      </c>
      <c r="D222" s="1" t="s">
        <v>743</v>
      </c>
      <c r="E222" s="1" t="s">
        <v>744</v>
      </c>
      <c r="F222" s="1">
        <v>1</v>
      </c>
      <c r="G222" s="1">
        <v>2</v>
      </c>
      <c r="H222" s="1" t="s">
        <v>349</v>
      </c>
      <c r="I222" s="1" t="s">
        <v>350</v>
      </c>
      <c r="J222" s="1" t="s">
        <v>351</v>
      </c>
      <c r="K222" s="1" t="s">
        <v>352</v>
      </c>
      <c r="L222" s="1" t="s">
        <v>353</v>
      </c>
      <c r="M222" s="1" t="s">
        <v>354</v>
      </c>
      <c r="N222" s="1">
        <v>1660230489.5999999</v>
      </c>
      <c r="O222" s="1">
        <f t="shared" si="0"/>
        <v>4.9400848292415235E-3</v>
      </c>
      <c r="P222" s="1">
        <f t="shared" si="1"/>
        <v>4.9400848292415231</v>
      </c>
      <c r="Q222" s="1">
        <f t="shared" si="2"/>
        <v>16.460658707141345</v>
      </c>
      <c r="R222" s="1">
        <f t="shared" si="3"/>
        <v>973.49800000000005</v>
      </c>
      <c r="S222" s="1">
        <f t="shared" si="4"/>
        <v>846.88849460531935</v>
      </c>
      <c r="T222" s="1">
        <f t="shared" si="5"/>
        <v>84.333229548652497</v>
      </c>
      <c r="U222" s="1">
        <f t="shared" si="6"/>
        <v>96.941015047577011</v>
      </c>
      <c r="V222" s="1">
        <f t="shared" si="7"/>
        <v>0.27673792022629862</v>
      </c>
      <c r="W222" s="1">
        <f t="shared" si="8"/>
        <v>2.9202504290278406</v>
      </c>
      <c r="X222" s="1">
        <f t="shared" si="9"/>
        <v>0.26295025038084247</v>
      </c>
      <c r="Y222" s="1">
        <f t="shared" si="10"/>
        <v>0.16552541212833574</v>
      </c>
      <c r="Z222" s="1">
        <f t="shared" si="11"/>
        <v>321.51201000000003</v>
      </c>
      <c r="AA222" s="1">
        <f t="shared" si="12"/>
        <v>31.604777328932308</v>
      </c>
      <c r="AB222" s="1">
        <f t="shared" si="13"/>
        <v>30.888649999999998</v>
      </c>
      <c r="AC222" s="1">
        <f t="shared" si="14"/>
        <v>4.4828150686778345</v>
      </c>
      <c r="AD222" s="1">
        <f t="shared" si="15"/>
        <v>59.411453336069997</v>
      </c>
      <c r="AE222" s="1">
        <f t="shared" si="16"/>
        <v>2.6792669543387255</v>
      </c>
      <c r="AF222" s="1">
        <f t="shared" si="17"/>
        <v>4.5096808845645322</v>
      </c>
      <c r="AG222" s="1">
        <f t="shared" si="18"/>
        <v>1.803548114339109</v>
      </c>
      <c r="AH222" s="1">
        <f t="shared" si="19"/>
        <v>-217.85774096955117</v>
      </c>
      <c r="AI222" s="1">
        <f t="shared" si="20"/>
        <v>16.491477683341639</v>
      </c>
      <c r="AJ222" s="1">
        <f t="shared" si="21"/>
        <v>1.2674144868634312</v>
      </c>
      <c r="AK222" s="1">
        <f t="shared" si="22"/>
        <v>121.41316120065396</v>
      </c>
      <c r="AL222" s="1">
        <f t="shared" si="23"/>
        <v>47.1277285018218</v>
      </c>
      <c r="AM222" s="1">
        <f t="shared" si="24"/>
        <v>4.9689775871938835</v>
      </c>
      <c r="AN222" s="1">
        <f t="shared" si="25"/>
        <v>16.460658707141345</v>
      </c>
      <c r="AO222" s="1">
        <v>1049.8627600373959</v>
      </c>
      <c r="AP222" s="1">
        <v>1002.975684848485</v>
      </c>
      <c r="AQ222" s="1">
        <v>5.147315436632617</v>
      </c>
      <c r="AR222" s="1">
        <v>65.976057686478867</v>
      </c>
      <c r="AS222" s="1">
        <f t="shared" si="26"/>
        <v>4.9400848292415231</v>
      </c>
      <c r="AT222" s="1">
        <v>21.080290547224429</v>
      </c>
      <c r="AU222" s="1">
        <v>26.901333939393929</v>
      </c>
      <c r="AV222" s="1">
        <v>-8.4539639489192211E-3</v>
      </c>
      <c r="AW222" s="1">
        <v>81.048263138824893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51906.619713007392</v>
      </c>
      <c r="BC222" s="1">
        <f t="shared" si="30"/>
        <v>1999.9749999999999</v>
      </c>
      <c r="BD222" s="1">
        <f t="shared" si="31"/>
        <v>1681.1790000000001</v>
      </c>
      <c r="BE222" s="1">
        <f t="shared" si="32"/>
        <v>0.84060000750009378</v>
      </c>
      <c r="BF222" s="1">
        <f t="shared" si="33"/>
        <v>0.16075801447518095</v>
      </c>
      <c r="BG222" s="1">
        <v>6</v>
      </c>
      <c r="BH222" s="1">
        <v>0.5</v>
      </c>
      <c r="BI222" s="1" t="s">
        <v>355</v>
      </c>
      <c r="BJ222" s="1">
        <v>2</v>
      </c>
      <c r="BK222" s="1" t="b">
        <v>1</v>
      </c>
      <c r="BL222" s="1">
        <v>1660230489.5999999</v>
      </c>
      <c r="BM222" s="1">
        <v>973.49800000000005</v>
      </c>
      <c r="BN222" s="1">
        <v>1035.8399999999999</v>
      </c>
      <c r="BO222" s="1">
        <v>26.905650000000001</v>
      </c>
      <c r="BP222" s="1">
        <v>21.104800000000001</v>
      </c>
      <c r="BQ222" s="1">
        <v>971.38699999999994</v>
      </c>
      <c r="BR222" s="1">
        <v>26.89995</v>
      </c>
      <c r="BS222" s="1">
        <v>500.12849999999997</v>
      </c>
      <c r="BT222" s="1">
        <v>99.479900000000001</v>
      </c>
      <c r="BU222" s="1">
        <v>0.1001865</v>
      </c>
      <c r="BV222" s="1">
        <v>30.993400000000001</v>
      </c>
      <c r="BW222" s="1">
        <v>30.888649999999998</v>
      </c>
      <c r="BX222" s="1">
        <v>999.9</v>
      </c>
      <c r="BY222" s="1">
        <v>0</v>
      </c>
      <c r="BZ222" s="1">
        <v>0</v>
      </c>
      <c r="CA222" s="1">
        <v>9999.09</v>
      </c>
      <c r="CB222" s="1">
        <v>0</v>
      </c>
      <c r="CC222" s="1">
        <v>16.94265</v>
      </c>
      <c r="CD222" s="1">
        <v>-62.340499999999999</v>
      </c>
      <c r="CE222" s="1">
        <v>1000.4125</v>
      </c>
      <c r="CF222" s="1">
        <v>1058.17</v>
      </c>
      <c r="CG222" s="1">
        <v>5.8008849999999992</v>
      </c>
      <c r="CH222" s="1">
        <v>1035.8399999999999</v>
      </c>
      <c r="CI222" s="1">
        <v>21.104800000000001</v>
      </c>
      <c r="CJ222" s="1">
        <v>2.6765699999999999</v>
      </c>
      <c r="CK222" s="1">
        <v>2.0994999999999999</v>
      </c>
      <c r="CL222" s="1">
        <v>22.141950000000001</v>
      </c>
      <c r="CM222" s="1">
        <v>18.215399999999999</v>
      </c>
      <c r="CN222" s="1">
        <v>1999.9749999999999</v>
      </c>
      <c r="CO222" s="1">
        <v>0.98000200000000004</v>
      </c>
      <c r="CP222" s="1">
        <v>1.99983E-2</v>
      </c>
      <c r="CQ222" s="1">
        <v>0</v>
      </c>
      <c r="CR222" s="1">
        <v>1.7115</v>
      </c>
      <c r="CS222" s="1">
        <v>0</v>
      </c>
      <c r="CT222" s="1">
        <v>23206.400000000001</v>
      </c>
      <c r="CU222" s="1">
        <v>17412.150000000001</v>
      </c>
      <c r="CV222" s="1">
        <v>42.5</v>
      </c>
      <c r="CW222" s="1">
        <v>43.625</v>
      </c>
      <c r="CX222" s="1">
        <v>42.561999999999998</v>
      </c>
      <c r="CY222" s="1">
        <v>42</v>
      </c>
      <c r="CZ222" s="1">
        <v>42.561999999999998</v>
      </c>
      <c r="DA222" s="1">
        <v>1959.9749999999999</v>
      </c>
      <c r="DB222" s="1">
        <v>40</v>
      </c>
      <c r="DC222" s="1">
        <v>0</v>
      </c>
      <c r="DD222" s="1">
        <v>1660230488.7</v>
      </c>
      <c r="DE222" s="1">
        <v>0</v>
      </c>
      <c r="DF222" s="1">
        <v>1660230021</v>
      </c>
      <c r="DG222" s="1" t="s">
        <v>356</v>
      </c>
      <c r="DH222" s="1">
        <v>1660230020</v>
      </c>
      <c r="DI222" s="1">
        <v>1660230021</v>
      </c>
      <c r="DJ222" s="1">
        <v>13</v>
      </c>
      <c r="DK222" s="1">
        <v>0.128</v>
      </c>
      <c r="DL222" s="1">
        <v>-1.4E-2</v>
      </c>
      <c r="DM222" s="1">
        <v>1.25</v>
      </c>
      <c r="DN222" s="1">
        <v>1.6E-2</v>
      </c>
      <c r="DO222" s="1">
        <v>400</v>
      </c>
      <c r="DP222" s="1">
        <v>22</v>
      </c>
      <c r="DQ222" s="1">
        <v>0.31</v>
      </c>
      <c r="DR222" s="1">
        <v>0.02</v>
      </c>
      <c r="DS222" s="1">
        <v>16.432641732831389</v>
      </c>
      <c r="DT222" s="1">
        <v>0.24040242873665399</v>
      </c>
      <c r="DU222" s="1">
        <v>0.20128719199897291</v>
      </c>
      <c r="DV222" s="1">
        <v>1</v>
      </c>
      <c r="DW222" s="1">
        <v>47.079594172706642</v>
      </c>
      <c r="DX222" s="1">
        <v>0.6958514642576169</v>
      </c>
      <c r="DY222" s="1">
        <v>6.6195751385536045E-2</v>
      </c>
      <c r="DZ222" s="1">
        <v>0</v>
      </c>
      <c r="EA222" s="1">
        <v>-62.154993548387083</v>
      </c>
      <c r="EB222" s="1">
        <v>-2.043812903225819</v>
      </c>
      <c r="EC222" s="1">
        <v>0.16229444157095571</v>
      </c>
      <c r="ED222" s="1">
        <v>0</v>
      </c>
      <c r="EE222" s="1">
        <v>811.45981085524465</v>
      </c>
      <c r="EF222" s="1">
        <v>275.36031036469001</v>
      </c>
      <c r="EG222" s="1">
        <v>19.90101002853395</v>
      </c>
      <c r="EH222" s="1">
        <v>0</v>
      </c>
      <c r="EI222" s="1">
        <v>5.9187202439024391</v>
      </c>
      <c r="EJ222" s="1">
        <v>-0.53882278745643641</v>
      </c>
      <c r="EK222" s="1">
        <v>5.3782876388525698E-2</v>
      </c>
      <c r="EL222" s="1">
        <v>0</v>
      </c>
      <c r="EM222" s="1">
        <v>1.794313836451958</v>
      </c>
      <c r="EN222" s="1">
        <v>7.5716515219511601E-2</v>
      </c>
      <c r="EO222" s="1">
        <v>5.5698448471131427E-3</v>
      </c>
      <c r="EP222" s="1">
        <v>1</v>
      </c>
      <c r="EQ222" s="1">
        <v>2</v>
      </c>
      <c r="ER222" s="1">
        <v>6</v>
      </c>
      <c r="ES222" s="1" t="s">
        <v>384</v>
      </c>
      <c r="ET222" s="1">
        <v>2.9421599999999999</v>
      </c>
      <c r="EU222" s="1">
        <v>2.8014299999999999</v>
      </c>
      <c r="EV222" s="1">
        <v>0.164134</v>
      </c>
      <c r="EW222" s="1">
        <v>0.170657</v>
      </c>
      <c r="EX222" s="1">
        <v>0.11672200000000001</v>
      </c>
      <c r="EY222" s="1">
        <v>9.8383700000000004E-2</v>
      </c>
      <c r="EZ222" s="1">
        <v>17111.900000000001</v>
      </c>
      <c r="FA222" s="1">
        <v>17804.2</v>
      </c>
      <c r="FB222" s="1">
        <v>23811.7</v>
      </c>
      <c r="FC222" s="1">
        <v>24988.6</v>
      </c>
      <c r="FD222" s="1">
        <v>33669.5</v>
      </c>
      <c r="FE222" s="1">
        <v>35980.9</v>
      </c>
      <c r="FF222" s="1">
        <v>43418.6</v>
      </c>
      <c r="FG222" s="1">
        <v>46193.3</v>
      </c>
      <c r="FH222" s="1">
        <v>1.9592000000000001</v>
      </c>
      <c r="FI222" s="1">
        <v>1.8358000000000001</v>
      </c>
      <c r="FJ222" s="1">
        <v>6.1757899999999998E-2</v>
      </c>
      <c r="FK222" s="1">
        <v>0</v>
      </c>
      <c r="FL222" s="1">
        <v>29.8871</v>
      </c>
      <c r="FM222" s="1">
        <v>999.9</v>
      </c>
      <c r="FN222" s="1">
        <v>58.6</v>
      </c>
      <c r="FO222" s="1">
        <v>35.700000000000003</v>
      </c>
      <c r="FP222" s="1">
        <v>34.583100000000002</v>
      </c>
      <c r="FQ222" s="1">
        <v>63.947600000000001</v>
      </c>
      <c r="FR222" s="1">
        <v>22.039300000000001</v>
      </c>
      <c r="FS222" s="1">
        <v>1</v>
      </c>
      <c r="FT222" s="1">
        <v>0.43660599999999999</v>
      </c>
      <c r="FU222" s="1">
        <v>1.4764699999999999</v>
      </c>
      <c r="FV222" s="1">
        <v>20.315300000000001</v>
      </c>
      <c r="FW222" s="1">
        <v>5.2100999999999997</v>
      </c>
      <c r="FX222" s="1">
        <v>11.9077</v>
      </c>
      <c r="FY222" s="1">
        <v>5.0030000000000001</v>
      </c>
      <c r="FZ222" s="1">
        <v>3.2901500000000001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1.8596200000000001</v>
      </c>
      <c r="GF222" s="1">
        <v>1.85463</v>
      </c>
      <c r="GG222" s="1">
        <v>1.85782</v>
      </c>
      <c r="GH222" s="1">
        <v>1.85623</v>
      </c>
      <c r="GI222" s="1">
        <v>1.85501</v>
      </c>
      <c r="GJ222" s="1">
        <v>1.8547100000000001</v>
      </c>
      <c r="GK222" s="1">
        <v>1.85337</v>
      </c>
      <c r="GL222" s="1">
        <v>1.8565199999999999</v>
      </c>
      <c r="GM222" s="1">
        <v>0</v>
      </c>
      <c r="GN222" s="1">
        <v>0</v>
      </c>
      <c r="GO222" s="1">
        <v>0</v>
      </c>
      <c r="GP222" s="1">
        <v>0</v>
      </c>
      <c r="GQ222" s="1" t="s">
        <v>358</v>
      </c>
      <c r="GR222" s="1" t="s">
        <v>359</v>
      </c>
      <c r="GS222" s="1" t="s">
        <v>360</v>
      </c>
      <c r="GT222" s="1" t="s">
        <v>360</v>
      </c>
      <c r="GU222" s="1" t="s">
        <v>360</v>
      </c>
      <c r="GV222" s="1" t="s">
        <v>360</v>
      </c>
      <c r="GW222" s="1">
        <v>0</v>
      </c>
      <c r="GX222" s="1">
        <v>100</v>
      </c>
      <c r="GY222" s="1">
        <v>100</v>
      </c>
      <c r="GZ222" s="1">
        <v>2.1160000000000001</v>
      </c>
      <c r="HA222" s="1">
        <v>5.7000000000000002E-3</v>
      </c>
      <c r="HB222" s="1">
        <v>0.2796175401742218</v>
      </c>
      <c r="HC222" s="1">
        <v>2.9318383021812969E-3</v>
      </c>
      <c r="HD222" s="1">
        <v>-1.3754559859485029E-6</v>
      </c>
      <c r="HE222" s="1">
        <v>3.0700474437127301E-10</v>
      </c>
      <c r="HF222" s="1">
        <v>-7.1567451799845402E-2</v>
      </c>
      <c r="HG222" s="1">
        <v>1.00384331276165E-2</v>
      </c>
      <c r="HH222" s="1">
        <v>-3.1532673711230711E-4</v>
      </c>
      <c r="HI222" s="1">
        <v>1.819468599177705E-6</v>
      </c>
      <c r="HJ222" s="1">
        <v>1</v>
      </c>
      <c r="HK222" s="1">
        <v>2112</v>
      </c>
      <c r="HL222" s="1">
        <v>3</v>
      </c>
      <c r="HM222" s="1">
        <v>29</v>
      </c>
      <c r="HN222" s="1">
        <v>7.8</v>
      </c>
      <c r="HO222" s="1">
        <v>7.8</v>
      </c>
      <c r="HP222" s="1">
        <v>2.2534200000000002</v>
      </c>
      <c r="HQ222" s="1">
        <v>2.2973599999999998</v>
      </c>
      <c r="HR222" s="1">
        <v>1.4978</v>
      </c>
      <c r="HS222" s="1">
        <v>2.3022499999999999</v>
      </c>
      <c r="HT222" s="1">
        <v>1.5478499999999999</v>
      </c>
      <c r="HU222" s="1">
        <v>2.4572799999999999</v>
      </c>
      <c r="HV222" s="1">
        <v>39.043599999999998</v>
      </c>
      <c r="HW222" s="1">
        <v>14.456</v>
      </c>
      <c r="HX222" s="1">
        <v>18</v>
      </c>
      <c r="HY222" s="1">
        <v>502.33800000000002</v>
      </c>
      <c r="HZ222" s="1">
        <v>486.86099999999999</v>
      </c>
      <c r="IA222" s="1">
        <v>27.509799999999998</v>
      </c>
      <c r="IB222" s="1">
        <v>32.561100000000003</v>
      </c>
      <c r="IC222" s="1">
        <v>29.9999</v>
      </c>
      <c r="ID222" s="1">
        <v>32.3474</v>
      </c>
      <c r="IE222" s="1">
        <v>32.444000000000003</v>
      </c>
      <c r="IF222" s="1">
        <v>45.283099999999997</v>
      </c>
      <c r="IG222" s="1">
        <v>41.567500000000003</v>
      </c>
      <c r="IH222" s="1">
        <v>0</v>
      </c>
      <c r="II222" s="1">
        <v>27.530999999999999</v>
      </c>
      <c r="IJ222" s="1">
        <v>1075.51</v>
      </c>
      <c r="IK222" s="1">
        <v>21.324999999999999</v>
      </c>
      <c r="IL222" s="1">
        <v>100.399</v>
      </c>
      <c r="IM222" s="1">
        <v>100.113</v>
      </c>
      <c r="IN222" s="1" t="s">
        <v>361</v>
      </c>
    </row>
    <row r="223" spans="1:248" ht="15.75" customHeight="1" x14ac:dyDescent="0.3">
      <c r="A223" s="1">
        <v>207</v>
      </c>
      <c r="B223" s="1">
        <v>1660230491.5999999</v>
      </c>
      <c r="C223" s="1">
        <v>496.59999990463263</v>
      </c>
      <c r="D223" s="1" t="s">
        <v>745</v>
      </c>
      <c r="E223" s="1" t="s">
        <v>746</v>
      </c>
      <c r="F223" s="1">
        <v>1</v>
      </c>
      <c r="G223" s="1">
        <v>2</v>
      </c>
      <c r="H223" s="1" t="s">
        <v>349</v>
      </c>
      <c r="I223" s="1" t="s">
        <v>350</v>
      </c>
      <c r="J223" s="1" t="s">
        <v>351</v>
      </c>
      <c r="K223" s="1" t="s">
        <v>352</v>
      </c>
      <c r="L223" s="1" t="s">
        <v>353</v>
      </c>
      <c r="M223" s="1" t="s">
        <v>354</v>
      </c>
      <c r="N223" s="1">
        <v>1660230491.0999999</v>
      </c>
      <c r="O223" s="1">
        <f t="shared" si="0"/>
        <v>4.923591920835621E-3</v>
      </c>
      <c r="P223" s="1">
        <f t="shared" si="1"/>
        <v>4.9235919208356211</v>
      </c>
      <c r="Q223" s="1">
        <f t="shared" si="2"/>
        <v>16.433385526653183</v>
      </c>
      <c r="R223" s="1">
        <f t="shared" si="3"/>
        <v>981.03899999999999</v>
      </c>
      <c r="S223" s="1">
        <f t="shared" si="4"/>
        <v>853.90404887253419</v>
      </c>
      <c r="T223" s="1">
        <f t="shared" si="5"/>
        <v>85.031167453892735</v>
      </c>
      <c r="U223" s="1">
        <f t="shared" si="6"/>
        <v>97.6911768927</v>
      </c>
      <c r="V223" s="1">
        <f t="shared" si="7"/>
        <v>0.2754724600676251</v>
      </c>
      <c r="W223" s="1">
        <f t="shared" si="8"/>
        <v>2.9160102949595545</v>
      </c>
      <c r="X223" s="1">
        <f t="shared" si="9"/>
        <v>0.26178844318593403</v>
      </c>
      <c r="Y223" s="1">
        <f t="shared" si="10"/>
        <v>0.16479056881029661</v>
      </c>
      <c r="Z223" s="1">
        <f t="shared" si="11"/>
        <v>321.51599999999996</v>
      </c>
      <c r="AA223" s="1">
        <f t="shared" si="12"/>
        <v>31.61112160560382</v>
      </c>
      <c r="AB223" s="1">
        <f t="shared" si="13"/>
        <v>30.892399999999999</v>
      </c>
      <c r="AC223" s="1">
        <f t="shared" si="14"/>
        <v>4.4837744403999089</v>
      </c>
      <c r="AD223" s="1">
        <f t="shared" si="15"/>
        <v>59.385612162011881</v>
      </c>
      <c r="AE223" s="1">
        <f t="shared" si="16"/>
        <v>2.6782848528000001</v>
      </c>
      <c r="AF223" s="1">
        <f t="shared" si="17"/>
        <v>4.5099894659556279</v>
      </c>
      <c r="AG223" s="1">
        <f t="shared" si="18"/>
        <v>1.8054895875999089</v>
      </c>
      <c r="AH223" s="1">
        <f t="shared" si="19"/>
        <v>-217.13040370885088</v>
      </c>
      <c r="AI223" s="1">
        <f t="shared" si="20"/>
        <v>16.06665218563402</v>
      </c>
      <c r="AJ223" s="1">
        <f t="shared" si="21"/>
        <v>1.2365911665024676</v>
      </c>
      <c r="AK223" s="1">
        <f t="shared" si="22"/>
        <v>121.68883964328558</v>
      </c>
      <c r="AL223" s="1">
        <f t="shared" si="23"/>
        <v>47.128712198102178</v>
      </c>
      <c r="AM223" s="1">
        <f t="shared" si="24"/>
        <v>4.9424580421688402</v>
      </c>
      <c r="AN223" s="1">
        <f t="shared" si="25"/>
        <v>16.433385526653183</v>
      </c>
      <c r="AO223" s="1">
        <v>1055.020966527549</v>
      </c>
      <c r="AP223" s="1">
        <v>1008.142466666667</v>
      </c>
      <c r="AQ223" s="1">
        <v>5.1529471673591427</v>
      </c>
      <c r="AR223" s="1">
        <v>65.976057686478867</v>
      </c>
      <c r="AS223" s="1">
        <f t="shared" si="26"/>
        <v>4.9235919208356211</v>
      </c>
      <c r="AT223" s="1">
        <v>21.091819495275239</v>
      </c>
      <c r="AU223" s="1">
        <v>26.895730909090911</v>
      </c>
      <c r="AV223" s="1">
        <v>-8.8682221353909192E-3</v>
      </c>
      <c r="AW223" s="1">
        <v>81.048263138824893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51785.906674700178</v>
      </c>
      <c r="BC223" s="1">
        <f t="shared" si="30"/>
        <v>2000</v>
      </c>
      <c r="BD223" s="1">
        <f t="shared" si="31"/>
        <v>1681.1999999999998</v>
      </c>
      <c r="BE223" s="1">
        <f t="shared" si="32"/>
        <v>0.8405999999999999</v>
      </c>
      <c r="BF223" s="1">
        <f t="shared" si="33"/>
        <v>0.16075799999999998</v>
      </c>
      <c r="BG223" s="1">
        <v>6</v>
      </c>
      <c r="BH223" s="1">
        <v>0.5</v>
      </c>
      <c r="BI223" s="1" t="s">
        <v>355</v>
      </c>
      <c r="BJ223" s="1">
        <v>2</v>
      </c>
      <c r="BK223" s="1" t="b">
        <v>1</v>
      </c>
      <c r="BL223" s="1">
        <v>1660230491.0999999</v>
      </c>
      <c r="BM223" s="1">
        <v>981.03899999999999</v>
      </c>
      <c r="BN223" s="1">
        <v>1043.3900000000001</v>
      </c>
      <c r="BO223" s="1">
        <v>26.896000000000001</v>
      </c>
      <c r="BP223" s="1">
        <v>21.1266</v>
      </c>
      <c r="BQ223" s="1">
        <v>978.91899999999998</v>
      </c>
      <c r="BR223" s="1">
        <v>26.8903</v>
      </c>
      <c r="BS223" s="1">
        <v>500.17599999999999</v>
      </c>
      <c r="BT223" s="1">
        <v>99.478899999999996</v>
      </c>
      <c r="BU223" s="1">
        <v>0.1004</v>
      </c>
      <c r="BV223" s="1">
        <v>30.994599999999998</v>
      </c>
      <c r="BW223" s="1">
        <v>30.892399999999999</v>
      </c>
      <c r="BX223" s="1">
        <v>999.9</v>
      </c>
      <c r="BY223" s="1">
        <v>0</v>
      </c>
      <c r="BZ223" s="1">
        <v>0</v>
      </c>
      <c r="CA223" s="1">
        <v>9975</v>
      </c>
      <c r="CB223" s="1">
        <v>0</v>
      </c>
      <c r="CC223" s="1">
        <v>16.953600000000002</v>
      </c>
      <c r="CD223" s="1">
        <v>-62.348500000000001</v>
      </c>
      <c r="CE223" s="1">
        <v>1008.15</v>
      </c>
      <c r="CF223" s="1">
        <v>1065.9100000000001</v>
      </c>
      <c r="CG223" s="1">
        <v>5.7694099999999997</v>
      </c>
      <c r="CH223" s="1">
        <v>1043.3900000000001</v>
      </c>
      <c r="CI223" s="1">
        <v>21.1266</v>
      </c>
      <c r="CJ223" s="1">
        <v>2.6755900000000001</v>
      </c>
      <c r="CK223" s="1">
        <v>2.1016499999999998</v>
      </c>
      <c r="CL223" s="1">
        <v>22.135899999999999</v>
      </c>
      <c r="CM223" s="1">
        <v>18.2317</v>
      </c>
      <c r="CN223" s="1">
        <v>2000</v>
      </c>
      <c r="CO223" s="1">
        <v>0.98000200000000004</v>
      </c>
      <c r="CP223" s="1">
        <v>1.99983E-2</v>
      </c>
      <c r="CQ223" s="1">
        <v>0</v>
      </c>
      <c r="CR223" s="1">
        <v>2.3260000000000001</v>
      </c>
      <c r="CS223" s="1">
        <v>0</v>
      </c>
      <c r="CT223" s="1">
        <v>23203.3</v>
      </c>
      <c r="CU223" s="1">
        <v>17412.400000000001</v>
      </c>
      <c r="CV223" s="1">
        <v>42.5</v>
      </c>
      <c r="CW223" s="1">
        <v>43.686999999999998</v>
      </c>
      <c r="CX223" s="1">
        <v>42.561999999999998</v>
      </c>
      <c r="CY223" s="1">
        <v>42</v>
      </c>
      <c r="CZ223" s="1">
        <v>42.561999999999998</v>
      </c>
      <c r="DA223" s="1">
        <v>1960</v>
      </c>
      <c r="DB223" s="1">
        <v>40</v>
      </c>
      <c r="DC223" s="1">
        <v>0</v>
      </c>
      <c r="DD223" s="1">
        <v>1660230489.3</v>
      </c>
      <c r="DE223" s="1">
        <v>0</v>
      </c>
      <c r="DF223" s="1">
        <v>1660230021</v>
      </c>
      <c r="DG223" s="1" t="s">
        <v>356</v>
      </c>
      <c r="DH223" s="1">
        <v>1660230020</v>
      </c>
      <c r="DI223" s="1">
        <v>1660230021</v>
      </c>
      <c r="DJ223" s="1">
        <v>13</v>
      </c>
      <c r="DK223" s="1">
        <v>0.128</v>
      </c>
      <c r="DL223" s="1">
        <v>-1.4E-2</v>
      </c>
      <c r="DM223" s="1">
        <v>1.25</v>
      </c>
      <c r="DN223" s="1">
        <v>1.6E-2</v>
      </c>
      <c r="DO223" s="1">
        <v>400</v>
      </c>
      <c r="DP223" s="1">
        <v>22</v>
      </c>
      <c r="DQ223" s="1">
        <v>0.31</v>
      </c>
      <c r="DR223" s="1">
        <v>0.02</v>
      </c>
      <c r="DS223" s="1">
        <v>16.433097243803068</v>
      </c>
      <c r="DT223" s="1">
        <v>0.2092197141464521</v>
      </c>
      <c r="DU223" s="1">
        <v>0.194986590660742</v>
      </c>
      <c r="DV223" s="1">
        <v>1</v>
      </c>
      <c r="DW223" s="1">
        <v>47.087997748365552</v>
      </c>
      <c r="DX223" s="1">
        <v>0.63861976305099988</v>
      </c>
      <c r="DY223" s="1">
        <v>6.383021680696882E-2</v>
      </c>
      <c r="DZ223" s="1">
        <v>0</v>
      </c>
      <c r="EA223" s="1">
        <v>-62.184667741935478</v>
      </c>
      <c r="EB223" s="1">
        <v>-1.907070967741727</v>
      </c>
      <c r="EC223" s="1">
        <v>0.15371372719168341</v>
      </c>
      <c r="ED223" s="1">
        <v>0</v>
      </c>
      <c r="EE223" s="1">
        <v>816.05782097016652</v>
      </c>
      <c r="EF223" s="1">
        <v>275.3852891413145</v>
      </c>
      <c r="EG223" s="1">
        <v>19.902823713163521</v>
      </c>
      <c r="EH223" s="1">
        <v>0</v>
      </c>
      <c r="EI223" s="1">
        <v>5.9083897560975611</v>
      </c>
      <c r="EJ223" s="1">
        <v>-0.5767281533101013</v>
      </c>
      <c r="EK223" s="1">
        <v>5.7878094954397587E-2</v>
      </c>
      <c r="EL223" s="1">
        <v>0</v>
      </c>
      <c r="EM223" s="1">
        <v>1.795462788130751</v>
      </c>
      <c r="EN223" s="1">
        <v>7.7332606837388101E-2</v>
      </c>
      <c r="EO223" s="1">
        <v>5.673001547002285E-3</v>
      </c>
      <c r="EP223" s="1">
        <v>1</v>
      </c>
      <c r="EQ223" s="1">
        <v>2</v>
      </c>
      <c r="ER223" s="1">
        <v>6</v>
      </c>
      <c r="ES223" s="1" t="s">
        <v>384</v>
      </c>
      <c r="ET223" s="1">
        <v>2.9420999999999999</v>
      </c>
      <c r="EU223" s="1">
        <v>2.8013599999999999</v>
      </c>
      <c r="EV223" s="1">
        <v>0.16467100000000001</v>
      </c>
      <c r="EW223" s="1">
        <v>0.171178</v>
      </c>
      <c r="EX223" s="1">
        <v>0.116702</v>
      </c>
      <c r="EY223" s="1">
        <v>9.8433999999999994E-2</v>
      </c>
      <c r="EZ223" s="1">
        <v>17101</v>
      </c>
      <c r="FA223" s="1">
        <v>17793.099999999999</v>
      </c>
      <c r="FB223" s="1">
        <v>23811.9</v>
      </c>
      <c r="FC223" s="1">
        <v>24988.7</v>
      </c>
      <c r="FD223" s="1">
        <v>33670.5</v>
      </c>
      <c r="FE223" s="1">
        <v>35979.199999999997</v>
      </c>
      <c r="FF223" s="1">
        <v>43418.8</v>
      </c>
      <c r="FG223" s="1">
        <v>46193.7</v>
      </c>
      <c r="FH223" s="1">
        <v>1.9591499999999999</v>
      </c>
      <c r="FI223" s="1">
        <v>1.83582</v>
      </c>
      <c r="FJ223" s="1">
        <v>6.1847300000000001E-2</v>
      </c>
      <c r="FK223" s="1">
        <v>0</v>
      </c>
      <c r="FL223" s="1">
        <v>29.8871</v>
      </c>
      <c r="FM223" s="1">
        <v>999.9</v>
      </c>
      <c r="FN223" s="1">
        <v>58.6</v>
      </c>
      <c r="FO223" s="1">
        <v>35.700000000000003</v>
      </c>
      <c r="FP223" s="1">
        <v>34.585599999999999</v>
      </c>
      <c r="FQ223" s="1">
        <v>63.937600000000003</v>
      </c>
      <c r="FR223" s="1">
        <v>21.875</v>
      </c>
      <c r="FS223" s="1">
        <v>1</v>
      </c>
      <c r="FT223" s="1">
        <v>0.43663099999999999</v>
      </c>
      <c r="FU223" s="1">
        <v>1.50414</v>
      </c>
      <c r="FV223" s="1">
        <v>20.315100000000001</v>
      </c>
      <c r="FW223" s="1">
        <v>5.2102500000000003</v>
      </c>
      <c r="FX223" s="1">
        <v>11.907500000000001</v>
      </c>
      <c r="FY223" s="1">
        <v>5.0030999999999999</v>
      </c>
      <c r="FZ223" s="1">
        <v>3.2901799999999999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1.85961</v>
      </c>
      <c r="GF223" s="1">
        <v>1.85463</v>
      </c>
      <c r="GG223" s="1">
        <v>1.8577900000000001</v>
      </c>
      <c r="GH223" s="1">
        <v>1.85623</v>
      </c>
      <c r="GI223" s="1">
        <v>1.85501</v>
      </c>
      <c r="GJ223" s="1">
        <v>1.8547100000000001</v>
      </c>
      <c r="GK223" s="1">
        <v>1.85337</v>
      </c>
      <c r="GL223" s="1">
        <v>1.8565100000000001</v>
      </c>
      <c r="GM223" s="1">
        <v>0</v>
      </c>
      <c r="GN223" s="1">
        <v>0</v>
      </c>
      <c r="GO223" s="1">
        <v>0</v>
      </c>
      <c r="GP223" s="1">
        <v>0</v>
      </c>
      <c r="GQ223" s="1" t="s">
        <v>358</v>
      </c>
      <c r="GR223" s="1" t="s">
        <v>359</v>
      </c>
      <c r="GS223" s="1" t="s">
        <v>360</v>
      </c>
      <c r="GT223" s="1" t="s">
        <v>360</v>
      </c>
      <c r="GU223" s="1" t="s">
        <v>360</v>
      </c>
      <c r="GV223" s="1" t="s">
        <v>360</v>
      </c>
      <c r="GW223" s="1">
        <v>0</v>
      </c>
      <c r="GX223" s="1">
        <v>100</v>
      </c>
      <c r="GY223" s="1">
        <v>100</v>
      </c>
      <c r="GZ223" s="1">
        <v>2.1219999999999999</v>
      </c>
      <c r="HA223" s="1">
        <v>5.7000000000000002E-3</v>
      </c>
      <c r="HB223" s="1">
        <v>0.2796175401742218</v>
      </c>
      <c r="HC223" s="1">
        <v>2.9318383021812969E-3</v>
      </c>
      <c r="HD223" s="1">
        <v>-1.3754559859485029E-6</v>
      </c>
      <c r="HE223" s="1">
        <v>3.0700474437127301E-10</v>
      </c>
      <c r="HF223" s="1">
        <v>-7.1567451799845402E-2</v>
      </c>
      <c r="HG223" s="1">
        <v>1.00384331276165E-2</v>
      </c>
      <c r="HH223" s="1">
        <v>-3.1532673711230711E-4</v>
      </c>
      <c r="HI223" s="1">
        <v>1.819468599177705E-6</v>
      </c>
      <c r="HJ223" s="1">
        <v>1</v>
      </c>
      <c r="HK223" s="1">
        <v>2112</v>
      </c>
      <c r="HL223" s="1">
        <v>3</v>
      </c>
      <c r="HM223" s="1">
        <v>29</v>
      </c>
      <c r="HN223" s="1">
        <v>7.9</v>
      </c>
      <c r="HO223" s="1">
        <v>7.8</v>
      </c>
      <c r="HP223" s="1">
        <v>2.2656200000000002</v>
      </c>
      <c r="HQ223" s="1">
        <v>2.3071299999999999</v>
      </c>
      <c r="HR223" s="1">
        <v>1.4978</v>
      </c>
      <c r="HS223" s="1">
        <v>2.3022499999999999</v>
      </c>
      <c r="HT223" s="1">
        <v>1.5478499999999999</v>
      </c>
      <c r="HU223" s="1">
        <v>2.4206500000000002</v>
      </c>
      <c r="HV223" s="1">
        <v>39.043599999999998</v>
      </c>
      <c r="HW223" s="1">
        <v>14.438499999999999</v>
      </c>
      <c r="HX223" s="1">
        <v>18</v>
      </c>
      <c r="HY223" s="1">
        <v>502.31299999999999</v>
      </c>
      <c r="HZ223" s="1">
        <v>486.88299999999998</v>
      </c>
      <c r="IA223" s="1">
        <v>27.5198</v>
      </c>
      <c r="IB223" s="1">
        <v>32.561799999999998</v>
      </c>
      <c r="IC223" s="1">
        <v>29.9999</v>
      </c>
      <c r="ID223" s="1">
        <v>32.348100000000002</v>
      </c>
      <c r="IE223" s="1">
        <v>32.444800000000001</v>
      </c>
      <c r="IF223" s="1">
        <v>45.415700000000001</v>
      </c>
      <c r="IG223" s="1">
        <v>41.2943</v>
      </c>
      <c r="IH223" s="1">
        <v>0</v>
      </c>
      <c r="II223" s="1">
        <v>27.530999999999999</v>
      </c>
      <c r="IJ223" s="1">
        <v>1075.51</v>
      </c>
      <c r="IK223" s="1">
        <v>21.343699999999998</v>
      </c>
      <c r="IL223" s="1">
        <v>100.399</v>
      </c>
      <c r="IM223" s="1">
        <v>100.113</v>
      </c>
      <c r="IN223" s="1" t="s">
        <v>361</v>
      </c>
    </row>
    <row r="224" spans="1:248" ht="15.75" customHeight="1" x14ac:dyDescent="0.3">
      <c r="A224" s="1">
        <v>208</v>
      </c>
      <c r="B224" s="1">
        <v>1660230492.5999999</v>
      </c>
      <c r="C224" s="1">
        <v>497.59999990463263</v>
      </c>
      <c r="D224" s="1" t="s">
        <v>747</v>
      </c>
      <c r="E224" s="1" t="s">
        <v>748</v>
      </c>
      <c r="F224" s="1">
        <v>1</v>
      </c>
      <c r="G224" s="1">
        <v>2</v>
      </c>
      <c r="H224" s="1" t="s">
        <v>349</v>
      </c>
      <c r="I224" s="1" t="s">
        <v>350</v>
      </c>
      <c r="J224" s="1" t="s">
        <v>351</v>
      </c>
      <c r="K224" s="1" t="s">
        <v>352</v>
      </c>
      <c r="L224" s="1" t="s">
        <v>353</v>
      </c>
      <c r="M224" s="1" t="s">
        <v>354</v>
      </c>
      <c r="N224" s="1">
        <v>1660230491.5999999</v>
      </c>
      <c r="O224" s="1">
        <f t="shared" si="0"/>
        <v>4.9120353902512978E-3</v>
      </c>
      <c r="P224" s="1">
        <f t="shared" si="1"/>
        <v>4.9120353902512974</v>
      </c>
      <c r="Q224" s="1">
        <f t="shared" si="2"/>
        <v>16.469453319921669</v>
      </c>
      <c r="R224" s="1">
        <f t="shared" si="3"/>
        <v>983.53300000000002</v>
      </c>
      <c r="S224" s="1">
        <f t="shared" si="4"/>
        <v>855.84157814051764</v>
      </c>
      <c r="T224" s="1">
        <f t="shared" si="5"/>
        <v>85.223954634010283</v>
      </c>
      <c r="U224" s="1">
        <f t="shared" si="6"/>
        <v>97.939354565092003</v>
      </c>
      <c r="V224" s="1">
        <f t="shared" si="7"/>
        <v>0.27471305890264297</v>
      </c>
      <c r="W224" s="1">
        <f t="shared" si="8"/>
        <v>2.9166110442129924</v>
      </c>
      <c r="X224" s="1">
        <f t="shared" si="9"/>
        <v>0.26110503608119223</v>
      </c>
      <c r="Y224" s="1">
        <f t="shared" si="10"/>
        <v>0.16435708465126297</v>
      </c>
      <c r="Z224" s="1">
        <f t="shared" si="11"/>
        <v>321.53914199999997</v>
      </c>
      <c r="AA224" s="1">
        <f t="shared" si="12"/>
        <v>31.614199803344238</v>
      </c>
      <c r="AB224" s="1">
        <f t="shared" si="13"/>
        <v>30.893049999999999</v>
      </c>
      <c r="AC224" s="1">
        <f t="shared" si="14"/>
        <v>4.4839407496837911</v>
      </c>
      <c r="AD224" s="1">
        <f t="shared" si="15"/>
        <v>59.378603611283424</v>
      </c>
      <c r="AE224" s="1">
        <f t="shared" si="16"/>
        <v>2.6779764027757995</v>
      </c>
      <c r="AF224" s="1">
        <f t="shared" si="17"/>
        <v>4.5100023239127118</v>
      </c>
      <c r="AG224" s="1">
        <f t="shared" si="18"/>
        <v>1.8059643469079916</v>
      </c>
      <c r="AH224" s="1">
        <f t="shared" si="19"/>
        <v>-216.62076071008224</v>
      </c>
      <c r="AI224" s="1">
        <f t="shared" si="20"/>
        <v>15.975617996946259</v>
      </c>
      <c r="AJ224" s="1">
        <f t="shared" si="21"/>
        <v>1.229335582212006</v>
      </c>
      <c r="AK224" s="1">
        <f t="shared" si="22"/>
        <v>122.12333486907599</v>
      </c>
      <c r="AL224" s="1">
        <f t="shared" si="23"/>
        <v>47.139810020037096</v>
      </c>
      <c r="AM224" s="1">
        <f t="shared" si="24"/>
        <v>4.9333756840181824</v>
      </c>
      <c r="AN224" s="1">
        <f t="shared" si="25"/>
        <v>16.469453319921669</v>
      </c>
      <c r="AO224" s="1">
        <v>1060.1787881702171</v>
      </c>
      <c r="AP224" s="1">
        <v>1013.281127272727</v>
      </c>
      <c r="AQ224" s="1">
        <v>5.1475780319030688</v>
      </c>
      <c r="AR224" s="1">
        <v>65.976057686478867</v>
      </c>
      <c r="AS224" s="1">
        <f t="shared" si="26"/>
        <v>4.9120353902512974</v>
      </c>
      <c r="AT224" s="1">
        <v>21.10506036092519</v>
      </c>
      <c r="AU224" s="1">
        <v>26.890201818181811</v>
      </c>
      <c r="AV224" s="1">
        <v>-7.9822599686164529E-3</v>
      </c>
      <c r="AW224" s="1">
        <v>81.048263138824893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51802.959001980154</v>
      </c>
      <c r="BC224" s="1">
        <f t="shared" si="30"/>
        <v>2000.145</v>
      </c>
      <c r="BD224" s="1">
        <f t="shared" si="31"/>
        <v>1681.3217999999999</v>
      </c>
      <c r="BE224" s="1">
        <f t="shared" si="32"/>
        <v>0.84059995650315344</v>
      </c>
      <c r="BF224" s="1">
        <f t="shared" si="33"/>
        <v>0.16075791605108627</v>
      </c>
      <c r="BG224" s="1">
        <v>6</v>
      </c>
      <c r="BH224" s="1">
        <v>0.5</v>
      </c>
      <c r="BI224" s="1" t="s">
        <v>355</v>
      </c>
      <c r="BJ224" s="1">
        <v>2</v>
      </c>
      <c r="BK224" s="1" t="b">
        <v>1</v>
      </c>
      <c r="BL224" s="1">
        <v>1660230491.5999999</v>
      </c>
      <c r="BM224" s="1">
        <v>983.53300000000002</v>
      </c>
      <c r="BN224" s="1">
        <v>1045.905</v>
      </c>
      <c r="BO224" s="1">
        <v>26.892949999999999</v>
      </c>
      <c r="BP224" s="1">
        <v>21.133800000000001</v>
      </c>
      <c r="BQ224" s="1">
        <v>981.41049999999996</v>
      </c>
      <c r="BR224" s="1">
        <v>26.8872</v>
      </c>
      <c r="BS224" s="1">
        <v>500.14699999999999</v>
      </c>
      <c r="BT224" s="1">
        <v>99.478749999999991</v>
      </c>
      <c r="BU224" s="1">
        <v>0.100374</v>
      </c>
      <c r="BV224" s="1">
        <v>30.99465</v>
      </c>
      <c r="BW224" s="1">
        <v>30.893049999999999</v>
      </c>
      <c r="BX224" s="1">
        <v>999.9</v>
      </c>
      <c r="BY224" s="1">
        <v>0</v>
      </c>
      <c r="BZ224" s="1">
        <v>0</v>
      </c>
      <c r="CA224" s="1">
        <v>9978.4399999999987</v>
      </c>
      <c r="CB224" s="1">
        <v>0</v>
      </c>
      <c r="CC224" s="1">
        <v>16.960850000000001</v>
      </c>
      <c r="CD224" s="1">
        <v>-62.37285</v>
      </c>
      <c r="CE224" s="1">
        <v>1010.71</v>
      </c>
      <c r="CF224" s="1">
        <v>1068.49</v>
      </c>
      <c r="CG224" s="1">
        <v>5.7591349999999997</v>
      </c>
      <c r="CH224" s="1">
        <v>1045.905</v>
      </c>
      <c r="CI224" s="1">
        <v>21.133800000000001</v>
      </c>
      <c r="CJ224" s="1">
        <v>2.6752799999999999</v>
      </c>
      <c r="CK224" s="1">
        <v>2.1023649999999998</v>
      </c>
      <c r="CL224" s="1">
        <v>22.134</v>
      </c>
      <c r="CM224" s="1">
        <v>18.237100000000002</v>
      </c>
      <c r="CN224" s="1">
        <v>2000.145</v>
      </c>
      <c r="CO224" s="1">
        <v>0.98000200000000004</v>
      </c>
      <c r="CP224" s="1">
        <v>1.99983E-2</v>
      </c>
      <c r="CQ224" s="1">
        <v>0</v>
      </c>
      <c r="CR224" s="1">
        <v>2.3195000000000001</v>
      </c>
      <c r="CS224" s="1">
        <v>0</v>
      </c>
      <c r="CT224" s="1">
        <v>23204.35</v>
      </c>
      <c r="CU224" s="1">
        <v>17413.650000000001</v>
      </c>
      <c r="CV224" s="1">
        <v>42.5</v>
      </c>
      <c r="CW224" s="1">
        <v>43.686999999999998</v>
      </c>
      <c r="CX224" s="1">
        <v>42.561999999999998</v>
      </c>
      <c r="CY224" s="1">
        <v>42</v>
      </c>
      <c r="CZ224" s="1">
        <v>42.561999999999998</v>
      </c>
      <c r="DA224" s="1">
        <v>1960.145</v>
      </c>
      <c r="DB224" s="1">
        <v>40</v>
      </c>
      <c r="DC224" s="1">
        <v>0</v>
      </c>
      <c r="DD224" s="1">
        <v>1660230491.0999999</v>
      </c>
      <c r="DE224" s="1">
        <v>0</v>
      </c>
      <c r="DF224" s="1">
        <v>1660230021</v>
      </c>
      <c r="DG224" s="1" t="s">
        <v>356</v>
      </c>
      <c r="DH224" s="1">
        <v>1660230020</v>
      </c>
      <c r="DI224" s="1">
        <v>1660230021</v>
      </c>
      <c r="DJ224" s="1">
        <v>13</v>
      </c>
      <c r="DK224" s="1">
        <v>0.128</v>
      </c>
      <c r="DL224" s="1">
        <v>-1.4E-2</v>
      </c>
      <c r="DM224" s="1">
        <v>1.25</v>
      </c>
      <c r="DN224" s="1">
        <v>1.6E-2</v>
      </c>
      <c r="DO224" s="1">
        <v>400</v>
      </c>
      <c r="DP224" s="1">
        <v>22</v>
      </c>
      <c r="DQ224" s="1">
        <v>0.31</v>
      </c>
      <c r="DR224" s="1">
        <v>0.02</v>
      </c>
      <c r="DS224" s="1">
        <v>16.433097243803068</v>
      </c>
      <c r="DT224" s="1">
        <v>0.2092197141464521</v>
      </c>
      <c r="DU224" s="1">
        <v>0.194986590660742</v>
      </c>
      <c r="DV224" s="1">
        <v>1</v>
      </c>
      <c r="DW224" s="1">
        <v>47.087997748365552</v>
      </c>
      <c r="DX224" s="1">
        <v>0.63861976305099988</v>
      </c>
      <c r="DY224" s="1">
        <v>6.383021680696882E-2</v>
      </c>
      <c r="DZ224" s="1">
        <v>0</v>
      </c>
      <c r="EA224" s="1">
        <v>-62.184667741935478</v>
      </c>
      <c r="EB224" s="1">
        <v>-1.907070967741727</v>
      </c>
      <c r="EC224" s="1">
        <v>0.15371372719168341</v>
      </c>
      <c r="ED224" s="1">
        <v>0</v>
      </c>
      <c r="EE224" s="1">
        <v>816.05782097016652</v>
      </c>
      <c r="EF224" s="1">
        <v>275.3852891413145</v>
      </c>
      <c r="EG224" s="1">
        <v>19.902823713163521</v>
      </c>
      <c r="EH224" s="1">
        <v>0</v>
      </c>
      <c r="EI224" s="1">
        <v>5.9083897560975611</v>
      </c>
      <c r="EJ224" s="1">
        <v>-0.5767281533101013</v>
      </c>
      <c r="EK224" s="1">
        <v>5.7878094954397587E-2</v>
      </c>
      <c r="EL224" s="1">
        <v>0</v>
      </c>
      <c r="EM224" s="1">
        <v>1.795462788130751</v>
      </c>
      <c r="EN224" s="1">
        <v>7.7332606837388101E-2</v>
      </c>
      <c r="EO224" s="1">
        <v>5.673001547002285E-3</v>
      </c>
      <c r="EP224" s="1">
        <v>1</v>
      </c>
      <c r="EQ224" s="1">
        <v>2</v>
      </c>
      <c r="ER224" s="1">
        <v>6</v>
      </c>
      <c r="ES224" s="1" t="s">
        <v>384</v>
      </c>
      <c r="ET224" s="1">
        <v>2.94218</v>
      </c>
      <c r="EU224" s="1">
        <v>2.80138</v>
      </c>
      <c r="EV224" s="1">
        <v>0.16520499999999999</v>
      </c>
      <c r="EW224" s="1">
        <v>0.17169999999999999</v>
      </c>
      <c r="EX224" s="1">
        <v>0.116687</v>
      </c>
      <c r="EY224" s="1">
        <v>9.8478700000000002E-2</v>
      </c>
      <c r="EZ224" s="1">
        <v>17090</v>
      </c>
      <c r="FA224" s="1">
        <v>17782</v>
      </c>
      <c r="FB224" s="1">
        <v>23811.8</v>
      </c>
      <c r="FC224" s="1">
        <v>24988.799999999999</v>
      </c>
      <c r="FD224" s="1">
        <v>33671</v>
      </c>
      <c r="FE224" s="1">
        <v>35977.699999999997</v>
      </c>
      <c r="FF224" s="1">
        <v>43418.7</v>
      </c>
      <c r="FG224" s="1">
        <v>46194</v>
      </c>
      <c r="FH224" s="1">
        <v>1.9591499999999999</v>
      </c>
      <c r="FI224" s="1">
        <v>1.83585</v>
      </c>
      <c r="FJ224" s="1">
        <v>6.1966500000000001E-2</v>
      </c>
      <c r="FK224" s="1">
        <v>0</v>
      </c>
      <c r="FL224" s="1">
        <v>29.8871</v>
      </c>
      <c r="FM224" s="1">
        <v>999.9</v>
      </c>
      <c r="FN224" s="1">
        <v>58.6</v>
      </c>
      <c r="FO224" s="1">
        <v>35.700000000000003</v>
      </c>
      <c r="FP224" s="1">
        <v>34.582999999999998</v>
      </c>
      <c r="FQ224" s="1">
        <v>63.957599999999999</v>
      </c>
      <c r="FR224" s="1">
        <v>22.507999999999999</v>
      </c>
      <c r="FS224" s="1">
        <v>1</v>
      </c>
      <c r="FT224" s="1">
        <v>0.43669999999999998</v>
      </c>
      <c r="FU224" s="1">
        <v>1.5245599999999999</v>
      </c>
      <c r="FV224" s="1">
        <v>20.314900000000002</v>
      </c>
      <c r="FW224" s="1">
        <v>5.2103999999999999</v>
      </c>
      <c r="FX224" s="1">
        <v>11.907400000000001</v>
      </c>
      <c r="FY224" s="1">
        <v>5.0030999999999999</v>
      </c>
      <c r="FZ224" s="1">
        <v>3.2902499999999999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1.8596200000000001</v>
      </c>
      <c r="GF224" s="1">
        <v>1.8546400000000001</v>
      </c>
      <c r="GG224" s="1">
        <v>1.85778</v>
      </c>
      <c r="GH224" s="1">
        <v>1.85623</v>
      </c>
      <c r="GI224" s="1">
        <v>1.85501</v>
      </c>
      <c r="GJ224" s="1">
        <v>1.8547100000000001</v>
      </c>
      <c r="GK224" s="1">
        <v>1.85337</v>
      </c>
      <c r="GL224" s="1">
        <v>1.8565</v>
      </c>
      <c r="GM224" s="1">
        <v>0</v>
      </c>
      <c r="GN224" s="1">
        <v>0</v>
      </c>
      <c r="GO224" s="1">
        <v>0</v>
      </c>
      <c r="GP224" s="1">
        <v>0</v>
      </c>
      <c r="GQ224" s="1" t="s">
        <v>358</v>
      </c>
      <c r="GR224" s="1" t="s">
        <v>359</v>
      </c>
      <c r="GS224" s="1" t="s">
        <v>360</v>
      </c>
      <c r="GT224" s="1" t="s">
        <v>360</v>
      </c>
      <c r="GU224" s="1" t="s">
        <v>360</v>
      </c>
      <c r="GV224" s="1" t="s">
        <v>360</v>
      </c>
      <c r="GW224" s="1">
        <v>0</v>
      </c>
      <c r="GX224" s="1">
        <v>100</v>
      </c>
      <c r="GY224" s="1">
        <v>100</v>
      </c>
      <c r="GZ224" s="1">
        <v>2.1280000000000001</v>
      </c>
      <c r="HA224" s="1">
        <v>5.7000000000000002E-3</v>
      </c>
      <c r="HB224" s="1">
        <v>0.2796175401742218</v>
      </c>
      <c r="HC224" s="1">
        <v>2.9318383021812969E-3</v>
      </c>
      <c r="HD224" s="1">
        <v>-1.3754559859485029E-6</v>
      </c>
      <c r="HE224" s="1">
        <v>3.0700474437127301E-10</v>
      </c>
      <c r="HF224" s="1">
        <v>-7.1567451799845402E-2</v>
      </c>
      <c r="HG224" s="1">
        <v>1.00384331276165E-2</v>
      </c>
      <c r="HH224" s="1">
        <v>-3.1532673711230711E-4</v>
      </c>
      <c r="HI224" s="1">
        <v>1.819468599177705E-6</v>
      </c>
      <c r="HJ224" s="1">
        <v>1</v>
      </c>
      <c r="HK224" s="1">
        <v>2112</v>
      </c>
      <c r="HL224" s="1">
        <v>3</v>
      </c>
      <c r="HM224" s="1">
        <v>29</v>
      </c>
      <c r="HN224" s="1">
        <v>7.9</v>
      </c>
      <c r="HO224" s="1">
        <v>7.9</v>
      </c>
      <c r="HP224" s="1">
        <v>2.2717299999999998</v>
      </c>
      <c r="HQ224" s="1">
        <v>2.3107899999999999</v>
      </c>
      <c r="HR224" s="1">
        <v>1.4978</v>
      </c>
      <c r="HS224" s="1">
        <v>2.3022499999999999</v>
      </c>
      <c r="HT224" s="1">
        <v>1.5478499999999999</v>
      </c>
      <c r="HU224" s="1">
        <v>2.2546400000000002</v>
      </c>
      <c r="HV224" s="1">
        <v>39.043599999999998</v>
      </c>
      <c r="HW224" s="1">
        <v>14.438499999999999</v>
      </c>
      <c r="HX224" s="1">
        <v>18</v>
      </c>
      <c r="HY224" s="1">
        <v>502.31799999999998</v>
      </c>
      <c r="HZ224" s="1">
        <v>486.90499999999997</v>
      </c>
      <c r="IA224" s="1">
        <v>27.526800000000001</v>
      </c>
      <c r="IB224" s="1">
        <v>32.562600000000003</v>
      </c>
      <c r="IC224" s="1">
        <v>30</v>
      </c>
      <c r="ID224" s="1">
        <v>32.348799999999997</v>
      </c>
      <c r="IE224" s="1">
        <v>32.445500000000003</v>
      </c>
      <c r="IF224" s="1">
        <v>45.6372</v>
      </c>
      <c r="IG224" s="1">
        <v>41.2943</v>
      </c>
      <c r="IH224" s="1">
        <v>0</v>
      </c>
      <c r="II224" s="1">
        <v>27.530999999999999</v>
      </c>
      <c r="IJ224" s="1">
        <v>1085.55</v>
      </c>
      <c r="IK224" s="1">
        <v>21.3582</v>
      </c>
      <c r="IL224" s="1">
        <v>100.399</v>
      </c>
      <c r="IM224" s="1">
        <v>100.114</v>
      </c>
      <c r="IN224" s="1" t="s">
        <v>361</v>
      </c>
    </row>
    <row r="225" spans="1:248" ht="15.75" customHeight="1" x14ac:dyDescent="0.3">
      <c r="A225" s="1">
        <v>209</v>
      </c>
      <c r="B225" s="1">
        <v>1660230493.5999999</v>
      </c>
      <c r="C225" s="1">
        <v>498.59999990463263</v>
      </c>
      <c r="D225" s="1" t="s">
        <v>749</v>
      </c>
      <c r="E225" s="1" t="s">
        <v>750</v>
      </c>
      <c r="F225" s="1">
        <v>1</v>
      </c>
      <c r="G225" s="1">
        <v>2</v>
      </c>
      <c r="H225" s="1" t="s">
        <v>349</v>
      </c>
      <c r="I225" s="1" t="s">
        <v>350</v>
      </c>
      <c r="J225" s="1" t="s">
        <v>351</v>
      </c>
      <c r="K225" s="1" t="s">
        <v>352</v>
      </c>
      <c r="L225" s="1" t="s">
        <v>353</v>
      </c>
      <c r="M225" s="1" t="s">
        <v>354</v>
      </c>
      <c r="N225" s="1">
        <v>1660230493.0999999</v>
      </c>
      <c r="O225" s="1">
        <f t="shared" si="0"/>
        <v>4.9038470220683491E-3</v>
      </c>
      <c r="P225" s="1">
        <f t="shared" si="1"/>
        <v>4.9038470220683488</v>
      </c>
      <c r="Q225" s="1">
        <f t="shared" si="2"/>
        <v>16.475845838737005</v>
      </c>
      <c r="R225" s="1">
        <f t="shared" si="3"/>
        <v>991.05399999999997</v>
      </c>
      <c r="S225" s="1">
        <f t="shared" si="4"/>
        <v>862.82719365456489</v>
      </c>
      <c r="T225" s="1">
        <f t="shared" si="5"/>
        <v>85.918522595496469</v>
      </c>
      <c r="U225" s="1">
        <f t="shared" si="6"/>
        <v>98.687079079761986</v>
      </c>
      <c r="V225" s="1">
        <f t="shared" si="7"/>
        <v>0.27398373339138421</v>
      </c>
      <c r="W225" s="1">
        <f t="shared" si="8"/>
        <v>2.9166451810936032</v>
      </c>
      <c r="X225" s="1">
        <f t="shared" si="9"/>
        <v>0.2604461069292035</v>
      </c>
      <c r="Y225" s="1">
        <f t="shared" si="10"/>
        <v>0.16393936122445674</v>
      </c>
      <c r="Z225" s="1">
        <f t="shared" si="11"/>
        <v>321.51280800000001</v>
      </c>
      <c r="AA225" s="1">
        <f t="shared" si="12"/>
        <v>31.616919576426895</v>
      </c>
      <c r="AB225" s="1">
        <f t="shared" si="13"/>
        <v>30.8963</v>
      </c>
      <c r="AC225" s="1">
        <f t="shared" si="14"/>
        <v>4.484772376706128</v>
      </c>
      <c r="AD225" s="1">
        <f t="shared" si="15"/>
        <v>59.360654171908223</v>
      </c>
      <c r="AE225" s="1">
        <f t="shared" si="16"/>
        <v>2.6772813734288996</v>
      </c>
      <c r="AF225" s="1">
        <f t="shared" si="17"/>
        <v>4.5101951971005967</v>
      </c>
      <c r="AG225" s="1">
        <f t="shared" si="18"/>
        <v>1.8074910032772284</v>
      </c>
      <c r="AH225" s="1">
        <f t="shared" si="19"/>
        <v>-216.25965367321419</v>
      </c>
      <c r="AI225" s="1">
        <f t="shared" si="20"/>
        <v>15.582699542809022</v>
      </c>
      <c r="AJ225" s="1">
        <f t="shared" si="21"/>
        <v>1.1991098521181545</v>
      </c>
      <c r="AK225" s="1">
        <f t="shared" si="22"/>
        <v>122.03496372171301</v>
      </c>
      <c r="AL225" s="1">
        <f t="shared" si="23"/>
        <v>47.198083179628313</v>
      </c>
      <c r="AM225" s="1">
        <f t="shared" si="24"/>
        <v>4.910416123008031</v>
      </c>
      <c r="AN225" s="1">
        <f t="shared" si="25"/>
        <v>16.475845838737005</v>
      </c>
      <c r="AO225" s="1">
        <v>1065.3321090484631</v>
      </c>
      <c r="AP225" s="1">
        <v>1018.429909090909</v>
      </c>
      <c r="AQ225" s="1">
        <v>5.1473859147558496</v>
      </c>
      <c r="AR225" s="1">
        <v>65.976057686478867</v>
      </c>
      <c r="AS225" s="1">
        <f t="shared" si="26"/>
        <v>4.9038470220683488</v>
      </c>
      <c r="AT225" s="1">
        <v>21.119487216494559</v>
      </c>
      <c r="AU225" s="1">
        <v>26.88589818181817</v>
      </c>
      <c r="AV225" s="1">
        <v>-6.5849493203920233E-3</v>
      </c>
      <c r="AW225" s="1">
        <v>81.048263138824893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51803.776733034734</v>
      </c>
      <c r="BC225" s="1">
        <f t="shared" si="30"/>
        <v>1999.98</v>
      </c>
      <c r="BD225" s="1">
        <f t="shared" si="31"/>
        <v>1681.1831999999999</v>
      </c>
      <c r="BE225" s="1">
        <f t="shared" si="32"/>
        <v>0.84060000600006002</v>
      </c>
      <c r="BF225" s="1">
        <f t="shared" si="33"/>
        <v>0.16075801158011579</v>
      </c>
      <c r="BG225" s="1">
        <v>6</v>
      </c>
      <c r="BH225" s="1">
        <v>0.5</v>
      </c>
      <c r="BI225" s="1" t="s">
        <v>355</v>
      </c>
      <c r="BJ225" s="1">
        <v>2</v>
      </c>
      <c r="BK225" s="1" t="b">
        <v>1</v>
      </c>
      <c r="BL225" s="1">
        <v>1660230493.0999999</v>
      </c>
      <c r="BM225" s="1">
        <v>991.05399999999997</v>
      </c>
      <c r="BN225" s="1">
        <v>1053.51</v>
      </c>
      <c r="BO225" s="1">
        <v>26.886299999999999</v>
      </c>
      <c r="BP225" s="1">
        <v>21.154199999999999</v>
      </c>
      <c r="BQ225" s="1">
        <v>988.92399999999998</v>
      </c>
      <c r="BR225" s="1">
        <v>26.880600000000001</v>
      </c>
      <c r="BS225" s="1">
        <v>500.17200000000003</v>
      </c>
      <c r="BT225" s="1">
        <v>99.477599999999995</v>
      </c>
      <c r="BU225" s="1">
        <v>0.100303</v>
      </c>
      <c r="BV225" s="1">
        <v>30.9954</v>
      </c>
      <c r="BW225" s="1">
        <v>30.8963</v>
      </c>
      <c r="BX225" s="1">
        <v>999.9</v>
      </c>
      <c r="BY225" s="1">
        <v>0</v>
      </c>
      <c r="BZ225" s="1">
        <v>0</v>
      </c>
      <c r="CA225" s="1">
        <v>9978.75</v>
      </c>
      <c r="CB225" s="1">
        <v>0</v>
      </c>
      <c r="CC225" s="1">
        <v>16.982600000000001</v>
      </c>
      <c r="CD225" s="1">
        <v>-62.453299999999999</v>
      </c>
      <c r="CE225" s="1">
        <v>1018.44</v>
      </c>
      <c r="CF225" s="1">
        <v>1076.28</v>
      </c>
      <c r="CG225" s="1">
        <v>5.7321299999999997</v>
      </c>
      <c r="CH225" s="1">
        <v>1053.51</v>
      </c>
      <c r="CI225" s="1">
        <v>21.154199999999999</v>
      </c>
      <c r="CJ225" s="1">
        <v>2.6745899999999998</v>
      </c>
      <c r="CK225" s="1">
        <v>2.1043699999999999</v>
      </c>
      <c r="CL225" s="1">
        <v>22.129799999999999</v>
      </c>
      <c r="CM225" s="1">
        <v>18.252300000000002</v>
      </c>
      <c r="CN225" s="1">
        <v>1999.98</v>
      </c>
      <c r="CO225" s="1">
        <v>0.98000200000000004</v>
      </c>
      <c r="CP225" s="1">
        <v>1.99983E-2</v>
      </c>
      <c r="CQ225" s="1">
        <v>0</v>
      </c>
      <c r="CR225" s="1">
        <v>2.2589999999999999</v>
      </c>
      <c r="CS225" s="1">
        <v>0</v>
      </c>
      <c r="CT225" s="1">
        <v>23197.3</v>
      </c>
      <c r="CU225" s="1">
        <v>17412.2</v>
      </c>
      <c r="CV225" s="1">
        <v>42.5</v>
      </c>
      <c r="CW225" s="1">
        <v>43.625</v>
      </c>
      <c r="CX225" s="1">
        <v>42.561999999999998</v>
      </c>
      <c r="CY225" s="1">
        <v>42</v>
      </c>
      <c r="CZ225" s="1">
        <v>42.5</v>
      </c>
      <c r="DA225" s="1">
        <v>1959.98</v>
      </c>
      <c r="DB225" s="1">
        <v>40</v>
      </c>
      <c r="DC225" s="1">
        <v>0</v>
      </c>
      <c r="DD225" s="1">
        <v>1660230491.7</v>
      </c>
      <c r="DE225" s="1">
        <v>0</v>
      </c>
      <c r="DF225" s="1">
        <v>1660230021</v>
      </c>
      <c r="DG225" s="1" t="s">
        <v>356</v>
      </c>
      <c r="DH225" s="1">
        <v>1660230020</v>
      </c>
      <c r="DI225" s="1">
        <v>1660230021</v>
      </c>
      <c r="DJ225" s="1">
        <v>13</v>
      </c>
      <c r="DK225" s="1">
        <v>0.128</v>
      </c>
      <c r="DL225" s="1">
        <v>-1.4E-2</v>
      </c>
      <c r="DM225" s="1">
        <v>1.25</v>
      </c>
      <c r="DN225" s="1">
        <v>1.6E-2</v>
      </c>
      <c r="DO225" s="1">
        <v>400</v>
      </c>
      <c r="DP225" s="1">
        <v>22</v>
      </c>
      <c r="DQ225" s="1">
        <v>0.31</v>
      </c>
      <c r="DR225" s="1">
        <v>0.02</v>
      </c>
      <c r="DS225" s="1">
        <v>16.441576370458868</v>
      </c>
      <c r="DT225" s="1">
        <v>5.4277185122501771E-2</v>
      </c>
      <c r="DU225" s="1">
        <v>0.19332118586525279</v>
      </c>
      <c r="DV225" s="1">
        <v>1</v>
      </c>
      <c r="DW225" s="1">
        <v>47.109779630904569</v>
      </c>
      <c r="DX225" s="1">
        <v>0.40734503112570852</v>
      </c>
      <c r="DY225" s="1">
        <v>4.877336747091323E-2</v>
      </c>
      <c r="DZ225" s="1">
        <v>1</v>
      </c>
      <c r="EA225" s="1">
        <v>-62.246770967741938</v>
      </c>
      <c r="EB225" s="1">
        <v>-1.5176709677418321</v>
      </c>
      <c r="EC225" s="1">
        <v>0.1243032768715249</v>
      </c>
      <c r="ED225" s="1">
        <v>0</v>
      </c>
      <c r="EE225" s="1">
        <v>825.12722432974931</v>
      </c>
      <c r="EF225" s="1">
        <v>277.68774587347161</v>
      </c>
      <c r="EG225" s="1">
        <v>20.065465386958241</v>
      </c>
      <c r="EH225" s="1">
        <v>0</v>
      </c>
      <c r="EI225" s="1">
        <v>5.8857553658536581</v>
      </c>
      <c r="EJ225" s="1">
        <v>-0.66975303135888298</v>
      </c>
      <c r="EK225" s="1">
        <v>6.7674115240959315E-2</v>
      </c>
      <c r="EL225" s="1">
        <v>0</v>
      </c>
      <c r="EM225" s="1">
        <v>1.797872779294686</v>
      </c>
      <c r="EN225" s="1">
        <v>7.7578910896221293E-2</v>
      </c>
      <c r="EO225" s="1">
        <v>5.6828259664219909E-3</v>
      </c>
      <c r="EP225" s="1">
        <v>1</v>
      </c>
      <c r="EQ225" s="1">
        <v>3</v>
      </c>
      <c r="ER225" s="1">
        <v>6</v>
      </c>
      <c r="ES225" s="1" t="s">
        <v>375</v>
      </c>
      <c r="ET225" s="1">
        <v>2.9421900000000001</v>
      </c>
      <c r="EU225" s="1">
        <v>2.80131</v>
      </c>
      <c r="EV225" s="1">
        <v>0.165738</v>
      </c>
      <c r="EW225" s="1">
        <v>0.17222699999999999</v>
      </c>
      <c r="EX225" s="1">
        <v>0.116677</v>
      </c>
      <c r="EY225" s="1">
        <v>9.85264E-2</v>
      </c>
      <c r="EZ225" s="1">
        <v>17078.900000000001</v>
      </c>
      <c r="FA225" s="1">
        <v>17770.7</v>
      </c>
      <c r="FB225" s="1">
        <v>23811.7</v>
      </c>
      <c r="FC225" s="1">
        <v>24989</v>
      </c>
      <c r="FD225" s="1">
        <v>33671.300000000003</v>
      </c>
      <c r="FE225" s="1">
        <v>35975.9</v>
      </c>
      <c r="FF225" s="1">
        <v>43418.6</v>
      </c>
      <c r="FG225" s="1">
        <v>46194.1</v>
      </c>
      <c r="FH225" s="1">
        <v>1.9591499999999999</v>
      </c>
      <c r="FI225" s="1">
        <v>1.83605</v>
      </c>
      <c r="FJ225" s="1">
        <v>6.2182500000000002E-2</v>
      </c>
      <c r="FK225" s="1">
        <v>0</v>
      </c>
      <c r="FL225" s="1">
        <v>29.886900000000001</v>
      </c>
      <c r="FM225" s="1">
        <v>999.9</v>
      </c>
      <c r="FN225" s="1">
        <v>58.6</v>
      </c>
      <c r="FO225" s="1">
        <v>35.700000000000003</v>
      </c>
      <c r="FP225" s="1">
        <v>34.587899999999998</v>
      </c>
      <c r="FQ225" s="1">
        <v>63.9176</v>
      </c>
      <c r="FR225" s="1">
        <v>22.584099999999999</v>
      </c>
      <c r="FS225" s="1">
        <v>1</v>
      </c>
      <c r="FT225" s="1">
        <v>0.436776</v>
      </c>
      <c r="FU225" s="1">
        <v>1.5453399999999999</v>
      </c>
      <c r="FV225" s="1">
        <v>20.314599999999999</v>
      </c>
      <c r="FW225" s="1">
        <v>5.2103999999999999</v>
      </c>
      <c r="FX225" s="1">
        <v>11.9071</v>
      </c>
      <c r="FY225" s="1">
        <v>5.00305</v>
      </c>
      <c r="FZ225" s="1">
        <v>3.2902800000000001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1.8596200000000001</v>
      </c>
      <c r="GF225" s="1">
        <v>1.8546400000000001</v>
      </c>
      <c r="GG225" s="1">
        <v>1.8577900000000001</v>
      </c>
      <c r="GH225" s="1">
        <v>1.8562399999999999</v>
      </c>
      <c r="GI225" s="1">
        <v>1.8550199999999999</v>
      </c>
      <c r="GJ225" s="1">
        <v>1.8547100000000001</v>
      </c>
      <c r="GK225" s="1">
        <v>1.85338</v>
      </c>
      <c r="GL225" s="1">
        <v>1.8565100000000001</v>
      </c>
      <c r="GM225" s="1">
        <v>0</v>
      </c>
      <c r="GN225" s="1">
        <v>0</v>
      </c>
      <c r="GO225" s="1">
        <v>0</v>
      </c>
      <c r="GP225" s="1">
        <v>0</v>
      </c>
      <c r="GQ225" s="1" t="s">
        <v>358</v>
      </c>
      <c r="GR225" s="1" t="s">
        <v>359</v>
      </c>
      <c r="GS225" s="1" t="s">
        <v>360</v>
      </c>
      <c r="GT225" s="1" t="s">
        <v>360</v>
      </c>
      <c r="GU225" s="1" t="s">
        <v>360</v>
      </c>
      <c r="GV225" s="1" t="s">
        <v>360</v>
      </c>
      <c r="GW225" s="1">
        <v>0</v>
      </c>
      <c r="GX225" s="1">
        <v>100</v>
      </c>
      <c r="GY225" s="1">
        <v>100</v>
      </c>
      <c r="GZ225" s="1">
        <v>2.133</v>
      </c>
      <c r="HA225" s="1">
        <v>5.7999999999999996E-3</v>
      </c>
      <c r="HB225" s="1">
        <v>0.2796175401742218</v>
      </c>
      <c r="HC225" s="1">
        <v>2.9318383021812969E-3</v>
      </c>
      <c r="HD225" s="1">
        <v>-1.3754559859485029E-6</v>
      </c>
      <c r="HE225" s="1">
        <v>3.0700474437127301E-10</v>
      </c>
      <c r="HF225" s="1">
        <v>-7.1567451799845402E-2</v>
      </c>
      <c r="HG225" s="1">
        <v>1.00384331276165E-2</v>
      </c>
      <c r="HH225" s="1">
        <v>-3.1532673711230711E-4</v>
      </c>
      <c r="HI225" s="1">
        <v>1.819468599177705E-6</v>
      </c>
      <c r="HJ225" s="1">
        <v>1</v>
      </c>
      <c r="HK225" s="1">
        <v>2112</v>
      </c>
      <c r="HL225" s="1">
        <v>3</v>
      </c>
      <c r="HM225" s="1">
        <v>29</v>
      </c>
      <c r="HN225" s="1">
        <v>7.9</v>
      </c>
      <c r="HO225" s="1">
        <v>7.9</v>
      </c>
      <c r="HP225" s="1">
        <v>2.2827099999999998</v>
      </c>
      <c r="HQ225" s="1">
        <v>2.2924799999999999</v>
      </c>
      <c r="HR225" s="1">
        <v>1.4978</v>
      </c>
      <c r="HS225" s="1">
        <v>2.3022499999999999</v>
      </c>
      <c r="HT225" s="1">
        <v>1.5478499999999999</v>
      </c>
      <c r="HU225" s="1">
        <v>2.3559600000000001</v>
      </c>
      <c r="HV225" s="1">
        <v>39.043599999999998</v>
      </c>
      <c r="HW225" s="1">
        <v>14.4297</v>
      </c>
      <c r="HX225" s="1">
        <v>18</v>
      </c>
      <c r="HY225" s="1">
        <v>502.32299999999998</v>
      </c>
      <c r="HZ225" s="1">
        <v>487.04300000000001</v>
      </c>
      <c r="IA225" s="1">
        <v>27.5322</v>
      </c>
      <c r="IB225" s="1">
        <v>32.563299999999998</v>
      </c>
      <c r="IC225" s="1">
        <v>30.0001</v>
      </c>
      <c r="ID225" s="1">
        <v>32.349499999999999</v>
      </c>
      <c r="IE225" s="1">
        <v>32.446199999999997</v>
      </c>
      <c r="IF225" s="1">
        <v>45.764699999999998</v>
      </c>
      <c r="IG225" s="1">
        <v>41.2943</v>
      </c>
      <c r="IH225" s="1">
        <v>0</v>
      </c>
      <c r="II225" s="1">
        <v>27.530999999999999</v>
      </c>
      <c r="IJ225" s="1">
        <v>1085.55</v>
      </c>
      <c r="IK225" s="1">
        <v>21.371400000000001</v>
      </c>
      <c r="IL225" s="1">
        <v>100.399</v>
      </c>
      <c r="IM225" s="1">
        <v>100.114</v>
      </c>
      <c r="IN225" s="1" t="s">
        <v>361</v>
      </c>
    </row>
    <row r="226" spans="1:248" ht="15.75" customHeight="1" x14ac:dyDescent="0.3">
      <c r="A226" s="1">
        <v>210</v>
      </c>
      <c r="B226" s="1">
        <v>1660230494.5999999</v>
      </c>
      <c r="C226" s="1">
        <v>499.59999990463263</v>
      </c>
      <c r="D226" s="1" t="s">
        <v>751</v>
      </c>
      <c r="E226" s="1" t="s">
        <v>752</v>
      </c>
      <c r="F226" s="1">
        <v>1</v>
      </c>
      <c r="G226" s="1">
        <v>2</v>
      </c>
      <c r="H226" s="1" t="s">
        <v>349</v>
      </c>
      <c r="I226" s="1" t="s">
        <v>350</v>
      </c>
      <c r="J226" s="1" t="s">
        <v>351</v>
      </c>
      <c r="K226" s="1" t="s">
        <v>352</v>
      </c>
      <c r="L226" s="1" t="s">
        <v>353</v>
      </c>
      <c r="M226" s="1" t="s">
        <v>354</v>
      </c>
      <c r="N226" s="1">
        <v>1660230493.5999999</v>
      </c>
      <c r="O226" s="1">
        <f t="shared" si="0"/>
        <v>4.8938047763246338E-3</v>
      </c>
      <c r="P226" s="1">
        <f t="shared" si="1"/>
        <v>4.8938047763246342</v>
      </c>
      <c r="Q226" s="1">
        <f t="shared" si="2"/>
        <v>16.561488312037898</v>
      </c>
      <c r="R226" s="1">
        <f t="shared" si="3"/>
        <v>993.54649999999992</v>
      </c>
      <c r="S226" s="1">
        <f t="shared" si="4"/>
        <v>864.47815091789494</v>
      </c>
      <c r="T226" s="1">
        <f t="shared" si="5"/>
        <v>86.082992344929878</v>
      </c>
      <c r="U226" s="1">
        <f t="shared" si="6"/>
        <v>98.935358473802495</v>
      </c>
      <c r="V226" s="1">
        <f t="shared" si="7"/>
        <v>0.27328750036430649</v>
      </c>
      <c r="W226" s="1">
        <f t="shared" si="8"/>
        <v>2.9166469403441644</v>
      </c>
      <c r="X226" s="1">
        <f t="shared" si="9"/>
        <v>0.25981677931639274</v>
      </c>
      <c r="Y226" s="1">
        <f t="shared" si="10"/>
        <v>0.16354042968509541</v>
      </c>
      <c r="Z226" s="1">
        <f t="shared" si="11"/>
        <v>321.51679799999994</v>
      </c>
      <c r="AA226" s="1">
        <f t="shared" si="12"/>
        <v>31.619907738663315</v>
      </c>
      <c r="AB226" s="1">
        <f t="shared" si="13"/>
        <v>30.898250000000001</v>
      </c>
      <c r="AC226" s="1">
        <f t="shared" si="14"/>
        <v>4.485271417407132</v>
      </c>
      <c r="AD226" s="1">
        <f t="shared" si="15"/>
        <v>59.355765159777974</v>
      </c>
      <c r="AE226" s="1">
        <f t="shared" si="16"/>
        <v>2.6771142955309997</v>
      </c>
      <c r="AF226" s="1">
        <f t="shared" si="17"/>
        <v>4.5102852070469606</v>
      </c>
      <c r="AG226" s="1">
        <f t="shared" si="18"/>
        <v>1.8081571218761323</v>
      </c>
      <c r="AH226" s="1">
        <f t="shared" si="19"/>
        <v>-215.81679063591636</v>
      </c>
      <c r="AI226" s="1">
        <f t="shared" si="20"/>
        <v>15.331121310163896</v>
      </c>
      <c r="AJ226" s="1">
        <f t="shared" si="21"/>
        <v>1.1797632445452637</v>
      </c>
      <c r="AK226" s="1">
        <f t="shared" si="22"/>
        <v>122.21089191879273</v>
      </c>
      <c r="AL226" s="1">
        <f t="shared" si="23"/>
        <v>47.23889944015427</v>
      </c>
      <c r="AM226" s="1">
        <f t="shared" si="24"/>
        <v>4.9011177838808546</v>
      </c>
      <c r="AN226" s="1">
        <f t="shared" si="25"/>
        <v>16.561488312037898</v>
      </c>
      <c r="AO226" s="1">
        <v>1070.5070137190289</v>
      </c>
      <c r="AP226" s="1">
        <v>1023.550363636363</v>
      </c>
      <c r="AQ226" s="1">
        <v>5.1376262994324469</v>
      </c>
      <c r="AR226" s="1">
        <v>65.976057686478867</v>
      </c>
      <c r="AS226" s="1">
        <f t="shared" si="26"/>
        <v>4.8938047763246342</v>
      </c>
      <c r="AT226" s="1">
        <v>21.133476338909869</v>
      </c>
      <c r="AU226" s="1">
        <v>26.883093333333338</v>
      </c>
      <c r="AV226" s="1">
        <v>-5.7877303777456972E-3</v>
      </c>
      <c r="AW226" s="1">
        <v>81.048263138824893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51803.769165455684</v>
      </c>
      <c r="BC226" s="1">
        <f t="shared" si="30"/>
        <v>2000.0050000000001</v>
      </c>
      <c r="BD226" s="1">
        <f t="shared" si="31"/>
        <v>1681.2041999999999</v>
      </c>
      <c r="BE226" s="1">
        <f t="shared" si="32"/>
        <v>0.84059999850000366</v>
      </c>
      <c r="BF226" s="1">
        <f t="shared" si="33"/>
        <v>0.16075799710500721</v>
      </c>
      <c r="BG226" s="1">
        <v>6</v>
      </c>
      <c r="BH226" s="1">
        <v>0.5</v>
      </c>
      <c r="BI226" s="1" t="s">
        <v>355</v>
      </c>
      <c r="BJ226" s="1">
        <v>2</v>
      </c>
      <c r="BK226" s="1" t="b">
        <v>1</v>
      </c>
      <c r="BL226" s="1">
        <v>1660230493.5999999</v>
      </c>
      <c r="BM226" s="1">
        <v>993.54649999999992</v>
      </c>
      <c r="BN226" s="1">
        <v>1056.0550000000001</v>
      </c>
      <c r="BO226" s="1">
        <v>26.884599999999999</v>
      </c>
      <c r="BP226" s="1">
        <v>21.163350000000001</v>
      </c>
      <c r="BQ226" s="1">
        <v>991.4135</v>
      </c>
      <c r="BR226" s="1">
        <v>26.878900000000002</v>
      </c>
      <c r="BS226" s="1">
        <v>500.17250000000001</v>
      </c>
      <c r="BT226" s="1">
        <v>99.477699999999999</v>
      </c>
      <c r="BU226" s="1">
        <v>0.100285</v>
      </c>
      <c r="BV226" s="1">
        <v>30.995750000000001</v>
      </c>
      <c r="BW226" s="1">
        <v>30.898250000000001</v>
      </c>
      <c r="BX226" s="1">
        <v>999.9</v>
      </c>
      <c r="BY226" s="1">
        <v>0</v>
      </c>
      <c r="BZ226" s="1">
        <v>0</v>
      </c>
      <c r="CA226" s="1">
        <v>9978.75</v>
      </c>
      <c r="CB226" s="1">
        <v>0</v>
      </c>
      <c r="CC226" s="1">
        <v>16.976800000000001</v>
      </c>
      <c r="CD226" s="1">
        <v>-62.508399999999988</v>
      </c>
      <c r="CE226" s="1">
        <v>1021</v>
      </c>
      <c r="CF226" s="1">
        <v>1078.8900000000001</v>
      </c>
      <c r="CG226" s="1">
        <v>5.7212750000000003</v>
      </c>
      <c r="CH226" s="1">
        <v>1056.0550000000001</v>
      </c>
      <c r="CI226" s="1">
        <v>21.163350000000001</v>
      </c>
      <c r="CJ226" s="1">
        <v>2.67442</v>
      </c>
      <c r="CK226" s="1">
        <v>2.10528</v>
      </c>
      <c r="CL226" s="1">
        <v>22.128799999999998</v>
      </c>
      <c r="CM226" s="1">
        <v>18.2592</v>
      </c>
      <c r="CN226" s="1">
        <v>2000.0050000000001</v>
      </c>
      <c r="CO226" s="1">
        <v>0.98000200000000004</v>
      </c>
      <c r="CP226" s="1">
        <v>1.99983E-2</v>
      </c>
      <c r="CQ226" s="1">
        <v>0</v>
      </c>
      <c r="CR226" s="1">
        <v>3.0910000000000002</v>
      </c>
      <c r="CS226" s="1">
        <v>0</v>
      </c>
      <c r="CT226" s="1">
        <v>23196.35</v>
      </c>
      <c r="CU226" s="1">
        <v>17412.400000000001</v>
      </c>
      <c r="CV226" s="1">
        <v>42.5</v>
      </c>
      <c r="CW226" s="1">
        <v>43.625</v>
      </c>
      <c r="CX226" s="1">
        <v>42.561999999999998</v>
      </c>
      <c r="CY226" s="1">
        <v>42</v>
      </c>
      <c r="CZ226" s="1">
        <v>42.5</v>
      </c>
      <c r="DA226" s="1">
        <v>1960.0050000000001</v>
      </c>
      <c r="DB226" s="1">
        <v>40</v>
      </c>
      <c r="DC226" s="1">
        <v>0</v>
      </c>
      <c r="DD226" s="1">
        <v>1660230492.3</v>
      </c>
      <c r="DE226" s="1">
        <v>0</v>
      </c>
      <c r="DF226" s="1">
        <v>1660230021</v>
      </c>
      <c r="DG226" s="1" t="s">
        <v>356</v>
      </c>
      <c r="DH226" s="1">
        <v>1660230020</v>
      </c>
      <c r="DI226" s="1">
        <v>1660230021</v>
      </c>
      <c r="DJ226" s="1">
        <v>13</v>
      </c>
      <c r="DK226" s="1">
        <v>0.128</v>
      </c>
      <c r="DL226" s="1">
        <v>-1.4E-2</v>
      </c>
      <c r="DM226" s="1">
        <v>1.25</v>
      </c>
      <c r="DN226" s="1">
        <v>1.6E-2</v>
      </c>
      <c r="DO226" s="1">
        <v>400</v>
      </c>
      <c r="DP226" s="1">
        <v>22</v>
      </c>
      <c r="DQ226" s="1">
        <v>0.31</v>
      </c>
      <c r="DR226" s="1">
        <v>0.02</v>
      </c>
      <c r="DS226" s="1">
        <v>16.441576370458868</v>
      </c>
      <c r="DT226" s="1">
        <v>5.4277185122501771E-2</v>
      </c>
      <c r="DU226" s="1">
        <v>0.19332118586525279</v>
      </c>
      <c r="DV226" s="1">
        <v>1</v>
      </c>
      <c r="DW226" s="1">
        <v>47.109779630904569</v>
      </c>
      <c r="DX226" s="1">
        <v>0.40734503112570852</v>
      </c>
      <c r="DY226" s="1">
        <v>4.877336747091323E-2</v>
      </c>
      <c r="DZ226" s="1">
        <v>1</v>
      </c>
      <c r="EA226" s="1">
        <v>-62.246770967741938</v>
      </c>
      <c r="EB226" s="1">
        <v>-1.5176709677418321</v>
      </c>
      <c r="EC226" s="1">
        <v>0.1243032768715249</v>
      </c>
      <c r="ED226" s="1">
        <v>0</v>
      </c>
      <c r="EE226" s="1">
        <v>825.12722432974931</v>
      </c>
      <c r="EF226" s="1">
        <v>277.68774587347161</v>
      </c>
      <c r="EG226" s="1">
        <v>20.065465386958241</v>
      </c>
      <c r="EH226" s="1">
        <v>0</v>
      </c>
      <c r="EI226" s="1">
        <v>5.8857553658536581</v>
      </c>
      <c r="EJ226" s="1">
        <v>-0.66975303135888298</v>
      </c>
      <c r="EK226" s="1">
        <v>6.7674115240959315E-2</v>
      </c>
      <c r="EL226" s="1">
        <v>0</v>
      </c>
      <c r="EM226" s="1">
        <v>1.797872779294686</v>
      </c>
      <c r="EN226" s="1">
        <v>7.7578910896221293E-2</v>
      </c>
      <c r="EO226" s="1">
        <v>5.6828259664219909E-3</v>
      </c>
      <c r="EP226" s="1">
        <v>1</v>
      </c>
      <c r="EQ226" s="1">
        <v>3</v>
      </c>
      <c r="ER226" s="1">
        <v>6</v>
      </c>
      <c r="ES226" s="1" t="s">
        <v>375</v>
      </c>
      <c r="ET226" s="1">
        <v>2.9422000000000001</v>
      </c>
      <c r="EU226" s="1">
        <v>2.8012100000000002</v>
      </c>
      <c r="EV226" s="1">
        <v>0.166272</v>
      </c>
      <c r="EW226" s="1">
        <v>0.17274700000000001</v>
      </c>
      <c r="EX226" s="1">
        <v>0.11666700000000001</v>
      </c>
      <c r="EY226" s="1">
        <v>9.8594699999999993E-2</v>
      </c>
      <c r="EZ226" s="1">
        <v>17068</v>
      </c>
      <c r="FA226" s="1">
        <v>17759.5</v>
      </c>
      <c r="FB226" s="1">
        <v>23811.7</v>
      </c>
      <c r="FC226" s="1">
        <v>24988.9</v>
      </c>
      <c r="FD226" s="1">
        <v>33671.699999999997</v>
      </c>
      <c r="FE226" s="1">
        <v>35972.9</v>
      </c>
      <c r="FF226" s="1">
        <v>43418.6</v>
      </c>
      <c r="FG226" s="1">
        <v>46193.8</v>
      </c>
      <c r="FH226" s="1">
        <v>1.95912</v>
      </c>
      <c r="FI226" s="1">
        <v>1.83613</v>
      </c>
      <c r="FJ226" s="1">
        <v>6.2510399999999994E-2</v>
      </c>
      <c r="FK226" s="1">
        <v>0</v>
      </c>
      <c r="FL226" s="1">
        <v>29.886199999999999</v>
      </c>
      <c r="FM226" s="1">
        <v>999.9</v>
      </c>
      <c r="FN226" s="1">
        <v>58.6</v>
      </c>
      <c r="FO226" s="1">
        <v>35.700000000000003</v>
      </c>
      <c r="FP226" s="1">
        <v>34.5839</v>
      </c>
      <c r="FQ226" s="1">
        <v>63.967599999999997</v>
      </c>
      <c r="FR226" s="1">
        <v>21.863</v>
      </c>
      <c r="FS226" s="1">
        <v>1</v>
      </c>
      <c r="FT226" s="1">
        <v>0.436944</v>
      </c>
      <c r="FU226" s="1">
        <v>1.5661799999999999</v>
      </c>
      <c r="FV226" s="1">
        <v>20.314399999999999</v>
      </c>
      <c r="FW226" s="1">
        <v>5.2103999999999999</v>
      </c>
      <c r="FX226" s="1">
        <v>11.9068</v>
      </c>
      <c r="FY226" s="1">
        <v>5.0030999999999999</v>
      </c>
      <c r="FZ226" s="1">
        <v>3.2902499999999999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1.8596299999999999</v>
      </c>
      <c r="GF226" s="1">
        <v>1.85467</v>
      </c>
      <c r="GG226" s="1">
        <v>1.8577900000000001</v>
      </c>
      <c r="GH226" s="1">
        <v>1.8562399999999999</v>
      </c>
      <c r="GI226" s="1">
        <v>1.8550199999999999</v>
      </c>
      <c r="GJ226" s="1">
        <v>1.8547100000000001</v>
      </c>
      <c r="GK226" s="1">
        <v>1.8533900000000001</v>
      </c>
      <c r="GL226" s="1">
        <v>1.8565</v>
      </c>
      <c r="GM226" s="1">
        <v>0</v>
      </c>
      <c r="GN226" s="1">
        <v>0</v>
      </c>
      <c r="GO226" s="1">
        <v>0</v>
      </c>
      <c r="GP226" s="1">
        <v>0</v>
      </c>
      <c r="GQ226" s="1" t="s">
        <v>358</v>
      </c>
      <c r="GR226" s="1" t="s">
        <v>359</v>
      </c>
      <c r="GS226" s="1" t="s">
        <v>360</v>
      </c>
      <c r="GT226" s="1" t="s">
        <v>360</v>
      </c>
      <c r="GU226" s="1" t="s">
        <v>360</v>
      </c>
      <c r="GV226" s="1" t="s">
        <v>360</v>
      </c>
      <c r="GW226" s="1">
        <v>0</v>
      </c>
      <c r="GX226" s="1">
        <v>100</v>
      </c>
      <c r="GY226" s="1">
        <v>100</v>
      </c>
      <c r="GZ226" s="1">
        <v>2.1389999999999998</v>
      </c>
      <c r="HA226" s="1">
        <v>5.7999999999999996E-3</v>
      </c>
      <c r="HB226" s="1">
        <v>0.2796175401742218</v>
      </c>
      <c r="HC226" s="1">
        <v>2.9318383021812969E-3</v>
      </c>
      <c r="HD226" s="1">
        <v>-1.3754559859485029E-6</v>
      </c>
      <c r="HE226" s="1">
        <v>3.0700474437127301E-10</v>
      </c>
      <c r="HF226" s="1">
        <v>-7.1567451799845402E-2</v>
      </c>
      <c r="HG226" s="1">
        <v>1.00384331276165E-2</v>
      </c>
      <c r="HH226" s="1">
        <v>-3.1532673711230711E-4</v>
      </c>
      <c r="HI226" s="1">
        <v>1.819468599177705E-6</v>
      </c>
      <c r="HJ226" s="1">
        <v>1</v>
      </c>
      <c r="HK226" s="1">
        <v>2112</v>
      </c>
      <c r="HL226" s="1">
        <v>3</v>
      </c>
      <c r="HM226" s="1">
        <v>29</v>
      </c>
      <c r="HN226" s="1">
        <v>7.9</v>
      </c>
      <c r="HO226" s="1">
        <v>7.9</v>
      </c>
      <c r="HP226" s="1">
        <v>2.2888199999999999</v>
      </c>
      <c r="HQ226" s="1">
        <v>2.2888199999999999</v>
      </c>
      <c r="HR226" s="1">
        <v>1.4978</v>
      </c>
      <c r="HS226" s="1">
        <v>2.3022499999999999</v>
      </c>
      <c r="HT226" s="1">
        <v>1.5478499999999999</v>
      </c>
      <c r="HU226" s="1">
        <v>2.4548299999999998</v>
      </c>
      <c r="HV226" s="1">
        <v>39.043599999999998</v>
      </c>
      <c r="HW226" s="1">
        <v>14.4472</v>
      </c>
      <c r="HX226" s="1">
        <v>18</v>
      </c>
      <c r="HY226" s="1">
        <v>502.31299999999999</v>
      </c>
      <c r="HZ226" s="1">
        <v>487.09800000000001</v>
      </c>
      <c r="IA226" s="1">
        <v>27.5365</v>
      </c>
      <c r="IB226" s="1">
        <v>32.563600000000001</v>
      </c>
      <c r="IC226" s="1">
        <v>30.0002</v>
      </c>
      <c r="ID226" s="1">
        <v>32.350099999999998</v>
      </c>
      <c r="IE226" s="1">
        <v>32.446899999999999</v>
      </c>
      <c r="IF226" s="1">
        <v>45.866799999999998</v>
      </c>
      <c r="IG226" s="1">
        <v>41.2943</v>
      </c>
      <c r="IH226" s="1">
        <v>0</v>
      </c>
      <c r="II226" s="1">
        <v>27.534700000000001</v>
      </c>
      <c r="IJ226" s="1">
        <v>1085.55</v>
      </c>
      <c r="IK226" s="1">
        <v>21.390799999999999</v>
      </c>
      <c r="IL226" s="1">
        <v>100.399</v>
      </c>
      <c r="IM226" s="1">
        <v>100.114</v>
      </c>
      <c r="IN226" s="1" t="s">
        <v>361</v>
      </c>
    </row>
    <row r="227" spans="1:248" ht="15.75" customHeight="1" x14ac:dyDescent="0.3">
      <c r="A227" s="1">
        <v>211</v>
      </c>
      <c r="B227" s="1">
        <v>1660230495.5999999</v>
      </c>
      <c r="C227" s="1">
        <v>500.59999990463263</v>
      </c>
      <c r="D227" s="1" t="s">
        <v>753</v>
      </c>
      <c r="E227" s="1" t="s">
        <v>754</v>
      </c>
      <c r="F227" s="1">
        <v>1</v>
      </c>
      <c r="G227" s="1">
        <v>2</v>
      </c>
      <c r="H227" s="1" t="s">
        <v>349</v>
      </c>
      <c r="I227" s="1" t="s">
        <v>350</v>
      </c>
      <c r="J227" s="1" t="s">
        <v>351</v>
      </c>
      <c r="K227" s="1" t="s">
        <v>352</v>
      </c>
      <c r="L227" s="1" t="s">
        <v>353</v>
      </c>
      <c r="M227" s="1" t="s">
        <v>354</v>
      </c>
      <c r="N227" s="1">
        <v>1660230495.0999999</v>
      </c>
      <c r="O227" s="1">
        <f t="shared" si="0"/>
        <v>4.890601310920362E-3</v>
      </c>
      <c r="P227" s="1">
        <f t="shared" si="1"/>
        <v>4.8906013109203617</v>
      </c>
      <c r="Q227" s="1">
        <f t="shared" si="2"/>
        <v>16.67382580245102</v>
      </c>
      <c r="R227" s="1">
        <f t="shared" si="3"/>
        <v>1001.01</v>
      </c>
      <c r="S227" s="1">
        <f t="shared" si="4"/>
        <v>870.81206145670365</v>
      </c>
      <c r="T227" s="1">
        <f t="shared" si="5"/>
        <v>86.715039252760505</v>
      </c>
      <c r="U227" s="1">
        <f t="shared" si="6"/>
        <v>99.680086306109999</v>
      </c>
      <c r="V227" s="1">
        <f t="shared" si="7"/>
        <v>0.27272127455028294</v>
      </c>
      <c r="W227" s="1">
        <f t="shared" si="8"/>
        <v>2.9186491220591355</v>
      </c>
      <c r="X227" s="1">
        <f t="shared" si="9"/>
        <v>0.25931356127282318</v>
      </c>
      <c r="Y227" s="1">
        <f t="shared" si="10"/>
        <v>0.16322066043441283</v>
      </c>
      <c r="Z227" s="1">
        <f t="shared" si="11"/>
        <v>321.51280800000001</v>
      </c>
      <c r="AA227" s="1">
        <f t="shared" si="12"/>
        <v>31.621269876744137</v>
      </c>
      <c r="AB227" s="1">
        <f t="shared" si="13"/>
        <v>30.9056</v>
      </c>
      <c r="AC227" s="1">
        <f t="shared" si="14"/>
        <v>4.4871528517673998</v>
      </c>
      <c r="AD227" s="1">
        <f t="shared" si="15"/>
        <v>59.342421049900537</v>
      </c>
      <c r="AE227" s="1">
        <f t="shared" si="16"/>
        <v>2.6766574238755996</v>
      </c>
      <c r="AF227" s="1">
        <f t="shared" si="17"/>
        <v>4.5105295276456969</v>
      </c>
      <c r="AG227" s="1">
        <f t="shared" si="18"/>
        <v>1.8104954278918002</v>
      </c>
      <c r="AH227" s="1">
        <f t="shared" si="19"/>
        <v>-215.67551781158795</v>
      </c>
      <c r="AI227" s="1">
        <f t="shared" si="20"/>
        <v>14.334604264776122</v>
      </c>
      <c r="AJ227" s="1">
        <f t="shared" si="21"/>
        <v>1.1023675244993096</v>
      </c>
      <c r="AK227" s="1">
        <f t="shared" si="22"/>
        <v>121.27426197768747</v>
      </c>
      <c r="AL227" s="1">
        <f t="shared" si="23"/>
        <v>47.29865718074673</v>
      </c>
      <c r="AM227" s="1">
        <f t="shared" si="24"/>
        <v>4.8695708526920196</v>
      </c>
      <c r="AN227" s="1">
        <f t="shared" si="25"/>
        <v>16.67382580245102</v>
      </c>
      <c r="AO227" s="1">
        <v>1075.7029120050349</v>
      </c>
      <c r="AP227" s="1">
        <v>1028.6635757575759</v>
      </c>
      <c r="AQ227" s="1">
        <v>5.1262791926979716</v>
      </c>
      <c r="AR227" s="1">
        <v>65.976057686478867</v>
      </c>
      <c r="AS227" s="1">
        <f t="shared" si="26"/>
        <v>4.8906013109203617</v>
      </c>
      <c r="AT227" s="1">
        <v>21.147124985598872</v>
      </c>
      <c r="AU227" s="1">
        <v>26.879866060606052</v>
      </c>
      <c r="AV227" s="1">
        <v>-3.6691539317260978E-3</v>
      </c>
      <c r="AW227" s="1">
        <v>81.048263138824893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51860.530305367814</v>
      </c>
      <c r="BC227" s="1">
        <f t="shared" si="30"/>
        <v>1999.98</v>
      </c>
      <c r="BD227" s="1">
        <f t="shared" si="31"/>
        <v>1681.1831999999999</v>
      </c>
      <c r="BE227" s="1">
        <f t="shared" si="32"/>
        <v>0.84060000600006002</v>
      </c>
      <c r="BF227" s="1">
        <f t="shared" si="33"/>
        <v>0.16075801158011579</v>
      </c>
      <c r="BG227" s="1">
        <v>6</v>
      </c>
      <c r="BH227" s="1">
        <v>0.5</v>
      </c>
      <c r="BI227" s="1" t="s">
        <v>355</v>
      </c>
      <c r="BJ227" s="1">
        <v>2</v>
      </c>
      <c r="BK227" s="1" t="b">
        <v>1</v>
      </c>
      <c r="BL227" s="1">
        <v>1660230495.0999999</v>
      </c>
      <c r="BM227" s="1">
        <v>1001.01</v>
      </c>
      <c r="BN227" s="1">
        <v>1063.5999999999999</v>
      </c>
      <c r="BO227" s="1">
        <v>26.8796</v>
      </c>
      <c r="BP227" s="1">
        <v>21.194800000000001</v>
      </c>
      <c r="BQ227" s="1">
        <v>998.87</v>
      </c>
      <c r="BR227" s="1">
        <v>26.873799999999999</v>
      </c>
      <c r="BS227" s="1">
        <v>500.142</v>
      </c>
      <c r="BT227" s="1">
        <v>99.479399999999998</v>
      </c>
      <c r="BU227" s="1">
        <v>0.10011100000000001</v>
      </c>
      <c r="BV227" s="1">
        <v>30.996700000000001</v>
      </c>
      <c r="BW227" s="1">
        <v>30.9056</v>
      </c>
      <c r="BX227" s="1">
        <v>999.9</v>
      </c>
      <c r="BY227" s="1">
        <v>0</v>
      </c>
      <c r="BZ227" s="1">
        <v>0</v>
      </c>
      <c r="CA227" s="1">
        <v>9990</v>
      </c>
      <c r="CB227" s="1">
        <v>0</v>
      </c>
      <c r="CC227" s="1">
        <v>16.9434</v>
      </c>
      <c r="CD227" s="1">
        <v>-62.593499999999999</v>
      </c>
      <c r="CE227" s="1">
        <v>1028.6600000000001</v>
      </c>
      <c r="CF227" s="1">
        <v>1086.6400000000001</v>
      </c>
      <c r="CG227" s="1">
        <v>5.68485</v>
      </c>
      <c r="CH227" s="1">
        <v>1063.5999999999999</v>
      </c>
      <c r="CI227" s="1">
        <v>21.194800000000001</v>
      </c>
      <c r="CJ227" s="1">
        <v>2.6739700000000002</v>
      </c>
      <c r="CK227" s="1">
        <v>2.1084399999999999</v>
      </c>
      <c r="CL227" s="1">
        <v>22.126000000000001</v>
      </c>
      <c r="CM227" s="1">
        <v>18.283100000000001</v>
      </c>
      <c r="CN227" s="1">
        <v>1999.98</v>
      </c>
      <c r="CO227" s="1">
        <v>0.98000200000000004</v>
      </c>
      <c r="CP227" s="1">
        <v>1.99983E-2</v>
      </c>
      <c r="CQ227" s="1">
        <v>0</v>
      </c>
      <c r="CR227" s="1">
        <v>2.133</v>
      </c>
      <c r="CS227" s="1">
        <v>0</v>
      </c>
      <c r="CT227" s="1">
        <v>23192.5</v>
      </c>
      <c r="CU227" s="1">
        <v>17412.099999999999</v>
      </c>
      <c r="CV227" s="1">
        <v>42.5</v>
      </c>
      <c r="CW227" s="1">
        <v>43.625</v>
      </c>
      <c r="CX227" s="1">
        <v>42.561999999999998</v>
      </c>
      <c r="CY227" s="1">
        <v>42</v>
      </c>
      <c r="CZ227" s="1">
        <v>42.5</v>
      </c>
      <c r="DA227" s="1">
        <v>1959.98</v>
      </c>
      <c r="DB227" s="1">
        <v>40</v>
      </c>
      <c r="DC227" s="1">
        <v>0</v>
      </c>
      <c r="DD227" s="1">
        <v>1660230493.5</v>
      </c>
      <c r="DE227" s="1">
        <v>0</v>
      </c>
      <c r="DF227" s="1">
        <v>1660230021</v>
      </c>
      <c r="DG227" s="1" t="s">
        <v>356</v>
      </c>
      <c r="DH227" s="1">
        <v>1660230020</v>
      </c>
      <c r="DI227" s="1">
        <v>1660230021</v>
      </c>
      <c r="DJ227" s="1">
        <v>13</v>
      </c>
      <c r="DK227" s="1">
        <v>0.128</v>
      </c>
      <c r="DL227" s="1">
        <v>-1.4E-2</v>
      </c>
      <c r="DM227" s="1">
        <v>1.25</v>
      </c>
      <c r="DN227" s="1">
        <v>1.6E-2</v>
      </c>
      <c r="DO227" s="1">
        <v>400</v>
      </c>
      <c r="DP227" s="1">
        <v>22</v>
      </c>
      <c r="DQ227" s="1">
        <v>0.31</v>
      </c>
      <c r="DR227" s="1">
        <v>0.02</v>
      </c>
      <c r="DS227" s="1">
        <v>16.47780930102666</v>
      </c>
      <c r="DT227" s="1">
        <v>-0.41406679087978981</v>
      </c>
      <c r="DU227" s="1">
        <v>0.17712058343323739</v>
      </c>
      <c r="DV227" s="1">
        <v>1</v>
      </c>
      <c r="DW227" s="1">
        <v>47.137881432987449</v>
      </c>
      <c r="DX227" s="1">
        <v>0.39451080595660071</v>
      </c>
      <c r="DY227" s="1">
        <v>4.4971174541865611E-2</v>
      </c>
      <c r="DZ227" s="1">
        <v>1</v>
      </c>
      <c r="EA227" s="1">
        <v>-62.314890322580638</v>
      </c>
      <c r="EB227" s="1">
        <v>-1.4230112903225021</v>
      </c>
      <c r="EC227" s="1">
        <v>0.11323216901523971</v>
      </c>
      <c r="ED227" s="1">
        <v>0</v>
      </c>
      <c r="EE227" s="1">
        <v>834.07850332075031</v>
      </c>
      <c r="EF227" s="1">
        <v>280.88114076863172</v>
      </c>
      <c r="EG227" s="1">
        <v>20.286631202721789</v>
      </c>
      <c r="EH227" s="1">
        <v>0</v>
      </c>
      <c r="EI227" s="1">
        <v>5.8607704878048787</v>
      </c>
      <c r="EJ227" s="1">
        <v>-0.77121512195122666</v>
      </c>
      <c r="EK227" s="1">
        <v>7.7848047078320409E-2</v>
      </c>
      <c r="EL227" s="1">
        <v>0</v>
      </c>
      <c r="EM227" s="1">
        <v>1.800499449170226</v>
      </c>
      <c r="EN227" s="1">
        <v>7.0093040010993465E-2</v>
      </c>
      <c r="EO227" s="1">
        <v>5.113042843204272E-3</v>
      </c>
      <c r="EP227" s="1">
        <v>1</v>
      </c>
      <c r="EQ227" s="1">
        <v>3</v>
      </c>
      <c r="ER227" s="1">
        <v>6</v>
      </c>
      <c r="ES227" s="1" t="s">
        <v>375</v>
      </c>
      <c r="ET227" s="1">
        <v>2.9420199999999999</v>
      </c>
      <c r="EU227" s="1">
        <v>2.80125</v>
      </c>
      <c r="EV227" s="1">
        <v>0.16680500000000001</v>
      </c>
      <c r="EW227" s="1">
        <v>0.173266</v>
      </c>
      <c r="EX227" s="1">
        <v>0.116662</v>
      </c>
      <c r="EY227" s="1">
        <v>9.8677000000000001E-2</v>
      </c>
      <c r="EZ227" s="1">
        <v>17057.099999999999</v>
      </c>
      <c r="FA227" s="1">
        <v>17748.400000000001</v>
      </c>
      <c r="FB227" s="1">
        <v>23811.7</v>
      </c>
      <c r="FC227" s="1">
        <v>24989</v>
      </c>
      <c r="FD227" s="1">
        <v>33671.9</v>
      </c>
      <c r="FE227" s="1">
        <v>35969.599999999999</v>
      </c>
      <c r="FF227" s="1">
        <v>43418.5</v>
      </c>
      <c r="FG227" s="1">
        <v>46193.8</v>
      </c>
      <c r="FH227" s="1">
        <v>1.9590000000000001</v>
      </c>
      <c r="FI227" s="1">
        <v>1.8361499999999999</v>
      </c>
      <c r="FJ227" s="1">
        <v>6.2882900000000005E-2</v>
      </c>
      <c r="FK227" s="1">
        <v>0</v>
      </c>
      <c r="FL227" s="1">
        <v>29.8856</v>
      </c>
      <c r="FM227" s="1">
        <v>999.9</v>
      </c>
      <c r="FN227" s="1">
        <v>58.6</v>
      </c>
      <c r="FO227" s="1">
        <v>35.700000000000003</v>
      </c>
      <c r="FP227" s="1">
        <v>34.583399999999997</v>
      </c>
      <c r="FQ227" s="1">
        <v>64.227599999999995</v>
      </c>
      <c r="FR227" s="1">
        <v>22.011199999999999</v>
      </c>
      <c r="FS227" s="1">
        <v>1</v>
      </c>
      <c r="FT227" s="1">
        <v>0.43704300000000001</v>
      </c>
      <c r="FU227" s="1">
        <v>1.58216</v>
      </c>
      <c r="FV227" s="1">
        <v>20.314299999999999</v>
      </c>
      <c r="FW227" s="1">
        <v>5.2107000000000001</v>
      </c>
      <c r="FX227" s="1">
        <v>11.9069</v>
      </c>
      <c r="FY227" s="1">
        <v>5.0030999999999999</v>
      </c>
      <c r="FZ227" s="1">
        <v>3.29033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1.85965</v>
      </c>
      <c r="GF227" s="1">
        <v>1.8546800000000001</v>
      </c>
      <c r="GG227" s="1">
        <v>1.85781</v>
      </c>
      <c r="GH227" s="1">
        <v>1.8562399999999999</v>
      </c>
      <c r="GI227" s="1">
        <v>1.8550199999999999</v>
      </c>
      <c r="GJ227" s="1">
        <v>1.8547100000000001</v>
      </c>
      <c r="GK227" s="1">
        <v>1.85338</v>
      </c>
      <c r="GL227" s="1">
        <v>1.8565199999999999</v>
      </c>
      <c r="GM227" s="1">
        <v>0</v>
      </c>
      <c r="GN227" s="1">
        <v>0</v>
      </c>
      <c r="GO227" s="1">
        <v>0</v>
      </c>
      <c r="GP227" s="1">
        <v>0</v>
      </c>
      <c r="GQ227" s="1" t="s">
        <v>358</v>
      </c>
      <c r="GR227" s="1" t="s">
        <v>359</v>
      </c>
      <c r="GS227" s="1" t="s">
        <v>360</v>
      </c>
      <c r="GT227" s="1" t="s">
        <v>360</v>
      </c>
      <c r="GU227" s="1" t="s">
        <v>360</v>
      </c>
      <c r="GV227" s="1" t="s">
        <v>360</v>
      </c>
      <c r="GW227" s="1">
        <v>0</v>
      </c>
      <c r="GX227" s="1">
        <v>100</v>
      </c>
      <c r="GY227" s="1">
        <v>100</v>
      </c>
      <c r="GZ227" s="1">
        <v>2.15</v>
      </c>
      <c r="HA227" s="1">
        <v>5.7999999999999996E-3</v>
      </c>
      <c r="HB227" s="1">
        <v>0.2796175401742218</v>
      </c>
      <c r="HC227" s="1">
        <v>2.9318383021812969E-3</v>
      </c>
      <c r="HD227" s="1">
        <v>-1.3754559859485029E-6</v>
      </c>
      <c r="HE227" s="1">
        <v>3.0700474437127301E-10</v>
      </c>
      <c r="HF227" s="1">
        <v>-7.1567451799845402E-2</v>
      </c>
      <c r="HG227" s="1">
        <v>1.00384331276165E-2</v>
      </c>
      <c r="HH227" s="1">
        <v>-3.1532673711230711E-4</v>
      </c>
      <c r="HI227" s="1">
        <v>1.819468599177705E-6</v>
      </c>
      <c r="HJ227" s="1">
        <v>1</v>
      </c>
      <c r="HK227" s="1">
        <v>2112</v>
      </c>
      <c r="HL227" s="1">
        <v>3</v>
      </c>
      <c r="HM227" s="1">
        <v>29</v>
      </c>
      <c r="HN227" s="1">
        <v>7.9</v>
      </c>
      <c r="HO227" s="1">
        <v>7.9</v>
      </c>
      <c r="HP227" s="1">
        <v>2.2997999999999998</v>
      </c>
      <c r="HQ227" s="1">
        <v>2.3083499999999999</v>
      </c>
      <c r="HR227" s="1">
        <v>1.4978</v>
      </c>
      <c r="HS227" s="1">
        <v>2.3022499999999999</v>
      </c>
      <c r="HT227" s="1">
        <v>1.5478499999999999</v>
      </c>
      <c r="HU227" s="1">
        <v>2.4157700000000002</v>
      </c>
      <c r="HV227" s="1">
        <v>39.043599999999998</v>
      </c>
      <c r="HW227" s="1">
        <v>14.438499999999999</v>
      </c>
      <c r="HX227" s="1">
        <v>18</v>
      </c>
      <c r="HY227" s="1">
        <v>502.23700000000002</v>
      </c>
      <c r="HZ227" s="1">
        <v>487.12</v>
      </c>
      <c r="IA227" s="1">
        <v>27.5396</v>
      </c>
      <c r="IB227" s="1">
        <v>32.564</v>
      </c>
      <c r="IC227" s="1">
        <v>30.000299999999999</v>
      </c>
      <c r="ID227" s="1">
        <v>32.350099999999998</v>
      </c>
      <c r="IE227" s="1">
        <v>32.447600000000001</v>
      </c>
      <c r="IF227" s="1">
        <v>46.078099999999999</v>
      </c>
      <c r="IG227" s="1">
        <v>41.2943</v>
      </c>
      <c r="IH227" s="1">
        <v>0</v>
      </c>
      <c r="II227" s="1">
        <v>27.534700000000001</v>
      </c>
      <c r="IJ227" s="1">
        <v>1095.5999999999999</v>
      </c>
      <c r="IK227" s="1">
        <v>21.402899999999999</v>
      </c>
      <c r="IL227" s="1">
        <v>100.398</v>
      </c>
      <c r="IM227" s="1">
        <v>100.114</v>
      </c>
      <c r="IN227" s="1" t="s">
        <v>361</v>
      </c>
    </row>
    <row r="228" spans="1:248" ht="15.75" customHeight="1" x14ac:dyDescent="0.3">
      <c r="A228" s="1">
        <v>212</v>
      </c>
      <c r="B228" s="1">
        <v>1660230496.5999999</v>
      </c>
      <c r="C228" s="1">
        <v>501.59999990463263</v>
      </c>
      <c r="D228" s="1" t="s">
        <v>755</v>
      </c>
      <c r="E228" s="1" t="s">
        <v>756</v>
      </c>
      <c r="F228" s="1">
        <v>1</v>
      </c>
      <c r="G228" s="1">
        <v>2</v>
      </c>
      <c r="H228" s="1" t="s">
        <v>349</v>
      </c>
      <c r="I228" s="1" t="s">
        <v>350</v>
      </c>
      <c r="J228" s="1" t="s">
        <v>351</v>
      </c>
      <c r="K228" s="1" t="s">
        <v>352</v>
      </c>
      <c r="L228" s="1" t="s">
        <v>353</v>
      </c>
      <c r="M228" s="1" t="s">
        <v>354</v>
      </c>
      <c r="N228" s="1">
        <v>1660230495.5999999</v>
      </c>
      <c r="O228" s="1">
        <f t="shared" si="0"/>
        <v>4.8840747651796076E-3</v>
      </c>
      <c r="P228" s="1">
        <f t="shared" si="1"/>
        <v>4.8840747651796077</v>
      </c>
      <c r="Q228" s="1">
        <f t="shared" si="2"/>
        <v>16.714519200958058</v>
      </c>
      <c r="R228" s="1">
        <f t="shared" si="3"/>
        <v>1003.515</v>
      </c>
      <c r="S228" s="1">
        <f t="shared" si="4"/>
        <v>872.8100094369305</v>
      </c>
      <c r="T228" s="1">
        <f t="shared" si="5"/>
        <v>86.914461325394981</v>
      </c>
      <c r="U228" s="1">
        <f t="shared" si="6"/>
        <v>99.930070363447513</v>
      </c>
      <c r="V228" s="1">
        <f t="shared" si="7"/>
        <v>0.27222342424387025</v>
      </c>
      <c r="W228" s="1">
        <f t="shared" si="8"/>
        <v>2.9190425642016171</v>
      </c>
      <c r="X228" s="1">
        <f t="shared" si="9"/>
        <v>0.25886503525900767</v>
      </c>
      <c r="Y228" s="1">
        <f t="shared" si="10"/>
        <v>0.16293620407412759</v>
      </c>
      <c r="Z228" s="1">
        <f t="shared" si="11"/>
        <v>321.511212</v>
      </c>
      <c r="AA228" s="1">
        <f t="shared" si="12"/>
        <v>31.623230418453762</v>
      </c>
      <c r="AB228" s="1">
        <f t="shared" si="13"/>
        <v>30.908200000000001</v>
      </c>
      <c r="AC228" s="1">
        <f t="shared" si="14"/>
        <v>4.4878185577558751</v>
      </c>
      <c r="AD228" s="1">
        <f t="shared" si="15"/>
        <v>59.340010526560071</v>
      </c>
      <c r="AE228" s="1">
        <f t="shared" si="16"/>
        <v>2.6766021118688506</v>
      </c>
      <c r="AF228" s="1">
        <f t="shared" si="17"/>
        <v>4.5106195434037319</v>
      </c>
      <c r="AG228" s="1">
        <f t="shared" si="18"/>
        <v>1.8112164458870246</v>
      </c>
      <c r="AH228" s="1">
        <f t="shared" si="19"/>
        <v>-215.38769714442068</v>
      </c>
      <c r="AI228" s="1">
        <f t="shared" si="20"/>
        <v>13.982450908782081</v>
      </c>
      <c r="AJ228" s="1">
        <f t="shared" si="21"/>
        <v>1.0751567548336023</v>
      </c>
      <c r="AK228" s="1">
        <f t="shared" si="22"/>
        <v>121.18112251919499</v>
      </c>
      <c r="AL228" s="1">
        <f t="shared" si="23"/>
        <v>47.311904989870108</v>
      </c>
      <c r="AM228" s="1">
        <f t="shared" si="24"/>
        <v>4.8582792834485531</v>
      </c>
      <c r="AN228" s="1">
        <f t="shared" si="25"/>
        <v>16.714519200958058</v>
      </c>
      <c r="AO228" s="1">
        <v>1080.898539702082</v>
      </c>
      <c r="AP228" s="1">
        <v>1033.7975757575759</v>
      </c>
      <c r="AQ228" s="1">
        <v>5.1280275468029721</v>
      </c>
      <c r="AR228" s="1">
        <v>65.976057686478867</v>
      </c>
      <c r="AS228" s="1">
        <f t="shared" si="26"/>
        <v>4.8840747651796077</v>
      </c>
      <c r="AT228" s="1">
        <v>21.163258558195551</v>
      </c>
      <c r="AU228" s="1">
        <v>26.8779806060606</v>
      </c>
      <c r="AV228" s="1">
        <v>-1.992189478985149E-3</v>
      </c>
      <c r="AW228" s="1">
        <v>81.048263138824893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51871.66391051044</v>
      </c>
      <c r="BC228" s="1">
        <f t="shared" si="30"/>
        <v>1999.97</v>
      </c>
      <c r="BD228" s="1">
        <f t="shared" si="31"/>
        <v>1681.1748</v>
      </c>
      <c r="BE228" s="1">
        <f t="shared" si="32"/>
        <v>0.84060000900013498</v>
      </c>
      <c r="BF228" s="1">
        <f t="shared" si="33"/>
        <v>0.16075801737026055</v>
      </c>
      <c r="BG228" s="1">
        <v>6</v>
      </c>
      <c r="BH228" s="1">
        <v>0.5</v>
      </c>
      <c r="BI228" s="1" t="s">
        <v>355</v>
      </c>
      <c r="BJ228" s="1">
        <v>2</v>
      </c>
      <c r="BK228" s="1" t="b">
        <v>1</v>
      </c>
      <c r="BL228" s="1">
        <v>1660230495.5999999</v>
      </c>
      <c r="BM228" s="1">
        <v>1003.515</v>
      </c>
      <c r="BN228" s="1">
        <v>1066.125</v>
      </c>
      <c r="BO228" s="1">
        <v>26.878900000000002</v>
      </c>
      <c r="BP228" s="1">
        <v>21.207000000000001</v>
      </c>
      <c r="BQ228" s="1">
        <v>1001.375</v>
      </c>
      <c r="BR228" s="1">
        <v>26.873100000000001</v>
      </c>
      <c r="BS228" s="1">
        <v>500.11750000000001</v>
      </c>
      <c r="BT228" s="1">
        <v>99.479950000000002</v>
      </c>
      <c r="BU228" s="1">
        <v>0.1000965</v>
      </c>
      <c r="BV228" s="1">
        <v>30.997050000000002</v>
      </c>
      <c r="BW228" s="1">
        <v>30.908200000000001</v>
      </c>
      <c r="BX228" s="1">
        <v>999.9</v>
      </c>
      <c r="BY228" s="1">
        <v>0</v>
      </c>
      <c r="BZ228" s="1">
        <v>0</v>
      </c>
      <c r="CA228" s="1">
        <v>9992.1899999999987</v>
      </c>
      <c r="CB228" s="1">
        <v>0</v>
      </c>
      <c r="CC228" s="1">
        <v>16.935400000000001</v>
      </c>
      <c r="CD228" s="1">
        <v>-62.60765</v>
      </c>
      <c r="CE228" s="1">
        <v>1031.2349999999999</v>
      </c>
      <c r="CF228" s="1">
        <v>1089.2249999999999</v>
      </c>
      <c r="CG228" s="1">
        <v>5.6719399999999993</v>
      </c>
      <c r="CH228" s="1">
        <v>1066.125</v>
      </c>
      <c r="CI228" s="1">
        <v>21.207000000000001</v>
      </c>
      <c r="CJ228" s="1">
        <v>2.673915</v>
      </c>
      <c r="CK228" s="1">
        <v>2.1096699999999999</v>
      </c>
      <c r="CL228" s="1">
        <v>22.12565</v>
      </c>
      <c r="CM228" s="1">
        <v>18.292349999999999</v>
      </c>
      <c r="CN228" s="1">
        <v>1999.97</v>
      </c>
      <c r="CO228" s="1">
        <v>0.98000200000000004</v>
      </c>
      <c r="CP228" s="1">
        <v>1.99983E-2</v>
      </c>
      <c r="CQ228" s="1">
        <v>0</v>
      </c>
      <c r="CR228" s="1">
        <v>2.3109999999999999</v>
      </c>
      <c r="CS228" s="1">
        <v>0</v>
      </c>
      <c r="CT228" s="1">
        <v>23191.35</v>
      </c>
      <c r="CU228" s="1">
        <v>17412.05</v>
      </c>
      <c r="CV228" s="1">
        <v>42.5</v>
      </c>
      <c r="CW228" s="1">
        <v>43.625</v>
      </c>
      <c r="CX228" s="1">
        <v>42.561999999999998</v>
      </c>
      <c r="CY228" s="1">
        <v>42</v>
      </c>
      <c r="CZ228" s="1">
        <v>42.5</v>
      </c>
      <c r="DA228" s="1">
        <v>1959.97</v>
      </c>
      <c r="DB228" s="1">
        <v>40</v>
      </c>
      <c r="DC228" s="1">
        <v>0</v>
      </c>
      <c r="DD228" s="1">
        <v>1660230494.7</v>
      </c>
      <c r="DE228" s="1">
        <v>0</v>
      </c>
      <c r="DF228" s="1">
        <v>1660230021</v>
      </c>
      <c r="DG228" s="1" t="s">
        <v>356</v>
      </c>
      <c r="DH228" s="1">
        <v>1660230020</v>
      </c>
      <c r="DI228" s="1">
        <v>1660230021</v>
      </c>
      <c r="DJ228" s="1">
        <v>13</v>
      </c>
      <c r="DK228" s="1">
        <v>0.128</v>
      </c>
      <c r="DL228" s="1">
        <v>-1.4E-2</v>
      </c>
      <c r="DM228" s="1">
        <v>1.25</v>
      </c>
      <c r="DN228" s="1">
        <v>1.6E-2</v>
      </c>
      <c r="DO228" s="1">
        <v>400</v>
      </c>
      <c r="DP228" s="1">
        <v>22</v>
      </c>
      <c r="DQ228" s="1">
        <v>0.31</v>
      </c>
      <c r="DR228" s="1">
        <v>0.02</v>
      </c>
      <c r="DS228" s="1">
        <v>16.51625641851885</v>
      </c>
      <c r="DT228" s="1">
        <v>-0.61195063153237028</v>
      </c>
      <c r="DU228" s="1">
        <v>0.1754213731234146</v>
      </c>
      <c r="DV228" s="1">
        <v>0</v>
      </c>
      <c r="DW228" s="1">
        <v>47.155752018172429</v>
      </c>
      <c r="DX228" s="1">
        <v>0.61079637957129229</v>
      </c>
      <c r="DY228" s="1">
        <v>6.2525646054946829E-2</v>
      </c>
      <c r="DZ228" s="1">
        <v>0</v>
      </c>
      <c r="EA228" s="1">
        <v>-62.362716666666657</v>
      </c>
      <c r="EB228" s="1">
        <v>-1.6875523915460831</v>
      </c>
      <c r="EC228" s="1">
        <v>0.12868611187260601</v>
      </c>
      <c r="ED228" s="1">
        <v>0</v>
      </c>
      <c r="EE228" s="1">
        <v>839.66652825360836</v>
      </c>
      <c r="EF228" s="1">
        <v>279.17194649543148</v>
      </c>
      <c r="EG228" s="1">
        <v>20.83698272968806</v>
      </c>
      <c r="EH228" s="1">
        <v>0</v>
      </c>
      <c r="EI228" s="1">
        <v>5.8367922500000002</v>
      </c>
      <c r="EJ228" s="1">
        <v>-0.87213894934334912</v>
      </c>
      <c r="EK228" s="1">
        <v>8.575254356249444E-2</v>
      </c>
      <c r="EL228" s="1">
        <v>0</v>
      </c>
      <c r="EM228" s="1">
        <v>1.802129817324988</v>
      </c>
      <c r="EN228" s="1">
        <v>6.7376324946311641E-2</v>
      </c>
      <c r="EO228" s="1">
        <v>5.0428201557879346E-3</v>
      </c>
      <c r="EP228" s="1">
        <v>1</v>
      </c>
      <c r="EQ228" s="1">
        <v>1</v>
      </c>
      <c r="ER228" s="1">
        <v>6</v>
      </c>
      <c r="ES228" s="1" t="s">
        <v>387</v>
      </c>
      <c r="ET228" s="1">
        <v>2.9420299999999999</v>
      </c>
      <c r="EU228" s="1">
        <v>2.80125</v>
      </c>
      <c r="EV228" s="1">
        <v>0.16733600000000001</v>
      </c>
      <c r="EW228" s="1">
        <v>0.17377999999999999</v>
      </c>
      <c r="EX228" s="1">
        <v>0.116658</v>
      </c>
      <c r="EY228" s="1">
        <v>9.8761100000000004E-2</v>
      </c>
      <c r="EZ228" s="1">
        <v>17046.2</v>
      </c>
      <c r="FA228" s="1">
        <v>17737.400000000001</v>
      </c>
      <c r="FB228" s="1">
        <v>23811.8</v>
      </c>
      <c r="FC228" s="1">
        <v>24989</v>
      </c>
      <c r="FD228" s="1">
        <v>33672.199999999997</v>
      </c>
      <c r="FE228" s="1">
        <v>35966.199999999997</v>
      </c>
      <c r="FF228" s="1">
        <v>43418.7</v>
      </c>
      <c r="FG228" s="1">
        <v>46193.7</v>
      </c>
      <c r="FH228" s="1">
        <v>1.95895</v>
      </c>
      <c r="FI228" s="1">
        <v>1.8361499999999999</v>
      </c>
      <c r="FJ228" s="1">
        <v>6.3188400000000006E-2</v>
      </c>
      <c r="FK228" s="1">
        <v>0</v>
      </c>
      <c r="FL228" s="1">
        <v>29.885000000000002</v>
      </c>
      <c r="FM228" s="1">
        <v>999.9</v>
      </c>
      <c r="FN228" s="1">
        <v>58.6</v>
      </c>
      <c r="FO228" s="1">
        <v>35.700000000000003</v>
      </c>
      <c r="FP228" s="1">
        <v>34.581099999999999</v>
      </c>
      <c r="FQ228" s="1">
        <v>64.007599999999996</v>
      </c>
      <c r="FR228" s="1">
        <v>22.680299999999999</v>
      </c>
      <c r="FS228" s="1">
        <v>1</v>
      </c>
      <c r="FT228" s="1">
        <v>0.43709599999999998</v>
      </c>
      <c r="FU228" s="1">
        <v>1.59674</v>
      </c>
      <c r="FV228" s="1">
        <v>20.3142</v>
      </c>
      <c r="FW228" s="1">
        <v>5.2105499999999996</v>
      </c>
      <c r="FX228" s="1">
        <v>11.9069</v>
      </c>
      <c r="FY228" s="1">
        <v>5.0031499999999998</v>
      </c>
      <c r="FZ228" s="1">
        <v>3.2902999999999998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1.8596600000000001</v>
      </c>
      <c r="GF228" s="1">
        <v>1.8546899999999999</v>
      </c>
      <c r="GG228" s="1">
        <v>1.85781</v>
      </c>
      <c r="GH228" s="1">
        <v>1.8562399999999999</v>
      </c>
      <c r="GI228" s="1">
        <v>1.8550199999999999</v>
      </c>
      <c r="GJ228" s="1">
        <v>1.8547100000000001</v>
      </c>
      <c r="GK228" s="1">
        <v>1.8533900000000001</v>
      </c>
      <c r="GL228" s="1">
        <v>1.8565199999999999</v>
      </c>
      <c r="GM228" s="1">
        <v>0</v>
      </c>
      <c r="GN228" s="1">
        <v>0</v>
      </c>
      <c r="GO228" s="1">
        <v>0</v>
      </c>
      <c r="GP228" s="1">
        <v>0</v>
      </c>
      <c r="GQ228" s="1" t="s">
        <v>358</v>
      </c>
      <c r="GR228" s="1" t="s">
        <v>359</v>
      </c>
      <c r="GS228" s="1" t="s">
        <v>360</v>
      </c>
      <c r="GT228" s="1" t="s">
        <v>360</v>
      </c>
      <c r="GU228" s="1" t="s">
        <v>360</v>
      </c>
      <c r="GV228" s="1" t="s">
        <v>360</v>
      </c>
      <c r="GW228" s="1">
        <v>0</v>
      </c>
      <c r="GX228" s="1">
        <v>100</v>
      </c>
      <c r="GY228" s="1">
        <v>100</v>
      </c>
      <c r="GZ228" s="1">
        <v>2.15</v>
      </c>
      <c r="HA228" s="1">
        <v>5.7999999999999996E-3</v>
      </c>
      <c r="HB228" s="1">
        <v>0.2796175401742218</v>
      </c>
      <c r="HC228" s="1">
        <v>2.9318383021812969E-3</v>
      </c>
      <c r="HD228" s="1">
        <v>-1.3754559859485029E-6</v>
      </c>
      <c r="HE228" s="1">
        <v>3.0700474437127301E-10</v>
      </c>
      <c r="HF228" s="1">
        <v>-7.1567451799845402E-2</v>
      </c>
      <c r="HG228" s="1">
        <v>1.00384331276165E-2</v>
      </c>
      <c r="HH228" s="1">
        <v>-3.1532673711230711E-4</v>
      </c>
      <c r="HI228" s="1">
        <v>1.819468599177705E-6</v>
      </c>
      <c r="HJ228" s="1">
        <v>1</v>
      </c>
      <c r="HK228" s="1">
        <v>2112</v>
      </c>
      <c r="HL228" s="1">
        <v>3</v>
      </c>
      <c r="HM228" s="1">
        <v>29</v>
      </c>
      <c r="HN228" s="1">
        <v>7.9</v>
      </c>
      <c r="HO228" s="1">
        <v>7.9</v>
      </c>
      <c r="HP228" s="1">
        <v>2.3046899999999999</v>
      </c>
      <c r="HQ228" s="1">
        <v>2.31812</v>
      </c>
      <c r="HR228" s="1">
        <v>1.4978</v>
      </c>
      <c r="HS228" s="1">
        <v>2.3022499999999999</v>
      </c>
      <c r="HT228" s="1">
        <v>1.5478499999999999</v>
      </c>
      <c r="HU228" s="1">
        <v>2.2778299999999998</v>
      </c>
      <c r="HV228" s="1">
        <v>39.043599999999998</v>
      </c>
      <c r="HW228" s="1">
        <v>14.4297</v>
      </c>
      <c r="HX228" s="1">
        <v>18</v>
      </c>
      <c r="HY228" s="1">
        <v>502.20699999999999</v>
      </c>
      <c r="HZ228" s="1">
        <v>487.125</v>
      </c>
      <c r="IA228" s="1">
        <v>27.542000000000002</v>
      </c>
      <c r="IB228" s="1">
        <v>32.564700000000002</v>
      </c>
      <c r="IC228" s="1">
        <v>30.000299999999999</v>
      </c>
      <c r="ID228" s="1">
        <v>32.350200000000001</v>
      </c>
      <c r="IE228" s="1">
        <v>32.448300000000003</v>
      </c>
      <c r="IF228" s="1">
        <v>46.184100000000001</v>
      </c>
      <c r="IG228" s="1">
        <v>41.021500000000003</v>
      </c>
      <c r="IH228" s="1">
        <v>0</v>
      </c>
      <c r="II228" s="1">
        <v>27.534700000000001</v>
      </c>
      <c r="IJ228" s="1">
        <v>1095.5999999999999</v>
      </c>
      <c r="IK228" s="1">
        <v>21.4178</v>
      </c>
      <c r="IL228" s="1">
        <v>100.399</v>
      </c>
      <c r="IM228" s="1">
        <v>100.114</v>
      </c>
      <c r="IN228" s="1" t="s">
        <v>361</v>
      </c>
    </row>
    <row r="229" spans="1:248" ht="15.75" customHeight="1" x14ac:dyDescent="0.3">
      <c r="A229" s="1">
        <v>213</v>
      </c>
      <c r="B229" s="1">
        <v>1660230497.5999999</v>
      </c>
      <c r="C229" s="1">
        <v>502.59999990463263</v>
      </c>
      <c r="D229" s="1" t="s">
        <v>757</v>
      </c>
      <c r="E229" s="1" t="s">
        <v>758</v>
      </c>
      <c r="F229" s="1">
        <v>1</v>
      </c>
      <c r="G229" s="1">
        <v>2</v>
      </c>
      <c r="H229" s="1" t="s">
        <v>349</v>
      </c>
      <c r="I229" s="1" t="s">
        <v>350</v>
      </c>
      <c r="J229" s="1" t="s">
        <v>351</v>
      </c>
      <c r="K229" s="1" t="s">
        <v>352</v>
      </c>
      <c r="L229" s="1" t="s">
        <v>353</v>
      </c>
      <c r="M229" s="1" t="s">
        <v>354</v>
      </c>
      <c r="N229" s="1">
        <v>1660230497.0999999</v>
      </c>
      <c r="O229" s="1">
        <f t="shared" si="0"/>
        <v>4.8691099260786208E-3</v>
      </c>
      <c r="P229" s="1">
        <f t="shared" si="1"/>
        <v>4.8691099260786208</v>
      </c>
      <c r="Q229" s="1">
        <f t="shared" si="2"/>
        <v>16.830446422650997</v>
      </c>
      <c r="R229" s="1">
        <f t="shared" si="3"/>
        <v>1010.96</v>
      </c>
      <c r="S229" s="1">
        <f t="shared" si="4"/>
        <v>878.8995717345166</v>
      </c>
      <c r="T229" s="1">
        <f t="shared" si="5"/>
        <v>87.522133747632694</v>
      </c>
      <c r="U229" s="1">
        <f t="shared" si="6"/>
        <v>100.67290869068</v>
      </c>
      <c r="V229" s="1">
        <f t="shared" si="7"/>
        <v>0.27107607333375394</v>
      </c>
      <c r="W229" s="1">
        <f t="shared" si="8"/>
        <v>2.9218561315125502</v>
      </c>
      <c r="X229" s="1">
        <f t="shared" si="9"/>
        <v>0.25783919598325739</v>
      </c>
      <c r="Y229" s="1">
        <f t="shared" si="10"/>
        <v>0.16228490020780997</v>
      </c>
      <c r="Z229" s="1">
        <f t="shared" si="11"/>
        <v>321.51280800000001</v>
      </c>
      <c r="AA229" s="1">
        <f t="shared" si="12"/>
        <v>31.626820317051564</v>
      </c>
      <c r="AB229" s="1">
        <f t="shared" si="13"/>
        <v>30.913900000000002</v>
      </c>
      <c r="AC229" s="1">
        <f t="shared" si="14"/>
        <v>4.4892782911619165</v>
      </c>
      <c r="AD229" s="1">
        <f t="shared" si="15"/>
        <v>59.334950444345601</v>
      </c>
      <c r="AE229" s="1">
        <f t="shared" si="16"/>
        <v>2.6764120219553003</v>
      </c>
      <c r="AF229" s="1">
        <f t="shared" si="17"/>
        <v>4.5106838413317529</v>
      </c>
      <c r="AG229" s="1">
        <f t="shared" si="18"/>
        <v>1.8128662692066162</v>
      </c>
      <c r="AH229" s="1">
        <f t="shared" si="19"/>
        <v>-214.72774774006717</v>
      </c>
      <c r="AI229" s="1">
        <f t="shared" si="20"/>
        <v>13.137427187359128</v>
      </c>
      <c r="AJ229" s="1">
        <f t="shared" si="21"/>
        <v>1.0092369846508915</v>
      </c>
      <c r="AK229" s="1">
        <f t="shared" si="22"/>
        <v>120.93172443194285</v>
      </c>
      <c r="AL229" s="1">
        <f t="shared" si="23"/>
        <v>47.244685915428924</v>
      </c>
      <c r="AM229" s="1">
        <f t="shared" si="24"/>
        <v>4.8240117656198578</v>
      </c>
      <c r="AN229" s="1">
        <f t="shared" si="25"/>
        <v>16.830446422650997</v>
      </c>
      <c r="AO229" s="1">
        <v>1086.083701605389</v>
      </c>
      <c r="AP229" s="1">
        <v>1038.9000606060611</v>
      </c>
      <c r="AQ229" s="1">
        <v>5.1165226958001888</v>
      </c>
      <c r="AR229" s="1">
        <v>65.976057686478867</v>
      </c>
      <c r="AS229" s="1">
        <f t="shared" si="26"/>
        <v>4.8691099260786208</v>
      </c>
      <c r="AT229" s="1">
        <v>21.183747813045979</v>
      </c>
      <c r="AU229" s="1">
        <v>26.876863636363609</v>
      </c>
      <c r="AV229" s="1">
        <v>-1.359500589854104E-3</v>
      </c>
      <c r="AW229" s="1">
        <v>81.048263138824893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51951.644325931149</v>
      </c>
      <c r="BC229" s="1">
        <f t="shared" si="30"/>
        <v>1999.98</v>
      </c>
      <c r="BD229" s="1">
        <f t="shared" si="31"/>
        <v>1681.1831999999999</v>
      </c>
      <c r="BE229" s="1">
        <f t="shared" si="32"/>
        <v>0.84060000600006002</v>
      </c>
      <c r="BF229" s="1">
        <f t="shared" si="33"/>
        <v>0.16075801158011579</v>
      </c>
      <c r="BG229" s="1">
        <v>6</v>
      </c>
      <c r="BH229" s="1">
        <v>0.5</v>
      </c>
      <c r="BI229" s="1" t="s">
        <v>355</v>
      </c>
      <c r="BJ229" s="1">
        <v>2</v>
      </c>
      <c r="BK229" s="1" t="b">
        <v>1</v>
      </c>
      <c r="BL229" s="1">
        <v>1660230497.0999999</v>
      </c>
      <c r="BM229" s="1">
        <v>1010.96</v>
      </c>
      <c r="BN229" s="1">
        <v>1073.49</v>
      </c>
      <c r="BO229" s="1">
        <v>26.8766</v>
      </c>
      <c r="BP229" s="1">
        <v>21.244800000000001</v>
      </c>
      <c r="BQ229" s="1">
        <v>1008.81</v>
      </c>
      <c r="BR229" s="1">
        <v>26.870899999999999</v>
      </c>
      <c r="BS229" s="1">
        <v>500.12700000000001</v>
      </c>
      <c r="BT229" s="1">
        <v>99.481499999999997</v>
      </c>
      <c r="BU229" s="1">
        <v>9.9995500000000001E-2</v>
      </c>
      <c r="BV229" s="1">
        <v>30.997299999999999</v>
      </c>
      <c r="BW229" s="1">
        <v>30.913900000000002</v>
      </c>
      <c r="BX229" s="1">
        <v>999.9</v>
      </c>
      <c r="BY229" s="1">
        <v>0</v>
      </c>
      <c r="BZ229" s="1">
        <v>0</v>
      </c>
      <c r="CA229" s="1">
        <v>10008.1</v>
      </c>
      <c r="CB229" s="1">
        <v>0</v>
      </c>
      <c r="CC229" s="1">
        <v>16.9129</v>
      </c>
      <c r="CD229" s="1">
        <v>-62.532200000000003</v>
      </c>
      <c r="CE229" s="1">
        <v>1038.8800000000001</v>
      </c>
      <c r="CF229" s="1">
        <v>1096.79</v>
      </c>
      <c r="CG229" s="1">
        <v>5.6318900000000003</v>
      </c>
      <c r="CH229" s="1">
        <v>1073.49</v>
      </c>
      <c r="CI229" s="1">
        <v>21.244800000000001</v>
      </c>
      <c r="CJ229" s="1">
        <v>2.6737299999999999</v>
      </c>
      <c r="CK229" s="1">
        <v>2.1134599999999999</v>
      </c>
      <c r="CL229" s="1">
        <v>22.124500000000001</v>
      </c>
      <c r="CM229" s="1">
        <v>18.321000000000002</v>
      </c>
      <c r="CN229" s="1">
        <v>1999.98</v>
      </c>
      <c r="CO229" s="1">
        <v>0.98000200000000004</v>
      </c>
      <c r="CP229" s="1">
        <v>1.99983E-2</v>
      </c>
      <c r="CQ229" s="1">
        <v>0</v>
      </c>
      <c r="CR229" s="1">
        <v>2.6280000000000001</v>
      </c>
      <c r="CS229" s="1">
        <v>0</v>
      </c>
      <c r="CT229" s="1">
        <v>23190.3</v>
      </c>
      <c r="CU229" s="1">
        <v>17412.2</v>
      </c>
      <c r="CV229" s="1">
        <v>42.5</v>
      </c>
      <c r="CW229" s="1">
        <v>43.625</v>
      </c>
      <c r="CX229" s="1">
        <v>42.561999999999998</v>
      </c>
      <c r="CY229" s="1">
        <v>42</v>
      </c>
      <c r="CZ229" s="1">
        <v>42.561999999999998</v>
      </c>
      <c r="DA229" s="1">
        <v>1959.98</v>
      </c>
      <c r="DB229" s="1">
        <v>40</v>
      </c>
      <c r="DC229" s="1">
        <v>0</v>
      </c>
      <c r="DD229" s="1">
        <v>1660230495.3</v>
      </c>
      <c r="DE229" s="1">
        <v>0</v>
      </c>
      <c r="DF229" s="1">
        <v>1660230021</v>
      </c>
      <c r="DG229" s="1" t="s">
        <v>356</v>
      </c>
      <c r="DH229" s="1">
        <v>1660230020</v>
      </c>
      <c r="DI229" s="1">
        <v>1660230021</v>
      </c>
      <c r="DJ229" s="1">
        <v>13</v>
      </c>
      <c r="DK229" s="1">
        <v>0.128</v>
      </c>
      <c r="DL229" s="1">
        <v>-1.4E-2</v>
      </c>
      <c r="DM229" s="1">
        <v>1.25</v>
      </c>
      <c r="DN229" s="1">
        <v>1.6E-2</v>
      </c>
      <c r="DO229" s="1">
        <v>400</v>
      </c>
      <c r="DP229" s="1">
        <v>22</v>
      </c>
      <c r="DQ229" s="1">
        <v>0.31</v>
      </c>
      <c r="DR229" s="1">
        <v>0.02</v>
      </c>
      <c r="DS229" s="1">
        <v>16.51625641851885</v>
      </c>
      <c r="DT229" s="1">
        <v>-0.61195063153237028</v>
      </c>
      <c r="DU229" s="1">
        <v>0.1754213731234146</v>
      </c>
      <c r="DV229" s="1">
        <v>0</v>
      </c>
      <c r="DW229" s="1">
        <v>47.155752018172429</v>
      </c>
      <c r="DX229" s="1">
        <v>0.61079637957129229</v>
      </c>
      <c r="DY229" s="1">
        <v>6.2525646054946829E-2</v>
      </c>
      <c r="DZ229" s="1">
        <v>0</v>
      </c>
      <c r="EA229" s="1">
        <v>-62.362716666666657</v>
      </c>
      <c r="EB229" s="1">
        <v>-1.6875523915460831</v>
      </c>
      <c r="EC229" s="1">
        <v>0.12868611187260601</v>
      </c>
      <c r="ED229" s="1">
        <v>0</v>
      </c>
      <c r="EE229" s="1">
        <v>839.66652825360836</v>
      </c>
      <c r="EF229" s="1">
        <v>279.17194649543148</v>
      </c>
      <c r="EG229" s="1">
        <v>20.83698272968806</v>
      </c>
      <c r="EH229" s="1">
        <v>0</v>
      </c>
      <c r="EI229" s="1">
        <v>5.8367922500000002</v>
      </c>
      <c r="EJ229" s="1">
        <v>-0.87213894934334912</v>
      </c>
      <c r="EK229" s="1">
        <v>8.575254356249444E-2</v>
      </c>
      <c r="EL229" s="1">
        <v>0</v>
      </c>
      <c r="EM229" s="1">
        <v>1.802129817324988</v>
      </c>
      <c r="EN229" s="1">
        <v>6.7376324946311641E-2</v>
      </c>
      <c r="EO229" s="1">
        <v>5.0428201557879346E-3</v>
      </c>
      <c r="EP229" s="1">
        <v>1</v>
      </c>
      <c r="EQ229" s="1">
        <v>1</v>
      </c>
      <c r="ER229" s="1">
        <v>6</v>
      </c>
      <c r="ES229" s="1" t="s">
        <v>387</v>
      </c>
      <c r="ET229" s="1">
        <v>2.9421400000000002</v>
      </c>
      <c r="EU229" s="1">
        <v>2.8012999999999999</v>
      </c>
      <c r="EV229" s="1">
        <v>0.16786100000000001</v>
      </c>
      <c r="EW229" s="1">
        <v>0.17427300000000001</v>
      </c>
      <c r="EX229" s="1">
        <v>0.11665399999999999</v>
      </c>
      <c r="EY229" s="1">
        <v>9.8841700000000005E-2</v>
      </c>
      <c r="EZ229" s="1">
        <v>17035.5</v>
      </c>
      <c r="FA229" s="1">
        <v>17726.7</v>
      </c>
      <c r="FB229" s="1">
        <v>23811.8</v>
      </c>
      <c r="FC229" s="1">
        <v>24988.9</v>
      </c>
      <c r="FD229" s="1">
        <v>33672.400000000001</v>
      </c>
      <c r="FE229" s="1">
        <v>35962.9</v>
      </c>
      <c r="FF229" s="1">
        <v>43418.8</v>
      </c>
      <c r="FG229" s="1">
        <v>46193.599999999999</v>
      </c>
      <c r="FH229" s="1">
        <v>1.9589000000000001</v>
      </c>
      <c r="FI229" s="1">
        <v>1.83613</v>
      </c>
      <c r="FJ229" s="1">
        <v>6.3270300000000002E-2</v>
      </c>
      <c r="FK229" s="1">
        <v>0</v>
      </c>
      <c r="FL229" s="1">
        <v>29.884599999999999</v>
      </c>
      <c r="FM229" s="1">
        <v>999.9</v>
      </c>
      <c r="FN229" s="1">
        <v>58.6</v>
      </c>
      <c r="FO229" s="1">
        <v>35.700000000000003</v>
      </c>
      <c r="FP229" s="1">
        <v>34.5824</v>
      </c>
      <c r="FQ229" s="1">
        <v>63.787599999999998</v>
      </c>
      <c r="FR229" s="1">
        <v>22.387799999999999</v>
      </c>
      <c r="FS229" s="1">
        <v>1</v>
      </c>
      <c r="FT229" s="1">
        <v>0.43726599999999999</v>
      </c>
      <c r="FU229" s="1">
        <v>1.60982</v>
      </c>
      <c r="FV229" s="1">
        <v>20.3141</v>
      </c>
      <c r="FW229" s="1">
        <v>5.2108499999999998</v>
      </c>
      <c r="FX229" s="1">
        <v>11.9068</v>
      </c>
      <c r="FY229" s="1">
        <v>5.0031499999999998</v>
      </c>
      <c r="FZ229" s="1">
        <v>3.2902800000000001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1.85968</v>
      </c>
      <c r="GF229" s="1">
        <v>1.8547</v>
      </c>
      <c r="GG229" s="1">
        <v>1.85782</v>
      </c>
      <c r="GH229" s="1">
        <v>1.8562399999999999</v>
      </c>
      <c r="GI229" s="1">
        <v>1.85503</v>
      </c>
      <c r="GJ229" s="1">
        <v>1.8547100000000001</v>
      </c>
      <c r="GK229" s="1">
        <v>1.8533999999999999</v>
      </c>
      <c r="GL229" s="1">
        <v>1.8565199999999999</v>
      </c>
      <c r="GM229" s="1">
        <v>0</v>
      </c>
      <c r="GN229" s="1">
        <v>0</v>
      </c>
      <c r="GO229" s="1">
        <v>0</v>
      </c>
      <c r="GP229" s="1">
        <v>0</v>
      </c>
      <c r="GQ229" s="1" t="s">
        <v>358</v>
      </c>
      <c r="GR229" s="1" t="s">
        <v>359</v>
      </c>
      <c r="GS229" s="1" t="s">
        <v>360</v>
      </c>
      <c r="GT229" s="1" t="s">
        <v>360</v>
      </c>
      <c r="GU229" s="1" t="s">
        <v>360</v>
      </c>
      <c r="GV229" s="1" t="s">
        <v>360</v>
      </c>
      <c r="GW229" s="1">
        <v>0</v>
      </c>
      <c r="GX229" s="1">
        <v>100</v>
      </c>
      <c r="GY229" s="1">
        <v>100</v>
      </c>
      <c r="GZ229" s="1">
        <v>2.15</v>
      </c>
      <c r="HA229" s="1">
        <v>5.7999999999999996E-3</v>
      </c>
      <c r="HB229" s="1">
        <v>0.2796175401742218</v>
      </c>
      <c r="HC229" s="1">
        <v>2.9318383021812969E-3</v>
      </c>
      <c r="HD229" s="1">
        <v>-1.3754559859485029E-6</v>
      </c>
      <c r="HE229" s="1">
        <v>3.0700474437127301E-10</v>
      </c>
      <c r="HF229" s="1">
        <v>-7.1567451799845402E-2</v>
      </c>
      <c r="HG229" s="1">
        <v>1.00384331276165E-2</v>
      </c>
      <c r="HH229" s="1">
        <v>-3.1532673711230711E-4</v>
      </c>
      <c r="HI229" s="1">
        <v>1.819468599177705E-6</v>
      </c>
      <c r="HJ229" s="1">
        <v>1</v>
      </c>
      <c r="HK229" s="1">
        <v>2112</v>
      </c>
      <c r="HL229" s="1">
        <v>3</v>
      </c>
      <c r="HM229" s="1">
        <v>29</v>
      </c>
      <c r="HN229" s="1">
        <v>8</v>
      </c>
      <c r="HO229" s="1">
        <v>7.9</v>
      </c>
      <c r="HP229" s="1">
        <v>2.3144499999999999</v>
      </c>
      <c r="HQ229" s="1">
        <v>2.2900399999999999</v>
      </c>
      <c r="HR229" s="1">
        <v>1.4978</v>
      </c>
      <c r="HS229" s="1">
        <v>2.3022499999999999</v>
      </c>
      <c r="HT229" s="1">
        <v>1.5478499999999999</v>
      </c>
      <c r="HU229" s="1">
        <v>2.36816</v>
      </c>
      <c r="HV229" s="1">
        <v>39.068300000000001</v>
      </c>
      <c r="HW229" s="1">
        <v>14.438499999999999</v>
      </c>
      <c r="HX229" s="1">
        <v>18</v>
      </c>
      <c r="HY229" s="1">
        <v>502.18200000000002</v>
      </c>
      <c r="HZ229" s="1">
        <v>487.11399999999998</v>
      </c>
      <c r="IA229" s="1">
        <v>27.543900000000001</v>
      </c>
      <c r="IB229" s="1">
        <v>32.5655</v>
      </c>
      <c r="IC229" s="1">
        <v>30.000399999999999</v>
      </c>
      <c r="ID229" s="1">
        <v>32.350900000000003</v>
      </c>
      <c r="IE229" s="1">
        <v>32.448999999999998</v>
      </c>
      <c r="IF229" s="1">
        <v>46.4024</v>
      </c>
      <c r="IG229" s="1">
        <v>41.021500000000003</v>
      </c>
      <c r="IH229" s="1">
        <v>0</v>
      </c>
      <c r="II229" s="1">
        <v>27.534700000000001</v>
      </c>
      <c r="IJ229" s="1">
        <v>1105.6199999999999</v>
      </c>
      <c r="IK229" s="1">
        <v>21.4345</v>
      </c>
      <c r="IL229" s="1">
        <v>100.399</v>
      </c>
      <c r="IM229" s="1">
        <v>100.113</v>
      </c>
      <c r="IN229" s="1" t="s">
        <v>361</v>
      </c>
    </row>
    <row r="230" spans="1:248" ht="15.75" customHeight="1" x14ac:dyDescent="0.3">
      <c r="A230" s="1">
        <v>214</v>
      </c>
      <c r="B230" s="1">
        <v>1660230498.5999999</v>
      </c>
      <c r="C230" s="1">
        <v>503.59999990463263</v>
      </c>
      <c r="D230" s="1" t="s">
        <v>759</v>
      </c>
      <c r="E230" s="1" t="s">
        <v>760</v>
      </c>
      <c r="F230" s="1">
        <v>1</v>
      </c>
      <c r="G230" s="1">
        <v>2</v>
      </c>
      <c r="H230" s="1" t="s">
        <v>349</v>
      </c>
      <c r="I230" s="1" t="s">
        <v>350</v>
      </c>
      <c r="J230" s="1" t="s">
        <v>351</v>
      </c>
      <c r="K230" s="1" t="s">
        <v>352</v>
      </c>
      <c r="L230" s="1" t="s">
        <v>353</v>
      </c>
      <c r="M230" s="1" t="s">
        <v>354</v>
      </c>
      <c r="N230" s="1">
        <v>1660230497.5999999</v>
      </c>
      <c r="O230" s="1">
        <f t="shared" si="0"/>
        <v>4.8505568912984654E-3</v>
      </c>
      <c r="P230" s="1">
        <f t="shared" si="1"/>
        <v>4.8505568912984653</v>
      </c>
      <c r="Q230" s="1">
        <f t="shared" si="2"/>
        <v>16.895917981790586</v>
      </c>
      <c r="R230" s="1">
        <f t="shared" si="3"/>
        <v>1013.455</v>
      </c>
      <c r="S230" s="1">
        <f t="shared" si="4"/>
        <v>880.53210267737813</v>
      </c>
      <c r="T230" s="1">
        <f t="shared" si="5"/>
        <v>87.685017750200515</v>
      </c>
      <c r="U230" s="1">
        <f t="shared" si="6"/>
        <v>100.92172607202377</v>
      </c>
      <c r="V230" s="1">
        <f t="shared" si="7"/>
        <v>0.27000108501723413</v>
      </c>
      <c r="W230" s="1">
        <f t="shared" si="8"/>
        <v>2.9216960067756257</v>
      </c>
      <c r="X230" s="1">
        <f t="shared" si="9"/>
        <v>0.2568655697678211</v>
      </c>
      <c r="Y230" s="1">
        <f t="shared" si="10"/>
        <v>0.16166788800949827</v>
      </c>
      <c r="Z230" s="1">
        <f t="shared" si="11"/>
        <v>321.51360600000004</v>
      </c>
      <c r="AA230" s="1">
        <f t="shared" si="12"/>
        <v>31.631380834604439</v>
      </c>
      <c r="AB230" s="1">
        <f t="shared" si="13"/>
        <v>30.913550000000001</v>
      </c>
      <c r="AC230" s="1">
        <f t="shared" si="14"/>
        <v>4.4891886464923534</v>
      </c>
      <c r="AD230" s="1">
        <f t="shared" si="15"/>
        <v>59.335184508406336</v>
      </c>
      <c r="AE230" s="1">
        <f t="shared" si="16"/>
        <v>2.676376798348838</v>
      </c>
      <c r="AF230" s="1">
        <f t="shared" si="17"/>
        <v>4.5106066839139283</v>
      </c>
      <c r="AG230" s="1">
        <f t="shared" si="18"/>
        <v>1.8128118481435154</v>
      </c>
      <c r="AH230" s="1">
        <f t="shared" si="19"/>
        <v>-213.90955890626233</v>
      </c>
      <c r="AI230" s="1">
        <f t="shared" si="20"/>
        <v>13.144582948537511</v>
      </c>
      <c r="AJ230" s="1">
        <f t="shared" si="21"/>
        <v>1.0098388035460164</v>
      </c>
      <c r="AK230" s="1">
        <f t="shared" si="22"/>
        <v>121.75846884582123</v>
      </c>
      <c r="AL230" s="1">
        <f t="shared" si="23"/>
        <v>47.148558911606571</v>
      </c>
      <c r="AM230" s="1">
        <f t="shared" si="24"/>
        <v>4.8148135347828536</v>
      </c>
      <c r="AN230" s="1">
        <f t="shared" si="25"/>
        <v>16.895917981790586</v>
      </c>
      <c r="AO230" s="1">
        <v>1091.216293700305</v>
      </c>
      <c r="AP230" s="1">
        <v>1043.997333333333</v>
      </c>
      <c r="AQ230" s="1">
        <v>5.1082266112752972</v>
      </c>
      <c r="AR230" s="1">
        <v>65.976057686478867</v>
      </c>
      <c r="AS230" s="1">
        <f t="shared" si="26"/>
        <v>4.8505568912984653</v>
      </c>
      <c r="AT230" s="1">
        <v>21.2079689280678</v>
      </c>
      <c r="AU230" s="1">
        <v>26.87555333333334</v>
      </c>
      <c r="AV230" s="1">
        <v>-7.9279768049069226E-4</v>
      </c>
      <c r="AW230" s="1">
        <v>81.048263138824893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51947.14939602308</v>
      </c>
      <c r="BC230" s="1">
        <f t="shared" si="30"/>
        <v>1999.9849999999999</v>
      </c>
      <c r="BD230" s="1">
        <f t="shared" si="31"/>
        <v>1681.1874</v>
      </c>
      <c r="BE230" s="1">
        <f t="shared" si="32"/>
        <v>0.8406000045000338</v>
      </c>
      <c r="BF230" s="1">
        <f t="shared" si="33"/>
        <v>0.16075800868506515</v>
      </c>
      <c r="BG230" s="1">
        <v>6</v>
      </c>
      <c r="BH230" s="1">
        <v>0.5</v>
      </c>
      <c r="BI230" s="1" t="s">
        <v>355</v>
      </c>
      <c r="BJ230" s="1">
        <v>2</v>
      </c>
      <c r="BK230" s="1" t="b">
        <v>1</v>
      </c>
      <c r="BL230" s="1">
        <v>1660230497.5999999</v>
      </c>
      <c r="BM230" s="1">
        <v>1013.455</v>
      </c>
      <c r="BN230" s="1">
        <v>1075.8699999999999</v>
      </c>
      <c r="BO230" s="1">
        <v>26.876149999999999</v>
      </c>
      <c r="BP230" s="1">
        <v>21.25535</v>
      </c>
      <c r="BQ230" s="1">
        <v>1011.3</v>
      </c>
      <c r="BR230" s="1">
        <v>26.8704</v>
      </c>
      <c r="BS230" s="1">
        <v>500.15050000000002</v>
      </c>
      <c r="BT230" s="1">
        <v>99.481850000000009</v>
      </c>
      <c r="BU230" s="1">
        <v>0.10000225</v>
      </c>
      <c r="BV230" s="1">
        <v>30.997</v>
      </c>
      <c r="BW230" s="1">
        <v>30.913550000000001</v>
      </c>
      <c r="BX230" s="1">
        <v>999.9</v>
      </c>
      <c r="BY230" s="1">
        <v>0</v>
      </c>
      <c r="BZ230" s="1">
        <v>0</v>
      </c>
      <c r="CA230" s="1">
        <v>10007.15</v>
      </c>
      <c r="CB230" s="1">
        <v>0</v>
      </c>
      <c r="CC230" s="1">
        <v>16.918700000000001</v>
      </c>
      <c r="CD230" s="1">
        <v>-62.415750000000003</v>
      </c>
      <c r="CE230" s="1">
        <v>1041.4449999999999</v>
      </c>
      <c r="CF230" s="1">
        <v>1099.2349999999999</v>
      </c>
      <c r="CG230" s="1">
        <v>5.6208299999999998</v>
      </c>
      <c r="CH230" s="1">
        <v>1075.8699999999999</v>
      </c>
      <c r="CI230" s="1">
        <v>21.25535</v>
      </c>
      <c r="CJ230" s="1">
        <v>2.6736900000000001</v>
      </c>
      <c r="CK230" s="1">
        <v>2.1145200000000002</v>
      </c>
      <c r="CL230" s="1">
        <v>22.124300000000002</v>
      </c>
      <c r="CM230" s="1">
        <v>18.329000000000001</v>
      </c>
      <c r="CN230" s="1">
        <v>1999.9849999999999</v>
      </c>
      <c r="CO230" s="1">
        <v>0.98000200000000004</v>
      </c>
      <c r="CP230" s="1">
        <v>1.99983E-2</v>
      </c>
      <c r="CQ230" s="1">
        <v>0</v>
      </c>
      <c r="CR230" s="1">
        <v>2.7955000000000001</v>
      </c>
      <c r="CS230" s="1">
        <v>0</v>
      </c>
      <c r="CT230" s="1">
        <v>23187.8</v>
      </c>
      <c r="CU230" s="1">
        <v>17412.25</v>
      </c>
      <c r="CV230" s="1">
        <v>42.5</v>
      </c>
      <c r="CW230" s="1">
        <v>43.655999999999999</v>
      </c>
      <c r="CX230" s="1">
        <v>42.561999999999998</v>
      </c>
      <c r="CY230" s="1">
        <v>42</v>
      </c>
      <c r="CZ230" s="1">
        <v>42.561999999999998</v>
      </c>
      <c r="DA230" s="1">
        <v>1959.9849999999999</v>
      </c>
      <c r="DB230" s="1">
        <v>40</v>
      </c>
      <c r="DC230" s="1">
        <v>0</v>
      </c>
      <c r="DD230" s="1">
        <v>1660230496.5</v>
      </c>
      <c r="DE230" s="1">
        <v>0</v>
      </c>
      <c r="DF230" s="1">
        <v>1660230021</v>
      </c>
      <c r="DG230" s="1" t="s">
        <v>356</v>
      </c>
      <c r="DH230" s="1">
        <v>1660230020</v>
      </c>
      <c r="DI230" s="1">
        <v>1660230021</v>
      </c>
      <c r="DJ230" s="1">
        <v>13</v>
      </c>
      <c r="DK230" s="1">
        <v>0.128</v>
      </c>
      <c r="DL230" s="1">
        <v>-1.4E-2</v>
      </c>
      <c r="DM230" s="1">
        <v>1.25</v>
      </c>
      <c r="DN230" s="1">
        <v>1.6E-2</v>
      </c>
      <c r="DO230" s="1">
        <v>400</v>
      </c>
      <c r="DP230" s="1">
        <v>22</v>
      </c>
      <c r="DQ230" s="1">
        <v>0.31</v>
      </c>
      <c r="DR230" s="1">
        <v>0.02</v>
      </c>
      <c r="DS230" s="1">
        <v>16.521564725603302</v>
      </c>
      <c r="DT230" s="1">
        <v>0.35712113683490349</v>
      </c>
      <c r="DU230" s="1">
        <v>0.18133054558874651</v>
      </c>
      <c r="DV230" s="1">
        <v>1</v>
      </c>
      <c r="DW230" s="1">
        <v>47.173463060404522</v>
      </c>
      <c r="DX230" s="1">
        <v>0.83684205110007348</v>
      </c>
      <c r="DY230" s="1">
        <v>7.2127882548862085E-2</v>
      </c>
      <c r="DZ230" s="1">
        <v>0</v>
      </c>
      <c r="EA230" s="1">
        <v>-62.39011935483871</v>
      </c>
      <c r="EB230" s="1">
        <v>-1.5458419354837249</v>
      </c>
      <c r="EC230" s="1">
        <v>0.12544169811266989</v>
      </c>
      <c r="ED230" s="1">
        <v>0</v>
      </c>
      <c r="EE230" s="1">
        <v>847.73469925714812</v>
      </c>
      <c r="EF230" s="1">
        <v>271.00017919941331</v>
      </c>
      <c r="EG230" s="1">
        <v>19.57699890743676</v>
      </c>
      <c r="EH230" s="1">
        <v>0</v>
      </c>
      <c r="EI230" s="1">
        <v>5.8164078048780494</v>
      </c>
      <c r="EJ230" s="1">
        <v>-0.95395944250870635</v>
      </c>
      <c r="EK230" s="1">
        <v>9.6026543675711853E-2</v>
      </c>
      <c r="EL230" s="1">
        <v>0</v>
      </c>
      <c r="EM230" s="1">
        <v>1.8042230174410701</v>
      </c>
      <c r="EN230" s="1">
        <v>6.7483234672974887E-2</v>
      </c>
      <c r="EO230" s="1">
        <v>4.8914157408947046E-3</v>
      </c>
      <c r="EP230" s="1">
        <v>1</v>
      </c>
      <c r="EQ230" s="1">
        <v>2</v>
      </c>
      <c r="ER230" s="1">
        <v>6</v>
      </c>
      <c r="ES230" s="1" t="s">
        <v>384</v>
      </c>
      <c r="ET230" s="1">
        <v>2.9422600000000001</v>
      </c>
      <c r="EU230" s="1">
        <v>2.8012100000000002</v>
      </c>
      <c r="EV230" s="1">
        <v>0.16839000000000001</v>
      </c>
      <c r="EW230" s="1">
        <v>0.17475599999999999</v>
      </c>
      <c r="EX230" s="1">
        <v>0.11665200000000001</v>
      </c>
      <c r="EY230" s="1">
        <v>9.8904699999999998E-2</v>
      </c>
      <c r="EZ230" s="1">
        <v>17024.7</v>
      </c>
      <c r="FA230" s="1">
        <v>17716.3</v>
      </c>
      <c r="FB230" s="1">
        <v>23811.9</v>
      </c>
      <c r="FC230" s="1">
        <v>24988.799999999999</v>
      </c>
      <c r="FD230" s="1">
        <v>33672.6</v>
      </c>
      <c r="FE230" s="1">
        <v>35960.5</v>
      </c>
      <c r="FF230" s="1">
        <v>43418.9</v>
      </c>
      <c r="FG230" s="1">
        <v>46193.7</v>
      </c>
      <c r="FH230" s="1">
        <v>1.9589000000000001</v>
      </c>
      <c r="FI230" s="1">
        <v>1.83622</v>
      </c>
      <c r="FJ230" s="1">
        <v>6.3210699999999995E-2</v>
      </c>
      <c r="FK230" s="1">
        <v>0</v>
      </c>
      <c r="FL230" s="1">
        <v>29.884599999999999</v>
      </c>
      <c r="FM230" s="1">
        <v>999.9</v>
      </c>
      <c r="FN230" s="1">
        <v>58.6</v>
      </c>
      <c r="FO230" s="1">
        <v>35.700000000000003</v>
      </c>
      <c r="FP230" s="1">
        <v>34.584000000000003</v>
      </c>
      <c r="FQ230" s="1">
        <v>63.837600000000002</v>
      </c>
      <c r="FR230" s="1">
        <v>21.722799999999999</v>
      </c>
      <c r="FS230" s="1">
        <v>1</v>
      </c>
      <c r="FT230" s="1">
        <v>0.43733</v>
      </c>
      <c r="FU230" s="1">
        <v>1.62317</v>
      </c>
      <c r="FV230" s="1">
        <v>20.314</v>
      </c>
      <c r="FW230" s="1">
        <v>5.2108499999999998</v>
      </c>
      <c r="FX230" s="1">
        <v>11.9071</v>
      </c>
      <c r="FY230" s="1">
        <v>5.0031499999999998</v>
      </c>
      <c r="FZ230" s="1">
        <v>3.2902800000000001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1.8596999999999999</v>
      </c>
      <c r="GF230" s="1">
        <v>1.8547</v>
      </c>
      <c r="GG230" s="1">
        <v>1.85785</v>
      </c>
      <c r="GH230" s="1">
        <v>1.85625</v>
      </c>
      <c r="GI230" s="1">
        <v>1.85503</v>
      </c>
      <c r="GJ230" s="1">
        <v>1.8547100000000001</v>
      </c>
      <c r="GK230" s="1">
        <v>1.8534200000000001</v>
      </c>
      <c r="GL230" s="1">
        <v>1.8565400000000001</v>
      </c>
      <c r="GM230" s="1">
        <v>0</v>
      </c>
      <c r="GN230" s="1">
        <v>0</v>
      </c>
      <c r="GO230" s="1">
        <v>0</v>
      </c>
      <c r="GP230" s="1">
        <v>0</v>
      </c>
      <c r="GQ230" s="1" t="s">
        <v>358</v>
      </c>
      <c r="GR230" s="1" t="s">
        <v>359</v>
      </c>
      <c r="GS230" s="1" t="s">
        <v>360</v>
      </c>
      <c r="GT230" s="1" t="s">
        <v>360</v>
      </c>
      <c r="GU230" s="1" t="s">
        <v>360</v>
      </c>
      <c r="GV230" s="1" t="s">
        <v>360</v>
      </c>
      <c r="GW230" s="1">
        <v>0</v>
      </c>
      <c r="GX230" s="1">
        <v>100</v>
      </c>
      <c r="GY230" s="1">
        <v>100</v>
      </c>
      <c r="GZ230" s="1">
        <v>2.16</v>
      </c>
      <c r="HA230" s="1">
        <v>5.7999999999999996E-3</v>
      </c>
      <c r="HB230" s="1">
        <v>0.2796175401742218</v>
      </c>
      <c r="HC230" s="1">
        <v>2.9318383021812969E-3</v>
      </c>
      <c r="HD230" s="1">
        <v>-1.3754559859485029E-6</v>
      </c>
      <c r="HE230" s="1">
        <v>3.0700474437127301E-10</v>
      </c>
      <c r="HF230" s="1">
        <v>-7.1567451799845402E-2</v>
      </c>
      <c r="HG230" s="1">
        <v>1.00384331276165E-2</v>
      </c>
      <c r="HH230" s="1">
        <v>-3.1532673711230711E-4</v>
      </c>
      <c r="HI230" s="1">
        <v>1.819468599177705E-6</v>
      </c>
      <c r="HJ230" s="1">
        <v>1</v>
      </c>
      <c r="HK230" s="1">
        <v>2112</v>
      </c>
      <c r="HL230" s="1">
        <v>3</v>
      </c>
      <c r="HM230" s="1">
        <v>29</v>
      </c>
      <c r="HN230" s="1">
        <v>8</v>
      </c>
      <c r="HO230" s="1">
        <v>8</v>
      </c>
      <c r="HP230" s="1">
        <v>2.32056</v>
      </c>
      <c r="HQ230" s="1">
        <v>2.2973599999999998</v>
      </c>
      <c r="HR230" s="1">
        <v>1.4978</v>
      </c>
      <c r="HS230" s="1">
        <v>2.3022499999999999</v>
      </c>
      <c r="HT230" s="1">
        <v>1.5478499999999999</v>
      </c>
      <c r="HU230" s="1">
        <v>2.4560499999999998</v>
      </c>
      <c r="HV230" s="1">
        <v>39.043599999999998</v>
      </c>
      <c r="HW230" s="1">
        <v>14.438499999999999</v>
      </c>
      <c r="HX230" s="1">
        <v>18</v>
      </c>
      <c r="HY230" s="1">
        <v>502.18700000000001</v>
      </c>
      <c r="HZ230" s="1">
        <v>487.18</v>
      </c>
      <c r="IA230" s="1">
        <v>27.545200000000001</v>
      </c>
      <c r="IB230" s="1">
        <v>32.566200000000002</v>
      </c>
      <c r="IC230" s="1">
        <v>30.000299999999999</v>
      </c>
      <c r="ID230" s="1">
        <v>32.351599999999998</v>
      </c>
      <c r="IE230" s="1">
        <v>32.448999999999998</v>
      </c>
      <c r="IF230" s="1">
        <v>46.516100000000002</v>
      </c>
      <c r="IG230" s="1">
        <v>41.021500000000003</v>
      </c>
      <c r="IH230" s="1">
        <v>0</v>
      </c>
      <c r="II230" s="1">
        <v>27.534700000000001</v>
      </c>
      <c r="IJ230" s="1">
        <v>1105.6199999999999</v>
      </c>
      <c r="IK230" s="1">
        <v>21.450299999999999</v>
      </c>
      <c r="IL230" s="1">
        <v>100.399</v>
      </c>
      <c r="IM230" s="1">
        <v>100.114</v>
      </c>
      <c r="IN230" s="1" t="s">
        <v>361</v>
      </c>
    </row>
    <row r="231" spans="1:248" ht="15.75" customHeight="1" x14ac:dyDescent="0.3">
      <c r="A231" s="1">
        <v>215</v>
      </c>
      <c r="B231" s="1">
        <v>1660230499.5999999</v>
      </c>
      <c r="C231" s="1">
        <v>504.59999990463263</v>
      </c>
      <c r="D231" s="1" t="s">
        <v>761</v>
      </c>
      <c r="E231" s="1" t="s">
        <v>762</v>
      </c>
      <c r="F231" s="1">
        <v>1</v>
      </c>
      <c r="G231" s="1">
        <v>2</v>
      </c>
      <c r="H231" s="1" t="s">
        <v>349</v>
      </c>
      <c r="I231" s="1" t="s">
        <v>350</v>
      </c>
      <c r="J231" s="1" t="s">
        <v>351</v>
      </c>
      <c r="K231" s="1" t="s">
        <v>352</v>
      </c>
      <c r="L231" s="1" t="s">
        <v>353</v>
      </c>
      <c r="M231" s="1" t="s">
        <v>354</v>
      </c>
      <c r="N231" s="1">
        <v>1660230499.0999999</v>
      </c>
      <c r="O231" s="1">
        <f t="shared" si="0"/>
        <v>4.8304697688055119E-3</v>
      </c>
      <c r="P231" s="1">
        <f t="shared" si="1"/>
        <v>4.8304697688055116</v>
      </c>
      <c r="Q231" s="1">
        <f t="shared" si="2"/>
        <v>16.783153831801506</v>
      </c>
      <c r="R231" s="1">
        <f t="shared" si="3"/>
        <v>1020.94</v>
      </c>
      <c r="S231" s="1">
        <f t="shared" si="4"/>
        <v>888.0742716999863</v>
      </c>
      <c r="T231" s="1">
        <f t="shared" si="5"/>
        <v>88.435299095269286</v>
      </c>
      <c r="U231" s="1">
        <f t="shared" si="6"/>
        <v>101.666197451586</v>
      </c>
      <c r="V231" s="1">
        <f t="shared" si="7"/>
        <v>0.26886653012328737</v>
      </c>
      <c r="W231" s="1">
        <f t="shared" si="8"/>
        <v>2.9225141309776372</v>
      </c>
      <c r="X231" s="1">
        <f t="shared" si="9"/>
        <v>0.25584177057086238</v>
      </c>
      <c r="Y231" s="1">
        <f t="shared" si="10"/>
        <v>0.16101873650461762</v>
      </c>
      <c r="Z231" s="1">
        <f t="shared" si="11"/>
        <v>321.51599999999996</v>
      </c>
      <c r="AA231" s="1">
        <f t="shared" si="12"/>
        <v>31.636151297812766</v>
      </c>
      <c r="AB231" s="1">
        <f t="shared" si="13"/>
        <v>30.911899999999999</v>
      </c>
      <c r="AC231" s="1">
        <f t="shared" si="14"/>
        <v>4.4887660569095091</v>
      </c>
      <c r="AD231" s="1">
        <f t="shared" si="15"/>
        <v>59.333356793400192</v>
      </c>
      <c r="AE231" s="1">
        <f t="shared" si="16"/>
        <v>2.6762485779096896</v>
      </c>
      <c r="AF231" s="1">
        <f t="shared" si="17"/>
        <v>4.5105295276456969</v>
      </c>
      <c r="AG231" s="1">
        <f t="shared" si="18"/>
        <v>1.8125174789998195</v>
      </c>
      <c r="AH231" s="1">
        <f t="shared" si="19"/>
        <v>-213.02371680432307</v>
      </c>
      <c r="AI231" s="1">
        <f t="shared" si="20"/>
        <v>13.360967739121998</v>
      </c>
      <c r="AJ231" s="1">
        <f t="shared" si="21"/>
        <v>1.0261654466864272</v>
      </c>
      <c r="AK231" s="1">
        <f t="shared" si="22"/>
        <v>122.87941638148533</v>
      </c>
      <c r="AL231" s="1">
        <f t="shared" si="23"/>
        <v>46.802033022828631</v>
      </c>
      <c r="AM231" s="1">
        <f t="shared" si="24"/>
        <v>4.7918487640521086</v>
      </c>
      <c r="AN231" s="1">
        <f t="shared" si="25"/>
        <v>16.783153831801506</v>
      </c>
      <c r="AO231" s="1">
        <v>1096.2468715878031</v>
      </c>
      <c r="AP231" s="1">
        <v>1049.131393939394</v>
      </c>
      <c r="AQ231" s="1">
        <v>5.1154910776009714</v>
      </c>
      <c r="AR231" s="1">
        <v>65.976057686478867</v>
      </c>
      <c r="AS231" s="1">
        <f t="shared" si="26"/>
        <v>4.8304697688055116</v>
      </c>
      <c r="AT231" s="1">
        <v>21.233277297971711</v>
      </c>
      <c r="AU231" s="1">
        <v>26.874966666666658</v>
      </c>
      <c r="AV231" s="1">
        <v>-4.7150361850969102E-4</v>
      </c>
      <c r="AW231" s="1">
        <v>81.048263138824893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51970.452446476811</v>
      </c>
      <c r="BC231" s="1">
        <f t="shared" si="30"/>
        <v>2000</v>
      </c>
      <c r="BD231" s="1">
        <f t="shared" si="31"/>
        <v>1681.1999999999998</v>
      </c>
      <c r="BE231" s="1">
        <f t="shared" si="32"/>
        <v>0.8405999999999999</v>
      </c>
      <c r="BF231" s="1">
        <f t="shared" si="33"/>
        <v>0.16075799999999998</v>
      </c>
      <c r="BG231" s="1">
        <v>6</v>
      </c>
      <c r="BH231" s="1">
        <v>0.5</v>
      </c>
      <c r="BI231" s="1" t="s">
        <v>355</v>
      </c>
      <c r="BJ231" s="1">
        <v>2</v>
      </c>
      <c r="BK231" s="1" t="b">
        <v>1</v>
      </c>
      <c r="BL231" s="1">
        <v>1660230499.0999999</v>
      </c>
      <c r="BM231" s="1">
        <v>1020.94</v>
      </c>
      <c r="BN231" s="1">
        <v>1082.95</v>
      </c>
      <c r="BO231" s="1">
        <v>26.8751</v>
      </c>
      <c r="BP231" s="1">
        <v>21.281500000000001</v>
      </c>
      <c r="BQ231" s="1">
        <v>1018.77</v>
      </c>
      <c r="BR231" s="1">
        <v>26.869299999999999</v>
      </c>
      <c r="BS231" s="1">
        <v>500.18599999999998</v>
      </c>
      <c r="BT231" s="1">
        <v>99.481099999999998</v>
      </c>
      <c r="BU231" s="1">
        <v>9.98719E-2</v>
      </c>
      <c r="BV231" s="1">
        <v>30.996700000000001</v>
      </c>
      <c r="BW231" s="1">
        <v>30.911899999999999</v>
      </c>
      <c r="BX231" s="1">
        <v>999.9</v>
      </c>
      <c r="BY231" s="1">
        <v>0</v>
      </c>
      <c r="BZ231" s="1">
        <v>0</v>
      </c>
      <c r="CA231" s="1">
        <v>10011.9</v>
      </c>
      <c r="CB231" s="1">
        <v>0</v>
      </c>
      <c r="CC231" s="1">
        <v>16.925999999999998</v>
      </c>
      <c r="CD231" s="1">
        <v>-62.0107</v>
      </c>
      <c r="CE231" s="1">
        <v>1049.1300000000001</v>
      </c>
      <c r="CF231" s="1">
        <v>1106.49</v>
      </c>
      <c r="CG231" s="1">
        <v>5.5935300000000003</v>
      </c>
      <c r="CH231" s="1">
        <v>1082.95</v>
      </c>
      <c r="CI231" s="1">
        <v>21.281500000000001</v>
      </c>
      <c r="CJ231" s="1">
        <v>2.6735600000000002</v>
      </c>
      <c r="CK231" s="1">
        <v>2.1171099999999998</v>
      </c>
      <c r="CL231" s="1">
        <v>22.1235</v>
      </c>
      <c r="CM231" s="1">
        <v>18.348500000000001</v>
      </c>
      <c r="CN231" s="1">
        <v>2000</v>
      </c>
      <c r="CO231" s="1">
        <v>0.98000200000000004</v>
      </c>
      <c r="CP231" s="1">
        <v>1.99983E-2</v>
      </c>
      <c r="CQ231" s="1">
        <v>0</v>
      </c>
      <c r="CR231" s="1">
        <v>2.1059999999999999</v>
      </c>
      <c r="CS231" s="1">
        <v>0</v>
      </c>
      <c r="CT231" s="1">
        <v>23183.599999999999</v>
      </c>
      <c r="CU231" s="1">
        <v>17412.3</v>
      </c>
      <c r="CV231" s="1">
        <v>42.5</v>
      </c>
      <c r="CW231" s="1">
        <v>43.625</v>
      </c>
      <c r="CX231" s="1">
        <v>42.561999999999998</v>
      </c>
      <c r="CY231" s="1">
        <v>42</v>
      </c>
      <c r="CZ231" s="1">
        <v>42.5</v>
      </c>
      <c r="DA231" s="1">
        <v>1960</v>
      </c>
      <c r="DB231" s="1">
        <v>40</v>
      </c>
      <c r="DC231" s="1">
        <v>0</v>
      </c>
      <c r="DD231" s="1">
        <v>1660230497.7</v>
      </c>
      <c r="DE231" s="1">
        <v>0</v>
      </c>
      <c r="DF231" s="1">
        <v>1660230021</v>
      </c>
      <c r="DG231" s="1" t="s">
        <v>356</v>
      </c>
      <c r="DH231" s="1">
        <v>1660230020</v>
      </c>
      <c r="DI231" s="1">
        <v>1660230021</v>
      </c>
      <c r="DJ231" s="1">
        <v>13</v>
      </c>
      <c r="DK231" s="1">
        <v>0.128</v>
      </c>
      <c r="DL231" s="1">
        <v>-1.4E-2</v>
      </c>
      <c r="DM231" s="1">
        <v>1.25</v>
      </c>
      <c r="DN231" s="1">
        <v>1.6E-2</v>
      </c>
      <c r="DO231" s="1">
        <v>400</v>
      </c>
      <c r="DP231" s="1">
        <v>22</v>
      </c>
      <c r="DQ231" s="1">
        <v>0.31</v>
      </c>
      <c r="DR231" s="1">
        <v>0.02</v>
      </c>
      <c r="DS231" s="1">
        <v>16.536013869794331</v>
      </c>
      <c r="DT231" s="1">
        <v>1.0552558701688259</v>
      </c>
      <c r="DU231" s="1">
        <v>0.1946898123096191</v>
      </c>
      <c r="DV231" s="1">
        <v>0</v>
      </c>
      <c r="DW231" s="1">
        <v>47.173879623331082</v>
      </c>
      <c r="DX231" s="1">
        <v>0.63781575170243654</v>
      </c>
      <c r="DY231" s="1">
        <v>7.3472583088434185E-2</v>
      </c>
      <c r="DZ231" s="1">
        <v>0</v>
      </c>
      <c r="EA231" s="1">
        <v>-62.390348387096772</v>
      </c>
      <c r="EB231" s="1">
        <v>-1.034608064516134</v>
      </c>
      <c r="EC231" s="1">
        <v>0.12658555406284969</v>
      </c>
      <c r="ED231" s="1">
        <v>0</v>
      </c>
      <c r="EE231" s="1">
        <v>852.26855494527001</v>
      </c>
      <c r="EF231" s="1">
        <v>263.94496775672673</v>
      </c>
      <c r="EG231" s="1">
        <v>19.06011760225477</v>
      </c>
      <c r="EH231" s="1">
        <v>0</v>
      </c>
      <c r="EI231" s="1">
        <v>5.8001490243902447</v>
      </c>
      <c r="EJ231" s="1">
        <v>-1.016643554006974</v>
      </c>
      <c r="EK231" s="1">
        <v>0.1020296361012359</v>
      </c>
      <c r="EL231" s="1">
        <v>0</v>
      </c>
      <c r="EM231" s="1">
        <v>1.805299362744287</v>
      </c>
      <c r="EN231" s="1">
        <v>6.7363296817205473E-2</v>
      </c>
      <c r="EO231" s="1">
        <v>4.8833233509605082E-3</v>
      </c>
      <c r="EP231" s="1">
        <v>1</v>
      </c>
      <c r="EQ231" s="1">
        <v>1</v>
      </c>
      <c r="ER231" s="1">
        <v>6</v>
      </c>
      <c r="ES231" s="1" t="s">
        <v>387</v>
      </c>
      <c r="ET231" s="1">
        <v>2.9421900000000001</v>
      </c>
      <c r="EU231" s="1">
        <v>2.8010999999999999</v>
      </c>
      <c r="EV231" s="1">
        <v>0.16891100000000001</v>
      </c>
      <c r="EW231" s="1">
        <v>0.17522299999999999</v>
      </c>
      <c r="EX231" s="1">
        <v>0.116651</v>
      </c>
      <c r="EY231" s="1">
        <v>9.8949899999999993E-2</v>
      </c>
      <c r="EZ231" s="1">
        <v>17014</v>
      </c>
      <c r="FA231" s="1">
        <v>17706.2</v>
      </c>
      <c r="FB231" s="1">
        <v>23811.8</v>
      </c>
      <c r="FC231" s="1">
        <v>24988.799999999999</v>
      </c>
      <c r="FD231" s="1">
        <v>33672.6</v>
      </c>
      <c r="FE231" s="1">
        <v>35958.6</v>
      </c>
      <c r="FF231" s="1">
        <v>43418.8</v>
      </c>
      <c r="FG231" s="1">
        <v>46193.599999999999</v>
      </c>
      <c r="FH231" s="1">
        <v>1.9587699999999999</v>
      </c>
      <c r="FI231" s="1">
        <v>1.8363</v>
      </c>
      <c r="FJ231" s="1">
        <v>6.3091499999999995E-2</v>
      </c>
      <c r="FK231" s="1">
        <v>0</v>
      </c>
      <c r="FL231" s="1">
        <v>29.884599999999999</v>
      </c>
      <c r="FM231" s="1">
        <v>999.9</v>
      </c>
      <c r="FN231" s="1">
        <v>58.6</v>
      </c>
      <c r="FO231" s="1">
        <v>35.700000000000003</v>
      </c>
      <c r="FP231" s="1">
        <v>34.584400000000002</v>
      </c>
      <c r="FQ231" s="1">
        <v>63.797600000000003</v>
      </c>
      <c r="FR231" s="1">
        <v>22.191500000000001</v>
      </c>
      <c r="FS231" s="1">
        <v>1</v>
      </c>
      <c r="FT231" s="1">
        <v>0.437444</v>
      </c>
      <c r="FU231" s="1">
        <v>1.6363300000000001</v>
      </c>
      <c r="FV231" s="1">
        <v>20.3139</v>
      </c>
      <c r="FW231" s="1">
        <v>5.2108499999999998</v>
      </c>
      <c r="FX231" s="1">
        <v>11.9071</v>
      </c>
      <c r="FY231" s="1">
        <v>5.0031999999999996</v>
      </c>
      <c r="FZ231" s="1">
        <v>3.2902800000000001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1.85971</v>
      </c>
      <c r="GF231" s="1">
        <v>1.8547100000000001</v>
      </c>
      <c r="GG231" s="1">
        <v>1.85785</v>
      </c>
      <c r="GH231" s="1">
        <v>1.85625</v>
      </c>
      <c r="GI231" s="1">
        <v>1.85503</v>
      </c>
      <c r="GJ231" s="1">
        <v>1.8547100000000001</v>
      </c>
      <c r="GK231" s="1">
        <v>1.8534299999999999</v>
      </c>
      <c r="GL231" s="1">
        <v>1.85653</v>
      </c>
      <c r="GM231" s="1">
        <v>0</v>
      </c>
      <c r="GN231" s="1">
        <v>0</v>
      </c>
      <c r="GO231" s="1">
        <v>0</v>
      </c>
      <c r="GP231" s="1">
        <v>0</v>
      </c>
      <c r="GQ231" s="1" t="s">
        <v>358</v>
      </c>
      <c r="GR231" s="1" t="s">
        <v>359</v>
      </c>
      <c r="GS231" s="1" t="s">
        <v>360</v>
      </c>
      <c r="GT231" s="1" t="s">
        <v>360</v>
      </c>
      <c r="GU231" s="1" t="s">
        <v>360</v>
      </c>
      <c r="GV231" s="1" t="s">
        <v>360</v>
      </c>
      <c r="GW231" s="1">
        <v>0</v>
      </c>
      <c r="GX231" s="1">
        <v>100</v>
      </c>
      <c r="GY231" s="1">
        <v>100</v>
      </c>
      <c r="GZ231" s="1">
        <v>2.17</v>
      </c>
      <c r="HA231" s="1">
        <v>5.7999999999999996E-3</v>
      </c>
      <c r="HB231" s="1">
        <v>0.2796175401742218</v>
      </c>
      <c r="HC231" s="1">
        <v>2.9318383021812969E-3</v>
      </c>
      <c r="HD231" s="1">
        <v>-1.3754559859485029E-6</v>
      </c>
      <c r="HE231" s="1">
        <v>3.0700474437127301E-10</v>
      </c>
      <c r="HF231" s="1">
        <v>-7.1567451799845402E-2</v>
      </c>
      <c r="HG231" s="1">
        <v>1.00384331276165E-2</v>
      </c>
      <c r="HH231" s="1">
        <v>-3.1532673711230711E-4</v>
      </c>
      <c r="HI231" s="1">
        <v>1.819468599177705E-6</v>
      </c>
      <c r="HJ231" s="1">
        <v>1</v>
      </c>
      <c r="HK231" s="1">
        <v>2112</v>
      </c>
      <c r="HL231" s="1">
        <v>3</v>
      </c>
      <c r="HM231" s="1">
        <v>29</v>
      </c>
      <c r="HN231" s="1">
        <v>8</v>
      </c>
      <c r="HO231" s="1">
        <v>8</v>
      </c>
      <c r="HP231" s="1">
        <v>2.3327599999999999</v>
      </c>
      <c r="HQ231" s="1">
        <v>2.3120099999999999</v>
      </c>
      <c r="HR231" s="1">
        <v>1.4978</v>
      </c>
      <c r="HS231" s="1">
        <v>2.3022499999999999</v>
      </c>
      <c r="HT231" s="1">
        <v>1.5478499999999999</v>
      </c>
      <c r="HU231" s="1">
        <v>2.3584000000000001</v>
      </c>
      <c r="HV231" s="1">
        <v>39.043599999999998</v>
      </c>
      <c r="HW231" s="1">
        <v>14.438499999999999</v>
      </c>
      <c r="HX231" s="1">
        <v>18</v>
      </c>
      <c r="HY231" s="1">
        <v>502.11599999999999</v>
      </c>
      <c r="HZ231" s="1">
        <v>487.23500000000001</v>
      </c>
      <c r="IA231" s="1">
        <v>27.546099999999999</v>
      </c>
      <c r="IB231" s="1">
        <v>32.566499999999998</v>
      </c>
      <c r="IC231" s="1">
        <v>30.000299999999999</v>
      </c>
      <c r="ID231" s="1">
        <v>32.3523</v>
      </c>
      <c r="IE231" s="1">
        <v>32.4497</v>
      </c>
      <c r="IF231" s="1">
        <v>46.747399999999999</v>
      </c>
      <c r="IG231" s="1">
        <v>41.021500000000003</v>
      </c>
      <c r="IH231" s="1">
        <v>0</v>
      </c>
      <c r="II231" s="1">
        <v>27.536799999999999</v>
      </c>
      <c r="IJ231" s="1">
        <v>1115.6300000000001</v>
      </c>
      <c r="IK231" s="1">
        <v>21.461400000000001</v>
      </c>
      <c r="IL231" s="1">
        <v>100.399</v>
      </c>
      <c r="IM231" s="1">
        <v>100.113</v>
      </c>
      <c r="IN231" s="1" t="s">
        <v>361</v>
      </c>
    </row>
    <row r="232" spans="1:248" ht="15.75" customHeight="1" x14ac:dyDescent="0.3">
      <c r="A232" s="1">
        <v>216</v>
      </c>
      <c r="B232" s="1">
        <v>1660230500.5999999</v>
      </c>
      <c r="C232" s="1">
        <v>505.59999990463263</v>
      </c>
      <c r="D232" s="1" t="s">
        <v>763</v>
      </c>
      <c r="E232" s="1" t="s">
        <v>764</v>
      </c>
      <c r="F232" s="1">
        <v>1</v>
      </c>
      <c r="G232" s="1">
        <v>2</v>
      </c>
      <c r="H232" s="1" t="s">
        <v>349</v>
      </c>
      <c r="I232" s="1" t="s">
        <v>350</v>
      </c>
      <c r="J232" s="1" t="s">
        <v>351</v>
      </c>
      <c r="K232" s="1" t="s">
        <v>352</v>
      </c>
      <c r="L232" s="1" t="s">
        <v>353</v>
      </c>
      <c r="M232" s="1" t="s">
        <v>354</v>
      </c>
      <c r="N232" s="1">
        <v>1660230499.5999999</v>
      </c>
      <c r="O232" s="1">
        <f t="shared" si="0"/>
        <v>4.8117103576868579E-3</v>
      </c>
      <c r="P232" s="1">
        <f t="shared" si="1"/>
        <v>4.8117103576868576</v>
      </c>
      <c r="Q232" s="1">
        <f t="shared" si="2"/>
        <v>16.640692077702308</v>
      </c>
      <c r="R232" s="1">
        <f t="shared" si="3"/>
        <v>1023.415</v>
      </c>
      <c r="S232" s="1">
        <f t="shared" si="4"/>
        <v>890.96358814873042</v>
      </c>
      <c r="T232" s="1">
        <f t="shared" si="5"/>
        <v>88.72283965978346</v>
      </c>
      <c r="U232" s="1">
        <f t="shared" si="6"/>
        <v>101.91245316667174</v>
      </c>
      <c r="V232" s="1">
        <f t="shared" si="7"/>
        <v>0.26780708778941625</v>
      </c>
      <c r="W232" s="1">
        <f t="shared" si="8"/>
        <v>2.9218543178311065</v>
      </c>
      <c r="X232" s="1">
        <f t="shared" si="9"/>
        <v>0.25487935342866991</v>
      </c>
      <c r="Y232" s="1">
        <f t="shared" si="10"/>
        <v>0.16040908451866581</v>
      </c>
      <c r="Z232" s="1">
        <f t="shared" si="11"/>
        <v>321.51679799999994</v>
      </c>
      <c r="AA232" s="1">
        <f t="shared" si="12"/>
        <v>31.641516991672177</v>
      </c>
      <c r="AB232" s="1">
        <f t="shared" si="13"/>
        <v>30.91095</v>
      </c>
      <c r="AC232" s="1">
        <f t="shared" si="14"/>
        <v>4.4885227634749514</v>
      </c>
      <c r="AD232" s="1">
        <f t="shared" si="15"/>
        <v>59.331720934964615</v>
      </c>
      <c r="AE232" s="1">
        <f t="shared" si="16"/>
        <v>2.6762281999302773</v>
      </c>
      <c r="AF232" s="1">
        <f t="shared" si="17"/>
        <v>4.5106195434037319</v>
      </c>
      <c r="AG232" s="1">
        <f t="shared" si="18"/>
        <v>1.8122945635446741</v>
      </c>
      <c r="AH232" s="1">
        <f t="shared" si="19"/>
        <v>-212.19642677399042</v>
      </c>
      <c r="AI232" s="1">
        <f t="shared" si="20"/>
        <v>13.562731159528894</v>
      </c>
      <c r="AJ232" s="1">
        <f t="shared" si="21"/>
        <v>1.0418936722032588</v>
      </c>
      <c r="AK232" s="1">
        <f t="shared" si="22"/>
        <v>123.92499605774169</v>
      </c>
      <c r="AL232" s="1">
        <f t="shared" si="23"/>
        <v>46.604011061248315</v>
      </c>
      <c r="AM232" s="1">
        <f t="shared" si="24"/>
        <v>4.7849416467595809</v>
      </c>
      <c r="AN232" s="1">
        <f t="shared" si="25"/>
        <v>16.640692077702308</v>
      </c>
      <c r="AO232" s="1">
        <v>1101.152627226026</v>
      </c>
      <c r="AP232" s="1">
        <v>1054.234606060606</v>
      </c>
      <c r="AQ232" s="1">
        <v>5.1108106375328104</v>
      </c>
      <c r="AR232" s="1">
        <v>65.976057686478867</v>
      </c>
      <c r="AS232" s="1">
        <f t="shared" si="26"/>
        <v>4.8117103576868576</v>
      </c>
      <c r="AT232" s="1">
        <v>21.255764966019431</v>
      </c>
      <c r="AU232" s="1">
        <v>26.87487696969697</v>
      </c>
      <c r="AV232" s="1">
        <v>-3.393228385211686E-4</v>
      </c>
      <c r="AW232" s="1">
        <v>81.048263138824893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51951.622602457326</v>
      </c>
      <c r="BC232" s="1">
        <f t="shared" si="30"/>
        <v>2000.0050000000001</v>
      </c>
      <c r="BD232" s="1">
        <f t="shared" si="31"/>
        <v>1681.2041999999999</v>
      </c>
      <c r="BE232" s="1">
        <f t="shared" si="32"/>
        <v>0.84059999850000366</v>
      </c>
      <c r="BF232" s="1">
        <f t="shared" si="33"/>
        <v>0.16075799710500721</v>
      </c>
      <c r="BG232" s="1">
        <v>6</v>
      </c>
      <c r="BH232" s="1">
        <v>0.5</v>
      </c>
      <c r="BI232" s="1" t="s">
        <v>355</v>
      </c>
      <c r="BJ232" s="1">
        <v>2</v>
      </c>
      <c r="BK232" s="1" t="b">
        <v>1</v>
      </c>
      <c r="BL232" s="1">
        <v>1660230499.5999999</v>
      </c>
      <c r="BM232" s="1">
        <v>1023.415</v>
      </c>
      <c r="BN232" s="1">
        <v>1085.1949999999999</v>
      </c>
      <c r="BO232" s="1">
        <v>26.874949999999998</v>
      </c>
      <c r="BP232" s="1">
        <v>21.289249999999999</v>
      </c>
      <c r="BQ232" s="1">
        <v>1021.245</v>
      </c>
      <c r="BR232" s="1">
        <v>26.869150000000001</v>
      </c>
      <c r="BS232" s="1">
        <v>500.17149999999998</v>
      </c>
      <c r="BT232" s="1">
        <v>99.480899999999991</v>
      </c>
      <c r="BU232" s="1">
        <v>9.9869449999999999E-2</v>
      </c>
      <c r="BV232" s="1">
        <v>30.997050000000002</v>
      </c>
      <c r="BW232" s="1">
        <v>30.91095</v>
      </c>
      <c r="BX232" s="1">
        <v>999.9</v>
      </c>
      <c r="BY232" s="1">
        <v>0</v>
      </c>
      <c r="BZ232" s="1">
        <v>0</v>
      </c>
      <c r="CA232" s="1">
        <v>10008.15</v>
      </c>
      <c r="CB232" s="1">
        <v>0</v>
      </c>
      <c r="CC232" s="1">
        <v>16.932500000000001</v>
      </c>
      <c r="CD232" s="1">
        <v>-61.784300000000002</v>
      </c>
      <c r="CE232" s="1">
        <v>1051.675</v>
      </c>
      <c r="CF232" s="1">
        <v>1108.8</v>
      </c>
      <c r="CG232" s="1">
        <v>5.5856600000000007</v>
      </c>
      <c r="CH232" s="1">
        <v>1085.1949999999999</v>
      </c>
      <c r="CI232" s="1">
        <v>21.289249999999999</v>
      </c>
      <c r="CJ232" s="1">
        <v>2.67354</v>
      </c>
      <c r="CK232" s="1">
        <v>2.1178750000000002</v>
      </c>
      <c r="CL232" s="1">
        <v>22.1234</v>
      </c>
      <c r="CM232" s="1">
        <v>18.35425</v>
      </c>
      <c r="CN232" s="1">
        <v>2000.0050000000001</v>
      </c>
      <c r="CO232" s="1">
        <v>0.98000200000000004</v>
      </c>
      <c r="CP232" s="1">
        <v>1.99983E-2</v>
      </c>
      <c r="CQ232" s="1">
        <v>0</v>
      </c>
      <c r="CR232" s="1">
        <v>2.5310000000000001</v>
      </c>
      <c r="CS232" s="1">
        <v>0</v>
      </c>
      <c r="CT232" s="1">
        <v>23183.4</v>
      </c>
      <c r="CU232" s="1">
        <v>17412.349999999999</v>
      </c>
      <c r="CV232" s="1">
        <v>42.5</v>
      </c>
      <c r="CW232" s="1">
        <v>43.655999999999999</v>
      </c>
      <c r="CX232" s="1">
        <v>42.561999999999998</v>
      </c>
      <c r="CY232" s="1">
        <v>42</v>
      </c>
      <c r="CZ232" s="1">
        <v>42.5</v>
      </c>
      <c r="DA232" s="1">
        <v>1960.0050000000001</v>
      </c>
      <c r="DB232" s="1">
        <v>40</v>
      </c>
      <c r="DC232" s="1">
        <v>0</v>
      </c>
      <c r="DD232" s="1">
        <v>1660230498.3</v>
      </c>
      <c r="DE232" s="1">
        <v>0</v>
      </c>
      <c r="DF232" s="1">
        <v>1660230021</v>
      </c>
      <c r="DG232" s="1" t="s">
        <v>356</v>
      </c>
      <c r="DH232" s="1">
        <v>1660230020</v>
      </c>
      <c r="DI232" s="1">
        <v>1660230021</v>
      </c>
      <c r="DJ232" s="1">
        <v>13</v>
      </c>
      <c r="DK232" s="1">
        <v>0.128</v>
      </c>
      <c r="DL232" s="1">
        <v>-1.4E-2</v>
      </c>
      <c r="DM232" s="1">
        <v>1.25</v>
      </c>
      <c r="DN232" s="1">
        <v>1.6E-2</v>
      </c>
      <c r="DO232" s="1">
        <v>400</v>
      </c>
      <c r="DP232" s="1">
        <v>22</v>
      </c>
      <c r="DQ232" s="1">
        <v>0.31</v>
      </c>
      <c r="DR232" s="1">
        <v>0.02</v>
      </c>
      <c r="DS232" s="1">
        <v>16.53213185654333</v>
      </c>
      <c r="DT232" s="1">
        <v>2.393457385817392</v>
      </c>
      <c r="DU232" s="1">
        <v>0.196665831874861</v>
      </c>
      <c r="DV232" s="1">
        <v>0</v>
      </c>
      <c r="DW232" s="1">
        <v>47.13873553265843</v>
      </c>
      <c r="DX232" s="1">
        <v>-0.32538557057766371</v>
      </c>
      <c r="DY232" s="1">
        <v>0.14413090884166019</v>
      </c>
      <c r="DZ232" s="1">
        <v>1</v>
      </c>
      <c r="EA232" s="1">
        <v>-62.347723333333327</v>
      </c>
      <c r="EB232" s="1">
        <v>0.68684048943273868</v>
      </c>
      <c r="EC232" s="1">
        <v>0.2288231029759798</v>
      </c>
      <c r="ED232" s="1">
        <v>1</v>
      </c>
      <c r="EE232" s="1">
        <v>857.87966913708726</v>
      </c>
      <c r="EF232" s="1">
        <v>259.20143139002897</v>
      </c>
      <c r="EG232" s="1">
        <v>19.328043049164581</v>
      </c>
      <c r="EH232" s="1">
        <v>0</v>
      </c>
      <c r="EI232" s="1">
        <v>5.7714592500000004</v>
      </c>
      <c r="EJ232" s="1">
        <v>-1.112403264540351</v>
      </c>
      <c r="EK232" s="1">
        <v>0.1081600321603941</v>
      </c>
      <c r="EL232" s="1">
        <v>0</v>
      </c>
      <c r="EM232" s="1">
        <v>1.806445757256919</v>
      </c>
      <c r="EN232" s="1">
        <v>6.4374264562659919E-2</v>
      </c>
      <c r="EO232" s="1">
        <v>4.8534994496872161E-3</v>
      </c>
      <c r="EP232" s="1">
        <v>1</v>
      </c>
      <c r="EQ232" s="1">
        <v>3</v>
      </c>
      <c r="ER232" s="1">
        <v>6</v>
      </c>
      <c r="ES232" s="1" t="s">
        <v>375</v>
      </c>
      <c r="ET232" s="1">
        <v>2.9421200000000001</v>
      </c>
      <c r="EU232" s="1">
        <v>2.80104</v>
      </c>
      <c r="EV232" s="1">
        <v>0.16942699999999999</v>
      </c>
      <c r="EW232" s="1">
        <v>0.17568500000000001</v>
      </c>
      <c r="EX232" s="1">
        <v>0.116649</v>
      </c>
      <c r="EY232" s="1">
        <v>9.8999699999999996E-2</v>
      </c>
      <c r="EZ232" s="1">
        <v>17003.3</v>
      </c>
      <c r="FA232" s="1">
        <v>17696.099999999999</v>
      </c>
      <c r="FB232" s="1">
        <v>23811.599999999999</v>
      </c>
      <c r="FC232" s="1">
        <v>24988.6</v>
      </c>
      <c r="FD232" s="1">
        <v>33672.400000000001</v>
      </c>
      <c r="FE232" s="1">
        <v>35956.5</v>
      </c>
      <c r="FF232" s="1">
        <v>43418.5</v>
      </c>
      <c r="FG232" s="1">
        <v>46193.4</v>
      </c>
      <c r="FH232" s="1">
        <v>1.95865</v>
      </c>
      <c r="FI232" s="1">
        <v>1.8363</v>
      </c>
      <c r="FJ232" s="1">
        <v>6.3166E-2</v>
      </c>
      <c r="FK232" s="1">
        <v>0</v>
      </c>
      <c r="FL232" s="1">
        <v>29.884599999999999</v>
      </c>
      <c r="FM232" s="1">
        <v>999.9</v>
      </c>
      <c r="FN232" s="1">
        <v>58.6</v>
      </c>
      <c r="FO232" s="1">
        <v>35.700000000000003</v>
      </c>
      <c r="FP232" s="1">
        <v>34.5852</v>
      </c>
      <c r="FQ232" s="1">
        <v>63.877600000000001</v>
      </c>
      <c r="FR232" s="1">
        <v>22.712299999999999</v>
      </c>
      <c r="FS232" s="1">
        <v>1</v>
      </c>
      <c r="FT232" s="1">
        <v>0.437556</v>
      </c>
      <c r="FU232" s="1">
        <v>1.6458999999999999</v>
      </c>
      <c r="FV232" s="1">
        <v>20.313800000000001</v>
      </c>
      <c r="FW232" s="1">
        <v>5.2108499999999998</v>
      </c>
      <c r="FX232" s="1">
        <v>11.9069</v>
      </c>
      <c r="FY232" s="1">
        <v>5.00305</v>
      </c>
      <c r="FZ232" s="1">
        <v>3.2903799999999999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1.85972</v>
      </c>
      <c r="GF232" s="1">
        <v>1.8547</v>
      </c>
      <c r="GG232" s="1">
        <v>1.85785</v>
      </c>
      <c r="GH232" s="1">
        <v>1.85626</v>
      </c>
      <c r="GI232" s="1">
        <v>1.85504</v>
      </c>
      <c r="GJ232" s="1">
        <v>1.8547100000000001</v>
      </c>
      <c r="GK232" s="1">
        <v>1.85345</v>
      </c>
      <c r="GL232" s="1">
        <v>1.8565400000000001</v>
      </c>
      <c r="GM232" s="1">
        <v>0</v>
      </c>
      <c r="GN232" s="1">
        <v>0</v>
      </c>
      <c r="GO232" s="1">
        <v>0</v>
      </c>
      <c r="GP232" s="1">
        <v>0</v>
      </c>
      <c r="GQ232" s="1" t="s">
        <v>358</v>
      </c>
      <c r="GR232" s="1" t="s">
        <v>359</v>
      </c>
      <c r="GS232" s="1" t="s">
        <v>360</v>
      </c>
      <c r="GT232" s="1" t="s">
        <v>360</v>
      </c>
      <c r="GU232" s="1" t="s">
        <v>360</v>
      </c>
      <c r="GV232" s="1" t="s">
        <v>360</v>
      </c>
      <c r="GW232" s="1">
        <v>0</v>
      </c>
      <c r="GX232" s="1">
        <v>100</v>
      </c>
      <c r="GY232" s="1">
        <v>100</v>
      </c>
      <c r="GZ232" s="1">
        <v>2.17</v>
      </c>
      <c r="HA232" s="1">
        <v>5.7999999999999996E-3</v>
      </c>
      <c r="HB232" s="1">
        <v>0.2796175401742218</v>
      </c>
      <c r="HC232" s="1">
        <v>2.9318383021812969E-3</v>
      </c>
      <c r="HD232" s="1">
        <v>-1.3754559859485029E-6</v>
      </c>
      <c r="HE232" s="1">
        <v>3.0700474437127301E-10</v>
      </c>
      <c r="HF232" s="1">
        <v>-7.1567451799845402E-2</v>
      </c>
      <c r="HG232" s="1">
        <v>1.00384331276165E-2</v>
      </c>
      <c r="HH232" s="1">
        <v>-3.1532673711230711E-4</v>
      </c>
      <c r="HI232" s="1">
        <v>1.819468599177705E-6</v>
      </c>
      <c r="HJ232" s="1">
        <v>1</v>
      </c>
      <c r="HK232" s="1">
        <v>2112</v>
      </c>
      <c r="HL232" s="1">
        <v>3</v>
      </c>
      <c r="HM232" s="1">
        <v>29</v>
      </c>
      <c r="HN232" s="1">
        <v>8</v>
      </c>
      <c r="HO232" s="1">
        <v>8</v>
      </c>
      <c r="HP232" s="1">
        <v>2.33765</v>
      </c>
      <c r="HQ232" s="1">
        <v>2.3083499999999999</v>
      </c>
      <c r="HR232" s="1">
        <v>1.4978</v>
      </c>
      <c r="HS232" s="1">
        <v>2.3022499999999999</v>
      </c>
      <c r="HT232" s="1">
        <v>1.5478499999999999</v>
      </c>
      <c r="HU232" s="1">
        <v>2.2473100000000001</v>
      </c>
      <c r="HV232" s="1">
        <v>39.043599999999998</v>
      </c>
      <c r="HW232" s="1">
        <v>14.4297</v>
      </c>
      <c r="HX232" s="1">
        <v>18</v>
      </c>
      <c r="HY232" s="1">
        <v>502.04500000000002</v>
      </c>
      <c r="HZ232" s="1">
        <v>487.24</v>
      </c>
      <c r="IA232" s="1">
        <v>27.546500000000002</v>
      </c>
      <c r="IB232" s="1">
        <v>32.566499999999998</v>
      </c>
      <c r="IC232" s="1">
        <v>30.000299999999999</v>
      </c>
      <c r="ID232" s="1">
        <v>32.352899999999998</v>
      </c>
      <c r="IE232" s="1">
        <v>32.450499999999998</v>
      </c>
      <c r="IF232" s="1">
        <v>46.865900000000003</v>
      </c>
      <c r="IG232" s="1">
        <v>41.021500000000003</v>
      </c>
      <c r="IH232" s="1">
        <v>0</v>
      </c>
      <c r="II232" s="1">
        <v>27.536799999999999</v>
      </c>
      <c r="IJ232" s="1">
        <v>1115.6300000000001</v>
      </c>
      <c r="IK232" s="1">
        <v>21.478400000000001</v>
      </c>
      <c r="IL232" s="1">
        <v>100.398</v>
      </c>
      <c r="IM232" s="1">
        <v>100.113</v>
      </c>
      <c r="IN232" s="1" t="s">
        <v>361</v>
      </c>
    </row>
    <row r="233" spans="1:248" ht="15.75" customHeight="1" x14ac:dyDescent="0.3">
      <c r="A233" s="1">
        <v>217</v>
      </c>
      <c r="B233" s="1">
        <v>1660230501.5999999</v>
      </c>
      <c r="C233" s="1">
        <v>506.59999990463263</v>
      </c>
      <c r="D233" s="1" t="s">
        <v>765</v>
      </c>
      <c r="E233" s="1" t="s">
        <v>766</v>
      </c>
      <c r="F233" s="1">
        <v>1</v>
      </c>
      <c r="G233" s="1">
        <v>2</v>
      </c>
      <c r="H233" s="1" t="s">
        <v>349</v>
      </c>
      <c r="I233" s="1" t="s">
        <v>350</v>
      </c>
      <c r="J233" s="1" t="s">
        <v>351</v>
      </c>
      <c r="K233" s="1" t="s">
        <v>352</v>
      </c>
      <c r="L233" s="1" t="s">
        <v>353</v>
      </c>
      <c r="M233" s="1" t="s">
        <v>354</v>
      </c>
      <c r="N233" s="1">
        <v>1660230501.0999999</v>
      </c>
      <c r="O233" s="1">
        <f t="shared" si="0"/>
        <v>4.7962748665534363E-3</v>
      </c>
      <c r="P233" s="1">
        <f t="shared" si="1"/>
        <v>4.7962748665534365</v>
      </c>
      <c r="Q233" s="1">
        <f t="shared" si="2"/>
        <v>16.558244923161894</v>
      </c>
      <c r="R233" s="1">
        <f t="shared" si="3"/>
        <v>1030.8</v>
      </c>
      <c r="S233" s="1">
        <f t="shared" si="4"/>
        <v>898.24720267811631</v>
      </c>
      <c r="T233" s="1">
        <f t="shared" si="5"/>
        <v>89.448115127360552</v>
      </c>
      <c r="U233" s="1">
        <f t="shared" si="6"/>
        <v>102.64781988564</v>
      </c>
      <c r="V233" s="1">
        <f t="shared" si="7"/>
        <v>0.26678559781411204</v>
      </c>
      <c r="W233" s="1">
        <f t="shared" si="8"/>
        <v>2.9199877847510081</v>
      </c>
      <c r="X233" s="1">
        <f t="shared" si="9"/>
        <v>0.25394597838767807</v>
      </c>
      <c r="Y233" s="1">
        <f t="shared" si="10"/>
        <v>0.159818318877263</v>
      </c>
      <c r="Z233" s="1">
        <f t="shared" si="11"/>
        <v>321.511212</v>
      </c>
      <c r="AA233" s="1">
        <f t="shared" si="12"/>
        <v>31.646931387949238</v>
      </c>
      <c r="AB233" s="1">
        <f t="shared" si="13"/>
        <v>30.913699999999999</v>
      </c>
      <c r="AC233" s="1">
        <f t="shared" si="14"/>
        <v>4.489227065445518</v>
      </c>
      <c r="AD233" s="1">
        <f t="shared" si="15"/>
        <v>59.325608645314453</v>
      </c>
      <c r="AE233" s="1">
        <f t="shared" si="16"/>
        <v>2.6761127105575402</v>
      </c>
      <c r="AF233" s="1">
        <f t="shared" si="17"/>
        <v>4.5108896000663279</v>
      </c>
      <c r="AG233" s="1">
        <f t="shared" si="18"/>
        <v>1.8131143548879778</v>
      </c>
      <c r="AH233" s="1">
        <f t="shared" si="19"/>
        <v>-211.51572161500656</v>
      </c>
      <c r="AI233" s="1">
        <f t="shared" si="20"/>
        <v>13.286448994506648</v>
      </c>
      <c r="AJ233" s="1">
        <f t="shared" si="21"/>
        <v>1.0213411721436512</v>
      </c>
      <c r="AK233" s="1">
        <f t="shared" si="22"/>
        <v>124.30328055164374</v>
      </c>
      <c r="AL233" s="1">
        <f t="shared" si="23"/>
        <v>46.212303725575381</v>
      </c>
      <c r="AM233" s="1">
        <f t="shared" si="24"/>
        <v>4.7643145690319146</v>
      </c>
      <c r="AN233" s="1">
        <f t="shared" si="25"/>
        <v>16.558244923161894</v>
      </c>
      <c r="AO233" s="1">
        <v>1105.9209757706039</v>
      </c>
      <c r="AP233" s="1">
        <v>1059.258363636364</v>
      </c>
      <c r="AQ233" s="1">
        <v>5.0805577791533842</v>
      </c>
      <c r="AR233" s="1">
        <v>65.976057686478867</v>
      </c>
      <c r="AS233" s="1">
        <f t="shared" si="26"/>
        <v>4.7962748665534365</v>
      </c>
      <c r="AT233" s="1">
        <v>21.273848366944879</v>
      </c>
      <c r="AU233" s="1">
        <v>26.87395575757575</v>
      </c>
      <c r="AV233" s="1">
        <v>-1.407924818386516E-4</v>
      </c>
      <c r="AW233" s="1">
        <v>81.048263138824893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51898.3699410759</v>
      </c>
      <c r="BC233" s="1">
        <f t="shared" si="30"/>
        <v>1999.97</v>
      </c>
      <c r="BD233" s="1">
        <f t="shared" si="31"/>
        <v>1681.1748</v>
      </c>
      <c r="BE233" s="1">
        <f t="shared" si="32"/>
        <v>0.84060000900013498</v>
      </c>
      <c r="BF233" s="1">
        <f t="shared" si="33"/>
        <v>0.16075801737026055</v>
      </c>
      <c r="BG233" s="1">
        <v>6</v>
      </c>
      <c r="BH233" s="1">
        <v>0.5</v>
      </c>
      <c r="BI233" s="1" t="s">
        <v>355</v>
      </c>
      <c r="BJ233" s="1">
        <v>2</v>
      </c>
      <c r="BK233" s="1" t="b">
        <v>1</v>
      </c>
      <c r="BL233" s="1">
        <v>1660230501.0999999</v>
      </c>
      <c r="BM233" s="1">
        <v>1030.8</v>
      </c>
      <c r="BN233" s="1">
        <v>1092.1300000000001</v>
      </c>
      <c r="BO233" s="1">
        <v>26.873799999999999</v>
      </c>
      <c r="BP233" s="1">
        <v>21.311900000000001</v>
      </c>
      <c r="BQ233" s="1">
        <v>1028.6199999999999</v>
      </c>
      <c r="BR233" s="1">
        <v>26.867999999999999</v>
      </c>
      <c r="BS233" s="1">
        <v>500.14699999999999</v>
      </c>
      <c r="BT233" s="1">
        <v>99.480800000000002</v>
      </c>
      <c r="BU233" s="1">
        <v>9.9933300000000003E-2</v>
      </c>
      <c r="BV233" s="1">
        <v>30.998100000000001</v>
      </c>
      <c r="BW233" s="1">
        <v>30.913699999999999</v>
      </c>
      <c r="BX233" s="1">
        <v>999.9</v>
      </c>
      <c r="BY233" s="1">
        <v>0</v>
      </c>
      <c r="BZ233" s="1">
        <v>0</v>
      </c>
      <c r="CA233" s="1">
        <v>9997.5</v>
      </c>
      <c r="CB233" s="1">
        <v>0</v>
      </c>
      <c r="CC233" s="1">
        <v>16.953600000000002</v>
      </c>
      <c r="CD233" s="1">
        <v>-61.333500000000001</v>
      </c>
      <c r="CE233" s="1">
        <v>1059.26</v>
      </c>
      <c r="CF233" s="1">
        <v>1115.9100000000001</v>
      </c>
      <c r="CG233" s="1">
        <v>5.5619100000000001</v>
      </c>
      <c r="CH233" s="1">
        <v>1092.1300000000001</v>
      </c>
      <c r="CI233" s="1">
        <v>21.311900000000001</v>
      </c>
      <c r="CJ233" s="1">
        <v>2.6734300000000002</v>
      </c>
      <c r="CK233" s="1">
        <v>2.12012</v>
      </c>
      <c r="CL233" s="1">
        <v>22.122699999999998</v>
      </c>
      <c r="CM233" s="1">
        <v>18.371200000000002</v>
      </c>
      <c r="CN233" s="1">
        <v>1999.97</v>
      </c>
      <c r="CO233" s="1">
        <v>0.98000200000000004</v>
      </c>
      <c r="CP233" s="1">
        <v>1.99983E-2</v>
      </c>
      <c r="CQ233" s="1">
        <v>0</v>
      </c>
      <c r="CR233" s="1">
        <v>2.5990000000000002</v>
      </c>
      <c r="CS233" s="1">
        <v>0</v>
      </c>
      <c r="CT233" s="1">
        <v>23180</v>
      </c>
      <c r="CU233" s="1">
        <v>17412.099999999999</v>
      </c>
      <c r="CV233" s="1">
        <v>42.5</v>
      </c>
      <c r="CW233" s="1">
        <v>43.625</v>
      </c>
      <c r="CX233" s="1">
        <v>42.561999999999998</v>
      </c>
      <c r="CY233" s="1">
        <v>42</v>
      </c>
      <c r="CZ233" s="1">
        <v>42.5</v>
      </c>
      <c r="DA233" s="1">
        <v>1959.97</v>
      </c>
      <c r="DB233" s="1">
        <v>40</v>
      </c>
      <c r="DC233" s="1">
        <v>0</v>
      </c>
      <c r="DD233" s="1">
        <v>1660230499.5</v>
      </c>
      <c r="DE233" s="1">
        <v>0</v>
      </c>
      <c r="DF233" s="1">
        <v>1660230021</v>
      </c>
      <c r="DG233" s="1" t="s">
        <v>356</v>
      </c>
      <c r="DH233" s="1">
        <v>1660230020</v>
      </c>
      <c r="DI233" s="1">
        <v>1660230021</v>
      </c>
      <c r="DJ233" s="1">
        <v>13</v>
      </c>
      <c r="DK233" s="1">
        <v>0.128</v>
      </c>
      <c r="DL233" s="1">
        <v>-1.4E-2</v>
      </c>
      <c r="DM233" s="1">
        <v>1.25</v>
      </c>
      <c r="DN233" s="1">
        <v>1.6E-2</v>
      </c>
      <c r="DO233" s="1">
        <v>400</v>
      </c>
      <c r="DP233" s="1">
        <v>22</v>
      </c>
      <c r="DQ233" s="1">
        <v>0.31</v>
      </c>
      <c r="DR233" s="1">
        <v>0.02</v>
      </c>
      <c r="DS233" s="1">
        <v>16.53213185654333</v>
      </c>
      <c r="DT233" s="1">
        <v>2.393457385817392</v>
      </c>
      <c r="DU233" s="1">
        <v>0.196665831874861</v>
      </c>
      <c r="DV233" s="1">
        <v>0</v>
      </c>
      <c r="DW233" s="1">
        <v>47.13873553265843</v>
      </c>
      <c r="DX233" s="1">
        <v>-0.32538557057766371</v>
      </c>
      <c r="DY233" s="1">
        <v>0.14413090884166019</v>
      </c>
      <c r="DZ233" s="1">
        <v>1</v>
      </c>
      <c r="EA233" s="1">
        <v>-62.347723333333327</v>
      </c>
      <c r="EB233" s="1">
        <v>0.68684048943273868</v>
      </c>
      <c r="EC233" s="1">
        <v>0.2288231029759798</v>
      </c>
      <c r="ED233" s="1">
        <v>1</v>
      </c>
      <c r="EE233" s="1">
        <v>857.87966913708726</v>
      </c>
      <c r="EF233" s="1">
        <v>259.20143139002897</v>
      </c>
      <c r="EG233" s="1">
        <v>19.328043049164581</v>
      </c>
      <c r="EH233" s="1">
        <v>0</v>
      </c>
      <c r="EI233" s="1">
        <v>5.7714592500000004</v>
      </c>
      <c r="EJ233" s="1">
        <v>-1.112403264540351</v>
      </c>
      <c r="EK233" s="1">
        <v>0.1081600321603941</v>
      </c>
      <c r="EL233" s="1">
        <v>0</v>
      </c>
      <c r="EM233" s="1">
        <v>1.806445757256919</v>
      </c>
      <c r="EN233" s="1">
        <v>6.4374264562659919E-2</v>
      </c>
      <c r="EO233" s="1">
        <v>4.8534994496872161E-3</v>
      </c>
      <c r="EP233" s="1">
        <v>1</v>
      </c>
      <c r="EQ233" s="1">
        <v>3</v>
      </c>
      <c r="ER233" s="1">
        <v>6</v>
      </c>
      <c r="ES233" s="1" t="s">
        <v>375</v>
      </c>
      <c r="ET233" s="1">
        <v>2.94217</v>
      </c>
      <c r="EU233" s="1">
        <v>2.8010700000000002</v>
      </c>
      <c r="EV233" s="1">
        <v>0.16994000000000001</v>
      </c>
      <c r="EW233" s="1">
        <v>0.17616499999999999</v>
      </c>
      <c r="EX233" s="1">
        <v>0.116645</v>
      </c>
      <c r="EY233" s="1">
        <v>9.9053100000000005E-2</v>
      </c>
      <c r="EZ233" s="1">
        <v>16992.599999999999</v>
      </c>
      <c r="FA233" s="1">
        <v>17685.8</v>
      </c>
      <c r="FB233" s="1">
        <v>23811.5</v>
      </c>
      <c r="FC233" s="1">
        <v>24988.6</v>
      </c>
      <c r="FD233" s="1">
        <v>33672.300000000003</v>
      </c>
      <c r="FE233" s="1">
        <v>35954.5</v>
      </c>
      <c r="FF233" s="1">
        <v>43418.1</v>
      </c>
      <c r="FG233" s="1">
        <v>46193.5</v>
      </c>
      <c r="FH233" s="1">
        <v>1.9585999999999999</v>
      </c>
      <c r="FI233" s="1">
        <v>1.8364</v>
      </c>
      <c r="FJ233" s="1">
        <v>6.3411899999999993E-2</v>
      </c>
      <c r="FK233" s="1">
        <v>0</v>
      </c>
      <c r="FL233" s="1">
        <v>29.884599999999999</v>
      </c>
      <c r="FM233" s="1">
        <v>999.9</v>
      </c>
      <c r="FN233" s="1">
        <v>58.6</v>
      </c>
      <c r="FO233" s="1">
        <v>35.700000000000003</v>
      </c>
      <c r="FP233" s="1">
        <v>34.5884</v>
      </c>
      <c r="FQ233" s="1">
        <v>64.017600000000002</v>
      </c>
      <c r="FR233" s="1">
        <v>22.195499999999999</v>
      </c>
      <c r="FS233" s="1">
        <v>1</v>
      </c>
      <c r="FT233" s="1">
        <v>0.43750499999999998</v>
      </c>
      <c r="FU233" s="1">
        <v>1.65368</v>
      </c>
      <c r="FV233" s="1">
        <v>20.313700000000001</v>
      </c>
      <c r="FW233" s="1">
        <v>5.2108499999999998</v>
      </c>
      <c r="FX233" s="1">
        <v>11.9072</v>
      </c>
      <c r="FY233" s="1">
        <v>5.0030000000000001</v>
      </c>
      <c r="FZ233" s="1">
        <v>3.2904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1.85972</v>
      </c>
      <c r="GF233" s="1">
        <v>1.8547100000000001</v>
      </c>
      <c r="GG233" s="1">
        <v>1.85785</v>
      </c>
      <c r="GH233" s="1">
        <v>1.85626</v>
      </c>
      <c r="GI233" s="1">
        <v>1.85503</v>
      </c>
      <c r="GJ233" s="1">
        <v>1.8547100000000001</v>
      </c>
      <c r="GK233" s="1">
        <v>1.85345</v>
      </c>
      <c r="GL233" s="1">
        <v>1.8565400000000001</v>
      </c>
      <c r="GM233" s="1">
        <v>0</v>
      </c>
      <c r="GN233" s="1">
        <v>0</v>
      </c>
      <c r="GO233" s="1">
        <v>0</v>
      </c>
      <c r="GP233" s="1">
        <v>0</v>
      </c>
      <c r="GQ233" s="1" t="s">
        <v>358</v>
      </c>
      <c r="GR233" s="1" t="s">
        <v>359</v>
      </c>
      <c r="GS233" s="1" t="s">
        <v>360</v>
      </c>
      <c r="GT233" s="1" t="s">
        <v>360</v>
      </c>
      <c r="GU233" s="1" t="s">
        <v>360</v>
      </c>
      <c r="GV233" s="1" t="s">
        <v>360</v>
      </c>
      <c r="GW233" s="1">
        <v>0</v>
      </c>
      <c r="GX233" s="1">
        <v>100</v>
      </c>
      <c r="GY233" s="1">
        <v>100</v>
      </c>
      <c r="GZ233" s="1">
        <v>2.1800000000000002</v>
      </c>
      <c r="HA233" s="1">
        <v>5.7999999999999996E-3</v>
      </c>
      <c r="HB233" s="1">
        <v>0.2796175401742218</v>
      </c>
      <c r="HC233" s="1">
        <v>2.9318383021812969E-3</v>
      </c>
      <c r="HD233" s="1">
        <v>-1.3754559859485029E-6</v>
      </c>
      <c r="HE233" s="1">
        <v>3.0700474437127301E-10</v>
      </c>
      <c r="HF233" s="1">
        <v>-7.1567451799845402E-2</v>
      </c>
      <c r="HG233" s="1">
        <v>1.00384331276165E-2</v>
      </c>
      <c r="HH233" s="1">
        <v>-3.1532673711230711E-4</v>
      </c>
      <c r="HI233" s="1">
        <v>1.819468599177705E-6</v>
      </c>
      <c r="HJ233" s="1">
        <v>1</v>
      </c>
      <c r="HK233" s="1">
        <v>2112</v>
      </c>
      <c r="HL233" s="1">
        <v>3</v>
      </c>
      <c r="HM233" s="1">
        <v>29</v>
      </c>
      <c r="HN233" s="1">
        <v>8</v>
      </c>
      <c r="HO233" s="1">
        <v>8</v>
      </c>
      <c r="HP233" s="1">
        <v>2.34863</v>
      </c>
      <c r="HQ233" s="1">
        <v>2.2912599999999999</v>
      </c>
      <c r="HR233" s="1">
        <v>1.4978</v>
      </c>
      <c r="HS233" s="1">
        <v>2.3022499999999999</v>
      </c>
      <c r="HT233" s="1">
        <v>1.5478499999999999</v>
      </c>
      <c r="HU233" s="1">
        <v>2.4108900000000002</v>
      </c>
      <c r="HV233" s="1">
        <v>39.043599999999998</v>
      </c>
      <c r="HW233" s="1">
        <v>14.438499999999999</v>
      </c>
      <c r="HX233" s="1">
        <v>18</v>
      </c>
      <c r="HY233" s="1">
        <v>502.01499999999999</v>
      </c>
      <c r="HZ233" s="1">
        <v>487.31200000000001</v>
      </c>
      <c r="IA233" s="1">
        <v>27.546500000000002</v>
      </c>
      <c r="IB233" s="1">
        <v>32.566899999999997</v>
      </c>
      <c r="IC233" s="1">
        <v>30.000299999999999</v>
      </c>
      <c r="ID233" s="1">
        <v>32.353000000000002</v>
      </c>
      <c r="IE233" s="1">
        <v>32.4512</v>
      </c>
      <c r="IF233" s="1">
        <v>47.087800000000001</v>
      </c>
      <c r="IG233" s="1">
        <v>40.742800000000003</v>
      </c>
      <c r="IH233" s="1">
        <v>0</v>
      </c>
      <c r="II233" s="1">
        <v>27.536799999999999</v>
      </c>
      <c r="IJ233" s="1">
        <v>1125.6500000000001</v>
      </c>
      <c r="IK233" s="1">
        <v>21.494</v>
      </c>
      <c r="IL233" s="1">
        <v>100.39700000000001</v>
      </c>
      <c r="IM233" s="1">
        <v>100.113</v>
      </c>
      <c r="IN233" s="1" t="s">
        <v>361</v>
      </c>
    </row>
    <row r="234" spans="1:248" ht="15.75" customHeight="1" x14ac:dyDescent="0.3">
      <c r="A234" s="1">
        <v>218</v>
      </c>
      <c r="B234" s="1">
        <v>1660230502.5999999</v>
      </c>
      <c r="C234" s="1">
        <v>507.59999990463263</v>
      </c>
      <c r="D234" s="1" t="s">
        <v>767</v>
      </c>
      <c r="E234" s="1" t="s">
        <v>768</v>
      </c>
      <c r="F234" s="1">
        <v>1</v>
      </c>
      <c r="G234" s="1">
        <v>2</v>
      </c>
      <c r="H234" s="1" t="s">
        <v>349</v>
      </c>
      <c r="I234" s="1" t="s">
        <v>350</v>
      </c>
      <c r="J234" s="1" t="s">
        <v>351</v>
      </c>
      <c r="K234" s="1" t="s">
        <v>352</v>
      </c>
      <c r="L234" s="1" t="s">
        <v>353</v>
      </c>
      <c r="M234" s="1" t="s">
        <v>354</v>
      </c>
      <c r="N234" s="1">
        <v>1660230501.5999999</v>
      </c>
      <c r="O234" s="1">
        <f t="shared" si="0"/>
        <v>4.7824113413700705E-3</v>
      </c>
      <c r="P234" s="1">
        <f t="shared" si="1"/>
        <v>4.7824113413700706</v>
      </c>
      <c r="Q234" s="1">
        <f t="shared" si="2"/>
        <v>16.46413911456662</v>
      </c>
      <c r="R234" s="1">
        <f t="shared" si="3"/>
        <v>1033.2249999999999</v>
      </c>
      <c r="S234" s="1">
        <f t="shared" si="4"/>
        <v>900.83735494927021</v>
      </c>
      <c r="T234" s="1">
        <f t="shared" si="5"/>
        <v>89.705505914351789</v>
      </c>
      <c r="U234" s="1">
        <f t="shared" si="6"/>
        <v>102.88868555364874</v>
      </c>
      <c r="V234" s="1">
        <f t="shared" si="7"/>
        <v>0.26587869238858708</v>
      </c>
      <c r="W234" s="1">
        <f t="shared" si="8"/>
        <v>2.9195392895602912</v>
      </c>
      <c r="X234" s="1">
        <f t="shared" si="9"/>
        <v>0.25312211761966819</v>
      </c>
      <c r="Y234" s="1">
        <f t="shared" si="10"/>
        <v>0.15929643568399993</v>
      </c>
      <c r="Z234" s="1">
        <f t="shared" si="11"/>
        <v>321.51201000000003</v>
      </c>
      <c r="AA234" s="1">
        <f t="shared" si="12"/>
        <v>31.65098536431811</v>
      </c>
      <c r="AB234" s="1">
        <f t="shared" si="13"/>
        <v>30.915949999999999</v>
      </c>
      <c r="AC234" s="1">
        <f t="shared" si="14"/>
        <v>4.4898033841120943</v>
      </c>
      <c r="AD234" s="1">
        <f t="shared" si="15"/>
        <v>59.323295999732004</v>
      </c>
      <c r="AE234" s="1">
        <f t="shared" si="16"/>
        <v>2.6760617936961473</v>
      </c>
      <c r="AF234" s="1">
        <f t="shared" si="17"/>
        <v>4.5109796220834335</v>
      </c>
      <c r="AG234" s="1">
        <f t="shared" si="18"/>
        <v>1.8137415904159471</v>
      </c>
      <c r="AH234" s="1">
        <f t="shared" si="19"/>
        <v>-210.90434015442011</v>
      </c>
      <c r="AI234" s="1">
        <f t="shared" si="20"/>
        <v>12.985351679748822</v>
      </c>
      <c r="AJ234" s="1">
        <f t="shared" si="21"/>
        <v>0.99836170339264052</v>
      </c>
      <c r="AK234" s="1">
        <f t="shared" si="22"/>
        <v>124.59138322872136</v>
      </c>
      <c r="AL234" s="1">
        <f t="shared" si="23"/>
        <v>46.165697759025832</v>
      </c>
      <c r="AM234" s="1">
        <f t="shared" si="24"/>
        <v>4.7575552672208952</v>
      </c>
      <c r="AN234" s="1">
        <f t="shared" si="25"/>
        <v>16.46413911456662</v>
      </c>
      <c r="AO234" s="1">
        <v>1110.614875657589</v>
      </c>
      <c r="AP234" s="1">
        <v>1064.2631515151511</v>
      </c>
      <c r="AQ234" s="1">
        <v>5.042823198449943</v>
      </c>
      <c r="AR234" s="1">
        <v>65.976057686478867</v>
      </c>
      <c r="AS234" s="1">
        <f t="shared" si="26"/>
        <v>4.7824113413700706</v>
      </c>
      <c r="AT234" s="1">
        <v>21.289259590181349</v>
      </c>
      <c r="AU234" s="1">
        <v>26.873051515151499</v>
      </c>
      <c r="AV234" s="1">
        <v>-1.132899524405726E-4</v>
      </c>
      <c r="AW234" s="1">
        <v>81.048263138824893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51885.54863069889</v>
      </c>
      <c r="BC234" s="1">
        <f t="shared" si="30"/>
        <v>1999.9749999999999</v>
      </c>
      <c r="BD234" s="1">
        <f t="shared" si="31"/>
        <v>1681.1790000000001</v>
      </c>
      <c r="BE234" s="1">
        <f t="shared" si="32"/>
        <v>0.84060000750009378</v>
      </c>
      <c r="BF234" s="1">
        <f t="shared" si="33"/>
        <v>0.16075801447518095</v>
      </c>
      <c r="BG234" s="1">
        <v>6</v>
      </c>
      <c r="BH234" s="1">
        <v>0.5</v>
      </c>
      <c r="BI234" s="1" t="s">
        <v>355</v>
      </c>
      <c r="BJ234" s="1">
        <v>2</v>
      </c>
      <c r="BK234" s="1" t="b">
        <v>1</v>
      </c>
      <c r="BL234" s="1">
        <v>1660230501.5999999</v>
      </c>
      <c r="BM234" s="1">
        <v>1033.2249999999999</v>
      </c>
      <c r="BN234" s="1">
        <v>1094.5050000000001</v>
      </c>
      <c r="BO234" s="1">
        <v>26.873449999999998</v>
      </c>
      <c r="BP234" s="1">
        <v>21.319400000000002</v>
      </c>
      <c r="BQ234" s="1">
        <v>1031.05</v>
      </c>
      <c r="BR234" s="1">
        <v>26.867650000000001</v>
      </c>
      <c r="BS234" s="1">
        <v>500.14350000000002</v>
      </c>
      <c r="BT234" s="1">
        <v>99.480199999999996</v>
      </c>
      <c r="BU234" s="1">
        <v>9.9935549999999998E-2</v>
      </c>
      <c r="BV234" s="1">
        <v>30.998449999999998</v>
      </c>
      <c r="BW234" s="1">
        <v>30.915949999999999</v>
      </c>
      <c r="BX234" s="1">
        <v>999.9</v>
      </c>
      <c r="BY234" s="1">
        <v>0</v>
      </c>
      <c r="BZ234" s="1">
        <v>0</v>
      </c>
      <c r="CA234" s="1">
        <v>9995</v>
      </c>
      <c r="CB234" s="1">
        <v>0</v>
      </c>
      <c r="CC234" s="1">
        <v>16.9543</v>
      </c>
      <c r="CD234" s="1">
        <v>-61.280050000000003</v>
      </c>
      <c r="CE234" s="1">
        <v>1061.7550000000001</v>
      </c>
      <c r="CF234" s="1">
        <v>1118.345</v>
      </c>
      <c r="CG234" s="1">
        <v>5.5540450000000003</v>
      </c>
      <c r="CH234" s="1">
        <v>1094.5050000000001</v>
      </c>
      <c r="CI234" s="1">
        <v>21.319400000000002</v>
      </c>
      <c r="CJ234" s="1">
        <v>2.6733799999999999</v>
      </c>
      <c r="CK234" s="1">
        <v>2.1208550000000002</v>
      </c>
      <c r="CL234" s="1">
        <v>22.122399999999999</v>
      </c>
      <c r="CM234" s="1">
        <v>18.3767</v>
      </c>
      <c r="CN234" s="1">
        <v>1999.9749999999999</v>
      </c>
      <c r="CO234" s="1">
        <v>0.98000200000000004</v>
      </c>
      <c r="CP234" s="1">
        <v>1.99983E-2</v>
      </c>
      <c r="CQ234" s="1">
        <v>0</v>
      </c>
      <c r="CR234" s="1">
        <v>2.8555000000000001</v>
      </c>
      <c r="CS234" s="1">
        <v>0</v>
      </c>
      <c r="CT234" s="1">
        <v>23178.7</v>
      </c>
      <c r="CU234" s="1">
        <v>17412.099999999999</v>
      </c>
      <c r="CV234" s="1">
        <v>42.5</v>
      </c>
      <c r="CW234" s="1">
        <v>43.625</v>
      </c>
      <c r="CX234" s="1">
        <v>42.561999999999998</v>
      </c>
      <c r="CY234" s="1">
        <v>42</v>
      </c>
      <c r="CZ234" s="1">
        <v>42.5</v>
      </c>
      <c r="DA234" s="1">
        <v>1959.9749999999999</v>
      </c>
      <c r="DB234" s="1">
        <v>40</v>
      </c>
      <c r="DC234" s="1">
        <v>0</v>
      </c>
      <c r="DD234" s="1">
        <v>1660230500.7</v>
      </c>
      <c r="DE234" s="1">
        <v>0</v>
      </c>
      <c r="DF234" s="1">
        <v>1660230021</v>
      </c>
      <c r="DG234" s="1" t="s">
        <v>356</v>
      </c>
      <c r="DH234" s="1">
        <v>1660230020</v>
      </c>
      <c r="DI234" s="1">
        <v>1660230021</v>
      </c>
      <c r="DJ234" s="1">
        <v>13</v>
      </c>
      <c r="DK234" s="1">
        <v>0.128</v>
      </c>
      <c r="DL234" s="1">
        <v>-1.4E-2</v>
      </c>
      <c r="DM234" s="1">
        <v>1.25</v>
      </c>
      <c r="DN234" s="1">
        <v>1.6E-2</v>
      </c>
      <c r="DO234" s="1">
        <v>400</v>
      </c>
      <c r="DP234" s="1">
        <v>22</v>
      </c>
      <c r="DQ234" s="1">
        <v>0.31</v>
      </c>
      <c r="DR234" s="1">
        <v>0.02</v>
      </c>
      <c r="DS234" s="1">
        <v>16.560111658066699</v>
      </c>
      <c r="DT234" s="1">
        <v>2.231266403879427</v>
      </c>
      <c r="DU234" s="1">
        <v>0.18766224889700339</v>
      </c>
      <c r="DV234" s="1">
        <v>0</v>
      </c>
      <c r="DW234" s="1">
        <v>47.056275025737783</v>
      </c>
      <c r="DX234" s="1">
        <v>-2.2210377123221479</v>
      </c>
      <c r="DY234" s="1">
        <v>0.29230782099939617</v>
      </c>
      <c r="DZ234" s="1">
        <v>0</v>
      </c>
      <c r="EA234" s="1">
        <v>-62.251345161290317</v>
      </c>
      <c r="EB234" s="1">
        <v>2.77283225806468</v>
      </c>
      <c r="EC234" s="1">
        <v>0.37806638676185939</v>
      </c>
      <c r="ED234" s="1">
        <v>0</v>
      </c>
      <c r="EE234" s="1">
        <v>865.67025422553365</v>
      </c>
      <c r="EF234" s="1">
        <v>258.55853750821888</v>
      </c>
      <c r="EG234" s="1">
        <v>18.656233051142411</v>
      </c>
      <c r="EH234" s="1">
        <v>0</v>
      </c>
      <c r="EI234" s="1">
        <v>5.7492090243902441</v>
      </c>
      <c r="EJ234" s="1">
        <v>-1.155246480836237</v>
      </c>
      <c r="EK234" s="1">
        <v>0.11466781356309561</v>
      </c>
      <c r="EL234" s="1">
        <v>0</v>
      </c>
      <c r="EM234" s="1">
        <v>1.8079924848055799</v>
      </c>
      <c r="EN234" s="1">
        <v>5.8919332308485659E-2</v>
      </c>
      <c r="EO234" s="1">
        <v>4.3837118777617081E-3</v>
      </c>
      <c r="EP234" s="1">
        <v>1</v>
      </c>
      <c r="EQ234" s="1">
        <v>1</v>
      </c>
      <c r="ER234" s="1">
        <v>6</v>
      </c>
      <c r="ES234" s="1" t="s">
        <v>387</v>
      </c>
      <c r="ET234" s="1">
        <v>2.9420500000000001</v>
      </c>
      <c r="EU234" s="1">
        <v>2.8010700000000002</v>
      </c>
      <c r="EV234" s="1">
        <v>0.17043700000000001</v>
      </c>
      <c r="EW234" s="1">
        <v>0.176649</v>
      </c>
      <c r="EX234" s="1">
        <v>0.116643</v>
      </c>
      <c r="EY234" s="1">
        <v>9.9094100000000004E-2</v>
      </c>
      <c r="EZ234" s="1">
        <v>16982.400000000001</v>
      </c>
      <c r="FA234" s="1">
        <v>17675.400000000001</v>
      </c>
      <c r="FB234" s="1">
        <v>23811.4</v>
      </c>
      <c r="FC234" s="1">
        <v>24988.7</v>
      </c>
      <c r="FD234" s="1">
        <v>33672.300000000003</v>
      </c>
      <c r="FE234" s="1">
        <v>35952.800000000003</v>
      </c>
      <c r="FF234" s="1">
        <v>43417.9</v>
      </c>
      <c r="FG234" s="1">
        <v>46193.5</v>
      </c>
      <c r="FH234" s="1">
        <v>1.95845</v>
      </c>
      <c r="FI234" s="1">
        <v>1.8364</v>
      </c>
      <c r="FJ234" s="1">
        <v>6.3762100000000002E-2</v>
      </c>
      <c r="FK234" s="1">
        <v>0</v>
      </c>
      <c r="FL234" s="1">
        <v>29.884599999999999</v>
      </c>
      <c r="FM234" s="1">
        <v>999.9</v>
      </c>
      <c r="FN234" s="1">
        <v>58.6</v>
      </c>
      <c r="FO234" s="1">
        <v>35.700000000000003</v>
      </c>
      <c r="FP234" s="1">
        <v>34.584200000000003</v>
      </c>
      <c r="FQ234" s="1">
        <v>64.037599999999998</v>
      </c>
      <c r="FR234" s="1">
        <v>21.758800000000001</v>
      </c>
      <c r="FS234" s="1">
        <v>1</v>
      </c>
      <c r="FT234" s="1">
        <v>0.43749500000000002</v>
      </c>
      <c r="FU234" s="1">
        <v>1.66048</v>
      </c>
      <c r="FV234" s="1">
        <v>20.313600000000001</v>
      </c>
      <c r="FW234" s="1">
        <v>5.2111499999999999</v>
      </c>
      <c r="FX234" s="1">
        <v>11.9072</v>
      </c>
      <c r="FY234" s="1">
        <v>5.0030000000000001</v>
      </c>
      <c r="FZ234" s="1">
        <v>3.2903500000000001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1.85972</v>
      </c>
      <c r="GF234" s="1">
        <v>1.8547</v>
      </c>
      <c r="GG234" s="1">
        <v>1.8578399999999999</v>
      </c>
      <c r="GH234" s="1">
        <v>1.85626</v>
      </c>
      <c r="GI234" s="1">
        <v>1.85503</v>
      </c>
      <c r="GJ234" s="1">
        <v>1.8547100000000001</v>
      </c>
      <c r="GK234" s="1">
        <v>1.85347</v>
      </c>
      <c r="GL234" s="1">
        <v>1.8565400000000001</v>
      </c>
      <c r="GM234" s="1">
        <v>0</v>
      </c>
      <c r="GN234" s="1">
        <v>0</v>
      </c>
      <c r="GO234" s="1">
        <v>0</v>
      </c>
      <c r="GP234" s="1">
        <v>0</v>
      </c>
      <c r="GQ234" s="1" t="s">
        <v>358</v>
      </c>
      <c r="GR234" s="1" t="s">
        <v>359</v>
      </c>
      <c r="GS234" s="1" t="s">
        <v>360</v>
      </c>
      <c r="GT234" s="1" t="s">
        <v>360</v>
      </c>
      <c r="GU234" s="1" t="s">
        <v>360</v>
      </c>
      <c r="GV234" s="1" t="s">
        <v>360</v>
      </c>
      <c r="GW234" s="1">
        <v>0</v>
      </c>
      <c r="GX234" s="1">
        <v>100</v>
      </c>
      <c r="GY234" s="1">
        <v>100</v>
      </c>
      <c r="GZ234" s="1">
        <v>2.19</v>
      </c>
      <c r="HA234" s="1">
        <v>5.7999999999999996E-3</v>
      </c>
      <c r="HB234" s="1">
        <v>0.2796175401742218</v>
      </c>
      <c r="HC234" s="1">
        <v>2.9318383021812969E-3</v>
      </c>
      <c r="HD234" s="1">
        <v>-1.3754559859485029E-6</v>
      </c>
      <c r="HE234" s="1">
        <v>3.0700474437127301E-10</v>
      </c>
      <c r="HF234" s="1">
        <v>-7.1567451799845402E-2</v>
      </c>
      <c r="HG234" s="1">
        <v>1.00384331276165E-2</v>
      </c>
      <c r="HH234" s="1">
        <v>-3.1532673711230711E-4</v>
      </c>
      <c r="HI234" s="1">
        <v>1.819468599177705E-6</v>
      </c>
      <c r="HJ234" s="1">
        <v>1</v>
      </c>
      <c r="HK234" s="1">
        <v>2112</v>
      </c>
      <c r="HL234" s="1">
        <v>3</v>
      </c>
      <c r="HM234" s="1">
        <v>29</v>
      </c>
      <c r="HN234" s="1">
        <v>8</v>
      </c>
      <c r="HO234" s="1">
        <v>8</v>
      </c>
      <c r="HP234" s="1">
        <v>2.3559600000000001</v>
      </c>
      <c r="HQ234" s="1">
        <v>2.3083499999999999</v>
      </c>
      <c r="HR234" s="1">
        <v>1.4978</v>
      </c>
      <c r="HS234" s="1">
        <v>2.3022499999999999</v>
      </c>
      <c r="HT234" s="1">
        <v>1.5478499999999999</v>
      </c>
      <c r="HU234" s="1">
        <v>2.4047900000000002</v>
      </c>
      <c r="HV234" s="1">
        <v>39.068300000000001</v>
      </c>
      <c r="HW234" s="1">
        <v>14.4472</v>
      </c>
      <c r="HX234" s="1">
        <v>18</v>
      </c>
      <c r="HY234" s="1">
        <v>501.92899999999997</v>
      </c>
      <c r="HZ234" s="1">
        <v>487.31700000000001</v>
      </c>
      <c r="IA234" s="1">
        <v>27.546500000000002</v>
      </c>
      <c r="IB234" s="1">
        <v>32.567599999999999</v>
      </c>
      <c r="IC234" s="1">
        <v>30.000299999999999</v>
      </c>
      <c r="ID234" s="1">
        <v>32.3538</v>
      </c>
      <c r="IE234" s="1">
        <v>32.451900000000002</v>
      </c>
      <c r="IF234" s="1">
        <v>47.206600000000002</v>
      </c>
      <c r="IG234" s="1">
        <v>40.742800000000003</v>
      </c>
      <c r="IH234" s="1">
        <v>0</v>
      </c>
      <c r="II234" s="1">
        <v>27.536799999999999</v>
      </c>
      <c r="IJ234" s="1">
        <v>1125.6500000000001</v>
      </c>
      <c r="IK234" s="1">
        <v>21.5092</v>
      </c>
      <c r="IL234" s="1">
        <v>100.39700000000001</v>
      </c>
      <c r="IM234" s="1">
        <v>100.113</v>
      </c>
      <c r="IN234" s="1" t="s">
        <v>361</v>
      </c>
    </row>
    <row r="235" spans="1:248" ht="15.75" customHeight="1" x14ac:dyDescent="0.3">
      <c r="A235" s="1">
        <v>219</v>
      </c>
      <c r="B235" s="1">
        <v>1660230503.5999999</v>
      </c>
      <c r="C235" s="1">
        <v>508.59999990463263</v>
      </c>
      <c r="D235" s="1" t="s">
        <v>769</v>
      </c>
      <c r="E235" s="1" t="s">
        <v>770</v>
      </c>
      <c r="F235" s="1">
        <v>1</v>
      </c>
      <c r="G235" s="1">
        <v>2</v>
      </c>
      <c r="H235" s="1" t="s">
        <v>349</v>
      </c>
      <c r="I235" s="1" t="s">
        <v>350</v>
      </c>
      <c r="J235" s="1" t="s">
        <v>351</v>
      </c>
      <c r="K235" s="1" t="s">
        <v>352</v>
      </c>
      <c r="L235" s="1" t="s">
        <v>353</v>
      </c>
      <c r="M235" s="1" t="s">
        <v>354</v>
      </c>
      <c r="N235" s="1">
        <v>1660230503.0999999</v>
      </c>
      <c r="O235" s="1">
        <f t="shared" si="0"/>
        <v>4.7682301087240749E-3</v>
      </c>
      <c r="P235" s="1">
        <f t="shared" si="1"/>
        <v>4.768230108724075</v>
      </c>
      <c r="Q235" s="1">
        <f t="shared" si="2"/>
        <v>16.598175765908397</v>
      </c>
      <c r="R235" s="1">
        <f t="shared" si="3"/>
        <v>1040.44</v>
      </c>
      <c r="S235" s="1">
        <f t="shared" si="4"/>
        <v>906.5332190337931</v>
      </c>
      <c r="T235" s="1">
        <f t="shared" si="5"/>
        <v>90.27245439090737</v>
      </c>
      <c r="U235" s="1">
        <f t="shared" si="6"/>
        <v>103.60687338802801</v>
      </c>
      <c r="V235" s="1">
        <f t="shared" si="7"/>
        <v>0.26469984785321493</v>
      </c>
      <c r="W235" s="1">
        <f t="shared" si="8"/>
        <v>2.9188769710550706</v>
      </c>
      <c r="X235" s="1">
        <f t="shared" si="9"/>
        <v>0.2520505287635289</v>
      </c>
      <c r="Y235" s="1">
        <f t="shared" si="10"/>
        <v>0.15861768742844146</v>
      </c>
      <c r="Z235" s="1">
        <f t="shared" si="11"/>
        <v>321.51280800000001</v>
      </c>
      <c r="AA235" s="1">
        <f t="shared" si="12"/>
        <v>31.655667478668416</v>
      </c>
      <c r="AB235" s="1">
        <f t="shared" si="13"/>
        <v>30.924700000000001</v>
      </c>
      <c r="AC235" s="1">
        <f t="shared" si="14"/>
        <v>4.4920452360639906</v>
      </c>
      <c r="AD235" s="1">
        <f t="shared" si="15"/>
        <v>59.319486416321773</v>
      </c>
      <c r="AE235" s="1">
        <f t="shared" si="16"/>
        <v>2.6760196351964702</v>
      </c>
      <c r="AF235" s="1">
        <f t="shared" si="17"/>
        <v>4.5111982534969526</v>
      </c>
      <c r="AG235" s="1">
        <f t="shared" si="18"/>
        <v>1.8160256008675204</v>
      </c>
      <c r="AH235" s="1">
        <f t="shared" si="19"/>
        <v>-210.27894779473169</v>
      </c>
      <c r="AI235" s="1">
        <f t="shared" si="20"/>
        <v>11.739242146658698</v>
      </c>
      <c r="AJ235" s="1">
        <f t="shared" si="21"/>
        <v>0.90280377297449732</v>
      </c>
      <c r="AK235" s="1">
        <f t="shared" si="22"/>
        <v>123.8759061249015</v>
      </c>
      <c r="AL235" s="1">
        <f t="shared" si="23"/>
        <v>46.093725556995295</v>
      </c>
      <c r="AM235" s="1">
        <f t="shared" si="24"/>
        <v>4.742088612834908</v>
      </c>
      <c r="AN235" s="1">
        <f t="shared" si="25"/>
        <v>16.598175765908397</v>
      </c>
      <c r="AO235" s="1">
        <v>1115.3646684653099</v>
      </c>
      <c r="AP235" s="1">
        <v>1069.1652121212121</v>
      </c>
      <c r="AQ235" s="1">
        <v>4.9811324501342753</v>
      </c>
      <c r="AR235" s="1">
        <v>65.976057686478867</v>
      </c>
      <c r="AS235" s="1">
        <f t="shared" si="26"/>
        <v>4.768230108724075</v>
      </c>
      <c r="AT235" s="1">
        <v>21.30509577017704</v>
      </c>
      <c r="AU235" s="1">
        <v>26.87287030303029</v>
      </c>
      <c r="AV235" s="1">
        <v>-1.3378540841867169E-4</v>
      </c>
      <c r="AW235" s="1">
        <v>81.048263138824893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51866.572675595642</v>
      </c>
      <c r="BC235" s="1">
        <f t="shared" si="30"/>
        <v>1999.98</v>
      </c>
      <c r="BD235" s="1">
        <f t="shared" si="31"/>
        <v>1681.1831999999999</v>
      </c>
      <c r="BE235" s="1">
        <f t="shared" si="32"/>
        <v>0.84060000600006002</v>
      </c>
      <c r="BF235" s="1">
        <f t="shared" si="33"/>
        <v>0.16075801158011579</v>
      </c>
      <c r="BG235" s="1">
        <v>6</v>
      </c>
      <c r="BH235" s="1">
        <v>0.5</v>
      </c>
      <c r="BI235" s="1" t="s">
        <v>355</v>
      </c>
      <c r="BJ235" s="1">
        <v>2</v>
      </c>
      <c r="BK235" s="1" t="b">
        <v>1</v>
      </c>
      <c r="BL235" s="1">
        <v>1660230503.0999999</v>
      </c>
      <c r="BM235" s="1">
        <v>1040.44</v>
      </c>
      <c r="BN235" s="1">
        <v>1101.6600000000001</v>
      </c>
      <c r="BO235" s="1">
        <v>26.873100000000001</v>
      </c>
      <c r="BP235" s="1">
        <v>21.3367</v>
      </c>
      <c r="BQ235" s="1">
        <v>1038.25</v>
      </c>
      <c r="BR235" s="1">
        <v>26.8673</v>
      </c>
      <c r="BS235" s="1">
        <v>500.10700000000003</v>
      </c>
      <c r="BT235" s="1">
        <v>99.479900000000001</v>
      </c>
      <c r="BU235" s="1">
        <v>9.9963700000000003E-2</v>
      </c>
      <c r="BV235" s="1">
        <v>30.999300000000002</v>
      </c>
      <c r="BW235" s="1">
        <v>30.924700000000001</v>
      </c>
      <c r="BX235" s="1">
        <v>999.9</v>
      </c>
      <c r="BY235" s="1">
        <v>0</v>
      </c>
      <c r="BZ235" s="1">
        <v>0</v>
      </c>
      <c r="CA235" s="1">
        <v>9991.25</v>
      </c>
      <c r="CB235" s="1">
        <v>0</v>
      </c>
      <c r="CC235" s="1">
        <v>16.9681</v>
      </c>
      <c r="CD235" s="1">
        <v>-61.227899999999998</v>
      </c>
      <c r="CE235" s="1">
        <v>1069.17</v>
      </c>
      <c r="CF235" s="1">
        <v>1125.68</v>
      </c>
      <c r="CG235" s="1">
        <v>5.5363300000000004</v>
      </c>
      <c r="CH235" s="1">
        <v>1101.6600000000001</v>
      </c>
      <c r="CI235" s="1">
        <v>21.3367</v>
      </c>
      <c r="CJ235" s="1">
        <v>2.67333</v>
      </c>
      <c r="CK235" s="1">
        <v>2.1225800000000001</v>
      </c>
      <c r="CL235" s="1">
        <v>22.1221</v>
      </c>
      <c r="CM235" s="1">
        <v>18.389600000000002</v>
      </c>
      <c r="CN235" s="1">
        <v>1999.98</v>
      </c>
      <c r="CO235" s="1">
        <v>0.98000200000000004</v>
      </c>
      <c r="CP235" s="1">
        <v>1.99983E-2</v>
      </c>
      <c r="CQ235" s="1">
        <v>0</v>
      </c>
      <c r="CR235" s="1">
        <v>2.4670000000000001</v>
      </c>
      <c r="CS235" s="1">
        <v>0</v>
      </c>
      <c r="CT235" s="1">
        <v>23175.8</v>
      </c>
      <c r="CU235" s="1">
        <v>17412.2</v>
      </c>
      <c r="CV235" s="1">
        <v>42.5</v>
      </c>
      <c r="CW235" s="1">
        <v>43.625</v>
      </c>
      <c r="CX235" s="1">
        <v>42.561999999999998</v>
      </c>
      <c r="CY235" s="1">
        <v>42</v>
      </c>
      <c r="CZ235" s="1">
        <v>42.5</v>
      </c>
      <c r="DA235" s="1">
        <v>1959.98</v>
      </c>
      <c r="DB235" s="1">
        <v>40</v>
      </c>
      <c r="DC235" s="1">
        <v>0</v>
      </c>
      <c r="DD235" s="1">
        <v>1660230501.3</v>
      </c>
      <c r="DE235" s="1">
        <v>0</v>
      </c>
      <c r="DF235" s="1">
        <v>1660230021</v>
      </c>
      <c r="DG235" s="1" t="s">
        <v>356</v>
      </c>
      <c r="DH235" s="1">
        <v>1660230020</v>
      </c>
      <c r="DI235" s="1">
        <v>1660230021</v>
      </c>
      <c r="DJ235" s="1">
        <v>13</v>
      </c>
      <c r="DK235" s="1">
        <v>0.128</v>
      </c>
      <c r="DL235" s="1">
        <v>-1.4E-2</v>
      </c>
      <c r="DM235" s="1">
        <v>1.25</v>
      </c>
      <c r="DN235" s="1">
        <v>1.6E-2</v>
      </c>
      <c r="DO235" s="1">
        <v>400</v>
      </c>
      <c r="DP235" s="1">
        <v>22</v>
      </c>
      <c r="DQ235" s="1">
        <v>0.31</v>
      </c>
      <c r="DR235" s="1">
        <v>0.02</v>
      </c>
      <c r="DS235" s="1">
        <v>16.55434283244357</v>
      </c>
      <c r="DT235" s="1">
        <v>1.7150156448856551</v>
      </c>
      <c r="DU235" s="1">
        <v>0.1830742877433873</v>
      </c>
      <c r="DV235" s="1">
        <v>0</v>
      </c>
      <c r="DW235" s="1">
        <v>46.990211204784693</v>
      </c>
      <c r="DX235" s="1">
        <v>-3.505632377143105</v>
      </c>
      <c r="DY235" s="1">
        <v>0.37203253709200851</v>
      </c>
      <c r="DZ235" s="1">
        <v>0</v>
      </c>
      <c r="EA235" s="1">
        <v>-62.183348387096778</v>
      </c>
      <c r="EB235" s="1">
        <v>4.1268919354839477</v>
      </c>
      <c r="EC235" s="1">
        <v>0.45202903551543211</v>
      </c>
      <c r="ED235" s="1">
        <v>0</v>
      </c>
      <c r="EE235" s="1">
        <v>870.09586913860016</v>
      </c>
      <c r="EF235" s="1">
        <v>261.72166118103883</v>
      </c>
      <c r="EG235" s="1">
        <v>18.889003159189009</v>
      </c>
      <c r="EH235" s="1">
        <v>0</v>
      </c>
      <c r="EI235" s="1">
        <v>5.7314953658536583</v>
      </c>
      <c r="EJ235" s="1">
        <v>-1.181817073170722</v>
      </c>
      <c r="EK235" s="1">
        <v>0.1170367944874198</v>
      </c>
      <c r="EL235" s="1">
        <v>0</v>
      </c>
      <c r="EM235" s="1">
        <v>1.8089044106881531</v>
      </c>
      <c r="EN235" s="1">
        <v>5.4968900571976613E-2</v>
      </c>
      <c r="EO235" s="1">
        <v>4.1190154038335076E-3</v>
      </c>
      <c r="EP235" s="1">
        <v>1</v>
      </c>
      <c r="EQ235" s="1">
        <v>1</v>
      </c>
      <c r="ER235" s="1">
        <v>6</v>
      </c>
      <c r="ES235" s="1" t="s">
        <v>387</v>
      </c>
      <c r="ET235" s="1">
        <v>2.94204</v>
      </c>
      <c r="EU235" s="1">
        <v>2.8010999999999999</v>
      </c>
      <c r="EV235" s="1">
        <v>0.17094200000000001</v>
      </c>
      <c r="EW235" s="1">
        <v>0.17713599999999999</v>
      </c>
      <c r="EX235" s="1">
        <v>0.11664099999999999</v>
      </c>
      <c r="EY235" s="1">
        <v>9.9126500000000006E-2</v>
      </c>
      <c r="EZ235" s="1">
        <v>16972.099999999999</v>
      </c>
      <c r="FA235" s="1">
        <v>17664.900000000001</v>
      </c>
      <c r="FB235" s="1">
        <v>23811.4</v>
      </c>
      <c r="FC235" s="1">
        <v>24988.5</v>
      </c>
      <c r="FD235" s="1">
        <v>33672.5</v>
      </c>
      <c r="FE235" s="1">
        <v>35951.5</v>
      </c>
      <c r="FF235" s="1">
        <v>43418</v>
      </c>
      <c r="FG235" s="1">
        <v>46193.4</v>
      </c>
      <c r="FH235" s="1">
        <v>1.95858</v>
      </c>
      <c r="FI235" s="1">
        <v>1.8363</v>
      </c>
      <c r="FJ235" s="1">
        <v>6.4127100000000006E-2</v>
      </c>
      <c r="FK235" s="1">
        <v>0</v>
      </c>
      <c r="FL235" s="1">
        <v>29.884599999999999</v>
      </c>
      <c r="FM235" s="1">
        <v>999.9</v>
      </c>
      <c r="FN235" s="1">
        <v>58.6</v>
      </c>
      <c r="FO235" s="1">
        <v>35.700000000000003</v>
      </c>
      <c r="FP235" s="1">
        <v>34.584600000000002</v>
      </c>
      <c r="FQ235" s="1">
        <v>63.787599999999998</v>
      </c>
      <c r="FR235" s="1">
        <v>22.3918</v>
      </c>
      <c r="FS235" s="1">
        <v>1</v>
      </c>
      <c r="FT235" s="1">
        <v>0.437612</v>
      </c>
      <c r="FU235" s="1">
        <v>1.6679600000000001</v>
      </c>
      <c r="FV235" s="1">
        <v>20.313500000000001</v>
      </c>
      <c r="FW235" s="1">
        <v>5.2110000000000003</v>
      </c>
      <c r="FX235" s="1">
        <v>11.907400000000001</v>
      </c>
      <c r="FY235" s="1">
        <v>5.0028499999999996</v>
      </c>
      <c r="FZ235" s="1">
        <v>3.2903500000000001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1.8597300000000001</v>
      </c>
      <c r="GF235" s="1">
        <v>1.8547</v>
      </c>
      <c r="GG235" s="1">
        <v>1.8578399999999999</v>
      </c>
      <c r="GH235" s="1">
        <v>1.8562700000000001</v>
      </c>
      <c r="GI235" s="1">
        <v>1.85504</v>
      </c>
      <c r="GJ235" s="1">
        <v>1.8547199999999999</v>
      </c>
      <c r="GK235" s="1">
        <v>1.85347</v>
      </c>
      <c r="GL235" s="1">
        <v>1.8565400000000001</v>
      </c>
      <c r="GM235" s="1">
        <v>0</v>
      </c>
      <c r="GN235" s="1">
        <v>0</v>
      </c>
      <c r="GO235" s="1">
        <v>0</v>
      </c>
      <c r="GP235" s="1">
        <v>0</v>
      </c>
      <c r="GQ235" s="1" t="s">
        <v>358</v>
      </c>
      <c r="GR235" s="1" t="s">
        <v>359</v>
      </c>
      <c r="GS235" s="1" t="s">
        <v>360</v>
      </c>
      <c r="GT235" s="1" t="s">
        <v>360</v>
      </c>
      <c r="GU235" s="1" t="s">
        <v>360</v>
      </c>
      <c r="GV235" s="1" t="s">
        <v>360</v>
      </c>
      <c r="GW235" s="1">
        <v>0</v>
      </c>
      <c r="GX235" s="1">
        <v>100</v>
      </c>
      <c r="GY235" s="1">
        <v>100</v>
      </c>
      <c r="GZ235" s="1">
        <v>2.19</v>
      </c>
      <c r="HA235" s="1">
        <v>5.7999999999999996E-3</v>
      </c>
      <c r="HB235" s="1">
        <v>0.2796175401742218</v>
      </c>
      <c r="HC235" s="1">
        <v>2.9318383021812969E-3</v>
      </c>
      <c r="HD235" s="1">
        <v>-1.3754559859485029E-6</v>
      </c>
      <c r="HE235" s="1">
        <v>3.0700474437127301E-10</v>
      </c>
      <c r="HF235" s="1">
        <v>-7.1567451799845402E-2</v>
      </c>
      <c r="HG235" s="1">
        <v>1.00384331276165E-2</v>
      </c>
      <c r="HH235" s="1">
        <v>-3.1532673711230711E-4</v>
      </c>
      <c r="HI235" s="1">
        <v>1.819468599177705E-6</v>
      </c>
      <c r="HJ235" s="1">
        <v>1</v>
      </c>
      <c r="HK235" s="1">
        <v>2112</v>
      </c>
      <c r="HL235" s="1">
        <v>3</v>
      </c>
      <c r="HM235" s="1">
        <v>29</v>
      </c>
      <c r="HN235" s="1">
        <v>8.1</v>
      </c>
      <c r="HO235" s="1">
        <v>8</v>
      </c>
      <c r="HP235" s="1">
        <v>2.36694</v>
      </c>
      <c r="HQ235" s="1">
        <v>2.3095699999999999</v>
      </c>
      <c r="HR235" s="1">
        <v>1.4978</v>
      </c>
      <c r="HS235" s="1">
        <v>2.3010299999999999</v>
      </c>
      <c r="HT235" s="1">
        <v>1.5478499999999999</v>
      </c>
      <c r="HU235" s="1">
        <v>2.34863</v>
      </c>
      <c r="HV235" s="1">
        <v>39.043599999999998</v>
      </c>
      <c r="HW235" s="1">
        <v>14.4297</v>
      </c>
      <c r="HX235" s="1">
        <v>18</v>
      </c>
      <c r="HY235" s="1">
        <v>502.01</v>
      </c>
      <c r="HZ235" s="1">
        <v>487.25099999999998</v>
      </c>
      <c r="IA235" s="1">
        <v>27.546399999999998</v>
      </c>
      <c r="IB235" s="1">
        <v>32.568300000000001</v>
      </c>
      <c r="IC235" s="1">
        <v>30.000299999999999</v>
      </c>
      <c r="ID235" s="1">
        <v>32.354500000000002</v>
      </c>
      <c r="IE235" s="1">
        <v>32.451900000000002</v>
      </c>
      <c r="IF235" s="1">
        <v>47.4407</v>
      </c>
      <c r="IG235" s="1">
        <v>40.742800000000003</v>
      </c>
      <c r="IH235" s="1">
        <v>0</v>
      </c>
      <c r="II235" s="1">
        <v>27.536799999999999</v>
      </c>
      <c r="IJ235" s="1">
        <v>1135.67</v>
      </c>
      <c r="IK235" s="1">
        <v>21.523099999999999</v>
      </c>
      <c r="IL235" s="1">
        <v>100.39700000000001</v>
      </c>
      <c r="IM235" s="1">
        <v>100.113</v>
      </c>
      <c r="IN235" s="1" t="s">
        <v>361</v>
      </c>
    </row>
    <row r="236" spans="1:248" ht="15.75" customHeight="1" x14ac:dyDescent="0.3">
      <c r="A236" s="1">
        <v>220</v>
      </c>
      <c r="B236" s="1">
        <v>1660230504.5999999</v>
      </c>
      <c r="C236" s="1">
        <v>509.59999990463263</v>
      </c>
      <c r="D236" s="1" t="s">
        <v>771</v>
      </c>
      <c r="E236" s="1" t="s">
        <v>772</v>
      </c>
      <c r="F236" s="1">
        <v>1</v>
      </c>
      <c r="G236" s="1">
        <v>2</v>
      </c>
      <c r="H236" s="1" t="s">
        <v>349</v>
      </c>
      <c r="I236" s="1" t="s">
        <v>350</v>
      </c>
      <c r="J236" s="1" t="s">
        <v>351</v>
      </c>
      <c r="K236" s="1" t="s">
        <v>352</v>
      </c>
      <c r="L236" s="1" t="s">
        <v>353</v>
      </c>
      <c r="M236" s="1" t="s">
        <v>354</v>
      </c>
      <c r="N236" s="1">
        <v>1660230503.5999999</v>
      </c>
      <c r="O236" s="1">
        <f t="shared" si="0"/>
        <v>4.75516324076025E-3</v>
      </c>
      <c r="P236" s="1">
        <f t="shared" si="1"/>
        <v>4.7551632407602504</v>
      </c>
      <c r="Q236" s="1">
        <f t="shared" si="2"/>
        <v>16.578231193255821</v>
      </c>
      <c r="R236" s="1">
        <f t="shared" si="3"/>
        <v>1042.865</v>
      </c>
      <c r="S236" s="1">
        <f t="shared" si="4"/>
        <v>908.67326007886197</v>
      </c>
      <c r="T236" s="1">
        <f t="shared" si="5"/>
        <v>90.485498187343666</v>
      </c>
      <c r="U236" s="1">
        <f t="shared" si="6"/>
        <v>103.84828432054275</v>
      </c>
      <c r="V236" s="1">
        <f t="shared" si="7"/>
        <v>0.26383092248804479</v>
      </c>
      <c r="W236" s="1">
        <f t="shared" si="8"/>
        <v>2.9188760910832814</v>
      </c>
      <c r="X236" s="1">
        <f t="shared" si="9"/>
        <v>0.25126239233869491</v>
      </c>
      <c r="Y236" s="1">
        <f t="shared" si="10"/>
        <v>0.15811832162216127</v>
      </c>
      <c r="Z236" s="1">
        <f t="shared" si="11"/>
        <v>321.51360600000004</v>
      </c>
      <c r="AA236" s="1">
        <f t="shared" si="12"/>
        <v>31.658772834455519</v>
      </c>
      <c r="AB236" s="1">
        <f t="shared" si="13"/>
        <v>30.927199999999999</v>
      </c>
      <c r="AC236" s="1">
        <f t="shared" si="14"/>
        <v>4.492685944260443</v>
      </c>
      <c r="AD236" s="1">
        <f t="shared" si="15"/>
        <v>59.319246900232059</v>
      </c>
      <c r="AE236" s="1">
        <f t="shared" si="16"/>
        <v>2.6759630564051924</v>
      </c>
      <c r="AF236" s="1">
        <f t="shared" si="17"/>
        <v>4.511121088414769</v>
      </c>
      <c r="AG236" s="1">
        <f t="shared" si="18"/>
        <v>1.8167228878552506</v>
      </c>
      <c r="AH236" s="1">
        <f t="shared" si="19"/>
        <v>-209.70269891752702</v>
      </c>
      <c r="AI236" s="1">
        <f t="shared" si="20"/>
        <v>11.298623753654141</v>
      </c>
      <c r="AJ236" s="1">
        <f t="shared" si="21"/>
        <v>0.86892780925783786</v>
      </c>
      <c r="AK236" s="1">
        <f t="shared" si="22"/>
        <v>123.97845864538502</v>
      </c>
      <c r="AL236" s="1">
        <f t="shared" si="23"/>
        <v>46.145947328327878</v>
      </c>
      <c r="AM236" s="1">
        <f t="shared" si="24"/>
        <v>4.7373748248066931</v>
      </c>
      <c r="AN236" s="1">
        <f t="shared" si="25"/>
        <v>16.578231193255821</v>
      </c>
      <c r="AO236" s="1">
        <v>1120.2181774352121</v>
      </c>
      <c r="AP236" s="1">
        <v>1074.13696969697</v>
      </c>
      <c r="AQ236" s="1">
        <v>4.9631167707914852</v>
      </c>
      <c r="AR236" s="1">
        <v>65.976057686478867</v>
      </c>
      <c r="AS236" s="1">
        <f t="shared" si="26"/>
        <v>4.7551632407602504</v>
      </c>
      <c r="AT236" s="1">
        <v>21.319791792786091</v>
      </c>
      <c r="AU236" s="1">
        <v>26.8721909090909</v>
      </c>
      <c r="AV236" s="1">
        <v>-1.2222124290529131E-4</v>
      </c>
      <c r="AW236" s="1">
        <v>81.048263138824893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51866.597790985521</v>
      </c>
      <c r="BC236" s="1">
        <f t="shared" si="30"/>
        <v>1999.9849999999999</v>
      </c>
      <c r="BD236" s="1">
        <f t="shared" si="31"/>
        <v>1681.1874</v>
      </c>
      <c r="BE236" s="1">
        <f t="shared" si="32"/>
        <v>0.8406000045000338</v>
      </c>
      <c r="BF236" s="1">
        <f t="shared" si="33"/>
        <v>0.16075800868506515</v>
      </c>
      <c r="BG236" s="1">
        <v>6</v>
      </c>
      <c r="BH236" s="1">
        <v>0.5</v>
      </c>
      <c r="BI236" s="1" t="s">
        <v>355</v>
      </c>
      <c r="BJ236" s="1">
        <v>2</v>
      </c>
      <c r="BK236" s="1" t="b">
        <v>1</v>
      </c>
      <c r="BL236" s="1">
        <v>1660230503.5999999</v>
      </c>
      <c r="BM236" s="1">
        <v>1042.865</v>
      </c>
      <c r="BN236" s="1">
        <v>1104.155</v>
      </c>
      <c r="BO236" s="1">
        <v>26.87255</v>
      </c>
      <c r="BP236" s="1">
        <v>21.341699999999999</v>
      </c>
      <c r="BQ236" s="1">
        <v>1040.675</v>
      </c>
      <c r="BR236" s="1">
        <v>26.86675</v>
      </c>
      <c r="BS236" s="1">
        <v>500.11149999999998</v>
      </c>
      <c r="BT236" s="1">
        <v>99.479849999999999</v>
      </c>
      <c r="BU236" s="1">
        <v>9.9946350000000003E-2</v>
      </c>
      <c r="BV236" s="1">
        <v>30.998999999999999</v>
      </c>
      <c r="BW236" s="1">
        <v>30.927199999999999</v>
      </c>
      <c r="BX236" s="1">
        <v>999.9</v>
      </c>
      <c r="BY236" s="1">
        <v>0</v>
      </c>
      <c r="BZ236" s="1">
        <v>0</v>
      </c>
      <c r="CA236" s="1">
        <v>9991.25</v>
      </c>
      <c r="CB236" s="1">
        <v>0</v>
      </c>
      <c r="CC236" s="1">
        <v>16.955749999999998</v>
      </c>
      <c r="CD236" s="1">
        <v>-61.292000000000002</v>
      </c>
      <c r="CE236" s="1">
        <v>1071.665</v>
      </c>
      <c r="CF236" s="1">
        <v>1128.2349999999999</v>
      </c>
      <c r="CG236" s="1">
        <v>5.5308450000000002</v>
      </c>
      <c r="CH236" s="1">
        <v>1104.155</v>
      </c>
      <c r="CI236" s="1">
        <v>21.341699999999999</v>
      </c>
      <c r="CJ236" s="1">
        <v>2.6732749999999998</v>
      </c>
      <c r="CK236" s="1">
        <v>2.1230699999999998</v>
      </c>
      <c r="CL236" s="1">
        <v>22.121749999999999</v>
      </c>
      <c r="CM236" s="1">
        <v>18.3933</v>
      </c>
      <c r="CN236" s="1">
        <v>1999.9849999999999</v>
      </c>
      <c r="CO236" s="1">
        <v>0.98000200000000004</v>
      </c>
      <c r="CP236" s="1">
        <v>1.99983E-2</v>
      </c>
      <c r="CQ236" s="1">
        <v>0</v>
      </c>
      <c r="CR236" s="1">
        <v>2.3645</v>
      </c>
      <c r="CS236" s="1">
        <v>0</v>
      </c>
      <c r="CT236" s="1">
        <v>23174.65</v>
      </c>
      <c r="CU236" s="1">
        <v>17412.25</v>
      </c>
      <c r="CV236" s="1">
        <v>42.5</v>
      </c>
      <c r="CW236" s="1">
        <v>43.625</v>
      </c>
      <c r="CX236" s="1">
        <v>42.561999999999998</v>
      </c>
      <c r="CY236" s="1">
        <v>42</v>
      </c>
      <c r="CZ236" s="1">
        <v>42.5</v>
      </c>
      <c r="DA236" s="1">
        <v>1959.9849999999999</v>
      </c>
      <c r="DB236" s="1">
        <v>40</v>
      </c>
      <c r="DC236" s="1">
        <v>0</v>
      </c>
      <c r="DD236" s="1">
        <v>1660230502.5</v>
      </c>
      <c r="DE236" s="1">
        <v>0</v>
      </c>
      <c r="DF236" s="1">
        <v>1660230021</v>
      </c>
      <c r="DG236" s="1" t="s">
        <v>356</v>
      </c>
      <c r="DH236" s="1">
        <v>1660230020</v>
      </c>
      <c r="DI236" s="1">
        <v>1660230021</v>
      </c>
      <c r="DJ236" s="1">
        <v>13</v>
      </c>
      <c r="DK236" s="1">
        <v>0.128</v>
      </c>
      <c r="DL236" s="1">
        <v>-1.4E-2</v>
      </c>
      <c r="DM236" s="1">
        <v>1.25</v>
      </c>
      <c r="DN236" s="1">
        <v>1.6E-2</v>
      </c>
      <c r="DO236" s="1">
        <v>400</v>
      </c>
      <c r="DP236" s="1">
        <v>22</v>
      </c>
      <c r="DQ236" s="1">
        <v>0.31</v>
      </c>
      <c r="DR236" s="1">
        <v>0.02</v>
      </c>
      <c r="DS236" s="1">
        <v>16.592095868891491</v>
      </c>
      <c r="DT236" s="1">
        <v>0.99239885780485504</v>
      </c>
      <c r="DU236" s="1">
        <v>0.1531397510587153</v>
      </c>
      <c r="DV236" s="1">
        <v>0</v>
      </c>
      <c r="DW236" s="1">
        <v>46.896758391083388</v>
      </c>
      <c r="DX236" s="1">
        <v>-4.7679266591836909</v>
      </c>
      <c r="DY236" s="1">
        <v>0.44654053888342221</v>
      </c>
      <c r="DZ236" s="1">
        <v>0</v>
      </c>
      <c r="EA236" s="1">
        <v>-62.07324666666667</v>
      </c>
      <c r="EB236" s="1">
        <v>5.9998825361511434</v>
      </c>
      <c r="EC236" s="1">
        <v>0.52859683990311201</v>
      </c>
      <c r="ED236" s="1">
        <v>0</v>
      </c>
      <c r="EE236" s="1">
        <v>875.57859392953299</v>
      </c>
      <c r="EF236" s="1">
        <v>263.50668583872198</v>
      </c>
      <c r="EG236" s="1">
        <v>19.65139778182921</v>
      </c>
      <c r="EH236" s="1">
        <v>0</v>
      </c>
      <c r="EI236" s="1">
        <v>5.7003787499999996</v>
      </c>
      <c r="EJ236" s="1">
        <v>-1.2055095309568691</v>
      </c>
      <c r="EK236" s="1">
        <v>0.1162830984104633</v>
      </c>
      <c r="EL236" s="1">
        <v>0</v>
      </c>
      <c r="EM236" s="1">
        <v>1.810088055606015</v>
      </c>
      <c r="EN236" s="1">
        <v>5.2079572905660218E-2</v>
      </c>
      <c r="EO236" s="1">
        <v>4.0186675288412018E-3</v>
      </c>
      <c r="EP236" s="1">
        <v>1</v>
      </c>
      <c r="EQ236" s="1">
        <v>1</v>
      </c>
      <c r="ER236" s="1">
        <v>6</v>
      </c>
      <c r="ES236" s="1" t="s">
        <v>387</v>
      </c>
      <c r="ET236" s="1">
        <v>2.9420899999999999</v>
      </c>
      <c r="EU236" s="1">
        <v>2.8010000000000002</v>
      </c>
      <c r="EV236" s="1">
        <v>0.17144300000000001</v>
      </c>
      <c r="EW236" s="1">
        <v>0.17763999999999999</v>
      </c>
      <c r="EX236" s="1">
        <v>0.11663800000000001</v>
      </c>
      <c r="EY236" s="1">
        <v>9.9164600000000006E-2</v>
      </c>
      <c r="EZ236" s="1">
        <v>16961.900000000001</v>
      </c>
      <c r="FA236" s="1">
        <v>17654</v>
      </c>
      <c r="FB236" s="1">
        <v>23811.5</v>
      </c>
      <c r="FC236" s="1">
        <v>24988.5</v>
      </c>
      <c r="FD236" s="1">
        <v>33672.699999999997</v>
      </c>
      <c r="FE236" s="1">
        <v>35950</v>
      </c>
      <c r="FF236" s="1">
        <v>43418.2</v>
      </c>
      <c r="FG236" s="1">
        <v>46193.4</v>
      </c>
      <c r="FH236" s="1">
        <v>1.9585999999999999</v>
      </c>
      <c r="FI236" s="1">
        <v>1.8363</v>
      </c>
      <c r="FJ236" s="1">
        <v>6.4261299999999993E-2</v>
      </c>
      <c r="FK236" s="1">
        <v>0</v>
      </c>
      <c r="FL236" s="1">
        <v>29.884599999999999</v>
      </c>
      <c r="FM236" s="1">
        <v>999.9</v>
      </c>
      <c r="FN236" s="1">
        <v>58.6</v>
      </c>
      <c r="FO236" s="1">
        <v>35.700000000000003</v>
      </c>
      <c r="FP236" s="1">
        <v>34.584400000000002</v>
      </c>
      <c r="FQ236" s="1">
        <v>63.867600000000003</v>
      </c>
      <c r="FR236" s="1">
        <v>22.660299999999999</v>
      </c>
      <c r="FS236" s="1">
        <v>1</v>
      </c>
      <c r="FT236" s="1">
        <v>0.437668</v>
      </c>
      <c r="FU236" s="1">
        <v>1.6746300000000001</v>
      </c>
      <c r="FV236" s="1">
        <v>20.313400000000001</v>
      </c>
      <c r="FW236" s="1">
        <v>5.2110000000000003</v>
      </c>
      <c r="FX236" s="1">
        <v>11.907500000000001</v>
      </c>
      <c r="FY236" s="1">
        <v>5.0029000000000003</v>
      </c>
      <c r="FZ236" s="1">
        <v>3.29033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1.85972</v>
      </c>
      <c r="GF236" s="1">
        <v>1.8547100000000001</v>
      </c>
      <c r="GG236" s="1">
        <v>1.8578399999999999</v>
      </c>
      <c r="GH236" s="1">
        <v>1.8562700000000001</v>
      </c>
      <c r="GI236" s="1">
        <v>1.85503</v>
      </c>
      <c r="GJ236" s="1">
        <v>1.8547199999999999</v>
      </c>
      <c r="GK236" s="1">
        <v>1.8534600000000001</v>
      </c>
      <c r="GL236" s="1">
        <v>1.8565400000000001</v>
      </c>
      <c r="GM236" s="1">
        <v>0</v>
      </c>
      <c r="GN236" s="1">
        <v>0</v>
      </c>
      <c r="GO236" s="1">
        <v>0</v>
      </c>
      <c r="GP236" s="1">
        <v>0</v>
      </c>
      <c r="GQ236" s="1" t="s">
        <v>358</v>
      </c>
      <c r="GR236" s="1" t="s">
        <v>359</v>
      </c>
      <c r="GS236" s="1" t="s">
        <v>360</v>
      </c>
      <c r="GT236" s="1" t="s">
        <v>360</v>
      </c>
      <c r="GU236" s="1" t="s">
        <v>360</v>
      </c>
      <c r="GV236" s="1" t="s">
        <v>360</v>
      </c>
      <c r="GW236" s="1">
        <v>0</v>
      </c>
      <c r="GX236" s="1">
        <v>100</v>
      </c>
      <c r="GY236" s="1">
        <v>100</v>
      </c>
      <c r="GZ236" s="1">
        <v>2.19</v>
      </c>
      <c r="HA236" s="1">
        <v>5.7999999999999996E-3</v>
      </c>
      <c r="HB236" s="1">
        <v>0.2796175401742218</v>
      </c>
      <c r="HC236" s="1">
        <v>2.9318383021812969E-3</v>
      </c>
      <c r="HD236" s="1">
        <v>-1.3754559859485029E-6</v>
      </c>
      <c r="HE236" s="1">
        <v>3.0700474437127301E-10</v>
      </c>
      <c r="HF236" s="1">
        <v>-7.1567451799845402E-2</v>
      </c>
      <c r="HG236" s="1">
        <v>1.00384331276165E-2</v>
      </c>
      <c r="HH236" s="1">
        <v>-3.1532673711230711E-4</v>
      </c>
      <c r="HI236" s="1">
        <v>1.819468599177705E-6</v>
      </c>
      <c r="HJ236" s="1">
        <v>1</v>
      </c>
      <c r="HK236" s="1">
        <v>2112</v>
      </c>
      <c r="HL236" s="1">
        <v>3</v>
      </c>
      <c r="HM236" s="1">
        <v>29</v>
      </c>
      <c r="HN236" s="1">
        <v>8.1</v>
      </c>
      <c r="HO236" s="1">
        <v>8.1</v>
      </c>
      <c r="HP236" s="1">
        <v>2.3718300000000001</v>
      </c>
      <c r="HQ236" s="1">
        <v>2.3059099999999999</v>
      </c>
      <c r="HR236" s="1">
        <v>1.4978</v>
      </c>
      <c r="HS236" s="1">
        <v>2.3022499999999999</v>
      </c>
      <c r="HT236" s="1">
        <v>1.5478499999999999</v>
      </c>
      <c r="HU236" s="1">
        <v>2.2961399999999998</v>
      </c>
      <c r="HV236" s="1">
        <v>39.043599999999998</v>
      </c>
      <c r="HW236" s="1">
        <v>14.4297</v>
      </c>
      <c r="HX236" s="1">
        <v>18</v>
      </c>
      <c r="HY236" s="1">
        <v>502.03</v>
      </c>
      <c r="HZ236" s="1">
        <v>487.25599999999997</v>
      </c>
      <c r="IA236" s="1">
        <v>27.546099999999999</v>
      </c>
      <c r="IB236" s="1">
        <v>32.569000000000003</v>
      </c>
      <c r="IC236" s="1">
        <v>30.000299999999999</v>
      </c>
      <c r="ID236" s="1">
        <v>32.355200000000004</v>
      </c>
      <c r="IE236" s="1">
        <v>32.452599999999997</v>
      </c>
      <c r="IF236" s="1">
        <v>47.557000000000002</v>
      </c>
      <c r="IG236" s="1">
        <v>40.742800000000003</v>
      </c>
      <c r="IH236" s="1">
        <v>0</v>
      </c>
      <c r="II236" s="1">
        <v>27.538</v>
      </c>
      <c r="IJ236" s="1">
        <v>1135.67</v>
      </c>
      <c r="IK236" s="1">
        <v>21.537400000000002</v>
      </c>
      <c r="IL236" s="1">
        <v>100.398</v>
      </c>
      <c r="IM236" s="1">
        <v>100.113</v>
      </c>
      <c r="IN236" s="1" t="s">
        <v>361</v>
      </c>
    </row>
    <row r="237" spans="1:248" ht="15.75" customHeight="1" x14ac:dyDescent="0.3">
      <c r="A237" s="1">
        <v>221</v>
      </c>
      <c r="B237" s="1">
        <v>1660230505.5999999</v>
      </c>
      <c r="C237" s="1">
        <v>510.59999990463263</v>
      </c>
      <c r="D237" s="1" t="s">
        <v>773</v>
      </c>
      <c r="E237" s="1" t="s">
        <v>774</v>
      </c>
      <c r="F237" s="1">
        <v>1</v>
      </c>
      <c r="G237" s="1">
        <v>2</v>
      </c>
      <c r="H237" s="1" t="s">
        <v>349</v>
      </c>
      <c r="I237" s="1" t="s">
        <v>350</v>
      </c>
      <c r="J237" s="1" t="s">
        <v>351</v>
      </c>
      <c r="K237" s="1" t="s">
        <v>352</v>
      </c>
      <c r="L237" s="1" t="s">
        <v>353</v>
      </c>
      <c r="M237" s="1" t="s">
        <v>354</v>
      </c>
      <c r="N237" s="1">
        <v>1660230505.0999999</v>
      </c>
      <c r="O237" s="1">
        <f t="shared" si="0"/>
        <v>4.7448777403227985E-3</v>
      </c>
      <c r="P237" s="1">
        <f t="shared" si="1"/>
        <v>4.7448777403227984</v>
      </c>
      <c r="Q237" s="1">
        <f t="shared" si="2"/>
        <v>16.561599498161126</v>
      </c>
      <c r="R237" s="1">
        <f t="shared" si="3"/>
        <v>1050.1099999999999</v>
      </c>
      <c r="S237" s="1">
        <f t="shared" si="4"/>
        <v>915.51114000861367</v>
      </c>
      <c r="T237" s="1">
        <f t="shared" si="5"/>
        <v>91.165534857255267</v>
      </c>
      <c r="U237" s="1">
        <f t="shared" si="6"/>
        <v>104.56873283710298</v>
      </c>
      <c r="V237" s="1">
        <f t="shared" si="7"/>
        <v>0.26308613351079285</v>
      </c>
      <c r="W237" s="1">
        <f t="shared" si="8"/>
        <v>2.9188611315172479</v>
      </c>
      <c r="X237" s="1">
        <f t="shared" si="9"/>
        <v>0.25058659755450635</v>
      </c>
      <c r="Y237" s="1">
        <f t="shared" si="10"/>
        <v>0.15769015797077912</v>
      </c>
      <c r="Z237" s="1">
        <f t="shared" si="11"/>
        <v>321.51599999999996</v>
      </c>
      <c r="AA237" s="1">
        <f t="shared" si="12"/>
        <v>31.661166797040643</v>
      </c>
      <c r="AB237" s="1">
        <f t="shared" si="13"/>
        <v>30.930299999999999</v>
      </c>
      <c r="AC237" s="1">
        <f t="shared" si="14"/>
        <v>4.4934805329744645</v>
      </c>
      <c r="AD237" s="1">
        <f t="shared" si="15"/>
        <v>59.317151715172415</v>
      </c>
      <c r="AE237" s="1">
        <f t="shared" si="16"/>
        <v>2.6758227686232203</v>
      </c>
      <c r="AF237" s="1">
        <f t="shared" si="17"/>
        <v>4.5110439244822782</v>
      </c>
      <c r="AG237" s="1">
        <f t="shared" si="18"/>
        <v>1.8176577643512442</v>
      </c>
      <c r="AH237" s="1">
        <f t="shared" si="19"/>
        <v>-209.24910834823541</v>
      </c>
      <c r="AI237" s="1">
        <f t="shared" si="20"/>
        <v>10.763536266449352</v>
      </c>
      <c r="AJ237" s="1">
        <f t="shared" si="21"/>
        <v>0.82779224675151042</v>
      </c>
      <c r="AK237" s="1">
        <f t="shared" si="22"/>
        <v>123.85822016496543</v>
      </c>
      <c r="AL237" s="1">
        <f t="shared" si="23"/>
        <v>46.265302142977511</v>
      </c>
      <c r="AM237" s="1">
        <f t="shared" si="24"/>
        <v>4.7207122177890994</v>
      </c>
      <c r="AN237" s="1">
        <f t="shared" si="25"/>
        <v>16.561599498161126</v>
      </c>
      <c r="AO237" s="1">
        <v>1125.162095132931</v>
      </c>
      <c r="AP237" s="1">
        <v>1079.115757575757</v>
      </c>
      <c r="AQ237" s="1">
        <v>4.9607774601208119</v>
      </c>
      <c r="AR237" s="1">
        <v>65.976057686478867</v>
      </c>
      <c r="AS237" s="1">
        <f t="shared" si="26"/>
        <v>4.7448777403227984</v>
      </c>
      <c r="AT237" s="1">
        <v>21.331590356484259</v>
      </c>
      <c r="AU237" s="1">
        <v>26.871405454545449</v>
      </c>
      <c r="AV237" s="1">
        <v>-7.8991222992160927E-5</v>
      </c>
      <c r="AW237" s="1">
        <v>81.048263138824893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51866.205803673212</v>
      </c>
      <c r="BC237" s="1">
        <f t="shared" si="30"/>
        <v>2000</v>
      </c>
      <c r="BD237" s="1">
        <f t="shared" si="31"/>
        <v>1681.1999999999998</v>
      </c>
      <c r="BE237" s="1">
        <f t="shared" si="32"/>
        <v>0.8405999999999999</v>
      </c>
      <c r="BF237" s="1">
        <f t="shared" si="33"/>
        <v>0.16075799999999998</v>
      </c>
      <c r="BG237" s="1">
        <v>6</v>
      </c>
      <c r="BH237" s="1">
        <v>0.5</v>
      </c>
      <c r="BI237" s="1" t="s">
        <v>355</v>
      </c>
      <c r="BJ237" s="1">
        <v>2</v>
      </c>
      <c r="BK237" s="1" t="b">
        <v>1</v>
      </c>
      <c r="BL237" s="1">
        <v>1660230505.0999999</v>
      </c>
      <c r="BM237" s="1">
        <v>1050.1099999999999</v>
      </c>
      <c r="BN237" s="1">
        <v>1111.56</v>
      </c>
      <c r="BO237" s="1">
        <v>26.871400000000001</v>
      </c>
      <c r="BP237" s="1">
        <v>21.360299999999999</v>
      </c>
      <c r="BQ237" s="1">
        <v>1047.92</v>
      </c>
      <c r="BR237" s="1">
        <v>26.865600000000001</v>
      </c>
      <c r="BS237" s="1">
        <v>500.13900000000001</v>
      </c>
      <c r="BT237" s="1">
        <v>99.478999999999999</v>
      </c>
      <c r="BU237" s="1">
        <v>9.9837300000000004E-2</v>
      </c>
      <c r="BV237" s="1">
        <v>30.998699999999999</v>
      </c>
      <c r="BW237" s="1">
        <v>30.930299999999999</v>
      </c>
      <c r="BX237" s="1">
        <v>999.9</v>
      </c>
      <c r="BY237" s="1">
        <v>0</v>
      </c>
      <c r="BZ237" s="1">
        <v>0</v>
      </c>
      <c r="CA237" s="1">
        <v>9991.25</v>
      </c>
      <c r="CB237" s="1">
        <v>0</v>
      </c>
      <c r="CC237" s="1">
        <v>16.901299999999999</v>
      </c>
      <c r="CD237" s="1">
        <v>-61.445900000000002</v>
      </c>
      <c r="CE237" s="1">
        <v>1079.1099999999999</v>
      </c>
      <c r="CF237" s="1">
        <v>1135.82</v>
      </c>
      <c r="CG237" s="1">
        <v>5.5110599999999996</v>
      </c>
      <c r="CH237" s="1">
        <v>1111.56</v>
      </c>
      <c r="CI237" s="1">
        <v>21.360299999999999</v>
      </c>
      <c r="CJ237" s="1">
        <v>2.6731400000000001</v>
      </c>
      <c r="CK237" s="1">
        <v>2.1248999999999998</v>
      </c>
      <c r="CL237" s="1">
        <v>22.120899999999999</v>
      </c>
      <c r="CM237" s="1">
        <v>18.4071</v>
      </c>
      <c r="CN237" s="1">
        <v>2000</v>
      </c>
      <c r="CO237" s="1">
        <v>0.98000200000000004</v>
      </c>
      <c r="CP237" s="1">
        <v>1.99983E-2</v>
      </c>
      <c r="CQ237" s="1">
        <v>0</v>
      </c>
      <c r="CR237" s="1">
        <v>1.7130000000000001</v>
      </c>
      <c r="CS237" s="1">
        <v>0</v>
      </c>
      <c r="CT237" s="1">
        <v>23172.400000000001</v>
      </c>
      <c r="CU237" s="1">
        <v>17412.3</v>
      </c>
      <c r="CV237" s="1">
        <v>42.5</v>
      </c>
      <c r="CW237" s="1">
        <v>43.686999999999998</v>
      </c>
      <c r="CX237" s="1">
        <v>42.561999999999998</v>
      </c>
      <c r="CY237" s="1">
        <v>42</v>
      </c>
      <c r="CZ237" s="1">
        <v>42.5</v>
      </c>
      <c r="DA237" s="1">
        <v>1960</v>
      </c>
      <c r="DB237" s="1">
        <v>40</v>
      </c>
      <c r="DC237" s="1">
        <v>0</v>
      </c>
      <c r="DD237" s="1">
        <v>1660230503.7</v>
      </c>
      <c r="DE237" s="1">
        <v>0</v>
      </c>
      <c r="DF237" s="1">
        <v>1660230021</v>
      </c>
      <c r="DG237" s="1" t="s">
        <v>356</v>
      </c>
      <c r="DH237" s="1">
        <v>1660230020</v>
      </c>
      <c r="DI237" s="1">
        <v>1660230021</v>
      </c>
      <c r="DJ237" s="1">
        <v>13</v>
      </c>
      <c r="DK237" s="1">
        <v>0.128</v>
      </c>
      <c r="DL237" s="1">
        <v>-1.4E-2</v>
      </c>
      <c r="DM237" s="1">
        <v>1.25</v>
      </c>
      <c r="DN237" s="1">
        <v>1.6E-2</v>
      </c>
      <c r="DO237" s="1">
        <v>400</v>
      </c>
      <c r="DP237" s="1">
        <v>22</v>
      </c>
      <c r="DQ237" s="1">
        <v>0.31</v>
      </c>
      <c r="DR237" s="1">
        <v>0.02</v>
      </c>
      <c r="DS237" s="1">
        <v>16.61199165912722</v>
      </c>
      <c r="DT237" s="1">
        <v>0.48679872216314352</v>
      </c>
      <c r="DU237" s="1">
        <v>0.13864535961732941</v>
      </c>
      <c r="DV237" s="1">
        <v>1</v>
      </c>
      <c r="DW237" s="1">
        <v>46.837707824344037</v>
      </c>
      <c r="DX237" s="1">
        <v>-5.3438689826289139</v>
      </c>
      <c r="DY237" s="1">
        <v>0.47130638779310402</v>
      </c>
      <c r="DZ237" s="1">
        <v>0</v>
      </c>
      <c r="EA237" s="1">
        <v>-62.012326666666667</v>
      </c>
      <c r="EB237" s="1">
        <v>6.5002037819799838</v>
      </c>
      <c r="EC237" s="1">
        <v>0.5463581633161736</v>
      </c>
      <c r="ED237" s="1">
        <v>0</v>
      </c>
      <c r="EE237" s="1">
        <v>879.95695591056653</v>
      </c>
      <c r="EF237" s="1">
        <v>264.83869958820139</v>
      </c>
      <c r="EG237" s="1">
        <v>19.75008336277347</v>
      </c>
      <c r="EH237" s="1">
        <v>0</v>
      </c>
      <c r="EI237" s="1">
        <v>5.6821570000000001</v>
      </c>
      <c r="EJ237" s="1">
        <v>-1.1958047279549711</v>
      </c>
      <c r="EK237" s="1">
        <v>0.1154341775472065</v>
      </c>
      <c r="EL237" s="1">
        <v>0</v>
      </c>
      <c r="EM237" s="1">
        <v>1.811059528314523</v>
      </c>
      <c r="EN237" s="1">
        <v>5.0070316749904878E-2</v>
      </c>
      <c r="EO237" s="1">
        <v>3.8537420513622129E-3</v>
      </c>
      <c r="EP237" s="1">
        <v>1</v>
      </c>
      <c r="EQ237" s="1">
        <v>2</v>
      </c>
      <c r="ER237" s="1">
        <v>6</v>
      </c>
      <c r="ES237" s="1" t="s">
        <v>384</v>
      </c>
      <c r="ET237" s="1">
        <v>2.9420999999999999</v>
      </c>
      <c r="EU237" s="1">
        <v>2.8010100000000002</v>
      </c>
      <c r="EV237" s="1">
        <v>0.17194000000000001</v>
      </c>
      <c r="EW237" s="1">
        <v>0.17813100000000001</v>
      </c>
      <c r="EX237" s="1">
        <v>0.116632</v>
      </c>
      <c r="EY237" s="1">
        <v>9.9207199999999995E-2</v>
      </c>
      <c r="EZ237" s="1">
        <v>16951.8</v>
      </c>
      <c r="FA237" s="1">
        <v>17643.5</v>
      </c>
      <c r="FB237" s="1">
        <v>23811.7</v>
      </c>
      <c r="FC237" s="1">
        <v>24988.5</v>
      </c>
      <c r="FD237" s="1">
        <v>33673.199999999997</v>
      </c>
      <c r="FE237" s="1">
        <v>35948.199999999997</v>
      </c>
      <c r="FF237" s="1">
        <v>43418.5</v>
      </c>
      <c r="FG237" s="1">
        <v>46193.3</v>
      </c>
      <c r="FH237" s="1">
        <v>1.95868</v>
      </c>
      <c r="FI237" s="1">
        <v>1.8361700000000001</v>
      </c>
      <c r="FJ237" s="1">
        <v>6.4507099999999998E-2</v>
      </c>
      <c r="FK237" s="1">
        <v>0</v>
      </c>
      <c r="FL237" s="1">
        <v>29.884599999999999</v>
      </c>
      <c r="FM237" s="1">
        <v>999.9</v>
      </c>
      <c r="FN237" s="1">
        <v>58.6</v>
      </c>
      <c r="FO237" s="1">
        <v>35.700000000000003</v>
      </c>
      <c r="FP237" s="1">
        <v>34.585000000000001</v>
      </c>
      <c r="FQ237" s="1">
        <v>63.797600000000003</v>
      </c>
      <c r="FR237" s="1">
        <v>22.019200000000001</v>
      </c>
      <c r="FS237" s="1">
        <v>1</v>
      </c>
      <c r="FT237" s="1">
        <v>0.43776199999999998</v>
      </c>
      <c r="FU237" s="1">
        <v>1.6794500000000001</v>
      </c>
      <c r="FV237" s="1">
        <v>20.313300000000002</v>
      </c>
      <c r="FW237" s="1">
        <v>5.2111499999999999</v>
      </c>
      <c r="FX237" s="1">
        <v>11.907500000000001</v>
      </c>
      <c r="FY237" s="1">
        <v>5.0030000000000001</v>
      </c>
      <c r="FZ237" s="1">
        <v>3.29033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1.85971</v>
      </c>
      <c r="GF237" s="1">
        <v>1.8546899999999999</v>
      </c>
      <c r="GG237" s="1">
        <v>1.8578399999999999</v>
      </c>
      <c r="GH237" s="1">
        <v>1.85626</v>
      </c>
      <c r="GI237" s="1">
        <v>1.8550199999999999</v>
      </c>
      <c r="GJ237" s="1">
        <v>1.8547100000000001</v>
      </c>
      <c r="GK237" s="1">
        <v>1.8534299999999999</v>
      </c>
      <c r="GL237" s="1">
        <v>1.8565400000000001</v>
      </c>
      <c r="GM237" s="1">
        <v>0</v>
      </c>
      <c r="GN237" s="1">
        <v>0</v>
      </c>
      <c r="GO237" s="1">
        <v>0</v>
      </c>
      <c r="GP237" s="1">
        <v>0</v>
      </c>
      <c r="GQ237" s="1" t="s">
        <v>358</v>
      </c>
      <c r="GR237" s="1" t="s">
        <v>359</v>
      </c>
      <c r="GS237" s="1" t="s">
        <v>360</v>
      </c>
      <c r="GT237" s="1" t="s">
        <v>360</v>
      </c>
      <c r="GU237" s="1" t="s">
        <v>360</v>
      </c>
      <c r="GV237" s="1" t="s">
        <v>360</v>
      </c>
      <c r="GW237" s="1">
        <v>0</v>
      </c>
      <c r="GX237" s="1">
        <v>100</v>
      </c>
      <c r="GY237" s="1">
        <v>100</v>
      </c>
      <c r="GZ237" s="1">
        <v>2.2000000000000002</v>
      </c>
      <c r="HA237" s="1">
        <v>5.8999999999999999E-3</v>
      </c>
      <c r="HB237" s="1">
        <v>0.2796175401742218</v>
      </c>
      <c r="HC237" s="1">
        <v>2.9318383021812969E-3</v>
      </c>
      <c r="HD237" s="1">
        <v>-1.3754559859485029E-6</v>
      </c>
      <c r="HE237" s="1">
        <v>3.0700474437127301E-10</v>
      </c>
      <c r="HF237" s="1">
        <v>-7.1567451799845402E-2</v>
      </c>
      <c r="HG237" s="1">
        <v>1.00384331276165E-2</v>
      </c>
      <c r="HH237" s="1">
        <v>-3.1532673711230711E-4</v>
      </c>
      <c r="HI237" s="1">
        <v>1.819468599177705E-6</v>
      </c>
      <c r="HJ237" s="1">
        <v>1</v>
      </c>
      <c r="HK237" s="1">
        <v>2112</v>
      </c>
      <c r="HL237" s="1">
        <v>3</v>
      </c>
      <c r="HM237" s="1">
        <v>29</v>
      </c>
      <c r="HN237" s="1">
        <v>8.1</v>
      </c>
      <c r="HO237" s="1">
        <v>8.1</v>
      </c>
      <c r="HP237" s="1">
        <v>2.3840300000000001</v>
      </c>
      <c r="HQ237" s="1">
        <v>2.2900399999999999</v>
      </c>
      <c r="HR237" s="1">
        <v>1.4978</v>
      </c>
      <c r="HS237" s="1">
        <v>2.3022499999999999</v>
      </c>
      <c r="HT237" s="1">
        <v>1.5478499999999999</v>
      </c>
      <c r="HU237" s="1">
        <v>2.4291999999999998</v>
      </c>
      <c r="HV237" s="1">
        <v>39.043599999999998</v>
      </c>
      <c r="HW237" s="1">
        <v>14.438499999999999</v>
      </c>
      <c r="HX237" s="1">
        <v>18</v>
      </c>
      <c r="HY237" s="1">
        <v>502.08100000000002</v>
      </c>
      <c r="HZ237" s="1">
        <v>487.17899999999997</v>
      </c>
      <c r="IA237" s="1">
        <v>27.5457</v>
      </c>
      <c r="IB237" s="1">
        <v>32.569299999999998</v>
      </c>
      <c r="IC237" s="1">
        <v>30.000399999999999</v>
      </c>
      <c r="ID237" s="1">
        <v>32.355899999999998</v>
      </c>
      <c r="IE237" s="1">
        <v>32.453299999999999</v>
      </c>
      <c r="IF237" s="1">
        <v>47.784100000000002</v>
      </c>
      <c r="IG237" s="1">
        <v>40.430199999999999</v>
      </c>
      <c r="IH237" s="1">
        <v>0</v>
      </c>
      <c r="II237" s="1">
        <v>27.538</v>
      </c>
      <c r="IJ237" s="1">
        <v>1145.69</v>
      </c>
      <c r="IK237" s="1">
        <v>21.56</v>
      </c>
      <c r="IL237" s="1">
        <v>100.398</v>
      </c>
      <c r="IM237" s="1">
        <v>100.113</v>
      </c>
      <c r="IN237" s="1" t="s">
        <v>361</v>
      </c>
    </row>
    <row r="238" spans="1:248" ht="15.75" customHeight="1" x14ac:dyDescent="0.3">
      <c r="A238" s="1">
        <v>222</v>
      </c>
      <c r="B238" s="1">
        <v>1660230506.5999999</v>
      </c>
      <c r="C238" s="1">
        <v>511.59999990463263</v>
      </c>
      <c r="D238" s="1" t="s">
        <v>775</v>
      </c>
      <c r="E238" s="1" t="s">
        <v>776</v>
      </c>
      <c r="F238" s="1">
        <v>1</v>
      </c>
      <c r="G238" s="1">
        <v>2</v>
      </c>
      <c r="H238" s="1" t="s">
        <v>349</v>
      </c>
      <c r="I238" s="1" t="s">
        <v>350</v>
      </c>
      <c r="J238" s="1" t="s">
        <v>351</v>
      </c>
      <c r="K238" s="1" t="s">
        <v>352</v>
      </c>
      <c r="L238" s="1" t="s">
        <v>353</v>
      </c>
      <c r="M238" s="1" t="s">
        <v>354</v>
      </c>
      <c r="N238" s="1">
        <v>1660230505.5999999</v>
      </c>
      <c r="O238" s="1">
        <f t="shared" si="0"/>
        <v>4.733809823089026E-3</v>
      </c>
      <c r="P238" s="1">
        <f t="shared" si="1"/>
        <v>4.7338098230890262</v>
      </c>
      <c r="Q238" s="1">
        <f t="shared" si="2"/>
        <v>16.678264843582578</v>
      </c>
      <c r="R238" s="1">
        <f t="shared" si="3"/>
        <v>1052.5150000000001</v>
      </c>
      <c r="S238" s="1">
        <f t="shared" si="4"/>
        <v>916.80023860277242</v>
      </c>
      <c r="T238" s="1">
        <f t="shared" si="5"/>
        <v>91.294124441364588</v>
      </c>
      <c r="U238" s="1">
        <f t="shared" si="6"/>
        <v>104.80847554407725</v>
      </c>
      <c r="V238" s="1">
        <f t="shared" si="7"/>
        <v>0.26229126884260079</v>
      </c>
      <c r="W238" s="1">
        <f t="shared" si="8"/>
        <v>2.9208422806237913</v>
      </c>
      <c r="X238" s="1">
        <f t="shared" si="9"/>
        <v>0.24987323161461802</v>
      </c>
      <c r="Y238" s="1">
        <f t="shared" si="10"/>
        <v>0.15723747759281578</v>
      </c>
      <c r="Z238" s="1">
        <f t="shared" si="11"/>
        <v>321.51679799999994</v>
      </c>
      <c r="AA238" s="1">
        <f t="shared" si="12"/>
        <v>31.663682568572248</v>
      </c>
      <c r="AB238" s="1">
        <f t="shared" si="13"/>
        <v>30.933450000000001</v>
      </c>
      <c r="AC238" s="1">
        <f t="shared" si="14"/>
        <v>4.4942880630229673</v>
      </c>
      <c r="AD238" s="1">
        <f t="shared" si="15"/>
        <v>59.314147218171001</v>
      </c>
      <c r="AE238" s="1">
        <f t="shared" si="16"/>
        <v>2.6756948625845074</v>
      </c>
      <c r="AF238" s="1">
        <f t="shared" si="17"/>
        <v>4.5110567850578542</v>
      </c>
      <c r="AG238" s="1">
        <f t="shared" si="18"/>
        <v>1.81859320043846</v>
      </c>
      <c r="AH238" s="1">
        <f t="shared" si="19"/>
        <v>-208.76101319822604</v>
      </c>
      <c r="AI238" s="1">
        <f t="shared" si="20"/>
        <v>10.282689721854327</v>
      </c>
      <c r="AJ238" s="1">
        <f t="shared" si="21"/>
        <v>0.79028782534791242</v>
      </c>
      <c r="AK238" s="1">
        <f t="shared" si="22"/>
        <v>123.82876234897611</v>
      </c>
      <c r="AL238" s="1">
        <f t="shared" si="23"/>
        <v>46.333408361037165</v>
      </c>
      <c r="AM238" s="1">
        <f t="shared" si="24"/>
        <v>4.7138993084462504</v>
      </c>
      <c r="AN238" s="1">
        <f t="shared" si="25"/>
        <v>16.678264843582578</v>
      </c>
      <c r="AO238" s="1">
        <v>1130.1878371869079</v>
      </c>
      <c r="AP238" s="1">
        <v>1084.0466666666659</v>
      </c>
      <c r="AQ238" s="1">
        <v>4.9516982848656443</v>
      </c>
      <c r="AR238" s="1">
        <v>65.976057686478867</v>
      </c>
      <c r="AS238" s="1">
        <f t="shared" si="26"/>
        <v>4.7338098230890262</v>
      </c>
      <c r="AT238" s="1">
        <v>21.342219634825121</v>
      </c>
      <c r="AU238" s="1">
        <v>26.868916363636359</v>
      </c>
      <c r="AV238" s="1">
        <v>-7.0083826324955577E-5</v>
      </c>
      <c r="AW238" s="1">
        <v>81.048263138824893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51922.521107612025</v>
      </c>
      <c r="BC238" s="1">
        <f t="shared" si="30"/>
        <v>2000.0050000000001</v>
      </c>
      <c r="BD238" s="1">
        <f t="shared" si="31"/>
        <v>1681.2041999999999</v>
      </c>
      <c r="BE238" s="1">
        <f t="shared" si="32"/>
        <v>0.84059999850000366</v>
      </c>
      <c r="BF238" s="1">
        <f t="shared" si="33"/>
        <v>0.16075799710500721</v>
      </c>
      <c r="BG238" s="1">
        <v>6</v>
      </c>
      <c r="BH238" s="1">
        <v>0.5</v>
      </c>
      <c r="BI238" s="1" t="s">
        <v>355</v>
      </c>
      <c r="BJ238" s="1">
        <v>2</v>
      </c>
      <c r="BK238" s="1" t="b">
        <v>1</v>
      </c>
      <c r="BL238" s="1">
        <v>1660230505.5999999</v>
      </c>
      <c r="BM238" s="1">
        <v>1052.5150000000001</v>
      </c>
      <c r="BN238" s="1">
        <v>1114.05</v>
      </c>
      <c r="BO238" s="1">
        <v>26.870049999999999</v>
      </c>
      <c r="BP238" s="1">
        <v>21.367049999999999</v>
      </c>
      <c r="BQ238" s="1">
        <v>1050.32</v>
      </c>
      <c r="BR238" s="1">
        <v>26.864249999999998</v>
      </c>
      <c r="BS238" s="1">
        <v>500.15300000000002</v>
      </c>
      <c r="BT238" s="1">
        <v>99.479349999999997</v>
      </c>
      <c r="BU238" s="1">
        <v>9.9730150000000004E-2</v>
      </c>
      <c r="BV238" s="1">
        <v>30.998750000000001</v>
      </c>
      <c r="BW238" s="1">
        <v>30.933450000000001</v>
      </c>
      <c r="BX238" s="1">
        <v>999.9</v>
      </c>
      <c r="BY238" s="1">
        <v>0</v>
      </c>
      <c r="BZ238" s="1">
        <v>0</v>
      </c>
      <c r="CA238" s="1">
        <v>10002.525</v>
      </c>
      <c r="CB238" s="1">
        <v>0</v>
      </c>
      <c r="CC238" s="1">
        <v>16.899100000000001</v>
      </c>
      <c r="CD238" s="1">
        <v>-61.534100000000002</v>
      </c>
      <c r="CE238" s="1">
        <v>1081.575</v>
      </c>
      <c r="CF238" s="1">
        <v>1138.3699999999999</v>
      </c>
      <c r="CG238" s="1">
        <v>5.5029950000000003</v>
      </c>
      <c r="CH238" s="1">
        <v>1114.05</v>
      </c>
      <c r="CI238" s="1">
        <v>21.367049999999999</v>
      </c>
      <c r="CJ238" s="1">
        <v>2.6730149999999999</v>
      </c>
      <c r="CK238" s="1">
        <v>2.1255799999999998</v>
      </c>
      <c r="CL238" s="1">
        <v>22.120149999999999</v>
      </c>
      <c r="CM238" s="1">
        <v>18.412199999999999</v>
      </c>
      <c r="CN238" s="1">
        <v>2000.0050000000001</v>
      </c>
      <c r="CO238" s="1">
        <v>0.98000200000000004</v>
      </c>
      <c r="CP238" s="1">
        <v>1.99983E-2</v>
      </c>
      <c r="CQ238" s="1">
        <v>0</v>
      </c>
      <c r="CR238" s="1">
        <v>2.5270000000000001</v>
      </c>
      <c r="CS238" s="1">
        <v>0</v>
      </c>
      <c r="CT238" s="1">
        <v>23169.95</v>
      </c>
      <c r="CU238" s="1">
        <v>17412.349999999999</v>
      </c>
      <c r="CV238" s="1">
        <v>42.5</v>
      </c>
      <c r="CW238" s="1">
        <v>43.655999999999999</v>
      </c>
      <c r="CX238" s="1">
        <v>42.561999999999998</v>
      </c>
      <c r="CY238" s="1">
        <v>42</v>
      </c>
      <c r="CZ238" s="1">
        <v>42.530999999999999</v>
      </c>
      <c r="DA238" s="1">
        <v>1960.0050000000001</v>
      </c>
      <c r="DB238" s="1">
        <v>40</v>
      </c>
      <c r="DC238" s="1">
        <v>0</v>
      </c>
      <c r="DD238" s="1">
        <v>1660230504.3</v>
      </c>
      <c r="DE238" s="1">
        <v>0</v>
      </c>
      <c r="DF238" s="1">
        <v>1660230021</v>
      </c>
      <c r="DG238" s="1" t="s">
        <v>356</v>
      </c>
      <c r="DH238" s="1">
        <v>1660230020</v>
      </c>
      <c r="DI238" s="1">
        <v>1660230021</v>
      </c>
      <c r="DJ238" s="1">
        <v>13</v>
      </c>
      <c r="DK238" s="1">
        <v>0.128</v>
      </c>
      <c r="DL238" s="1">
        <v>-1.4E-2</v>
      </c>
      <c r="DM238" s="1">
        <v>1.25</v>
      </c>
      <c r="DN238" s="1">
        <v>1.6E-2</v>
      </c>
      <c r="DO238" s="1">
        <v>400</v>
      </c>
      <c r="DP238" s="1">
        <v>22</v>
      </c>
      <c r="DQ238" s="1">
        <v>0.31</v>
      </c>
      <c r="DR238" s="1">
        <v>0.02</v>
      </c>
      <c r="DS238" s="1">
        <v>16.61199165912722</v>
      </c>
      <c r="DT238" s="1">
        <v>0.48679872216314352</v>
      </c>
      <c r="DU238" s="1">
        <v>0.13864535961732941</v>
      </c>
      <c r="DV238" s="1">
        <v>1</v>
      </c>
      <c r="DW238" s="1">
        <v>46.837707824344037</v>
      </c>
      <c r="DX238" s="1">
        <v>-5.3438689826289139</v>
      </c>
      <c r="DY238" s="1">
        <v>0.47130638779310402</v>
      </c>
      <c r="DZ238" s="1">
        <v>0</v>
      </c>
      <c r="EA238" s="1">
        <v>-62.012326666666667</v>
      </c>
      <c r="EB238" s="1">
        <v>6.5002037819799838</v>
      </c>
      <c r="EC238" s="1">
        <v>0.5463581633161736</v>
      </c>
      <c r="ED238" s="1">
        <v>0</v>
      </c>
      <c r="EE238" s="1">
        <v>879.95695591056653</v>
      </c>
      <c r="EF238" s="1">
        <v>264.83869958820139</v>
      </c>
      <c r="EG238" s="1">
        <v>19.75008336277347</v>
      </c>
      <c r="EH238" s="1">
        <v>0</v>
      </c>
      <c r="EI238" s="1">
        <v>5.6821570000000001</v>
      </c>
      <c r="EJ238" s="1">
        <v>-1.1958047279549711</v>
      </c>
      <c r="EK238" s="1">
        <v>0.1154341775472065</v>
      </c>
      <c r="EL238" s="1">
        <v>0</v>
      </c>
      <c r="EM238" s="1">
        <v>1.811059528314523</v>
      </c>
      <c r="EN238" s="1">
        <v>5.0070316749904878E-2</v>
      </c>
      <c r="EO238" s="1">
        <v>3.8537420513622129E-3</v>
      </c>
      <c r="EP238" s="1">
        <v>1</v>
      </c>
      <c r="EQ238" s="1">
        <v>2</v>
      </c>
      <c r="ER238" s="1">
        <v>6</v>
      </c>
      <c r="ES238" s="1" t="s">
        <v>384</v>
      </c>
      <c r="ET238" s="1">
        <v>2.9420999999999999</v>
      </c>
      <c r="EU238" s="1">
        <v>2.8008700000000002</v>
      </c>
      <c r="EV238" s="1">
        <v>0.17244300000000001</v>
      </c>
      <c r="EW238" s="1">
        <v>0.17863399999999999</v>
      </c>
      <c r="EX238" s="1">
        <v>0.11662699999999999</v>
      </c>
      <c r="EY238" s="1">
        <v>9.9254300000000004E-2</v>
      </c>
      <c r="EZ238" s="1">
        <v>16941.599999999999</v>
      </c>
      <c r="FA238" s="1">
        <v>17632.7</v>
      </c>
      <c r="FB238" s="1">
        <v>23811.8</v>
      </c>
      <c r="FC238" s="1">
        <v>24988.5</v>
      </c>
      <c r="FD238" s="1">
        <v>33673.599999999999</v>
      </c>
      <c r="FE238" s="1">
        <v>35946.300000000003</v>
      </c>
      <c r="FF238" s="1">
        <v>43418.7</v>
      </c>
      <c r="FG238" s="1">
        <v>46193.2</v>
      </c>
      <c r="FH238" s="1">
        <v>1.95868</v>
      </c>
      <c r="FI238" s="1">
        <v>1.8362000000000001</v>
      </c>
      <c r="FJ238" s="1">
        <v>6.4760399999999996E-2</v>
      </c>
      <c r="FK238" s="1">
        <v>0</v>
      </c>
      <c r="FL238" s="1">
        <v>29.884599999999999</v>
      </c>
      <c r="FM238" s="1">
        <v>999.9</v>
      </c>
      <c r="FN238" s="1">
        <v>58.6</v>
      </c>
      <c r="FO238" s="1">
        <v>35.700000000000003</v>
      </c>
      <c r="FP238" s="1">
        <v>34.583599999999997</v>
      </c>
      <c r="FQ238" s="1">
        <v>63.577599999999997</v>
      </c>
      <c r="FR238" s="1">
        <v>21.794899999999998</v>
      </c>
      <c r="FS238" s="1">
        <v>1</v>
      </c>
      <c r="FT238" s="1">
        <v>0.43787100000000001</v>
      </c>
      <c r="FU238" s="1">
        <v>1.6829499999999999</v>
      </c>
      <c r="FV238" s="1">
        <v>20.313300000000002</v>
      </c>
      <c r="FW238" s="1">
        <v>5.2111499999999999</v>
      </c>
      <c r="FX238" s="1">
        <v>11.907500000000001</v>
      </c>
      <c r="FY238" s="1">
        <v>5.0029000000000003</v>
      </c>
      <c r="FZ238" s="1">
        <v>3.2904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1.8596999999999999</v>
      </c>
      <c r="GF238" s="1">
        <v>1.8546899999999999</v>
      </c>
      <c r="GG238" s="1">
        <v>1.8578300000000001</v>
      </c>
      <c r="GH238" s="1">
        <v>1.85625</v>
      </c>
      <c r="GI238" s="1">
        <v>1.8550199999999999</v>
      </c>
      <c r="GJ238" s="1">
        <v>1.8547100000000001</v>
      </c>
      <c r="GK238" s="1">
        <v>1.85341</v>
      </c>
      <c r="GL238" s="1">
        <v>1.8565400000000001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358</v>
      </c>
      <c r="GR238" s="1" t="s">
        <v>359</v>
      </c>
      <c r="GS238" s="1" t="s">
        <v>360</v>
      </c>
      <c r="GT238" s="1" t="s">
        <v>360</v>
      </c>
      <c r="GU238" s="1" t="s">
        <v>360</v>
      </c>
      <c r="GV238" s="1" t="s">
        <v>360</v>
      </c>
      <c r="GW238" s="1">
        <v>0</v>
      </c>
      <c r="GX238" s="1">
        <v>100</v>
      </c>
      <c r="GY238" s="1">
        <v>100</v>
      </c>
      <c r="GZ238" s="1">
        <v>2.2000000000000002</v>
      </c>
      <c r="HA238" s="1">
        <v>5.7999999999999996E-3</v>
      </c>
      <c r="HB238" s="1">
        <v>0.2796175401742218</v>
      </c>
      <c r="HC238" s="1">
        <v>2.9318383021812969E-3</v>
      </c>
      <c r="HD238" s="1">
        <v>-1.3754559859485029E-6</v>
      </c>
      <c r="HE238" s="1">
        <v>3.0700474437127301E-10</v>
      </c>
      <c r="HF238" s="1">
        <v>-7.1567451799845402E-2</v>
      </c>
      <c r="HG238" s="1">
        <v>1.00384331276165E-2</v>
      </c>
      <c r="HH238" s="1">
        <v>-3.1532673711230711E-4</v>
      </c>
      <c r="HI238" s="1">
        <v>1.819468599177705E-6</v>
      </c>
      <c r="HJ238" s="1">
        <v>1</v>
      </c>
      <c r="HK238" s="1">
        <v>2112</v>
      </c>
      <c r="HL238" s="1">
        <v>3</v>
      </c>
      <c r="HM238" s="1">
        <v>29</v>
      </c>
      <c r="HN238" s="1">
        <v>8.1</v>
      </c>
      <c r="HO238" s="1">
        <v>8.1</v>
      </c>
      <c r="HP238" s="1">
        <v>2.3901400000000002</v>
      </c>
      <c r="HQ238" s="1">
        <v>2.3034699999999999</v>
      </c>
      <c r="HR238" s="1">
        <v>1.4978</v>
      </c>
      <c r="HS238" s="1">
        <v>2.3022499999999999</v>
      </c>
      <c r="HT238" s="1">
        <v>1.5478499999999999</v>
      </c>
      <c r="HU238" s="1">
        <v>2.4352999999999998</v>
      </c>
      <c r="HV238" s="1">
        <v>39.043599999999998</v>
      </c>
      <c r="HW238" s="1">
        <v>14.438499999999999</v>
      </c>
      <c r="HX238" s="1">
        <v>18</v>
      </c>
      <c r="HY238" s="1">
        <v>502.08600000000001</v>
      </c>
      <c r="HZ238" s="1">
        <v>487.20100000000002</v>
      </c>
      <c r="IA238" s="1">
        <v>27.545200000000001</v>
      </c>
      <c r="IB238" s="1">
        <v>32.569800000000001</v>
      </c>
      <c r="IC238" s="1">
        <v>30.000399999999999</v>
      </c>
      <c r="ID238" s="1">
        <v>32.3566</v>
      </c>
      <c r="IE238" s="1">
        <v>32.454000000000001</v>
      </c>
      <c r="IF238" s="1">
        <v>47.901200000000003</v>
      </c>
      <c r="IG238" s="1">
        <v>40.430199999999999</v>
      </c>
      <c r="IH238" s="1">
        <v>0</v>
      </c>
      <c r="II238" s="1">
        <v>27.538</v>
      </c>
      <c r="IJ238" s="1">
        <v>1145.69</v>
      </c>
      <c r="IK238" s="1">
        <v>21.5716</v>
      </c>
      <c r="IL238" s="1">
        <v>100.399</v>
      </c>
      <c r="IM238" s="1">
        <v>100.11199999999999</v>
      </c>
      <c r="IN238" s="1" t="s">
        <v>361</v>
      </c>
    </row>
    <row r="239" spans="1:248" ht="15.75" customHeight="1" x14ac:dyDescent="0.3">
      <c r="A239" s="1">
        <v>223</v>
      </c>
      <c r="B239" s="1">
        <v>1660230507.5999999</v>
      </c>
      <c r="C239" s="1">
        <v>512.59999990463257</v>
      </c>
      <c r="D239" s="1" t="s">
        <v>777</v>
      </c>
      <c r="E239" s="1" t="s">
        <v>778</v>
      </c>
      <c r="F239" s="1">
        <v>1</v>
      </c>
      <c r="G239" s="1">
        <v>2</v>
      </c>
      <c r="H239" s="1" t="s">
        <v>349</v>
      </c>
      <c r="I239" s="1" t="s">
        <v>350</v>
      </c>
      <c r="J239" s="1" t="s">
        <v>351</v>
      </c>
      <c r="K239" s="1" t="s">
        <v>352</v>
      </c>
      <c r="L239" s="1" t="s">
        <v>353</v>
      </c>
      <c r="M239" s="1" t="s">
        <v>354</v>
      </c>
      <c r="N239" s="1">
        <v>1660230507.0999999</v>
      </c>
      <c r="O239" s="1">
        <f t="shared" si="0"/>
        <v>4.7210363251365206E-3</v>
      </c>
      <c r="P239" s="1">
        <f t="shared" si="1"/>
        <v>4.7210363251365211</v>
      </c>
      <c r="Q239" s="1">
        <f t="shared" si="2"/>
        <v>16.689022977696013</v>
      </c>
      <c r="R239" s="1">
        <f t="shared" si="3"/>
        <v>1059.79</v>
      </c>
      <c r="S239" s="1">
        <f t="shared" si="4"/>
        <v>923.37643383514046</v>
      </c>
      <c r="T239" s="1">
        <f t="shared" si="5"/>
        <v>91.948899411753075</v>
      </c>
      <c r="U239" s="1">
        <f t="shared" si="6"/>
        <v>105.53282554856699</v>
      </c>
      <c r="V239" s="1">
        <f t="shared" si="7"/>
        <v>0.26128312170932216</v>
      </c>
      <c r="W239" s="1">
        <f t="shared" si="8"/>
        <v>2.9211714502518387</v>
      </c>
      <c r="X239" s="1">
        <f t="shared" si="9"/>
        <v>0.2489592697536199</v>
      </c>
      <c r="Y239" s="1">
        <f t="shared" si="10"/>
        <v>0.15665834392404199</v>
      </c>
      <c r="Z239" s="1">
        <f t="shared" si="11"/>
        <v>321.511212</v>
      </c>
      <c r="AA239" s="1">
        <f t="shared" si="12"/>
        <v>31.667651256485048</v>
      </c>
      <c r="AB239" s="1">
        <f t="shared" si="13"/>
        <v>30.939</v>
      </c>
      <c r="AC239" s="1">
        <f t="shared" si="14"/>
        <v>4.4957111616331185</v>
      </c>
      <c r="AD239" s="1">
        <f t="shared" si="15"/>
        <v>59.304608300176142</v>
      </c>
      <c r="AE239" s="1">
        <f t="shared" si="16"/>
        <v>2.6753789625593698</v>
      </c>
      <c r="AF239" s="1">
        <f t="shared" si="17"/>
        <v>4.511249697523799</v>
      </c>
      <c r="AG239" s="1">
        <f t="shared" si="18"/>
        <v>1.8203321990737487</v>
      </c>
      <c r="AH239" s="1">
        <f t="shared" si="19"/>
        <v>-208.19770193852057</v>
      </c>
      <c r="AI239" s="1">
        <f t="shared" si="20"/>
        <v>9.5279148111717902</v>
      </c>
      <c r="AJ239" s="1">
        <f t="shared" si="21"/>
        <v>0.73221898638013427</v>
      </c>
      <c r="AK239" s="1">
        <f t="shared" si="22"/>
        <v>123.57364385903136</v>
      </c>
      <c r="AL239" s="1">
        <f t="shared" si="23"/>
        <v>46.496697904311787</v>
      </c>
      <c r="AM239" s="1">
        <f t="shared" si="24"/>
        <v>4.6928833501809777</v>
      </c>
      <c r="AN239" s="1">
        <f t="shared" si="25"/>
        <v>16.689022977696013</v>
      </c>
      <c r="AO239" s="1">
        <v>1135.2612295084291</v>
      </c>
      <c r="AP239" s="1">
        <v>1089.037151515151</v>
      </c>
      <c r="AQ239" s="1">
        <v>4.9643818433595106</v>
      </c>
      <c r="AR239" s="1">
        <v>65.976057686478867</v>
      </c>
      <c r="AS239" s="1">
        <f t="shared" si="26"/>
        <v>4.7210363251365211</v>
      </c>
      <c r="AT239" s="1">
        <v>21.35401300761098</v>
      </c>
      <c r="AU239" s="1">
        <v>26.866764242424239</v>
      </c>
      <c r="AV239" s="1">
        <v>-1.540468015162772E-4</v>
      </c>
      <c r="AW239" s="1">
        <v>81.048263138824893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51931.753441057721</v>
      </c>
      <c r="BC239" s="1">
        <f t="shared" si="30"/>
        <v>1999.97</v>
      </c>
      <c r="BD239" s="1">
        <f t="shared" si="31"/>
        <v>1681.1748</v>
      </c>
      <c r="BE239" s="1">
        <f t="shared" si="32"/>
        <v>0.84060000900013498</v>
      </c>
      <c r="BF239" s="1">
        <f t="shared" si="33"/>
        <v>0.16075801737026055</v>
      </c>
      <c r="BG239" s="1">
        <v>6</v>
      </c>
      <c r="BH239" s="1">
        <v>0.5</v>
      </c>
      <c r="BI239" s="1" t="s">
        <v>355</v>
      </c>
      <c r="BJ239" s="1">
        <v>2</v>
      </c>
      <c r="BK239" s="1" t="b">
        <v>1</v>
      </c>
      <c r="BL239" s="1">
        <v>1660230507.0999999</v>
      </c>
      <c r="BM239" s="1">
        <v>1059.79</v>
      </c>
      <c r="BN239" s="1">
        <v>1121.54</v>
      </c>
      <c r="BO239" s="1">
        <v>26.866900000000001</v>
      </c>
      <c r="BP239" s="1">
        <v>21.388000000000002</v>
      </c>
      <c r="BQ239" s="1">
        <v>1057.5899999999999</v>
      </c>
      <c r="BR239" s="1">
        <v>26.8611</v>
      </c>
      <c r="BS239" s="1">
        <v>500.11500000000001</v>
      </c>
      <c r="BT239" s="1">
        <v>99.479399999999998</v>
      </c>
      <c r="BU239" s="1">
        <v>9.95973E-2</v>
      </c>
      <c r="BV239" s="1">
        <v>30.999500000000001</v>
      </c>
      <c r="BW239" s="1">
        <v>30.939</v>
      </c>
      <c r="BX239" s="1">
        <v>999.9</v>
      </c>
      <c r="BY239" s="1">
        <v>0</v>
      </c>
      <c r="BZ239" s="1">
        <v>0</v>
      </c>
      <c r="CA239" s="1">
        <v>10004.4</v>
      </c>
      <c r="CB239" s="1">
        <v>0</v>
      </c>
      <c r="CC239" s="1">
        <v>16.962299999999999</v>
      </c>
      <c r="CD239" s="1">
        <v>-61.744999999999997</v>
      </c>
      <c r="CE239" s="1">
        <v>1089.05</v>
      </c>
      <c r="CF239" s="1">
        <v>1146.05</v>
      </c>
      <c r="CG239" s="1">
        <v>5.4788899999999998</v>
      </c>
      <c r="CH239" s="1">
        <v>1121.54</v>
      </c>
      <c r="CI239" s="1">
        <v>21.388000000000002</v>
      </c>
      <c r="CJ239" s="1">
        <v>2.6727099999999999</v>
      </c>
      <c r="CK239" s="1">
        <v>2.1276700000000002</v>
      </c>
      <c r="CL239" s="1">
        <v>22.118300000000001</v>
      </c>
      <c r="CM239" s="1">
        <v>18.427900000000001</v>
      </c>
      <c r="CN239" s="1">
        <v>1999.97</v>
      </c>
      <c r="CO239" s="1">
        <v>0.98000200000000004</v>
      </c>
      <c r="CP239" s="1">
        <v>1.99983E-2</v>
      </c>
      <c r="CQ239" s="1">
        <v>0</v>
      </c>
      <c r="CR239" s="1">
        <v>1.7330000000000001</v>
      </c>
      <c r="CS239" s="1">
        <v>0</v>
      </c>
      <c r="CT239" s="1">
        <v>23165.200000000001</v>
      </c>
      <c r="CU239" s="1">
        <v>17412.099999999999</v>
      </c>
      <c r="CV239" s="1">
        <v>42.5</v>
      </c>
      <c r="CW239" s="1">
        <v>43.625</v>
      </c>
      <c r="CX239" s="1">
        <v>42.561999999999998</v>
      </c>
      <c r="CY239" s="1">
        <v>42</v>
      </c>
      <c r="CZ239" s="1">
        <v>42.5</v>
      </c>
      <c r="DA239" s="1">
        <v>1959.97</v>
      </c>
      <c r="DB239" s="1">
        <v>40</v>
      </c>
      <c r="DC239" s="1">
        <v>0</v>
      </c>
      <c r="DD239" s="1">
        <v>1660230505.5</v>
      </c>
      <c r="DE239" s="1">
        <v>0</v>
      </c>
      <c r="DF239" s="1">
        <v>1660230021</v>
      </c>
      <c r="DG239" s="1" t="s">
        <v>356</v>
      </c>
      <c r="DH239" s="1">
        <v>1660230020</v>
      </c>
      <c r="DI239" s="1">
        <v>1660230021</v>
      </c>
      <c r="DJ239" s="1">
        <v>13</v>
      </c>
      <c r="DK239" s="1">
        <v>0.128</v>
      </c>
      <c r="DL239" s="1">
        <v>-1.4E-2</v>
      </c>
      <c r="DM239" s="1">
        <v>1.25</v>
      </c>
      <c r="DN239" s="1">
        <v>1.6E-2</v>
      </c>
      <c r="DO239" s="1">
        <v>400</v>
      </c>
      <c r="DP239" s="1">
        <v>22</v>
      </c>
      <c r="DQ239" s="1">
        <v>0.31</v>
      </c>
      <c r="DR239" s="1">
        <v>0.02</v>
      </c>
      <c r="DS239" s="1">
        <v>16.61702453174761</v>
      </c>
      <c r="DT239" s="1">
        <v>0.304255399368004</v>
      </c>
      <c r="DU239" s="1">
        <v>0.1323643249543843</v>
      </c>
      <c r="DV239" s="1">
        <v>1</v>
      </c>
      <c r="DW239" s="1">
        <v>46.746835158244863</v>
      </c>
      <c r="DX239" s="1">
        <v>-5.9288591233412227</v>
      </c>
      <c r="DY239" s="1">
        <v>0.48623023766600948</v>
      </c>
      <c r="DZ239" s="1">
        <v>0</v>
      </c>
      <c r="EA239" s="1">
        <v>-61.949258064516137</v>
      </c>
      <c r="EB239" s="1">
        <v>6.179675806451824</v>
      </c>
      <c r="EC239" s="1">
        <v>0.54269654252968447</v>
      </c>
      <c r="ED239" s="1">
        <v>0</v>
      </c>
      <c r="EE239" s="1">
        <v>887.62046222873289</v>
      </c>
      <c r="EF239" s="1">
        <v>265.6471230441785</v>
      </c>
      <c r="EG239" s="1">
        <v>19.171394096894009</v>
      </c>
      <c r="EH239" s="1">
        <v>0</v>
      </c>
      <c r="EI239" s="1">
        <v>5.6593499999999999</v>
      </c>
      <c r="EJ239" s="1">
        <v>-1.1656252264808331</v>
      </c>
      <c r="EK239" s="1">
        <v>0.1155011481940606</v>
      </c>
      <c r="EL239" s="1">
        <v>0</v>
      </c>
      <c r="EM239" s="1">
        <v>1.8126736070574669</v>
      </c>
      <c r="EN239" s="1">
        <v>4.8119811154387258E-2</v>
      </c>
      <c r="EO239" s="1">
        <v>3.591837559699372E-3</v>
      </c>
      <c r="EP239" s="1">
        <v>1</v>
      </c>
      <c r="EQ239" s="1">
        <v>2</v>
      </c>
      <c r="ER239" s="1">
        <v>6</v>
      </c>
      <c r="ES239" s="1" t="s">
        <v>384</v>
      </c>
      <c r="ET239" s="1">
        <v>2.94204</v>
      </c>
      <c r="EU239" s="1">
        <v>2.8008299999999999</v>
      </c>
      <c r="EV239" s="1">
        <v>0.17294000000000001</v>
      </c>
      <c r="EW239" s="1">
        <v>0.17913599999999999</v>
      </c>
      <c r="EX239" s="1">
        <v>0.116619</v>
      </c>
      <c r="EY239" s="1">
        <v>9.9297099999999999E-2</v>
      </c>
      <c r="EZ239" s="1">
        <v>16931.3</v>
      </c>
      <c r="FA239" s="1">
        <v>17621.900000000001</v>
      </c>
      <c r="FB239" s="1">
        <v>23811.8</v>
      </c>
      <c r="FC239" s="1">
        <v>24988.6</v>
      </c>
      <c r="FD239" s="1">
        <v>33673.800000000003</v>
      </c>
      <c r="FE239" s="1">
        <v>35944.699999999997</v>
      </c>
      <c r="FF239" s="1">
        <v>43418.6</v>
      </c>
      <c r="FG239" s="1">
        <v>46193.3</v>
      </c>
      <c r="FH239" s="1">
        <v>1.9587000000000001</v>
      </c>
      <c r="FI239" s="1">
        <v>1.8363</v>
      </c>
      <c r="FJ239" s="1">
        <v>6.4909499999999995E-2</v>
      </c>
      <c r="FK239" s="1">
        <v>0</v>
      </c>
      <c r="FL239" s="1">
        <v>29.884599999999999</v>
      </c>
      <c r="FM239" s="1">
        <v>999.9</v>
      </c>
      <c r="FN239" s="1">
        <v>58.6</v>
      </c>
      <c r="FO239" s="1">
        <v>35.700000000000003</v>
      </c>
      <c r="FP239" s="1">
        <v>34.581499999999998</v>
      </c>
      <c r="FQ239" s="1">
        <v>64.047600000000003</v>
      </c>
      <c r="FR239" s="1">
        <v>22.588100000000001</v>
      </c>
      <c r="FS239" s="1">
        <v>1</v>
      </c>
      <c r="FT239" s="1">
        <v>0.43792199999999998</v>
      </c>
      <c r="FU239" s="1">
        <v>1.6852199999999999</v>
      </c>
      <c r="FV239" s="1">
        <v>20.313300000000002</v>
      </c>
      <c r="FW239" s="1">
        <v>5.2112999999999996</v>
      </c>
      <c r="FX239" s="1">
        <v>11.9077</v>
      </c>
      <c r="FY239" s="1">
        <v>5.0028499999999996</v>
      </c>
      <c r="FZ239" s="1">
        <v>3.2903799999999999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1.8596900000000001</v>
      </c>
      <c r="GF239" s="1">
        <v>1.8546800000000001</v>
      </c>
      <c r="GG239" s="1">
        <v>1.85782</v>
      </c>
      <c r="GH239" s="1">
        <v>1.8562399999999999</v>
      </c>
      <c r="GI239" s="1">
        <v>1.8550199999999999</v>
      </c>
      <c r="GJ239" s="1">
        <v>1.8547100000000001</v>
      </c>
      <c r="GK239" s="1">
        <v>1.8533900000000001</v>
      </c>
      <c r="GL239" s="1">
        <v>1.85653</v>
      </c>
      <c r="GM239" s="1">
        <v>0</v>
      </c>
      <c r="GN239" s="1">
        <v>0</v>
      </c>
      <c r="GO239" s="1">
        <v>0</v>
      </c>
      <c r="GP239" s="1">
        <v>0</v>
      </c>
      <c r="GQ239" s="1" t="s">
        <v>358</v>
      </c>
      <c r="GR239" s="1" t="s">
        <v>359</v>
      </c>
      <c r="GS239" s="1" t="s">
        <v>360</v>
      </c>
      <c r="GT239" s="1" t="s">
        <v>360</v>
      </c>
      <c r="GU239" s="1" t="s">
        <v>360</v>
      </c>
      <c r="GV239" s="1" t="s">
        <v>360</v>
      </c>
      <c r="GW239" s="1">
        <v>0</v>
      </c>
      <c r="GX239" s="1">
        <v>100</v>
      </c>
      <c r="GY239" s="1">
        <v>100</v>
      </c>
      <c r="GZ239" s="1">
        <v>2.2000000000000002</v>
      </c>
      <c r="HA239" s="1">
        <v>5.7999999999999996E-3</v>
      </c>
      <c r="HB239" s="1">
        <v>0.2796175401742218</v>
      </c>
      <c r="HC239" s="1">
        <v>2.9318383021812969E-3</v>
      </c>
      <c r="HD239" s="1">
        <v>-1.3754559859485029E-6</v>
      </c>
      <c r="HE239" s="1">
        <v>3.0700474437127301E-10</v>
      </c>
      <c r="HF239" s="1">
        <v>-7.1567451799845402E-2</v>
      </c>
      <c r="HG239" s="1">
        <v>1.00384331276165E-2</v>
      </c>
      <c r="HH239" s="1">
        <v>-3.1532673711230711E-4</v>
      </c>
      <c r="HI239" s="1">
        <v>1.819468599177705E-6</v>
      </c>
      <c r="HJ239" s="1">
        <v>1</v>
      </c>
      <c r="HK239" s="1">
        <v>2112</v>
      </c>
      <c r="HL239" s="1">
        <v>3</v>
      </c>
      <c r="HM239" s="1">
        <v>29</v>
      </c>
      <c r="HN239" s="1">
        <v>8.1</v>
      </c>
      <c r="HO239" s="1">
        <v>8.1</v>
      </c>
      <c r="HP239" s="1">
        <v>2.4011200000000001</v>
      </c>
      <c r="HQ239" s="1">
        <v>2.3120099999999999</v>
      </c>
      <c r="HR239" s="1">
        <v>1.4978</v>
      </c>
      <c r="HS239" s="1">
        <v>2.3010299999999999</v>
      </c>
      <c r="HT239" s="1">
        <v>1.5478499999999999</v>
      </c>
      <c r="HU239" s="1">
        <v>2.2583000000000002</v>
      </c>
      <c r="HV239" s="1">
        <v>39.068300000000001</v>
      </c>
      <c r="HW239" s="1">
        <v>14.4297</v>
      </c>
      <c r="HX239" s="1">
        <v>18</v>
      </c>
      <c r="HY239" s="1">
        <v>502.10700000000003</v>
      </c>
      <c r="HZ239" s="1">
        <v>487.27199999999999</v>
      </c>
      <c r="IA239" s="1">
        <v>27.544499999999999</v>
      </c>
      <c r="IB239" s="1">
        <v>32.570500000000003</v>
      </c>
      <c r="IC239" s="1">
        <v>30.000399999999999</v>
      </c>
      <c r="ID239" s="1">
        <v>32.357300000000002</v>
      </c>
      <c r="IE239" s="1">
        <v>32.454700000000003</v>
      </c>
      <c r="IF239" s="1">
        <v>48.133800000000001</v>
      </c>
      <c r="IG239" s="1">
        <v>40.430199999999999</v>
      </c>
      <c r="IH239" s="1">
        <v>0</v>
      </c>
      <c r="II239" s="1">
        <v>27.538</v>
      </c>
      <c r="IJ239" s="1">
        <v>1155.71</v>
      </c>
      <c r="IK239" s="1">
        <v>21.5901</v>
      </c>
      <c r="IL239" s="1">
        <v>100.399</v>
      </c>
      <c r="IM239" s="1">
        <v>100.113</v>
      </c>
      <c r="IN239" s="1" t="s">
        <v>361</v>
      </c>
    </row>
    <row r="240" spans="1:248" ht="15.75" customHeight="1" x14ac:dyDescent="0.3">
      <c r="A240" s="1">
        <v>224</v>
      </c>
      <c r="B240" s="1">
        <v>1660230508.5999999</v>
      </c>
      <c r="C240" s="1">
        <v>513.59999990463257</v>
      </c>
      <c r="D240" s="1" t="s">
        <v>779</v>
      </c>
      <c r="E240" s="1" t="s">
        <v>780</v>
      </c>
      <c r="F240" s="1">
        <v>1</v>
      </c>
      <c r="G240" s="1">
        <v>2</v>
      </c>
      <c r="H240" s="1" t="s">
        <v>349</v>
      </c>
      <c r="I240" s="1" t="s">
        <v>350</v>
      </c>
      <c r="J240" s="1" t="s">
        <v>351</v>
      </c>
      <c r="K240" s="1" t="s">
        <v>352</v>
      </c>
      <c r="L240" s="1" t="s">
        <v>353</v>
      </c>
      <c r="M240" s="1" t="s">
        <v>354</v>
      </c>
      <c r="N240" s="1">
        <v>1660230507.5999999</v>
      </c>
      <c r="O240" s="1">
        <f t="shared" si="0"/>
        <v>4.7068011414182999E-3</v>
      </c>
      <c r="P240" s="1">
        <f t="shared" si="1"/>
        <v>4.7068011414182997</v>
      </c>
      <c r="Q240" s="1">
        <f t="shared" si="2"/>
        <v>16.789205590580725</v>
      </c>
      <c r="R240" s="1">
        <f t="shared" si="3"/>
        <v>1062.1949999999999</v>
      </c>
      <c r="S240" s="1">
        <f t="shared" si="4"/>
        <v>924.72304538210358</v>
      </c>
      <c r="T240" s="1">
        <f t="shared" si="5"/>
        <v>92.083002285512748</v>
      </c>
      <c r="U240" s="1">
        <f t="shared" si="6"/>
        <v>105.77232296859674</v>
      </c>
      <c r="V240" s="1">
        <f t="shared" si="7"/>
        <v>0.26038659582674628</v>
      </c>
      <c r="W240" s="1">
        <f t="shared" si="8"/>
        <v>2.9211705699006152</v>
      </c>
      <c r="X240" s="1">
        <f t="shared" si="9"/>
        <v>0.24814503860806889</v>
      </c>
      <c r="Y240" s="1">
        <f t="shared" si="10"/>
        <v>0.15614253621546248</v>
      </c>
      <c r="Z240" s="1">
        <f t="shared" si="11"/>
        <v>321.51280800000001</v>
      </c>
      <c r="AA240" s="1">
        <f t="shared" si="12"/>
        <v>31.67196221628749</v>
      </c>
      <c r="AB240" s="1">
        <f t="shared" si="13"/>
        <v>30.940249999999999</v>
      </c>
      <c r="AC240" s="1">
        <f t="shared" si="14"/>
        <v>4.4960317334900575</v>
      </c>
      <c r="AD240" s="1">
        <f t="shared" si="15"/>
        <v>59.299384511605936</v>
      </c>
      <c r="AE240" s="1">
        <f t="shared" si="16"/>
        <v>2.6752348242052419</v>
      </c>
      <c r="AF240" s="1">
        <f t="shared" si="17"/>
        <v>4.5114040326702742</v>
      </c>
      <c r="AG240" s="1">
        <f t="shared" si="18"/>
        <v>1.8207969092848155</v>
      </c>
      <c r="AH240" s="1">
        <f t="shared" si="19"/>
        <v>-207.56993033654703</v>
      </c>
      <c r="AI240" s="1">
        <f t="shared" si="20"/>
        <v>9.4255459437043783</v>
      </c>
      <c r="AJ240" s="1">
        <f t="shared" si="21"/>
        <v>0.72435878345584459</v>
      </c>
      <c r="AK240" s="1">
        <f t="shared" si="22"/>
        <v>124.09278239061319</v>
      </c>
      <c r="AL240" s="1">
        <f t="shared" si="23"/>
        <v>46.558724556822852</v>
      </c>
      <c r="AM240" s="1">
        <f t="shared" si="24"/>
        <v>4.685815945450023</v>
      </c>
      <c r="AN240" s="1">
        <f t="shared" si="25"/>
        <v>16.789205590580725</v>
      </c>
      <c r="AO240" s="1">
        <v>1140.3460806681639</v>
      </c>
      <c r="AP240" s="1">
        <v>1093.999696969697</v>
      </c>
      <c r="AQ240" s="1">
        <v>4.9641164240632456</v>
      </c>
      <c r="AR240" s="1">
        <v>65.976057686478867</v>
      </c>
      <c r="AS240" s="1">
        <f t="shared" si="26"/>
        <v>4.7068011414182997</v>
      </c>
      <c r="AT240" s="1">
        <v>21.36736842883688</v>
      </c>
      <c r="AU240" s="1">
        <v>26.863994545454531</v>
      </c>
      <c r="AV240" s="1">
        <v>-2.1447842636802909E-4</v>
      </c>
      <c r="AW240" s="1">
        <v>81.048263138824893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51931.62484249867</v>
      </c>
      <c r="BC240" s="1">
        <f t="shared" si="30"/>
        <v>1999.98</v>
      </c>
      <c r="BD240" s="1">
        <f t="shared" si="31"/>
        <v>1681.1831999999999</v>
      </c>
      <c r="BE240" s="1">
        <f t="shared" si="32"/>
        <v>0.84060000600006002</v>
      </c>
      <c r="BF240" s="1">
        <f t="shared" si="33"/>
        <v>0.16075801158011579</v>
      </c>
      <c r="BG240" s="1">
        <v>6</v>
      </c>
      <c r="BH240" s="1">
        <v>0.5</v>
      </c>
      <c r="BI240" s="1" t="s">
        <v>355</v>
      </c>
      <c r="BJ240" s="1">
        <v>2</v>
      </c>
      <c r="BK240" s="1" t="b">
        <v>1</v>
      </c>
      <c r="BL240" s="1">
        <v>1660230507.5999999</v>
      </c>
      <c r="BM240" s="1">
        <v>1062.1949999999999</v>
      </c>
      <c r="BN240" s="1">
        <v>1124.0250000000001</v>
      </c>
      <c r="BO240" s="1">
        <v>26.865449999999999</v>
      </c>
      <c r="BP240" s="1">
        <v>21.3947</v>
      </c>
      <c r="BQ240" s="1">
        <v>1059.99</v>
      </c>
      <c r="BR240" s="1">
        <v>26.8596</v>
      </c>
      <c r="BS240" s="1">
        <v>500.10649999999998</v>
      </c>
      <c r="BT240" s="1">
        <v>99.479349999999997</v>
      </c>
      <c r="BU240" s="1">
        <v>9.9656649999999999E-2</v>
      </c>
      <c r="BV240" s="1">
        <v>31.0001</v>
      </c>
      <c r="BW240" s="1">
        <v>30.940249999999999</v>
      </c>
      <c r="BX240" s="1">
        <v>999.9</v>
      </c>
      <c r="BY240" s="1">
        <v>0</v>
      </c>
      <c r="BZ240" s="1">
        <v>0</v>
      </c>
      <c r="CA240" s="1">
        <v>10004.4</v>
      </c>
      <c r="CB240" s="1">
        <v>0</v>
      </c>
      <c r="CC240" s="1">
        <v>17.031300000000002</v>
      </c>
      <c r="CD240" s="1">
        <v>-61.825200000000002</v>
      </c>
      <c r="CE240" s="1">
        <v>1091.52</v>
      </c>
      <c r="CF240" s="1">
        <v>1148.595</v>
      </c>
      <c r="CG240" s="1">
        <v>5.4707349999999986</v>
      </c>
      <c r="CH240" s="1">
        <v>1124.0250000000001</v>
      </c>
      <c r="CI240" s="1">
        <v>21.3947</v>
      </c>
      <c r="CJ240" s="1">
        <v>2.6725599999999998</v>
      </c>
      <c r="CK240" s="1">
        <v>2.1283349999999999</v>
      </c>
      <c r="CL240" s="1">
        <v>22.117349999999998</v>
      </c>
      <c r="CM240" s="1">
        <v>18.432849999999998</v>
      </c>
      <c r="CN240" s="1">
        <v>1999.98</v>
      </c>
      <c r="CO240" s="1">
        <v>0.98000200000000004</v>
      </c>
      <c r="CP240" s="1">
        <v>1.99983E-2</v>
      </c>
      <c r="CQ240" s="1">
        <v>0</v>
      </c>
      <c r="CR240" s="1">
        <v>2.4489999999999998</v>
      </c>
      <c r="CS240" s="1">
        <v>0</v>
      </c>
      <c r="CT240" s="1">
        <v>23163.599999999999</v>
      </c>
      <c r="CU240" s="1">
        <v>17412.150000000001</v>
      </c>
      <c r="CV240" s="1">
        <v>42.5</v>
      </c>
      <c r="CW240" s="1">
        <v>43.625</v>
      </c>
      <c r="CX240" s="1">
        <v>42.561999999999998</v>
      </c>
      <c r="CY240" s="1">
        <v>42</v>
      </c>
      <c r="CZ240" s="1">
        <v>42.5</v>
      </c>
      <c r="DA240" s="1">
        <v>1959.98</v>
      </c>
      <c r="DB240" s="1">
        <v>40</v>
      </c>
      <c r="DC240" s="1">
        <v>0</v>
      </c>
      <c r="DD240" s="1">
        <v>1660230506.7</v>
      </c>
      <c r="DE240" s="1">
        <v>0</v>
      </c>
      <c r="DF240" s="1">
        <v>1660230021</v>
      </c>
      <c r="DG240" s="1" t="s">
        <v>356</v>
      </c>
      <c r="DH240" s="1">
        <v>1660230020</v>
      </c>
      <c r="DI240" s="1">
        <v>1660230021</v>
      </c>
      <c r="DJ240" s="1">
        <v>13</v>
      </c>
      <c r="DK240" s="1">
        <v>0.128</v>
      </c>
      <c r="DL240" s="1">
        <v>-1.4E-2</v>
      </c>
      <c r="DM240" s="1">
        <v>1.25</v>
      </c>
      <c r="DN240" s="1">
        <v>1.6E-2</v>
      </c>
      <c r="DO240" s="1">
        <v>400</v>
      </c>
      <c r="DP240" s="1">
        <v>22</v>
      </c>
      <c r="DQ240" s="1">
        <v>0.31</v>
      </c>
      <c r="DR240" s="1">
        <v>0.02</v>
      </c>
      <c r="DS240" s="1">
        <v>16.647909745561041</v>
      </c>
      <c r="DT240" s="1">
        <v>-7.8218114970001265E-2</v>
      </c>
      <c r="DU240" s="1">
        <v>0.1181659522503009</v>
      </c>
      <c r="DV240" s="1">
        <v>1</v>
      </c>
      <c r="DW240" s="1">
        <v>46.697227391945717</v>
      </c>
      <c r="DX240" s="1">
        <v>-5.2190457180054857</v>
      </c>
      <c r="DY240" s="1">
        <v>0.47121198208140969</v>
      </c>
      <c r="DZ240" s="1">
        <v>0</v>
      </c>
      <c r="EA240" s="1">
        <v>-61.875523333333341</v>
      </c>
      <c r="EB240" s="1">
        <v>5.3680898776418644</v>
      </c>
      <c r="EC240" s="1">
        <v>0.52102745716730003</v>
      </c>
      <c r="ED240" s="1">
        <v>0</v>
      </c>
      <c r="EE240" s="1">
        <v>893.03153315782151</v>
      </c>
      <c r="EF240" s="1">
        <v>264.78351405303579</v>
      </c>
      <c r="EG240" s="1">
        <v>19.746697388247171</v>
      </c>
      <c r="EH240" s="1">
        <v>0</v>
      </c>
      <c r="EI240" s="1">
        <v>5.6264285000000003</v>
      </c>
      <c r="EJ240" s="1">
        <v>-1.117431444652915</v>
      </c>
      <c r="EK240" s="1">
        <v>0.1082018296645209</v>
      </c>
      <c r="EL240" s="1">
        <v>0</v>
      </c>
      <c r="EM240" s="1">
        <v>1.8138320397542571</v>
      </c>
      <c r="EN240" s="1">
        <v>4.8905766606344818E-2</v>
      </c>
      <c r="EO240" s="1">
        <v>3.7613269473814972E-3</v>
      </c>
      <c r="EP240" s="1">
        <v>1</v>
      </c>
      <c r="EQ240" s="1">
        <v>2</v>
      </c>
      <c r="ER240" s="1">
        <v>6</v>
      </c>
      <c r="ES240" s="1" t="s">
        <v>384</v>
      </c>
      <c r="ET240" s="1">
        <v>2.9420099999999998</v>
      </c>
      <c r="EU240" s="1">
        <v>2.8010199999999998</v>
      </c>
      <c r="EV240" s="1">
        <v>0.17344000000000001</v>
      </c>
      <c r="EW240" s="1">
        <v>0.17963399999999999</v>
      </c>
      <c r="EX240" s="1">
        <v>0.116609</v>
      </c>
      <c r="EY240" s="1">
        <v>9.9352899999999994E-2</v>
      </c>
      <c r="EZ240" s="1">
        <v>16921</v>
      </c>
      <c r="FA240" s="1">
        <v>17611.3</v>
      </c>
      <c r="FB240" s="1">
        <v>23811.599999999999</v>
      </c>
      <c r="FC240" s="1">
        <v>24988.7</v>
      </c>
      <c r="FD240" s="1">
        <v>33674.1</v>
      </c>
      <c r="FE240" s="1">
        <v>35942.5</v>
      </c>
      <c r="FF240" s="1">
        <v>43418.400000000001</v>
      </c>
      <c r="FG240" s="1">
        <v>46193.4</v>
      </c>
      <c r="FH240" s="1">
        <v>1.9587000000000001</v>
      </c>
      <c r="FI240" s="1">
        <v>1.8364</v>
      </c>
      <c r="FJ240" s="1">
        <v>6.51032E-2</v>
      </c>
      <c r="FK240" s="1">
        <v>0</v>
      </c>
      <c r="FL240" s="1">
        <v>29.884599999999999</v>
      </c>
      <c r="FM240" s="1">
        <v>999.9</v>
      </c>
      <c r="FN240" s="1">
        <v>58.6</v>
      </c>
      <c r="FO240" s="1">
        <v>35.700000000000003</v>
      </c>
      <c r="FP240" s="1">
        <v>34.585000000000001</v>
      </c>
      <c r="FQ240" s="1">
        <v>63.9176</v>
      </c>
      <c r="FR240" s="1">
        <v>22.568100000000001</v>
      </c>
      <c r="FS240" s="1">
        <v>1</v>
      </c>
      <c r="FT240" s="1">
        <v>0.43801800000000002</v>
      </c>
      <c r="FU240" s="1">
        <v>1.68815</v>
      </c>
      <c r="FV240" s="1">
        <v>20.313300000000002</v>
      </c>
      <c r="FW240" s="1">
        <v>5.2112999999999996</v>
      </c>
      <c r="FX240" s="1">
        <v>11.9078</v>
      </c>
      <c r="FY240" s="1">
        <v>5.0028499999999996</v>
      </c>
      <c r="FZ240" s="1">
        <v>3.29033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1.8596900000000001</v>
      </c>
      <c r="GF240" s="1">
        <v>1.85467</v>
      </c>
      <c r="GG240" s="1">
        <v>1.85782</v>
      </c>
      <c r="GH240" s="1">
        <v>1.85623</v>
      </c>
      <c r="GI240" s="1">
        <v>1.85503</v>
      </c>
      <c r="GJ240" s="1">
        <v>1.8547100000000001</v>
      </c>
      <c r="GK240" s="1">
        <v>1.8533999999999999</v>
      </c>
      <c r="GL240" s="1">
        <v>1.8565199999999999</v>
      </c>
      <c r="GM240" s="1">
        <v>0</v>
      </c>
      <c r="GN240" s="1">
        <v>0</v>
      </c>
      <c r="GO240" s="1">
        <v>0</v>
      </c>
      <c r="GP240" s="1">
        <v>0</v>
      </c>
      <c r="GQ240" s="1" t="s">
        <v>358</v>
      </c>
      <c r="GR240" s="1" t="s">
        <v>359</v>
      </c>
      <c r="GS240" s="1" t="s">
        <v>360</v>
      </c>
      <c r="GT240" s="1" t="s">
        <v>360</v>
      </c>
      <c r="GU240" s="1" t="s">
        <v>360</v>
      </c>
      <c r="GV240" s="1" t="s">
        <v>360</v>
      </c>
      <c r="GW240" s="1">
        <v>0</v>
      </c>
      <c r="GX240" s="1">
        <v>100</v>
      </c>
      <c r="GY240" s="1">
        <v>100</v>
      </c>
      <c r="GZ240" s="1">
        <v>2.21</v>
      </c>
      <c r="HA240" s="1">
        <v>5.8999999999999999E-3</v>
      </c>
      <c r="HB240" s="1">
        <v>0.2796175401742218</v>
      </c>
      <c r="HC240" s="1">
        <v>2.9318383021812969E-3</v>
      </c>
      <c r="HD240" s="1">
        <v>-1.3754559859485029E-6</v>
      </c>
      <c r="HE240" s="1">
        <v>3.0700474437127301E-10</v>
      </c>
      <c r="HF240" s="1">
        <v>-7.1567451799845402E-2</v>
      </c>
      <c r="HG240" s="1">
        <v>1.00384331276165E-2</v>
      </c>
      <c r="HH240" s="1">
        <v>-3.1532673711230711E-4</v>
      </c>
      <c r="HI240" s="1">
        <v>1.819468599177705E-6</v>
      </c>
      <c r="HJ240" s="1">
        <v>1</v>
      </c>
      <c r="HK240" s="1">
        <v>2112</v>
      </c>
      <c r="HL240" s="1">
        <v>3</v>
      </c>
      <c r="HM240" s="1">
        <v>29</v>
      </c>
      <c r="HN240" s="1">
        <v>8.1</v>
      </c>
      <c r="HO240" s="1">
        <v>8.1</v>
      </c>
      <c r="HP240" s="1">
        <v>2.4072300000000002</v>
      </c>
      <c r="HQ240" s="1">
        <v>2.2961399999999998</v>
      </c>
      <c r="HR240" s="1">
        <v>1.4978</v>
      </c>
      <c r="HS240" s="1">
        <v>2.3022499999999999</v>
      </c>
      <c r="HT240" s="1">
        <v>1.5478499999999999</v>
      </c>
      <c r="HU240" s="1">
        <v>2.34131</v>
      </c>
      <c r="HV240" s="1">
        <v>39.068300000000001</v>
      </c>
      <c r="HW240" s="1">
        <v>14.438499999999999</v>
      </c>
      <c r="HX240" s="1">
        <v>18</v>
      </c>
      <c r="HY240" s="1">
        <v>502.11200000000002</v>
      </c>
      <c r="HZ240" s="1">
        <v>487.339</v>
      </c>
      <c r="IA240" s="1">
        <v>27.5441</v>
      </c>
      <c r="IB240" s="1">
        <v>32.571199999999997</v>
      </c>
      <c r="IC240" s="1">
        <v>30.000399999999999</v>
      </c>
      <c r="ID240" s="1">
        <v>32.357999999999997</v>
      </c>
      <c r="IE240" s="1">
        <v>32.454700000000003</v>
      </c>
      <c r="IF240" s="1">
        <v>48.248899999999999</v>
      </c>
      <c r="IG240" s="1">
        <v>40.430199999999999</v>
      </c>
      <c r="IH240" s="1">
        <v>0</v>
      </c>
      <c r="II240" s="1">
        <v>27.538</v>
      </c>
      <c r="IJ240" s="1">
        <v>1155.71</v>
      </c>
      <c r="IK240" s="1">
        <v>21.606400000000001</v>
      </c>
      <c r="IL240" s="1">
        <v>100.398</v>
      </c>
      <c r="IM240" s="1">
        <v>100.113</v>
      </c>
      <c r="IN240" s="1" t="s">
        <v>361</v>
      </c>
    </row>
    <row r="241" spans="1:248" ht="15.75" customHeight="1" x14ac:dyDescent="0.3">
      <c r="A241" s="1">
        <v>225</v>
      </c>
      <c r="B241" s="1">
        <v>1660230509.5999999</v>
      </c>
      <c r="C241" s="1">
        <v>514.59999990463257</v>
      </c>
      <c r="D241" s="1" t="s">
        <v>781</v>
      </c>
      <c r="E241" s="1" t="s">
        <v>782</v>
      </c>
      <c r="F241" s="1">
        <v>1</v>
      </c>
      <c r="G241" s="1">
        <v>2</v>
      </c>
      <c r="H241" s="1" t="s">
        <v>349</v>
      </c>
      <c r="I241" s="1" t="s">
        <v>350</v>
      </c>
      <c r="J241" s="1" t="s">
        <v>351</v>
      </c>
      <c r="K241" s="1" t="s">
        <v>352</v>
      </c>
      <c r="L241" s="1" t="s">
        <v>353</v>
      </c>
      <c r="M241" s="1" t="s">
        <v>354</v>
      </c>
      <c r="N241" s="1">
        <v>1660230509.0999999</v>
      </c>
      <c r="O241" s="1">
        <f t="shared" si="0"/>
        <v>4.6931727665792374E-3</v>
      </c>
      <c r="P241" s="1">
        <f t="shared" si="1"/>
        <v>4.6931727665792371</v>
      </c>
      <c r="Q241" s="1">
        <f t="shared" si="2"/>
        <v>16.823091109033946</v>
      </c>
      <c r="R241" s="1">
        <f t="shared" si="3"/>
        <v>1069.48</v>
      </c>
      <c r="S241" s="1">
        <f t="shared" si="4"/>
        <v>931.15054301166901</v>
      </c>
      <c r="T241" s="1">
        <f t="shared" si="5"/>
        <v>92.723264981645229</v>
      </c>
      <c r="U241" s="1">
        <f t="shared" si="6"/>
        <v>106.49800741331599</v>
      </c>
      <c r="V241" s="1">
        <f t="shared" si="7"/>
        <v>0.25936208658950638</v>
      </c>
      <c r="W241" s="1">
        <f t="shared" si="8"/>
        <v>2.9218191525981538</v>
      </c>
      <c r="X241" s="1">
        <f t="shared" si="9"/>
        <v>0.24721681657473002</v>
      </c>
      <c r="Y241" s="1">
        <f t="shared" si="10"/>
        <v>0.15555431191400954</v>
      </c>
      <c r="Z241" s="1">
        <f t="shared" si="11"/>
        <v>321.511212</v>
      </c>
      <c r="AA241" s="1">
        <f t="shared" si="12"/>
        <v>31.67595714939166</v>
      </c>
      <c r="AB241" s="1">
        <f t="shared" si="13"/>
        <v>30.944600000000001</v>
      </c>
      <c r="AC241" s="1">
        <f t="shared" si="14"/>
        <v>4.4971474787694383</v>
      </c>
      <c r="AD241" s="1">
        <f t="shared" si="15"/>
        <v>59.287894524029618</v>
      </c>
      <c r="AE241" s="1">
        <f t="shared" si="16"/>
        <v>2.6748079692278699</v>
      </c>
      <c r="AF241" s="1">
        <f t="shared" si="17"/>
        <v>4.5115583724157382</v>
      </c>
      <c r="AG241" s="1">
        <f t="shared" si="18"/>
        <v>1.8223395095415684</v>
      </c>
      <c r="AH241" s="1">
        <f t="shared" si="19"/>
        <v>-206.96891900614438</v>
      </c>
      <c r="AI241" s="1">
        <f t="shared" si="20"/>
        <v>8.8369345040878517</v>
      </c>
      <c r="AJ241" s="1">
        <f t="shared" si="21"/>
        <v>0.67898947919800134</v>
      </c>
      <c r="AK241" s="1">
        <f t="shared" si="22"/>
        <v>124.05821697714146</v>
      </c>
      <c r="AL241" s="1">
        <f t="shared" si="23"/>
        <v>46.747256517171067</v>
      </c>
      <c r="AM241" s="1">
        <f t="shared" si="24"/>
        <v>4.6603967499740619</v>
      </c>
      <c r="AN241" s="1">
        <f t="shared" si="25"/>
        <v>16.823091109033946</v>
      </c>
      <c r="AO241" s="1">
        <v>1145.4636575975351</v>
      </c>
      <c r="AP241" s="1">
        <v>1098.9986666666671</v>
      </c>
      <c r="AQ241" s="1">
        <v>4.9795217428298892</v>
      </c>
      <c r="AR241" s="1">
        <v>65.976057686478867</v>
      </c>
      <c r="AS241" s="1">
        <f t="shared" si="26"/>
        <v>4.6931727665792371</v>
      </c>
      <c r="AT241" s="1">
        <v>21.380313859538731</v>
      </c>
      <c r="AU241" s="1">
        <v>26.861058181818191</v>
      </c>
      <c r="AV241" s="1">
        <v>-2.7925886173561451E-4</v>
      </c>
      <c r="AW241" s="1">
        <v>81.048263138824893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51949.96663063833</v>
      </c>
      <c r="BC241" s="1">
        <f t="shared" si="30"/>
        <v>1999.97</v>
      </c>
      <c r="BD241" s="1">
        <f t="shared" si="31"/>
        <v>1681.1748</v>
      </c>
      <c r="BE241" s="1">
        <f t="shared" si="32"/>
        <v>0.84060000900013498</v>
      </c>
      <c r="BF241" s="1">
        <f t="shared" si="33"/>
        <v>0.16075801737026055</v>
      </c>
      <c r="BG241" s="1">
        <v>6</v>
      </c>
      <c r="BH241" s="1">
        <v>0.5</v>
      </c>
      <c r="BI241" s="1" t="s">
        <v>355</v>
      </c>
      <c r="BJ241" s="1">
        <v>2</v>
      </c>
      <c r="BK241" s="1" t="b">
        <v>1</v>
      </c>
      <c r="BL241" s="1">
        <v>1660230509.0999999</v>
      </c>
      <c r="BM241" s="1">
        <v>1069.48</v>
      </c>
      <c r="BN241" s="1">
        <v>1131.54</v>
      </c>
      <c r="BO241" s="1">
        <v>26.8611</v>
      </c>
      <c r="BP241" s="1">
        <v>21.420400000000001</v>
      </c>
      <c r="BQ241" s="1">
        <v>1067.26</v>
      </c>
      <c r="BR241" s="1">
        <v>26.8552</v>
      </c>
      <c r="BS241" s="1">
        <v>500.14299999999997</v>
      </c>
      <c r="BT241" s="1">
        <v>99.479399999999998</v>
      </c>
      <c r="BU241" s="1">
        <v>9.9841700000000005E-2</v>
      </c>
      <c r="BV241" s="1">
        <v>31.000699999999998</v>
      </c>
      <c r="BW241" s="1">
        <v>30.944600000000001</v>
      </c>
      <c r="BX241" s="1">
        <v>999.9</v>
      </c>
      <c r="BY241" s="1">
        <v>0</v>
      </c>
      <c r="BZ241" s="1">
        <v>0</v>
      </c>
      <c r="CA241" s="1">
        <v>10008.1</v>
      </c>
      <c r="CB241" s="1">
        <v>0</v>
      </c>
      <c r="CC241" s="1">
        <v>17.284800000000001</v>
      </c>
      <c r="CD241" s="1">
        <v>-62.063000000000002</v>
      </c>
      <c r="CE241" s="1">
        <v>1099</v>
      </c>
      <c r="CF241" s="1">
        <v>1156.31</v>
      </c>
      <c r="CG241" s="1">
        <v>5.4406699999999999</v>
      </c>
      <c r="CH241" s="1">
        <v>1131.54</v>
      </c>
      <c r="CI241" s="1">
        <v>21.420400000000001</v>
      </c>
      <c r="CJ241" s="1">
        <v>2.6721200000000001</v>
      </c>
      <c r="CK241" s="1">
        <v>2.13089</v>
      </c>
      <c r="CL241" s="1">
        <v>22.114699999999999</v>
      </c>
      <c r="CM241" s="1">
        <v>18.452000000000002</v>
      </c>
      <c r="CN241" s="1">
        <v>1999.97</v>
      </c>
      <c r="CO241" s="1">
        <v>0.98000200000000004</v>
      </c>
      <c r="CP241" s="1">
        <v>1.99983E-2</v>
      </c>
      <c r="CQ241" s="1">
        <v>0</v>
      </c>
      <c r="CR241" s="1">
        <v>3.016</v>
      </c>
      <c r="CS241" s="1">
        <v>0</v>
      </c>
      <c r="CT241" s="1">
        <v>23160.400000000001</v>
      </c>
      <c r="CU241" s="1">
        <v>17412.099999999999</v>
      </c>
      <c r="CV241" s="1">
        <v>42.5</v>
      </c>
      <c r="CW241" s="1">
        <v>43.625</v>
      </c>
      <c r="CX241" s="1">
        <v>42.561999999999998</v>
      </c>
      <c r="CY241" s="1">
        <v>42</v>
      </c>
      <c r="CZ241" s="1">
        <v>42.561999999999998</v>
      </c>
      <c r="DA241" s="1">
        <v>1959.97</v>
      </c>
      <c r="DB241" s="1">
        <v>40</v>
      </c>
      <c r="DC241" s="1">
        <v>0</v>
      </c>
      <c r="DD241" s="1">
        <v>1660230507.3</v>
      </c>
      <c r="DE241" s="1">
        <v>0</v>
      </c>
      <c r="DF241" s="1">
        <v>1660230021</v>
      </c>
      <c r="DG241" s="1" t="s">
        <v>356</v>
      </c>
      <c r="DH241" s="1">
        <v>1660230020</v>
      </c>
      <c r="DI241" s="1">
        <v>1660230021</v>
      </c>
      <c r="DJ241" s="1">
        <v>13</v>
      </c>
      <c r="DK241" s="1">
        <v>0.128</v>
      </c>
      <c r="DL241" s="1">
        <v>-1.4E-2</v>
      </c>
      <c r="DM241" s="1">
        <v>1.25</v>
      </c>
      <c r="DN241" s="1">
        <v>1.6E-2</v>
      </c>
      <c r="DO241" s="1">
        <v>400</v>
      </c>
      <c r="DP241" s="1">
        <v>22</v>
      </c>
      <c r="DQ241" s="1">
        <v>0.31</v>
      </c>
      <c r="DR241" s="1">
        <v>0.02</v>
      </c>
      <c r="DS241" s="1">
        <v>16.647909745561041</v>
      </c>
      <c r="DT241" s="1">
        <v>-7.8218114970001265E-2</v>
      </c>
      <c r="DU241" s="1">
        <v>0.1181659522503009</v>
      </c>
      <c r="DV241" s="1">
        <v>1</v>
      </c>
      <c r="DW241" s="1">
        <v>46.697227391945717</v>
      </c>
      <c r="DX241" s="1">
        <v>-5.2190457180054857</v>
      </c>
      <c r="DY241" s="1">
        <v>0.47121198208140969</v>
      </c>
      <c r="DZ241" s="1">
        <v>0</v>
      </c>
      <c r="EA241" s="1">
        <v>-61.875523333333341</v>
      </c>
      <c r="EB241" s="1">
        <v>5.3680898776418644</v>
      </c>
      <c r="EC241" s="1">
        <v>0.52102745716730003</v>
      </c>
      <c r="ED241" s="1">
        <v>0</v>
      </c>
      <c r="EE241" s="1">
        <v>893.03153315782151</v>
      </c>
      <c r="EF241" s="1">
        <v>264.78351405303579</v>
      </c>
      <c r="EG241" s="1">
        <v>19.746697388247171</v>
      </c>
      <c r="EH241" s="1">
        <v>0</v>
      </c>
      <c r="EI241" s="1">
        <v>5.6264285000000003</v>
      </c>
      <c r="EJ241" s="1">
        <v>-1.117431444652915</v>
      </c>
      <c r="EK241" s="1">
        <v>0.1082018296645209</v>
      </c>
      <c r="EL241" s="1">
        <v>0</v>
      </c>
      <c r="EM241" s="1">
        <v>1.8138320397542571</v>
      </c>
      <c r="EN241" s="1">
        <v>4.8905766606344818E-2</v>
      </c>
      <c r="EO241" s="1">
        <v>3.7613269473814972E-3</v>
      </c>
      <c r="EP241" s="1">
        <v>1</v>
      </c>
      <c r="EQ241" s="1">
        <v>2</v>
      </c>
      <c r="ER241" s="1">
        <v>6</v>
      </c>
      <c r="ES241" s="1" t="s">
        <v>384</v>
      </c>
      <c r="ET241" s="1">
        <v>2.94211</v>
      </c>
      <c r="EU241" s="1">
        <v>2.8010199999999998</v>
      </c>
      <c r="EV241" s="1">
        <v>0.17393900000000001</v>
      </c>
      <c r="EW241" s="1">
        <v>0.18013399999999999</v>
      </c>
      <c r="EX241" s="1">
        <v>0.116603</v>
      </c>
      <c r="EY241" s="1">
        <v>9.9423800000000007E-2</v>
      </c>
      <c r="EZ241" s="1">
        <v>16910.7</v>
      </c>
      <c r="FA241" s="1">
        <v>17600.400000000001</v>
      </c>
      <c r="FB241" s="1">
        <v>23811.599999999999</v>
      </c>
      <c r="FC241" s="1">
        <v>24988.6</v>
      </c>
      <c r="FD241" s="1">
        <v>33674.1</v>
      </c>
      <c r="FE241" s="1">
        <v>35939.599999999999</v>
      </c>
      <c r="FF241" s="1">
        <v>43418.2</v>
      </c>
      <c r="FG241" s="1">
        <v>46193.2</v>
      </c>
      <c r="FH241" s="1">
        <v>1.95865</v>
      </c>
      <c r="FI241" s="1">
        <v>1.83643</v>
      </c>
      <c r="FJ241" s="1">
        <v>6.5125500000000003E-2</v>
      </c>
      <c r="FK241" s="1">
        <v>0</v>
      </c>
      <c r="FL241" s="1">
        <v>29.884599999999999</v>
      </c>
      <c r="FM241" s="1">
        <v>999.9</v>
      </c>
      <c r="FN241" s="1">
        <v>58.6</v>
      </c>
      <c r="FO241" s="1">
        <v>35.700000000000003</v>
      </c>
      <c r="FP241" s="1">
        <v>34.583500000000001</v>
      </c>
      <c r="FQ241" s="1">
        <v>63.757599999999996</v>
      </c>
      <c r="FR241" s="1">
        <v>21.895</v>
      </c>
      <c r="FS241" s="1">
        <v>1</v>
      </c>
      <c r="FT241" s="1">
        <v>0.43808200000000003</v>
      </c>
      <c r="FU241" s="1">
        <v>1.6907099999999999</v>
      </c>
      <c r="FV241" s="1">
        <v>20.313300000000002</v>
      </c>
      <c r="FW241" s="1">
        <v>5.2111499999999999</v>
      </c>
      <c r="FX241" s="1">
        <v>11.9077</v>
      </c>
      <c r="FY241" s="1">
        <v>5.0027499999999998</v>
      </c>
      <c r="FZ241" s="1">
        <v>3.2903500000000001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1.85968</v>
      </c>
      <c r="GF241" s="1">
        <v>1.8546899999999999</v>
      </c>
      <c r="GG241" s="1">
        <v>1.85782</v>
      </c>
      <c r="GH241" s="1">
        <v>1.85623</v>
      </c>
      <c r="GI241" s="1">
        <v>1.85504</v>
      </c>
      <c r="GJ241" s="1">
        <v>1.8547100000000001</v>
      </c>
      <c r="GK241" s="1">
        <v>1.85341</v>
      </c>
      <c r="GL241" s="1">
        <v>1.8565199999999999</v>
      </c>
      <c r="GM241" s="1">
        <v>0</v>
      </c>
      <c r="GN241" s="1">
        <v>0</v>
      </c>
      <c r="GO241" s="1">
        <v>0</v>
      </c>
      <c r="GP241" s="1">
        <v>0</v>
      </c>
      <c r="GQ241" s="1" t="s">
        <v>358</v>
      </c>
      <c r="GR241" s="1" t="s">
        <v>359</v>
      </c>
      <c r="GS241" s="1" t="s">
        <v>360</v>
      </c>
      <c r="GT241" s="1" t="s">
        <v>360</v>
      </c>
      <c r="GU241" s="1" t="s">
        <v>360</v>
      </c>
      <c r="GV241" s="1" t="s">
        <v>360</v>
      </c>
      <c r="GW241" s="1">
        <v>0</v>
      </c>
      <c r="GX241" s="1">
        <v>100</v>
      </c>
      <c r="GY241" s="1">
        <v>100</v>
      </c>
      <c r="GZ241" s="1">
        <v>2.21</v>
      </c>
      <c r="HA241" s="1">
        <v>5.7999999999999996E-3</v>
      </c>
      <c r="HB241" s="1">
        <v>0.2796175401742218</v>
      </c>
      <c r="HC241" s="1">
        <v>2.9318383021812969E-3</v>
      </c>
      <c r="HD241" s="1">
        <v>-1.3754559859485029E-6</v>
      </c>
      <c r="HE241" s="1">
        <v>3.0700474437127301E-10</v>
      </c>
      <c r="HF241" s="1">
        <v>-7.1567451799845402E-2</v>
      </c>
      <c r="HG241" s="1">
        <v>1.00384331276165E-2</v>
      </c>
      <c r="HH241" s="1">
        <v>-3.1532673711230711E-4</v>
      </c>
      <c r="HI241" s="1">
        <v>1.819468599177705E-6</v>
      </c>
      <c r="HJ241" s="1">
        <v>1</v>
      </c>
      <c r="HK241" s="1">
        <v>2112</v>
      </c>
      <c r="HL241" s="1">
        <v>3</v>
      </c>
      <c r="HM241" s="1">
        <v>29</v>
      </c>
      <c r="HN241" s="1">
        <v>8.1999999999999993</v>
      </c>
      <c r="HO241" s="1">
        <v>8.1</v>
      </c>
      <c r="HP241" s="1">
        <v>2.4182100000000002</v>
      </c>
      <c r="HQ241" s="1">
        <v>2.2851599999999999</v>
      </c>
      <c r="HR241" s="1">
        <v>1.4978</v>
      </c>
      <c r="HS241" s="1">
        <v>2.3022499999999999</v>
      </c>
      <c r="HT241" s="1">
        <v>1.5478499999999999</v>
      </c>
      <c r="HU241" s="1">
        <v>2.4572799999999999</v>
      </c>
      <c r="HV241" s="1">
        <v>39.068300000000001</v>
      </c>
      <c r="HW241" s="1">
        <v>14.438499999999999</v>
      </c>
      <c r="HX241" s="1">
        <v>18</v>
      </c>
      <c r="HY241" s="1">
        <v>502.08600000000001</v>
      </c>
      <c r="HZ241" s="1">
        <v>487.36</v>
      </c>
      <c r="IA241" s="1">
        <v>27.543500000000002</v>
      </c>
      <c r="IB241" s="1">
        <v>32.571899999999999</v>
      </c>
      <c r="IC241" s="1">
        <v>30.000299999999999</v>
      </c>
      <c r="ID241" s="1">
        <v>32.358600000000003</v>
      </c>
      <c r="IE241" s="1">
        <v>32.455399999999997</v>
      </c>
      <c r="IF241" s="1">
        <v>48.476599999999998</v>
      </c>
      <c r="IG241" s="1">
        <v>40.430199999999999</v>
      </c>
      <c r="IH241" s="1">
        <v>0</v>
      </c>
      <c r="II241" s="1">
        <v>27.5382</v>
      </c>
      <c r="IJ241" s="1">
        <v>1165.73</v>
      </c>
      <c r="IK241" s="1">
        <v>21.624700000000001</v>
      </c>
      <c r="IL241" s="1">
        <v>100.398</v>
      </c>
      <c r="IM241" s="1">
        <v>100.113</v>
      </c>
      <c r="IN241" s="1" t="s">
        <v>361</v>
      </c>
    </row>
    <row r="242" spans="1:248" ht="15.75" customHeight="1" x14ac:dyDescent="0.3">
      <c r="A242" s="1">
        <v>226</v>
      </c>
      <c r="B242" s="1">
        <v>1660230510.5999999</v>
      </c>
      <c r="C242" s="1">
        <v>515.59999990463257</v>
      </c>
      <c r="D242" s="1" t="s">
        <v>783</v>
      </c>
      <c r="E242" s="1" t="s">
        <v>784</v>
      </c>
      <c r="F242" s="1">
        <v>1</v>
      </c>
      <c r="G242" s="1">
        <v>2</v>
      </c>
      <c r="H242" s="1" t="s">
        <v>349</v>
      </c>
      <c r="I242" s="1" t="s">
        <v>350</v>
      </c>
      <c r="J242" s="1" t="s">
        <v>351</v>
      </c>
      <c r="K242" s="1" t="s">
        <v>352</v>
      </c>
      <c r="L242" s="1" t="s">
        <v>353</v>
      </c>
      <c r="M242" s="1" t="s">
        <v>354</v>
      </c>
      <c r="N242" s="1">
        <v>1660230509.5999999</v>
      </c>
      <c r="O242" s="1">
        <f t="shared" si="0"/>
        <v>4.6794354351457909E-3</v>
      </c>
      <c r="P242" s="1">
        <f t="shared" si="1"/>
        <v>4.6794354351457912</v>
      </c>
      <c r="Q242" s="1">
        <f t="shared" si="2"/>
        <v>16.868555671881929</v>
      </c>
      <c r="R242" s="1">
        <f t="shared" si="3"/>
        <v>1071.915</v>
      </c>
      <c r="S242" s="1">
        <f t="shared" si="4"/>
        <v>932.91898951022904</v>
      </c>
      <c r="T242" s="1">
        <f t="shared" si="5"/>
        <v>92.899405331953758</v>
      </c>
      <c r="U242" s="1">
        <f t="shared" si="6"/>
        <v>106.74052858403024</v>
      </c>
      <c r="V242" s="1">
        <f t="shared" si="7"/>
        <v>0.25859254463146997</v>
      </c>
      <c r="W242" s="1">
        <f t="shared" si="8"/>
        <v>2.9199605088260414</v>
      </c>
      <c r="X242" s="1">
        <f t="shared" si="9"/>
        <v>0.24651013595626736</v>
      </c>
      <c r="Y242" s="1">
        <f t="shared" si="10"/>
        <v>0.15510733870680404</v>
      </c>
      <c r="Z242" s="1">
        <f t="shared" si="11"/>
        <v>321.511212</v>
      </c>
      <c r="AA242" s="1">
        <f t="shared" si="12"/>
        <v>31.679929834651336</v>
      </c>
      <c r="AB242" s="1">
        <f t="shared" si="13"/>
        <v>30.9438</v>
      </c>
      <c r="AC242" s="1">
        <f t="shared" si="14"/>
        <v>4.4969422661381575</v>
      </c>
      <c r="AD242" s="1">
        <f t="shared" si="15"/>
        <v>59.286043793995994</v>
      </c>
      <c r="AE242" s="1">
        <f t="shared" si="16"/>
        <v>2.6747244724620871</v>
      </c>
      <c r="AF242" s="1">
        <f t="shared" si="17"/>
        <v>4.5115583724157382</v>
      </c>
      <c r="AG242" s="1">
        <f t="shared" si="18"/>
        <v>1.8222177936760704</v>
      </c>
      <c r="AH242" s="1">
        <f t="shared" si="19"/>
        <v>-206.36310268992938</v>
      </c>
      <c r="AI242" s="1">
        <f t="shared" si="20"/>
        <v>8.9572498331589205</v>
      </c>
      <c r="AJ242" s="1">
        <f t="shared" si="21"/>
        <v>0.68866932010082804</v>
      </c>
      <c r="AK242" s="1">
        <f t="shared" si="22"/>
        <v>124.79402846333036</v>
      </c>
      <c r="AL242" s="1">
        <f t="shared" si="23"/>
        <v>46.808457253902212</v>
      </c>
      <c r="AM242" s="1">
        <f t="shared" si="24"/>
        <v>4.6495413351473935</v>
      </c>
      <c r="AN242" s="1">
        <f t="shared" si="25"/>
        <v>16.868555671881929</v>
      </c>
      <c r="AO242" s="1">
        <v>1150.593116827823</v>
      </c>
      <c r="AP242" s="1">
        <v>1104.0051515151511</v>
      </c>
      <c r="AQ242" s="1">
        <v>4.9921552320843077</v>
      </c>
      <c r="AR242" s="1">
        <v>65.976057686478867</v>
      </c>
      <c r="AS242" s="1">
        <f t="shared" si="26"/>
        <v>4.6794354351457912</v>
      </c>
      <c r="AT242" s="1">
        <v>21.39413791639976</v>
      </c>
      <c r="AU242" s="1">
        <v>26.859100000000002</v>
      </c>
      <c r="AV242" s="1">
        <v>-2.9099462177294529E-4</v>
      </c>
      <c r="AW242" s="1">
        <v>81.048263138824893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51897.119835486512</v>
      </c>
      <c r="BC242" s="1">
        <f t="shared" si="30"/>
        <v>1999.97</v>
      </c>
      <c r="BD242" s="1">
        <f t="shared" si="31"/>
        <v>1681.1748</v>
      </c>
      <c r="BE242" s="1">
        <f t="shared" si="32"/>
        <v>0.84060000900013498</v>
      </c>
      <c r="BF242" s="1">
        <f t="shared" si="33"/>
        <v>0.16075801737026055</v>
      </c>
      <c r="BG242" s="1">
        <v>6</v>
      </c>
      <c r="BH242" s="1">
        <v>0.5</v>
      </c>
      <c r="BI242" s="1" t="s">
        <v>355</v>
      </c>
      <c r="BJ242" s="1">
        <v>2</v>
      </c>
      <c r="BK242" s="1" t="b">
        <v>1</v>
      </c>
      <c r="BL242" s="1">
        <v>1660230509.5999999</v>
      </c>
      <c r="BM242" s="1">
        <v>1071.915</v>
      </c>
      <c r="BN242" s="1">
        <v>1134.05</v>
      </c>
      <c r="BO242" s="1">
        <v>26.860250000000001</v>
      </c>
      <c r="BP242" s="1">
        <v>21.43205</v>
      </c>
      <c r="BQ242" s="1">
        <v>1069.6949999999999</v>
      </c>
      <c r="BR242" s="1">
        <v>26.854399999999998</v>
      </c>
      <c r="BS242" s="1">
        <v>500.1275</v>
      </c>
      <c r="BT242" s="1">
        <v>99.479349999999997</v>
      </c>
      <c r="BU242" s="1">
        <v>9.9934350000000005E-2</v>
      </c>
      <c r="BV242" s="1">
        <v>31.000699999999998</v>
      </c>
      <c r="BW242" s="1">
        <v>30.9438</v>
      </c>
      <c r="BX242" s="1">
        <v>999.9</v>
      </c>
      <c r="BY242" s="1">
        <v>0</v>
      </c>
      <c r="BZ242" s="1">
        <v>0</v>
      </c>
      <c r="CA242" s="1">
        <v>9997.49</v>
      </c>
      <c r="CB242" s="1">
        <v>0</v>
      </c>
      <c r="CC242" s="1">
        <v>17.366150000000001</v>
      </c>
      <c r="CD242" s="1">
        <v>-62.134700000000002</v>
      </c>
      <c r="CE242" s="1">
        <v>1101.5050000000001</v>
      </c>
      <c r="CF242" s="1">
        <v>1158.8900000000001</v>
      </c>
      <c r="CG242" s="1">
        <v>5.4282199999999996</v>
      </c>
      <c r="CH242" s="1">
        <v>1134.05</v>
      </c>
      <c r="CI242" s="1">
        <v>21.43205</v>
      </c>
      <c r="CJ242" s="1">
        <v>2.67204</v>
      </c>
      <c r="CK242" s="1">
        <v>2.1320450000000002</v>
      </c>
      <c r="CL242" s="1">
        <v>22.1142</v>
      </c>
      <c r="CM242" s="1">
        <v>18.460650000000001</v>
      </c>
      <c r="CN242" s="1">
        <v>1999.97</v>
      </c>
      <c r="CO242" s="1">
        <v>0.98000200000000004</v>
      </c>
      <c r="CP242" s="1">
        <v>1.99983E-2</v>
      </c>
      <c r="CQ242" s="1">
        <v>0</v>
      </c>
      <c r="CR242" s="1">
        <v>2.8895</v>
      </c>
      <c r="CS242" s="1">
        <v>0</v>
      </c>
      <c r="CT242" s="1">
        <v>23159.05</v>
      </c>
      <c r="CU242" s="1">
        <v>17412.099999999999</v>
      </c>
      <c r="CV242" s="1">
        <v>42.5</v>
      </c>
      <c r="CW242" s="1">
        <v>43.625</v>
      </c>
      <c r="CX242" s="1">
        <v>42.561999999999998</v>
      </c>
      <c r="CY242" s="1">
        <v>42</v>
      </c>
      <c r="CZ242" s="1">
        <v>42.530999999999999</v>
      </c>
      <c r="DA242" s="1">
        <v>1959.97</v>
      </c>
      <c r="DB242" s="1">
        <v>40</v>
      </c>
      <c r="DC242" s="1">
        <v>0</v>
      </c>
      <c r="DD242" s="1">
        <v>1660230508.5</v>
      </c>
      <c r="DE242" s="1">
        <v>0</v>
      </c>
      <c r="DF242" s="1">
        <v>1660230021</v>
      </c>
      <c r="DG242" s="1" t="s">
        <v>356</v>
      </c>
      <c r="DH242" s="1">
        <v>1660230020</v>
      </c>
      <c r="DI242" s="1">
        <v>1660230021</v>
      </c>
      <c r="DJ242" s="1">
        <v>13</v>
      </c>
      <c r="DK242" s="1">
        <v>0.128</v>
      </c>
      <c r="DL242" s="1">
        <v>-1.4E-2</v>
      </c>
      <c r="DM242" s="1">
        <v>1.25</v>
      </c>
      <c r="DN242" s="1">
        <v>1.6E-2</v>
      </c>
      <c r="DO242" s="1">
        <v>400</v>
      </c>
      <c r="DP242" s="1">
        <v>22</v>
      </c>
      <c r="DQ242" s="1">
        <v>0.31</v>
      </c>
      <c r="DR242" s="1">
        <v>0.02</v>
      </c>
      <c r="DS242" s="1">
        <v>16.676257895023369</v>
      </c>
      <c r="DT242" s="1">
        <v>-0.1107211062209192</v>
      </c>
      <c r="DU242" s="1">
        <v>0.1159027024253193</v>
      </c>
      <c r="DV242" s="1">
        <v>1</v>
      </c>
      <c r="DW242" s="1">
        <v>46.624936715642818</v>
      </c>
      <c r="DX242" s="1">
        <v>-3.8678915262217801</v>
      </c>
      <c r="DY242" s="1">
        <v>0.43209564668785999</v>
      </c>
      <c r="DZ242" s="1">
        <v>0</v>
      </c>
      <c r="EA242" s="1">
        <v>-61.849958064516137</v>
      </c>
      <c r="EB242" s="1">
        <v>3.402241935484152</v>
      </c>
      <c r="EC242" s="1">
        <v>0.48616981951032928</v>
      </c>
      <c r="ED242" s="1">
        <v>0</v>
      </c>
      <c r="EE242" s="1">
        <v>900.55576655638788</v>
      </c>
      <c r="EF242" s="1">
        <v>263.25784644536691</v>
      </c>
      <c r="EG242" s="1">
        <v>19.003419207446431</v>
      </c>
      <c r="EH242" s="1">
        <v>0</v>
      </c>
      <c r="EI242" s="1">
        <v>5.6035258536585371</v>
      </c>
      <c r="EJ242" s="1">
        <v>-1.088922020905934</v>
      </c>
      <c r="EK242" s="1">
        <v>0.10805348648398359</v>
      </c>
      <c r="EL242" s="1">
        <v>0</v>
      </c>
      <c r="EM242" s="1">
        <v>1.8154282181807591</v>
      </c>
      <c r="EN242" s="1">
        <v>4.945677346578705E-2</v>
      </c>
      <c r="EO242" s="1">
        <v>3.6961305888421059E-3</v>
      </c>
      <c r="EP242" s="1">
        <v>1</v>
      </c>
      <c r="EQ242" s="1">
        <v>2</v>
      </c>
      <c r="ER242" s="1">
        <v>6</v>
      </c>
      <c r="ES242" s="1" t="s">
        <v>384</v>
      </c>
      <c r="ET242" s="1">
        <v>2.9421499999999998</v>
      </c>
      <c r="EU242" s="1">
        <v>2.8011400000000002</v>
      </c>
      <c r="EV242" s="1">
        <v>0.17443600000000001</v>
      </c>
      <c r="EW242" s="1">
        <v>0.18063399999999999</v>
      </c>
      <c r="EX242" s="1">
        <v>0.11659799999999999</v>
      </c>
      <c r="EY242" s="1">
        <v>9.9501599999999996E-2</v>
      </c>
      <c r="EZ242" s="1">
        <v>16900.5</v>
      </c>
      <c r="FA242" s="1">
        <v>17589.7</v>
      </c>
      <c r="FB242" s="1">
        <v>23811.599999999999</v>
      </c>
      <c r="FC242" s="1">
        <v>24988.6</v>
      </c>
      <c r="FD242" s="1">
        <v>33674.400000000001</v>
      </c>
      <c r="FE242" s="1">
        <v>35936.5</v>
      </c>
      <c r="FF242" s="1">
        <v>43418.2</v>
      </c>
      <c r="FG242" s="1">
        <v>46193.2</v>
      </c>
      <c r="FH242" s="1">
        <v>1.9588000000000001</v>
      </c>
      <c r="FI242" s="1">
        <v>1.8363700000000001</v>
      </c>
      <c r="FJ242" s="1">
        <v>6.5080799999999994E-2</v>
      </c>
      <c r="FK242" s="1">
        <v>0</v>
      </c>
      <c r="FL242" s="1">
        <v>29.884599999999999</v>
      </c>
      <c r="FM242" s="1">
        <v>999.9</v>
      </c>
      <c r="FN242" s="1">
        <v>58.6</v>
      </c>
      <c r="FO242" s="1">
        <v>35.700000000000003</v>
      </c>
      <c r="FP242" s="1">
        <v>34.583599999999997</v>
      </c>
      <c r="FQ242" s="1">
        <v>63.807600000000001</v>
      </c>
      <c r="FR242" s="1">
        <v>21.9391</v>
      </c>
      <c r="FS242" s="1">
        <v>1</v>
      </c>
      <c r="FT242" s="1">
        <v>0.43812000000000001</v>
      </c>
      <c r="FU242" s="1">
        <v>1.69286</v>
      </c>
      <c r="FV242" s="1">
        <v>20.313199999999998</v>
      </c>
      <c r="FW242" s="1">
        <v>5.2110000000000003</v>
      </c>
      <c r="FX242" s="1">
        <v>11.907500000000001</v>
      </c>
      <c r="FY242" s="1">
        <v>5.0027499999999998</v>
      </c>
      <c r="FZ242" s="1">
        <v>3.2904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1.8596900000000001</v>
      </c>
      <c r="GF242" s="1">
        <v>1.8546899999999999</v>
      </c>
      <c r="GG242" s="1">
        <v>1.8578399999999999</v>
      </c>
      <c r="GH242" s="1">
        <v>1.85623</v>
      </c>
      <c r="GI242" s="1">
        <v>1.8550599999999999</v>
      </c>
      <c r="GJ242" s="1">
        <v>1.8547100000000001</v>
      </c>
      <c r="GK242" s="1">
        <v>1.85341</v>
      </c>
      <c r="GL242" s="1">
        <v>1.8565199999999999</v>
      </c>
      <c r="GM242" s="1">
        <v>0</v>
      </c>
      <c r="GN242" s="1">
        <v>0</v>
      </c>
      <c r="GO242" s="1">
        <v>0</v>
      </c>
      <c r="GP242" s="1">
        <v>0</v>
      </c>
      <c r="GQ242" s="1" t="s">
        <v>358</v>
      </c>
      <c r="GR242" s="1" t="s">
        <v>359</v>
      </c>
      <c r="GS242" s="1" t="s">
        <v>360</v>
      </c>
      <c r="GT242" s="1" t="s">
        <v>360</v>
      </c>
      <c r="GU242" s="1" t="s">
        <v>360</v>
      </c>
      <c r="GV242" s="1" t="s">
        <v>360</v>
      </c>
      <c r="GW242" s="1">
        <v>0</v>
      </c>
      <c r="GX242" s="1">
        <v>100</v>
      </c>
      <c r="GY242" s="1">
        <v>100</v>
      </c>
      <c r="GZ242" s="1">
        <v>2.2200000000000002</v>
      </c>
      <c r="HA242" s="1">
        <v>5.7999999999999996E-3</v>
      </c>
      <c r="HB242" s="1">
        <v>0.2796175401742218</v>
      </c>
      <c r="HC242" s="1">
        <v>2.9318383021812969E-3</v>
      </c>
      <c r="HD242" s="1">
        <v>-1.3754559859485029E-6</v>
      </c>
      <c r="HE242" s="1">
        <v>3.0700474437127301E-10</v>
      </c>
      <c r="HF242" s="1">
        <v>-7.1567451799845402E-2</v>
      </c>
      <c r="HG242" s="1">
        <v>1.00384331276165E-2</v>
      </c>
      <c r="HH242" s="1">
        <v>-3.1532673711230711E-4</v>
      </c>
      <c r="HI242" s="1">
        <v>1.819468599177705E-6</v>
      </c>
      <c r="HJ242" s="1">
        <v>1</v>
      </c>
      <c r="HK242" s="1">
        <v>2112</v>
      </c>
      <c r="HL242" s="1">
        <v>3</v>
      </c>
      <c r="HM242" s="1">
        <v>29</v>
      </c>
      <c r="HN242" s="1">
        <v>8.1999999999999993</v>
      </c>
      <c r="HO242" s="1">
        <v>8.1999999999999993</v>
      </c>
      <c r="HP242" s="1">
        <v>2.4243199999999998</v>
      </c>
      <c r="HQ242" s="1">
        <v>2.3083499999999999</v>
      </c>
      <c r="HR242" s="1">
        <v>1.4978</v>
      </c>
      <c r="HS242" s="1">
        <v>2.3022499999999999</v>
      </c>
      <c r="HT242" s="1">
        <v>1.5478499999999999</v>
      </c>
      <c r="HU242" s="1">
        <v>2.3730500000000001</v>
      </c>
      <c r="HV242" s="1">
        <v>39.068300000000001</v>
      </c>
      <c r="HW242" s="1">
        <v>14.438499999999999</v>
      </c>
      <c r="HX242" s="1">
        <v>18</v>
      </c>
      <c r="HY242" s="1">
        <v>502.178</v>
      </c>
      <c r="HZ242" s="1">
        <v>487.33300000000003</v>
      </c>
      <c r="IA242" s="1">
        <v>27.542999999999999</v>
      </c>
      <c r="IB242" s="1">
        <v>32.572200000000002</v>
      </c>
      <c r="IC242" s="1">
        <v>30.000299999999999</v>
      </c>
      <c r="ID242" s="1">
        <v>32.358699999999999</v>
      </c>
      <c r="IE242" s="1">
        <v>32.456099999999999</v>
      </c>
      <c r="IF242" s="1">
        <v>48.591799999999999</v>
      </c>
      <c r="IG242" s="1">
        <v>40.152799999999999</v>
      </c>
      <c r="IH242" s="1">
        <v>0</v>
      </c>
      <c r="II242" s="1">
        <v>27.5382</v>
      </c>
      <c r="IJ242" s="1">
        <v>1165.73</v>
      </c>
      <c r="IK242" s="1">
        <v>21.634799999999998</v>
      </c>
      <c r="IL242" s="1">
        <v>100.398</v>
      </c>
      <c r="IM242" s="1">
        <v>100.113</v>
      </c>
      <c r="IN242" s="1" t="s">
        <v>361</v>
      </c>
    </row>
    <row r="243" spans="1:248" ht="15.75" customHeight="1" x14ac:dyDescent="0.3">
      <c r="A243" s="1">
        <v>227</v>
      </c>
      <c r="B243" s="1">
        <v>1660230511.5999999</v>
      </c>
      <c r="C243" s="1">
        <v>516.59999990463257</v>
      </c>
      <c r="D243" s="1" t="s">
        <v>785</v>
      </c>
      <c r="E243" s="1" t="s">
        <v>786</v>
      </c>
      <c r="F243" s="1">
        <v>1</v>
      </c>
      <c r="G243" s="1">
        <v>2</v>
      </c>
      <c r="H243" s="1" t="s">
        <v>349</v>
      </c>
      <c r="I243" s="1" t="s">
        <v>350</v>
      </c>
      <c r="J243" s="1" t="s">
        <v>351</v>
      </c>
      <c r="K243" s="1" t="s">
        <v>352</v>
      </c>
      <c r="L243" s="1" t="s">
        <v>353</v>
      </c>
      <c r="M243" s="1" t="s">
        <v>354</v>
      </c>
      <c r="N243" s="1">
        <v>1660230511.0999999</v>
      </c>
      <c r="O243" s="1">
        <f t="shared" si="0"/>
        <v>4.6637078842519993E-3</v>
      </c>
      <c r="P243" s="1">
        <f t="shared" si="1"/>
        <v>4.6637078842519992</v>
      </c>
      <c r="Q243" s="1">
        <f t="shared" si="2"/>
        <v>17.004036744950504</v>
      </c>
      <c r="R243" s="1">
        <f t="shared" si="3"/>
        <v>1079.18</v>
      </c>
      <c r="S243" s="1">
        <f t="shared" si="4"/>
        <v>938.72173721531101</v>
      </c>
      <c r="T243" s="1">
        <f t="shared" si="5"/>
        <v>93.477432782536425</v>
      </c>
      <c r="U243" s="1">
        <f t="shared" si="6"/>
        <v>107.46419509738001</v>
      </c>
      <c r="V243" s="1">
        <f t="shared" si="7"/>
        <v>0.25765041855059168</v>
      </c>
      <c r="W243" s="1">
        <f t="shared" si="8"/>
        <v>2.9185404667704908</v>
      </c>
      <c r="X243" s="1">
        <f t="shared" si="9"/>
        <v>0.24564814930431467</v>
      </c>
      <c r="Y243" s="1">
        <f t="shared" si="10"/>
        <v>0.154561849444043</v>
      </c>
      <c r="Z243" s="1">
        <f t="shared" si="11"/>
        <v>321.50961599999999</v>
      </c>
      <c r="AA243" s="1">
        <f t="shared" si="12"/>
        <v>31.683720711238415</v>
      </c>
      <c r="AB243" s="1">
        <f t="shared" si="13"/>
        <v>30.943899999999999</v>
      </c>
      <c r="AC243" s="1">
        <f t="shared" si="14"/>
        <v>4.4969679172709887</v>
      </c>
      <c r="AD243" s="1">
        <f t="shared" si="15"/>
        <v>59.283007949653353</v>
      </c>
      <c r="AE243" s="1">
        <f t="shared" si="16"/>
        <v>2.6744960113289005</v>
      </c>
      <c r="AF243" s="1">
        <f t="shared" si="17"/>
        <v>4.5114040326702742</v>
      </c>
      <c r="AG243" s="1">
        <f t="shared" si="18"/>
        <v>1.8224719059420882</v>
      </c>
      <c r="AH243" s="1">
        <f t="shared" si="19"/>
        <v>-205.66951769551318</v>
      </c>
      <c r="AI243" s="1">
        <f t="shared" si="20"/>
        <v>8.8427526748226999</v>
      </c>
      <c r="AJ243" s="1">
        <f t="shared" si="21"/>
        <v>0.68019543563872098</v>
      </c>
      <c r="AK243" s="1">
        <f t="shared" si="22"/>
        <v>125.36304641494824</v>
      </c>
      <c r="AL243" s="1">
        <f t="shared" si="23"/>
        <v>47.079345500013289</v>
      </c>
      <c r="AM243" s="1">
        <f t="shared" si="24"/>
        <v>4.6163728942224038</v>
      </c>
      <c r="AN243" s="1">
        <f t="shared" si="25"/>
        <v>17.004036744950504</v>
      </c>
      <c r="AO243" s="1">
        <v>1155.7295014412671</v>
      </c>
      <c r="AP243" s="1">
        <v>1108.983939393939</v>
      </c>
      <c r="AQ243" s="1">
        <v>4.9900056306090148</v>
      </c>
      <c r="AR243" s="1">
        <v>65.976057686478867</v>
      </c>
      <c r="AS243" s="1">
        <f t="shared" si="26"/>
        <v>4.6637078842519992</v>
      </c>
      <c r="AT243" s="1">
        <v>21.411255445388679</v>
      </c>
      <c r="AU243" s="1">
        <v>26.858095151515158</v>
      </c>
      <c r="AV243" s="1">
        <v>-2.9430250922474649E-4</v>
      </c>
      <c r="AW243" s="1">
        <v>81.048263138824893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51856.862497936716</v>
      </c>
      <c r="BC243" s="1">
        <f t="shared" si="30"/>
        <v>1999.96</v>
      </c>
      <c r="BD243" s="1">
        <f t="shared" si="31"/>
        <v>1681.1663999999998</v>
      </c>
      <c r="BE243" s="1">
        <f t="shared" si="32"/>
        <v>0.84060001200023993</v>
      </c>
      <c r="BF243" s="1">
        <f t="shared" si="33"/>
        <v>0.1607580231604632</v>
      </c>
      <c r="BG243" s="1">
        <v>6</v>
      </c>
      <c r="BH243" s="1">
        <v>0.5</v>
      </c>
      <c r="BI243" s="1" t="s">
        <v>355</v>
      </c>
      <c r="BJ243" s="1">
        <v>2</v>
      </c>
      <c r="BK243" s="1" t="b">
        <v>1</v>
      </c>
      <c r="BL243" s="1">
        <v>1660230511.0999999</v>
      </c>
      <c r="BM243" s="1">
        <v>1079.18</v>
      </c>
      <c r="BN243" s="1">
        <v>1141.6400000000001</v>
      </c>
      <c r="BO243" s="1">
        <v>26.857900000000001</v>
      </c>
      <c r="BP243" s="1">
        <v>21.4682</v>
      </c>
      <c r="BQ243" s="1">
        <v>1076.96</v>
      </c>
      <c r="BR243" s="1">
        <v>26.8521</v>
      </c>
      <c r="BS243" s="1">
        <v>500.108</v>
      </c>
      <c r="BT243" s="1">
        <v>99.479399999999998</v>
      </c>
      <c r="BU243" s="1">
        <v>0.100091</v>
      </c>
      <c r="BV243" s="1">
        <v>31.0001</v>
      </c>
      <c r="BW243" s="1">
        <v>30.943899999999999</v>
      </c>
      <c r="BX243" s="1">
        <v>999.9</v>
      </c>
      <c r="BY243" s="1">
        <v>0</v>
      </c>
      <c r="BZ243" s="1">
        <v>0</v>
      </c>
      <c r="CA243" s="1">
        <v>9989.3799999999992</v>
      </c>
      <c r="CB243" s="1">
        <v>0</v>
      </c>
      <c r="CC243" s="1">
        <v>17.581199999999999</v>
      </c>
      <c r="CD243" s="1">
        <v>-62.461799999999997</v>
      </c>
      <c r="CE243" s="1">
        <v>1108.97</v>
      </c>
      <c r="CF243" s="1">
        <v>1166.69</v>
      </c>
      <c r="CG243" s="1">
        <v>5.3897399999999998</v>
      </c>
      <c r="CH243" s="1">
        <v>1141.6400000000001</v>
      </c>
      <c r="CI243" s="1">
        <v>21.4682</v>
      </c>
      <c r="CJ243" s="1">
        <v>2.6718099999999998</v>
      </c>
      <c r="CK243" s="1">
        <v>2.13564</v>
      </c>
      <c r="CL243" s="1">
        <v>22.1128</v>
      </c>
      <c r="CM243" s="1">
        <v>18.487500000000001</v>
      </c>
      <c r="CN243" s="1">
        <v>1999.96</v>
      </c>
      <c r="CO243" s="1">
        <v>0.98000200000000004</v>
      </c>
      <c r="CP243" s="1">
        <v>1.99983E-2</v>
      </c>
      <c r="CQ243" s="1">
        <v>0</v>
      </c>
      <c r="CR243" s="1">
        <v>1.9490000000000001</v>
      </c>
      <c r="CS243" s="1">
        <v>0</v>
      </c>
      <c r="CT243" s="1">
        <v>23155.5</v>
      </c>
      <c r="CU243" s="1">
        <v>17412</v>
      </c>
      <c r="CV243" s="1">
        <v>42.5</v>
      </c>
      <c r="CW243" s="1">
        <v>43.625</v>
      </c>
      <c r="CX243" s="1">
        <v>42.561999999999998</v>
      </c>
      <c r="CY243" s="1">
        <v>42</v>
      </c>
      <c r="CZ243" s="1">
        <v>42.561999999999998</v>
      </c>
      <c r="DA243" s="1">
        <v>1959.96</v>
      </c>
      <c r="DB243" s="1">
        <v>40</v>
      </c>
      <c r="DC243" s="1">
        <v>0</v>
      </c>
      <c r="DD243" s="1">
        <v>1660230509.7</v>
      </c>
      <c r="DE243" s="1">
        <v>0</v>
      </c>
      <c r="DF243" s="1">
        <v>1660230021</v>
      </c>
      <c r="DG243" s="1" t="s">
        <v>356</v>
      </c>
      <c r="DH243" s="1">
        <v>1660230020</v>
      </c>
      <c r="DI243" s="1">
        <v>1660230021</v>
      </c>
      <c r="DJ243" s="1">
        <v>13</v>
      </c>
      <c r="DK243" s="1">
        <v>0.128</v>
      </c>
      <c r="DL243" s="1">
        <v>-1.4E-2</v>
      </c>
      <c r="DM243" s="1">
        <v>1.25</v>
      </c>
      <c r="DN243" s="1">
        <v>1.6E-2</v>
      </c>
      <c r="DO243" s="1">
        <v>400</v>
      </c>
      <c r="DP243" s="1">
        <v>22</v>
      </c>
      <c r="DQ243" s="1">
        <v>0.31</v>
      </c>
      <c r="DR243" s="1">
        <v>0.02</v>
      </c>
      <c r="DS243" s="1">
        <v>16.693813476670581</v>
      </c>
      <c r="DT243" s="1">
        <v>9.9710766127088391E-3</v>
      </c>
      <c r="DU243" s="1">
        <v>0.1217394904963528</v>
      </c>
      <c r="DV243" s="1">
        <v>1</v>
      </c>
      <c r="DW243" s="1">
        <v>46.594956370982999</v>
      </c>
      <c r="DX243" s="1">
        <v>-2.4039668395918081</v>
      </c>
      <c r="DY243" s="1">
        <v>0.39921924031167799</v>
      </c>
      <c r="DZ243" s="1">
        <v>0</v>
      </c>
      <c r="EA243" s="1">
        <v>-61.829429032258069</v>
      </c>
      <c r="EB243" s="1">
        <v>1.654272580645334</v>
      </c>
      <c r="EC243" s="1">
        <v>0.4611507431055557</v>
      </c>
      <c r="ED243" s="1">
        <v>0</v>
      </c>
      <c r="EE243" s="1">
        <v>904.85136143235809</v>
      </c>
      <c r="EF243" s="1">
        <v>261.03250906004092</v>
      </c>
      <c r="EG243" s="1">
        <v>18.845740253367339</v>
      </c>
      <c r="EH243" s="1">
        <v>0</v>
      </c>
      <c r="EI243" s="1">
        <v>5.5846899999999993</v>
      </c>
      <c r="EJ243" s="1">
        <v>-1.074325714285705</v>
      </c>
      <c r="EK243" s="1">
        <v>0.10655940230459331</v>
      </c>
      <c r="EL243" s="1">
        <v>0</v>
      </c>
      <c r="EM243" s="1">
        <v>1.816231150527446</v>
      </c>
      <c r="EN243" s="1">
        <v>5.0361407002146058E-2</v>
      </c>
      <c r="EO243" s="1">
        <v>3.7571659355969569E-3</v>
      </c>
      <c r="EP243" s="1">
        <v>1</v>
      </c>
      <c r="EQ243" s="1">
        <v>2</v>
      </c>
      <c r="ER243" s="1">
        <v>6</v>
      </c>
      <c r="ES243" s="1" t="s">
        <v>384</v>
      </c>
      <c r="ET243" s="1">
        <v>2.9420299999999999</v>
      </c>
      <c r="EU243" s="1">
        <v>2.8012199999999998</v>
      </c>
      <c r="EV243" s="1">
        <v>0.17493</v>
      </c>
      <c r="EW243" s="1">
        <v>0.18113799999999999</v>
      </c>
      <c r="EX243" s="1">
        <v>0.116594</v>
      </c>
      <c r="EY243" s="1">
        <v>9.9581699999999995E-2</v>
      </c>
      <c r="EZ243" s="1">
        <v>16890.400000000001</v>
      </c>
      <c r="FA243" s="1">
        <v>17578.8</v>
      </c>
      <c r="FB243" s="1">
        <v>23811.599999999999</v>
      </c>
      <c r="FC243" s="1">
        <v>24988.5</v>
      </c>
      <c r="FD243" s="1">
        <v>33674.699999999997</v>
      </c>
      <c r="FE243" s="1">
        <v>35933.1</v>
      </c>
      <c r="FF243" s="1">
        <v>43418.3</v>
      </c>
      <c r="FG243" s="1">
        <v>46193</v>
      </c>
      <c r="FH243" s="1">
        <v>1.95868</v>
      </c>
      <c r="FI243" s="1">
        <v>1.8365199999999999</v>
      </c>
      <c r="FJ243" s="1">
        <v>6.5416100000000005E-2</v>
      </c>
      <c r="FK243" s="1">
        <v>0</v>
      </c>
      <c r="FL243" s="1">
        <v>29.884599999999999</v>
      </c>
      <c r="FM243" s="1">
        <v>999.9</v>
      </c>
      <c r="FN243" s="1">
        <v>58.6</v>
      </c>
      <c r="FO243" s="1">
        <v>35.700000000000003</v>
      </c>
      <c r="FP243" s="1">
        <v>34.585999999999999</v>
      </c>
      <c r="FQ243" s="1">
        <v>64.0976</v>
      </c>
      <c r="FR243" s="1">
        <v>22.7163</v>
      </c>
      <c r="FS243" s="1">
        <v>1</v>
      </c>
      <c r="FT243" s="1">
        <v>0.438079</v>
      </c>
      <c r="FU243" s="1">
        <v>1.6942699999999999</v>
      </c>
      <c r="FV243" s="1">
        <v>20.313199999999998</v>
      </c>
      <c r="FW243" s="1">
        <v>5.2110000000000003</v>
      </c>
      <c r="FX243" s="1">
        <v>11.907500000000001</v>
      </c>
      <c r="FY243" s="1">
        <v>5.0026000000000002</v>
      </c>
      <c r="FZ243" s="1">
        <v>3.2904300000000002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1.8596999999999999</v>
      </c>
      <c r="GF243" s="1">
        <v>1.8546899999999999</v>
      </c>
      <c r="GG243" s="1">
        <v>1.8578600000000001</v>
      </c>
      <c r="GH243" s="1">
        <v>1.85625</v>
      </c>
      <c r="GI243" s="1">
        <v>1.8550599999999999</v>
      </c>
      <c r="GJ243" s="1">
        <v>1.8547100000000001</v>
      </c>
      <c r="GK243" s="1">
        <v>1.8534299999999999</v>
      </c>
      <c r="GL243" s="1">
        <v>1.8565400000000001</v>
      </c>
      <c r="GM243" s="1">
        <v>0</v>
      </c>
      <c r="GN243" s="1">
        <v>0</v>
      </c>
      <c r="GO243" s="1">
        <v>0</v>
      </c>
      <c r="GP243" s="1">
        <v>0</v>
      </c>
      <c r="GQ243" s="1" t="s">
        <v>358</v>
      </c>
      <c r="GR243" s="1" t="s">
        <v>359</v>
      </c>
      <c r="GS243" s="1" t="s">
        <v>360</v>
      </c>
      <c r="GT243" s="1" t="s">
        <v>360</v>
      </c>
      <c r="GU243" s="1" t="s">
        <v>360</v>
      </c>
      <c r="GV243" s="1" t="s">
        <v>360</v>
      </c>
      <c r="GW243" s="1">
        <v>0</v>
      </c>
      <c r="GX243" s="1">
        <v>100</v>
      </c>
      <c r="GY243" s="1">
        <v>100</v>
      </c>
      <c r="GZ243" s="1">
        <v>2.23</v>
      </c>
      <c r="HA243" s="1">
        <v>5.8999999999999999E-3</v>
      </c>
      <c r="HB243" s="1">
        <v>0.2796175401742218</v>
      </c>
      <c r="HC243" s="1">
        <v>2.9318383021812969E-3</v>
      </c>
      <c r="HD243" s="1">
        <v>-1.3754559859485029E-6</v>
      </c>
      <c r="HE243" s="1">
        <v>3.0700474437127301E-10</v>
      </c>
      <c r="HF243" s="1">
        <v>-7.1567451799845402E-2</v>
      </c>
      <c r="HG243" s="1">
        <v>1.00384331276165E-2</v>
      </c>
      <c r="HH243" s="1">
        <v>-3.1532673711230711E-4</v>
      </c>
      <c r="HI243" s="1">
        <v>1.819468599177705E-6</v>
      </c>
      <c r="HJ243" s="1">
        <v>1</v>
      </c>
      <c r="HK243" s="1">
        <v>2112</v>
      </c>
      <c r="HL243" s="1">
        <v>3</v>
      </c>
      <c r="HM243" s="1">
        <v>29</v>
      </c>
      <c r="HN243" s="1">
        <v>8.1999999999999993</v>
      </c>
      <c r="HO243" s="1">
        <v>8.1999999999999993</v>
      </c>
      <c r="HP243" s="1">
        <v>2.4352999999999998</v>
      </c>
      <c r="HQ243" s="1">
        <v>2.3046899999999999</v>
      </c>
      <c r="HR243" s="1">
        <v>1.4978</v>
      </c>
      <c r="HS243" s="1">
        <v>2.3010299999999999</v>
      </c>
      <c r="HT243" s="1">
        <v>1.5478499999999999</v>
      </c>
      <c r="HU243" s="1">
        <v>2.2900399999999999</v>
      </c>
      <c r="HV243" s="1">
        <v>39.068300000000001</v>
      </c>
      <c r="HW243" s="1">
        <v>14.4297</v>
      </c>
      <c r="HX243" s="1">
        <v>18</v>
      </c>
      <c r="HY243" s="1">
        <v>502.10700000000003</v>
      </c>
      <c r="HZ243" s="1">
        <v>487.43700000000001</v>
      </c>
      <c r="IA243" s="1">
        <v>27.542400000000001</v>
      </c>
      <c r="IB243" s="1">
        <v>32.572200000000002</v>
      </c>
      <c r="IC243" s="1">
        <v>30.0002</v>
      </c>
      <c r="ID243" s="1">
        <v>32.359400000000001</v>
      </c>
      <c r="IE243" s="1">
        <v>32.456899999999997</v>
      </c>
      <c r="IF243" s="1">
        <v>48.821199999999997</v>
      </c>
      <c r="IG243" s="1">
        <v>40.152799999999999</v>
      </c>
      <c r="IH243" s="1">
        <v>0</v>
      </c>
      <c r="II243" s="1">
        <v>27.5382</v>
      </c>
      <c r="IJ243" s="1">
        <v>1175.75</v>
      </c>
      <c r="IK243" s="1">
        <v>21.653500000000001</v>
      </c>
      <c r="IL243" s="1">
        <v>100.398</v>
      </c>
      <c r="IM243" s="1">
        <v>100.11199999999999</v>
      </c>
      <c r="IN243" s="1" t="s">
        <v>361</v>
      </c>
    </row>
    <row r="244" spans="1:248" ht="15.75" customHeight="1" x14ac:dyDescent="0.3">
      <c r="A244" s="1">
        <v>228</v>
      </c>
      <c r="B244" s="1">
        <v>1660230512.5999999</v>
      </c>
      <c r="C244" s="1">
        <v>517.59999990463257</v>
      </c>
      <c r="D244" s="1" t="s">
        <v>787</v>
      </c>
      <c r="E244" s="1" t="s">
        <v>788</v>
      </c>
      <c r="F244" s="1">
        <v>1</v>
      </c>
      <c r="G244" s="1">
        <v>2</v>
      </c>
      <c r="H244" s="1" t="s">
        <v>349</v>
      </c>
      <c r="I244" s="1" t="s">
        <v>350</v>
      </c>
      <c r="J244" s="1" t="s">
        <v>351</v>
      </c>
      <c r="K244" s="1" t="s">
        <v>352</v>
      </c>
      <c r="L244" s="1" t="s">
        <v>353</v>
      </c>
      <c r="M244" s="1" t="s">
        <v>354</v>
      </c>
      <c r="N244" s="1">
        <v>1660230511.5999999</v>
      </c>
      <c r="O244" s="1">
        <f t="shared" si="0"/>
        <v>4.6452315470342639E-3</v>
      </c>
      <c r="P244" s="1">
        <f t="shared" si="1"/>
        <v>4.645231547034264</v>
      </c>
      <c r="Q244" s="1">
        <f t="shared" si="2"/>
        <v>17.152827902536593</v>
      </c>
      <c r="R244" s="1">
        <f t="shared" si="3"/>
        <v>1081.625</v>
      </c>
      <c r="S244" s="1">
        <f t="shared" si="4"/>
        <v>939.62291055231356</v>
      </c>
      <c r="T244" s="1">
        <f t="shared" si="5"/>
        <v>93.567068276029218</v>
      </c>
      <c r="U244" s="1">
        <f t="shared" si="6"/>
        <v>107.7075485149375</v>
      </c>
      <c r="V244" s="1">
        <f t="shared" si="7"/>
        <v>0.25641807739332251</v>
      </c>
      <c r="W244" s="1">
        <f t="shared" si="8"/>
        <v>2.918866411373922</v>
      </c>
      <c r="X244" s="1">
        <f t="shared" si="9"/>
        <v>0.2445287617471498</v>
      </c>
      <c r="Y244" s="1">
        <f t="shared" si="10"/>
        <v>0.15385273742625122</v>
      </c>
      <c r="Z244" s="1">
        <f t="shared" si="11"/>
        <v>321.51280800000001</v>
      </c>
      <c r="AA244" s="1">
        <f t="shared" si="12"/>
        <v>31.688476675447749</v>
      </c>
      <c r="AB244" s="1">
        <f t="shared" si="13"/>
        <v>30.948049999999999</v>
      </c>
      <c r="AC244" s="1">
        <f t="shared" si="14"/>
        <v>4.4980325516848678</v>
      </c>
      <c r="AD244" s="1">
        <f t="shared" si="15"/>
        <v>59.282722032495251</v>
      </c>
      <c r="AE244" s="1">
        <f t="shared" si="16"/>
        <v>2.6744831124506998</v>
      </c>
      <c r="AF244" s="1">
        <f t="shared" si="17"/>
        <v>4.5114040326702742</v>
      </c>
      <c r="AG244" s="1">
        <f t="shared" si="18"/>
        <v>1.823549439234168</v>
      </c>
      <c r="AH244" s="1">
        <f t="shared" si="19"/>
        <v>-204.85471122421103</v>
      </c>
      <c r="AI244" s="1">
        <f t="shared" si="20"/>
        <v>8.1906882467382243</v>
      </c>
      <c r="AJ244" s="1">
        <f t="shared" si="21"/>
        <v>0.62998038120940858</v>
      </c>
      <c r="AK244" s="1">
        <f t="shared" si="22"/>
        <v>125.4787654037366</v>
      </c>
      <c r="AL244" s="1">
        <f t="shared" si="23"/>
        <v>47.142701221307853</v>
      </c>
      <c r="AM244" s="1">
        <f t="shared" si="24"/>
        <v>4.6074716086371206</v>
      </c>
      <c r="AN244" s="1">
        <f t="shared" si="25"/>
        <v>17.152827902536593</v>
      </c>
      <c r="AO244" s="1">
        <v>1160.908639608592</v>
      </c>
      <c r="AP244" s="1">
        <v>1113.974606060606</v>
      </c>
      <c r="AQ244" s="1">
        <v>4.9915655752175958</v>
      </c>
      <c r="AR244" s="1">
        <v>65.976057686478867</v>
      </c>
      <c r="AS244" s="1">
        <f t="shared" si="26"/>
        <v>4.645231547034264</v>
      </c>
      <c r="AT244" s="1">
        <v>21.433011952910601</v>
      </c>
      <c r="AU244" s="1">
        <v>26.857544848484832</v>
      </c>
      <c r="AV244" s="1">
        <v>-2.193130025220553E-4</v>
      </c>
      <c r="AW244" s="1">
        <v>81.048263138824893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51866.123359036646</v>
      </c>
      <c r="BC244" s="1">
        <f t="shared" si="30"/>
        <v>1999.98</v>
      </c>
      <c r="BD244" s="1">
        <f t="shared" si="31"/>
        <v>1681.1831999999999</v>
      </c>
      <c r="BE244" s="1">
        <f t="shared" si="32"/>
        <v>0.84060000600006002</v>
      </c>
      <c r="BF244" s="1">
        <f t="shared" si="33"/>
        <v>0.16075801158011579</v>
      </c>
      <c r="BG244" s="1">
        <v>6</v>
      </c>
      <c r="BH244" s="1">
        <v>0.5</v>
      </c>
      <c r="BI244" s="1" t="s">
        <v>355</v>
      </c>
      <c r="BJ244" s="1">
        <v>2</v>
      </c>
      <c r="BK244" s="1" t="b">
        <v>1</v>
      </c>
      <c r="BL244" s="1">
        <v>1660230511.5999999</v>
      </c>
      <c r="BM244" s="1">
        <v>1081.625</v>
      </c>
      <c r="BN244" s="1">
        <v>1144.1600000000001</v>
      </c>
      <c r="BO244" s="1">
        <v>26.857800000000001</v>
      </c>
      <c r="BP244" s="1">
        <v>21.478750000000002</v>
      </c>
      <c r="BQ244" s="1">
        <v>1079.4000000000001</v>
      </c>
      <c r="BR244" s="1">
        <v>26.852</v>
      </c>
      <c r="BS244" s="1">
        <v>500.13200000000001</v>
      </c>
      <c r="BT244" s="1">
        <v>99.479299999999995</v>
      </c>
      <c r="BU244" s="1">
        <v>0.1000815</v>
      </c>
      <c r="BV244" s="1">
        <v>31.0001</v>
      </c>
      <c r="BW244" s="1">
        <v>30.948049999999999</v>
      </c>
      <c r="BX244" s="1">
        <v>999.9</v>
      </c>
      <c r="BY244" s="1">
        <v>0</v>
      </c>
      <c r="BZ244" s="1">
        <v>0</v>
      </c>
      <c r="CA244" s="1">
        <v>9991.25</v>
      </c>
      <c r="CB244" s="1">
        <v>0</v>
      </c>
      <c r="CC244" s="1">
        <v>17.626950000000001</v>
      </c>
      <c r="CD244" s="1">
        <v>-62.535649999999997</v>
      </c>
      <c r="CE244" s="1">
        <v>1111.48</v>
      </c>
      <c r="CF244" s="1">
        <v>1169.2750000000001</v>
      </c>
      <c r="CG244" s="1">
        <v>5.3790649999999998</v>
      </c>
      <c r="CH244" s="1">
        <v>1144.1600000000001</v>
      </c>
      <c r="CI244" s="1">
        <v>21.478750000000002</v>
      </c>
      <c r="CJ244" s="1">
        <v>2.6717949999999999</v>
      </c>
      <c r="CK244" s="1">
        <v>2.1366900000000002</v>
      </c>
      <c r="CL244" s="1">
        <v>22.1127</v>
      </c>
      <c r="CM244" s="1">
        <v>18.495349999999998</v>
      </c>
      <c r="CN244" s="1">
        <v>1999.98</v>
      </c>
      <c r="CO244" s="1">
        <v>0.98000200000000004</v>
      </c>
      <c r="CP244" s="1">
        <v>1.99983E-2</v>
      </c>
      <c r="CQ244" s="1">
        <v>0</v>
      </c>
      <c r="CR244" s="1">
        <v>1.7729999999999999</v>
      </c>
      <c r="CS244" s="1">
        <v>0</v>
      </c>
      <c r="CT244" s="1">
        <v>23155.15</v>
      </c>
      <c r="CU244" s="1">
        <v>17412.150000000001</v>
      </c>
      <c r="CV244" s="1">
        <v>42.5</v>
      </c>
      <c r="CW244" s="1">
        <v>43.625</v>
      </c>
      <c r="CX244" s="1">
        <v>42.561999999999998</v>
      </c>
      <c r="CY244" s="1">
        <v>42</v>
      </c>
      <c r="CZ244" s="1">
        <v>42.530999999999999</v>
      </c>
      <c r="DA244" s="1">
        <v>1959.98</v>
      </c>
      <c r="DB244" s="1">
        <v>40</v>
      </c>
      <c r="DC244" s="1">
        <v>0</v>
      </c>
      <c r="DD244" s="1">
        <v>1660230510.3</v>
      </c>
      <c r="DE244" s="1">
        <v>0</v>
      </c>
      <c r="DF244" s="1">
        <v>1660230021</v>
      </c>
      <c r="DG244" s="1" t="s">
        <v>356</v>
      </c>
      <c r="DH244" s="1">
        <v>1660230020</v>
      </c>
      <c r="DI244" s="1">
        <v>1660230021</v>
      </c>
      <c r="DJ244" s="1">
        <v>13</v>
      </c>
      <c r="DK244" s="1">
        <v>0.128</v>
      </c>
      <c r="DL244" s="1">
        <v>-1.4E-2</v>
      </c>
      <c r="DM244" s="1">
        <v>1.25</v>
      </c>
      <c r="DN244" s="1">
        <v>1.6E-2</v>
      </c>
      <c r="DO244" s="1">
        <v>400</v>
      </c>
      <c r="DP244" s="1">
        <v>22</v>
      </c>
      <c r="DQ244" s="1">
        <v>0.31</v>
      </c>
      <c r="DR244" s="1">
        <v>0.02</v>
      </c>
      <c r="DS244" s="1">
        <v>16.72368025982432</v>
      </c>
      <c r="DT244" s="1">
        <v>0.66385624567900259</v>
      </c>
      <c r="DU244" s="1">
        <v>0.15442582786927861</v>
      </c>
      <c r="DV244" s="1">
        <v>0</v>
      </c>
      <c r="DW244" s="1">
        <v>46.594489491465573</v>
      </c>
      <c r="DX244" s="1">
        <v>-5.8322522516111683E-2</v>
      </c>
      <c r="DY244" s="1">
        <v>0.37856096924429827</v>
      </c>
      <c r="DZ244" s="1">
        <v>0</v>
      </c>
      <c r="EA244" s="1">
        <v>-61.799936666666667</v>
      </c>
      <c r="EB244" s="1">
        <v>-2.4881325917685841</v>
      </c>
      <c r="EC244" s="1">
        <v>0.4401475619860028</v>
      </c>
      <c r="ED244" s="1">
        <v>0</v>
      </c>
      <c r="EE244" s="1">
        <v>910.1119093022977</v>
      </c>
      <c r="EF244" s="1">
        <v>256.27036960864399</v>
      </c>
      <c r="EG244" s="1">
        <v>19.125330290117081</v>
      </c>
      <c r="EH244" s="1">
        <v>0</v>
      </c>
      <c r="EI244" s="1">
        <v>5.5512842500000001</v>
      </c>
      <c r="EJ244" s="1">
        <v>-1.0582278799249609</v>
      </c>
      <c r="EK244" s="1">
        <v>0.1023711942854898</v>
      </c>
      <c r="EL244" s="1">
        <v>0</v>
      </c>
      <c r="EM244" s="1">
        <v>1.8171629958131179</v>
      </c>
      <c r="EN244" s="1">
        <v>5.1540225502456287E-2</v>
      </c>
      <c r="EO244" s="1">
        <v>3.9441536879529886E-3</v>
      </c>
      <c r="EP244" s="1">
        <v>1</v>
      </c>
      <c r="EQ244" s="1">
        <v>1</v>
      </c>
      <c r="ER244" s="1">
        <v>6</v>
      </c>
      <c r="ES244" s="1" t="s">
        <v>387</v>
      </c>
      <c r="ET244" s="1">
        <v>2.9421400000000002</v>
      </c>
      <c r="EU244" s="1">
        <v>2.8012199999999998</v>
      </c>
      <c r="EV244" s="1">
        <v>0.175428</v>
      </c>
      <c r="EW244" s="1">
        <v>0.18163799999999999</v>
      </c>
      <c r="EX244" s="1">
        <v>0.116593</v>
      </c>
      <c r="EY244" s="1">
        <v>9.9634600000000004E-2</v>
      </c>
      <c r="EZ244" s="1">
        <v>16880.3</v>
      </c>
      <c r="FA244" s="1">
        <v>17567.900000000001</v>
      </c>
      <c r="FB244" s="1">
        <v>23811.8</v>
      </c>
      <c r="FC244" s="1">
        <v>24988.400000000001</v>
      </c>
      <c r="FD244" s="1">
        <v>33674.9</v>
      </c>
      <c r="FE244" s="1">
        <v>35930.9</v>
      </c>
      <c r="FF244" s="1">
        <v>43418.5</v>
      </c>
      <c r="FG244" s="1">
        <v>46192.800000000003</v>
      </c>
      <c r="FH244" s="1">
        <v>1.9584999999999999</v>
      </c>
      <c r="FI244" s="1">
        <v>1.83657</v>
      </c>
      <c r="FJ244" s="1">
        <v>6.5706700000000007E-2</v>
      </c>
      <c r="FK244" s="1">
        <v>0</v>
      </c>
      <c r="FL244" s="1">
        <v>29.884599999999999</v>
      </c>
      <c r="FM244" s="1">
        <v>999.9</v>
      </c>
      <c r="FN244" s="1">
        <v>58.6</v>
      </c>
      <c r="FO244" s="1">
        <v>35.700000000000003</v>
      </c>
      <c r="FP244" s="1">
        <v>34.582500000000003</v>
      </c>
      <c r="FQ244" s="1">
        <v>63.937600000000003</v>
      </c>
      <c r="FR244" s="1">
        <v>22.379799999999999</v>
      </c>
      <c r="FS244" s="1">
        <v>1</v>
      </c>
      <c r="FT244" s="1">
        <v>0.43811499999999998</v>
      </c>
      <c r="FU244" s="1">
        <v>1.6948099999999999</v>
      </c>
      <c r="FV244" s="1">
        <v>20.313300000000002</v>
      </c>
      <c r="FW244" s="1">
        <v>5.2112999999999996</v>
      </c>
      <c r="FX244" s="1">
        <v>11.907400000000001</v>
      </c>
      <c r="FY244" s="1">
        <v>5.0025500000000003</v>
      </c>
      <c r="FZ244" s="1">
        <v>3.2905199999999999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1.85968</v>
      </c>
      <c r="GF244" s="1">
        <v>1.8547</v>
      </c>
      <c r="GG244" s="1">
        <v>1.85785</v>
      </c>
      <c r="GH244" s="1">
        <v>1.85625</v>
      </c>
      <c r="GI244" s="1">
        <v>1.8550500000000001</v>
      </c>
      <c r="GJ244" s="1">
        <v>1.8547100000000001</v>
      </c>
      <c r="GK244" s="1">
        <v>1.8534200000000001</v>
      </c>
      <c r="GL244" s="1">
        <v>1.8565400000000001</v>
      </c>
      <c r="GM244" s="1">
        <v>0</v>
      </c>
      <c r="GN244" s="1">
        <v>0</v>
      </c>
      <c r="GO244" s="1">
        <v>0</v>
      </c>
      <c r="GP244" s="1">
        <v>0</v>
      </c>
      <c r="GQ244" s="1" t="s">
        <v>358</v>
      </c>
      <c r="GR244" s="1" t="s">
        <v>359</v>
      </c>
      <c r="GS244" s="1" t="s">
        <v>360</v>
      </c>
      <c r="GT244" s="1" t="s">
        <v>360</v>
      </c>
      <c r="GU244" s="1" t="s">
        <v>360</v>
      </c>
      <c r="GV244" s="1" t="s">
        <v>360</v>
      </c>
      <c r="GW244" s="1">
        <v>0</v>
      </c>
      <c r="GX244" s="1">
        <v>100</v>
      </c>
      <c r="GY244" s="1">
        <v>100</v>
      </c>
      <c r="GZ244" s="1">
        <v>2.23</v>
      </c>
      <c r="HA244" s="1">
        <v>5.7999999999999996E-3</v>
      </c>
      <c r="HB244" s="1">
        <v>0.2796175401742218</v>
      </c>
      <c r="HC244" s="1">
        <v>2.9318383021812969E-3</v>
      </c>
      <c r="HD244" s="1">
        <v>-1.3754559859485029E-6</v>
      </c>
      <c r="HE244" s="1">
        <v>3.0700474437127301E-10</v>
      </c>
      <c r="HF244" s="1">
        <v>-7.1567451799845402E-2</v>
      </c>
      <c r="HG244" s="1">
        <v>1.00384331276165E-2</v>
      </c>
      <c r="HH244" s="1">
        <v>-3.1532673711230711E-4</v>
      </c>
      <c r="HI244" s="1">
        <v>1.819468599177705E-6</v>
      </c>
      <c r="HJ244" s="1">
        <v>1</v>
      </c>
      <c r="HK244" s="1">
        <v>2112</v>
      </c>
      <c r="HL244" s="1">
        <v>3</v>
      </c>
      <c r="HM244" s="1">
        <v>29</v>
      </c>
      <c r="HN244" s="1">
        <v>8.1999999999999993</v>
      </c>
      <c r="HO244" s="1">
        <v>8.1999999999999993</v>
      </c>
      <c r="HP244" s="1">
        <v>2.4414099999999999</v>
      </c>
      <c r="HQ244" s="1">
        <v>2.2924799999999999</v>
      </c>
      <c r="HR244" s="1">
        <v>1.4978</v>
      </c>
      <c r="HS244" s="1">
        <v>2.3022499999999999</v>
      </c>
      <c r="HT244" s="1">
        <v>1.5478499999999999</v>
      </c>
      <c r="HU244" s="1">
        <v>2.36694</v>
      </c>
      <c r="HV244" s="1">
        <v>39.068300000000001</v>
      </c>
      <c r="HW244" s="1">
        <v>14.438499999999999</v>
      </c>
      <c r="HX244" s="1">
        <v>18</v>
      </c>
      <c r="HY244" s="1">
        <v>502.00599999999997</v>
      </c>
      <c r="HZ244" s="1">
        <v>487.476</v>
      </c>
      <c r="IA244" s="1">
        <v>27.541799999999999</v>
      </c>
      <c r="IB244" s="1">
        <v>32.572699999999998</v>
      </c>
      <c r="IC244" s="1">
        <v>30.000299999999999</v>
      </c>
      <c r="ID244" s="1">
        <v>32.360199999999999</v>
      </c>
      <c r="IE244" s="1">
        <v>32.457599999999999</v>
      </c>
      <c r="IF244" s="1">
        <v>48.933399999999999</v>
      </c>
      <c r="IG244" s="1">
        <v>40.152799999999999</v>
      </c>
      <c r="IH244" s="1">
        <v>0</v>
      </c>
      <c r="II244" s="1">
        <v>27.5382</v>
      </c>
      <c r="IJ244" s="1">
        <v>1175.75</v>
      </c>
      <c r="IK244" s="1">
        <v>21.6709</v>
      </c>
      <c r="IL244" s="1">
        <v>100.399</v>
      </c>
      <c r="IM244" s="1">
        <v>100.11199999999999</v>
      </c>
      <c r="IN244" s="1" t="s">
        <v>361</v>
      </c>
    </row>
    <row r="245" spans="1:248" ht="15.75" customHeight="1" x14ac:dyDescent="0.3">
      <c r="A245" s="1">
        <v>229</v>
      </c>
      <c r="B245" s="1">
        <v>1660230513.0999999</v>
      </c>
      <c r="C245" s="1">
        <v>518.09999990463257</v>
      </c>
      <c r="D245" s="1" t="s">
        <v>789</v>
      </c>
      <c r="E245" s="1" t="s">
        <v>790</v>
      </c>
      <c r="F245" s="1">
        <v>1</v>
      </c>
      <c r="G245" s="1">
        <v>2</v>
      </c>
      <c r="H245" s="1" t="s">
        <v>349</v>
      </c>
      <c r="I245" s="1" t="s">
        <v>350</v>
      </c>
      <c r="J245" s="1" t="s">
        <v>351</v>
      </c>
      <c r="K245" s="1" t="s">
        <v>352</v>
      </c>
      <c r="L245" s="1" t="s">
        <v>353</v>
      </c>
      <c r="M245" s="1" t="s">
        <v>354</v>
      </c>
      <c r="N245" s="1">
        <v>1660230511.5999999</v>
      </c>
      <c r="O245" s="1">
        <f t="shared" si="0"/>
        <v>4.6346779304816451E-3</v>
      </c>
      <c r="P245" s="1">
        <f t="shared" si="1"/>
        <v>4.6346779304816454</v>
      </c>
      <c r="Q245" s="1">
        <f t="shared" si="2"/>
        <v>17.199867353265347</v>
      </c>
      <c r="R245" s="1">
        <f t="shared" si="3"/>
        <v>1081.625</v>
      </c>
      <c r="S245" s="1">
        <f t="shared" si="4"/>
        <v>939.06881385674023</v>
      </c>
      <c r="T245" s="1">
        <f t="shared" si="5"/>
        <v>93.511891669792817</v>
      </c>
      <c r="U245" s="1">
        <f t="shared" si="6"/>
        <v>107.7075485149375</v>
      </c>
      <c r="V245" s="1">
        <f t="shared" si="7"/>
        <v>0.25580736460453984</v>
      </c>
      <c r="W245" s="1">
        <f t="shared" si="8"/>
        <v>2.918866411373922</v>
      </c>
      <c r="X245" s="1">
        <f t="shared" si="9"/>
        <v>0.243973210799595</v>
      </c>
      <c r="Y245" s="1">
        <f t="shared" si="10"/>
        <v>0.15350087889518998</v>
      </c>
      <c r="Z245" s="1">
        <f t="shared" si="11"/>
        <v>321.51280800000001</v>
      </c>
      <c r="AA245" s="1">
        <f t="shared" si="12"/>
        <v>31.691222995576105</v>
      </c>
      <c r="AB245" s="1">
        <f t="shared" si="13"/>
        <v>30.948049999999999</v>
      </c>
      <c r="AC245" s="1">
        <f t="shared" si="14"/>
        <v>4.4980325516848678</v>
      </c>
      <c r="AD245" s="1">
        <f t="shared" si="15"/>
        <v>59.282722032495251</v>
      </c>
      <c r="AE245" s="1">
        <f t="shared" si="16"/>
        <v>2.6744831124506998</v>
      </c>
      <c r="AF245" s="1">
        <f t="shared" si="17"/>
        <v>4.5114040326702742</v>
      </c>
      <c r="AG245" s="1">
        <f t="shared" si="18"/>
        <v>1.823549439234168</v>
      </c>
      <c r="AH245" s="1">
        <f t="shared" si="19"/>
        <v>-204.38929673424056</v>
      </c>
      <c r="AI245" s="1">
        <f t="shared" si="20"/>
        <v>8.1906882467382243</v>
      </c>
      <c r="AJ245" s="1">
        <f t="shared" si="21"/>
        <v>0.62998038120940858</v>
      </c>
      <c r="AK245" s="1">
        <f t="shared" si="22"/>
        <v>125.94417989370707</v>
      </c>
      <c r="AL245" s="1">
        <f t="shared" si="23"/>
        <v>47.142701221307853</v>
      </c>
      <c r="AM245" s="1">
        <f t="shared" si="24"/>
        <v>4.6074716086371206</v>
      </c>
      <c r="AN245" s="1">
        <f t="shared" si="25"/>
        <v>17.199867353265347</v>
      </c>
      <c r="AO245" s="1">
        <v>1163.5003422813641</v>
      </c>
      <c r="AP245" s="1">
        <v>1116.485393939394</v>
      </c>
      <c r="AQ245" s="1">
        <v>4.9960444386302214</v>
      </c>
      <c r="AR245" s="1">
        <v>65.976057686478867</v>
      </c>
      <c r="AS245" s="1">
        <f t="shared" si="26"/>
        <v>4.6346779304816454</v>
      </c>
      <c r="AT245" s="1">
        <v>21.44529956430042</v>
      </c>
      <c r="AU245" s="1">
        <v>26.85720606060606</v>
      </c>
      <c r="AV245" s="1">
        <v>-1.7110605553401689E-4</v>
      </c>
      <c r="AW245" s="1">
        <v>81.048263138824893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51866.123359036646</v>
      </c>
      <c r="BC245" s="1">
        <f t="shared" si="30"/>
        <v>1999.98</v>
      </c>
      <c r="BD245" s="1">
        <f t="shared" si="31"/>
        <v>1681.1831999999999</v>
      </c>
      <c r="BE245" s="1">
        <f t="shared" si="32"/>
        <v>0.84060000600006002</v>
      </c>
      <c r="BF245" s="1">
        <f t="shared" si="33"/>
        <v>0.16075801158011579</v>
      </c>
      <c r="BG245" s="1">
        <v>6</v>
      </c>
      <c r="BH245" s="1">
        <v>0.5</v>
      </c>
      <c r="BI245" s="1" t="s">
        <v>355</v>
      </c>
      <c r="BJ245" s="1">
        <v>2</v>
      </c>
      <c r="BK245" s="1" t="b">
        <v>1</v>
      </c>
      <c r="BL245" s="1">
        <v>1660230511.5999999</v>
      </c>
      <c r="BM245" s="1">
        <v>1081.625</v>
      </c>
      <c r="BN245" s="1">
        <v>1144.1600000000001</v>
      </c>
      <c r="BO245" s="1">
        <v>26.857800000000001</v>
      </c>
      <c r="BP245" s="1">
        <v>21.478750000000002</v>
      </c>
      <c r="BQ245" s="1">
        <v>1079.4000000000001</v>
      </c>
      <c r="BR245" s="1">
        <v>26.852</v>
      </c>
      <c r="BS245" s="1">
        <v>500.13200000000001</v>
      </c>
      <c r="BT245" s="1">
        <v>99.479299999999995</v>
      </c>
      <c r="BU245" s="1">
        <v>0.1000815</v>
      </c>
      <c r="BV245" s="1">
        <v>31.0001</v>
      </c>
      <c r="BW245" s="1">
        <v>30.948049999999999</v>
      </c>
      <c r="BX245" s="1">
        <v>999.9</v>
      </c>
      <c r="BY245" s="1">
        <v>0</v>
      </c>
      <c r="BZ245" s="1">
        <v>0</v>
      </c>
      <c r="CA245" s="1">
        <v>9991.25</v>
      </c>
      <c r="CB245" s="1">
        <v>0</v>
      </c>
      <c r="CC245" s="1">
        <v>17.626950000000001</v>
      </c>
      <c r="CD245" s="1">
        <v>-62.535649999999997</v>
      </c>
      <c r="CE245" s="1">
        <v>1111.48</v>
      </c>
      <c r="CF245" s="1">
        <v>1169.2750000000001</v>
      </c>
      <c r="CG245" s="1">
        <v>5.3790649999999998</v>
      </c>
      <c r="CH245" s="1">
        <v>1144.1600000000001</v>
      </c>
      <c r="CI245" s="1">
        <v>21.478750000000002</v>
      </c>
      <c r="CJ245" s="1">
        <v>2.6717949999999999</v>
      </c>
      <c r="CK245" s="1">
        <v>2.1366900000000002</v>
      </c>
      <c r="CL245" s="1">
        <v>22.1127</v>
      </c>
      <c r="CM245" s="1">
        <v>18.495349999999998</v>
      </c>
      <c r="CN245" s="1">
        <v>1999.98</v>
      </c>
      <c r="CO245" s="1">
        <v>0.98000200000000004</v>
      </c>
      <c r="CP245" s="1">
        <v>1.99983E-2</v>
      </c>
      <c r="CQ245" s="1">
        <v>0</v>
      </c>
      <c r="CR245" s="1">
        <v>1.7729999999999999</v>
      </c>
      <c r="CS245" s="1">
        <v>0</v>
      </c>
      <c r="CT245" s="1">
        <v>23155.15</v>
      </c>
      <c r="CU245" s="1">
        <v>17412.150000000001</v>
      </c>
      <c r="CV245" s="1">
        <v>42.5</v>
      </c>
      <c r="CW245" s="1">
        <v>43.625</v>
      </c>
      <c r="CX245" s="1">
        <v>42.561999999999998</v>
      </c>
      <c r="CY245" s="1">
        <v>42</v>
      </c>
      <c r="CZ245" s="1">
        <v>42.530999999999999</v>
      </c>
      <c r="DA245" s="1">
        <v>1959.98</v>
      </c>
      <c r="DB245" s="1">
        <v>40</v>
      </c>
      <c r="DC245" s="1">
        <v>0</v>
      </c>
      <c r="DD245" s="1">
        <v>1660230510.9000001</v>
      </c>
      <c r="DE245" s="1">
        <v>0</v>
      </c>
      <c r="DF245" s="1">
        <v>1660230021</v>
      </c>
      <c r="DG245" s="1" t="s">
        <v>356</v>
      </c>
      <c r="DH245" s="1">
        <v>1660230020</v>
      </c>
      <c r="DI245" s="1">
        <v>1660230021</v>
      </c>
      <c r="DJ245" s="1">
        <v>13</v>
      </c>
      <c r="DK245" s="1">
        <v>0.128</v>
      </c>
      <c r="DL245" s="1">
        <v>-1.4E-2</v>
      </c>
      <c r="DM245" s="1">
        <v>1.25</v>
      </c>
      <c r="DN245" s="1">
        <v>1.6E-2</v>
      </c>
      <c r="DO245" s="1">
        <v>400</v>
      </c>
      <c r="DP245" s="1">
        <v>22</v>
      </c>
      <c r="DQ245" s="1">
        <v>0.31</v>
      </c>
      <c r="DR245" s="1">
        <v>0.02</v>
      </c>
      <c r="DS245" s="1">
        <v>16.72368025982432</v>
      </c>
      <c r="DT245" s="1">
        <v>0.66385624567900259</v>
      </c>
      <c r="DU245" s="1">
        <v>0.15442582786927861</v>
      </c>
      <c r="DV245" s="1">
        <v>0</v>
      </c>
      <c r="DW245" s="1">
        <v>46.594489491465573</v>
      </c>
      <c r="DX245" s="1">
        <v>-5.8322522516111683E-2</v>
      </c>
      <c r="DY245" s="1">
        <v>0.37856096924429827</v>
      </c>
      <c r="DZ245" s="1">
        <v>0</v>
      </c>
      <c r="EA245" s="1">
        <v>-61.799936666666667</v>
      </c>
      <c r="EB245" s="1">
        <v>-2.4881325917685841</v>
      </c>
      <c r="EC245" s="1">
        <v>0.4401475619860028</v>
      </c>
      <c r="ED245" s="1">
        <v>0</v>
      </c>
      <c r="EE245" s="1">
        <v>910.1119093022977</v>
      </c>
      <c r="EF245" s="1">
        <v>256.27036960864399</v>
      </c>
      <c r="EG245" s="1">
        <v>19.125330290117081</v>
      </c>
      <c r="EH245" s="1">
        <v>0</v>
      </c>
      <c r="EI245" s="1">
        <v>5.5512842500000001</v>
      </c>
      <c r="EJ245" s="1">
        <v>-1.0582278799249609</v>
      </c>
      <c r="EK245" s="1">
        <v>0.1023711942854898</v>
      </c>
      <c r="EL245" s="1">
        <v>0</v>
      </c>
      <c r="EM245" s="1">
        <v>1.8171629958131179</v>
      </c>
      <c r="EN245" s="1">
        <v>5.1540225502456287E-2</v>
      </c>
      <c r="EO245" s="1">
        <v>3.9441536879529886E-3</v>
      </c>
      <c r="EP245" s="1">
        <v>1</v>
      </c>
      <c r="EQ245" s="1">
        <v>1</v>
      </c>
      <c r="ER245" s="1">
        <v>6</v>
      </c>
      <c r="ES245" s="1" t="s">
        <v>387</v>
      </c>
      <c r="ET245" s="1">
        <v>2.9420899999999999</v>
      </c>
      <c r="EU245" s="1">
        <v>2.8014600000000001</v>
      </c>
      <c r="EV245" s="1">
        <v>0.175678</v>
      </c>
      <c r="EW245" s="1">
        <v>0.18188799999999999</v>
      </c>
      <c r="EX245" s="1">
        <v>0.116591</v>
      </c>
      <c r="EY245" s="1">
        <v>9.9656599999999998E-2</v>
      </c>
      <c r="EZ245" s="1">
        <v>16875.2</v>
      </c>
      <c r="FA245" s="1">
        <v>17562.5</v>
      </c>
      <c r="FB245" s="1">
        <v>23811.8</v>
      </c>
      <c r="FC245" s="1">
        <v>24988.3</v>
      </c>
      <c r="FD245" s="1">
        <v>33675</v>
      </c>
      <c r="FE245" s="1">
        <v>35930</v>
      </c>
      <c r="FF245" s="1">
        <v>43418.6</v>
      </c>
      <c r="FG245" s="1">
        <v>46192.7</v>
      </c>
      <c r="FH245" s="1">
        <v>1.95858</v>
      </c>
      <c r="FI245" s="1">
        <v>1.8365499999999999</v>
      </c>
      <c r="FJ245" s="1">
        <v>6.5740199999999999E-2</v>
      </c>
      <c r="FK245" s="1">
        <v>0</v>
      </c>
      <c r="FL245" s="1">
        <v>29.884599999999999</v>
      </c>
      <c r="FM245" s="1">
        <v>999.9</v>
      </c>
      <c r="FN245" s="1">
        <v>58.6</v>
      </c>
      <c r="FO245" s="1">
        <v>35.700000000000003</v>
      </c>
      <c r="FP245" s="1">
        <v>34.582799999999999</v>
      </c>
      <c r="FQ245" s="1">
        <v>64.047600000000003</v>
      </c>
      <c r="FR245" s="1">
        <v>22.0593</v>
      </c>
      <c r="FS245" s="1">
        <v>1</v>
      </c>
      <c r="FT245" s="1">
        <v>0.43813000000000002</v>
      </c>
      <c r="FU245" s="1">
        <v>1.69492</v>
      </c>
      <c r="FV245" s="1">
        <v>20.313500000000001</v>
      </c>
      <c r="FW245" s="1">
        <v>5.2122000000000002</v>
      </c>
      <c r="FX245" s="1">
        <v>11.907500000000001</v>
      </c>
      <c r="FY245" s="1">
        <v>5.0028499999999996</v>
      </c>
      <c r="FZ245" s="1">
        <v>3.2907000000000002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1.8596900000000001</v>
      </c>
      <c r="GF245" s="1">
        <v>1.8547100000000001</v>
      </c>
      <c r="GG245" s="1">
        <v>1.8578600000000001</v>
      </c>
      <c r="GH245" s="1">
        <v>1.85626</v>
      </c>
      <c r="GI245" s="1">
        <v>1.8550599999999999</v>
      </c>
      <c r="GJ245" s="1">
        <v>1.8547100000000001</v>
      </c>
      <c r="GK245" s="1">
        <v>1.8534200000000001</v>
      </c>
      <c r="GL245" s="1">
        <v>1.8565400000000001</v>
      </c>
      <c r="GM245" s="1">
        <v>0</v>
      </c>
      <c r="GN245" s="1">
        <v>0</v>
      </c>
      <c r="GO245" s="1">
        <v>0</v>
      </c>
      <c r="GP245" s="1">
        <v>0</v>
      </c>
      <c r="GQ245" s="1" t="s">
        <v>358</v>
      </c>
      <c r="GR245" s="1" t="s">
        <v>359</v>
      </c>
      <c r="GS245" s="1" t="s">
        <v>360</v>
      </c>
      <c r="GT245" s="1" t="s">
        <v>360</v>
      </c>
      <c r="GU245" s="1" t="s">
        <v>360</v>
      </c>
      <c r="GV245" s="1" t="s">
        <v>360</v>
      </c>
      <c r="GW245" s="1">
        <v>0</v>
      </c>
      <c r="GX245" s="1">
        <v>100</v>
      </c>
      <c r="GY245" s="1">
        <v>100</v>
      </c>
      <c r="GZ245" s="1">
        <v>2.2400000000000002</v>
      </c>
      <c r="HA245" s="1">
        <v>5.7999999999999996E-3</v>
      </c>
      <c r="HB245" s="1">
        <v>0.2796175401742218</v>
      </c>
      <c r="HC245" s="1">
        <v>2.9318383021812969E-3</v>
      </c>
      <c r="HD245" s="1">
        <v>-1.3754559859485029E-6</v>
      </c>
      <c r="HE245" s="1">
        <v>3.0700474437127301E-10</v>
      </c>
      <c r="HF245" s="1">
        <v>-7.1567451799845402E-2</v>
      </c>
      <c r="HG245" s="1">
        <v>1.00384331276165E-2</v>
      </c>
      <c r="HH245" s="1">
        <v>-3.1532673711230711E-4</v>
      </c>
      <c r="HI245" s="1">
        <v>1.819468599177705E-6</v>
      </c>
      <c r="HJ245" s="1">
        <v>1</v>
      </c>
      <c r="HK245" s="1">
        <v>2112</v>
      </c>
      <c r="HL245" s="1">
        <v>3</v>
      </c>
      <c r="HM245" s="1">
        <v>29</v>
      </c>
      <c r="HN245" s="1">
        <v>8.1999999999999993</v>
      </c>
      <c r="HO245" s="1">
        <v>8.1999999999999993</v>
      </c>
      <c r="HP245" s="1">
        <v>2.4438499999999999</v>
      </c>
      <c r="HQ245" s="1">
        <v>2.2924799999999999</v>
      </c>
      <c r="HR245" s="1">
        <v>1.4978</v>
      </c>
      <c r="HS245" s="1">
        <v>2.3022499999999999</v>
      </c>
      <c r="HT245" s="1">
        <v>1.5478499999999999</v>
      </c>
      <c r="HU245" s="1">
        <v>2.4670399999999999</v>
      </c>
      <c r="HV245" s="1">
        <v>39.068300000000001</v>
      </c>
      <c r="HW245" s="1">
        <v>14.4472</v>
      </c>
      <c r="HX245" s="1">
        <v>18</v>
      </c>
      <c r="HY245" s="1">
        <v>502.053</v>
      </c>
      <c r="HZ245" s="1">
        <v>487.46</v>
      </c>
      <c r="IA245" s="1">
        <v>27.541599999999999</v>
      </c>
      <c r="IB245" s="1">
        <v>32.572899999999997</v>
      </c>
      <c r="IC245" s="1">
        <v>30.000299999999999</v>
      </c>
      <c r="ID245" s="1">
        <v>32.360399999999998</v>
      </c>
      <c r="IE245" s="1">
        <v>32.457599999999999</v>
      </c>
      <c r="IF245" s="1">
        <v>49.098100000000002</v>
      </c>
      <c r="IG245" s="1">
        <v>40.152799999999999</v>
      </c>
      <c r="IH245" s="1">
        <v>0</v>
      </c>
      <c r="II245" s="1">
        <v>27.5382</v>
      </c>
      <c r="IJ245" s="1">
        <v>1185.78</v>
      </c>
      <c r="IK245" s="1">
        <v>21.68</v>
      </c>
      <c r="IL245" s="1">
        <v>100.399</v>
      </c>
      <c r="IM245" s="1">
        <v>100.111</v>
      </c>
      <c r="IN245" s="1" t="s">
        <v>361</v>
      </c>
    </row>
    <row r="246" spans="1:248" ht="15.75" customHeight="1" x14ac:dyDescent="0.3">
      <c r="A246" s="1">
        <v>230</v>
      </c>
      <c r="B246" s="1">
        <v>1660230514.5999999</v>
      </c>
      <c r="C246" s="1">
        <v>519.59999990463257</v>
      </c>
      <c r="D246" s="1" t="s">
        <v>791</v>
      </c>
      <c r="E246" s="1" t="s">
        <v>792</v>
      </c>
      <c r="F246" s="1">
        <v>1</v>
      </c>
      <c r="G246" s="1">
        <v>2</v>
      </c>
      <c r="H246" s="1" t="s">
        <v>349</v>
      </c>
      <c r="I246" s="1" t="s">
        <v>350</v>
      </c>
      <c r="J246" s="1" t="s">
        <v>351</v>
      </c>
      <c r="K246" s="1" t="s">
        <v>352</v>
      </c>
      <c r="L246" s="1" t="s">
        <v>353</v>
      </c>
      <c r="M246" s="1" t="s">
        <v>354</v>
      </c>
      <c r="N246" s="1">
        <v>1660230513.8499999</v>
      </c>
      <c r="O246" s="1">
        <f t="shared" si="0"/>
        <v>4.6054878363379287E-3</v>
      </c>
      <c r="P246" s="1">
        <f t="shared" si="1"/>
        <v>4.6054878363379288</v>
      </c>
      <c r="Q246" s="1">
        <f t="shared" si="2"/>
        <v>17.227946024833738</v>
      </c>
      <c r="R246" s="1">
        <f t="shared" si="3"/>
        <v>1092.645</v>
      </c>
      <c r="S246" s="1">
        <f t="shared" si="4"/>
        <v>948.66504812398011</v>
      </c>
      <c r="T246" s="1">
        <f t="shared" si="5"/>
        <v>94.46813664206455</v>
      </c>
      <c r="U246" s="1">
        <f t="shared" si="6"/>
        <v>108.80567104837499</v>
      </c>
      <c r="V246" s="1">
        <f t="shared" si="7"/>
        <v>0.2537274718054161</v>
      </c>
      <c r="W246" s="1">
        <f t="shared" si="8"/>
        <v>2.9192607014627998</v>
      </c>
      <c r="X246" s="1">
        <f t="shared" si="9"/>
        <v>0.24208176285457156</v>
      </c>
      <c r="Y246" s="1">
        <f t="shared" si="10"/>
        <v>0.15230287298700401</v>
      </c>
      <c r="Z246" s="1">
        <f t="shared" si="11"/>
        <v>321.51280800000001</v>
      </c>
      <c r="AA246" s="1">
        <f t="shared" si="12"/>
        <v>31.699231124565046</v>
      </c>
      <c r="AB246" s="1">
        <f t="shared" si="13"/>
        <v>30.957899999999999</v>
      </c>
      <c r="AC246" s="1">
        <f t="shared" si="14"/>
        <v>4.500560334043251</v>
      </c>
      <c r="AD246" s="1">
        <f t="shared" si="15"/>
        <v>59.278023620794507</v>
      </c>
      <c r="AE246" s="1">
        <f t="shared" si="16"/>
        <v>2.6743473892187497</v>
      </c>
      <c r="AF246" s="1">
        <f t="shared" si="17"/>
        <v>4.5115326488054484</v>
      </c>
      <c r="AG246" s="1">
        <f t="shared" si="18"/>
        <v>1.8262129448245012</v>
      </c>
      <c r="AH246" s="1">
        <f t="shared" si="19"/>
        <v>-203.10201358250265</v>
      </c>
      <c r="AI246" s="1">
        <f t="shared" si="20"/>
        <v>6.7202619114211011</v>
      </c>
      <c r="AJ246" s="1">
        <f t="shared" si="21"/>
        <v>0.51684027128231613</v>
      </c>
      <c r="AK246" s="1">
        <f t="shared" si="22"/>
        <v>125.64789660020078</v>
      </c>
      <c r="AL246" s="1">
        <f t="shared" si="23"/>
        <v>47.389852326534985</v>
      </c>
      <c r="AM246" s="1">
        <f t="shared" si="24"/>
        <v>4.5765513258789712</v>
      </c>
      <c r="AN246" s="1">
        <f t="shared" si="25"/>
        <v>17.227946024833738</v>
      </c>
      <c r="AO246" s="1">
        <v>1171.310013016051</v>
      </c>
      <c r="AP246" s="1">
        <v>1124.0735151515139</v>
      </c>
      <c r="AQ246" s="1">
        <v>5.03220841974903</v>
      </c>
      <c r="AR246" s="1">
        <v>65.976057686478867</v>
      </c>
      <c r="AS246" s="1">
        <f t="shared" si="26"/>
        <v>4.6054878363379288</v>
      </c>
      <c r="AT246" s="1">
        <v>21.478868889221889</v>
      </c>
      <c r="AU246" s="1">
        <v>26.85603939393939</v>
      </c>
      <c r="AV246" s="1">
        <v>-9.2236595567624395E-5</v>
      </c>
      <c r="AW246" s="1">
        <v>81.048263138824893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51877.25693562768</v>
      </c>
      <c r="BC246" s="1">
        <f t="shared" si="30"/>
        <v>1999.98</v>
      </c>
      <c r="BD246" s="1">
        <f t="shared" si="31"/>
        <v>1681.1831999999999</v>
      </c>
      <c r="BE246" s="1">
        <f t="shared" si="32"/>
        <v>0.84060000600006002</v>
      </c>
      <c r="BF246" s="1">
        <f t="shared" si="33"/>
        <v>0.16075801158011579</v>
      </c>
      <c r="BG246" s="1">
        <v>6</v>
      </c>
      <c r="BH246" s="1">
        <v>0.5</v>
      </c>
      <c r="BI246" s="1" t="s">
        <v>355</v>
      </c>
      <c r="BJ246" s="1">
        <v>2</v>
      </c>
      <c r="BK246" s="1" t="b">
        <v>1</v>
      </c>
      <c r="BL246" s="1">
        <v>1660230513.8499999</v>
      </c>
      <c r="BM246" s="1">
        <v>1092.645</v>
      </c>
      <c r="BN246" s="1">
        <v>1155.4949999999999</v>
      </c>
      <c r="BO246" s="1">
        <v>26.856249999999999</v>
      </c>
      <c r="BP246" s="1">
        <v>21.513449999999999</v>
      </c>
      <c r="BQ246" s="1">
        <v>1090.4100000000001</v>
      </c>
      <c r="BR246" s="1">
        <v>26.850449999999999</v>
      </c>
      <c r="BS246" s="1">
        <v>500.14699999999999</v>
      </c>
      <c r="BT246" s="1">
        <v>99.479900000000001</v>
      </c>
      <c r="BU246" s="1">
        <v>0.100175</v>
      </c>
      <c r="BV246" s="1">
        <v>31.000599999999999</v>
      </c>
      <c r="BW246" s="1">
        <v>30.957899999999999</v>
      </c>
      <c r="BX246" s="1">
        <v>999.9</v>
      </c>
      <c r="BY246" s="1">
        <v>0</v>
      </c>
      <c r="BZ246" s="1">
        <v>0</v>
      </c>
      <c r="CA246" s="1">
        <v>9993.4399999999987</v>
      </c>
      <c r="CB246" s="1">
        <v>0</v>
      </c>
      <c r="CC246" s="1">
        <v>17.786750000000001</v>
      </c>
      <c r="CD246" s="1">
        <v>-62.849800000000002</v>
      </c>
      <c r="CE246" s="1">
        <v>1122.8050000000001</v>
      </c>
      <c r="CF246" s="1">
        <v>1180.9000000000001</v>
      </c>
      <c r="CG246" s="1">
        <v>5.3427799999999994</v>
      </c>
      <c r="CH246" s="1">
        <v>1155.4949999999999</v>
      </c>
      <c r="CI246" s="1">
        <v>21.513449999999999</v>
      </c>
      <c r="CJ246" s="1">
        <v>2.6716600000000001</v>
      </c>
      <c r="CK246" s="1">
        <v>2.1401599999999998</v>
      </c>
      <c r="CL246" s="1">
        <v>22.111799999999999</v>
      </c>
      <c r="CM246" s="1">
        <v>18.5213</v>
      </c>
      <c r="CN246" s="1">
        <v>1999.98</v>
      </c>
      <c r="CO246" s="1">
        <v>0.98000200000000004</v>
      </c>
      <c r="CP246" s="1">
        <v>1.99983E-2</v>
      </c>
      <c r="CQ246" s="1">
        <v>0</v>
      </c>
      <c r="CR246" s="1">
        <v>2.4895</v>
      </c>
      <c r="CS246" s="1">
        <v>0</v>
      </c>
      <c r="CT246" s="1">
        <v>23149.9</v>
      </c>
      <c r="CU246" s="1">
        <v>17412.150000000001</v>
      </c>
      <c r="CV246" s="1">
        <v>42.5</v>
      </c>
      <c r="CW246" s="1">
        <v>43.625</v>
      </c>
      <c r="CX246" s="1">
        <v>42.561999999999998</v>
      </c>
      <c r="CY246" s="1">
        <v>42</v>
      </c>
      <c r="CZ246" s="1">
        <v>42.5</v>
      </c>
      <c r="DA246" s="1">
        <v>1959.98</v>
      </c>
      <c r="DB246" s="1">
        <v>40</v>
      </c>
      <c r="DC246" s="1">
        <v>0</v>
      </c>
      <c r="DD246" s="1">
        <v>1660230512.7</v>
      </c>
      <c r="DE246" s="1">
        <v>0</v>
      </c>
      <c r="DF246" s="1">
        <v>1660230021</v>
      </c>
      <c r="DG246" s="1" t="s">
        <v>356</v>
      </c>
      <c r="DH246" s="1">
        <v>1660230020</v>
      </c>
      <c r="DI246" s="1">
        <v>1660230021</v>
      </c>
      <c r="DJ246" s="1">
        <v>13</v>
      </c>
      <c r="DK246" s="1">
        <v>0.128</v>
      </c>
      <c r="DL246" s="1">
        <v>-1.4E-2</v>
      </c>
      <c r="DM246" s="1">
        <v>1.25</v>
      </c>
      <c r="DN246" s="1">
        <v>1.6E-2</v>
      </c>
      <c r="DO246" s="1">
        <v>400</v>
      </c>
      <c r="DP246" s="1">
        <v>22</v>
      </c>
      <c r="DQ246" s="1">
        <v>0.31</v>
      </c>
      <c r="DR246" s="1">
        <v>0.02</v>
      </c>
      <c r="DS246" s="1">
        <v>16.74370605524355</v>
      </c>
      <c r="DT246" s="1">
        <v>1.6739383073521259</v>
      </c>
      <c r="DU246" s="1">
        <v>0.1911215966196588</v>
      </c>
      <c r="DV246" s="1">
        <v>0</v>
      </c>
      <c r="DW246" s="1">
        <v>46.593791331403366</v>
      </c>
      <c r="DX246" s="1">
        <v>1.9527564390721781</v>
      </c>
      <c r="DY246" s="1">
        <v>0.37750463739286177</v>
      </c>
      <c r="DZ246" s="1">
        <v>0</v>
      </c>
      <c r="EA246" s="1">
        <v>-61.826516666666663</v>
      </c>
      <c r="EB246" s="1">
        <v>-4.9195007786430116</v>
      </c>
      <c r="EC246" s="1">
        <v>0.48344732362711701</v>
      </c>
      <c r="ED246" s="1">
        <v>0</v>
      </c>
      <c r="EE246" s="1">
        <v>914.28723102736774</v>
      </c>
      <c r="EF246" s="1">
        <v>250.99136055020509</v>
      </c>
      <c r="EG246" s="1">
        <v>18.73718566617065</v>
      </c>
      <c r="EH246" s="1">
        <v>0</v>
      </c>
      <c r="EI246" s="1">
        <v>5.5323672500000001</v>
      </c>
      <c r="EJ246" s="1">
        <v>-1.04921031894935</v>
      </c>
      <c r="EK246" s="1">
        <v>0.1014418991341226</v>
      </c>
      <c r="EL246" s="1">
        <v>0</v>
      </c>
      <c r="EM246" s="1">
        <v>1.817944340249716</v>
      </c>
      <c r="EN246" s="1">
        <v>5.501268376065177E-2</v>
      </c>
      <c r="EO246" s="1">
        <v>4.1671717252310149E-3</v>
      </c>
      <c r="EP246" s="1">
        <v>1</v>
      </c>
      <c r="EQ246" s="1">
        <v>1</v>
      </c>
      <c r="ER246" s="1">
        <v>6</v>
      </c>
      <c r="ES246" s="1" t="s">
        <v>387</v>
      </c>
      <c r="ET246" s="1">
        <v>2.9418700000000002</v>
      </c>
      <c r="EU246" s="1">
        <v>2.8012800000000002</v>
      </c>
      <c r="EV246" s="1">
        <v>0.17643400000000001</v>
      </c>
      <c r="EW246" s="1">
        <v>0.18262100000000001</v>
      </c>
      <c r="EX246" s="1">
        <v>0.116588</v>
      </c>
      <c r="EY246" s="1">
        <v>9.9731700000000006E-2</v>
      </c>
      <c r="EZ246" s="1">
        <v>16859.7</v>
      </c>
      <c r="FA246" s="1">
        <v>17546.7</v>
      </c>
      <c r="FB246" s="1">
        <v>23811.7</v>
      </c>
      <c r="FC246" s="1">
        <v>24988.2</v>
      </c>
      <c r="FD246" s="1">
        <v>33675</v>
      </c>
      <c r="FE246" s="1">
        <v>35927</v>
      </c>
      <c r="FF246" s="1">
        <v>43418.5</v>
      </c>
      <c r="FG246" s="1">
        <v>46192.800000000003</v>
      </c>
      <c r="FH246" s="1">
        <v>1.9582999999999999</v>
      </c>
      <c r="FI246" s="1">
        <v>1.8366499999999999</v>
      </c>
      <c r="FJ246" s="1">
        <v>6.6161200000000003E-2</v>
      </c>
      <c r="FK246" s="1">
        <v>0</v>
      </c>
      <c r="FL246" s="1">
        <v>29.884799999999998</v>
      </c>
      <c r="FM246" s="1">
        <v>999.9</v>
      </c>
      <c r="FN246" s="1">
        <v>58.6</v>
      </c>
      <c r="FO246" s="1">
        <v>35.700000000000003</v>
      </c>
      <c r="FP246" s="1">
        <v>34.586300000000001</v>
      </c>
      <c r="FQ246" s="1">
        <v>64.0976</v>
      </c>
      <c r="FR246" s="1">
        <v>22.1995</v>
      </c>
      <c r="FS246" s="1">
        <v>1</v>
      </c>
      <c r="FT246" s="1">
        <v>0.43812000000000001</v>
      </c>
      <c r="FU246" s="1">
        <v>1.6985399999999999</v>
      </c>
      <c r="FV246" s="1">
        <v>20.313300000000002</v>
      </c>
      <c r="FW246" s="1">
        <v>5.2112999999999996</v>
      </c>
      <c r="FX246" s="1">
        <v>11.9077</v>
      </c>
      <c r="FY246" s="1">
        <v>5.0023999999999997</v>
      </c>
      <c r="FZ246" s="1">
        <v>3.2904300000000002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1.85971</v>
      </c>
      <c r="GF246" s="1">
        <v>1.8547100000000001</v>
      </c>
      <c r="GG246" s="1">
        <v>1.85785</v>
      </c>
      <c r="GH246" s="1">
        <v>1.8562700000000001</v>
      </c>
      <c r="GI246" s="1">
        <v>1.8550500000000001</v>
      </c>
      <c r="GJ246" s="1">
        <v>1.8547100000000001</v>
      </c>
      <c r="GK246" s="1">
        <v>1.8534299999999999</v>
      </c>
      <c r="GL246" s="1">
        <v>1.8565400000000001</v>
      </c>
      <c r="GM246" s="1">
        <v>0</v>
      </c>
      <c r="GN246" s="1">
        <v>0</v>
      </c>
      <c r="GO246" s="1">
        <v>0</v>
      </c>
      <c r="GP246" s="1">
        <v>0</v>
      </c>
      <c r="GQ246" s="1" t="s">
        <v>358</v>
      </c>
      <c r="GR246" s="1" t="s">
        <v>359</v>
      </c>
      <c r="GS246" s="1" t="s">
        <v>360</v>
      </c>
      <c r="GT246" s="1" t="s">
        <v>360</v>
      </c>
      <c r="GU246" s="1" t="s">
        <v>360</v>
      </c>
      <c r="GV246" s="1" t="s">
        <v>360</v>
      </c>
      <c r="GW246" s="1">
        <v>0</v>
      </c>
      <c r="GX246" s="1">
        <v>100</v>
      </c>
      <c r="GY246" s="1">
        <v>100</v>
      </c>
      <c r="GZ246" s="1">
        <v>2.2400000000000002</v>
      </c>
      <c r="HA246" s="1">
        <v>5.7999999999999996E-3</v>
      </c>
      <c r="HB246" s="1">
        <v>0.2796175401742218</v>
      </c>
      <c r="HC246" s="1">
        <v>2.9318383021812969E-3</v>
      </c>
      <c r="HD246" s="1">
        <v>-1.3754559859485029E-6</v>
      </c>
      <c r="HE246" s="1">
        <v>3.0700474437127301E-10</v>
      </c>
      <c r="HF246" s="1">
        <v>-7.1567451799845402E-2</v>
      </c>
      <c r="HG246" s="1">
        <v>1.00384331276165E-2</v>
      </c>
      <c r="HH246" s="1">
        <v>-3.1532673711230711E-4</v>
      </c>
      <c r="HI246" s="1">
        <v>1.819468599177705E-6</v>
      </c>
      <c r="HJ246" s="1">
        <v>1</v>
      </c>
      <c r="HK246" s="1">
        <v>2112</v>
      </c>
      <c r="HL246" s="1">
        <v>3</v>
      </c>
      <c r="HM246" s="1">
        <v>29</v>
      </c>
      <c r="HN246" s="1">
        <v>8.1999999999999993</v>
      </c>
      <c r="HO246" s="1">
        <v>8.1999999999999993</v>
      </c>
      <c r="HP246" s="1">
        <v>2.4597199999999999</v>
      </c>
      <c r="HQ246" s="1">
        <v>2.3071299999999999</v>
      </c>
      <c r="HR246" s="1">
        <v>1.4978</v>
      </c>
      <c r="HS246" s="1">
        <v>2.3022499999999999</v>
      </c>
      <c r="HT246" s="1">
        <v>1.5478499999999999</v>
      </c>
      <c r="HU246" s="1">
        <v>2.3559600000000001</v>
      </c>
      <c r="HV246" s="1">
        <v>39.068300000000001</v>
      </c>
      <c r="HW246" s="1">
        <v>14.438499999999999</v>
      </c>
      <c r="HX246" s="1">
        <v>18</v>
      </c>
      <c r="HY246" s="1">
        <v>501.89499999999998</v>
      </c>
      <c r="HZ246" s="1">
        <v>487.53100000000001</v>
      </c>
      <c r="IA246" s="1">
        <v>27.540800000000001</v>
      </c>
      <c r="IB246" s="1">
        <v>32.574100000000001</v>
      </c>
      <c r="IC246" s="1">
        <v>30.000299999999999</v>
      </c>
      <c r="ID246" s="1">
        <v>32.361499999999999</v>
      </c>
      <c r="IE246" s="1">
        <v>32.458300000000001</v>
      </c>
      <c r="IF246" s="1">
        <v>49.2836</v>
      </c>
      <c r="IG246" s="1">
        <v>40.152799999999999</v>
      </c>
      <c r="IH246" s="1">
        <v>0</v>
      </c>
      <c r="II246" s="1">
        <v>27.533300000000001</v>
      </c>
      <c r="IJ246" s="1">
        <v>1185.78</v>
      </c>
      <c r="IK246" s="1">
        <v>21.6983</v>
      </c>
      <c r="IL246" s="1">
        <v>100.398</v>
      </c>
      <c r="IM246" s="1">
        <v>100.111</v>
      </c>
      <c r="IN246" s="1" t="s">
        <v>361</v>
      </c>
    </row>
    <row r="247" spans="1:248" ht="15.75" customHeight="1" x14ac:dyDescent="0.3">
      <c r="A247" s="1">
        <v>231</v>
      </c>
      <c r="B247" s="1">
        <v>1660230515.0999999</v>
      </c>
      <c r="C247" s="1">
        <v>520.09999990463257</v>
      </c>
      <c r="D247" s="1" t="s">
        <v>793</v>
      </c>
      <c r="E247" s="1" t="s">
        <v>794</v>
      </c>
      <c r="F247" s="1">
        <v>1</v>
      </c>
      <c r="G247" s="1">
        <v>2</v>
      </c>
      <c r="H247" s="1" t="s">
        <v>349</v>
      </c>
      <c r="I247" s="1" t="s">
        <v>350</v>
      </c>
      <c r="J247" s="1" t="s">
        <v>351</v>
      </c>
      <c r="K247" s="1" t="s">
        <v>352</v>
      </c>
      <c r="L247" s="1" t="s">
        <v>353</v>
      </c>
      <c r="M247" s="1" t="s">
        <v>354</v>
      </c>
      <c r="N247" s="1">
        <v>1660230513.8499999</v>
      </c>
      <c r="O247" s="1">
        <f t="shared" si="0"/>
        <v>4.5976623136591427E-3</v>
      </c>
      <c r="P247" s="1">
        <f t="shared" si="1"/>
        <v>4.5976623136591428</v>
      </c>
      <c r="Q247" s="1">
        <f t="shared" si="2"/>
        <v>17.131349426126398</v>
      </c>
      <c r="R247" s="1">
        <f t="shared" si="3"/>
        <v>1092.645</v>
      </c>
      <c r="S247" s="1">
        <f t="shared" si="4"/>
        <v>949.09966127561893</v>
      </c>
      <c r="T247" s="1">
        <f t="shared" si="5"/>
        <v>94.51141545230071</v>
      </c>
      <c r="U247" s="1">
        <f t="shared" si="6"/>
        <v>108.80567104837499</v>
      </c>
      <c r="V247" s="1">
        <f t="shared" si="7"/>
        <v>0.25327571957722944</v>
      </c>
      <c r="W247" s="1">
        <f t="shared" si="8"/>
        <v>2.9192607014627998</v>
      </c>
      <c r="X247" s="1">
        <f t="shared" si="9"/>
        <v>0.2416704239491918</v>
      </c>
      <c r="Y247" s="1">
        <f t="shared" si="10"/>
        <v>0.15204238508686801</v>
      </c>
      <c r="Z247" s="1">
        <f t="shared" si="11"/>
        <v>321.51280800000001</v>
      </c>
      <c r="AA247" s="1">
        <f t="shared" si="12"/>
        <v>31.701267268987266</v>
      </c>
      <c r="AB247" s="1">
        <f t="shared" si="13"/>
        <v>30.957899999999999</v>
      </c>
      <c r="AC247" s="1">
        <f t="shared" si="14"/>
        <v>4.500560334043251</v>
      </c>
      <c r="AD247" s="1">
        <f t="shared" si="15"/>
        <v>59.278023620794507</v>
      </c>
      <c r="AE247" s="1">
        <f t="shared" si="16"/>
        <v>2.6743473892187497</v>
      </c>
      <c r="AF247" s="1">
        <f t="shared" si="17"/>
        <v>4.5115326488054484</v>
      </c>
      <c r="AG247" s="1">
        <f t="shared" si="18"/>
        <v>1.8262129448245012</v>
      </c>
      <c r="AH247" s="1">
        <f t="shared" si="19"/>
        <v>-202.75690803236819</v>
      </c>
      <c r="AI247" s="1">
        <f t="shared" si="20"/>
        <v>6.7202619114211011</v>
      </c>
      <c r="AJ247" s="1">
        <f t="shared" si="21"/>
        <v>0.51684027128231613</v>
      </c>
      <c r="AK247" s="1">
        <f t="shared" si="22"/>
        <v>125.99300215033524</v>
      </c>
      <c r="AL247" s="1">
        <f t="shared" si="23"/>
        <v>47.389852326534985</v>
      </c>
      <c r="AM247" s="1">
        <f t="shared" si="24"/>
        <v>4.5765513258789712</v>
      </c>
      <c r="AN247" s="1">
        <f t="shared" si="25"/>
        <v>17.131349426126398</v>
      </c>
      <c r="AO247" s="1">
        <v>1173.9033016878759</v>
      </c>
      <c r="AP247" s="1">
        <v>1126.6456969696969</v>
      </c>
      <c r="AQ247" s="1">
        <v>5.0590966733242411</v>
      </c>
      <c r="AR247" s="1">
        <v>65.976057686478867</v>
      </c>
      <c r="AS247" s="1">
        <f t="shared" si="26"/>
        <v>4.5976623136591428</v>
      </c>
      <c r="AT247" s="1">
        <v>21.48772416207704</v>
      </c>
      <c r="AU247" s="1">
        <v>26.855673333333328</v>
      </c>
      <c r="AV247" s="1">
        <v>-7.8494518586238118E-5</v>
      </c>
      <c r="AW247" s="1">
        <v>81.048263138824893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51877.25693562768</v>
      </c>
      <c r="BC247" s="1">
        <f t="shared" si="30"/>
        <v>1999.98</v>
      </c>
      <c r="BD247" s="1">
        <f t="shared" si="31"/>
        <v>1681.1831999999999</v>
      </c>
      <c r="BE247" s="1">
        <f t="shared" si="32"/>
        <v>0.84060000600006002</v>
      </c>
      <c r="BF247" s="1">
        <f t="shared" si="33"/>
        <v>0.16075801158011579</v>
      </c>
      <c r="BG247" s="1">
        <v>6</v>
      </c>
      <c r="BH247" s="1">
        <v>0.5</v>
      </c>
      <c r="BI247" s="1" t="s">
        <v>355</v>
      </c>
      <c r="BJ247" s="1">
        <v>2</v>
      </c>
      <c r="BK247" s="1" t="b">
        <v>1</v>
      </c>
      <c r="BL247" s="1">
        <v>1660230513.8499999</v>
      </c>
      <c r="BM247" s="1">
        <v>1092.645</v>
      </c>
      <c r="BN247" s="1">
        <v>1155.4949999999999</v>
      </c>
      <c r="BO247" s="1">
        <v>26.856249999999999</v>
      </c>
      <c r="BP247" s="1">
        <v>21.513449999999999</v>
      </c>
      <c r="BQ247" s="1">
        <v>1090.4100000000001</v>
      </c>
      <c r="BR247" s="1">
        <v>26.850449999999999</v>
      </c>
      <c r="BS247" s="1">
        <v>500.14699999999999</v>
      </c>
      <c r="BT247" s="1">
        <v>99.479900000000001</v>
      </c>
      <c r="BU247" s="1">
        <v>0.100175</v>
      </c>
      <c r="BV247" s="1">
        <v>31.000599999999999</v>
      </c>
      <c r="BW247" s="1">
        <v>30.957899999999999</v>
      </c>
      <c r="BX247" s="1">
        <v>999.9</v>
      </c>
      <c r="BY247" s="1">
        <v>0</v>
      </c>
      <c r="BZ247" s="1">
        <v>0</v>
      </c>
      <c r="CA247" s="1">
        <v>9993.4399999999987</v>
      </c>
      <c r="CB247" s="1">
        <v>0</v>
      </c>
      <c r="CC247" s="1">
        <v>17.786750000000001</v>
      </c>
      <c r="CD247" s="1">
        <v>-62.849800000000002</v>
      </c>
      <c r="CE247" s="1">
        <v>1122.8050000000001</v>
      </c>
      <c r="CF247" s="1">
        <v>1180.9000000000001</v>
      </c>
      <c r="CG247" s="1">
        <v>5.3427799999999994</v>
      </c>
      <c r="CH247" s="1">
        <v>1155.4949999999999</v>
      </c>
      <c r="CI247" s="1">
        <v>21.513449999999999</v>
      </c>
      <c r="CJ247" s="1">
        <v>2.6716600000000001</v>
      </c>
      <c r="CK247" s="1">
        <v>2.1401599999999998</v>
      </c>
      <c r="CL247" s="1">
        <v>22.111799999999999</v>
      </c>
      <c r="CM247" s="1">
        <v>18.5213</v>
      </c>
      <c r="CN247" s="1">
        <v>1999.98</v>
      </c>
      <c r="CO247" s="1">
        <v>0.98000200000000004</v>
      </c>
      <c r="CP247" s="1">
        <v>1.99983E-2</v>
      </c>
      <c r="CQ247" s="1">
        <v>0</v>
      </c>
      <c r="CR247" s="1">
        <v>2.4895</v>
      </c>
      <c r="CS247" s="1">
        <v>0</v>
      </c>
      <c r="CT247" s="1">
        <v>23149.9</v>
      </c>
      <c r="CU247" s="1">
        <v>17412.150000000001</v>
      </c>
      <c r="CV247" s="1">
        <v>42.5</v>
      </c>
      <c r="CW247" s="1">
        <v>43.625</v>
      </c>
      <c r="CX247" s="1">
        <v>42.561999999999998</v>
      </c>
      <c r="CY247" s="1">
        <v>42</v>
      </c>
      <c r="CZ247" s="1">
        <v>42.5</v>
      </c>
      <c r="DA247" s="1">
        <v>1959.98</v>
      </c>
      <c r="DB247" s="1">
        <v>40</v>
      </c>
      <c r="DC247" s="1">
        <v>0</v>
      </c>
      <c r="DD247" s="1">
        <v>1660230513.3</v>
      </c>
      <c r="DE247" s="1">
        <v>0</v>
      </c>
      <c r="DF247" s="1">
        <v>1660230021</v>
      </c>
      <c r="DG247" s="1" t="s">
        <v>356</v>
      </c>
      <c r="DH247" s="1">
        <v>1660230020</v>
      </c>
      <c r="DI247" s="1">
        <v>1660230021</v>
      </c>
      <c r="DJ247" s="1">
        <v>13</v>
      </c>
      <c r="DK247" s="1">
        <v>0.128</v>
      </c>
      <c r="DL247" s="1">
        <v>-1.4E-2</v>
      </c>
      <c r="DM247" s="1">
        <v>1.25</v>
      </c>
      <c r="DN247" s="1">
        <v>1.6E-2</v>
      </c>
      <c r="DO247" s="1">
        <v>400</v>
      </c>
      <c r="DP247" s="1">
        <v>22</v>
      </c>
      <c r="DQ247" s="1">
        <v>0.31</v>
      </c>
      <c r="DR247" s="1">
        <v>0.02</v>
      </c>
      <c r="DS247" s="1">
        <v>16.78423898598605</v>
      </c>
      <c r="DT247" s="1">
        <v>3.0208912945897541</v>
      </c>
      <c r="DU247" s="1">
        <v>0.24258538582530809</v>
      </c>
      <c r="DV247" s="1">
        <v>0</v>
      </c>
      <c r="DW247" s="1">
        <v>46.619680869251667</v>
      </c>
      <c r="DX247" s="1">
        <v>5.3274304537035828</v>
      </c>
      <c r="DY247" s="1">
        <v>0.43010025010690522</v>
      </c>
      <c r="DZ247" s="1">
        <v>0</v>
      </c>
      <c r="EA247" s="1">
        <v>-61.907770967741932</v>
      </c>
      <c r="EB247" s="1">
        <v>-6.9083322580643616</v>
      </c>
      <c r="EC247" s="1">
        <v>0.5598899357238617</v>
      </c>
      <c r="ED247" s="1">
        <v>0</v>
      </c>
      <c r="EE247" s="1">
        <v>921.61683062458144</v>
      </c>
      <c r="EF247" s="1">
        <v>239.7516478408138</v>
      </c>
      <c r="EG247" s="1">
        <v>17.308820128083831</v>
      </c>
      <c r="EH247" s="1">
        <v>0</v>
      </c>
      <c r="EI247" s="1">
        <v>5.5092187804878048</v>
      </c>
      <c r="EJ247" s="1">
        <v>-1.039701951219502</v>
      </c>
      <c r="EK247" s="1">
        <v>0.1029307388299228</v>
      </c>
      <c r="EL247" s="1">
        <v>0</v>
      </c>
      <c r="EM247" s="1">
        <v>1.8194346283637719</v>
      </c>
      <c r="EN247" s="1">
        <v>5.8862129328741367E-2</v>
      </c>
      <c r="EO247" s="1">
        <v>4.2823461532899868E-3</v>
      </c>
      <c r="EP247" s="1">
        <v>1</v>
      </c>
      <c r="EQ247" s="1">
        <v>1</v>
      </c>
      <c r="ER247" s="1">
        <v>6</v>
      </c>
      <c r="ES247" s="1" t="s">
        <v>387</v>
      </c>
      <c r="ET247" s="1">
        <v>2.9420500000000001</v>
      </c>
      <c r="EU247" s="1">
        <v>2.8015300000000001</v>
      </c>
      <c r="EV247" s="1">
        <v>0.17668900000000001</v>
      </c>
      <c r="EW247" s="1">
        <v>0.18285899999999999</v>
      </c>
      <c r="EX247" s="1">
        <v>0.116587</v>
      </c>
      <c r="EY247" s="1">
        <v>9.9759799999999996E-2</v>
      </c>
      <c r="EZ247" s="1">
        <v>16854.400000000001</v>
      </c>
      <c r="FA247" s="1">
        <v>17541.5</v>
      </c>
      <c r="FB247" s="1">
        <v>23811.7</v>
      </c>
      <c r="FC247" s="1">
        <v>24988.1</v>
      </c>
      <c r="FD247" s="1">
        <v>33675</v>
      </c>
      <c r="FE247" s="1">
        <v>35926</v>
      </c>
      <c r="FF247" s="1">
        <v>43418.3</v>
      </c>
      <c r="FG247" s="1">
        <v>46192.9</v>
      </c>
      <c r="FH247" s="1">
        <v>1.95828</v>
      </c>
      <c r="FI247" s="1">
        <v>1.8366</v>
      </c>
      <c r="FJ247" s="1">
        <v>6.6216999999999998E-2</v>
      </c>
      <c r="FK247" s="1">
        <v>0</v>
      </c>
      <c r="FL247" s="1">
        <v>29.885000000000002</v>
      </c>
      <c r="FM247" s="1">
        <v>999.9</v>
      </c>
      <c r="FN247" s="1">
        <v>58.6</v>
      </c>
      <c r="FO247" s="1">
        <v>35.700000000000003</v>
      </c>
      <c r="FP247" s="1">
        <v>34.585299999999997</v>
      </c>
      <c r="FQ247" s="1">
        <v>63.967599999999997</v>
      </c>
      <c r="FR247" s="1">
        <v>22.275600000000001</v>
      </c>
      <c r="FS247" s="1">
        <v>1</v>
      </c>
      <c r="FT247" s="1">
        <v>0.43811</v>
      </c>
      <c r="FU247" s="1">
        <v>1.70065</v>
      </c>
      <c r="FV247" s="1">
        <v>20.313400000000001</v>
      </c>
      <c r="FW247" s="1">
        <v>5.2122000000000002</v>
      </c>
      <c r="FX247" s="1">
        <v>11.9077</v>
      </c>
      <c r="FY247" s="1">
        <v>5.0027499999999998</v>
      </c>
      <c r="FZ247" s="1">
        <v>3.2905500000000001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1.8596999999999999</v>
      </c>
      <c r="GF247" s="1">
        <v>1.8547100000000001</v>
      </c>
      <c r="GG247" s="1">
        <v>1.85785</v>
      </c>
      <c r="GH247" s="1">
        <v>1.8562700000000001</v>
      </c>
      <c r="GI247" s="1">
        <v>1.8550500000000001</v>
      </c>
      <c r="GJ247" s="1">
        <v>1.8547100000000001</v>
      </c>
      <c r="GK247" s="1">
        <v>1.8534299999999999</v>
      </c>
      <c r="GL247" s="1">
        <v>1.8565400000000001</v>
      </c>
      <c r="GM247" s="1">
        <v>0</v>
      </c>
      <c r="GN247" s="1">
        <v>0</v>
      </c>
      <c r="GO247" s="1">
        <v>0</v>
      </c>
      <c r="GP247" s="1">
        <v>0</v>
      </c>
      <c r="GQ247" s="1" t="s">
        <v>358</v>
      </c>
      <c r="GR247" s="1" t="s">
        <v>359</v>
      </c>
      <c r="GS247" s="1" t="s">
        <v>360</v>
      </c>
      <c r="GT247" s="1" t="s">
        <v>360</v>
      </c>
      <c r="GU247" s="1" t="s">
        <v>360</v>
      </c>
      <c r="GV247" s="1" t="s">
        <v>360</v>
      </c>
      <c r="GW247" s="1">
        <v>0</v>
      </c>
      <c r="GX247" s="1">
        <v>100</v>
      </c>
      <c r="GY247" s="1">
        <v>100</v>
      </c>
      <c r="GZ247" s="1">
        <v>2.2400000000000002</v>
      </c>
      <c r="HA247" s="1">
        <v>5.8999999999999999E-3</v>
      </c>
      <c r="HB247" s="1">
        <v>0.2796175401742218</v>
      </c>
      <c r="HC247" s="1">
        <v>2.9318383021812969E-3</v>
      </c>
      <c r="HD247" s="1">
        <v>-1.3754559859485029E-6</v>
      </c>
      <c r="HE247" s="1">
        <v>3.0700474437127301E-10</v>
      </c>
      <c r="HF247" s="1">
        <v>-7.1567451799845402E-2</v>
      </c>
      <c r="HG247" s="1">
        <v>1.00384331276165E-2</v>
      </c>
      <c r="HH247" s="1">
        <v>-3.1532673711230711E-4</v>
      </c>
      <c r="HI247" s="1">
        <v>1.819468599177705E-6</v>
      </c>
      <c r="HJ247" s="1">
        <v>1</v>
      </c>
      <c r="HK247" s="1">
        <v>2112</v>
      </c>
      <c r="HL247" s="1">
        <v>3</v>
      </c>
      <c r="HM247" s="1">
        <v>29</v>
      </c>
      <c r="HN247" s="1">
        <v>8.3000000000000007</v>
      </c>
      <c r="HO247" s="1">
        <v>8.1999999999999993</v>
      </c>
      <c r="HP247" s="1">
        <v>2.4609399999999999</v>
      </c>
      <c r="HQ247" s="1">
        <v>2.3095699999999999</v>
      </c>
      <c r="HR247" s="1">
        <v>1.4978</v>
      </c>
      <c r="HS247" s="1">
        <v>2.3022499999999999</v>
      </c>
      <c r="HT247" s="1">
        <v>1.5478499999999999</v>
      </c>
      <c r="HU247" s="1">
        <v>2.2546400000000002</v>
      </c>
      <c r="HV247" s="1">
        <v>39.068300000000001</v>
      </c>
      <c r="HW247" s="1">
        <v>14.4297</v>
      </c>
      <c r="HX247" s="1">
        <v>18</v>
      </c>
      <c r="HY247" s="1">
        <v>501.87900000000002</v>
      </c>
      <c r="HZ247" s="1">
        <v>487.5</v>
      </c>
      <c r="IA247" s="1">
        <v>27.540600000000001</v>
      </c>
      <c r="IB247" s="1">
        <v>32.574300000000001</v>
      </c>
      <c r="IC247" s="1">
        <v>30.000299999999999</v>
      </c>
      <c r="ID247" s="1">
        <v>32.361499999999999</v>
      </c>
      <c r="IE247" s="1">
        <v>32.458500000000001</v>
      </c>
      <c r="IF247" s="1">
        <v>49.463999999999999</v>
      </c>
      <c r="IG247" s="1">
        <v>40.152799999999999</v>
      </c>
      <c r="IH247" s="1">
        <v>0</v>
      </c>
      <c r="II247" s="1">
        <v>27.533300000000001</v>
      </c>
      <c r="IJ247" s="1">
        <v>1196.8900000000001</v>
      </c>
      <c r="IK247" s="1">
        <v>21.7102</v>
      </c>
      <c r="IL247" s="1">
        <v>100.398</v>
      </c>
      <c r="IM247" s="1">
        <v>100.111</v>
      </c>
      <c r="IN247" s="1" t="s">
        <v>361</v>
      </c>
    </row>
    <row r="248" spans="1:248" ht="15.75" customHeight="1" x14ac:dyDescent="0.3">
      <c r="A248" s="1">
        <v>232</v>
      </c>
      <c r="B248" s="1">
        <v>1660230516.5999999</v>
      </c>
      <c r="C248" s="1">
        <v>521.59999990463257</v>
      </c>
      <c r="D248" s="1" t="s">
        <v>795</v>
      </c>
      <c r="E248" s="1" t="s">
        <v>796</v>
      </c>
      <c r="F248" s="1">
        <v>1</v>
      </c>
      <c r="G248" s="1">
        <v>2</v>
      </c>
      <c r="H248" s="1" t="s">
        <v>349</v>
      </c>
      <c r="I248" s="1" t="s">
        <v>350</v>
      </c>
      <c r="J248" s="1" t="s">
        <v>351</v>
      </c>
      <c r="K248" s="1" t="s">
        <v>352</v>
      </c>
      <c r="L248" s="1" t="s">
        <v>353</v>
      </c>
      <c r="M248" s="1" t="s">
        <v>354</v>
      </c>
      <c r="N248" s="1">
        <v>1660230515.8499999</v>
      </c>
      <c r="O248" s="1">
        <f t="shared" si="0"/>
        <v>4.5762990736532795E-3</v>
      </c>
      <c r="P248" s="1">
        <f t="shared" si="1"/>
        <v>4.5762990736532796</v>
      </c>
      <c r="Q248" s="1">
        <f t="shared" si="2"/>
        <v>16.863000309397403</v>
      </c>
      <c r="R248" s="1">
        <f t="shared" si="3"/>
        <v>1102.645</v>
      </c>
      <c r="S248" s="1">
        <f t="shared" si="4"/>
        <v>959.88940713109173</v>
      </c>
      <c r="T248" s="1">
        <f t="shared" si="5"/>
        <v>95.586472523150789</v>
      </c>
      <c r="U248" s="1">
        <f t="shared" si="6"/>
        <v>109.80217638852999</v>
      </c>
      <c r="V248" s="1">
        <f t="shared" si="7"/>
        <v>0.25178259765886218</v>
      </c>
      <c r="W248" s="1">
        <f t="shared" si="8"/>
        <v>2.9207478300439558</v>
      </c>
      <c r="X248" s="1">
        <f t="shared" si="9"/>
        <v>0.24031595552696886</v>
      </c>
      <c r="Y248" s="1">
        <f t="shared" si="10"/>
        <v>0.15118418146728851</v>
      </c>
      <c r="Z248" s="1">
        <f t="shared" si="11"/>
        <v>321.51440399999996</v>
      </c>
      <c r="AA248" s="1">
        <f t="shared" si="12"/>
        <v>31.706101531041181</v>
      </c>
      <c r="AB248" s="1">
        <f t="shared" si="13"/>
        <v>30.963850000000001</v>
      </c>
      <c r="AC248" s="1">
        <f t="shared" si="14"/>
        <v>4.5020878679614151</v>
      </c>
      <c r="AD248" s="1">
        <f t="shared" si="15"/>
        <v>59.274237734353761</v>
      </c>
      <c r="AE248" s="1">
        <f t="shared" si="16"/>
        <v>2.6741155985775</v>
      </c>
      <c r="AF248" s="1">
        <f t="shared" si="17"/>
        <v>4.5114297556418075</v>
      </c>
      <c r="AG248" s="1">
        <f t="shared" si="18"/>
        <v>1.8279722693839151</v>
      </c>
      <c r="AH248" s="1">
        <f t="shared" si="19"/>
        <v>-201.81478914810961</v>
      </c>
      <c r="AI248" s="1">
        <f t="shared" si="20"/>
        <v>5.7237930274343434</v>
      </c>
      <c r="AJ248" s="1">
        <f t="shared" si="21"/>
        <v>0.43999199903701336</v>
      </c>
      <c r="AK248" s="1">
        <f t="shared" si="22"/>
        <v>125.86339987836172</v>
      </c>
      <c r="AL248" s="1">
        <f t="shared" si="23"/>
        <v>47.202072531270311</v>
      </c>
      <c r="AM248" s="1">
        <f t="shared" si="24"/>
        <v>4.5480496045686882</v>
      </c>
      <c r="AN248" s="1">
        <f t="shared" si="25"/>
        <v>16.863000309397403</v>
      </c>
      <c r="AO248" s="1">
        <v>1181.598864375781</v>
      </c>
      <c r="AP248" s="1">
        <v>1134.367696969696</v>
      </c>
      <c r="AQ248" s="1">
        <v>5.1167949581900638</v>
      </c>
      <c r="AR248" s="1">
        <v>65.976057686478867</v>
      </c>
      <c r="AS248" s="1">
        <f t="shared" si="26"/>
        <v>4.5762990736532796</v>
      </c>
      <c r="AT248" s="1">
        <v>21.510280951229031</v>
      </c>
      <c r="AU248" s="1">
        <v>26.853487878787881</v>
      </c>
      <c r="AV248" s="1">
        <v>-6.6588982685726256E-5</v>
      </c>
      <c r="AW248" s="1">
        <v>81.048263138824893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51919.611536524928</v>
      </c>
      <c r="BC248" s="1">
        <f t="shared" si="30"/>
        <v>1999.99</v>
      </c>
      <c r="BD248" s="1">
        <f t="shared" si="31"/>
        <v>1681.1916000000001</v>
      </c>
      <c r="BE248" s="1">
        <f t="shared" si="32"/>
        <v>0.84060000300001503</v>
      </c>
      <c r="BF248" s="1">
        <f t="shared" si="33"/>
        <v>0.16075800579002894</v>
      </c>
      <c r="BG248" s="1">
        <v>6</v>
      </c>
      <c r="BH248" s="1">
        <v>0.5</v>
      </c>
      <c r="BI248" s="1" t="s">
        <v>355</v>
      </c>
      <c r="BJ248" s="1">
        <v>2</v>
      </c>
      <c r="BK248" s="1" t="b">
        <v>1</v>
      </c>
      <c r="BL248" s="1">
        <v>1660230515.8499999</v>
      </c>
      <c r="BM248" s="1">
        <v>1102.645</v>
      </c>
      <c r="BN248" s="1">
        <v>1165.29</v>
      </c>
      <c r="BO248" s="1">
        <v>26.853750000000002</v>
      </c>
      <c r="BP248" s="1">
        <v>21.543949999999999</v>
      </c>
      <c r="BQ248" s="1">
        <v>1100.3900000000001</v>
      </c>
      <c r="BR248" s="1">
        <v>26.847899999999999</v>
      </c>
      <c r="BS248" s="1">
        <v>500.1225</v>
      </c>
      <c r="BT248" s="1">
        <v>99.48044999999999</v>
      </c>
      <c r="BU248" s="1">
        <v>0.10026400000000001</v>
      </c>
      <c r="BV248" s="1">
        <v>31.0002</v>
      </c>
      <c r="BW248" s="1">
        <v>30.963850000000001</v>
      </c>
      <c r="BX248" s="1">
        <v>999.9</v>
      </c>
      <c r="BY248" s="1">
        <v>0</v>
      </c>
      <c r="BZ248" s="1">
        <v>0</v>
      </c>
      <c r="CA248" s="1">
        <v>10001.875</v>
      </c>
      <c r="CB248" s="1">
        <v>0</v>
      </c>
      <c r="CC248" s="1">
        <v>17.8413</v>
      </c>
      <c r="CD248" s="1">
        <v>-62.646599999999999</v>
      </c>
      <c r="CE248" s="1">
        <v>1133.07</v>
      </c>
      <c r="CF248" s="1">
        <v>1190.9449999999999</v>
      </c>
      <c r="CG248" s="1">
        <v>5.309755</v>
      </c>
      <c r="CH248" s="1">
        <v>1165.29</v>
      </c>
      <c r="CI248" s="1">
        <v>21.543949999999999</v>
      </c>
      <c r="CJ248" s="1">
        <v>2.6714199999999999</v>
      </c>
      <c r="CK248" s="1">
        <v>2.143205</v>
      </c>
      <c r="CL248" s="1">
        <v>22.11035</v>
      </c>
      <c r="CM248" s="1">
        <v>18.544</v>
      </c>
      <c r="CN248" s="1">
        <v>1999.99</v>
      </c>
      <c r="CO248" s="1">
        <v>0.98000200000000004</v>
      </c>
      <c r="CP248" s="1">
        <v>1.99983E-2</v>
      </c>
      <c r="CQ248" s="1">
        <v>0</v>
      </c>
      <c r="CR248" s="1">
        <v>2.2959999999999998</v>
      </c>
      <c r="CS248" s="1">
        <v>0</v>
      </c>
      <c r="CT248" s="1">
        <v>23146.45</v>
      </c>
      <c r="CU248" s="1">
        <v>17412.25</v>
      </c>
      <c r="CV248" s="1">
        <v>42.5</v>
      </c>
      <c r="CW248" s="1">
        <v>43.625</v>
      </c>
      <c r="CX248" s="1">
        <v>42.561999999999998</v>
      </c>
      <c r="CY248" s="1">
        <v>42</v>
      </c>
      <c r="CZ248" s="1">
        <v>42.5</v>
      </c>
      <c r="DA248" s="1">
        <v>1959.99</v>
      </c>
      <c r="DB248" s="1">
        <v>40</v>
      </c>
      <c r="DC248" s="1">
        <v>0</v>
      </c>
      <c r="DD248" s="1">
        <v>1660230514.5</v>
      </c>
      <c r="DE248" s="1">
        <v>0</v>
      </c>
      <c r="DF248" s="1">
        <v>1660230021</v>
      </c>
      <c r="DG248" s="1" t="s">
        <v>356</v>
      </c>
      <c r="DH248" s="1">
        <v>1660230020</v>
      </c>
      <c r="DI248" s="1">
        <v>1660230021</v>
      </c>
      <c r="DJ248" s="1">
        <v>13</v>
      </c>
      <c r="DK248" s="1">
        <v>0.128</v>
      </c>
      <c r="DL248" s="1">
        <v>-1.4E-2</v>
      </c>
      <c r="DM248" s="1">
        <v>1.25</v>
      </c>
      <c r="DN248" s="1">
        <v>1.6E-2</v>
      </c>
      <c r="DO248" s="1">
        <v>400</v>
      </c>
      <c r="DP248" s="1">
        <v>22</v>
      </c>
      <c r="DQ248" s="1">
        <v>0.31</v>
      </c>
      <c r="DR248" s="1">
        <v>0.02</v>
      </c>
      <c r="DS248" s="1">
        <v>16.811121722700261</v>
      </c>
      <c r="DT248" s="1">
        <v>2.9712753300128769</v>
      </c>
      <c r="DU248" s="1">
        <v>0.2460105160556639</v>
      </c>
      <c r="DV248" s="1">
        <v>0</v>
      </c>
      <c r="DW248" s="1">
        <v>46.688997695327132</v>
      </c>
      <c r="DX248" s="1">
        <v>5.9419399243923214</v>
      </c>
      <c r="DY248" s="1">
        <v>0.46113690509957228</v>
      </c>
      <c r="DZ248" s="1">
        <v>0</v>
      </c>
      <c r="EA248" s="1">
        <v>-62.034959999999991</v>
      </c>
      <c r="EB248" s="1">
        <v>-7.8879590656284932</v>
      </c>
      <c r="EC248" s="1">
        <v>0.58384651670337717</v>
      </c>
      <c r="ED248" s="1">
        <v>0</v>
      </c>
      <c r="EE248" s="1">
        <v>926.83509328426089</v>
      </c>
      <c r="EF248" s="1">
        <v>239.81312756505409</v>
      </c>
      <c r="EG248" s="1">
        <v>17.88946086160313</v>
      </c>
      <c r="EH248" s="1">
        <v>0</v>
      </c>
      <c r="EI248" s="1">
        <v>5.4776180000000014</v>
      </c>
      <c r="EJ248" s="1">
        <v>-1.027334634146347</v>
      </c>
      <c r="EK248" s="1">
        <v>9.9205325340931239E-2</v>
      </c>
      <c r="EL248" s="1">
        <v>0</v>
      </c>
      <c r="EM248" s="1">
        <v>1.8206751830582779</v>
      </c>
      <c r="EN248" s="1">
        <v>5.7923917599450113E-2</v>
      </c>
      <c r="EO248" s="1">
        <v>4.349939978352103E-3</v>
      </c>
      <c r="EP248" s="1">
        <v>1</v>
      </c>
      <c r="EQ248" s="1">
        <v>1</v>
      </c>
      <c r="ER248" s="1">
        <v>6</v>
      </c>
      <c r="ES248" s="1" t="s">
        <v>387</v>
      </c>
      <c r="ET248" s="1">
        <v>2.9422199999999998</v>
      </c>
      <c r="EU248" s="1">
        <v>2.8013599999999999</v>
      </c>
      <c r="EV248" s="1">
        <v>0.17743999999999999</v>
      </c>
      <c r="EW248" s="1">
        <v>0.18357699999999999</v>
      </c>
      <c r="EX248" s="1">
        <v>0.116581</v>
      </c>
      <c r="EY248" s="1">
        <v>9.9831500000000004E-2</v>
      </c>
      <c r="EZ248" s="1">
        <v>16838.900000000001</v>
      </c>
      <c r="FA248" s="1">
        <v>17526</v>
      </c>
      <c r="FB248" s="1">
        <v>23811.599999999999</v>
      </c>
      <c r="FC248" s="1">
        <v>24988</v>
      </c>
      <c r="FD248" s="1">
        <v>33675.1</v>
      </c>
      <c r="FE248" s="1">
        <v>35923</v>
      </c>
      <c r="FF248" s="1">
        <v>43418.2</v>
      </c>
      <c r="FG248" s="1">
        <v>46192.7</v>
      </c>
      <c r="FH248" s="1">
        <v>1.9583999999999999</v>
      </c>
      <c r="FI248" s="1">
        <v>1.83663</v>
      </c>
      <c r="FJ248" s="1">
        <v>6.6354899999999994E-2</v>
      </c>
      <c r="FK248" s="1">
        <v>0</v>
      </c>
      <c r="FL248" s="1">
        <v>29.886099999999999</v>
      </c>
      <c r="FM248" s="1">
        <v>999.9</v>
      </c>
      <c r="FN248" s="1">
        <v>58.6</v>
      </c>
      <c r="FO248" s="1">
        <v>35.700000000000003</v>
      </c>
      <c r="FP248" s="1">
        <v>34.582999999999998</v>
      </c>
      <c r="FQ248" s="1">
        <v>63.927599999999998</v>
      </c>
      <c r="FR248" s="1">
        <v>22.1434</v>
      </c>
      <c r="FS248" s="1">
        <v>1</v>
      </c>
      <c r="FT248" s="1">
        <v>0.43821599999999999</v>
      </c>
      <c r="FU248" s="1">
        <v>1.7101500000000001</v>
      </c>
      <c r="FV248" s="1">
        <v>20.312999999999999</v>
      </c>
      <c r="FW248" s="1">
        <v>5.2110000000000003</v>
      </c>
      <c r="FX248" s="1">
        <v>11.907500000000001</v>
      </c>
      <c r="FY248" s="1">
        <v>5.0023999999999997</v>
      </c>
      <c r="FZ248" s="1">
        <v>3.2904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1.8596999999999999</v>
      </c>
      <c r="GF248" s="1">
        <v>1.8547100000000001</v>
      </c>
      <c r="GG248" s="1">
        <v>1.8578600000000001</v>
      </c>
      <c r="GH248" s="1">
        <v>1.85629</v>
      </c>
      <c r="GI248" s="1">
        <v>1.8550599999999999</v>
      </c>
      <c r="GJ248" s="1">
        <v>1.8547199999999999</v>
      </c>
      <c r="GK248" s="1">
        <v>1.85344</v>
      </c>
      <c r="GL248" s="1">
        <v>1.8565400000000001</v>
      </c>
      <c r="GM248" s="1">
        <v>0</v>
      </c>
      <c r="GN248" s="1">
        <v>0</v>
      </c>
      <c r="GO248" s="1">
        <v>0</v>
      </c>
      <c r="GP248" s="1">
        <v>0</v>
      </c>
      <c r="GQ248" s="1" t="s">
        <v>358</v>
      </c>
      <c r="GR248" s="1" t="s">
        <v>359</v>
      </c>
      <c r="GS248" s="1" t="s">
        <v>360</v>
      </c>
      <c r="GT248" s="1" t="s">
        <v>360</v>
      </c>
      <c r="GU248" s="1" t="s">
        <v>360</v>
      </c>
      <c r="GV248" s="1" t="s">
        <v>360</v>
      </c>
      <c r="GW248" s="1">
        <v>0</v>
      </c>
      <c r="GX248" s="1">
        <v>100</v>
      </c>
      <c r="GY248" s="1">
        <v>100</v>
      </c>
      <c r="GZ248" s="1">
        <v>2.2599999999999998</v>
      </c>
      <c r="HA248" s="1">
        <v>5.7999999999999996E-3</v>
      </c>
      <c r="HB248" s="1">
        <v>0.2796175401742218</v>
      </c>
      <c r="HC248" s="1">
        <v>2.9318383021812969E-3</v>
      </c>
      <c r="HD248" s="1">
        <v>-1.3754559859485029E-6</v>
      </c>
      <c r="HE248" s="1">
        <v>3.0700474437127301E-10</v>
      </c>
      <c r="HF248" s="1">
        <v>-7.1567451799845402E-2</v>
      </c>
      <c r="HG248" s="1">
        <v>1.00384331276165E-2</v>
      </c>
      <c r="HH248" s="1">
        <v>-3.1532673711230711E-4</v>
      </c>
      <c r="HI248" s="1">
        <v>1.819468599177705E-6</v>
      </c>
      <c r="HJ248" s="1">
        <v>1</v>
      </c>
      <c r="HK248" s="1">
        <v>2112</v>
      </c>
      <c r="HL248" s="1">
        <v>3</v>
      </c>
      <c r="HM248" s="1">
        <v>29</v>
      </c>
      <c r="HN248" s="1">
        <v>8.3000000000000007</v>
      </c>
      <c r="HO248" s="1">
        <v>8.3000000000000007</v>
      </c>
      <c r="HP248" s="1">
        <v>2.47681</v>
      </c>
      <c r="HQ248" s="1">
        <v>2.2875999999999999</v>
      </c>
      <c r="HR248" s="1">
        <v>1.4978</v>
      </c>
      <c r="HS248" s="1">
        <v>2.3022499999999999</v>
      </c>
      <c r="HT248" s="1">
        <v>1.5478499999999999</v>
      </c>
      <c r="HU248" s="1">
        <v>2.4182100000000002</v>
      </c>
      <c r="HV248" s="1">
        <v>39.068300000000001</v>
      </c>
      <c r="HW248" s="1">
        <v>14.438499999999999</v>
      </c>
      <c r="HX248" s="1">
        <v>18</v>
      </c>
      <c r="HY248" s="1">
        <v>501.96100000000001</v>
      </c>
      <c r="HZ248" s="1">
        <v>487.52499999999998</v>
      </c>
      <c r="IA248" s="1">
        <v>27.539300000000001</v>
      </c>
      <c r="IB248" s="1">
        <v>32.575099999999999</v>
      </c>
      <c r="IC248" s="1">
        <v>30.000299999999999</v>
      </c>
      <c r="ID248" s="1">
        <v>32.362299999999998</v>
      </c>
      <c r="IE248" s="1">
        <v>32.459699999999998</v>
      </c>
      <c r="IF248" s="1">
        <v>49.664099999999998</v>
      </c>
      <c r="IG248" s="1">
        <v>39.8461</v>
      </c>
      <c r="IH248" s="1">
        <v>0</v>
      </c>
      <c r="II248" s="1">
        <v>27.533300000000001</v>
      </c>
      <c r="IJ248" s="1">
        <v>1196.8900000000001</v>
      </c>
      <c r="IK248" s="1">
        <v>21.734300000000001</v>
      </c>
      <c r="IL248" s="1">
        <v>100.398</v>
      </c>
      <c r="IM248" s="1">
        <v>100.111</v>
      </c>
      <c r="IN248" s="1" t="s">
        <v>361</v>
      </c>
    </row>
    <row r="249" spans="1:248" ht="15.75" customHeight="1" x14ac:dyDescent="0.3">
      <c r="A249" s="1">
        <v>233</v>
      </c>
      <c r="B249" s="1">
        <v>1660230517.0999999</v>
      </c>
      <c r="C249" s="1">
        <v>522.09999990463257</v>
      </c>
      <c r="D249" s="1" t="s">
        <v>797</v>
      </c>
      <c r="E249" s="1" t="s">
        <v>798</v>
      </c>
      <c r="F249" s="1">
        <v>1</v>
      </c>
      <c r="G249" s="1">
        <v>2</v>
      </c>
      <c r="H249" s="1" t="s">
        <v>349</v>
      </c>
      <c r="I249" s="1" t="s">
        <v>350</v>
      </c>
      <c r="J249" s="1" t="s">
        <v>351</v>
      </c>
      <c r="K249" s="1" t="s">
        <v>352</v>
      </c>
      <c r="L249" s="1" t="s">
        <v>353</v>
      </c>
      <c r="M249" s="1" t="s">
        <v>354</v>
      </c>
      <c r="N249" s="1">
        <v>1660230515.8499999</v>
      </c>
      <c r="O249" s="1">
        <f t="shared" si="0"/>
        <v>4.5693245772771779E-3</v>
      </c>
      <c r="P249" s="1">
        <f t="shared" si="1"/>
        <v>4.569324577277178</v>
      </c>
      <c r="Q249" s="1">
        <f t="shared" si="2"/>
        <v>16.869297007651593</v>
      </c>
      <c r="R249" s="1">
        <f t="shared" si="3"/>
        <v>1102.645</v>
      </c>
      <c r="S249" s="1">
        <f t="shared" si="4"/>
        <v>959.67920318483732</v>
      </c>
      <c r="T249" s="1">
        <f t="shared" si="5"/>
        <v>95.565540264097166</v>
      </c>
      <c r="U249" s="1">
        <f t="shared" si="6"/>
        <v>109.80217638852999</v>
      </c>
      <c r="V249" s="1">
        <f t="shared" si="7"/>
        <v>0.25138065693625383</v>
      </c>
      <c r="W249" s="1">
        <f t="shared" si="8"/>
        <v>2.9207478300439558</v>
      </c>
      <c r="X249" s="1">
        <f t="shared" si="9"/>
        <v>0.23994970263703169</v>
      </c>
      <c r="Y249" s="1">
        <f t="shared" si="10"/>
        <v>0.15095226846121962</v>
      </c>
      <c r="Z249" s="1">
        <f t="shared" si="11"/>
        <v>321.51440399999996</v>
      </c>
      <c r="AA249" s="1">
        <f t="shared" si="12"/>
        <v>31.707915387071726</v>
      </c>
      <c r="AB249" s="1">
        <f t="shared" si="13"/>
        <v>30.963850000000001</v>
      </c>
      <c r="AC249" s="1">
        <f t="shared" si="14"/>
        <v>4.5020878679614151</v>
      </c>
      <c r="AD249" s="1">
        <f t="shared" si="15"/>
        <v>59.274237734353761</v>
      </c>
      <c r="AE249" s="1">
        <f t="shared" si="16"/>
        <v>2.6741155985775</v>
      </c>
      <c r="AF249" s="1">
        <f t="shared" si="17"/>
        <v>4.5114297556418075</v>
      </c>
      <c r="AG249" s="1">
        <f t="shared" si="18"/>
        <v>1.8279722693839151</v>
      </c>
      <c r="AH249" s="1">
        <f t="shared" si="19"/>
        <v>-201.50721385792355</v>
      </c>
      <c r="AI249" s="1">
        <f t="shared" si="20"/>
        <v>5.7237930274343434</v>
      </c>
      <c r="AJ249" s="1">
        <f t="shared" si="21"/>
        <v>0.43999199903701336</v>
      </c>
      <c r="AK249" s="1">
        <f t="shared" si="22"/>
        <v>126.17097516854778</v>
      </c>
      <c r="AL249" s="1">
        <f t="shared" si="23"/>
        <v>47.202072531270311</v>
      </c>
      <c r="AM249" s="1">
        <f t="shared" si="24"/>
        <v>4.5480496045686882</v>
      </c>
      <c r="AN249" s="1">
        <f t="shared" si="25"/>
        <v>16.869297007651593</v>
      </c>
      <c r="AO249" s="1">
        <v>1184.1237219306299</v>
      </c>
      <c r="AP249" s="1">
        <v>1136.9002424242431</v>
      </c>
      <c r="AQ249" s="1">
        <v>5.1138259701471478</v>
      </c>
      <c r="AR249" s="1">
        <v>65.976057686478867</v>
      </c>
      <c r="AS249" s="1">
        <f t="shared" si="26"/>
        <v>4.569324577277178</v>
      </c>
      <c r="AT249" s="1">
        <v>21.517821131712001</v>
      </c>
      <c r="AU249" s="1">
        <v>26.852876969696979</v>
      </c>
      <c r="AV249" s="1">
        <v>-6.474043031468225E-5</v>
      </c>
      <c r="AW249" s="1">
        <v>81.048263138824893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51919.611536524928</v>
      </c>
      <c r="BC249" s="1">
        <f t="shared" si="30"/>
        <v>1999.99</v>
      </c>
      <c r="BD249" s="1">
        <f t="shared" si="31"/>
        <v>1681.1916000000001</v>
      </c>
      <c r="BE249" s="1">
        <f t="shared" si="32"/>
        <v>0.84060000300001503</v>
      </c>
      <c r="BF249" s="1">
        <f t="shared" si="33"/>
        <v>0.16075800579002894</v>
      </c>
      <c r="BG249" s="1">
        <v>6</v>
      </c>
      <c r="BH249" s="1">
        <v>0.5</v>
      </c>
      <c r="BI249" s="1" t="s">
        <v>355</v>
      </c>
      <c r="BJ249" s="1">
        <v>2</v>
      </c>
      <c r="BK249" s="1" t="b">
        <v>1</v>
      </c>
      <c r="BL249" s="1">
        <v>1660230515.8499999</v>
      </c>
      <c r="BM249" s="1">
        <v>1102.645</v>
      </c>
      <c r="BN249" s="1">
        <v>1165.29</v>
      </c>
      <c r="BO249" s="1">
        <v>26.853750000000002</v>
      </c>
      <c r="BP249" s="1">
        <v>21.543949999999999</v>
      </c>
      <c r="BQ249" s="1">
        <v>1100.3900000000001</v>
      </c>
      <c r="BR249" s="1">
        <v>26.847899999999999</v>
      </c>
      <c r="BS249" s="1">
        <v>500.1225</v>
      </c>
      <c r="BT249" s="1">
        <v>99.48044999999999</v>
      </c>
      <c r="BU249" s="1">
        <v>0.10026400000000001</v>
      </c>
      <c r="BV249" s="1">
        <v>31.0002</v>
      </c>
      <c r="BW249" s="1">
        <v>30.963850000000001</v>
      </c>
      <c r="BX249" s="1">
        <v>999.9</v>
      </c>
      <c r="BY249" s="1">
        <v>0</v>
      </c>
      <c r="BZ249" s="1">
        <v>0</v>
      </c>
      <c r="CA249" s="1">
        <v>10001.875</v>
      </c>
      <c r="CB249" s="1">
        <v>0</v>
      </c>
      <c r="CC249" s="1">
        <v>17.8413</v>
      </c>
      <c r="CD249" s="1">
        <v>-62.646599999999999</v>
      </c>
      <c r="CE249" s="1">
        <v>1133.07</v>
      </c>
      <c r="CF249" s="1">
        <v>1190.9449999999999</v>
      </c>
      <c r="CG249" s="1">
        <v>5.309755</v>
      </c>
      <c r="CH249" s="1">
        <v>1165.29</v>
      </c>
      <c r="CI249" s="1">
        <v>21.543949999999999</v>
      </c>
      <c r="CJ249" s="1">
        <v>2.6714199999999999</v>
      </c>
      <c r="CK249" s="1">
        <v>2.143205</v>
      </c>
      <c r="CL249" s="1">
        <v>22.11035</v>
      </c>
      <c r="CM249" s="1">
        <v>18.544</v>
      </c>
      <c r="CN249" s="1">
        <v>1999.99</v>
      </c>
      <c r="CO249" s="1">
        <v>0.98000200000000004</v>
      </c>
      <c r="CP249" s="1">
        <v>1.99983E-2</v>
      </c>
      <c r="CQ249" s="1">
        <v>0</v>
      </c>
      <c r="CR249" s="1">
        <v>2.2959999999999998</v>
      </c>
      <c r="CS249" s="1">
        <v>0</v>
      </c>
      <c r="CT249" s="1">
        <v>23146.45</v>
      </c>
      <c r="CU249" s="1">
        <v>17412.25</v>
      </c>
      <c r="CV249" s="1">
        <v>42.5</v>
      </c>
      <c r="CW249" s="1">
        <v>43.625</v>
      </c>
      <c r="CX249" s="1">
        <v>42.561999999999998</v>
      </c>
      <c r="CY249" s="1">
        <v>42</v>
      </c>
      <c r="CZ249" s="1">
        <v>42.5</v>
      </c>
      <c r="DA249" s="1">
        <v>1959.99</v>
      </c>
      <c r="DB249" s="1">
        <v>40</v>
      </c>
      <c r="DC249" s="1">
        <v>0</v>
      </c>
      <c r="DD249" s="1">
        <v>1660230515.0999999</v>
      </c>
      <c r="DE249" s="1">
        <v>0</v>
      </c>
      <c r="DF249" s="1">
        <v>1660230021</v>
      </c>
      <c r="DG249" s="1" t="s">
        <v>356</v>
      </c>
      <c r="DH249" s="1">
        <v>1660230020</v>
      </c>
      <c r="DI249" s="1">
        <v>1660230021</v>
      </c>
      <c r="DJ249" s="1">
        <v>13</v>
      </c>
      <c r="DK249" s="1">
        <v>0.128</v>
      </c>
      <c r="DL249" s="1">
        <v>-1.4E-2</v>
      </c>
      <c r="DM249" s="1">
        <v>1.25</v>
      </c>
      <c r="DN249" s="1">
        <v>1.6E-2</v>
      </c>
      <c r="DO249" s="1">
        <v>400</v>
      </c>
      <c r="DP249" s="1">
        <v>22</v>
      </c>
      <c r="DQ249" s="1">
        <v>0.31</v>
      </c>
      <c r="DR249" s="1">
        <v>0.02</v>
      </c>
      <c r="DS249" s="1">
        <v>16.811121722700261</v>
      </c>
      <c r="DT249" s="1">
        <v>2.9712753300128769</v>
      </c>
      <c r="DU249" s="1">
        <v>0.2460105160556639</v>
      </c>
      <c r="DV249" s="1">
        <v>0</v>
      </c>
      <c r="DW249" s="1">
        <v>46.688997695327132</v>
      </c>
      <c r="DX249" s="1">
        <v>5.9419399243923214</v>
      </c>
      <c r="DY249" s="1">
        <v>0.46113690509957228</v>
      </c>
      <c r="DZ249" s="1">
        <v>0</v>
      </c>
      <c r="EA249" s="1">
        <v>-62.034959999999991</v>
      </c>
      <c r="EB249" s="1">
        <v>-7.8879590656284932</v>
      </c>
      <c r="EC249" s="1">
        <v>0.58384651670337717</v>
      </c>
      <c r="ED249" s="1">
        <v>0</v>
      </c>
      <c r="EE249" s="1">
        <v>926.83509328426089</v>
      </c>
      <c r="EF249" s="1">
        <v>239.81312756505409</v>
      </c>
      <c r="EG249" s="1">
        <v>17.88946086160313</v>
      </c>
      <c r="EH249" s="1">
        <v>0</v>
      </c>
      <c r="EI249" s="1">
        <v>5.4776180000000014</v>
      </c>
      <c r="EJ249" s="1">
        <v>-1.027334634146347</v>
      </c>
      <c r="EK249" s="1">
        <v>9.9205325340931239E-2</v>
      </c>
      <c r="EL249" s="1">
        <v>0</v>
      </c>
      <c r="EM249" s="1">
        <v>1.8206751830582779</v>
      </c>
      <c r="EN249" s="1">
        <v>5.7923917599450113E-2</v>
      </c>
      <c r="EO249" s="1">
        <v>4.349939978352103E-3</v>
      </c>
      <c r="EP249" s="1">
        <v>1</v>
      </c>
      <c r="EQ249" s="1">
        <v>1</v>
      </c>
      <c r="ER249" s="1">
        <v>6</v>
      </c>
      <c r="ES249" s="1" t="s">
        <v>387</v>
      </c>
      <c r="ET249" s="1">
        <v>2.9422299999999999</v>
      </c>
      <c r="EU249" s="1">
        <v>2.80131</v>
      </c>
      <c r="EV249" s="1">
        <v>0.17768999999999999</v>
      </c>
      <c r="EW249" s="1">
        <v>0.18381400000000001</v>
      </c>
      <c r="EX249" s="1">
        <v>0.116579</v>
      </c>
      <c r="EY249" s="1">
        <v>9.9852399999999994E-2</v>
      </c>
      <c r="EZ249" s="1">
        <v>16833.8</v>
      </c>
      <c r="FA249" s="1">
        <v>17520.900000000001</v>
      </c>
      <c r="FB249" s="1">
        <v>23811.5</v>
      </c>
      <c r="FC249" s="1">
        <v>24988.1</v>
      </c>
      <c r="FD249" s="1">
        <v>33675.199999999997</v>
      </c>
      <c r="FE249" s="1">
        <v>35922.199999999997</v>
      </c>
      <c r="FF249" s="1">
        <v>43418.1</v>
      </c>
      <c r="FG249" s="1">
        <v>46192.7</v>
      </c>
      <c r="FH249" s="1">
        <v>1.95845</v>
      </c>
      <c r="FI249" s="1">
        <v>1.8366499999999999</v>
      </c>
      <c r="FJ249" s="1">
        <v>6.6377199999999997E-2</v>
      </c>
      <c r="FK249" s="1">
        <v>0</v>
      </c>
      <c r="FL249" s="1">
        <v>29.886299999999999</v>
      </c>
      <c r="FM249" s="1">
        <v>999.9</v>
      </c>
      <c r="FN249" s="1">
        <v>58.6</v>
      </c>
      <c r="FO249" s="1">
        <v>35.700000000000003</v>
      </c>
      <c r="FP249" s="1">
        <v>34.582999999999998</v>
      </c>
      <c r="FQ249" s="1">
        <v>63.947600000000001</v>
      </c>
      <c r="FR249" s="1">
        <v>22.644200000000001</v>
      </c>
      <c r="FS249" s="1">
        <v>1</v>
      </c>
      <c r="FT249" s="1">
        <v>0.43828</v>
      </c>
      <c r="FU249" s="1">
        <v>1.7116</v>
      </c>
      <c r="FV249" s="1">
        <v>20.312899999999999</v>
      </c>
      <c r="FW249" s="1">
        <v>5.2111499999999999</v>
      </c>
      <c r="FX249" s="1">
        <v>11.907500000000001</v>
      </c>
      <c r="FY249" s="1">
        <v>5.0023499999999999</v>
      </c>
      <c r="FZ249" s="1">
        <v>3.2903799999999999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1.8596999999999999</v>
      </c>
      <c r="GF249" s="1">
        <v>1.8547100000000001</v>
      </c>
      <c r="GG249" s="1">
        <v>1.8578600000000001</v>
      </c>
      <c r="GH249" s="1">
        <v>1.8562799999999999</v>
      </c>
      <c r="GI249" s="1">
        <v>1.8550599999999999</v>
      </c>
      <c r="GJ249" s="1">
        <v>1.8547199999999999</v>
      </c>
      <c r="GK249" s="1">
        <v>1.85344</v>
      </c>
      <c r="GL249" s="1">
        <v>1.8565400000000001</v>
      </c>
      <c r="GM249" s="1">
        <v>0</v>
      </c>
      <c r="GN249" s="1">
        <v>0</v>
      </c>
      <c r="GO249" s="1">
        <v>0</v>
      </c>
      <c r="GP249" s="1">
        <v>0</v>
      </c>
      <c r="GQ249" s="1" t="s">
        <v>358</v>
      </c>
      <c r="GR249" s="1" t="s">
        <v>359</v>
      </c>
      <c r="GS249" s="1" t="s">
        <v>360</v>
      </c>
      <c r="GT249" s="1" t="s">
        <v>360</v>
      </c>
      <c r="GU249" s="1" t="s">
        <v>360</v>
      </c>
      <c r="GV249" s="1" t="s">
        <v>360</v>
      </c>
      <c r="GW249" s="1">
        <v>0</v>
      </c>
      <c r="GX249" s="1">
        <v>100</v>
      </c>
      <c r="GY249" s="1">
        <v>100</v>
      </c>
      <c r="GZ249" s="1">
        <v>2.2599999999999998</v>
      </c>
      <c r="HA249" s="1">
        <v>5.8999999999999999E-3</v>
      </c>
      <c r="HB249" s="1">
        <v>0.2796175401742218</v>
      </c>
      <c r="HC249" s="1">
        <v>2.9318383021812969E-3</v>
      </c>
      <c r="HD249" s="1">
        <v>-1.3754559859485029E-6</v>
      </c>
      <c r="HE249" s="1">
        <v>3.0700474437127301E-10</v>
      </c>
      <c r="HF249" s="1">
        <v>-7.1567451799845402E-2</v>
      </c>
      <c r="HG249" s="1">
        <v>1.00384331276165E-2</v>
      </c>
      <c r="HH249" s="1">
        <v>-3.1532673711230711E-4</v>
      </c>
      <c r="HI249" s="1">
        <v>1.819468599177705E-6</v>
      </c>
      <c r="HJ249" s="1">
        <v>1</v>
      </c>
      <c r="HK249" s="1">
        <v>2112</v>
      </c>
      <c r="HL249" s="1">
        <v>3</v>
      </c>
      <c r="HM249" s="1">
        <v>29</v>
      </c>
      <c r="HN249" s="1">
        <v>8.3000000000000007</v>
      </c>
      <c r="HO249" s="1">
        <v>8.3000000000000007</v>
      </c>
      <c r="HP249" s="1">
        <v>2.48047</v>
      </c>
      <c r="HQ249" s="1">
        <v>2.2888199999999999</v>
      </c>
      <c r="HR249" s="1">
        <v>1.4978</v>
      </c>
      <c r="HS249" s="1">
        <v>2.3022499999999999</v>
      </c>
      <c r="HT249" s="1">
        <v>1.5478499999999999</v>
      </c>
      <c r="HU249" s="1">
        <v>2.4645999999999999</v>
      </c>
      <c r="HV249" s="1">
        <v>39.068300000000001</v>
      </c>
      <c r="HW249" s="1">
        <v>14.438499999999999</v>
      </c>
      <c r="HX249" s="1">
        <v>18</v>
      </c>
      <c r="HY249" s="1">
        <v>501.99299999999999</v>
      </c>
      <c r="HZ249" s="1">
        <v>487.54300000000001</v>
      </c>
      <c r="IA249" s="1">
        <v>27.538900000000002</v>
      </c>
      <c r="IB249" s="1">
        <v>32.575099999999999</v>
      </c>
      <c r="IC249" s="1">
        <v>30.000399999999999</v>
      </c>
      <c r="ID249" s="1">
        <v>32.362499999999997</v>
      </c>
      <c r="IE249" s="1">
        <v>32.459899999999998</v>
      </c>
      <c r="IF249" s="1">
        <v>49.834899999999998</v>
      </c>
      <c r="IG249" s="1">
        <v>39.8461</v>
      </c>
      <c r="IH249" s="1">
        <v>0</v>
      </c>
      <c r="II249" s="1">
        <v>27.533300000000001</v>
      </c>
      <c r="IJ249" s="1">
        <v>1206.98</v>
      </c>
      <c r="IK249" s="1">
        <v>21.745200000000001</v>
      </c>
      <c r="IL249" s="1">
        <v>100.398</v>
      </c>
      <c r="IM249" s="1">
        <v>100.111</v>
      </c>
      <c r="IN249" s="1" t="s">
        <v>361</v>
      </c>
    </row>
    <row r="250" spans="1:248" ht="15.75" customHeight="1" x14ac:dyDescent="0.3">
      <c r="A250" s="1">
        <v>234</v>
      </c>
      <c r="B250" s="1">
        <v>1660230518.5999999</v>
      </c>
      <c r="C250" s="1">
        <v>523.59999990463257</v>
      </c>
      <c r="D250" s="1" t="s">
        <v>799</v>
      </c>
      <c r="E250" s="1" t="s">
        <v>800</v>
      </c>
      <c r="F250" s="1">
        <v>1</v>
      </c>
      <c r="G250" s="1">
        <v>2</v>
      </c>
      <c r="H250" s="1" t="s">
        <v>349</v>
      </c>
      <c r="I250" s="1" t="s">
        <v>350</v>
      </c>
      <c r="J250" s="1" t="s">
        <v>351</v>
      </c>
      <c r="K250" s="1" t="s">
        <v>352</v>
      </c>
      <c r="L250" s="1" t="s">
        <v>353</v>
      </c>
      <c r="M250" s="1" t="s">
        <v>354</v>
      </c>
      <c r="N250" s="1">
        <v>1660230517.8499999</v>
      </c>
      <c r="O250" s="1">
        <f t="shared" si="0"/>
        <v>4.5480075344051692E-3</v>
      </c>
      <c r="P250" s="1">
        <f t="shared" si="1"/>
        <v>4.5480075344051691</v>
      </c>
      <c r="Q250" s="1">
        <f t="shared" si="2"/>
        <v>16.871088976329624</v>
      </c>
      <c r="R250" s="1">
        <f t="shared" si="3"/>
        <v>1112.5550000000001</v>
      </c>
      <c r="S250" s="1">
        <f t="shared" si="4"/>
        <v>968.61266584197324</v>
      </c>
      <c r="T250" s="1">
        <f t="shared" si="5"/>
        <v>96.455169428060756</v>
      </c>
      <c r="U250" s="1">
        <f t="shared" si="6"/>
        <v>110.78905408464252</v>
      </c>
      <c r="V250" s="1">
        <f t="shared" si="7"/>
        <v>0.24987977019697427</v>
      </c>
      <c r="W250" s="1">
        <f t="shared" si="8"/>
        <v>2.9205359650525535</v>
      </c>
      <c r="X250" s="1">
        <f t="shared" si="9"/>
        <v>0.23858083054209084</v>
      </c>
      <c r="Y250" s="1">
        <f t="shared" si="10"/>
        <v>0.15008560348143937</v>
      </c>
      <c r="Z250" s="1">
        <f t="shared" si="11"/>
        <v>321.51280800000001</v>
      </c>
      <c r="AA250" s="1">
        <f t="shared" si="12"/>
        <v>31.712898243199</v>
      </c>
      <c r="AB250" s="1">
        <f t="shared" si="13"/>
        <v>30.970199999999998</v>
      </c>
      <c r="AC250" s="1">
        <f t="shared" si="14"/>
        <v>4.50371859137769</v>
      </c>
      <c r="AD250" s="1">
        <f t="shared" si="15"/>
        <v>59.27032322305854</v>
      </c>
      <c r="AE250" s="1">
        <f t="shared" si="16"/>
        <v>2.6738475227556755</v>
      </c>
      <c r="AF250" s="1">
        <f t="shared" si="17"/>
        <v>4.5112754197288423</v>
      </c>
      <c r="AG250" s="1">
        <f t="shared" si="18"/>
        <v>1.8298710686220145</v>
      </c>
      <c r="AH250" s="1">
        <f t="shared" si="19"/>
        <v>-200.56713226726797</v>
      </c>
      <c r="AI250" s="1">
        <f t="shared" si="20"/>
        <v>4.6290868874690494</v>
      </c>
      <c r="AJ250" s="1">
        <f t="shared" si="21"/>
        <v>0.35587707814667557</v>
      </c>
      <c r="AK250" s="1">
        <f t="shared" si="22"/>
        <v>125.93063969834773</v>
      </c>
      <c r="AL250" s="1">
        <f t="shared" si="23"/>
        <v>47.059487896624788</v>
      </c>
      <c r="AM250" s="1">
        <f t="shared" si="24"/>
        <v>4.5243913364958157</v>
      </c>
      <c r="AN250" s="1">
        <f t="shared" si="25"/>
        <v>16.871088976329624</v>
      </c>
      <c r="AO250" s="1">
        <v>1191.633516413139</v>
      </c>
      <c r="AP250" s="1">
        <v>1144.514787878788</v>
      </c>
      <c r="AQ250" s="1">
        <v>5.0940269405608003</v>
      </c>
      <c r="AR250" s="1">
        <v>65.976057686478867</v>
      </c>
      <c r="AS250" s="1">
        <f t="shared" si="26"/>
        <v>4.5480075344051691</v>
      </c>
      <c r="AT250" s="1">
        <v>21.540914240532729</v>
      </c>
      <c r="AU250" s="1">
        <v>26.850718787878769</v>
      </c>
      <c r="AV250" s="1">
        <v>-9.1586201274872163E-5</v>
      </c>
      <c r="AW250" s="1">
        <v>81.048263138824893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51913.695797429311</v>
      </c>
      <c r="BC250" s="1">
        <f t="shared" si="30"/>
        <v>1999.98</v>
      </c>
      <c r="BD250" s="1">
        <f t="shared" si="31"/>
        <v>1681.1831999999999</v>
      </c>
      <c r="BE250" s="1">
        <f t="shared" si="32"/>
        <v>0.84060000600006002</v>
      </c>
      <c r="BF250" s="1">
        <f t="shared" si="33"/>
        <v>0.16075801158011579</v>
      </c>
      <c r="BG250" s="1">
        <v>6</v>
      </c>
      <c r="BH250" s="1">
        <v>0.5</v>
      </c>
      <c r="BI250" s="1" t="s">
        <v>355</v>
      </c>
      <c r="BJ250" s="1">
        <v>2</v>
      </c>
      <c r="BK250" s="1" t="b">
        <v>1</v>
      </c>
      <c r="BL250" s="1">
        <v>1660230517.8499999</v>
      </c>
      <c r="BM250" s="1">
        <v>1112.5550000000001</v>
      </c>
      <c r="BN250" s="1">
        <v>1175.0450000000001</v>
      </c>
      <c r="BO250" s="1">
        <v>26.851050000000001</v>
      </c>
      <c r="BP250" s="1">
        <v>21.569400000000002</v>
      </c>
      <c r="BQ250" s="1">
        <v>1110.3</v>
      </c>
      <c r="BR250" s="1">
        <v>26.84525</v>
      </c>
      <c r="BS250" s="1">
        <v>500.17399999999998</v>
      </c>
      <c r="BT250" s="1">
        <v>99.480700000000013</v>
      </c>
      <c r="BU250" s="1">
        <v>0.10004349999999999</v>
      </c>
      <c r="BV250" s="1">
        <v>30.999600000000001</v>
      </c>
      <c r="BW250" s="1">
        <v>30.970199999999998</v>
      </c>
      <c r="BX250" s="1">
        <v>999.9</v>
      </c>
      <c r="BY250" s="1">
        <v>0</v>
      </c>
      <c r="BZ250" s="1">
        <v>0</v>
      </c>
      <c r="CA250" s="1">
        <v>10000.64</v>
      </c>
      <c r="CB250" s="1">
        <v>0</v>
      </c>
      <c r="CC250" s="1">
        <v>17.7178</v>
      </c>
      <c r="CD250" s="1">
        <v>-62.490450000000003</v>
      </c>
      <c r="CE250" s="1">
        <v>1143.2550000000001</v>
      </c>
      <c r="CF250" s="1">
        <v>1200.95</v>
      </c>
      <c r="CG250" s="1">
        <v>5.2816999999999998</v>
      </c>
      <c r="CH250" s="1">
        <v>1175.0450000000001</v>
      </c>
      <c r="CI250" s="1">
        <v>21.569400000000002</v>
      </c>
      <c r="CJ250" s="1">
        <v>2.67116</v>
      </c>
      <c r="CK250" s="1">
        <v>2.14574</v>
      </c>
      <c r="CL250" s="1">
        <v>22.108799999999999</v>
      </c>
      <c r="CM250" s="1">
        <v>18.562799999999999</v>
      </c>
      <c r="CN250" s="1">
        <v>1999.98</v>
      </c>
      <c r="CO250" s="1">
        <v>0.98000200000000004</v>
      </c>
      <c r="CP250" s="1">
        <v>1.99983E-2</v>
      </c>
      <c r="CQ250" s="1">
        <v>0</v>
      </c>
      <c r="CR250" s="1">
        <v>2.3784999999999998</v>
      </c>
      <c r="CS250" s="1">
        <v>0</v>
      </c>
      <c r="CT250" s="1">
        <v>23141.599999999999</v>
      </c>
      <c r="CU250" s="1">
        <v>17412.150000000001</v>
      </c>
      <c r="CV250" s="1">
        <v>42.5</v>
      </c>
      <c r="CW250" s="1">
        <v>43.625</v>
      </c>
      <c r="CX250" s="1">
        <v>42.561999999999998</v>
      </c>
      <c r="CY250" s="1">
        <v>42</v>
      </c>
      <c r="CZ250" s="1">
        <v>42.5</v>
      </c>
      <c r="DA250" s="1">
        <v>1959.98</v>
      </c>
      <c r="DB250" s="1">
        <v>40</v>
      </c>
      <c r="DC250" s="1">
        <v>0</v>
      </c>
      <c r="DD250" s="1">
        <v>1660230516.3</v>
      </c>
      <c r="DE250" s="1">
        <v>0</v>
      </c>
      <c r="DF250" s="1">
        <v>1660230021</v>
      </c>
      <c r="DG250" s="1" t="s">
        <v>356</v>
      </c>
      <c r="DH250" s="1">
        <v>1660230020</v>
      </c>
      <c r="DI250" s="1">
        <v>1660230021</v>
      </c>
      <c r="DJ250" s="1">
        <v>13</v>
      </c>
      <c r="DK250" s="1">
        <v>0.128</v>
      </c>
      <c r="DL250" s="1">
        <v>-1.4E-2</v>
      </c>
      <c r="DM250" s="1">
        <v>1.25</v>
      </c>
      <c r="DN250" s="1">
        <v>1.6E-2</v>
      </c>
      <c r="DO250" s="1">
        <v>400</v>
      </c>
      <c r="DP250" s="1">
        <v>22</v>
      </c>
      <c r="DQ250" s="1">
        <v>0.31</v>
      </c>
      <c r="DR250" s="1">
        <v>0.02</v>
      </c>
      <c r="DS250" s="1">
        <v>16.841388469004379</v>
      </c>
      <c r="DT250" s="1">
        <v>2.6641247619356729</v>
      </c>
      <c r="DU250" s="1">
        <v>0.2335172871131975</v>
      </c>
      <c r="DV250" s="1">
        <v>0</v>
      </c>
      <c r="DW250" s="1">
        <v>46.749477502102003</v>
      </c>
      <c r="DX250" s="1">
        <v>5.9331211335087737</v>
      </c>
      <c r="DY250" s="1">
        <v>0.46070620948346819</v>
      </c>
      <c r="DZ250" s="1">
        <v>0</v>
      </c>
      <c r="EA250" s="1">
        <v>-62.123926666666669</v>
      </c>
      <c r="EB250" s="1">
        <v>-7.3058829810902086</v>
      </c>
      <c r="EC250" s="1">
        <v>0.55558216790038262</v>
      </c>
      <c r="ED250" s="1">
        <v>0</v>
      </c>
      <c r="EE250" s="1">
        <v>931.0394502756352</v>
      </c>
      <c r="EF250" s="1">
        <v>241.69102678754169</v>
      </c>
      <c r="EG250" s="1">
        <v>18.03589498496417</v>
      </c>
      <c r="EH250" s="1">
        <v>0</v>
      </c>
      <c r="EI250" s="1">
        <v>5.4604137499999998</v>
      </c>
      <c r="EJ250" s="1">
        <v>-1.031515834896809</v>
      </c>
      <c r="EK250" s="1">
        <v>9.9605705099846106E-2</v>
      </c>
      <c r="EL250" s="1">
        <v>0</v>
      </c>
      <c r="EM250" s="1">
        <v>1.8216681465138691</v>
      </c>
      <c r="EN250" s="1">
        <v>5.6081950077521071E-2</v>
      </c>
      <c r="EO250" s="1">
        <v>4.2075630539583561E-3</v>
      </c>
      <c r="EP250" s="1">
        <v>1</v>
      </c>
      <c r="EQ250" s="1">
        <v>1</v>
      </c>
      <c r="ER250" s="1">
        <v>6</v>
      </c>
      <c r="ES250" s="1" t="s">
        <v>387</v>
      </c>
      <c r="ET250" s="1">
        <v>2.9420899999999999</v>
      </c>
      <c r="EU250" s="1">
        <v>2.8012700000000001</v>
      </c>
      <c r="EV250" s="1">
        <v>0.17843300000000001</v>
      </c>
      <c r="EW250" s="1">
        <v>0.18454999999999999</v>
      </c>
      <c r="EX250" s="1">
        <v>0.116567</v>
      </c>
      <c r="EY250" s="1">
        <v>9.9925200000000006E-2</v>
      </c>
      <c r="EZ250" s="1">
        <v>16818.599999999999</v>
      </c>
      <c r="FA250" s="1">
        <v>17505</v>
      </c>
      <c r="FB250" s="1">
        <v>23811.599999999999</v>
      </c>
      <c r="FC250" s="1">
        <v>24987.9</v>
      </c>
      <c r="FD250" s="1">
        <v>33675.699999999997</v>
      </c>
      <c r="FE250" s="1">
        <v>35919</v>
      </c>
      <c r="FF250" s="1">
        <v>43418.2</v>
      </c>
      <c r="FG250" s="1">
        <v>46192.3</v>
      </c>
      <c r="FH250" s="1">
        <v>1.95825</v>
      </c>
      <c r="FI250" s="1">
        <v>1.8370299999999999</v>
      </c>
      <c r="FJ250" s="1">
        <v>6.6868999999999998E-2</v>
      </c>
      <c r="FK250" s="1">
        <v>0</v>
      </c>
      <c r="FL250" s="1">
        <v>29.8871</v>
      </c>
      <c r="FM250" s="1">
        <v>999.9</v>
      </c>
      <c r="FN250" s="1">
        <v>58.6</v>
      </c>
      <c r="FO250" s="1">
        <v>35.700000000000003</v>
      </c>
      <c r="FP250" s="1">
        <v>34.582599999999999</v>
      </c>
      <c r="FQ250" s="1">
        <v>63.937600000000003</v>
      </c>
      <c r="FR250" s="1">
        <v>22.355799999999999</v>
      </c>
      <c r="FS250" s="1">
        <v>1</v>
      </c>
      <c r="FT250" s="1">
        <v>0.43842700000000001</v>
      </c>
      <c r="FU250" s="1">
        <v>1.7141299999999999</v>
      </c>
      <c r="FV250" s="1">
        <v>20.312799999999999</v>
      </c>
      <c r="FW250" s="1">
        <v>5.2108499999999998</v>
      </c>
      <c r="FX250" s="1">
        <v>11.907500000000001</v>
      </c>
      <c r="FY250" s="1">
        <v>5.0022000000000002</v>
      </c>
      <c r="FZ250" s="1">
        <v>3.2904499999999999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1.85971</v>
      </c>
      <c r="GF250" s="1">
        <v>1.8547100000000001</v>
      </c>
      <c r="GG250" s="1">
        <v>1.8578699999999999</v>
      </c>
      <c r="GH250" s="1">
        <v>1.8562700000000001</v>
      </c>
      <c r="GI250" s="1">
        <v>1.8550500000000001</v>
      </c>
      <c r="GJ250" s="1">
        <v>1.8547199999999999</v>
      </c>
      <c r="GK250" s="1">
        <v>1.85345</v>
      </c>
      <c r="GL250" s="1">
        <v>1.8565400000000001</v>
      </c>
      <c r="GM250" s="1">
        <v>0</v>
      </c>
      <c r="GN250" s="1">
        <v>0</v>
      </c>
      <c r="GO250" s="1">
        <v>0</v>
      </c>
      <c r="GP250" s="1">
        <v>0</v>
      </c>
      <c r="GQ250" s="1" t="s">
        <v>358</v>
      </c>
      <c r="GR250" s="1" t="s">
        <v>359</v>
      </c>
      <c r="GS250" s="1" t="s">
        <v>360</v>
      </c>
      <c r="GT250" s="1" t="s">
        <v>360</v>
      </c>
      <c r="GU250" s="1" t="s">
        <v>360</v>
      </c>
      <c r="GV250" s="1" t="s">
        <v>360</v>
      </c>
      <c r="GW250" s="1">
        <v>0</v>
      </c>
      <c r="GX250" s="1">
        <v>100</v>
      </c>
      <c r="GY250" s="1">
        <v>100</v>
      </c>
      <c r="GZ250" s="1">
        <v>2.2599999999999998</v>
      </c>
      <c r="HA250" s="1">
        <v>5.8999999999999999E-3</v>
      </c>
      <c r="HB250" s="1">
        <v>0.2796175401742218</v>
      </c>
      <c r="HC250" s="1">
        <v>2.9318383021812969E-3</v>
      </c>
      <c r="HD250" s="1">
        <v>-1.3754559859485029E-6</v>
      </c>
      <c r="HE250" s="1">
        <v>3.0700474437127301E-10</v>
      </c>
      <c r="HF250" s="1">
        <v>-7.1567451799845402E-2</v>
      </c>
      <c r="HG250" s="1">
        <v>1.00384331276165E-2</v>
      </c>
      <c r="HH250" s="1">
        <v>-3.1532673711230711E-4</v>
      </c>
      <c r="HI250" s="1">
        <v>1.819468599177705E-6</v>
      </c>
      <c r="HJ250" s="1">
        <v>1</v>
      </c>
      <c r="HK250" s="1">
        <v>2112</v>
      </c>
      <c r="HL250" s="1">
        <v>3</v>
      </c>
      <c r="HM250" s="1">
        <v>29</v>
      </c>
      <c r="HN250" s="1">
        <v>8.3000000000000007</v>
      </c>
      <c r="HO250" s="1">
        <v>8.3000000000000007</v>
      </c>
      <c r="HP250" s="1">
        <v>2.49634</v>
      </c>
      <c r="HQ250" s="1">
        <v>2.3083499999999999</v>
      </c>
      <c r="HR250" s="1">
        <v>1.4978</v>
      </c>
      <c r="HS250" s="1">
        <v>2.3010299999999999</v>
      </c>
      <c r="HT250" s="1">
        <v>1.5478499999999999</v>
      </c>
      <c r="HU250" s="1">
        <v>2.3278799999999999</v>
      </c>
      <c r="HV250" s="1">
        <v>39.068300000000001</v>
      </c>
      <c r="HW250" s="1">
        <v>14.4297</v>
      </c>
      <c r="HX250" s="1">
        <v>18</v>
      </c>
      <c r="HY250" s="1">
        <v>501.88</v>
      </c>
      <c r="HZ250" s="1">
        <v>487.79599999999999</v>
      </c>
      <c r="IA250" s="1">
        <v>27.5366</v>
      </c>
      <c r="IB250" s="1">
        <v>32.576300000000003</v>
      </c>
      <c r="IC250" s="1">
        <v>30.000399999999999</v>
      </c>
      <c r="ID250" s="1">
        <v>32.363700000000001</v>
      </c>
      <c r="IE250" s="1">
        <v>32.4604</v>
      </c>
      <c r="IF250" s="1">
        <v>50.023000000000003</v>
      </c>
      <c r="IG250" s="1">
        <v>39.8461</v>
      </c>
      <c r="IH250" s="1">
        <v>0</v>
      </c>
      <c r="II250" s="1">
        <v>27.533300000000001</v>
      </c>
      <c r="IJ250" s="1">
        <v>1206.98</v>
      </c>
      <c r="IK250" s="1">
        <v>21.7746</v>
      </c>
      <c r="IL250" s="1">
        <v>100.398</v>
      </c>
      <c r="IM250" s="1">
        <v>100.11</v>
      </c>
      <c r="IN250" s="1" t="s">
        <v>361</v>
      </c>
    </row>
    <row r="251" spans="1:248" ht="15.75" customHeight="1" x14ac:dyDescent="0.3">
      <c r="A251" s="1">
        <v>235</v>
      </c>
      <c r="B251" s="1">
        <v>1660230519.0999999</v>
      </c>
      <c r="C251" s="1">
        <v>524.09999990463257</v>
      </c>
      <c r="D251" s="1" t="s">
        <v>801</v>
      </c>
      <c r="E251" s="1" t="s">
        <v>802</v>
      </c>
      <c r="F251" s="1">
        <v>1</v>
      </c>
      <c r="G251" s="1">
        <v>2</v>
      </c>
      <c r="H251" s="1" t="s">
        <v>349</v>
      </c>
      <c r="I251" s="1" t="s">
        <v>350</v>
      </c>
      <c r="J251" s="1" t="s">
        <v>351</v>
      </c>
      <c r="K251" s="1" t="s">
        <v>352</v>
      </c>
      <c r="L251" s="1" t="s">
        <v>353</v>
      </c>
      <c r="M251" s="1" t="s">
        <v>354</v>
      </c>
      <c r="N251" s="1">
        <v>1660230517.8499999</v>
      </c>
      <c r="O251" s="1">
        <f t="shared" si="0"/>
        <v>4.5409469409755298E-3</v>
      </c>
      <c r="P251" s="1">
        <f t="shared" si="1"/>
        <v>4.5409469409755294</v>
      </c>
      <c r="Q251" s="1">
        <f t="shared" si="2"/>
        <v>16.896042383202797</v>
      </c>
      <c r="R251" s="1">
        <f t="shared" si="3"/>
        <v>1112.5550000000001</v>
      </c>
      <c r="S251" s="1">
        <f t="shared" si="4"/>
        <v>968.27502781689498</v>
      </c>
      <c r="T251" s="1">
        <f t="shared" si="5"/>
        <v>96.42154718248959</v>
      </c>
      <c r="U251" s="1">
        <f t="shared" si="6"/>
        <v>110.78905408464252</v>
      </c>
      <c r="V251" s="1">
        <f t="shared" si="7"/>
        <v>0.2494735681252454</v>
      </c>
      <c r="W251" s="1">
        <f t="shared" si="8"/>
        <v>2.9205359650525535</v>
      </c>
      <c r="X251" s="1">
        <f t="shared" si="9"/>
        <v>0.23821044367887217</v>
      </c>
      <c r="Y251" s="1">
        <f t="shared" si="10"/>
        <v>0.14985109458239182</v>
      </c>
      <c r="Z251" s="1">
        <f t="shared" si="11"/>
        <v>321.51280800000001</v>
      </c>
      <c r="AA251" s="1">
        <f t="shared" si="12"/>
        <v>31.714734614947496</v>
      </c>
      <c r="AB251" s="1">
        <f t="shared" si="13"/>
        <v>30.970199999999998</v>
      </c>
      <c r="AC251" s="1">
        <f t="shared" si="14"/>
        <v>4.50371859137769</v>
      </c>
      <c r="AD251" s="1">
        <f t="shared" si="15"/>
        <v>59.27032322305854</v>
      </c>
      <c r="AE251" s="1">
        <f t="shared" si="16"/>
        <v>2.6738475227556755</v>
      </c>
      <c r="AF251" s="1">
        <f t="shared" si="17"/>
        <v>4.5112754197288423</v>
      </c>
      <c r="AG251" s="1">
        <f t="shared" si="18"/>
        <v>1.8298710686220145</v>
      </c>
      <c r="AH251" s="1">
        <f t="shared" si="19"/>
        <v>-200.25576009702087</v>
      </c>
      <c r="AI251" s="1">
        <f t="shared" si="20"/>
        <v>4.6290868874690494</v>
      </c>
      <c r="AJ251" s="1">
        <f t="shared" si="21"/>
        <v>0.35587707814667557</v>
      </c>
      <c r="AK251" s="1">
        <f t="shared" si="22"/>
        <v>126.24201186859483</v>
      </c>
      <c r="AL251" s="1">
        <f t="shared" si="23"/>
        <v>47.059487896624788</v>
      </c>
      <c r="AM251" s="1">
        <f t="shared" si="24"/>
        <v>4.5243913364958157</v>
      </c>
      <c r="AN251" s="1">
        <f t="shared" si="25"/>
        <v>16.896042383202797</v>
      </c>
      <c r="AO251" s="1">
        <v>1194.111638954256</v>
      </c>
      <c r="AP251" s="1">
        <v>1147.0365454545449</v>
      </c>
      <c r="AQ251" s="1">
        <v>5.0797227132430134</v>
      </c>
      <c r="AR251" s="1">
        <v>65.976057686478867</v>
      </c>
      <c r="AS251" s="1">
        <f t="shared" si="26"/>
        <v>4.5409469409755294</v>
      </c>
      <c r="AT251" s="1">
        <v>21.547339812265029</v>
      </c>
      <c r="AU251" s="1">
        <v>26.848919393939379</v>
      </c>
      <c r="AV251" s="1">
        <v>-9.2774945599838262E-5</v>
      </c>
      <c r="AW251" s="1">
        <v>81.048263138824893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51913.695797429311</v>
      </c>
      <c r="BC251" s="1">
        <f t="shared" si="30"/>
        <v>1999.98</v>
      </c>
      <c r="BD251" s="1">
        <f t="shared" si="31"/>
        <v>1681.1831999999999</v>
      </c>
      <c r="BE251" s="1">
        <f t="shared" si="32"/>
        <v>0.84060000600006002</v>
      </c>
      <c r="BF251" s="1">
        <f t="shared" si="33"/>
        <v>0.16075801158011579</v>
      </c>
      <c r="BG251" s="1">
        <v>6</v>
      </c>
      <c r="BH251" s="1">
        <v>0.5</v>
      </c>
      <c r="BI251" s="1" t="s">
        <v>355</v>
      </c>
      <c r="BJ251" s="1">
        <v>2</v>
      </c>
      <c r="BK251" s="1" t="b">
        <v>1</v>
      </c>
      <c r="BL251" s="1">
        <v>1660230517.8499999</v>
      </c>
      <c r="BM251" s="1">
        <v>1112.5550000000001</v>
      </c>
      <c r="BN251" s="1">
        <v>1175.0450000000001</v>
      </c>
      <c r="BO251" s="1">
        <v>26.851050000000001</v>
      </c>
      <c r="BP251" s="1">
        <v>21.569400000000002</v>
      </c>
      <c r="BQ251" s="1">
        <v>1110.3</v>
      </c>
      <c r="BR251" s="1">
        <v>26.84525</v>
      </c>
      <c r="BS251" s="1">
        <v>500.17399999999998</v>
      </c>
      <c r="BT251" s="1">
        <v>99.480700000000013</v>
      </c>
      <c r="BU251" s="1">
        <v>0.10004349999999999</v>
      </c>
      <c r="BV251" s="1">
        <v>30.999600000000001</v>
      </c>
      <c r="BW251" s="1">
        <v>30.970199999999998</v>
      </c>
      <c r="BX251" s="1">
        <v>999.9</v>
      </c>
      <c r="BY251" s="1">
        <v>0</v>
      </c>
      <c r="BZ251" s="1">
        <v>0</v>
      </c>
      <c r="CA251" s="1">
        <v>10000.64</v>
      </c>
      <c r="CB251" s="1">
        <v>0</v>
      </c>
      <c r="CC251" s="1">
        <v>17.7178</v>
      </c>
      <c r="CD251" s="1">
        <v>-62.490450000000003</v>
      </c>
      <c r="CE251" s="1">
        <v>1143.2550000000001</v>
      </c>
      <c r="CF251" s="1">
        <v>1200.95</v>
      </c>
      <c r="CG251" s="1">
        <v>5.2816999999999998</v>
      </c>
      <c r="CH251" s="1">
        <v>1175.0450000000001</v>
      </c>
      <c r="CI251" s="1">
        <v>21.569400000000002</v>
      </c>
      <c r="CJ251" s="1">
        <v>2.67116</v>
      </c>
      <c r="CK251" s="1">
        <v>2.14574</v>
      </c>
      <c r="CL251" s="1">
        <v>22.108799999999999</v>
      </c>
      <c r="CM251" s="1">
        <v>18.562799999999999</v>
      </c>
      <c r="CN251" s="1">
        <v>1999.98</v>
      </c>
      <c r="CO251" s="1">
        <v>0.98000200000000004</v>
      </c>
      <c r="CP251" s="1">
        <v>1.99983E-2</v>
      </c>
      <c r="CQ251" s="1">
        <v>0</v>
      </c>
      <c r="CR251" s="1">
        <v>2.3784999999999998</v>
      </c>
      <c r="CS251" s="1">
        <v>0</v>
      </c>
      <c r="CT251" s="1">
        <v>23141.599999999999</v>
      </c>
      <c r="CU251" s="1">
        <v>17412.150000000001</v>
      </c>
      <c r="CV251" s="1">
        <v>42.5</v>
      </c>
      <c r="CW251" s="1">
        <v>43.625</v>
      </c>
      <c r="CX251" s="1">
        <v>42.561999999999998</v>
      </c>
      <c r="CY251" s="1">
        <v>42</v>
      </c>
      <c r="CZ251" s="1">
        <v>42.5</v>
      </c>
      <c r="DA251" s="1">
        <v>1959.98</v>
      </c>
      <c r="DB251" s="1">
        <v>40</v>
      </c>
      <c r="DC251" s="1">
        <v>0</v>
      </c>
      <c r="DD251" s="1">
        <v>1660230516.9000001</v>
      </c>
      <c r="DE251" s="1">
        <v>0</v>
      </c>
      <c r="DF251" s="1">
        <v>1660230021</v>
      </c>
      <c r="DG251" s="1" t="s">
        <v>356</v>
      </c>
      <c r="DH251" s="1">
        <v>1660230020</v>
      </c>
      <c r="DI251" s="1">
        <v>1660230021</v>
      </c>
      <c r="DJ251" s="1">
        <v>13</v>
      </c>
      <c r="DK251" s="1">
        <v>0.128</v>
      </c>
      <c r="DL251" s="1">
        <v>-1.4E-2</v>
      </c>
      <c r="DM251" s="1">
        <v>1.25</v>
      </c>
      <c r="DN251" s="1">
        <v>1.6E-2</v>
      </c>
      <c r="DO251" s="1">
        <v>400</v>
      </c>
      <c r="DP251" s="1">
        <v>22</v>
      </c>
      <c r="DQ251" s="1">
        <v>0.31</v>
      </c>
      <c r="DR251" s="1">
        <v>0.02</v>
      </c>
      <c r="DS251" s="1">
        <v>16.873664895190881</v>
      </c>
      <c r="DT251" s="1">
        <v>1.88205849229981</v>
      </c>
      <c r="DU251" s="1">
        <v>0.20900861723093189</v>
      </c>
      <c r="DV251" s="1">
        <v>0</v>
      </c>
      <c r="DW251" s="1">
        <v>46.866273422951878</v>
      </c>
      <c r="DX251" s="1">
        <v>4.9662583763939976</v>
      </c>
      <c r="DY251" s="1">
        <v>0.40429020667292381</v>
      </c>
      <c r="DZ251" s="1">
        <v>0</v>
      </c>
      <c r="EA251" s="1">
        <v>-62.222793548387102</v>
      </c>
      <c r="EB251" s="1">
        <v>-6.0997016129030159</v>
      </c>
      <c r="EC251" s="1">
        <v>0.50751223848932081</v>
      </c>
      <c r="ED251" s="1">
        <v>0</v>
      </c>
      <c r="EE251" s="1">
        <v>938.33202983457238</v>
      </c>
      <c r="EF251" s="1">
        <v>247.097195203334</v>
      </c>
      <c r="EG251" s="1">
        <v>17.855762200479351</v>
      </c>
      <c r="EH251" s="1">
        <v>0</v>
      </c>
      <c r="EI251" s="1">
        <v>5.4394026829268292</v>
      </c>
      <c r="EJ251" s="1">
        <v>-1.039038606271774</v>
      </c>
      <c r="EK251" s="1">
        <v>0.10278692699509311</v>
      </c>
      <c r="EL251" s="1">
        <v>0</v>
      </c>
      <c r="EM251" s="1">
        <v>1.8233566298725601</v>
      </c>
      <c r="EN251" s="1">
        <v>5.3775579072756638E-2</v>
      </c>
      <c r="EO251" s="1">
        <v>3.900208877651959E-3</v>
      </c>
      <c r="EP251" s="1">
        <v>1</v>
      </c>
      <c r="EQ251" s="1">
        <v>1</v>
      </c>
      <c r="ER251" s="1">
        <v>6</v>
      </c>
      <c r="ES251" s="1" t="s">
        <v>387</v>
      </c>
      <c r="ET251" s="1">
        <v>2.9422100000000002</v>
      </c>
      <c r="EU251" s="1">
        <v>2.8012700000000001</v>
      </c>
      <c r="EV251" s="1">
        <v>0.178675</v>
      </c>
      <c r="EW251" s="1">
        <v>0.184807</v>
      </c>
      <c r="EX251" s="1">
        <v>0.116562</v>
      </c>
      <c r="EY251" s="1">
        <v>9.9960400000000005E-2</v>
      </c>
      <c r="EZ251" s="1">
        <v>16813.5</v>
      </c>
      <c r="FA251" s="1">
        <v>17499.400000000001</v>
      </c>
      <c r="FB251" s="1">
        <v>23811.5</v>
      </c>
      <c r="FC251" s="1">
        <v>24987.8</v>
      </c>
      <c r="FD251" s="1">
        <v>33675.9</v>
      </c>
      <c r="FE251" s="1">
        <v>35917.4</v>
      </c>
      <c r="FF251" s="1">
        <v>43418.1</v>
      </c>
      <c r="FG251" s="1">
        <v>46192.1</v>
      </c>
      <c r="FH251" s="1">
        <v>1.95828</v>
      </c>
      <c r="FI251" s="1">
        <v>1.8370299999999999</v>
      </c>
      <c r="FJ251" s="1">
        <v>6.6980700000000004E-2</v>
      </c>
      <c r="FK251" s="1">
        <v>0</v>
      </c>
      <c r="FL251" s="1">
        <v>29.8871</v>
      </c>
      <c r="FM251" s="1">
        <v>999.9</v>
      </c>
      <c r="FN251" s="1">
        <v>58.6</v>
      </c>
      <c r="FO251" s="1">
        <v>35.700000000000003</v>
      </c>
      <c r="FP251" s="1">
        <v>34.584400000000002</v>
      </c>
      <c r="FQ251" s="1">
        <v>64.107600000000005</v>
      </c>
      <c r="FR251" s="1">
        <v>22.0593</v>
      </c>
      <c r="FS251" s="1">
        <v>1</v>
      </c>
      <c r="FT251" s="1">
        <v>0.43844499999999997</v>
      </c>
      <c r="FU251" s="1">
        <v>1.71286</v>
      </c>
      <c r="FV251" s="1">
        <v>20.312899999999999</v>
      </c>
      <c r="FW251" s="1">
        <v>5.2108499999999998</v>
      </c>
      <c r="FX251" s="1">
        <v>11.907400000000001</v>
      </c>
      <c r="FY251" s="1">
        <v>5.0021500000000003</v>
      </c>
      <c r="FZ251" s="1">
        <v>3.2905000000000002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1.85972</v>
      </c>
      <c r="GF251" s="1">
        <v>1.8547100000000001</v>
      </c>
      <c r="GG251" s="1">
        <v>1.85788</v>
      </c>
      <c r="GH251" s="1">
        <v>1.8562700000000001</v>
      </c>
      <c r="GI251" s="1">
        <v>1.8550500000000001</v>
      </c>
      <c r="GJ251" s="1">
        <v>1.85473</v>
      </c>
      <c r="GK251" s="1">
        <v>1.85345</v>
      </c>
      <c r="GL251" s="1">
        <v>1.8565400000000001</v>
      </c>
      <c r="GM251" s="1">
        <v>0</v>
      </c>
      <c r="GN251" s="1">
        <v>0</v>
      </c>
      <c r="GO251" s="1">
        <v>0</v>
      </c>
      <c r="GP251" s="1">
        <v>0</v>
      </c>
      <c r="GQ251" s="1" t="s">
        <v>358</v>
      </c>
      <c r="GR251" s="1" t="s">
        <v>359</v>
      </c>
      <c r="GS251" s="1" t="s">
        <v>360</v>
      </c>
      <c r="GT251" s="1" t="s">
        <v>360</v>
      </c>
      <c r="GU251" s="1" t="s">
        <v>360</v>
      </c>
      <c r="GV251" s="1" t="s">
        <v>360</v>
      </c>
      <c r="GW251" s="1">
        <v>0</v>
      </c>
      <c r="GX251" s="1">
        <v>100</v>
      </c>
      <c r="GY251" s="1">
        <v>100</v>
      </c>
      <c r="GZ251" s="1">
        <v>2.27</v>
      </c>
      <c r="HA251" s="1">
        <v>5.8999999999999999E-3</v>
      </c>
      <c r="HB251" s="1">
        <v>0.2796175401742218</v>
      </c>
      <c r="HC251" s="1">
        <v>2.9318383021812969E-3</v>
      </c>
      <c r="HD251" s="1">
        <v>-1.3754559859485029E-6</v>
      </c>
      <c r="HE251" s="1">
        <v>3.0700474437127301E-10</v>
      </c>
      <c r="HF251" s="1">
        <v>-7.1567451799845402E-2</v>
      </c>
      <c r="HG251" s="1">
        <v>1.00384331276165E-2</v>
      </c>
      <c r="HH251" s="1">
        <v>-3.1532673711230711E-4</v>
      </c>
      <c r="HI251" s="1">
        <v>1.819468599177705E-6</v>
      </c>
      <c r="HJ251" s="1">
        <v>1</v>
      </c>
      <c r="HK251" s="1">
        <v>2112</v>
      </c>
      <c r="HL251" s="1">
        <v>3</v>
      </c>
      <c r="HM251" s="1">
        <v>29</v>
      </c>
      <c r="HN251" s="1">
        <v>8.3000000000000007</v>
      </c>
      <c r="HO251" s="1">
        <v>8.3000000000000007</v>
      </c>
      <c r="HP251" s="1">
        <v>2.49878</v>
      </c>
      <c r="HQ251" s="1">
        <v>2.3095699999999999</v>
      </c>
      <c r="HR251" s="1">
        <v>1.4978</v>
      </c>
      <c r="HS251" s="1">
        <v>2.3010299999999999</v>
      </c>
      <c r="HT251" s="1">
        <v>1.5478499999999999</v>
      </c>
      <c r="HU251" s="1">
        <v>2.2814899999999998</v>
      </c>
      <c r="HV251" s="1">
        <v>39.068300000000001</v>
      </c>
      <c r="HW251" s="1">
        <v>14.438499999999999</v>
      </c>
      <c r="HX251" s="1">
        <v>18</v>
      </c>
      <c r="HY251" s="1">
        <v>501.89699999999999</v>
      </c>
      <c r="HZ251" s="1">
        <v>487.79700000000003</v>
      </c>
      <c r="IA251" s="1">
        <v>27.536100000000001</v>
      </c>
      <c r="IB251" s="1">
        <v>32.576500000000003</v>
      </c>
      <c r="IC251" s="1">
        <v>30.000399999999999</v>
      </c>
      <c r="ID251" s="1">
        <v>32.363900000000001</v>
      </c>
      <c r="IE251" s="1">
        <v>32.460599999999999</v>
      </c>
      <c r="IF251" s="1">
        <v>50.188699999999997</v>
      </c>
      <c r="IG251" s="1">
        <v>39.8461</v>
      </c>
      <c r="IH251" s="1">
        <v>0</v>
      </c>
      <c r="II251" s="1">
        <v>27.533200000000001</v>
      </c>
      <c r="IJ251" s="1">
        <v>1217</v>
      </c>
      <c r="IK251" s="1">
        <v>21.7822</v>
      </c>
      <c r="IL251" s="1">
        <v>100.398</v>
      </c>
      <c r="IM251" s="1">
        <v>100.11</v>
      </c>
      <c r="IN251" s="1" t="s">
        <v>361</v>
      </c>
    </row>
    <row r="252" spans="1:248" ht="15.75" customHeight="1" x14ac:dyDescent="0.3">
      <c r="A252" s="1">
        <v>236</v>
      </c>
      <c r="B252" s="1">
        <v>1660230520.5999999</v>
      </c>
      <c r="C252" s="1">
        <v>525.59999990463257</v>
      </c>
      <c r="D252" s="1" t="s">
        <v>803</v>
      </c>
      <c r="E252" s="1" t="s">
        <v>804</v>
      </c>
      <c r="F252" s="1">
        <v>1</v>
      </c>
      <c r="G252" s="1">
        <v>2</v>
      </c>
      <c r="H252" s="1" t="s">
        <v>349</v>
      </c>
      <c r="I252" s="1" t="s">
        <v>350</v>
      </c>
      <c r="J252" s="1" t="s">
        <v>351</v>
      </c>
      <c r="K252" s="1" t="s">
        <v>352</v>
      </c>
      <c r="L252" s="1" t="s">
        <v>353</v>
      </c>
      <c r="M252" s="1" t="s">
        <v>354</v>
      </c>
      <c r="N252" s="1">
        <v>1660230519.8499999</v>
      </c>
      <c r="O252" s="1">
        <f t="shared" si="0"/>
        <v>4.5204118308442695E-3</v>
      </c>
      <c r="P252" s="1">
        <f t="shared" si="1"/>
        <v>4.5204118308442691</v>
      </c>
      <c r="Q252" s="1">
        <f t="shared" si="2"/>
        <v>16.987996095176253</v>
      </c>
      <c r="R252" s="1">
        <f t="shared" si="3"/>
        <v>1122.395</v>
      </c>
      <c r="S252" s="1">
        <f t="shared" si="4"/>
        <v>976.52416500201582</v>
      </c>
      <c r="T252" s="1">
        <f t="shared" si="5"/>
        <v>97.242864023143241</v>
      </c>
      <c r="U252" s="1">
        <f t="shared" si="6"/>
        <v>111.76876955731099</v>
      </c>
      <c r="V252" s="1">
        <f t="shared" si="7"/>
        <v>0.24797384080093826</v>
      </c>
      <c r="W252" s="1">
        <f t="shared" si="8"/>
        <v>2.9185072588365166</v>
      </c>
      <c r="X252" s="1">
        <f t="shared" si="9"/>
        <v>0.23683511619566486</v>
      </c>
      <c r="Y252" s="1">
        <f t="shared" si="10"/>
        <v>0.14898101877737946</v>
      </c>
      <c r="Z252" s="1">
        <f t="shared" si="11"/>
        <v>321.538344</v>
      </c>
      <c r="AA252" s="1">
        <f t="shared" si="12"/>
        <v>31.721191019606461</v>
      </c>
      <c r="AB252" s="1">
        <f t="shared" si="13"/>
        <v>30.976849999999999</v>
      </c>
      <c r="AC252" s="1">
        <f t="shared" si="14"/>
        <v>4.5054269083561085</v>
      </c>
      <c r="AD252" s="1">
        <f t="shared" si="15"/>
        <v>59.255746794400032</v>
      </c>
      <c r="AE252" s="1">
        <f t="shared" si="16"/>
        <v>2.6732661504714499</v>
      </c>
      <c r="AF252" s="1">
        <f t="shared" si="17"/>
        <v>4.5114040326702742</v>
      </c>
      <c r="AG252" s="1">
        <f t="shared" si="18"/>
        <v>1.8321607578846586</v>
      </c>
      <c r="AH252" s="1">
        <f t="shared" si="19"/>
        <v>-199.35016174023229</v>
      </c>
      <c r="AI252" s="1">
        <f t="shared" si="20"/>
        <v>3.6582145976178055</v>
      </c>
      <c r="AJ252" s="1">
        <f t="shared" si="21"/>
        <v>0.28144333285890172</v>
      </c>
      <c r="AK252" s="1">
        <f t="shared" si="22"/>
        <v>126.12784019024438</v>
      </c>
      <c r="AL252" s="1">
        <f t="shared" si="23"/>
        <v>47.627348034942315</v>
      </c>
      <c r="AM252" s="1">
        <f t="shared" si="24"/>
        <v>4.480687694668636</v>
      </c>
      <c r="AN252" s="1">
        <f t="shared" si="25"/>
        <v>16.987996095176253</v>
      </c>
      <c r="AO252" s="1">
        <v>1201.7072351022721</v>
      </c>
      <c r="AP252" s="1">
        <v>1154.614060606061</v>
      </c>
      <c r="AQ252" s="1">
        <v>5.0614159737422311</v>
      </c>
      <c r="AR252" s="1">
        <v>65.976057686478867</v>
      </c>
      <c r="AS252" s="1">
        <f t="shared" si="26"/>
        <v>4.5204118308442691</v>
      </c>
      <c r="AT252" s="1">
        <v>21.566303667387139</v>
      </c>
      <c r="AU252" s="1">
        <v>26.84412303030302</v>
      </c>
      <c r="AV252" s="1">
        <v>-1.318761956925924E-4</v>
      </c>
      <c r="AW252" s="1">
        <v>81.048263138824893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51855.945264050933</v>
      </c>
      <c r="BC252" s="1">
        <f t="shared" si="30"/>
        <v>2000.14</v>
      </c>
      <c r="BD252" s="1">
        <f t="shared" si="31"/>
        <v>1681.3176000000001</v>
      </c>
      <c r="BE252" s="1">
        <f t="shared" si="32"/>
        <v>0.84059995800293974</v>
      </c>
      <c r="BF252" s="1">
        <f t="shared" si="33"/>
        <v>0.16075791894567379</v>
      </c>
      <c r="BG252" s="1">
        <v>6</v>
      </c>
      <c r="BH252" s="1">
        <v>0.5</v>
      </c>
      <c r="BI252" s="1" t="s">
        <v>355</v>
      </c>
      <c r="BJ252" s="1">
        <v>2</v>
      </c>
      <c r="BK252" s="1" t="b">
        <v>1</v>
      </c>
      <c r="BL252" s="1">
        <v>1660230519.8499999</v>
      </c>
      <c r="BM252" s="1">
        <v>1122.395</v>
      </c>
      <c r="BN252" s="1">
        <v>1185.56</v>
      </c>
      <c r="BO252" s="1">
        <v>26.84525</v>
      </c>
      <c r="BP252" s="1">
        <v>21.614650000000001</v>
      </c>
      <c r="BQ252" s="1">
        <v>1120.125</v>
      </c>
      <c r="BR252" s="1">
        <v>26.83935</v>
      </c>
      <c r="BS252" s="1">
        <v>500.18</v>
      </c>
      <c r="BT252" s="1">
        <v>99.480649999999997</v>
      </c>
      <c r="BU252" s="1">
        <v>9.9951799999999993E-2</v>
      </c>
      <c r="BV252" s="1">
        <v>31.0001</v>
      </c>
      <c r="BW252" s="1">
        <v>30.976849999999999</v>
      </c>
      <c r="BX252" s="1">
        <v>999.9</v>
      </c>
      <c r="BY252" s="1">
        <v>0</v>
      </c>
      <c r="BZ252" s="1">
        <v>0</v>
      </c>
      <c r="CA252" s="1">
        <v>9989.0649999999987</v>
      </c>
      <c r="CB252" s="1">
        <v>0</v>
      </c>
      <c r="CC252" s="1">
        <v>16.126149999999999</v>
      </c>
      <c r="CD252" s="1">
        <v>-63.159550000000003</v>
      </c>
      <c r="CE252" s="1">
        <v>1153.3599999999999</v>
      </c>
      <c r="CF252" s="1">
        <v>1211.7449999999999</v>
      </c>
      <c r="CG252" s="1">
        <v>5.2306600000000003</v>
      </c>
      <c r="CH252" s="1">
        <v>1185.56</v>
      </c>
      <c r="CI252" s="1">
        <v>21.614650000000001</v>
      </c>
      <c r="CJ252" s="1">
        <v>2.670585</v>
      </c>
      <c r="CK252" s="1">
        <v>2.1502400000000002</v>
      </c>
      <c r="CL252" s="1">
        <v>22.105250000000002</v>
      </c>
      <c r="CM252" s="1">
        <v>18.596299999999999</v>
      </c>
      <c r="CN252" s="1">
        <v>2000.14</v>
      </c>
      <c r="CO252" s="1">
        <v>0.98000350000000003</v>
      </c>
      <c r="CP252" s="1">
        <v>1.9996799999999999E-2</v>
      </c>
      <c r="CQ252" s="1">
        <v>0</v>
      </c>
      <c r="CR252" s="1">
        <v>2.84</v>
      </c>
      <c r="CS252" s="1">
        <v>0</v>
      </c>
      <c r="CT252" s="1">
        <v>23132.45</v>
      </c>
      <c r="CU252" s="1">
        <v>17413.5</v>
      </c>
      <c r="CV252" s="1">
        <v>42.5</v>
      </c>
      <c r="CW252" s="1">
        <v>43.625</v>
      </c>
      <c r="CX252" s="1">
        <v>42.561999999999998</v>
      </c>
      <c r="CY252" s="1">
        <v>42</v>
      </c>
      <c r="CZ252" s="1">
        <v>42.5</v>
      </c>
      <c r="DA252" s="1">
        <v>1960.14</v>
      </c>
      <c r="DB252" s="1">
        <v>40</v>
      </c>
      <c r="DC252" s="1">
        <v>0</v>
      </c>
      <c r="DD252" s="1">
        <v>1660230518.7</v>
      </c>
      <c r="DE252" s="1">
        <v>0</v>
      </c>
      <c r="DF252" s="1">
        <v>1660230021</v>
      </c>
      <c r="DG252" s="1" t="s">
        <v>356</v>
      </c>
      <c r="DH252" s="1">
        <v>1660230020</v>
      </c>
      <c r="DI252" s="1">
        <v>1660230021</v>
      </c>
      <c r="DJ252" s="1">
        <v>13</v>
      </c>
      <c r="DK252" s="1">
        <v>0.128</v>
      </c>
      <c r="DL252" s="1">
        <v>-1.4E-2</v>
      </c>
      <c r="DM252" s="1">
        <v>1.25</v>
      </c>
      <c r="DN252" s="1">
        <v>1.6E-2</v>
      </c>
      <c r="DO252" s="1">
        <v>400</v>
      </c>
      <c r="DP252" s="1">
        <v>22</v>
      </c>
      <c r="DQ252" s="1">
        <v>0.31</v>
      </c>
      <c r="DR252" s="1">
        <v>0.02</v>
      </c>
      <c r="DS252" s="1">
        <v>16.900246551462381</v>
      </c>
      <c r="DT252" s="1">
        <v>1.4326005635339849</v>
      </c>
      <c r="DU252" s="1">
        <v>0.1933304403627307</v>
      </c>
      <c r="DV252" s="1">
        <v>0</v>
      </c>
      <c r="DW252" s="1">
        <v>46.963889954697798</v>
      </c>
      <c r="DX252" s="1">
        <v>4.4559568801161662</v>
      </c>
      <c r="DY252" s="1">
        <v>0.38073355111069113</v>
      </c>
      <c r="DZ252" s="1">
        <v>0</v>
      </c>
      <c r="EA252" s="1">
        <v>-62.422616666666663</v>
      </c>
      <c r="EB252" s="1">
        <v>-5.4469348164625826</v>
      </c>
      <c r="EC252" s="1">
        <v>0.44820643092466073</v>
      </c>
      <c r="ED252" s="1">
        <v>0</v>
      </c>
      <c r="EE252" s="1">
        <v>943.57377448105251</v>
      </c>
      <c r="EF252" s="1">
        <v>249.94685279139699</v>
      </c>
      <c r="EG252" s="1">
        <v>18.662550800870481</v>
      </c>
      <c r="EH252" s="1">
        <v>0</v>
      </c>
      <c r="EI252" s="1">
        <v>5.4092944999999997</v>
      </c>
      <c r="EJ252" s="1">
        <v>-1.072933733583501</v>
      </c>
      <c r="EK252" s="1">
        <v>0.10350345556912589</v>
      </c>
      <c r="EL252" s="1">
        <v>0</v>
      </c>
      <c r="EM252" s="1">
        <v>1.824568162304933</v>
      </c>
      <c r="EN252" s="1">
        <v>5.5777710308502752E-2</v>
      </c>
      <c r="EO252" s="1">
        <v>4.1840015444820026E-3</v>
      </c>
      <c r="EP252" s="1">
        <v>1</v>
      </c>
      <c r="EQ252" s="1">
        <v>1</v>
      </c>
      <c r="ER252" s="1">
        <v>6</v>
      </c>
      <c r="ES252" s="1" t="s">
        <v>387</v>
      </c>
      <c r="ET252" s="1">
        <v>2.94211</v>
      </c>
      <c r="EU252" s="1">
        <v>2.8010299999999999</v>
      </c>
      <c r="EV252" s="1">
        <v>0.179424</v>
      </c>
      <c r="EW252" s="1">
        <v>0.185588</v>
      </c>
      <c r="EX252" s="1">
        <v>0.116551</v>
      </c>
      <c r="EY252" s="1">
        <v>0.10009700000000001</v>
      </c>
      <c r="EZ252" s="1">
        <v>16798.2</v>
      </c>
      <c r="FA252" s="1">
        <v>17482.599999999999</v>
      </c>
      <c r="FB252" s="1">
        <v>23811.5</v>
      </c>
      <c r="FC252" s="1">
        <v>24987.8</v>
      </c>
      <c r="FD252" s="1">
        <v>33676.199999999997</v>
      </c>
      <c r="FE252" s="1">
        <v>35912</v>
      </c>
      <c r="FF252" s="1">
        <v>43418</v>
      </c>
      <c r="FG252" s="1">
        <v>46192.1</v>
      </c>
      <c r="FH252" s="1">
        <v>1.95828</v>
      </c>
      <c r="FI252" s="1">
        <v>1.837</v>
      </c>
      <c r="FJ252" s="1">
        <v>6.7219100000000004E-2</v>
      </c>
      <c r="FK252" s="1">
        <v>0</v>
      </c>
      <c r="FL252" s="1">
        <v>29.886199999999999</v>
      </c>
      <c r="FM252" s="1">
        <v>999.9</v>
      </c>
      <c r="FN252" s="1">
        <v>58.6</v>
      </c>
      <c r="FO252" s="1">
        <v>35.700000000000003</v>
      </c>
      <c r="FP252" s="1">
        <v>34.582599999999999</v>
      </c>
      <c r="FQ252" s="1">
        <v>64.067599999999999</v>
      </c>
      <c r="FR252" s="1">
        <v>22.031199999999998</v>
      </c>
      <c r="FS252" s="1">
        <v>1</v>
      </c>
      <c r="FT252" s="1">
        <v>0.43861299999999998</v>
      </c>
      <c r="FU252" s="1">
        <v>1.7073499999999999</v>
      </c>
      <c r="FV252" s="1">
        <v>20.312899999999999</v>
      </c>
      <c r="FW252" s="1">
        <v>5.2111499999999999</v>
      </c>
      <c r="FX252" s="1">
        <v>11.9077</v>
      </c>
      <c r="FY252" s="1">
        <v>5.0019499999999999</v>
      </c>
      <c r="FZ252" s="1">
        <v>3.2903500000000001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1.8597399999999999</v>
      </c>
      <c r="GF252" s="1">
        <v>1.8547100000000001</v>
      </c>
      <c r="GG252" s="1">
        <v>1.8579000000000001</v>
      </c>
      <c r="GH252" s="1">
        <v>1.8562700000000001</v>
      </c>
      <c r="GI252" s="1">
        <v>1.85504</v>
      </c>
      <c r="GJ252" s="1">
        <v>1.85473</v>
      </c>
      <c r="GK252" s="1">
        <v>1.8534600000000001</v>
      </c>
      <c r="GL252" s="1">
        <v>1.8565400000000001</v>
      </c>
      <c r="GM252" s="1">
        <v>0</v>
      </c>
      <c r="GN252" s="1">
        <v>0</v>
      </c>
      <c r="GO252" s="1">
        <v>0</v>
      </c>
      <c r="GP252" s="1">
        <v>0</v>
      </c>
      <c r="GQ252" s="1" t="s">
        <v>358</v>
      </c>
      <c r="GR252" s="1" t="s">
        <v>359</v>
      </c>
      <c r="GS252" s="1" t="s">
        <v>360</v>
      </c>
      <c r="GT252" s="1" t="s">
        <v>360</v>
      </c>
      <c r="GU252" s="1" t="s">
        <v>360</v>
      </c>
      <c r="GV252" s="1" t="s">
        <v>360</v>
      </c>
      <c r="GW252" s="1">
        <v>0</v>
      </c>
      <c r="GX252" s="1">
        <v>100</v>
      </c>
      <c r="GY252" s="1">
        <v>100</v>
      </c>
      <c r="GZ252" s="1">
        <v>2.2799999999999998</v>
      </c>
      <c r="HA252" s="1">
        <v>5.8999999999999999E-3</v>
      </c>
      <c r="HB252" s="1">
        <v>0.2796175401742218</v>
      </c>
      <c r="HC252" s="1">
        <v>2.9318383021812969E-3</v>
      </c>
      <c r="HD252" s="1">
        <v>-1.3754559859485029E-6</v>
      </c>
      <c r="HE252" s="1">
        <v>3.0700474437127301E-10</v>
      </c>
      <c r="HF252" s="1">
        <v>-7.1567451799845402E-2</v>
      </c>
      <c r="HG252" s="1">
        <v>1.00384331276165E-2</v>
      </c>
      <c r="HH252" s="1">
        <v>-3.1532673711230711E-4</v>
      </c>
      <c r="HI252" s="1">
        <v>1.819468599177705E-6</v>
      </c>
      <c r="HJ252" s="1">
        <v>1</v>
      </c>
      <c r="HK252" s="1">
        <v>2112</v>
      </c>
      <c r="HL252" s="1">
        <v>3</v>
      </c>
      <c r="HM252" s="1">
        <v>29</v>
      </c>
      <c r="HN252" s="1">
        <v>8.3000000000000007</v>
      </c>
      <c r="HO252" s="1">
        <v>8.3000000000000007</v>
      </c>
      <c r="HP252" s="1">
        <v>2.5134300000000001</v>
      </c>
      <c r="HQ252" s="1">
        <v>2.2936999999999999</v>
      </c>
      <c r="HR252" s="1">
        <v>1.4978</v>
      </c>
      <c r="HS252" s="1">
        <v>2.3022499999999999</v>
      </c>
      <c r="HT252" s="1">
        <v>1.5478499999999999</v>
      </c>
      <c r="HU252" s="1">
        <v>2.4536099999999998</v>
      </c>
      <c r="HV252" s="1">
        <v>39.068300000000001</v>
      </c>
      <c r="HW252" s="1">
        <v>14.438499999999999</v>
      </c>
      <c r="HX252" s="1">
        <v>18</v>
      </c>
      <c r="HY252" s="1">
        <v>501.9</v>
      </c>
      <c r="HZ252" s="1">
        <v>487.79</v>
      </c>
      <c r="IA252" s="1">
        <v>27.534300000000002</v>
      </c>
      <c r="IB252" s="1">
        <v>32.5777</v>
      </c>
      <c r="IC252" s="1">
        <v>30.000399999999999</v>
      </c>
      <c r="ID252" s="1">
        <v>32.3643</v>
      </c>
      <c r="IE252" s="1">
        <v>32.4619</v>
      </c>
      <c r="IF252" s="1">
        <v>50.366100000000003</v>
      </c>
      <c r="IG252" s="1">
        <v>39.8461</v>
      </c>
      <c r="IH252" s="1">
        <v>0</v>
      </c>
      <c r="II252" s="1">
        <v>27.533200000000001</v>
      </c>
      <c r="IJ252" s="1">
        <v>1217</v>
      </c>
      <c r="IK252" s="1">
        <v>21.805499999999999</v>
      </c>
      <c r="IL252" s="1">
        <v>100.39700000000001</v>
      </c>
      <c r="IM252" s="1">
        <v>100.11</v>
      </c>
      <c r="IN252" s="1" t="s">
        <v>361</v>
      </c>
    </row>
    <row r="253" spans="1:248" ht="15.75" customHeight="1" x14ac:dyDescent="0.3">
      <c r="A253" s="1">
        <v>237</v>
      </c>
      <c r="B253" s="1">
        <v>1660230521.0999999</v>
      </c>
      <c r="C253" s="1">
        <v>526.09999990463257</v>
      </c>
      <c r="D253" s="1" t="s">
        <v>805</v>
      </c>
      <c r="E253" s="1" t="s">
        <v>806</v>
      </c>
      <c r="F253" s="1">
        <v>1</v>
      </c>
      <c r="G253" s="1">
        <v>2</v>
      </c>
      <c r="H253" s="1" t="s">
        <v>349</v>
      </c>
      <c r="I253" s="1" t="s">
        <v>350</v>
      </c>
      <c r="J253" s="1" t="s">
        <v>351</v>
      </c>
      <c r="K253" s="1" t="s">
        <v>352</v>
      </c>
      <c r="L253" s="1" t="s">
        <v>353</v>
      </c>
      <c r="M253" s="1" t="s">
        <v>354</v>
      </c>
      <c r="N253" s="1">
        <v>1660230519.8499999</v>
      </c>
      <c r="O253" s="1">
        <f t="shared" si="0"/>
        <v>4.5122940468822047E-3</v>
      </c>
      <c r="P253" s="1">
        <f t="shared" si="1"/>
        <v>4.5122940468822046</v>
      </c>
      <c r="Q253" s="1">
        <f t="shared" si="2"/>
        <v>16.97090741493227</v>
      </c>
      <c r="R253" s="1">
        <f t="shared" si="3"/>
        <v>1122.395</v>
      </c>
      <c r="S253" s="1">
        <f t="shared" si="4"/>
        <v>976.4336212763003</v>
      </c>
      <c r="T253" s="1">
        <f t="shared" si="5"/>
        <v>97.233847624447264</v>
      </c>
      <c r="U253" s="1">
        <f t="shared" si="6"/>
        <v>111.76876955731099</v>
      </c>
      <c r="V253" s="1">
        <f t="shared" si="7"/>
        <v>0.24750770030193311</v>
      </c>
      <c r="W253" s="1">
        <f t="shared" si="8"/>
        <v>2.9185072588365166</v>
      </c>
      <c r="X253" s="1">
        <f t="shared" si="9"/>
        <v>0.23640980620625446</v>
      </c>
      <c r="Y253" s="1">
        <f t="shared" si="10"/>
        <v>0.14871175890046145</v>
      </c>
      <c r="Z253" s="1">
        <f t="shared" si="11"/>
        <v>321.538344</v>
      </c>
      <c r="AA253" s="1">
        <f t="shared" si="12"/>
        <v>31.723303715370978</v>
      </c>
      <c r="AB253" s="1">
        <f t="shared" si="13"/>
        <v>30.976849999999999</v>
      </c>
      <c r="AC253" s="1">
        <f t="shared" si="14"/>
        <v>4.5054269083561085</v>
      </c>
      <c r="AD253" s="1">
        <f t="shared" si="15"/>
        <v>59.255746794400032</v>
      </c>
      <c r="AE253" s="1">
        <f t="shared" si="16"/>
        <v>2.6732661504714499</v>
      </c>
      <c r="AF253" s="1">
        <f t="shared" si="17"/>
        <v>4.5114040326702742</v>
      </c>
      <c r="AG253" s="1">
        <f t="shared" si="18"/>
        <v>1.8321607578846586</v>
      </c>
      <c r="AH253" s="1">
        <f t="shared" si="19"/>
        <v>-198.99216746750523</v>
      </c>
      <c r="AI253" s="1">
        <f t="shared" si="20"/>
        <v>3.6582145976178055</v>
      </c>
      <c r="AJ253" s="1">
        <f t="shared" si="21"/>
        <v>0.28144333285890172</v>
      </c>
      <c r="AK253" s="1">
        <f t="shared" si="22"/>
        <v>126.48583446297145</v>
      </c>
      <c r="AL253" s="1">
        <f t="shared" si="23"/>
        <v>47.627348034942315</v>
      </c>
      <c r="AM253" s="1">
        <f t="shared" si="24"/>
        <v>4.480687694668636</v>
      </c>
      <c r="AN253" s="1">
        <f t="shared" si="25"/>
        <v>16.97090741493227</v>
      </c>
      <c r="AO253" s="1">
        <v>1204.3352788162069</v>
      </c>
      <c r="AP253" s="1">
        <v>1157.189212121212</v>
      </c>
      <c r="AQ253" s="1">
        <v>5.0756463096854558</v>
      </c>
      <c r="AR253" s="1">
        <v>65.976057686478867</v>
      </c>
      <c r="AS253" s="1">
        <f t="shared" si="26"/>
        <v>4.5122940468822046</v>
      </c>
      <c r="AT253" s="1">
        <v>21.574413892468261</v>
      </c>
      <c r="AU253" s="1">
        <v>26.843017575757571</v>
      </c>
      <c r="AV253" s="1">
        <v>-1.7184188333668559E-4</v>
      </c>
      <c r="AW253" s="1">
        <v>81.048263138824893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51855.945264050933</v>
      </c>
      <c r="BC253" s="1">
        <f t="shared" si="30"/>
        <v>2000.14</v>
      </c>
      <c r="BD253" s="1">
        <f t="shared" si="31"/>
        <v>1681.3176000000001</v>
      </c>
      <c r="BE253" s="1">
        <f t="shared" si="32"/>
        <v>0.84059995800293974</v>
      </c>
      <c r="BF253" s="1">
        <f t="shared" si="33"/>
        <v>0.16075791894567379</v>
      </c>
      <c r="BG253" s="1">
        <v>6</v>
      </c>
      <c r="BH253" s="1">
        <v>0.5</v>
      </c>
      <c r="BI253" s="1" t="s">
        <v>355</v>
      </c>
      <c r="BJ253" s="1">
        <v>2</v>
      </c>
      <c r="BK253" s="1" t="b">
        <v>1</v>
      </c>
      <c r="BL253" s="1">
        <v>1660230519.8499999</v>
      </c>
      <c r="BM253" s="1">
        <v>1122.395</v>
      </c>
      <c r="BN253" s="1">
        <v>1185.56</v>
      </c>
      <c r="BO253" s="1">
        <v>26.84525</v>
      </c>
      <c r="BP253" s="1">
        <v>21.614650000000001</v>
      </c>
      <c r="BQ253" s="1">
        <v>1120.125</v>
      </c>
      <c r="BR253" s="1">
        <v>26.83935</v>
      </c>
      <c r="BS253" s="1">
        <v>500.18</v>
      </c>
      <c r="BT253" s="1">
        <v>99.480649999999997</v>
      </c>
      <c r="BU253" s="1">
        <v>9.9951799999999993E-2</v>
      </c>
      <c r="BV253" s="1">
        <v>31.0001</v>
      </c>
      <c r="BW253" s="1">
        <v>30.976849999999999</v>
      </c>
      <c r="BX253" s="1">
        <v>999.9</v>
      </c>
      <c r="BY253" s="1">
        <v>0</v>
      </c>
      <c r="BZ253" s="1">
        <v>0</v>
      </c>
      <c r="CA253" s="1">
        <v>9989.0649999999987</v>
      </c>
      <c r="CB253" s="1">
        <v>0</v>
      </c>
      <c r="CC253" s="1">
        <v>16.126149999999999</v>
      </c>
      <c r="CD253" s="1">
        <v>-63.159550000000003</v>
      </c>
      <c r="CE253" s="1">
        <v>1153.3599999999999</v>
      </c>
      <c r="CF253" s="1">
        <v>1211.7449999999999</v>
      </c>
      <c r="CG253" s="1">
        <v>5.2306600000000003</v>
      </c>
      <c r="CH253" s="1">
        <v>1185.56</v>
      </c>
      <c r="CI253" s="1">
        <v>21.614650000000001</v>
      </c>
      <c r="CJ253" s="1">
        <v>2.670585</v>
      </c>
      <c r="CK253" s="1">
        <v>2.1502400000000002</v>
      </c>
      <c r="CL253" s="1">
        <v>22.105250000000002</v>
      </c>
      <c r="CM253" s="1">
        <v>18.596299999999999</v>
      </c>
      <c r="CN253" s="1">
        <v>2000.14</v>
      </c>
      <c r="CO253" s="1">
        <v>0.98000350000000003</v>
      </c>
      <c r="CP253" s="1">
        <v>1.9996799999999999E-2</v>
      </c>
      <c r="CQ253" s="1">
        <v>0</v>
      </c>
      <c r="CR253" s="1">
        <v>2.84</v>
      </c>
      <c r="CS253" s="1">
        <v>0</v>
      </c>
      <c r="CT253" s="1">
        <v>23132.45</v>
      </c>
      <c r="CU253" s="1">
        <v>17413.5</v>
      </c>
      <c r="CV253" s="1">
        <v>42.5</v>
      </c>
      <c r="CW253" s="1">
        <v>43.625</v>
      </c>
      <c r="CX253" s="1">
        <v>42.561999999999998</v>
      </c>
      <c r="CY253" s="1">
        <v>42</v>
      </c>
      <c r="CZ253" s="1">
        <v>42.5</v>
      </c>
      <c r="DA253" s="1">
        <v>1960.14</v>
      </c>
      <c r="DB253" s="1">
        <v>40</v>
      </c>
      <c r="DC253" s="1">
        <v>0</v>
      </c>
      <c r="DD253" s="1">
        <v>1660230519.3</v>
      </c>
      <c r="DE253" s="1">
        <v>0</v>
      </c>
      <c r="DF253" s="1">
        <v>1660230021</v>
      </c>
      <c r="DG253" s="1" t="s">
        <v>356</v>
      </c>
      <c r="DH253" s="1">
        <v>1660230020</v>
      </c>
      <c r="DI253" s="1">
        <v>1660230021</v>
      </c>
      <c r="DJ253" s="1">
        <v>13</v>
      </c>
      <c r="DK253" s="1">
        <v>0.128</v>
      </c>
      <c r="DL253" s="1">
        <v>-1.4E-2</v>
      </c>
      <c r="DM253" s="1">
        <v>1.25</v>
      </c>
      <c r="DN253" s="1">
        <v>1.6E-2</v>
      </c>
      <c r="DO253" s="1">
        <v>400</v>
      </c>
      <c r="DP253" s="1">
        <v>22</v>
      </c>
      <c r="DQ253" s="1">
        <v>0.31</v>
      </c>
      <c r="DR253" s="1">
        <v>0.02</v>
      </c>
      <c r="DS253" s="1">
        <v>16.900246551462381</v>
      </c>
      <c r="DT253" s="1">
        <v>1.4326005635339849</v>
      </c>
      <c r="DU253" s="1">
        <v>0.1933304403627307</v>
      </c>
      <c r="DV253" s="1">
        <v>0</v>
      </c>
      <c r="DW253" s="1">
        <v>46.963889954697798</v>
      </c>
      <c r="DX253" s="1">
        <v>4.4559568801161662</v>
      </c>
      <c r="DY253" s="1">
        <v>0.38073355111069113</v>
      </c>
      <c r="DZ253" s="1">
        <v>0</v>
      </c>
      <c r="EA253" s="1">
        <v>-62.422616666666663</v>
      </c>
      <c r="EB253" s="1">
        <v>-5.4469348164625826</v>
      </c>
      <c r="EC253" s="1">
        <v>0.44820643092466073</v>
      </c>
      <c r="ED253" s="1">
        <v>0</v>
      </c>
      <c r="EE253" s="1">
        <v>943.57377448105251</v>
      </c>
      <c r="EF253" s="1">
        <v>249.94685279139699</v>
      </c>
      <c r="EG253" s="1">
        <v>18.662550800870481</v>
      </c>
      <c r="EH253" s="1">
        <v>0</v>
      </c>
      <c r="EI253" s="1">
        <v>5.4092944999999997</v>
      </c>
      <c r="EJ253" s="1">
        <v>-1.072933733583501</v>
      </c>
      <c r="EK253" s="1">
        <v>0.10350345556912589</v>
      </c>
      <c r="EL253" s="1">
        <v>0</v>
      </c>
      <c r="EM253" s="1">
        <v>1.824568162304933</v>
      </c>
      <c r="EN253" s="1">
        <v>5.5777710308502752E-2</v>
      </c>
      <c r="EO253" s="1">
        <v>4.1840015444820026E-3</v>
      </c>
      <c r="EP253" s="1">
        <v>1</v>
      </c>
      <c r="EQ253" s="1">
        <v>1</v>
      </c>
      <c r="ER253" s="1">
        <v>6</v>
      </c>
      <c r="ES253" s="1" t="s">
        <v>387</v>
      </c>
      <c r="ET253" s="1">
        <v>2.9419900000000001</v>
      </c>
      <c r="EU253" s="1">
        <v>2.8009900000000001</v>
      </c>
      <c r="EV253" s="1">
        <v>0.179673</v>
      </c>
      <c r="EW253" s="1">
        <v>0.18584800000000001</v>
      </c>
      <c r="EX253" s="1">
        <v>0.116549</v>
      </c>
      <c r="EY253" s="1">
        <v>0.10014099999999999</v>
      </c>
      <c r="EZ253" s="1">
        <v>16793.099999999999</v>
      </c>
      <c r="FA253" s="1">
        <v>17476.900000000001</v>
      </c>
      <c r="FB253" s="1">
        <v>23811.599999999999</v>
      </c>
      <c r="FC253" s="1">
        <v>24987.7</v>
      </c>
      <c r="FD253" s="1">
        <v>33676.300000000003</v>
      </c>
      <c r="FE253" s="1">
        <v>35910.199999999997</v>
      </c>
      <c r="FF253" s="1">
        <v>43418</v>
      </c>
      <c r="FG253" s="1">
        <v>46192.1</v>
      </c>
      <c r="FH253" s="1">
        <v>1.9582999999999999</v>
      </c>
      <c r="FI253" s="1">
        <v>1.8369500000000001</v>
      </c>
      <c r="FJ253" s="1">
        <v>6.7319699999999996E-2</v>
      </c>
      <c r="FK253" s="1">
        <v>0</v>
      </c>
      <c r="FL253" s="1">
        <v>29.886099999999999</v>
      </c>
      <c r="FM253" s="1">
        <v>999.9</v>
      </c>
      <c r="FN253" s="1">
        <v>58.6</v>
      </c>
      <c r="FO253" s="1">
        <v>35.700000000000003</v>
      </c>
      <c r="FP253" s="1">
        <v>34.583799999999997</v>
      </c>
      <c r="FQ253" s="1">
        <v>64.147599999999997</v>
      </c>
      <c r="FR253" s="1">
        <v>22.427900000000001</v>
      </c>
      <c r="FS253" s="1">
        <v>1</v>
      </c>
      <c r="FT253" s="1">
        <v>0.43859199999999998</v>
      </c>
      <c r="FU253" s="1">
        <v>1.7064600000000001</v>
      </c>
      <c r="FV253" s="1">
        <v>20.312899999999999</v>
      </c>
      <c r="FW253" s="1">
        <v>5.2110000000000003</v>
      </c>
      <c r="FX253" s="1">
        <v>11.9077</v>
      </c>
      <c r="FY253" s="1">
        <v>5.0019</v>
      </c>
      <c r="FZ253" s="1">
        <v>3.2903500000000001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1.8597399999999999</v>
      </c>
      <c r="GF253" s="1">
        <v>1.8547100000000001</v>
      </c>
      <c r="GG253" s="1">
        <v>1.8579000000000001</v>
      </c>
      <c r="GH253" s="1">
        <v>1.8562700000000001</v>
      </c>
      <c r="GI253" s="1">
        <v>1.85504</v>
      </c>
      <c r="GJ253" s="1">
        <v>1.85473</v>
      </c>
      <c r="GK253" s="1">
        <v>1.85347</v>
      </c>
      <c r="GL253" s="1">
        <v>1.8565400000000001</v>
      </c>
      <c r="GM253" s="1">
        <v>0</v>
      </c>
      <c r="GN253" s="1">
        <v>0</v>
      </c>
      <c r="GO253" s="1">
        <v>0</v>
      </c>
      <c r="GP253" s="1">
        <v>0</v>
      </c>
      <c r="GQ253" s="1" t="s">
        <v>358</v>
      </c>
      <c r="GR253" s="1" t="s">
        <v>359</v>
      </c>
      <c r="GS253" s="1" t="s">
        <v>360</v>
      </c>
      <c r="GT253" s="1" t="s">
        <v>360</v>
      </c>
      <c r="GU253" s="1" t="s">
        <v>360</v>
      </c>
      <c r="GV253" s="1" t="s">
        <v>360</v>
      </c>
      <c r="GW253" s="1">
        <v>0</v>
      </c>
      <c r="GX253" s="1">
        <v>100</v>
      </c>
      <c r="GY253" s="1">
        <v>100</v>
      </c>
      <c r="GZ253" s="1">
        <v>2.27</v>
      </c>
      <c r="HA253" s="1">
        <v>5.8999999999999999E-3</v>
      </c>
      <c r="HB253" s="1">
        <v>0.2796175401742218</v>
      </c>
      <c r="HC253" s="1">
        <v>2.9318383021812969E-3</v>
      </c>
      <c r="HD253" s="1">
        <v>-1.3754559859485029E-6</v>
      </c>
      <c r="HE253" s="1">
        <v>3.0700474437127301E-10</v>
      </c>
      <c r="HF253" s="1">
        <v>-7.1567451799845402E-2</v>
      </c>
      <c r="HG253" s="1">
        <v>1.00384331276165E-2</v>
      </c>
      <c r="HH253" s="1">
        <v>-3.1532673711230711E-4</v>
      </c>
      <c r="HI253" s="1">
        <v>1.819468599177705E-6</v>
      </c>
      <c r="HJ253" s="1">
        <v>1</v>
      </c>
      <c r="HK253" s="1">
        <v>2112</v>
      </c>
      <c r="HL253" s="1">
        <v>3</v>
      </c>
      <c r="HM253" s="1">
        <v>29</v>
      </c>
      <c r="HN253" s="1">
        <v>8.4</v>
      </c>
      <c r="HO253" s="1">
        <v>8.3000000000000007</v>
      </c>
      <c r="HP253" s="1">
        <v>2.5158700000000001</v>
      </c>
      <c r="HQ253" s="1">
        <v>2.3107899999999999</v>
      </c>
      <c r="HR253" s="1">
        <v>1.4978</v>
      </c>
      <c r="HS253" s="1">
        <v>2.3022499999999999</v>
      </c>
      <c r="HT253" s="1">
        <v>1.5478499999999999</v>
      </c>
      <c r="HU253" s="1">
        <v>2.36206</v>
      </c>
      <c r="HV253" s="1">
        <v>39.068300000000001</v>
      </c>
      <c r="HW253" s="1">
        <v>14.4297</v>
      </c>
      <c r="HX253" s="1">
        <v>18</v>
      </c>
      <c r="HY253" s="1">
        <v>501.91500000000002</v>
      </c>
      <c r="HZ253" s="1">
        <v>487.75799999999998</v>
      </c>
      <c r="IA253" s="1">
        <v>27.533999999999999</v>
      </c>
      <c r="IB253" s="1">
        <v>32.5779</v>
      </c>
      <c r="IC253" s="1">
        <v>30.000399999999999</v>
      </c>
      <c r="ID253" s="1">
        <v>32.3643</v>
      </c>
      <c r="IE253" s="1">
        <v>32.4621</v>
      </c>
      <c r="IF253" s="1">
        <v>50.534500000000001</v>
      </c>
      <c r="IG253" s="1">
        <v>39.575000000000003</v>
      </c>
      <c r="IH253" s="1">
        <v>0</v>
      </c>
      <c r="II253" s="1">
        <v>27.533200000000001</v>
      </c>
      <c r="IJ253" s="1">
        <v>1227.02</v>
      </c>
      <c r="IK253" s="1">
        <v>21.815100000000001</v>
      </c>
      <c r="IL253" s="1">
        <v>100.39700000000001</v>
      </c>
      <c r="IM253" s="1">
        <v>100.11</v>
      </c>
      <c r="IN253" s="1" t="s">
        <v>361</v>
      </c>
    </row>
    <row r="254" spans="1:248" ht="15.75" customHeight="1" x14ac:dyDescent="0.3">
      <c r="A254" s="1">
        <v>238</v>
      </c>
      <c r="B254" s="1">
        <v>1660230522.5999999</v>
      </c>
      <c r="C254" s="1">
        <v>527.59999990463257</v>
      </c>
      <c r="D254" s="1" t="s">
        <v>807</v>
      </c>
      <c r="E254" s="1" t="s">
        <v>808</v>
      </c>
      <c r="F254" s="1">
        <v>1</v>
      </c>
      <c r="G254" s="1">
        <v>2</v>
      </c>
      <c r="H254" s="1" t="s">
        <v>349</v>
      </c>
      <c r="I254" s="1" t="s">
        <v>350</v>
      </c>
      <c r="J254" s="1" t="s">
        <v>351</v>
      </c>
      <c r="K254" s="1" t="s">
        <v>352</v>
      </c>
      <c r="L254" s="1" t="s">
        <v>353</v>
      </c>
      <c r="M254" s="1" t="s">
        <v>354</v>
      </c>
      <c r="N254" s="1">
        <v>1660230521.8499999</v>
      </c>
      <c r="O254" s="1">
        <f t="shared" si="0"/>
        <v>4.4801734084924365E-3</v>
      </c>
      <c r="P254" s="1">
        <f t="shared" si="1"/>
        <v>4.4801734084924369</v>
      </c>
      <c r="Q254" s="1">
        <f t="shared" si="2"/>
        <v>16.98412226163428</v>
      </c>
      <c r="R254" s="1">
        <f t="shared" si="3"/>
        <v>1132.4449999999999</v>
      </c>
      <c r="S254" s="1">
        <f t="shared" si="4"/>
        <v>985.0922094325</v>
      </c>
      <c r="T254" s="1">
        <f t="shared" si="5"/>
        <v>98.095818131731761</v>
      </c>
      <c r="U254" s="1">
        <f t="shared" si="6"/>
        <v>112.769259263745</v>
      </c>
      <c r="V254" s="1">
        <f t="shared" si="7"/>
        <v>0.2453277371009239</v>
      </c>
      <c r="W254" s="1">
        <f t="shared" si="8"/>
        <v>2.9189409684380312</v>
      </c>
      <c r="X254" s="1">
        <f t="shared" si="9"/>
        <v>0.23442138804964754</v>
      </c>
      <c r="Y254" s="1">
        <f t="shared" si="10"/>
        <v>0.1474528519382034</v>
      </c>
      <c r="Z254" s="1">
        <f t="shared" si="11"/>
        <v>321.51201000000003</v>
      </c>
      <c r="AA254" s="1">
        <f t="shared" si="12"/>
        <v>31.732456416230054</v>
      </c>
      <c r="AB254" s="1">
        <f t="shared" si="13"/>
        <v>30.984449999999999</v>
      </c>
      <c r="AC254" s="1">
        <f t="shared" si="14"/>
        <v>4.5073799617192449</v>
      </c>
      <c r="AD254" s="1">
        <f t="shared" si="15"/>
        <v>59.242994788016645</v>
      </c>
      <c r="AE254" s="1">
        <f t="shared" si="16"/>
        <v>2.6728508698321498</v>
      </c>
      <c r="AF254" s="1">
        <f t="shared" si="17"/>
        <v>4.5116741302429899</v>
      </c>
      <c r="AG254" s="1">
        <f t="shared" si="18"/>
        <v>1.8345290918870951</v>
      </c>
      <c r="AH254" s="1">
        <f t="shared" si="19"/>
        <v>-197.57564731451646</v>
      </c>
      <c r="AI254" s="1">
        <f t="shared" si="20"/>
        <v>2.6280112896902255</v>
      </c>
      <c r="AJ254" s="1">
        <f t="shared" si="21"/>
        <v>0.20216362454348438</v>
      </c>
      <c r="AK254" s="1">
        <f t="shared" si="22"/>
        <v>126.76653759971725</v>
      </c>
      <c r="AL254" s="1">
        <f t="shared" si="23"/>
        <v>48.249458510943604</v>
      </c>
      <c r="AM254" s="1">
        <f t="shared" si="24"/>
        <v>4.4310924090998407</v>
      </c>
      <c r="AN254" s="1">
        <f t="shared" si="25"/>
        <v>16.98412226163428</v>
      </c>
      <c r="AO254" s="1">
        <v>1212.5220995969501</v>
      </c>
      <c r="AP254" s="1">
        <v>1164.983757575757</v>
      </c>
      <c r="AQ254" s="1">
        <v>5.1469145006789994</v>
      </c>
      <c r="AR254" s="1">
        <v>65.976057686478867</v>
      </c>
      <c r="AS254" s="1">
        <f t="shared" si="26"/>
        <v>4.4801734084924369</v>
      </c>
      <c r="AT254" s="1">
        <v>21.608990509394381</v>
      </c>
      <c r="AU254" s="1">
        <v>26.840825454545449</v>
      </c>
      <c r="AV254" s="1">
        <v>-1.931093079947446E-4</v>
      </c>
      <c r="AW254" s="1">
        <v>81.048263138824893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51868.086455991579</v>
      </c>
      <c r="BC254" s="1">
        <f t="shared" si="30"/>
        <v>1999.9749999999999</v>
      </c>
      <c r="BD254" s="1">
        <f t="shared" si="31"/>
        <v>1681.1790000000001</v>
      </c>
      <c r="BE254" s="1">
        <f t="shared" si="32"/>
        <v>0.84060000750009378</v>
      </c>
      <c r="BF254" s="1">
        <f t="shared" si="33"/>
        <v>0.16075801447518095</v>
      </c>
      <c r="BG254" s="1">
        <v>6</v>
      </c>
      <c r="BH254" s="1">
        <v>0.5</v>
      </c>
      <c r="BI254" s="1" t="s">
        <v>355</v>
      </c>
      <c r="BJ254" s="1">
        <v>2</v>
      </c>
      <c r="BK254" s="1" t="b">
        <v>1</v>
      </c>
      <c r="BL254" s="1">
        <v>1660230521.8499999</v>
      </c>
      <c r="BM254" s="1">
        <v>1132.4449999999999</v>
      </c>
      <c r="BN254" s="1">
        <v>1196.3499999999999</v>
      </c>
      <c r="BO254" s="1">
        <v>26.841149999999999</v>
      </c>
      <c r="BP254" s="1">
        <v>21.667850000000001</v>
      </c>
      <c r="BQ254" s="1">
        <v>1130.17</v>
      </c>
      <c r="BR254" s="1">
        <v>26.835249999999998</v>
      </c>
      <c r="BS254" s="1">
        <v>500.12450000000001</v>
      </c>
      <c r="BT254" s="1">
        <v>99.480400000000003</v>
      </c>
      <c r="BU254" s="1">
        <v>9.9941000000000002E-2</v>
      </c>
      <c r="BV254" s="1">
        <v>31.001149999999999</v>
      </c>
      <c r="BW254" s="1">
        <v>30.984449999999999</v>
      </c>
      <c r="BX254" s="1">
        <v>999.9</v>
      </c>
      <c r="BY254" s="1">
        <v>0</v>
      </c>
      <c r="BZ254" s="1">
        <v>0</v>
      </c>
      <c r="CA254" s="1">
        <v>9991.5649999999987</v>
      </c>
      <c r="CB254" s="1">
        <v>0</v>
      </c>
      <c r="CC254" s="1">
        <v>12.825950000000001</v>
      </c>
      <c r="CD254" s="1">
        <v>-63.902200000000001</v>
      </c>
      <c r="CE254" s="1">
        <v>1163.68</v>
      </c>
      <c r="CF254" s="1">
        <v>1222.845</v>
      </c>
      <c r="CG254" s="1">
        <v>5.1732800000000001</v>
      </c>
      <c r="CH254" s="1">
        <v>1196.3499999999999</v>
      </c>
      <c r="CI254" s="1">
        <v>21.667850000000001</v>
      </c>
      <c r="CJ254" s="1">
        <v>2.6701700000000002</v>
      </c>
      <c r="CK254" s="1">
        <v>2.1555249999999999</v>
      </c>
      <c r="CL254" s="1">
        <v>22.102650000000001</v>
      </c>
      <c r="CM254" s="1">
        <v>18.635549999999999</v>
      </c>
      <c r="CN254" s="1">
        <v>1999.9749999999999</v>
      </c>
      <c r="CO254" s="1">
        <v>0.98000200000000004</v>
      </c>
      <c r="CP254" s="1">
        <v>1.99983E-2</v>
      </c>
      <c r="CQ254" s="1">
        <v>0</v>
      </c>
      <c r="CR254" s="1">
        <v>2.895</v>
      </c>
      <c r="CS254" s="1">
        <v>0</v>
      </c>
      <c r="CT254" s="1">
        <v>23126.95</v>
      </c>
      <c r="CU254" s="1">
        <v>17412.150000000001</v>
      </c>
      <c r="CV254" s="1">
        <v>42.5</v>
      </c>
      <c r="CW254" s="1">
        <v>43.625</v>
      </c>
      <c r="CX254" s="1">
        <v>42.561999999999998</v>
      </c>
      <c r="CY254" s="1">
        <v>42</v>
      </c>
      <c r="CZ254" s="1">
        <v>42.5</v>
      </c>
      <c r="DA254" s="1">
        <v>1959.9749999999999</v>
      </c>
      <c r="DB254" s="1">
        <v>40</v>
      </c>
      <c r="DC254" s="1">
        <v>0</v>
      </c>
      <c r="DD254" s="1">
        <v>1660230520.5</v>
      </c>
      <c r="DE254" s="1">
        <v>0</v>
      </c>
      <c r="DF254" s="1">
        <v>1660230021</v>
      </c>
      <c r="DG254" s="1" t="s">
        <v>356</v>
      </c>
      <c r="DH254" s="1">
        <v>1660230020</v>
      </c>
      <c r="DI254" s="1">
        <v>1660230021</v>
      </c>
      <c r="DJ254" s="1">
        <v>13</v>
      </c>
      <c r="DK254" s="1">
        <v>0.128</v>
      </c>
      <c r="DL254" s="1">
        <v>-1.4E-2</v>
      </c>
      <c r="DM254" s="1">
        <v>1.25</v>
      </c>
      <c r="DN254" s="1">
        <v>1.6E-2</v>
      </c>
      <c r="DO254" s="1">
        <v>400</v>
      </c>
      <c r="DP254" s="1">
        <v>22</v>
      </c>
      <c r="DQ254" s="1">
        <v>0.31</v>
      </c>
      <c r="DR254" s="1">
        <v>0.02</v>
      </c>
      <c r="DS254" s="1">
        <v>16.937779234497459</v>
      </c>
      <c r="DT254" s="1">
        <v>0.83986952344541677</v>
      </c>
      <c r="DU254" s="1">
        <v>0.16458837409412491</v>
      </c>
      <c r="DV254" s="1">
        <v>0</v>
      </c>
      <c r="DW254" s="1">
        <v>47.062458682042518</v>
      </c>
      <c r="DX254" s="1">
        <v>4.4647263592589663</v>
      </c>
      <c r="DY254" s="1">
        <v>0.38191258636240799</v>
      </c>
      <c r="DZ254" s="1">
        <v>0</v>
      </c>
      <c r="EA254" s="1">
        <v>-62.555426666666669</v>
      </c>
      <c r="EB254" s="1">
        <v>-5.6707328142382201</v>
      </c>
      <c r="EC254" s="1">
        <v>0.46863081982397309</v>
      </c>
      <c r="ED254" s="1">
        <v>0</v>
      </c>
      <c r="EE254" s="1">
        <v>947.73288520682956</v>
      </c>
      <c r="EF254" s="1">
        <v>252.9233425735477</v>
      </c>
      <c r="EG254" s="1">
        <v>18.882380924153509</v>
      </c>
      <c r="EH254" s="1">
        <v>0</v>
      </c>
      <c r="EI254" s="1">
        <v>5.3910202500000004</v>
      </c>
      <c r="EJ254" s="1">
        <v>-1.102884990619146</v>
      </c>
      <c r="EK254" s="1">
        <v>0.1064004994463725</v>
      </c>
      <c r="EL254" s="1">
        <v>0</v>
      </c>
      <c r="EM254" s="1">
        <v>1.8255420441450201</v>
      </c>
      <c r="EN254" s="1">
        <v>5.5937040728980723E-2</v>
      </c>
      <c r="EO254" s="1">
        <v>4.1962868744015464E-3</v>
      </c>
      <c r="EP254" s="1">
        <v>1</v>
      </c>
      <c r="EQ254" s="1">
        <v>1</v>
      </c>
      <c r="ER254" s="1">
        <v>6</v>
      </c>
      <c r="ES254" s="1" t="s">
        <v>387</v>
      </c>
      <c r="ET254" s="1">
        <v>2.9420700000000002</v>
      </c>
      <c r="EU254" s="1">
        <v>2.8010199999999998</v>
      </c>
      <c r="EV254" s="1">
        <v>0.180424</v>
      </c>
      <c r="EW254" s="1">
        <v>0.18662100000000001</v>
      </c>
      <c r="EX254" s="1">
        <v>0.11654100000000001</v>
      </c>
      <c r="EY254" s="1">
        <v>0.100242</v>
      </c>
      <c r="EZ254" s="1">
        <v>16777.7</v>
      </c>
      <c r="FA254" s="1">
        <v>17460.400000000001</v>
      </c>
      <c r="FB254" s="1">
        <v>23811.599999999999</v>
      </c>
      <c r="FC254" s="1">
        <v>24987.8</v>
      </c>
      <c r="FD254" s="1">
        <v>33676.5</v>
      </c>
      <c r="FE254" s="1">
        <v>35906.300000000003</v>
      </c>
      <c r="FF254" s="1">
        <v>43417.9</v>
      </c>
      <c r="FG254" s="1">
        <v>46192.1</v>
      </c>
      <c r="FH254" s="1">
        <v>1.9582999999999999</v>
      </c>
      <c r="FI254" s="1">
        <v>1.8369200000000001</v>
      </c>
      <c r="FJ254" s="1">
        <v>6.7837499999999995E-2</v>
      </c>
      <c r="FK254" s="1">
        <v>0</v>
      </c>
      <c r="FL254" s="1">
        <v>29.885000000000002</v>
      </c>
      <c r="FM254" s="1">
        <v>999.9</v>
      </c>
      <c r="FN254" s="1">
        <v>58.6</v>
      </c>
      <c r="FO254" s="1">
        <v>35.700000000000003</v>
      </c>
      <c r="FP254" s="1">
        <v>34.5822</v>
      </c>
      <c r="FQ254" s="1">
        <v>64.137600000000006</v>
      </c>
      <c r="FR254" s="1">
        <v>22.552099999999999</v>
      </c>
      <c r="FS254" s="1">
        <v>1</v>
      </c>
      <c r="FT254" s="1">
        <v>0.43868099999999999</v>
      </c>
      <c r="FU254" s="1">
        <v>1.7032799999999999</v>
      </c>
      <c r="FV254" s="1">
        <v>20.312999999999999</v>
      </c>
      <c r="FW254" s="1">
        <v>5.2111499999999999</v>
      </c>
      <c r="FX254" s="1">
        <v>11.9078</v>
      </c>
      <c r="FY254" s="1">
        <v>5.0019</v>
      </c>
      <c r="FZ254" s="1">
        <v>3.2903500000000001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1.85972</v>
      </c>
      <c r="GF254" s="1">
        <v>1.8547100000000001</v>
      </c>
      <c r="GG254" s="1">
        <v>1.85789</v>
      </c>
      <c r="GH254" s="1">
        <v>1.8562799999999999</v>
      </c>
      <c r="GI254" s="1">
        <v>1.85504</v>
      </c>
      <c r="GJ254" s="1">
        <v>1.8547199999999999</v>
      </c>
      <c r="GK254" s="1">
        <v>1.85345</v>
      </c>
      <c r="GL254" s="1">
        <v>1.8565400000000001</v>
      </c>
      <c r="GM254" s="1">
        <v>0</v>
      </c>
      <c r="GN254" s="1">
        <v>0</v>
      </c>
      <c r="GO254" s="1">
        <v>0</v>
      </c>
      <c r="GP254" s="1">
        <v>0</v>
      </c>
      <c r="GQ254" s="1" t="s">
        <v>358</v>
      </c>
      <c r="GR254" s="1" t="s">
        <v>359</v>
      </c>
      <c r="GS254" s="1" t="s">
        <v>360</v>
      </c>
      <c r="GT254" s="1" t="s">
        <v>360</v>
      </c>
      <c r="GU254" s="1" t="s">
        <v>360</v>
      </c>
      <c r="GV254" s="1" t="s">
        <v>360</v>
      </c>
      <c r="GW254" s="1">
        <v>0</v>
      </c>
      <c r="GX254" s="1">
        <v>100</v>
      </c>
      <c r="GY254" s="1">
        <v>100</v>
      </c>
      <c r="GZ254" s="1">
        <v>2.29</v>
      </c>
      <c r="HA254" s="1">
        <v>6.0000000000000001E-3</v>
      </c>
      <c r="HB254" s="1">
        <v>0.2796175401742218</v>
      </c>
      <c r="HC254" s="1">
        <v>2.9318383021812969E-3</v>
      </c>
      <c r="HD254" s="1">
        <v>-1.3754559859485029E-6</v>
      </c>
      <c r="HE254" s="1">
        <v>3.0700474437127301E-10</v>
      </c>
      <c r="HF254" s="1">
        <v>-7.1567451799845402E-2</v>
      </c>
      <c r="HG254" s="1">
        <v>1.00384331276165E-2</v>
      </c>
      <c r="HH254" s="1">
        <v>-3.1532673711230711E-4</v>
      </c>
      <c r="HI254" s="1">
        <v>1.819468599177705E-6</v>
      </c>
      <c r="HJ254" s="1">
        <v>1</v>
      </c>
      <c r="HK254" s="1">
        <v>2112</v>
      </c>
      <c r="HL254" s="1">
        <v>3</v>
      </c>
      <c r="HM254" s="1">
        <v>29</v>
      </c>
      <c r="HN254" s="1">
        <v>8.4</v>
      </c>
      <c r="HO254" s="1">
        <v>8.4</v>
      </c>
      <c r="HP254" s="1">
        <v>2.5305200000000001</v>
      </c>
      <c r="HQ254" s="1">
        <v>2.3132299999999999</v>
      </c>
      <c r="HR254" s="1">
        <v>1.4978</v>
      </c>
      <c r="HS254" s="1">
        <v>2.3022499999999999</v>
      </c>
      <c r="HT254" s="1">
        <v>1.5478499999999999</v>
      </c>
      <c r="HU254" s="1">
        <v>2.3156699999999999</v>
      </c>
      <c r="HV254" s="1">
        <v>39.068300000000001</v>
      </c>
      <c r="HW254" s="1">
        <v>14.4297</v>
      </c>
      <c r="HX254" s="1">
        <v>18</v>
      </c>
      <c r="HY254" s="1">
        <v>501.92099999999999</v>
      </c>
      <c r="HZ254" s="1">
        <v>487.75099999999998</v>
      </c>
      <c r="IA254" s="1">
        <v>27.533200000000001</v>
      </c>
      <c r="IB254" s="1">
        <v>32.578000000000003</v>
      </c>
      <c r="IC254" s="1">
        <v>30.000299999999999</v>
      </c>
      <c r="ID254" s="1">
        <v>32.365099999999998</v>
      </c>
      <c r="IE254" s="1">
        <v>32.463299999999997</v>
      </c>
      <c r="IF254" s="1">
        <v>50.71</v>
      </c>
      <c r="IG254" s="1">
        <v>39.575000000000003</v>
      </c>
      <c r="IH254" s="1">
        <v>0</v>
      </c>
      <c r="II254" s="1">
        <v>27.533200000000001</v>
      </c>
      <c r="IJ254" s="1">
        <v>1227.02</v>
      </c>
      <c r="IK254" s="1">
        <v>21.844000000000001</v>
      </c>
      <c r="IL254" s="1">
        <v>100.39700000000001</v>
      </c>
      <c r="IM254" s="1">
        <v>100.11</v>
      </c>
      <c r="IN254" s="1" t="s">
        <v>361</v>
      </c>
    </row>
    <row r="255" spans="1:248" ht="15.75" customHeight="1" x14ac:dyDescent="0.3">
      <c r="A255" s="1">
        <v>239</v>
      </c>
      <c r="B255" s="1">
        <v>1660230523.0999999</v>
      </c>
      <c r="C255" s="1">
        <v>528.09999990463257</v>
      </c>
      <c r="D255" s="1" t="s">
        <v>809</v>
      </c>
      <c r="E255" s="1" t="s">
        <v>810</v>
      </c>
      <c r="F255" s="1">
        <v>1</v>
      </c>
      <c r="G255" s="1">
        <v>2</v>
      </c>
      <c r="H255" s="1" t="s">
        <v>349</v>
      </c>
      <c r="I255" s="1" t="s">
        <v>350</v>
      </c>
      <c r="J255" s="1" t="s">
        <v>351</v>
      </c>
      <c r="K255" s="1" t="s">
        <v>352</v>
      </c>
      <c r="L255" s="1" t="s">
        <v>353</v>
      </c>
      <c r="M255" s="1" t="s">
        <v>354</v>
      </c>
      <c r="N255" s="1">
        <v>1660230521.8499999</v>
      </c>
      <c r="O255" s="1">
        <f t="shared" si="0"/>
        <v>4.4675627664236325E-3</v>
      </c>
      <c r="P255" s="1">
        <f t="shared" si="1"/>
        <v>4.4675627664236321</v>
      </c>
      <c r="Q255" s="1">
        <f t="shared" si="2"/>
        <v>17.114406441032408</v>
      </c>
      <c r="R255" s="1">
        <f t="shared" si="3"/>
        <v>1132.4449999999999</v>
      </c>
      <c r="S255" s="1">
        <f t="shared" si="4"/>
        <v>983.89652206997016</v>
      </c>
      <c r="T255" s="1">
        <f t="shared" si="5"/>
        <v>97.976751176441653</v>
      </c>
      <c r="U255" s="1">
        <f t="shared" si="6"/>
        <v>112.769259263745</v>
      </c>
      <c r="V255" s="1">
        <f t="shared" si="7"/>
        <v>0.24460528077305083</v>
      </c>
      <c r="W255" s="1">
        <f t="shared" si="8"/>
        <v>2.9189409684380312</v>
      </c>
      <c r="X255" s="1">
        <f t="shared" si="9"/>
        <v>0.23376154657735929</v>
      </c>
      <c r="Y255" s="1">
        <f t="shared" si="10"/>
        <v>0.14703517018759726</v>
      </c>
      <c r="Z255" s="1">
        <f t="shared" si="11"/>
        <v>321.51201000000003</v>
      </c>
      <c r="AA255" s="1">
        <f t="shared" si="12"/>
        <v>31.735737946587022</v>
      </c>
      <c r="AB255" s="1">
        <f t="shared" si="13"/>
        <v>30.984449999999999</v>
      </c>
      <c r="AC255" s="1">
        <f t="shared" si="14"/>
        <v>4.5073799617192449</v>
      </c>
      <c r="AD255" s="1">
        <f t="shared" si="15"/>
        <v>59.242994788016645</v>
      </c>
      <c r="AE255" s="1">
        <f t="shared" si="16"/>
        <v>2.6728508698321498</v>
      </c>
      <c r="AF255" s="1">
        <f t="shared" si="17"/>
        <v>4.5116741302429899</v>
      </c>
      <c r="AG255" s="1">
        <f t="shared" si="18"/>
        <v>1.8345290918870951</v>
      </c>
      <c r="AH255" s="1">
        <f t="shared" si="19"/>
        <v>-197.01951799928219</v>
      </c>
      <c r="AI255" s="1">
        <f t="shared" si="20"/>
        <v>2.6280112896902255</v>
      </c>
      <c r="AJ255" s="1">
        <f t="shared" si="21"/>
        <v>0.20216362454348438</v>
      </c>
      <c r="AK255" s="1">
        <f t="shared" si="22"/>
        <v>127.32266691495153</v>
      </c>
      <c r="AL255" s="1">
        <f t="shared" si="23"/>
        <v>48.249458510943604</v>
      </c>
      <c r="AM255" s="1">
        <f t="shared" si="24"/>
        <v>4.4310924090998407</v>
      </c>
      <c r="AN255" s="1">
        <f t="shared" si="25"/>
        <v>17.114406441032408</v>
      </c>
      <c r="AO255" s="1">
        <v>1215.2980088883401</v>
      </c>
      <c r="AP255" s="1">
        <v>1167.555272727272</v>
      </c>
      <c r="AQ255" s="1">
        <v>5.1555142062792747</v>
      </c>
      <c r="AR255" s="1">
        <v>65.976057686478867</v>
      </c>
      <c r="AS255" s="1">
        <f t="shared" si="26"/>
        <v>4.4675627664236321</v>
      </c>
      <c r="AT255" s="1">
        <v>21.623227267333391</v>
      </c>
      <c r="AU255" s="1">
        <v>26.840153939393939</v>
      </c>
      <c r="AV255" s="1">
        <v>-1.6347266156273711E-4</v>
      </c>
      <c r="AW255" s="1">
        <v>81.048263138824893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51868.086455991579</v>
      </c>
      <c r="BC255" s="1">
        <f t="shared" si="30"/>
        <v>1999.9749999999999</v>
      </c>
      <c r="BD255" s="1">
        <f t="shared" si="31"/>
        <v>1681.1790000000001</v>
      </c>
      <c r="BE255" s="1">
        <f t="shared" si="32"/>
        <v>0.84060000750009378</v>
      </c>
      <c r="BF255" s="1">
        <f t="shared" si="33"/>
        <v>0.16075801447518095</v>
      </c>
      <c r="BG255" s="1">
        <v>6</v>
      </c>
      <c r="BH255" s="1">
        <v>0.5</v>
      </c>
      <c r="BI255" s="1" t="s">
        <v>355</v>
      </c>
      <c r="BJ255" s="1">
        <v>2</v>
      </c>
      <c r="BK255" s="1" t="b">
        <v>1</v>
      </c>
      <c r="BL255" s="1">
        <v>1660230521.8499999</v>
      </c>
      <c r="BM255" s="1">
        <v>1132.4449999999999</v>
      </c>
      <c r="BN255" s="1">
        <v>1196.3499999999999</v>
      </c>
      <c r="BO255" s="1">
        <v>26.841149999999999</v>
      </c>
      <c r="BP255" s="1">
        <v>21.667850000000001</v>
      </c>
      <c r="BQ255" s="1">
        <v>1130.17</v>
      </c>
      <c r="BR255" s="1">
        <v>26.835249999999998</v>
      </c>
      <c r="BS255" s="1">
        <v>500.12450000000001</v>
      </c>
      <c r="BT255" s="1">
        <v>99.480400000000003</v>
      </c>
      <c r="BU255" s="1">
        <v>9.9941000000000002E-2</v>
      </c>
      <c r="BV255" s="1">
        <v>31.001149999999999</v>
      </c>
      <c r="BW255" s="1">
        <v>30.984449999999999</v>
      </c>
      <c r="BX255" s="1">
        <v>999.9</v>
      </c>
      <c r="BY255" s="1">
        <v>0</v>
      </c>
      <c r="BZ255" s="1">
        <v>0</v>
      </c>
      <c r="CA255" s="1">
        <v>9991.5649999999987</v>
      </c>
      <c r="CB255" s="1">
        <v>0</v>
      </c>
      <c r="CC255" s="1">
        <v>12.825950000000001</v>
      </c>
      <c r="CD255" s="1">
        <v>-63.902200000000001</v>
      </c>
      <c r="CE255" s="1">
        <v>1163.68</v>
      </c>
      <c r="CF255" s="1">
        <v>1222.845</v>
      </c>
      <c r="CG255" s="1">
        <v>5.1732800000000001</v>
      </c>
      <c r="CH255" s="1">
        <v>1196.3499999999999</v>
      </c>
      <c r="CI255" s="1">
        <v>21.667850000000001</v>
      </c>
      <c r="CJ255" s="1">
        <v>2.6701700000000002</v>
      </c>
      <c r="CK255" s="1">
        <v>2.1555249999999999</v>
      </c>
      <c r="CL255" s="1">
        <v>22.102650000000001</v>
      </c>
      <c r="CM255" s="1">
        <v>18.635549999999999</v>
      </c>
      <c r="CN255" s="1">
        <v>1999.9749999999999</v>
      </c>
      <c r="CO255" s="1">
        <v>0.98000200000000004</v>
      </c>
      <c r="CP255" s="1">
        <v>1.99983E-2</v>
      </c>
      <c r="CQ255" s="1">
        <v>0</v>
      </c>
      <c r="CR255" s="1">
        <v>2.895</v>
      </c>
      <c r="CS255" s="1">
        <v>0</v>
      </c>
      <c r="CT255" s="1">
        <v>23126.95</v>
      </c>
      <c r="CU255" s="1">
        <v>17412.150000000001</v>
      </c>
      <c r="CV255" s="1">
        <v>42.5</v>
      </c>
      <c r="CW255" s="1">
        <v>43.625</v>
      </c>
      <c r="CX255" s="1">
        <v>42.561999999999998</v>
      </c>
      <c r="CY255" s="1">
        <v>42</v>
      </c>
      <c r="CZ255" s="1">
        <v>42.5</v>
      </c>
      <c r="DA255" s="1">
        <v>1959.9749999999999</v>
      </c>
      <c r="DB255" s="1">
        <v>40</v>
      </c>
      <c r="DC255" s="1">
        <v>0</v>
      </c>
      <c r="DD255" s="1">
        <v>1660230521.0999999</v>
      </c>
      <c r="DE255" s="1">
        <v>0</v>
      </c>
      <c r="DF255" s="1">
        <v>1660230021</v>
      </c>
      <c r="DG255" s="1" t="s">
        <v>356</v>
      </c>
      <c r="DH255" s="1">
        <v>1660230020</v>
      </c>
      <c r="DI255" s="1">
        <v>1660230021</v>
      </c>
      <c r="DJ255" s="1">
        <v>13</v>
      </c>
      <c r="DK255" s="1">
        <v>0.128</v>
      </c>
      <c r="DL255" s="1">
        <v>-1.4E-2</v>
      </c>
      <c r="DM255" s="1">
        <v>1.25</v>
      </c>
      <c r="DN255" s="1">
        <v>1.6E-2</v>
      </c>
      <c r="DO255" s="1">
        <v>400</v>
      </c>
      <c r="DP255" s="1">
        <v>22</v>
      </c>
      <c r="DQ255" s="1">
        <v>0.31</v>
      </c>
      <c r="DR255" s="1">
        <v>0.02</v>
      </c>
      <c r="DS255" s="1">
        <v>16.967231309735151</v>
      </c>
      <c r="DT255" s="1">
        <v>0.26146714016547079</v>
      </c>
      <c r="DU255" s="1">
        <v>0.14134350354345179</v>
      </c>
      <c r="DV255" s="1">
        <v>1</v>
      </c>
      <c r="DW255" s="1">
        <v>47.261263728683574</v>
      </c>
      <c r="DX255" s="1">
        <v>4.9546695789364348</v>
      </c>
      <c r="DY255" s="1">
        <v>0.4226666629796596</v>
      </c>
      <c r="DZ255" s="1">
        <v>0</v>
      </c>
      <c r="EA255" s="1">
        <v>-62.747435483870959</v>
      </c>
      <c r="EB255" s="1">
        <v>-6.654648387096695</v>
      </c>
      <c r="EC255" s="1">
        <v>0.56800896037252413</v>
      </c>
      <c r="ED255" s="1">
        <v>0</v>
      </c>
      <c r="EE255" s="1">
        <v>955.04440438249344</v>
      </c>
      <c r="EF255" s="1">
        <v>257.89499645321621</v>
      </c>
      <c r="EG255" s="1">
        <v>18.62771924360495</v>
      </c>
      <c r="EH255" s="1">
        <v>0</v>
      </c>
      <c r="EI255" s="1">
        <v>5.367038780487805</v>
      </c>
      <c r="EJ255" s="1">
        <v>-1.1461024390243879</v>
      </c>
      <c r="EK255" s="1">
        <v>0.1133420114175293</v>
      </c>
      <c r="EL255" s="1">
        <v>0</v>
      </c>
      <c r="EM255" s="1">
        <v>1.827196314374111</v>
      </c>
      <c r="EN255" s="1">
        <v>5.8743141913021053E-2</v>
      </c>
      <c r="EO255" s="1">
        <v>4.2634499966420379E-3</v>
      </c>
      <c r="EP255" s="1">
        <v>1</v>
      </c>
      <c r="EQ255" s="1">
        <v>2</v>
      </c>
      <c r="ER255" s="1">
        <v>6</v>
      </c>
      <c r="ES255" s="1" t="s">
        <v>384</v>
      </c>
      <c r="ET255" s="1">
        <v>2.9420500000000001</v>
      </c>
      <c r="EU255" s="1">
        <v>2.8011400000000002</v>
      </c>
      <c r="EV255" s="1">
        <v>0.180677</v>
      </c>
      <c r="EW255" s="1">
        <v>0.186864</v>
      </c>
      <c r="EX255" s="1">
        <v>0.11654399999999999</v>
      </c>
      <c r="EY255" s="1">
        <v>0.100263</v>
      </c>
      <c r="EZ255" s="1">
        <v>16772.599999999999</v>
      </c>
      <c r="FA255" s="1">
        <v>17455.099999999999</v>
      </c>
      <c r="FB255" s="1">
        <v>23811.599999999999</v>
      </c>
      <c r="FC255" s="1">
        <v>24987.8</v>
      </c>
      <c r="FD255" s="1">
        <v>33676.6</v>
      </c>
      <c r="FE255" s="1">
        <v>35905.5</v>
      </c>
      <c r="FF255" s="1">
        <v>43418.1</v>
      </c>
      <c r="FG255" s="1">
        <v>46192.2</v>
      </c>
      <c r="FH255" s="1">
        <v>1.9581999999999999</v>
      </c>
      <c r="FI255" s="1">
        <v>1.8370500000000001</v>
      </c>
      <c r="FJ255" s="1">
        <v>6.8142999999999995E-2</v>
      </c>
      <c r="FK255" s="1">
        <v>0</v>
      </c>
      <c r="FL255" s="1">
        <v>29.884599999999999</v>
      </c>
      <c r="FM255" s="1">
        <v>999.9</v>
      </c>
      <c r="FN255" s="1">
        <v>58.6</v>
      </c>
      <c r="FO255" s="1">
        <v>35.700000000000003</v>
      </c>
      <c r="FP255" s="1">
        <v>34.585599999999999</v>
      </c>
      <c r="FQ255" s="1">
        <v>64.0976</v>
      </c>
      <c r="FR255" s="1">
        <v>21.794899999999998</v>
      </c>
      <c r="FS255" s="1">
        <v>1</v>
      </c>
      <c r="FT255" s="1">
        <v>0.43871900000000003</v>
      </c>
      <c r="FU255" s="1">
        <v>1.7026300000000001</v>
      </c>
      <c r="FV255" s="1">
        <v>20.312999999999999</v>
      </c>
      <c r="FW255" s="1">
        <v>5.2111499999999999</v>
      </c>
      <c r="FX255" s="1">
        <v>11.907999999999999</v>
      </c>
      <c r="FY255" s="1">
        <v>5.0019</v>
      </c>
      <c r="FZ255" s="1">
        <v>3.2902499999999999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1.85972</v>
      </c>
      <c r="GF255" s="1">
        <v>1.8547100000000001</v>
      </c>
      <c r="GG255" s="1">
        <v>1.85789</v>
      </c>
      <c r="GH255" s="1">
        <v>1.85629</v>
      </c>
      <c r="GI255" s="1">
        <v>1.85504</v>
      </c>
      <c r="GJ255" s="1">
        <v>1.8547100000000001</v>
      </c>
      <c r="GK255" s="1">
        <v>1.85344</v>
      </c>
      <c r="GL255" s="1">
        <v>1.8565400000000001</v>
      </c>
      <c r="GM255" s="1">
        <v>0</v>
      </c>
      <c r="GN255" s="1">
        <v>0</v>
      </c>
      <c r="GO255" s="1">
        <v>0</v>
      </c>
      <c r="GP255" s="1">
        <v>0</v>
      </c>
      <c r="GQ255" s="1" t="s">
        <v>358</v>
      </c>
      <c r="GR255" s="1" t="s">
        <v>359</v>
      </c>
      <c r="GS255" s="1" t="s">
        <v>360</v>
      </c>
      <c r="GT255" s="1" t="s">
        <v>360</v>
      </c>
      <c r="GU255" s="1" t="s">
        <v>360</v>
      </c>
      <c r="GV255" s="1" t="s">
        <v>360</v>
      </c>
      <c r="GW255" s="1">
        <v>0</v>
      </c>
      <c r="GX255" s="1">
        <v>100</v>
      </c>
      <c r="GY255" s="1">
        <v>100</v>
      </c>
      <c r="GZ255" s="1">
        <v>2.29</v>
      </c>
      <c r="HA255" s="1">
        <v>5.8999999999999999E-3</v>
      </c>
      <c r="HB255" s="1">
        <v>0.2796175401742218</v>
      </c>
      <c r="HC255" s="1">
        <v>2.9318383021812969E-3</v>
      </c>
      <c r="HD255" s="1">
        <v>-1.3754559859485029E-6</v>
      </c>
      <c r="HE255" s="1">
        <v>3.0700474437127301E-10</v>
      </c>
      <c r="HF255" s="1">
        <v>-7.1567451799845402E-2</v>
      </c>
      <c r="HG255" s="1">
        <v>1.00384331276165E-2</v>
      </c>
      <c r="HH255" s="1">
        <v>-3.1532673711230711E-4</v>
      </c>
      <c r="HI255" s="1">
        <v>1.819468599177705E-6</v>
      </c>
      <c r="HJ255" s="1">
        <v>1</v>
      </c>
      <c r="HK255" s="1">
        <v>2112</v>
      </c>
      <c r="HL255" s="1">
        <v>3</v>
      </c>
      <c r="HM255" s="1">
        <v>29</v>
      </c>
      <c r="HN255" s="1">
        <v>8.4</v>
      </c>
      <c r="HO255" s="1">
        <v>8.4</v>
      </c>
      <c r="HP255" s="1">
        <v>2.5329600000000001</v>
      </c>
      <c r="HQ255" s="1">
        <v>2.2997999999999998</v>
      </c>
      <c r="HR255" s="1">
        <v>1.4978</v>
      </c>
      <c r="HS255" s="1">
        <v>2.3010299999999999</v>
      </c>
      <c r="HT255" s="1">
        <v>1.5478499999999999</v>
      </c>
      <c r="HU255" s="1">
        <v>2.3290999999999999</v>
      </c>
      <c r="HV255" s="1">
        <v>39.068300000000001</v>
      </c>
      <c r="HW255" s="1">
        <v>14.4297</v>
      </c>
      <c r="HX255" s="1">
        <v>18</v>
      </c>
      <c r="HY255" s="1">
        <v>501.86399999999998</v>
      </c>
      <c r="HZ255" s="1">
        <v>487.834</v>
      </c>
      <c r="IA255" s="1">
        <v>27.533100000000001</v>
      </c>
      <c r="IB255" s="1">
        <v>32.578200000000002</v>
      </c>
      <c r="IC255" s="1">
        <v>30.000299999999999</v>
      </c>
      <c r="ID255" s="1">
        <v>32.365600000000001</v>
      </c>
      <c r="IE255" s="1">
        <v>32.463299999999997</v>
      </c>
      <c r="IF255" s="1">
        <v>50.882300000000001</v>
      </c>
      <c r="IG255" s="1">
        <v>39.575000000000003</v>
      </c>
      <c r="IH255" s="1">
        <v>0</v>
      </c>
      <c r="II255" s="1">
        <v>27.533200000000001</v>
      </c>
      <c r="IJ255" s="1">
        <v>1237.07</v>
      </c>
      <c r="IK255" s="1">
        <v>21.8429</v>
      </c>
      <c r="IL255" s="1">
        <v>100.398</v>
      </c>
      <c r="IM255" s="1">
        <v>100.11</v>
      </c>
      <c r="IN255" s="1" t="s">
        <v>361</v>
      </c>
    </row>
    <row r="256" spans="1:248" ht="15.75" customHeight="1" x14ac:dyDescent="0.3">
      <c r="A256" s="1">
        <v>240</v>
      </c>
      <c r="B256" s="1">
        <v>1660230524.5999999</v>
      </c>
      <c r="C256" s="1">
        <v>529.59999990463257</v>
      </c>
      <c r="D256" s="1" t="s">
        <v>811</v>
      </c>
      <c r="E256" s="1" t="s">
        <v>812</v>
      </c>
      <c r="F256" s="1">
        <v>1</v>
      </c>
      <c r="G256" s="1">
        <v>2</v>
      </c>
      <c r="H256" s="1" t="s">
        <v>349</v>
      </c>
      <c r="I256" s="1" t="s">
        <v>350</v>
      </c>
      <c r="J256" s="1" t="s">
        <v>351</v>
      </c>
      <c r="K256" s="1" t="s">
        <v>352</v>
      </c>
      <c r="L256" s="1" t="s">
        <v>353</v>
      </c>
      <c r="M256" s="1" t="s">
        <v>354</v>
      </c>
      <c r="N256" s="1">
        <v>1660230523.8499999</v>
      </c>
      <c r="O256" s="1">
        <f t="shared" si="0"/>
        <v>4.4353171361349187E-3</v>
      </c>
      <c r="P256" s="1">
        <f t="shared" si="1"/>
        <v>4.4353171361349188</v>
      </c>
      <c r="Q256" s="1">
        <f t="shared" si="2"/>
        <v>17.286253080854951</v>
      </c>
      <c r="R256" s="1">
        <f t="shared" si="3"/>
        <v>1142.57</v>
      </c>
      <c r="S256" s="1">
        <f t="shared" si="4"/>
        <v>991.44210830378267</v>
      </c>
      <c r="T256" s="1">
        <f t="shared" si="5"/>
        <v>98.729010441061746</v>
      </c>
      <c r="U256" s="1">
        <f t="shared" si="6"/>
        <v>113.77850962234899</v>
      </c>
      <c r="V256" s="1">
        <f t="shared" si="7"/>
        <v>0.2422768562949151</v>
      </c>
      <c r="W256" s="1">
        <f t="shared" si="8"/>
        <v>2.923112547368742</v>
      </c>
      <c r="X256" s="1">
        <f t="shared" si="9"/>
        <v>0.23164822957930795</v>
      </c>
      <c r="Y256" s="1">
        <f t="shared" si="10"/>
        <v>0.14569622503207114</v>
      </c>
      <c r="Z256" s="1">
        <f t="shared" si="11"/>
        <v>321.50961599999999</v>
      </c>
      <c r="AA256" s="1">
        <f t="shared" si="12"/>
        <v>31.742530420794079</v>
      </c>
      <c r="AB256" s="1">
        <f t="shared" si="13"/>
        <v>30.997299999999999</v>
      </c>
      <c r="AC256" s="1">
        <f t="shared" si="14"/>
        <v>4.5106838413317529</v>
      </c>
      <c r="AD256" s="1">
        <f t="shared" si="15"/>
        <v>59.243776132526861</v>
      </c>
      <c r="AE256" s="1">
        <f t="shared" si="16"/>
        <v>2.6727946828134952</v>
      </c>
      <c r="AF256" s="1">
        <f t="shared" si="17"/>
        <v>4.5115197870482122</v>
      </c>
      <c r="AG256" s="1">
        <f t="shared" si="18"/>
        <v>1.8378891585182577</v>
      </c>
      <c r="AH256" s="1">
        <f t="shared" si="19"/>
        <v>-195.59748570354992</v>
      </c>
      <c r="AI256" s="1">
        <f t="shared" si="20"/>
        <v>0.51217024187487281</v>
      </c>
      <c r="AJ256" s="1">
        <f t="shared" si="21"/>
        <v>3.9345598485346238E-2</v>
      </c>
      <c r="AK256" s="1">
        <f t="shared" si="22"/>
        <v>126.46364613681028</v>
      </c>
      <c r="AL256" s="1">
        <f t="shared" si="23"/>
        <v>48.364419327509324</v>
      </c>
      <c r="AM256" s="1">
        <f t="shared" si="24"/>
        <v>4.4093366577022266</v>
      </c>
      <c r="AN256" s="1">
        <f t="shared" si="25"/>
        <v>17.286253080854951</v>
      </c>
      <c r="AO256" s="1">
        <v>1223.585729677666</v>
      </c>
      <c r="AP256" s="1">
        <v>1175.3924242424241</v>
      </c>
      <c r="AQ256" s="1">
        <v>5.2018459803998844</v>
      </c>
      <c r="AR256" s="1">
        <v>65.976057686478867</v>
      </c>
      <c r="AS256" s="1">
        <f t="shared" si="26"/>
        <v>4.4353171361349188</v>
      </c>
      <c r="AT256" s="1">
        <v>21.661776115305159</v>
      </c>
      <c r="AU256" s="1">
        <v>26.840470303030301</v>
      </c>
      <c r="AV256" s="1">
        <v>-9.6232919733897979E-5</v>
      </c>
      <c r="AW256" s="1">
        <v>81.048263138824893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51986.820268813775</v>
      </c>
      <c r="BC256" s="1">
        <f t="shared" si="30"/>
        <v>1999.96</v>
      </c>
      <c r="BD256" s="1">
        <f t="shared" si="31"/>
        <v>1681.1663999999998</v>
      </c>
      <c r="BE256" s="1">
        <f t="shared" si="32"/>
        <v>0.84060001200023993</v>
      </c>
      <c r="BF256" s="1">
        <f t="shared" si="33"/>
        <v>0.1607580231604632</v>
      </c>
      <c r="BG256" s="1">
        <v>6</v>
      </c>
      <c r="BH256" s="1">
        <v>0.5</v>
      </c>
      <c r="BI256" s="1" t="s">
        <v>355</v>
      </c>
      <c r="BJ256" s="1">
        <v>2</v>
      </c>
      <c r="BK256" s="1" t="b">
        <v>1</v>
      </c>
      <c r="BL256" s="1">
        <v>1660230523.8499999</v>
      </c>
      <c r="BM256" s="1">
        <v>1142.57</v>
      </c>
      <c r="BN256" s="1">
        <v>1206.635</v>
      </c>
      <c r="BO256" s="1">
        <v>26.840350000000001</v>
      </c>
      <c r="BP256" s="1">
        <v>21.692599999999999</v>
      </c>
      <c r="BQ256" s="1">
        <v>1140.28</v>
      </c>
      <c r="BR256" s="1">
        <v>26.83445</v>
      </c>
      <c r="BS256" s="1">
        <v>500.1395</v>
      </c>
      <c r="BT256" s="1">
        <v>99.481300000000005</v>
      </c>
      <c r="BU256" s="1">
        <v>9.9915699999999996E-2</v>
      </c>
      <c r="BV256" s="1">
        <v>31.00055</v>
      </c>
      <c r="BW256" s="1">
        <v>30.997299999999999</v>
      </c>
      <c r="BX256" s="1">
        <v>999.9</v>
      </c>
      <c r="BY256" s="1">
        <v>0</v>
      </c>
      <c r="BZ256" s="1">
        <v>0</v>
      </c>
      <c r="CA256" s="1">
        <v>10015.299999999999</v>
      </c>
      <c r="CB256" s="1">
        <v>0</v>
      </c>
      <c r="CC256" s="1">
        <v>10.97935</v>
      </c>
      <c r="CD256" s="1">
        <v>-64.060550000000006</v>
      </c>
      <c r="CE256" s="1">
        <v>1174.085</v>
      </c>
      <c r="CF256" s="1">
        <v>1233.3900000000001</v>
      </c>
      <c r="CG256" s="1">
        <v>5.1477799999999991</v>
      </c>
      <c r="CH256" s="1">
        <v>1206.635</v>
      </c>
      <c r="CI256" s="1">
        <v>21.692599999999999</v>
      </c>
      <c r="CJ256" s="1">
        <v>2.670115</v>
      </c>
      <c r="CK256" s="1">
        <v>2.1580050000000002</v>
      </c>
      <c r="CL256" s="1">
        <v>22.102350000000001</v>
      </c>
      <c r="CM256" s="1">
        <v>18.653949999999998</v>
      </c>
      <c r="CN256" s="1">
        <v>1999.96</v>
      </c>
      <c r="CO256" s="1">
        <v>0.98000200000000004</v>
      </c>
      <c r="CP256" s="1">
        <v>1.99983E-2</v>
      </c>
      <c r="CQ256" s="1">
        <v>0</v>
      </c>
      <c r="CR256" s="1">
        <v>2.593</v>
      </c>
      <c r="CS256" s="1">
        <v>0</v>
      </c>
      <c r="CT256" s="1">
        <v>23122.3</v>
      </c>
      <c r="CU256" s="1">
        <v>17412</v>
      </c>
      <c r="CV256" s="1">
        <v>42.5</v>
      </c>
      <c r="CW256" s="1">
        <v>43.625</v>
      </c>
      <c r="CX256" s="1">
        <v>42.561999999999998</v>
      </c>
      <c r="CY256" s="1">
        <v>42</v>
      </c>
      <c r="CZ256" s="1">
        <v>42.5</v>
      </c>
      <c r="DA256" s="1">
        <v>1959.96</v>
      </c>
      <c r="DB256" s="1">
        <v>40</v>
      </c>
      <c r="DC256" s="1">
        <v>0</v>
      </c>
      <c r="DD256" s="1">
        <v>1660230522.3</v>
      </c>
      <c r="DE256" s="1">
        <v>0</v>
      </c>
      <c r="DF256" s="1">
        <v>1660230021</v>
      </c>
      <c r="DG256" s="1" t="s">
        <v>356</v>
      </c>
      <c r="DH256" s="1">
        <v>1660230020</v>
      </c>
      <c r="DI256" s="1">
        <v>1660230021</v>
      </c>
      <c r="DJ256" s="1">
        <v>13</v>
      </c>
      <c r="DK256" s="1">
        <v>0.128</v>
      </c>
      <c r="DL256" s="1">
        <v>-1.4E-2</v>
      </c>
      <c r="DM256" s="1">
        <v>1.25</v>
      </c>
      <c r="DN256" s="1">
        <v>1.6E-2</v>
      </c>
      <c r="DO256" s="1">
        <v>400</v>
      </c>
      <c r="DP256" s="1">
        <v>22</v>
      </c>
      <c r="DQ256" s="1">
        <v>0.31</v>
      </c>
      <c r="DR256" s="1">
        <v>0.02</v>
      </c>
      <c r="DS256" s="1">
        <v>17.00189676067475</v>
      </c>
      <c r="DT256" s="1">
        <v>0.3673434620275472</v>
      </c>
      <c r="DU256" s="1">
        <v>0.14307426189106809</v>
      </c>
      <c r="DV256" s="1">
        <v>1</v>
      </c>
      <c r="DW256" s="1">
        <v>47.412438387471958</v>
      </c>
      <c r="DX256" s="1">
        <v>5.7164425204996068</v>
      </c>
      <c r="DY256" s="1">
        <v>0.4939504535932841</v>
      </c>
      <c r="DZ256" s="1">
        <v>0</v>
      </c>
      <c r="EA256" s="1">
        <v>-62.985183333333318</v>
      </c>
      <c r="EB256" s="1">
        <v>-7.281010011123656</v>
      </c>
      <c r="EC256" s="1">
        <v>0.60408750750385698</v>
      </c>
      <c r="ED256" s="1">
        <v>0</v>
      </c>
      <c r="EE256" s="1">
        <v>960.20152709397667</v>
      </c>
      <c r="EF256" s="1">
        <v>256.73827357590932</v>
      </c>
      <c r="EG256" s="1">
        <v>19.162795695412381</v>
      </c>
      <c r="EH256" s="1">
        <v>0</v>
      </c>
      <c r="EI256" s="1">
        <v>5.3341822499999996</v>
      </c>
      <c r="EJ256" s="1">
        <v>-1.1758267542213889</v>
      </c>
      <c r="EK256" s="1">
        <v>0.113371203453247</v>
      </c>
      <c r="EL256" s="1">
        <v>0</v>
      </c>
      <c r="EM256" s="1">
        <v>1.828497971402099</v>
      </c>
      <c r="EN256" s="1">
        <v>6.2408586464243097E-2</v>
      </c>
      <c r="EO256" s="1">
        <v>4.6807236656539594E-3</v>
      </c>
      <c r="EP256" s="1">
        <v>1</v>
      </c>
      <c r="EQ256" s="1">
        <v>2</v>
      </c>
      <c r="ER256" s="1">
        <v>6</v>
      </c>
      <c r="ES256" s="1" t="s">
        <v>384</v>
      </c>
      <c r="ET256" s="1">
        <v>2.94218</v>
      </c>
      <c r="EU256" s="1">
        <v>2.80125</v>
      </c>
      <c r="EV256" s="1">
        <v>0.18143500000000001</v>
      </c>
      <c r="EW256" s="1">
        <v>0.18759300000000001</v>
      </c>
      <c r="EX256" s="1">
        <v>0.116539</v>
      </c>
      <c r="EY256" s="1">
        <v>0.10031900000000001</v>
      </c>
      <c r="EZ256" s="1">
        <v>16757.099999999999</v>
      </c>
      <c r="FA256" s="1">
        <v>17439.400000000001</v>
      </c>
      <c r="FB256" s="1">
        <v>23811.8</v>
      </c>
      <c r="FC256" s="1">
        <v>24987.7</v>
      </c>
      <c r="FD256" s="1">
        <v>33677.1</v>
      </c>
      <c r="FE256" s="1">
        <v>35903.199999999997</v>
      </c>
      <c r="FF256" s="1">
        <v>43418.5</v>
      </c>
      <c r="FG256" s="1">
        <v>46192.1</v>
      </c>
      <c r="FH256" s="1">
        <v>1.9580500000000001</v>
      </c>
      <c r="FI256" s="1">
        <v>1.8371299999999999</v>
      </c>
      <c r="FJ256" s="1">
        <v>6.8753999999999996E-2</v>
      </c>
      <c r="FK256" s="1">
        <v>0</v>
      </c>
      <c r="FL256" s="1">
        <v>29.884599999999999</v>
      </c>
      <c r="FM256" s="1">
        <v>999.9</v>
      </c>
      <c r="FN256" s="1">
        <v>58.6</v>
      </c>
      <c r="FO256" s="1">
        <v>35.700000000000003</v>
      </c>
      <c r="FP256" s="1">
        <v>34.584000000000003</v>
      </c>
      <c r="FQ256" s="1">
        <v>63.967599999999997</v>
      </c>
      <c r="FR256" s="1">
        <v>21.870999999999999</v>
      </c>
      <c r="FS256" s="1">
        <v>1</v>
      </c>
      <c r="FT256" s="1">
        <v>0.43864799999999998</v>
      </c>
      <c r="FU256" s="1">
        <v>1.7002900000000001</v>
      </c>
      <c r="FV256" s="1">
        <v>20.312999999999999</v>
      </c>
      <c r="FW256" s="1">
        <v>5.2103999999999999</v>
      </c>
      <c r="FX256" s="1">
        <v>11.907999999999999</v>
      </c>
      <c r="FY256" s="1">
        <v>5.0018000000000002</v>
      </c>
      <c r="FZ256" s="1">
        <v>3.29033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1.8596999999999999</v>
      </c>
      <c r="GF256" s="1">
        <v>1.8547100000000001</v>
      </c>
      <c r="GG256" s="1">
        <v>1.8578699999999999</v>
      </c>
      <c r="GH256" s="1">
        <v>1.8562799999999999</v>
      </c>
      <c r="GI256" s="1">
        <v>1.8550199999999999</v>
      </c>
      <c r="GJ256" s="1">
        <v>1.8547100000000001</v>
      </c>
      <c r="GK256" s="1">
        <v>1.8534200000000001</v>
      </c>
      <c r="GL256" s="1">
        <v>1.8565400000000001</v>
      </c>
      <c r="GM256" s="1">
        <v>0</v>
      </c>
      <c r="GN256" s="1">
        <v>0</v>
      </c>
      <c r="GO256" s="1">
        <v>0</v>
      </c>
      <c r="GP256" s="1">
        <v>0</v>
      </c>
      <c r="GQ256" s="1" t="s">
        <v>358</v>
      </c>
      <c r="GR256" s="1" t="s">
        <v>359</v>
      </c>
      <c r="GS256" s="1" t="s">
        <v>360</v>
      </c>
      <c r="GT256" s="1" t="s">
        <v>360</v>
      </c>
      <c r="GU256" s="1" t="s">
        <v>360</v>
      </c>
      <c r="GV256" s="1" t="s">
        <v>360</v>
      </c>
      <c r="GW256" s="1">
        <v>0</v>
      </c>
      <c r="GX256" s="1">
        <v>100</v>
      </c>
      <c r="GY256" s="1">
        <v>100</v>
      </c>
      <c r="GZ256" s="1">
        <v>2.29</v>
      </c>
      <c r="HA256" s="1">
        <v>5.8999999999999999E-3</v>
      </c>
      <c r="HB256" s="1">
        <v>0.2796175401742218</v>
      </c>
      <c r="HC256" s="1">
        <v>2.9318383021812969E-3</v>
      </c>
      <c r="HD256" s="1">
        <v>-1.3754559859485029E-6</v>
      </c>
      <c r="HE256" s="1">
        <v>3.0700474437127301E-10</v>
      </c>
      <c r="HF256" s="1">
        <v>-7.1567451799845402E-2</v>
      </c>
      <c r="HG256" s="1">
        <v>1.00384331276165E-2</v>
      </c>
      <c r="HH256" s="1">
        <v>-3.1532673711230711E-4</v>
      </c>
      <c r="HI256" s="1">
        <v>1.819468599177705E-6</v>
      </c>
      <c r="HJ256" s="1">
        <v>1</v>
      </c>
      <c r="HK256" s="1">
        <v>2112</v>
      </c>
      <c r="HL256" s="1">
        <v>3</v>
      </c>
      <c r="HM256" s="1">
        <v>29</v>
      </c>
      <c r="HN256" s="1">
        <v>8.4</v>
      </c>
      <c r="HO256" s="1">
        <v>8.4</v>
      </c>
      <c r="HP256" s="1">
        <v>2.5476100000000002</v>
      </c>
      <c r="HQ256" s="1">
        <v>2.2863799999999999</v>
      </c>
      <c r="HR256" s="1">
        <v>1.4978</v>
      </c>
      <c r="HS256" s="1">
        <v>2.3010299999999999</v>
      </c>
      <c r="HT256" s="1">
        <v>1.5478499999999999</v>
      </c>
      <c r="HU256" s="1">
        <v>2.4633799999999999</v>
      </c>
      <c r="HV256" s="1">
        <v>39.0931</v>
      </c>
      <c r="HW256" s="1">
        <v>14.438499999999999</v>
      </c>
      <c r="HX256" s="1">
        <v>18</v>
      </c>
      <c r="HY256" s="1">
        <v>501.78</v>
      </c>
      <c r="HZ256" s="1">
        <v>487.88400000000001</v>
      </c>
      <c r="IA256" s="1">
        <v>27.532599999999999</v>
      </c>
      <c r="IB256" s="1">
        <v>32.5792</v>
      </c>
      <c r="IC256" s="1">
        <v>30.0002</v>
      </c>
      <c r="ID256" s="1">
        <v>32.366599999999998</v>
      </c>
      <c r="IE256" s="1">
        <v>32.463299999999997</v>
      </c>
      <c r="IF256" s="1">
        <v>51.059800000000003</v>
      </c>
      <c r="IG256" s="1">
        <v>39.575000000000003</v>
      </c>
      <c r="IH256" s="1">
        <v>0</v>
      </c>
      <c r="II256" s="1">
        <v>27.532699999999998</v>
      </c>
      <c r="IJ256" s="1">
        <v>1237.07</v>
      </c>
      <c r="IK256" s="1">
        <v>21.877800000000001</v>
      </c>
      <c r="IL256" s="1">
        <v>100.399</v>
      </c>
      <c r="IM256" s="1">
        <v>100.11</v>
      </c>
      <c r="IN256" s="1" t="s">
        <v>361</v>
      </c>
    </row>
    <row r="257" spans="1:248" ht="15.75" customHeight="1" x14ac:dyDescent="0.3">
      <c r="A257" s="1">
        <v>241</v>
      </c>
      <c r="B257" s="1">
        <v>1660230525.0999999</v>
      </c>
      <c r="C257" s="1">
        <v>530.09999990463257</v>
      </c>
      <c r="D257" s="1" t="s">
        <v>813</v>
      </c>
      <c r="E257" s="1" t="s">
        <v>814</v>
      </c>
      <c r="F257" s="1">
        <v>1</v>
      </c>
      <c r="G257" s="1">
        <v>2</v>
      </c>
      <c r="H257" s="1" t="s">
        <v>349</v>
      </c>
      <c r="I257" s="1" t="s">
        <v>350</v>
      </c>
      <c r="J257" s="1" t="s">
        <v>351</v>
      </c>
      <c r="K257" s="1" t="s">
        <v>352</v>
      </c>
      <c r="L257" s="1" t="s">
        <v>353</v>
      </c>
      <c r="M257" s="1" t="s">
        <v>354</v>
      </c>
      <c r="N257" s="1">
        <v>1660230523.8499999</v>
      </c>
      <c r="O257" s="1">
        <f t="shared" si="0"/>
        <v>4.4269762288602346E-3</v>
      </c>
      <c r="P257" s="1">
        <f t="shared" si="1"/>
        <v>4.4269762288602346</v>
      </c>
      <c r="Q257" s="1">
        <f t="shared" si="2"/>
        <v>17.271418424907257</v>
      </c>
      <c r="R257" s="1">
        <f t="shared" si="3"/>
        <v>1142.57</v>
      </c>
      <c r="S257" s="1">
        <f t="shared" si="4"/>
        <v>991.32063834761493</v>
      </c>
      <c r="T257" s="1">
        <f t="shared" si="5"/>
        <v>98.716914315155535</v>
      </c>
      <c r="U257" s="1">
        <f t="shared" si="6"/>
        <v>113.77850962234899</v>
      </c>
      <c r="V257" s="1">
        <f t="shared" si="7"/>
        <v>0.24180044970150691</v>
      </c>
      <c r="W257" s="1">
        <f t="shared" si="8"/>
        <v>2.923112547368742</v>
      </c>
      <c r="X257" s="1">
        <f t="shared" si="9"/>
        <v>0.23121259975984718</v>
      </c>
      <c r="Y257" s="1">
        <f t="shared" si="10"/>
        <v>0.14542051450725293</v>
      </c>
      <c r="Z257" s="1">
        <f t="shared" si="11"/>
        <v>321.50961599999999</v>
      </c>
      <c r="AA257" s="1">
        <f t="shared" si="12"/>
        <v>31.744698008884942</v>
      </c>
      <c r="AB257" s="1">
        <f t="shared" si="13"/>
        <v>30.997299999999999</v>
      </c>
      <c r="AC257" s="1">
        <f t="shared" si="14"/>
        <v>4.5106838413317529</v>
      </c>
      <c r="AD257" s="1">
        <f t="shared" si="15"/>
        <v>59.243776132526861</v>
      </c>
      <c r="AE257" s="1">
        <f t="shared" si="16"/>
        <v>2.6727946828134952</v>
      </c>
      <c r="AF257" s="1">
        <f t="shared" si="17"/>
        <v>4.5115197870482122</v>
      </c>
      <c r="AG257" s="1">
        <f t="shared" si="18"/>
        <v>1.8378891585182577</v>
      </c>
      <c r="AH257" s="1">
        <f t="shared" si="19"/>
        <v>-195.22965169273635</v>
      </c>
      <c r="AI257" s="1">
        <f t="shared" si="20"/>
        <v>0.51217024187487281</v>
      </c>
      <c r="AJ257" s="1">
        <f t="shared" si="21"/>
        <v>3.9345598485346238E-2</v>
      </c>
      <c r="AK257" s="1">
        <f t="shared" si="22"/>
        <v>126.83148014762385</v>
      </c>
      <c r="AL257" s="1">
        <f t="shared" si="23"/>
        <v>48.364419327509324</v>
      </c>
      <c r="AM257" s="1">
        <f t="shared" si="24"/>
        <v>4.4093366577022266</v>
      </c>
      <c r="AN257" s="1">
        <f t="shared" si="25"/>
        <v>17.271418424907257</v>
      </c>
      <c r="AO257" s="1">
        <v>1226.2714745579831</v>
      </c>
      <c r="AP257" s="1">
        <v>1178.0186666666671</v>
      </c>
      <c r="AQ257" s="1">
        <v>5.2168168743840173</v>
      </c>
      <c r="AR257" s="1">
        <v>65.976057686478867</v>
      </c>
      <c r="AS257" s="1">
        <f t="shared" si="26"/>
        <v>4.4269762288602346</v>
      </c>
      <c r="AT257" s="1">
        <v>21.670955374999799</v>
      </c>
      <c r="AU257" s="1">
        <v>26.839736363636359</v>
      </c>
      <c r="AV257" s="1">
        <v>-6.8096852487858957E-5</v>
      </c>
      <c r="AW257" s="1">
        <v>81.048263138824893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51986.820268813775</v>
      </c>
      <c r="BC257" s="1">
        <f t="shared" si="30"/>
        <v>1999.96</v>
      </c>
      <c r="BD257" s="1">
        <f t="shared" si="31"/>
        <v>1681.1663999999998</v>
      </c>
      <c r="BE257" s="1">
        <f t="shared" si="32"/>
        <v>0.84060001200023993</v>
      </c>
      <c r="BF257" s="1">
        <f t="shared" si="33"/>
        <v>0.1607580231604632</v>
      </c>
      <c r="BG257" s="1">
        <v>6</v>
      </c>
      <c r="BH257" s="1">
        <v>0.5</v>
      </c>
      <c r="BI257" s="1" t="s">
        <v>355</v>
      </c>
      <c r="BJ257" s="1">
        <v>2</v>
      </c>
      <c r="BK257" s="1" t="b">
        <v>1</v>
      </c>
      <c r="BL257" s="1">
        <v>1660230523.8499999</v>
      </c>
      <c r="BM257" s="1">
        <v>1142.57</v>
      </c>
      <c r="BN257" s="1">
        <v>1206.635</v>
      </c>
      <c r="BO257" s="1">
        <v>26.840350000000001</v>
      </c>
      <c r="BP257" s="1">
        <v>21.692599999999999</v>
      </c>
      <c r="BQ257" s="1">
        <v>1140.28</v>
      </c>
      <c r="BR257" s="1">
        <v>26.83445</v>
      </c>
      <c r="BS257" s="1">
        <v>500.1395</v>
      </c>
      <c r="BT257" s="1">
        <v>99.481300000000005</v>
      </c>
      <c r="BU257" s="1">
        <v>9.9915699999999996E-2</v>
      </c>
      <c r="BV257" s="1">
        <v>31.00055</v>
      </c>
      <c r="BW257" s="1">
        <v>30.997299999999999</v>
      </c>
      <c r="BX257" s="1">
        <v>999.9</v>
      </c>
      <c r="BY257" s="1">
        <v>0</v>
      </c>
      <c r="BZ257" s="1">
        <v>0</v>
      </c>
      <c r="CA257" s="1">
        <v>10015.299999999999</v>
      </c>
      <c r="CB257" s="1">
        <v>0</v>
      </c>
      <c r="CC257" s="1">
        <v>10.97935</v>
      </c>
      <c r="CD257" s="1">
        <v>-64.060550000000006</v>
      </c>
      <c r="CE257" s="1">
        <v>1174.085</v>
      </c>
      <c r="CF257" s="1">
        <v>1233.3900000000001</v>
      </c>
      <c r="CG257" s="1">
        <v>5.1477799999999991</v>
      </c>
      <c r="CH257" s="1">
        <v>1206.635</v>
      </c>
      <c r="CI257" s="1">
        <v>21.692599999999999</v>
      </c>
      <c r="CJ257" s="1">
        <v>2.670115</v>
      </c>
      <c r="CK257" s="1">
        <v>2.1580050000000002</v>
      </c>
      <c r="CL257" s="1">
        <v>22.102350000000001</v>
      </c>
      <c r="CM257" s="1">
        <v>18.653949999999998</v>
      </c>
      <c r="CN257" s="1">
        <v>1999.96</v>
      </c>
      <c r="CO257" s="1">
        <v>0.98000200000000004</v>
      </c>
      <c r="CP257" s="1">
        <v>1.99983E-2</v>
      </c>
      <c r="CQ257" s="1">
        <v>0</v>
      </c>
      <c r="CR257" s="1">
        <v>2.593</v>
      </c>
      <c r="CS257" s="1">
        <v>0</v>
      </c>
      <c r="CT257" s="1">
        <v>23122.3</v>
      </c>
      <c r="CU257" s="1">
        <v>17412</v>
      </c>
      <c r="CV257" s="1">
        <v>42.5</v>
      </c>
      <c r="CW257" s="1">
        <v>43.625</v>
      </c>
      <c r="CX257" s="1">
        <v>42.561999999999998</v>
      </c>
      <c r="CY257" s="1">
        <v>42</v>
      </c>
      <c r="CZ257" s="1">
        <v>42.5</v>
      </c>
      <c r="DA257" s="1">
        <v>1959.96</v>
      </c>
      <c r="DB257" s="1">
        <v>40</v>
      </c>
      <c r="DC257" s="1">
        <v>0</v>
      </c>
      <c r="DD257" s="1">
        <v>1660230522.9000001</v>
      </c>
      <c r="DE257" s="1">
        <v>0</v>
      </c>
      <c r="DF257" s="1">
        <v>1660230021</v>
      </c>
      <c r="DG257" s="1" t="s">
        <v>356</v>
      </c>
      <c r="DH257" s="1">
        <v>1660230020</v>
      </c>
      <c r="DI257" s="1">
        <v>1660230021</v>
      </c>
      <c r="DJ257" s="1">
        <v>13</v>
      </c>
      <c r="DK257" s="1">
        <v>0.128</v>
      </c>
      <c r="DL257" s="1">
        <v>-1.4E-2</v>
      </c>
      <c r="DM257" s="1">
        <v>1.25</v>
      </c>
      <c r="DN257" s="1">
        <v>1.6E-2</v>
      </c>
      <c r="DO257" s="1">
        <v>400</v>
      </c>
      <c r="DP257" s="1">
        <v>22</v>
      </c>
      <c r="DQ257" s="1">
        <v>0.31</v>
      </c>
      <c r="DR257" s="1">
        <v>0.02</v>
      </c>
      <c r="DS257" s="1">
        <v>17.00189676067475</v>
      </c>
      <c r="DT257" s="1">
        <v>0.3673434620275472</v>
      </c>
      <c r="DU257" s="1">
        <v>0.14307426189106809</v>
      </c>
      <c r="DV257" s="1">
        <v>1</v>
      </c>
      <c r="DW257" s="1">
        <v>47.412438387471958</v>
      </c>
      <c r="DX257" s="1">
        <v>5.7164425204996068</v>
      </c>
      <c r="DY257" s="1">
        <v>0.4939504535932841</v>
      </c>
      <c r="DZ257" s="1">
        <v>0</v>
      </c>
      <c r="EA257" s="1">
        <v>-62.985183333333318</v>
      </c>
      <c r="EB257" s="1">
        <v>-7.281010011123656</v>
      </c>
      <c r="EC257" s="1">
        <v>0.60408750750385698</v>
      </c>
      <c r="ED257" s="1">
        <v>0</v>
      </c>
      <c r="EE257" s="1">
        <v>960.20152709397667</v>
      </c>
      <c r="EF257" s="1">
        <v>256.73827357590932</v>
      </c>
      <c r="EG257" s="1">
        <v>19.162795695412381</v>
      </c>
      <c r="EH257" s="1">
        <v>0</v>
      </c>
      <c r="EI257" s="1">
        <v>5.3341822499999996</v>
      </c>
      <c r="EJ257" s="1">
        <v>-1.1758267542213889</v>
      </c>
      <c r="EK257" s="1">
        <v>0.113371203453247</v>
      </c>
      <c r="EL257" s="1">
        <v>0</v>
      </c>
      <c r="EM257" s="1">
        <v>1.828497971402099</v>
      </c>
      <c r="EN257" s="1">
        <v>6.2408586464243097E-2</v>
      </c>
      <c r="EO257" s="1">
        <v>4.6807236656539594E-3</v>
      </c>
      <c r="EP257" s="1">
        <v>1</v>
      </c>
      <c r="EQ257" s="1">
        <v>2</v>
      </c>
      <c r="ER257" s="1">
        <v>6</v>
      </c>
      <c r="ES257" s="1" t="s">
        <v>384</v>
      </c>
      <c r="ET257" s="1">
        <v>2.9421300000000001</v>
      </c>
      <c r="EU257" s="1">
        <v>2.8012600000000001</v>
      </c>
      <c r="EV257" s="1">
        <v>0.18168899999999999</v>
      </c>
      <c r="EW257" s="1">
        <v>0.187832</v>
      </c>
      <c r="EX257" s="1">
        <v>0.116534</v>
      </c>
      <c r="EY257" s="1">
        <v>0.10034800000000001</v>
      </c>
      <c r="EZ257" s="1">
        <v>16752</v>
      </c>
      <c r="FA257" s="1">
        <v>17434.3</v>
      </c>
      <c r="FB257" s="1">
        <v>23811.8</v>
      </c>
      <c r="FC257" s="1">
        <v>24987.8</v>
      </c>
      <c r="FD257" s="1">
        <v>33677.4</v>
      </c>
      <c r="FE257" s="1">
        <v>35902.1</v>
      </c>
      <c r="FF257" s="1">
        <v>43418.5</v>
      </c>
      <c r="FG257" s="1">
        <v>46192.1</v>
      </c>
      <c r="FH257" s="1">
        <v>1.9581</v>
      </c>
      <c r="FI257" s="1">
        <v>1.8371500000000001</v>
      </c>
      <c r="FJ257" s="1">
        <v>6.8876900000000005E-2</v>
      </c>
      <c r="FK257" s="1">
        <v>0</v>
      </c>
      <c r="FL257" s="1">
        <v>29.884599999999999</v>
      </c>
      <c r="FM257" s="1">
        <v>999.9</v>
      </c>
      <c r="FN257" s="1">
        <v>58.6</v>
      </c>
      <c r="FO257" s="1">
        <v>35.700000000000003</v>
      </c>
      <c r="FP257" s="1">
        <v>34.585900000000002</v>
      </c>
      <c r="FQ257" s="1">
        <v>64.137600000000006</v>
      </c>
      <c r="FR257" s="1">
        <v>21.7348</v>
      </c>
      <c r="FS257" s="1">
        <v>1</v>
      </c>
      <c r="FT257" s="1">
        <v>0.43863799999999997</v>
      </c>
      <c r="FU257" s="1">
        <v>1.70007</v>
      </c>
      <c r="FV257" s="1">
        <v>20.312999999999999</v>
      </c>
      <c r="FW257" s="1">
        <v>5.2103999999999999</v>
      </c>
      <c r="FX257" s="1">
        <v>11.9078</v>
      </c>
      <c r="FY257" s="1">
        <v>5.0018500000000001</v>
      </c>
      <c r="FZ257" s="1">
        <v>3.2903500000000001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1.8596999999999999</v>
      </c>
      <c r="GF257" s="1">
        <v>1.8547100000000001</v>
      </c>
      <c r="GG257" s="1">
        <v>1.8578699999999999</v>
      </c>
      <c r="GH257" s="1">
        <v>1.85629</v>
      </c>
      <c r="GI257" s="1">
        <v>1.8550199999999999</v>
      </c>
      <c r="GJ257" s="1">
        <v>1.8547100000000001</v>
      </c>
      <c r="GK257" s="1">
        <v>1.8534200000000001</v>
      </c>
      <c r="GL257" s="1">
        <v>1.8565400000000001</v>
      </c>
      <c r="GM257" s="1">
        <v>0</v>
      </c>
      <c r="GN257" s="1">
        <v>0</v>
      </c>
      <c r="GO257" s="1">
        <v>0</v>
      </c>
      <c r="GP257" s="1">
        <v>0</v>
      </c>
      <c r="GQ257" s="1" t="s">
        <v>358</v>
      </c>
      <c r="GR257" s="1" t="s">
        <v>359</v>
      </c>
      <c r="GS257" s="1" t="s">
        <v>360</v>
      </c>
      <c r="GT257" s="1" t="s">
        <v>360</v>
      </c>
      <c r="GU257" s="1" t="s">
        <v>360</v>
      </c>
      <c r="GV257" s="1" t="s">
        <v>360</v>
      </c>
      <c r="GW257" s="1">
        <v>0</v>
      </c>
      <c r="GX257" s="1">
        <v>100</v>
      </c>
      <c r="GY257" s="1">
        <v>100</v>
      </c>
      <c r="GZ257" s="1">
        <v>2.29</v>
      </c>
      <c r="HA257" s="1">
        <v>5.8999999999999999E-3</v>
      </c>
      <c r="HB257" s="1">
        <v>0.2796175401742218</v>
      </c>
      <c r="HC257" s="1">
        <v>2.9318383021812969E-3</v>
      </c>
      <c r="HD257" s="1">
        <v>-1.3754559859485029E-6</v>
      </c>
      <c r="HE257" s="1">
        <v>3.0700474437127301E-10</v>
      </c>
      <c r="HF257" s="1">
        <v>-7.1567451799845402E-2</v>
      </c>
      <c r="HG257" s="1">
        <v>1.00384331276165E-2</v>
      </c>
      <c r="HH257" s="1">
        <v>-3.1532673711230711E-4</v>
      </c>
      <c r="HI257" s="1">
        <v>1.819468599177705E-6</v>
      </c>
      <c r="HJ257" s="1">
        <v>1</v>
      </c>
      <c r="HK257" s="1">
        <v>2112</v>
      </c>
      <c r="HL257" s="1">
        <v>3</v>
      </c>
      <c r="HM257" s="1">
        <v>29</v>
      </c>
      <c r="HN257" s="1">
        <v>8.4</v>
      </c>
      <c r="HO257" s="1">
        <v>8.4</v>
      </c>
      <c r="HP257" s="1">
        <v>2.5512700000000001</v>
      </c>
      <c r="HQ257" s="1">
        <v>2.3059099999999999</v>
      </c>
      <c r="HR257" s="1">
        <v>1.4978</v>
      </c>
      <c r="HS257" s="1">
        <v>2.3010299999999999</v>
      </c>
      <c r="HT257" s="1">
        <v>1.5478499999999999</v>
      </c>
      <c r="HU257" s="1">
        <v>2.4133300000000002</v>
      </c>
      <c r="HV257" s="1">
        <v>39.068300000000001</v>
      </c>
      <c r="HW257" s="1">
        <v>14.4297</v>
      </c>
      <c r="HX257" s="1">
        <v>18</v>
      </c>
      <c r="HY257" s="1">
        <v>501.81200000000001</v>
      </c>
      <c r="HZ257" s="1">
        <v>487.90100000000001</v>
      </c>
      <c r="IA257" s="1">
        <v>27.532499999999999</v>
      </c>
      <c r="IB257" s="1">
        <v>32.5794</v>
      </c>
      <c r="IC257" s="1">
        <v>30.0002</v>
      </c>
      <c r="ID257" s="1">
        <v>32.366799999999998</v>
      </c>
      <c r="IE257" s="1">
        <v>32.463500000000003</v>
      </c>
      <c r="IF257" s="1">
        <v>51.227899999999998</v>
      </c>
      <c r="IG257" s="1">
        <v>39.575000000000003</v>
      </c>
      <c r="IH257" s="1">
        <v>0</v>
      </c>
      <c r="II257" s="1">
        <v>27.532699999999998</v>
      </c>
      <c r="IJ257" s="1">
        <v>1247.0899999999999</v>
      </c>
      <c r="IK257" s="1">
        <v>21.889700000000001</v>
      </c>
      <c r="IL257" s="1">
        <v>100.399</v>
      </c>
      <c r="IM257" s="1">
        <v>100.11</v>
      </c>
      <c r="IN257" s="1" t="s">
        <v>361</v>
      </c>
    </row>
    <row r="258" spans="1:248" ht="15.75" customHeight="1" x14ac:dyDescent="0.3">
      <c r="A258" s="1">
        <v>242</v>
      </c>
      <c r="B258" s="1">
        <v>1660230526.5999999</v>
      </c>
      <c r="C258" s="1">
        <v>531.59999990463257</v>
      </c>
      <c r="D258" s="1" t="s">
        <v>815</v>
      </c>
      <c r="E258" s="1" t="s">
        <v>816</v>
      </c>
      <c r="F258" s="1">
        <v>1</v>
      </c>
      <c r="G258" s="1">
        <v>2</v>
      </c>
      <c r="H258" s="1" t="s">
        <v>349</v>
      </c>
      <c r="I258" s="1" t="s">
        <v>350</v>
      </c>
      <c r="J258" s="1" t="s">
        <v>351</v>
      </c>
      <c r="K258" s="1" t="s">
        <v>352</v>
      </c>
      <c r="L258" s="1" t="s">
        <v>353</v>
      </c>
      <c r="M258" s="1" t="s">
        <v>354</v>
      </c>
      <c r="N258" s="1">
        <v>1660230525.8499999</v>
      </c>
      <c r="O258" s="1">
        <f t="shared" si="0"/>
        <v>4.4068489759414601E-3</v>
      </c>
      <c r="P258" s="1">
        <f t="shared" si="1"/>
        <v>4.4068489759414602</v>
      </c>
      <c r="Q258" s="1">
        <f t="shared" si="2"/>
        <v>17.163770978753661</v>
      </c>
      <c r="R258" s="1">
        <f t="shared" si="3"/>
        <v>1152.7650000000001</v>
      </c>
      <c r="S258" s="1">
        <f t="shared" si="4"/>
        <v>1001.1684738661889</v>
      </c>
      <c r="T258" s="1">
        <f t="shared" si="5"/>
        <v>99.698158030030129</v>
      </c>
      <c r="U258" s="1">
        <f t="shared" si="6"/>
        <v>114.79441287006451</v>
      </c>
      <c r="V258" s="1">
        <f t="shared" si="7"/>
        <v>0.24025200440006012</v>
      </c>
      <c r="W258" s="1">
        <f t="shared" si="8"/>
        <v>2.9247146625891371</v>
      </c>
      <c r="X258" s="1">
        <f t="shared" si="9"/>
        <v>0.22980163355079886</v>
      </c>
      <c r="Y258" s="1">
        <f t="shared" si="10"/>
        <v>0.14452706337868815</v>
      </c>
      <c r="Z258" s="1">
        <f t="shared" si="11"/>
        <v>321.51280800000001</v>
      </c>
      <c r="AA258" s="1">
        <f t="shared" si="12"/>
        <v>31.749766033591222</v>
      </c>
      <c r="AB258" s="1">
        <f t="shared" si="13"/>
        <v>31.007000000000001</v>
      </c>
      <c r="AC258" s="1">
        <f t="shared" si="14"/>
        <v>4.5131792174359955</v>
      </c>
      <c r="AD258" s="1">
        <f t="shared" si="15"/>
        <v>59.234839461813692</v>
      </c>
      <c r="AE258" s="1">
        <f t="shared" si="16"/>
        <v>2.6724219778244853</v>
      </c>
      <c r="AF258" s="1">
        <f t="shared" si="17"/>
        <v>4.5115712342687919</v>
      </c>
      <c r="AG258" s="1">
        <f t="shared" si="18"/>
        <v>1.8407572396115102</v>
      </c>
      <c r="AH258" s="1">
        <f t="shared" si="19"/>
        <v>-194.34203983901838</v>
      </c>
      <c r="AI258" s="1">
        <f t="shared" si="20"/>
        <v>-0.98548260555963396</v>
      </c>
      <c r="AJ258" s="1">
        <f t="shared" si="21"/>
        <v>-7.566830866851007E-2</v>
      </c>
      <c r="AK258" s="1">
        <f t="shared" si="22"/>
        <v>126.10961724675346</v>
      </c>
      <c r="AL258" s="1">
        <f t="shared" si="23"/>
        <v>48.146271111811032</v>
      </c>
      <c r="AM258" s="1">
        <f t="shared" si="24"/>
        <v>4.3804361584442812</v>
      </c>
      <c r="AN258" s="1">
        <f t="shared" si="25"/>
        <v>17.163770978753661</v>
      </c>
      <c r="AO258" s="1">
        <v>1234.112959384858</v>
      </c>
      <c r="AP258" s="1">
        <v>1185.8815757575751</v>
      </c>
      <c r="AQ258" s="1">
        <v>5.2375743242521207</v>
      </c>
      <c r="AR258" s="1">
        <v>65.976057686478867</v>
      </c>
      <c r="AS258" s="1">
        <f t="shared" si="26"/>
        <v>4.4068489759414602</v>
      </c>
      <c r="AT258" s="1">
        <v>21.69037032450445</v>
      </c>
      <c r="AU258" s="1">
        <v>26.83565636363636</v>
      </c>
      <c r="AV258" s="1">
        <v>-3.048081048107396E-5</v>
      </c>
      <c r="AW258" s="1">
        <v>81.048263138824893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52032.381542234027</v>
      </c>
      <c r="BC258" s="1">
        <f t="shared" si="30"/>
        <v>1999.98</v>
      </c>
      <c r="BD258" s="1">
        <f t="shared" si="31"/>
        <v>1681.1831999999999</v>
      </c>
      <c r="BE258" s="1">
        <f t="shared" si="32"/>
        <v>0.84060000600006002</v>
      </c>
      <c r="BF258" s="1">
        <f t="shared" si="33"/>
        <v>0.16075801158011579</v>
      </c>
      <c r="BG258" s="1">
        <v>6</v>
      </c>
      <c r="BH258" s="1">
        <v>0.5</v>
      </c>
      <c r="BI258" s="1" t="s">
        <v>355</v>
      </c>
      <c r="BJ258" s="1">
        <v>2</v>
      </c>
      <c r="BK258" s="1" t="b">
        <v>1</v>
      </c>
      <c r="BL258" s="1">
        <v>1660230525.8499999</v>
      </c>
      <c r="BM258" s="1">
        <v>1152.7650000000001</v>
      </c>
      <c r="BN258" s="1">
        <v>1216.585</v>
      </c>
      <c r="BO258" s="1">
        <v>26.836449999999999</v>
      </c>
      <c r="BP258" s="1">
        <v>21.722200000000001</v>
      </c>
      <c r="BQ258" s="1">
        <v>1150.47</v>
      </c>
      <c r="BR258" s="1">
        <v>26.830549999999999</v>
      </c>
      <c r="BS258" s="1">
        <v>500.11799999999999</v>
      </c>
      <c r="BT258" s="1">
        <v>99.481899999999996</v>
      </c>
      <c r="BU258" s="1">
        <v>9.9899299999999996E-2</v>
      </c>
      <c r="BV258" s="1">
        <v>31.00075</v>
      </c>
      <c r="BW258" s="1">
        <v>31.007000000000001</v>
      </c>
      <c r="BX258" s="1">
        <v>999.9</v>
      </c>
      <c r="BY258" s="1">
        <v>0</v>
      </c>
      <c r="BZ258" s="1">
        <v>0</v>
      </c>
      <c r="CA258" s="1">
        <v>10024.4</v>
      </c>
      <c r="CB258" s="1">
        <v>0</v>
      </c>
      <c r="CC258" s="1">
        <v>11.107950000000001</v>
      </c>
      <c r="CD258" s="1">
        <v>-63.815899999999999</v>
      </c>
      <c r="CE258" s="1">
        <v>1184.56</v>
      </c>
      <c r="CF258" s="1">
        <v>1243.5999999999999</v>
      </c>
      <c r="CG258" s="1">
        <v>5.1142450000000004</v>
      </c>
      <c r="CH258" s="1">
        <v>1216.585</v>
      </c>
      <c r="CI258" s="1">
        <v>21.722200000000001</v>
      </c>
      <c r="CJ258" s="1">
        <v>2.6697449999999998</v>
      </c>
      <c r="CK258" s="1">
        <v>2.160965</v>
      </c>
      <c r="CL258" s="1">
        <v>22.10005</v>
      </c>
      <c r="CM258" s="1">
        <v>18.675799999999999</v>
      </c>
      <c r="CN258" s="1">
        <v>1999.98</v>
      </c>
      <c r="CO258" s="1">
        <v>0.98000200000000004</v>
      </c>
      <c r="CP258" s="1">
        <v>1.99983E-2</v>
      </c>
      <c r="CQ258" s="1">
        <v>0</v>
      </c>
      <c r="CR258" s="1">
        <v>2.1395</v>
      </c>
      <c r="CS258" s="1">
        <v>0</v>
      </c>
      <c r="CT258" s="1">
        <v>23120.2</v>
      </c>
      <c r="CU258" s="1">
        <v>17412.099999999999</v>
      </c>
      <c r="CV258" s="1">
        <v>42.5</v>
      </c>
      <c r="CW258" s="1">
        <v>43.625</v>
      </c>
      <c r="CX258" s="1">
        <v>42.561999999999998</v>
      </c>
      <c r="CY258" s="1">
        <v>42</v>
      </c>
      <c r="CZ258" s="1">
        <v>42.5</v>
      </c>
      <c r="DA258" s="1">
        <v>1959.98</v>
      </c>
      <c r="DB258" s="1">
        <v>40</v>
      </c>
      <c r="DC258" s="1">
        <v>0</v>
      </c>
      <c r="DD258" s="1">
        <v>1660230524.7</v>
      </c>
      <c r="DE258" s="1">
        <v>0</v>
      </c>
      <c r="DF258" s="1">
        <v>1660230021</v>
      </c>
      <c r="DG258" s="1" t="s">
        <v>356</v>
      </c>
      <c r="DH258" s="1">
        <v>1660230020</v>
      </c>
      <c r="DI258" s="1">
        <v>1660230021</v>
      </c>
      <c r="DJ258" s="1">
        <v>13</v>
      </c>
      <c r="DK258" s="1">
        <v>0.128</v>
      </c>
      <c r="DL258" s="1">
        <v>-1.4E-2</v>
      </c>
      <c r="DM258" s="1">
        <v>1.25</v>
      </c>
      <c r="DN258" s="1">
        <v>1.6E-2</v>
      </c>
      <c r="DO258" s="1">
        <v>400</v>
      </c>
      <c r="DP258" s="1">
        <v>22</v>
      </c>
      <c r="DQ258" s="1">
        <v>0.31</v>
      </c>
      <c r="DR258" s="1">
        <v>0.02</v>
      </c>
      <c r="DS258" s="1">
        <v>17.038389230354241</v>
      </c>
      <c r="DT258" s="1">
        <v>0.34549992371650029</v>
      </c>
      <c r="DU258" s="1">
        <v>0.14744593507945461</v>
      </c>
      <c r="DV258" s="1">
        <v>1</v>
      </c>
      <c r="DW258" s="1">
        <v>47.516775061292911</v>
      </c>
      <c r="DX258" s="1">
        <v>5.8831650270924696</v>
      </c>
      <c r="DY258" s="1">
        <v>0.50575723582809606</v>
      </c>
      <c r="DZ258" s="1">
        <v>0</v>
      </c>
      <c r="EA258" s="1">
        <v>-63.104363333333332</v>
      </c>
      <c r="EB258" s="1">
        <v>-7.3434847608454934</v>
      </c>
      <c r="EC258" s="1">
        <v>0.60815658920124271</v>
      </c>
      <c r="ED258" s="1">
        <v>0</v>
      </c>
      <c r="EE258" s="1">
        <v>964.30436272564441</v>
      </c>
      <c r="EF258" s="1">
        <v>255.89237124559421</v>
      </c>
      <c r="EG258" s="1">
        <v>19.102348965110458</v>
      </c>
      <c r="EH258" s="1">
        <v>0</v>
      </c>
      <c r="EI258" s="1">
        <v>5.3150317500000002</v>
      </c>
      <c r="EJ258" s="1">
        <v>-1.1788418386491759</v>
      </c>
      <c r="EK258" s="1">
        <v>0.1136532283062717</v>
      </c>
      <c r="EL258" s="1">
        <v>0</v>
      </c>
      <c r="EM258" s="1">
        <v>1.8295806333803</v>
      </c>
      <c r="EN258" s="1">
        <v>6.6808363317779326E-2</v>
      </c>
      <c r="EO258" s="1">
        <v>5.0087613968585656E-3</v>
      </c>
      <c r="EP258" s="1">
        <v>1</v>
      </c>
      <c r="EQ258" s="1">
        <v>2</v>
      </c>
      <c r="ER258" s="1">
        <v>6</v>
      </c>
      <c r="ES258" s="1" t="s">
        <v>384</v>
      </c>
      <c r="ET258" s="1">
        <v>2.9420600000000001</v>
      </c>
      <c r="EU258" s="1">
        <v>2.8012299999999999</v>
      </c>
      <c r="EV258" s="1">
        <v>0.182444</v>
      </c>
      <c r="EW258" s="1">
        <v>0.18854099999999999</v>
      </c>
      <c r="EX258" s="1">
        <v>0.116526</v>
      </c>
      <c r="EY258" s="1">
        <v>0.100427</v>
      </c>
      <c r="EZ258" s="1">
        <v>16736.5</v>
      </c>
      <c r="FA258" s="1">
        <v>17419.099999999999</v>
      </c>
      <c r="FB258" s="1">
        <v>23811.8</v>
      </c>
      <c r="FC258" s="1">
        <v>24987.7</v>
      </c>
      <c r="FD258" s="1">
        <v>33677.699999999997</v>
      </c>
      <c r="FE258" s="1">
        <v>35899</v>
      </c>
      <c r="FF258" s="1">
        <v>43418.6</v>
      </c>
      <c r="FG258" s="1">
        <v>46192.2</v>
      </c>
      <c r="FH258" s="1">
        <v>1.9580500000000001</v>
      </c>
      <c r="FI258" s="1">
        <v>1.8372999999999999</v>
      </c>
      <c r="FJ258" s="1">
        <v>6.91861E-2</v>
      </c>
      <c r="FK258" s="1">
        <v>0</v>
      </c>
      <c r="FL258" s="1">
        <v>29.884599999999999</v>
      </c>
      <c r="FM258" s="1">
        <v>999.9</v>
      </c>
      <c r="FN258" s="1">
        <v>58.6</v>
      </c>
      <c r="FO258" s="1">
        <v>35.700000000000003</v>
      </c>
      <c r="FP258" s="1">
        <v>34.584099999999999</v>
      </c>
      <c r="FQ258" s="1">
        <v>64.007599999999996</v>
      </c>
      <c r="FR258" s="1">
        <v>22.676300000000001</v>
      </c>
      <c r="FS258" s="1">
        <v>1</v>
      </c>
      <c r="FT258" s="1">
        <v>0.43867400000000001</v>
      </c>
      <c r="FU258" s="1">
        <v>1.6997</v>
      </c>
      <c r="FV258" s="1">
        <v>20.312999999999999</v>
      </c>
      <c r="FW258" s="1">
        <v>5.2099500000000001</v>
      </c>
      <c r="FX258" s="1">
        <v>11.907400000000001</v>
      </c>
      <c r="FY258" s="1">
        <v>5.0015999999999998</v>
      </c>
      <c r="FZ258" s="1">
        <v>3.2902300000000002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1.8596999999999999</v>
      </c>
      <c r="GF258" s="1">
        <v>1.8547100000000001</v>
      </c>
      <c r="GG258" s="1">
        <v>1.8578600000000001</v>
      </c>
      <c r="GH258" s="1">
        <v>1.8563000000000001</v>
      </c>
      <c r="GI258" s="1">
        <v>1.8550199999999999</v>
      </c>
      <c r="GJ258" s="1">
        <v>1.8547100000000001</v>
      </c>
      <c r="GK258" s="1">
        <v>1.85344</v>
      </c>
      <c r="GL258" s="1">
        <v>1.8565400000000001</v>
      </c>
      <c r="GM258" s="1">
        <v>0</v>
      </c>
      <c r="GN258" s="1">
        <v>0</v>
      </c>
      <c r="GO258" s="1">
        <v>0</v>
      </c>
      <c r="GP258" s="1">
        <v>0</v>
      </c>
      <c r="GQ258" s="1" t="s">
        <v>358</v>
      </c>
      <c r="GR258" s="1" t="s">
        <v>359</v>
      </c>
      <c r="GS258" s="1" t="s">
        <v>360</v>
      </c>
      <c r="GT258" s="1" t="s">
        <v>360</v>
      </c>
      <c r="GU258" s="1" t="s">
        <v>360</v>
      </c>
      <c r="GV258" s="1" t="s">
        <v>360</v>
      </c>
      <c r="GW258" s="1">
        <v>0</v>
      </c>
      <c r="GX258" s="1">
        <v>100</v>
      </c>
      <c r="GY258" s="1">
        <v>100</v>
      </c>
      <c r="GZ258" s="1">
        <v>2.2999999999999998</v>
      </c>
      <c r="HA258" s="1">
        <v>5.8999999999999999E-3</v>
      </c>
      <c r="HB258" s="1">
        <v>0.2796175401742218</v>
      </c>
      <c r="HC258" s="1">
        <v>2.9318383021812969E-3</v>
      </c>
      <c r="HD258" s="1">
        <v>-1.3754559859485029E-6</v>
      </c>
      <c r="HE258" s="1">
        <v>3.0700474437127301E-10</v>
      </c>
      <c r="HF258" s="1">
        <v>-7.1567451799845402E-2</v>
      </c>
      <c r="HG258" s="1">
        <v>1.00384331276165E-2</v>
      </c>
      <c r="HH258" s="1">
        <v>-3.1532673711230711E-4</v>
      </c>
      <c r="HI258" s="1">
        <v>1.819468599177705E-6</v>
      </c>
      <c r="HJ258" s="1">
        <v>1</v>
      </c>
      <c r="HK258" s="1">
        <v>2112</v>
      </c>
      <c r="HL258" s="1">
        <v>3</v>
      </c>
      <c r="HM258" s="1">
        <v>29</v>
      </c>
      <c r="HN258" s="1">
        <v>8.4</v>
      </c>
      <c r="HO258" s="1">
        <v>8.4</v>
      </c>
      <c r="HP258" s="1">
        <v>2.5659200000000002</v>
      </c>
      <c r="HQ258" s="1">
        <v>2.3071299999999999</v>
      </c>
      <c r="HR258" s="1">
        <v>1.4978</v>
      </c>
      <c r="HS258" s="1">
        <v>2.3022499999999999</v>
      </c>
      <c r="HT258" s="1">
        <v>1.5478499999999999</v>
      </c>
      <c r="HU258" s="1">
        <v>2.2961399999999998</v>
      </c>
      <c r="HV258" s="1">
        <v>39.068300000000001</v>
      </c>
      <c r="HW258" s="1">
        <v>14.4297</v>
      </c>
      <c r="HX258" s="1">
        <v>18</v>
      </c>
      <c r="HY258" s="1">
        <v>501.78500000000003</v>
      </c>
      <c r="HZ258" s="1">
        <v>488.01</v>
      </c>
      <c r="IA258" s="1">
        <v>27.532399999999999</v>
      </c>
      <c r="IB258" s="1">
        <v>32.580599999999997</v>
      </c>
      <c r="IC258" s="1">
        <v>30.0002</v>
      </c>
      <c r="ID258" s="1">
        <v>32.367100000000001</v>
      </c>
      <c r="IE258" s="1">
        <v>32.464700000000001</v>
      </c>
      <c r="IF258" s="1">
        <v>51.408000000000001</v>
      </c>
      <c r="IG258" s="1">
        <v>39.280900000000003</v>
      </c>
      <c r="IH258" s="1">
        <v>0</v>
      </c>
      <c r="II258" s="1">
        <v>27.532699999999998</v>
      </c>
      <c r="IJ258" s="1">
        <v>1247.0899999999999</v>
      </c>
      <c r="IK258" s="1">
        <v>21.9162</v>
      </c>
      <c r="IL258" s="1">
        <v>100.399</v>
      </c>
      <c r="IM258" s="1">
        <v>100.11</v>
      </c>
      <c r="IN258" s="1" t="s">
        <v>361</v>
      </c>
    </row>
    <row r="259" spans="1:248" ht="15.75" customHeight="1" x14ac:dyDescent="0.3">
      <c r="A259" s="1">
        <v>243</v>
      </c>
      <c r="B259" s="1">
        <v>1660230527.0999999</v>
      </c>
      <c r="C259" s="1">
        <v>532.09999990463257</v>
      </c>
      <c r="D259" s="1" t="s">
        <v>817</v>
      </c>
      <c r="E259" s="1" t="s">
        <v>818</v>
      </c>
      <c r="F259" s="1">
        <v>1</v>
      </c>
      <c r="G259" s="1">
        <v>2</v>
      </c>
      <c r="H259" s="1" t="s">
        <v>349</v>
      </c>
      <c r="I259" s="1" t="s">
        <v>350</v>
      </c>
      <c r="J259" s="1" t="s">
        <v>351</v>
      </c>
      <c r="K259" s="1" t="s">
        <v>352</v>
      </c>
      <c r="L259" s="1" t="s">
        <v>353</v>
      </c>
      <c r="M259" s="1" t="s">
        <v>354</v>
      </c>
      <c r="N259" s="1">
        <v>1660230525.8499999</v>
      </c>
      <c r="O259" s="1">
        <f t="shared" si="0"/>
        <v>4.4005413843537554E-3</v>
      </c>
      <c r="P259" s="1">
        <f t="shared" si="1"/>
        <v>4.4005413843537555</v>
      </c>
      <c r="Q259" s="1">
        <f t="shared" si="2"/>
        <v>17.08563967132951</v>
      </c>
      <c r="R259" s="1">
        <f t="shared" si="3"/>
        <v>1152.7650000000001</v>
      </c>
      <c r="S259" s="1">
        <f t="shared" si="4"/>
        <v>1001.5327220519995</v>
      </c>
      <c r="T259" s="1">
        <f t="shared" si="5"/>
        <v>99.734430519764899</v>
      </c>
      <c r="U259" s="1">
        <f t="shared" si="6"/>
        <v>114.79441287006451</v>
      </c>
      <c r="V259" s="1">
        <f t="shared" si="7"/>
        <v>0.23989256894884947</v>
      </c>
      <c r="W259" s="1">
        <f t="shared" si="8"/>
        <v>2.9247146625891371</v>
      </c>
      <c r="X259" s="1">
        <f t="shared" si="9"/>
        <v>0.22947271489292356</v>
      </c>
      <c r="Y259" s="1">
        <f t="shared" si="10"/>
        <v>0.14431891199105285</v>
      </c>
      <c r="Z259" s="1">
        <f t="shared" si="11"/>
        <v>321.51280800000001</v>
      </c>
      <c r="AA259" s="1">
        <f t="shared" si="12"/>
        <v>31.751404380909303</v>
      </c>
      <c r="AB259" s="1">
        <f t="shared" si="13"/>
        <v>31.007000000000001</v>
      </c>
      <c r="AC259" s="1">
        <f t="shared" si="14"/>
        <v>4.5131792174359955</v>
      </c>
      <c r="AD259" s="1">
        <f t="shared" si="15"/>
        <v>59.234839461813692</v>
      </c>
      <c r="AE259" s="1">
        <f t="shared" si="16"/>
        <v>2.6724219778244853</v>
      </c>
      <c r="AF259" s="1">
        <f t="shared" si="17"/>
        <v>4.5115712342687919</v>
      </c>
      <c r="AG259" s="1">
        <f t="shared" si="18"/>
        <v>1.8407572396115102</v>
      </c>
      <c r="AH259" s="1">
        <f t="shared" si="19"/>
        <v>-194.0638750500006</v>
      </c>
      <c r="AI259" s="1">
        <f t="shared" si="20"/>
        <v>-0.98548260555963396</v>
      </c>
      <c r="AJ259" s="1">
        <f t="shared" si="21"/>
        <v>-7.566830866851007E-2</v>
      </c>
      <c r="AK259" s="1">
        <f t="shared" si="22"/>
        <v>126.38778203577124</v>
      </c>
      <c r="AL259" s="1">
        <f t="shared" si="23"/>
        <v>48.146271111811032</v>
      </c>
      <c r="AM259" s="1">
        <f t="shared" si="24"/>
        <v>4.3804361584442812</v>
      </c>
      <c r="AN259" s="1">
        <f t="shared" si="25"/>
        <v>17.08563967132951</v>
      </c>
      <c r="AO259" s="1">
        <v>1236.6760047794071</v>
      </c>
      <c r="AP259" s="1">
        <v>1188.5078787878781</v>
      </c>
      <c r="AQ259" s="1">
        <v>5.2438478863408866</v>
      </c>
      <c r="AR259" s="1">
        <v>65.976057686478867</v>
      </c>
      <c r="AS259" s="1">
        <f t="shared" si="26"/>
        <v>4.4005413843537555</v>
      </c>
      <c r="AT259" s="1">
        <v>21.696592073947581</v>
      </c>
      <c r="AU259" s="1">
        <v>26.834672727272711</v>
      </c>
      <c r="AV259" s="1">
        <v>-5.4584070436111002E-5</v>
      </c>
      <c r="AW259" s="1">
        <v>81.048263138824893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52032.381542234027</v>
      </c>
      <c r="BC259" s="1">
        <f t="shared" si="30"/>
        <v>1999.98</v>
      </c>
      <c r="BD259" s="1">
        <f t="shared" si="31"/>
        <v>1681.1831999999999</v>
      </c>
      <c r="BE259" s="1">
        <f t="shared" si="32"/>
        <v>0.84060000600006002</v>
      </c>
      <c r="BF259" s="1">
        <f t="shared" si="33"/>
        <v>0.16075801158011579</v>
      </c>
      <c r="BG259" s="1">
        <v>6</v>
      </c>
      <c r="BH259" s="1">
        <v>0.5</v>
      </c>
      <c r="BI259" s="1" t="s">
        <v>355</v>
      </c>
      <c r="BJ259" s="1">
        <v>2</v>
      </c>
      <c r="BK259" s="1" t="b">
        <v>1</v>
      </c>
      <c r="BL259" s="1">
        <v>1660230525.8499999</v>
      </c>
      <c r="BM259" s="1">
        <v>1152.7650000000001</v>
      </c>
      <c r="BN259" s="1">
        <v>1216.585</v>
      </c>
      <c r="BO259" s="1">
        <v>26.836449999999999</v>
      </c>
      <c r="BP259" s="1">
        <v>21.722200000000001</v>
      </c>
      <c r="BQ259" s="1">
        <v>1150.47</v>
      </c>
      <c r="BR259" s="1">
        <v>26.830549999999999</v>
      </c>
      <c r="BS259" s="1">
        <v>500.11799999999999</v>
      </c>
      <c r="BT259" s="1">
        <v>99.481899999999996</v>
      </c>
      <c r="BU259" s="1">
        <v>9.9899299999999996E-2</v>
      </c>
      <c r="BV259" s="1">
        <v>31.00075</v>
      </c>
      <c r="BW259" s="1">
        <v>31.007000000000001</v>
      </c>
      <c r="BX259" s="1">
        <v>999.9</v>
      </c>
      <c r="BY259" s="1">
        <v>0</v>
      </c>
      <c r="BZ259" s="1">
        <v>0</v>
      </c>
      <c r="CA259" s="1">
        <v>10024.4</v>
      </c>
      <c r="CB259" s="1">
        <v>0</v>
      </c>
      <c r="CC259" s="1">
        <v>11.107950000000001</v>
      </c>
      <c r="CD259" s="1">
        <v>-63.815899999999999</v>
      </c>
      <c r="CE259" s="1">
        <v>1184.56</v>
      </c>
      <c r="CF259" s="1">
        <v>1243.5999999999999</v>
      </c>
      <c r="CG259" s="1">
        <v>5.1142450000000004</v>
      </c>
      <c r="CH259" s="1">
        <v>1216.585</v>
      </c>
      <c r="CI259" s="1">
        <v>21.722200000000001</v>
      </c>
      <c r="CJ259" s="1">
        <v>2.6697449999999998</v>
      </c>
      <c r="CK259" s="1">
        <v>2.160965</v>
      </c>
      <c r="CL259" s="1">
        <v>22.10005</v>
      </c>
      <c r="CM259" s="1">
        <v>18.675799999999999</v>
      </c>
      <c r="CN259" s="1">
        <v>1999.98</v>
      </c>
      <c r="CO259" s="1">
        <v>0.98000200000000004</v>
      </c>
      <c r="CP259" s="1">
        <v>1.99983E-2</v>
      </c>
      <c r="CQ259" s="1">
        <v>0</v>
      </c>
      <c r="CR259" s="1">
        <v>2.1395</v>
      </c>
      <c r="CS259" s="1">
        <v>0</v>
      </c>
      <c r="CT259" s="1">
        <v>23120.2</v>
      </c>
      <c r="CU259" s="1">
        <v>17412.099999999999</v>
      </c>
      <c r="CV259" s="1">
        <v>42.5</v>
      </c>
      <c r="CW259" s="1">
        <v>43.625</v>
      </c>
      <c r="CX259" s="1">
        <v>42.561999999999998</v>
      </c>
      <c r="CY259" s="1">
        <v>42</v>
      </c>
      <c r="CZ259" s="1">
        <v>42.5</v>
      </c>
      <c r="DA259" s="1">
        <v>1959.98</v>
      </c>
      <c r="DB259" s="1">
        <v>40</v>
      </c>
      <c r="DC259" s="1">
        <v>0</v>
      </c>
      <c r="DD259" s="1">
        <v>1660230525.3</v>
      </c>
      <c r="DE259" s="1">
        <v>0</v>
      </c>
      <c r="DF259" s="1">
        <v>1660230021</v>
      </c>
      <c r="DG259" s="1" t="s">
        <v>356</v>
      </c>
      <c r="DH259" s="1">
        <v>1660230020</v>
      </c>
      <c r="DI259" s="1">
        <v>1660230021</v>
      </c>
      <c r="DJ259" s="1">
        <v>13</v>
      </c>
      <c r="DK259" s="1">
        <v>0.128</v>
      </c>
      <c r="DL259" s="1">
        <v>-1.4E-2</v>
      </c>
      <c r="DM259" s="1">
        <v>1.25</v>
      </c>
      <c r="DN259" s="1">
        <v>1.6E-2</v>
      </c>
      <c r="DO259" s="1">
        <v>400</v>
      </c>
      <c r="DP259" s="1">
        <v>22</v>
      </c>
      <c r="DQ259" s="1">
        <v>0.31</v>
      </c>
      <c r="DR259" s="1">
        <v>0.02</v>
      </c>
      <c r="DS259" s="1">
        <v>17.06404242268183</v>
      </c>
      <c r="DT259" s="1">
        <v>0.37243385005365409</v>
      </c>
      <c r="DU259" s="1">
        <v>0.14781122231775159</v>
      </c>
      <c r="DV259" s="1">
        <v>1</v>
      </c>
      <c r="DW259" s="1">
        <v>47.661007977192043</v>
      </c>
      <c r="DX259" s="1">
        <v>5.7701260025041137</v>
      </c>
      <c r="DY259" s="1">
        <v>0.49078369673287969</v>
      </c>
      <c r="DZ259" s="1">
        <v>0</v>
      </c>
      <c r="EA259" s="1">
        <v>-63.214370967741942</v>
      </c>
      <c r="EB259" s="1">
        <v>-6.8438080645161312</v>
      </c>
      <c r="EC259" s="1">
        <v>0.59627285386297957</v>
      </c>
      <c r="ED259" s="1">
        <v>0</v>
      </c>
      <c r="EE259" s="1">
        <v>971.63496792802493</v>
      </c>
      <c r="EF259" s="1">
        <v>256.78224675716132</v>
      </c>
      <c r="EG259" s="1">
        <v>18.551393707074102</v>
      </c>
      <c r="EH259" s="1">
        <v>0</v>
      </c>
      <c r="EI259" s="1">
        <v>5.2910170731707309</v>
      </c>
      <c r="EJ259" s="1">
        <v>-1.174514843205567</v>
      </c>
      <c r="EK259" s="1">
        <v>0.1160583436591144</v>
      </c>
      <c r="EL259" s="1">
        <v>0</v>
      </c>
      <c r="EM259" s="1">
        <v>1.831654339901849</v>
      </c>
      <c r="EN259" s="1">
        <v>7.0665808695086638E-2</v>
      </c>
      <c r="EO259" s="1">
        <v>5.1342942992565347E-3</v>
      </c>
      <c r="EP259" s="1">
        <v>1</v>
      </c>
      <c r="EQ259" s="1">
        <v>2</v>
      </c>
      <c r="ER259" s="1">
        <v>6</v>
      </c>
      <c r="ES259" s="1" t="s">
        <v>384</v>
      </c>
      <c r="ET259" s="1">
        <v>2.9420700000000002</v>
      </c>
      <c r="EU259" s="1">
        <v>2.8012299999999999</v>
      </c>
      <c r="EV259" s="1">
        <v>0.182699</v>
      </c>
      <c r="EW259" s="1">
        <v>0.18878700000000001</v>
      </c>
      <c r="EX259" s="1">
        <v>0.11652</v>
      </c>
      <c r="EY259" s="1">
        <v>0.10045</v>
      </c>
      <c r="EZ259" s="1">
        <v>16731.3</v>
      </c>
      <c r="FA259" s="1">
        <v>17413.900000000001</v>
      </c>
      <c r="FB259" s="1">
        <v>23811.9</v>
      </c>
      <c r="FC259" s="1">
        <v>24987.9</v>
      </c>
      <c r="FD259" s="1">
        <v>33678</v>
      </c>
      <c r="FE259" s="1">
        <v>35898.1</v>
      </c>
      <c r="FF259" s="1">
        <v>43418.7</v>
      </c>
      <c r="FG259" s="1">
        <v>46192.3</v>
      </c>
      <c r="FH259" s="1">
        <v>1.9581</v>
      </c>
      <c r="FI259" s="1">
        <v>1.8372999999999999</v>
      </c>
      <c r="FJ259" s="1">
        <v>6.9264300000000001E-2</v>
      </c>
      <c r="FK259" s="1">
        <v>0</v>
      </c>
      <c r="FL259" s="1">
        <v>29.884599999999999</v>
      </c>
      <c r="FM259" s="1">
        <v>999.9</v>
      </c>
      <c r="FN259" s="1">
        <v>58.6</v>
      </c>
      <c r="FO259" s="1">
        <v>35.700000000000003</v>
      </c>
      <c r="FP259" s="1">
        <v>34.587400000000002</v>
      </c>
      <c r="FQ259" s="1">
        <v>63.967599999999997</v>
      </c>
      <c r="FR259" s="1">
        <v>21.790900000000001</v>
      </c>
      <c r="FS259" s="1">
        <v>1</v>
      </c>
      <c r="FT259" s="1">
        <v>0.438689</v>
      </c>
      <c r="FU259" s="1">
        <v>1.6997500000000001</v>
      </c>
      <c r="FV259" s="1">
        <v>20.312999999999999</v>
      </c>
      <c r="FW259" s="1">
        <v>5.2099500000000001</v>
      </c>
      <c r="FX259" s="1">
        <v>11.907400000000001</v>
      </c>
      <c r="FY259" s="1">
        <v>5.0015499999999999</v>
      </c>
      <c r="FZ259" s="1">
        <v>3.2902800000000001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1.8596999999999999</v>
      </c>
      <c r="GF259" s="1">
        <v>1.8547</v>
      </c>
      <c r="GG259" s="1">
        <v>1.8578600000000001</v>
      </c>
      <c r="GH259" s="1">
        <v>1.8563000000000001</v>
      </c>
      <c r="GI259" s="1">
        <v>1.8550199999999999</v>
      </c>
      <c r="GJ259" s="1">
        <v>1.8547100000000001</v>
      </c>
      <c r="GK259" s="1">
        <v>1.85345</v>
      </c>
      <c r="GL259" s="1">
        <v>1.8565400000000001</v>
      </c>
      <c r="GM259" s="1">
        <v>0</v>
      </c>
      <c r="GN259" s="1">
        <v>0</v>
      </c>
      <c r="GO259" s="1">
        <v>0</v>
      </c>
      <c r="GP259" s="1">
        <v>0</v>
      </c>
      <c r="GQ259" s="1" t="s">
        <v>358</v>
      </c>
      <c r="GR259" s="1" t="s">
        <v>359</v>
      </c>
      <c r="GS259" s="1" t="s">
        <v>360</v>
      </c>
      <c r="GT259" s="1" t="s">
        <v>360</v>
      </c>
      <c r="GU259" s="1" t="s">
        <v>360</v>
      </c>
      <c r="GV259" s="1" t="s">
        <v>360</v>
      </c>
      <c r="GW259" s="1">
        <v>0</v>
      </c>
      <c r="GX259" s="1">
        <v>100</v>
      </c>
      <c r="GY259" s="1">
        <v>100</v>
      </c>
      <c r="GZ259" s="1">
        <v>2.2999999999999998</v>
      </c>
      <c r="HA259" s="1">
        <v>5.8999999999999999E-3</v>
      </c>
      <c r="HB259" s="1">
        <v>0.2796175401742218</v>
      </c>
      <c r="HC259" s="1">
        <v>2.9318383021812969E-3</v>
      </c>
      <c r="HD259" s="1">
        <v>-1.3754559859485029E-6</v>
      </c>
      <c r="HE259" s="1">
        <v>3.0700474437127301E-10</v>
      </c>
      <c r="HF259" s="1">
        <v>-7.1567451799845402E-2</v>
      </c>
      <c r="HG259" s="1">
        <v>1.00384331276165E-2</v>
      </c>
      <c r="HH259" s="1">
        <v>-3.1532673711230711E-4</v>
      </c>
      <c r="HI259" s="1">
        <v>1.819468599177705E-6</v>
      </c>
      <c r="HJ259" s="1">
        <v>1</v>
      </c>
      <c r="HK259" s="1">
        <v>2112</v>
      </c>
      <c r="HL259" s="1">
        <v>3</v>
      </c>
      <c r="HM259" s="1">
        <v>29</v>
      </c>
      <c r="HN259" s="1">
        <v>8.5</v>
      </c>
      <c r="HO259" s="1">
        <v>8.4</v>
      </c>
      <c r="HP259" s="1">
        <v>2.5671400000000002</v>
      </c>
      <c r="HQ259" s="1">
        <v>2.2924799999999999</v>
      </c>
      <c r="HR259" s="1">
        <v>1.4978</v>
      </c>
      <c r="HS259" s="1">
        <v>2.3022499999999999</v>
      </c>
      <c r="HT259" s="1">
        <v>1.5478499999999999</v>
      </c>
      <c r="HU259" s="1">
        <v>2.3596200000000001</v>
      </c>
      <c r="HV259" s="1">
        <v>39.068300000000001</v>
      </c>
      <c r="HW259" s="1">
        <v>14.4297</v>
      </c>
      <c r="HX259" s="1">
        <v>18</v>
      </c>
      <c r="HY259" s="1">
        <v>501.815</v>
      </c>
      <c r="HZ259" s="1">
        <v>488.012</v>
      </c>
      <c r="IA259" s="1">
        <v>27.532399999999999</v>
      </c>
      <c r="IB259" s="1">
        <v>32.580800000000004</v>
      </c>
      <c r="IC259" s="1">
        <v>30.0002</v>
      </c>
      <c r="ID259" s="1">
        <v>32.367100000000001</v>
      </c>
      <c r="IE259" s="1">
        <v>32.4649</v>
      </c>
      <c r="IF259" s="1">
        <v>51.572299999999998</v>
      </c>
      <c r="IG259" s="1">
        <v>39.280900000000003</v>
      </c>
      <c r="IH259" s="1">
        <v>0</v>
      </c>
      <c r="II259" s="1">
        <v>27.532699999999998</v>
      </c>
      <c r="IJ259" s="1">
        <v>1257.1099999999999</v>
      </c>
      <c r="IK259" s="1">
        <v>21.923300000000001</v>
      </c>
      <c r="IL259" s="1">
        <v>100.399</v>
      </c>
      <c r="IM259" s="1">
        <v>100.11</v>
      </c>
      <c r="IN259" s="1" t="s">
        <v>361</v>
      </c>
    </row>
    <row r="260" spans="1:248" ht="15.75" customHeight="1" x14ac:dyDescent="0.3">
      <c r="A260" s="1">
        <v>244</v>
      </c>
      <c r="B260" s="1">
        <v>1660230528.5999999</v>
      </c>
      <c r="C260" s="1">
        <v>533.59999990463257</v>
      </c>
      <c r="D260" s="1" t="s">
        <v>819</v>
      </c>
      <c r="E260" s="1" t="s">
        <v>820</v>
      </c>
      <c r="F260" s="1">
        <v>1</v>
      </c>
      <c r="G260" s="1">
        <v>2</v>
      </c>
      <c r="H260" s="1" t="s">
        <v>349</v>
      </c>
      <c r="I260" s="1" t="s">
        <v>350</v>
      </c>
      <c r="J260" s="1" t="s">
        <v>351</v>
      </c>
      <c r="K260" s="1" t="s">
        <v>352</v>
      </c>
      <c r="L260" s="1" t="s">
        <v>353</v>
      </c>
      <c r="M260" s="1" t="s">
        <v>354</v>
      </c>
      <c r="N260" s="1">
        <v>1660230527.8499999</v>
      </c>
      <c r="O260" s="1">
        <f t="shared" si="0"/>
        <v>4.3771185769928425E-3</v>
      </c>
      <c r="P260" s="1">
        <f t="shared" si="1"/>
        <v>4.3771185769928422</v>
      </c>
      <c r="Q260" s="1">
        <f t="shared" si="2"/>
        <v>16.739405572979184</v>
      </c>
      <c r="R260" s="1">
        <f t="shared" si="3"/>
        <v>1163.06</v>
      </c>
      <c r="S260" s="1">
        <f t="shared" si="4"/>
        <v>1013.1136664342488</v>
      </c>
      <c r="T260" s="1">
        <f t="shared" si="5"/>
        <v>100.88702135014336</v>
      </c>
      <c r="U260" s="1">
        <f t="shared" si="6"/>
        <v>115.818849295044</v>
      </c>
      <c r="V260" s="1">
        <f t="shared" si="7"/>
        <v>0.23831229269446116</v>
      </c>
      <c r="W260" s="1">
        <f t="shared" si="8"/>
        <v>2.9220162451856462</v>
      </c>
      <c r="X260" s="1">
        <f t="shared" si="9"/>
        <v>0.22801704479557164</v>
      </c>
      <c r="Y260" s="1">
        <f t="shared" si="10"/>
        <v>0.14339857569512757</v>
      </c>
      <c r="Z260" s="1">
        <f t="shared" si="11"/>
        <v>321.51041399999997</v>
      </c>
      <c r="AA260" s="1">
        <f t="shared" si="12"/>
        <v>31.760022102772364</v>
      </c>
      <c r="AB260" s="1">
        <f t="shared" si="13"/>
        <v>31.012</v>
      </c>
      <c r="AC260" s="1">
        <f t="shared" si="14"/>
        <v>4.5144659633629836</v>
      </c>
      <c r="AD260" s="1">
        <f t="shared" si="15"/>
        <v>59.215455150354458</v>
      </c>
      <c r="AE260" s="1">
        <f t="shared" si="16"/>
        <v>2.6718368706025499</v>
      </c>
      <c r="AF260" s="1">
        <f t="shared" si="17"/>
        <v>4.5120600083516482</v>
      </c>
      <c r="AG260" s="1">
        <f t="shared" si="18"/>
        <v>1.8426290927604336</v>
      </c>
      <c r="AH260" s="1">
        <f t="shared" si="19"/>
        <v>-193.03092924538436</v>
      </c>
      <c r="AI260" s="1">
        <f t="shared" si="20"/>
        <v>-1.4729217672278991</v>
      </c>
      <c r="AJ260" s="1">
        <f t="shared" si="21"/>
        <v>-0.11320364378325649</v>
      </c>
      <c r="AK260" s="1">
        <f t="shared" si="22"/>
        <v>126.89335934360444</v>
      </c>
      <c r="AL260" s="1">
        <f t="shared" si="23"/>
        <v>47.978326669729526</v>
      </c>
      <c r="AM260" s="1">
        <f t="shared" si="24"/>
        <v>4.3484528394384281</v>
      </c>
      <c r="AN260" s="1">
        <f t="shared" si="25"/>
        <v>16.739405572979184</v>
      </c>
      <c r="AO260" s="1">
        <v>1244.3134740264561</v>
      </c>
      <c r="AP260" s="1">
        <v>1196.444424242424</v>
      </c>
      <c r="AQ260" s="1">
        <v>5.2684125085880629</v>
      </c>
      <c r="AR260" s="1">
        <v>65.976057686478867</v>
      </c>
      <c r="AS260" s="1">
        <f t="shared" si="26"/>
        <v>4.3771185769928422</v>
      </c>
      <c r="AT260" s="1">
        <v>21.719064460660778</v>
      </c>
      <c r="AU260" s="1">
        <v>26.830018787878771</v>
      </c>
      <c r="AV260" s="1">
        <v>-1.2298097488601671E-4</v>
      </c>
      <c r="AW260" s="1">
        <v>81.048263138824893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51955.276002913241</v>
      </c>
      <c r="BC260" s="1">
        <f t="shared" si="30"/>
        <v>1999.9649999999999</v>
      </c>
      <c r="BD260" s="1">
        <f t="shared" si="31"/>
        <v>1681.1705999999999</v>
      </c>
      <c r="BE260" s="1">
        <f t="shared" si="32"/>
        <v>0.84060001050018374</v>
      </c>
      <c r="BF260" s="1">
        <f t="shared" si="33"/>
        <v>0.16075802026535463</v>
      </c>
      <c r="BG260" s="1">
        <v>6</v>
      </c>
      <c r="BH260" s="1">
        <v>0.5</v>
      </c>
      <c r="BI260" s="1" t="s">
        <v>355</v>
      </c>
      <c r="BJ260" s="1">
        <v>2</v>
      </c>
      <c r="BK260" s="1" t="b">
        <v>1</v>
      </c>
      <c r="BL260" s="1">
        <v>1660230527.8499999</v>
      </c>
      <c r="BM260" s="1">
        <v>1163.06</v>
      </c>
      <c r="BN260" s="1">
        <v>1226.6849999999999</v>
      </c>
      <c r="BO260" s="1">
        <v>26.830749999999998</v>
      </c>
      <c r="BP260" s="1">
        <v>21.754049999999999</v>
      </c>
      <c r="BQ260" s="1">
        <v>1160.75</v>
      </c>
      <c r="BR260" s="1">
        <v>26.8248</v>
      </c>
      <c r="BS260" s="1">
        <v>500.14150000000001</v>
      </c>
      <c r="BT260" s="1">
        <v>99.48115</v>
      </c>
      <c r="BU260" s="1">
        <v>9.99974E-2</v>
      </c>
      <c r="BV260" s="1">
        <v>31.002649999999999</v>
      </c>
      <c r="BW260" s="1">
        <v>31.012</v>
      </c>
      <c r="BX260" s="1">
        <v>999.9</v>
      </c>
      <c r="BY260" s="1">
        <v>0</v>
      </c>
      <c r="BZ260" s="1">
        <v>0</v>
      </c>
      <c r="CA260" s="1">
        <v>10009.049999999999</v>
      </c>
      <c r="CB260" s="1">
        <v>0</v>
      </c>
      <c r="CC260" s="1">
        <v>11.34835</v>
      </c>
      <c r="CD260" s="1">
        <v>-63.628450000000001</v>
      </c>
      <c r="CE260" s="1">
        <v>1195.125</v>
      </c>
      <c r="CF260" s="1">
        <v>1253.9649999999999</v>
      </c>
      <c r="CG260" s="1">
        <v>5.0766899999999993</v>
      </c>
      <c r="CH260" s="1">
        <v>1226.6849999999999</v>
      </c>
      <c r="CI260" s="1">
        <v>21.754049999999999</v>
      </c>
      <c r="CJ260" s="1">
        <v>2.6691500000000001</v>
      </c>
      <c r="CK260" s="1">
        <v>2.16412</v>
      </c>
      <c r="CL260" s="1">
        <v>22.096399999999999</v>
      </c>
      <c r="CM260" s="1">
        <v>18.699100000000001</v>
      </c>
      <c r="CN260" s="1">
        <v>1999.9649999999999</v>
      </c>
      <c r="CO260" s="1">
        <v>0.98000200000000004</v>
      </c>
      <c r="CP260" s="1">
        <v>1.99983E-2</v>
      </c>
      <c r="CQ260" s="1">
        <v>0</v>
      </c>
      <c r="CR260" s="1">
        <v>2.5074999999999998</v>
      </c>
      <c r="CS260" s="1">
        <v>0</v>
      </c>
      <c r="CT260" s="1">
        <v>23116.799999999999</v>
      </c>
      <c r="CU260" s="1">
        <v>17412</v>
      </c>
      <c r="CV260" s="1">
        <v>42.5</v>
      </c>
      <c r="CW260" s="1">
        <v>43.625</v>
      </c>
      <c r="CX260" s="1">
        <v>42.561999999999998</v>
      </c>
      <c r="CY260" s="1">
        <v>42</v>
      </c>
      <c r="CZ260" s="1">
        <v>42.5</v>
      </c>
      <c r="DA260" s="1">
        <v>1959.9649999999999</v>
      </c>
      <c r="DB260" s="1">
        <v>40</v>
      </c>
      <c r="DC260" s="1">
        <v>0</v>
      </c>
      <c r="DD260" s="1">
        <v>1660230526.5</v>
      </c>
      <c r="DE260" s="1">
        <v>0</v>
      </c>
      <c r="DF260" s="1">
        <v>1660230021</v>
      </c>
      <c r="DG260" s="1" t="s">
        <v>356</v>
      </c>
      <c r="DH260" s="1">
        <v>1660230020</v>
      </c>
      <c r="DI260" s="1">
        <v>1660230021</v>
      </c>
      <c r="DJ260" s="1">
        <v>13</v>
      </c>
      <c r="DK260" s="1">
        <v>0.128</v>
      </c>
      <c r="DL260" s="1">
        <v>-1.4E-2</v>
      </c>
      <c r="DM260" s="1">
        <v>1.25</v>
      </c>
      <c r="DN260" s="1">
        <v>1.6E-2</v>
      </c>
      <c r="DO260" s="1">
        <v>400</v>
      </c>
      <c r="DP260" s="1">
        <v>22</v>
      </c>
      <c r="DQ260" s="1">
        <v>0.31</v>
      </c>
      <c r="DR260" s="1">
        <v>0.02</v>
      </c>
      <c r="DS260" s="1">
        <v>17.04693945633198</v>
      </c>
      <c r="DT260" s="1">
        <v>0.14359591922659151</v>
      </c>
      <c r="DU260" s="1">
        <v>0.1546968648742621</v>
      </c>
      <c r="DV260" s="1">
        <v>1</v>
      </c>
      <c r="DW260" s="1">
        <v>47.724708470969418</v>
      </c>
      <c r="DX260" s="1">
        <v>5.1584274220773896</v>
      </c>
      <c r="DY260" s="1">
        <v>0.47496113166442938</v>
      </c>
      <c r="DZ260" s="1">
        <v>0</v>
      </c>
      <c r="EA260" s="1">
        <v>-63.327993333333332</v>
      </c>
      <c r="EB260" s="1">
        <v>-6.4911697441603078</v>
      </c>
      <c r="EC260" s="1">
        <v>0.5767987048837363</v>
      </c>
      <c r="ED260" s="1">
        <v>0</v>
      </c>
      <c r="EE260" s="1">
        <v>977.18185365711327</v>
      </c>
      <c r="EF260" s="1">
        <v>259.21400840873059</v>
      </c>
      <c r="EG260" s="1">
        <v>19.354936701980911</v>
      </c>
      <c r="EH260" s="1">
        <v>0</v>
      </c>
      <c r="EI260" s="1">
        <v>5.2568807499999988</v>
      </c>
      <c r="EJ260" s="1">
        <v>-1.16170840525329</v>
      </c>
      <c r="EK260" s="1">
        <v>0.1120137657698263</v>
      </c>
      <c r="EL260" s="1">
        <v>0</v>
      </c>
      <c r="EM260" s="1">
        <v>1.8331451658266349</v>
      </c>
      <c r="EN260" s="1">
        <v>7.3212191163864057E-2</v>
      </c>
      <c r="EO260" s="1">
        <v>5.4881665793283423E-3</v>
      </c>
      <c r="EP260" s="1">
        <v>1</v>
      </c>
      <c r="EQ260" s="1">
        <v>2</v>
      </c>
      <c r="ER260" s="1">
        <v>6</v>
      </c>
      <c r="ES260" s="1" t="s">
        <v>384</v>
      </c>
      <c r="ET260" s="1">
        <v>2.9421200000000001</v>
      </c>
      <c r="EU260" s="1">
        <v>2.8011699999999999</v>
      </c>
      <c r="EV260" s="1">
        <v>0.183444</v>
      </c>
      <c r="EW260" s="1">
        <v>0.18950800000000001</v>
      </c>
      <c r="EX260" s="1">
        <v>0.116503</v>
      </c>
      <c r="EY260" s="1">
        <v>0.10052800000000001</v>
      </c>
      <c r="EZ260" s="1">
        <v>16715.900000000001</v>
      </c>
      <c r="FA260" s="1">
        <v>17398.5</v>
      </c>
      <c r="FB260" s="1">
        <v>23811.8</v>
      </c>
      <c r="FC260" s="1">
        <v>24988.1</v>
      </c>
      <c r="FD260" s="1">
        <v>33678.5</v>
      </c>
      <c r="FE260" s="1">
        <v>35895.4</v>
      </c>
      <c r="FF260" s="1">
        <v>43418.400000000001</v>
      </c>
      <c r="FG260" s="1">
        <v>46192.7</v>
      </c>
      <c r="FH260" s="1">
        <v>1.9581200000000001</v>
      </c>
      <c r="FI260" s="1">
        <v>1.8373999999999999</v>
      </c>
      <c r="FJ260" s="1">
        <v>6.9461800000000004E-2</v>
      </c>
      <c r="FK260" s="1">
        <v>0</v>
      </c>
      <c r="FL260" s="1">
        <v>29.884799999999998</v>
      </c>
      <c r="FM260" s="1">
        <v>999.9</v>
      </c>
      <c r="FN260" s="1">
        <v>58.6</v>
      </c>
      <c r="FO260" s="1">
        <v>35.700000000000003</v>
      </c>
      <c r="FP260" s="1">
        <v>34.585599999999999</v>
      </c>
      <c r="FQ260" s="1">
        <v>63.9876</v>
      </c>
      <c r="FR260" s="1">
        <v>21.754799999999999</v>
      </c>
      <c r="FS260" s="1">
        <v>1</v>
      </c>
      <c r="FT260" s="1">
        <v>0.43878600000000001</v>
      </c>
      <c r="FU260" s="1">
        <v>1.6996800000000001</v>
      </c>
      <c r="FV260" s="1">
        <v>20.312999999999999</v>
      </c>
      <c r="FW260" s="1">
        <v>5.2108499999999998</v>
      </c>
      <c r="FX260" s="1">
        <v>11.9068</v>
      </c>
      <c r="FY260" s="1">
        <v>5.0018000000000002</v>
      </c>
      <c r="FZ260" s="1">
        <v>3.29033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1.8596999999999999</v>
      </c>
      <c r="GF260" s="1">
        <v>1.8547100000000001</v>
      </c>
      <c r="GG260" s="1">
        <v>1.8578600000000001</v>
      </c>
      <c r="GH260" s="1">
        <v>1.85633</v>
      </c>
      <c r="GI260" s="1">
        <v>1.85503</v>
      </c>
      <c r="GJ260" s="1">
        <v>1.8547100000000001</v>
      </c>
      <c r="GK260" s="1">
        <v>1.85345</v>
      </c>
      <c r="GL260" s="1">
        <v>1.8565400000000001</v>
      </c>
      <c r="GM260" s="1">
        <v>0</v>
      </c>
      <c r="GN260" s="1">
        <v>0</v>
      </c>
      <c r="GO260" s="1">
        <v>0</v>
      </c>
      <c r="GP260" s="1">
        <v>0</v>
      </c>
      <c r="GQ260" s="1" t="s">
        <v>358</v>
      </c>
      <c r="GR260" s="1" t="s">
        <v>359</v>
      </c>
      <c r="GS260" s="1" t="s">
        <v>360</v>
      </c>
      <c r="GT260" s="1" t="s">
        <v>360</v>
      </c>
      <c r="GU260" s="1" t="s">
        <v>360</v>
      </c>
      <c r="GV260" s="1" t="s">
        <v>360</v>
      </c>
      <c r="GW260" s="1">
        <v>0</v>
      </c>
      <c r="GX260" s="1">
        <v>100</v>
      </c>
      <c r="GY260" s="1">
        <v>100</v>
      </c>
      <c r="GZ260" s="1">
        <v>2.31</v>
      </c>
      <c r="HA260" s="1">
        <v>5.8999999999999999E-3</v>
      </c>
      <c r="HB260" s="1">
        <v>0.2796175401742218</v>
      </c>
      <c r="HC260" s="1">
        <v>2.9318383021812969E-3</v>
      </c>
      <c r="HD260" s="1">
        <v>-1.3754559859485029E-6</v>
      </c>
      <c r="HE260" s="1">
        <v>3.0700474437127301E-10</v>
      </c>
      <c r="HF260" s="1">
        <v>-7.1567451799845402E-2</v>
      </c>
      <c r="HG260" s="1">
        <v>1.00384331276165E-2</v>
      </c>
      <c r="HH260" s="1">
        <v>-3.1532673711230711E-4</v>
      </c>
      <c r="HI260" s="1">
        <v>1.819468599177705E-6</v>
      </c>
      <c r="HJ260" s="1">
        <v>1</v>
      </c>
      <c r="HK260" s="1">
        <v>2112</v>
      </c>
      <c r="HL260" s="1">
        <v>3</v>
      </c>
      <c r="HM260" s="1">
        <v>29</v>
      </c>
      <c r="HN260" s="1">
        <v>8.5</v>
      </c>
      <c r="HO260" s="1">
        <v>8.5</v>
      </c>
      <c r="HP260" s="1">
        <v>2.5830099999999998</v>
      </c>
      <c r="HQ260" s="1">
        <v>2.2888199999999999</v>
      </c>
      <c r="HR260" s="1">
        <v>1.4978</v>
      </c>
      <c r="HS260" s="1">
        <v>2.3022499999999999</v>
      </c>
      <c r="HT260" s="1">
        <v>1.5478499999999999</v>
      </c>
      <c r="HU260" s="1">
        <v>2.4438499999999999</v>
      </c>
      <c r="HV260" s="1">
        <v>39.0931</v>
      </c>
      <c r="HW260" s="1">
        <v>14.438499999999999</v>
      </c>
      <c r="HX260" s="1">
        <v>18</v>
      </c>
      <c r="HY260" s="1">
        <v>501.83600000000001</v>
      </c>
      <c r="HZ260" s="1">
        <v>488.08699999999999</v>
      </c>
      <c r="IA260" s="1">
        <v>27.532299999999999</v>
      </c>
      <c r="IB260" s="1">
        <v>32.5809</v>
      </c>
      <c r="IC260" s="1">
        <v>30.000299999999999</v>
      </c>
      <c r="ID260" s="1">
        <v>32.368000000000002</v>
      </c>
      <c r="IE260" s="1">
        <v>32.466200000000001</v>
      </c>
      <c r="IF260" s="1">
        <v>51.748600000000003</v>
      </c>
      <c r="IG260" s="1">
        <v>39.280900000000003</v>
      </c>
      <c r="IH260" s="1">
        <v>0</v>
      </c>
      <c r="II260" s="1">
        <v>27.532699999999998</v>
      </c>
      <c r="IJ260" s="1">
        <v>1257.1099999999999</v>
      </c>
      <c r="IK260" s="1">
        <v>21.9575</v>
      </c>
      <c r="IL260" s="1">
        <v>100.398</v>
      </c>
      <c r="IM260" s="1">
        <v>100.111</v>
      </c>
      <c r="IN260" s="1" t="s">
        <v>361</v>
      </c>
    </row>
    <row r="261" spans="1:248" ht="15.75" customHeight="1" x14ac:dyDescent="0.3">
      <c r="A261" s="1">
        <v>245</v>
      </c>
      <c r="B261" s="1">
        <v>1660230529.0999999</v>
      </c>
      <c r="C261" s="1">
        <v>534.09999990463257</v>
      </c>
      <c r="D261" s="1" t="s">
        <v>821</v>
      </c>
      <c r="E261" s="1" t="s">
        <v>822</v>
      </c>
      <c r="F261" s="1">
        <v>1</v>
      </c>
      <c r="G261" s="1">
        <v>2</v>
      </c>
      <c r="H261" s="1" t="s">
        <v>349</v>
      </c>
      <c r="I261" s="1" t="s">
        <v>350</v>
      </c>
      <c r="J261" s="1" t="s">
        <v>351</v>
      </c>
      <c r="K261" s="1" t="s">
        <v>352</v>
      </c>
      <c r="L261" s="1" t="s">
        <v>353</v>
      </c>
      <c r="M261" s="1" t="s">
        <v>354</v>
      </c>
      <c r="N261" s="1">
        <v>1660230527.8499999</v>
      </c>
      <c r="O261" s="1">
        <f t="shared" si="0"/>
        <v>4.3688841346510802E-3</v>
      </c>
      <c r="P261" s="1">
        <f t="shared" si="1"/>
        <v>4.3688841346510801</v>
      </c>
      <c r="Q261" s="1">
        <f t="shared" si="2"/>
        <v>16.744168888792885</v>
      </c>
      <c r="R261" s="1">
        <f t="shared" si="3"/>
        <v>1163.06</v>
      </c>
      <c r="S261" s="1">
        <f t="shared" si="4"/>
        <v>1012.8624529959197</v>
      </c>
      <c r="T261" s="1">
        <f t="shared" si="5"/>
        <v>100.86200522771226</v>
      </c>
      <c r="U261" s="1">
        <f t="shared" si="6"/>
        <v>115.818849295044</v>
      </c>
      <c r="V261" s="1">
        <f t="shared" si="7"/>
        <v>0.23784383712462492</v>
      </c>
      <c r="W261" s="1">
        <f t="shared" si="8"/>
        <v>2.9220162451856462</v>
      </c>
      <c r="X261" s="1">
        <f t="shared" si="9"/>
        <v>0.22758808835418637</v>
      </c>
      <c r="Y261" s="1">
        <f t="shared" si="10"/>
        <v>0.14312714061682627</v>
      </c>
      <c r="Z261" s="1">
        <f t="shared" si="11"/>
        <v>321.51041399999997</v>
      </c>
      <c r="AA261" s="1">
        <f t="shared" si="12"/>
        <v>31.762162765760888</v>
      </c>
      <c r="AB261" s="1">
        <f t="shared" si="13"/>
        <v>31.012</v>
      </c>
      <c r="AC261" s="1">
        <f t="shared" si="14"/>
        <v>4.5144659633629836</v>
      </c>
      <c r="AD261" s="1">
        <f t="shared" si="15"/>
        <v>59.215455150354458</v>
      </c>
      <c r="AE261" s="1">
        <f t="shared" si="16"/>
        <v>2.6718368706025499</v>
      </c>
      <c r="AF261" s="1">
        <f t="shared" si="17"/>
        <v>4.5120600083516482</v>
      </c>
      <c r="AG261" s="1">
        <f t="shared" si="18"/>
        <v>1.8426290927604336</v>
      </c>
      <c r="AH261" s="1">
        <f t="shared" si="19"/>
        <v>-192.66779033811264</v>
      </c>
      <c r="AI261" s="1">
        <f t="shared" si="20"/>
        <v>-1.4729217672278991</v>
      </c>
      <c r="AJ261" s="1">
        <f t="shared" si="21"/>
        <v>-0.11320364378325649</v>
      </c>
      <c r="AK261" s="1">
        <f t="shared" si="22"/>
        <v>127.25649825087616</v>
      </c>
      <c r="AL261" s="1">
        <f t="shared" si="23"/>
        <v>47.978326669729526</v>
      </c>
      <c r="AM261" s="1">
        <f t="shared" si="24"/>
        <v>4.3484528394384281</v>
      </c>
      <c r="AN261" s="1">
        <f t="shared" si="25"/>
        <v>16.744168888792885</v>
      </c>
      <c r="AO261" s="1">
        <v>1246.880220648552</v>
      </c>
      <c r="AP261" s="1">
        <v>1199.0512121212121</v>
      </c>
      <c r="AQ261" s="1">
        <v>5.2595712058266768</v>
      </c>
      <c r="AR261" s="1">
        <v>65.976057686478867</v>
      </c>
      <c r="AS261" s="1">
        <f t="shared" si="26"/>
        <v>4.3688841346510801</v>
      </c>
      <c r="AT261" s="1">
        <v>21.726871681617091</v>
      </c>
      <c r="AU261" s="1">
        <v>26.828258181818189</v>
      </c>
      <c r="AV261" s="1">
        <v>-1.2869680412607281E-4</v>
      </c>
      <c r="AW261" s="1">
        <v>81.048263138824893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51955.276002913241</v>
      </c>
      <c r="BC261" s="1">
        <f t="shared" si="30"/>
        <v>1999.9649999999999</v>
      </c>
      <c r="BD261" s="1">
        <f t="shared" si="31"/>
        <v>1681.1705999999999</v>
      </c>
      <c r="BE261" s="1">
        <f t="shared" si="32"/>
        <v>0.84060001050018374</v>
      </c>
      <c r="BF261" s="1">
        <f t="shared" si="33"/>
        <v>0.16075802026535463</v>
      </c>
      <c r="BG261" s="1">
        <v>6</v>
      </c>
      <c r="BH261" s="1">
        <v>0.5</v>
      </c>
      <c r="BI261" s="1" t="s">
        <v>355</v>
      </c>
      <c r="BJ261" s="1">
        <v>2</v>
      </c>
      <c r="BK261" s="1" t="b">
        <v>1</v>
      </c>
      <c r="BL261" s="1">
        <v>1660230527.8499999</v>
      </c>
      <c r="BM261" s="1">
        <v>1163.06</v>
      </c>
      <c r="BN261" s="1">
        <v>1226.6849999999999</v>
      </c>
      <c r="BO261" s="1">
        <v>26.830749999999998</v>
      </c>
      <c r="BP261" s="1">
        <v>21.754049999999999</v>
      </c>
      <c r="BQ261" s="1">
        <v>1160.75</v>
      </c>
      <c r="BR261" s="1">
        <v>26.8248</v>
      </c>
      <c r="BS261" s="1">
        <v>500.14150000000001</v>
      </c>
      <c r="BT261" s="1">
        <v>99.48115</v>
      </c>
      <c r="BU261" s="1">
        <v>9.99974E-2</v>
      </c>
      <c r="BV261" s="1">
        <v>31.002649999999999</v>
      </c>
      <c r="BW261" s="1">
        <v>31.012</v>
      </c>
      <c r="BX261" s="1">
        <v>999.9</v>
      </c>
      <c r="BY261" s="1">
        <v>0</v>
      </c>
      <c r="BZ261" s="1">
        <v>0</v>
      </c>
      <c r="CA261" s="1">
        <v>10009.049999999999</v>
      </c>
      <c r="CB261" s="1">
        <v>0</v>
      </c>
      <c r="CC261" s="1">
        <v>11.34835</v>
      </c>
      <c r="CD261" s="1">
        <v>-63.628450000000001</v>
      </c>
      <c r="CE261" s="1">
        <v>1195.125</v>
      </c>
      <c r="CF261" s="1">
        <v>1253.9649999999999</v>
      </c>
      <c r="CG261" s="1">
        <v>5.0766899999999993</v>
      </c>
      <c r="CH261" s="1">
        <v>1226.6849999999999</v>
      </c>
      <c r="CI261" s="1">
        <v>21.754049999999999</v>
      </c>
      <c r="CJ261" s="1">
        <v>2.6691500000000001</v>
      </c>
      <c r="CK261" s="1">
        <v>2.16412</v>
      </c>
      <c r="CL261" s="1">
        <v>22.096399999999999</v>
      </c>
      <c r="CM261" s="1">
        <v>18.699100000000001</v>
      </c>
      <c r="CN261" s="1">
        <v>1999.9649999999999</v>
      </c>
      <c r="CO261" s="1">
        <v>0.98000200000000004</v>
      </c>
      <c r="CP261" s="1">
        <v>1.99983E-2</v>
      </c>
      <c r="CQ261" s="1">
        <v>0</v>
      </c>
      <c r="CR261" s="1">
        <v>2.5074999999999998</v>
      </c>
      <c r="CS261" s="1">
        <v>0</v>
      </c>
      <c r="CT261" s="1">
        <v>23116.799999999999</v>
      </c>
      <c r="CU261" s="1">
        <v>17412</v>
      </c>
      <c r="CV261" s="1">
        <v>42.5</v>
      </c>
      <c r="CW261" s="1">
        <v>43.625</v>
      </c>
      <c r="CX261" s="1">
        <v>42.561999999999998</v>
      </c>
      <c r="CY261" s="1">
        <v>42</v>
      </c>
      <c r="CZ261" s="1">
        <v>42.5</v>
      </c>
      <c r="DA261" s="1">
        <v>1959.9649999999999</v>
      </c>
      <c r="DB261" s="1">
        <v>40</v>
      </c>
      <c r="DC261" s="1">
        <v>0</v>
      </c>
      <c r="DD261" s="1">
        <v>1660230527.0999999</v>
      </c>
      <c r="DE261" s="1">
        <v>0</v>
      </c>
      <c r="DF261" s="1">
        <v>1660230021</v>
      </c>
      <c r="DG261" s="1" t="s">
        <v>356</v>
      </c>
      <c r="DH261" s="1">
        <v>1660230020</v>
      </c>
      <c r="DI261" s="1">
        <v>1660230021</v>
      </c>
      <c r="DJ261" s="1">
        <v>13</v>
      </c>
      <c r="DK261" s="1">
        <v>0.128</v>
      </c>
      <c r="DL261" s="1">
        <v>-1.4E-2</v>
      </c>
      <c r="DM261" s="1">
        <v>1.25</v>
      </c>
      <c r="DN261" s="1">
        <v>1.6E-2</v>
      </c>
      <c r="DO261" s="1">
        <v>400</v>
      </c>
      <c r="DP261" s="1">
        <v>22</v>
      </c>
      <c r="DQ261" s="1">
        <v>0.31</v>
      </c>
      <c r="DR261" s="1">
        <v>0.02</v>
      </c>
      <c r="DS261" s="1">
        <v>17.04693945633198</v>
      </c>
      <c r="DT261" s="1">
        <v>0.14359591922659151</v>
      </c>
      <c r="DU261" s="1">
        <v>0.1546968648742621</v>
      </c>
      <c r="DV261" s="1">
        <v>1</v>
      </c>
      <c r="DW261" s="1">
        <v>47.724708470969418</v>
      </c>
      <c r="DX261" s="1">
        <v>5.1584274220773896</v>
      </c>
      <c r="DY261" s="1">
        <v>0.47496113166442938</v>
      </c>
      <c r="DZ261" s="1">
        <v>0</v>
      </c>
      <c r="EA261" s="1">
        <v>-63.327993333333332</v>
      </c>
      <c r="EB261" s="1">
        <v>-6.4911697441603078</v>
      </c>
      <c r="EC261" s="1">
        <v>0.5767987048837363</v>
      </c>
      <c r="ED261" s="1">
        <v>0</v>
      </c>
      <c r="EE261" s="1">
        <v>977.18185365711327</v>
      </c>
      <c r="EF261" s="1">
        <v>259.21400840873059</v>
      </c>
      <c r="EG261" s="1">
        <v>19.354936701980911</v>
      </c>
      <c r="EH261" s="1">
        <v>0</v>
      </c>
      <c r="EI261" s="1">
        <v>5.2568807499999988</v>
      </c>
      <c r="EJ261" s="1">
        <v>-1.16170840525329</v>
      </c>
      <c r="EK261" s="1">
        <v>0.1120137657698263</v>
      </c>
      <c r="EL261" s="1">
        <v>0</v>
      </c>
      <c r="EM261" s="1">
        <v>1.8331451658266349</v>
      </c>
      <c r="EN261" s="1">
        <v>7.3212191163864057E-2</v>
      </c>
      <c r="EO261" s="1">
        <v>5.4881665793283423E-3</v>
      </c>
      <c r="EP261" s="1">
        <v>1</v>
      </c>
      <c r="EQ261" s="1">
        <v>2</v>
      </c>
      <c r="ER261" s="1">
        <v>6</v>
      </c>
      <c r="ES261" s="1" t="s">
        <v>384</v>
      </c>
      <c r="ET261" s="1">
        <v>2.9420799999999998</v>
      </c>
      <c r="EU261" s="1">
        <v>2.8011400000000002</v>
      </c>
      <c r="EV261" s="1">
        <v>0.183696</v>
      </c>
      <c r="EW261" s="1">
        <v>0.189749</v>
      </c>
      <c r="EX261" s="1">
        <v>0.11649900000000001</v>
      </c>
      <c r="EY261" s="1">
        <v>0.100562</v>
      </c>
      <c r="EZ261" s="1">
        <v>16710.8</v>
      </c>
      <c r="FA261" s="1">
        <v>17393.3</v>
      </c>
      <c r="FB261" s="1">
        <v>23811.8</v>
      </c>
      <c r="FC261" s="1">
        <v>24988.1</v>
      </c>
      <c r="FD261" s="1">
        <v>33678.6</v>
      </c>
      <c r="FE261" s="1">
        <v>35894</v>
      </c>
      <c r="FF261" s="1">
        <v>43418.3</v>
      </c>
      <c r="FG261" s="1">
        <v>46192.6</v>
      </c>
      <c r="FH261" s="1">
        <v>1.9580500000000001</v>
      </c>
      <c r="FI261" s="1">
        <v>1.83738</v>
      </c>
      <c r="FJ261" s="1">
        <v>6.9528800000000002E-2</v>
      </c>
      <c r="FK261" s="1">
        <v>0</v>
      </c>
      <c r="FL261" s="1">
        <v>29.885000000000002</v>
      </c>
      <c r="FM261" s="1">
        <v>999.9</v>
      </c>
      <c r="FN261" s="1">
        <v>58.6</v>
      </c>
      <c r="FO261" s="1">
        <v>35.700000000000003</v>
      </c>
      <c r="FP261" s="1">
        <v>34.581600000000002</v>
      </c>
      <c r="FQ261" s="1">
        <v>63.977600000000002</v>
      </c>
      <c r="FR261" s="1">
        <v>22.664300000000001</v>
      </c>
      <c r="FS261" s="1">
        <v>1</v>
      </c>
      <c r="FT261" s="1">
        <v>0.43880799999999998</v>
      </c>
      <c r="FU261" s="1">
        <v>1.6995499999999999</v>
      </c>
      <c r="FV261" s="1">
        <v>20.312999999999999</v>
      </c>
      <c r="FW261" s="1">
        <v>5.2110000000000003</v>
      </c>
      <c r="FX261" s="1">
        <v>11.9069</v>
      </c>
      <c r="FY261" s="1">
        <v>5.0017500000000004</v>
      </c>
      <c r="FZ261" s="1">
        <v>3.2902999999999998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1.8596999999999999</v>
      </c>
      <c r="GF261" s="1">
        <v>1.8547100000000001</v>
      </c>
      <c r="GG261" s="1">
        <v>1.8578600000000001</v>
      </c>
      <c r="GH261" s="1">
        <v>1.8563400000000001</v>
      </c>
      <c r="GI261" s="1">
        <v>1.85504</v>
      </c>
      <c r="GJ261" s="1">
        <v>1.8547100000000001</v>
      </c>
      <c r="GK261" s="1">
        <v>1.85345</v>
      </c>
      <c r="GL261" s="1">
        <v>1.8565400000000001</v>
      </c>
      <c r="GM261" s="1">
        <v>0</v>
      </c>
      <c r="GN261" s="1">
        <v>0</v>
      </c>
      <c r="GO261" s="1">
        <v>0</v>
      </c>
      <c r="GP261" s="1">
        <v>0</v>
      </c>
      <c r="GQ261" s="1" t="s">
        <v>358</v>
      </c>
      <c r="GR261" s="1" t="s">
        <v>359</v>
      </c>
      <c r="GS261" s="1" t="s">
        <v>360</v>
      </c>
      <c r="GT261" s="1" t="s">
        <v>360</v>
      </c>
      <c r="GU261" s="1" t="s">
        <v>360</v>
      </c>
      <c r="GV261" s="1" t="s">
        <v>360</v>
      </c>
      <c r="GW261" s="1">
        <v>0</v>
      </c>
      <c r="GX261" s="1">
        <v>100</v>
      </c>
      <c r="GY261" s="1">
        <v>100</v>
      </c>
      <c r="GZ261" s="1">
        <v>2.3199999999999998</v>
      </c>
      <c r="HA261" s="1">
        <v>5.8999999999999999E-3</v>
      </c>
      <c r="HB261" s="1">
        <v>0.2796175401742218</v>
      </c>
      <c r="HC261" s="1">
        <v>2.9318383021812969E-3</v>
      </c>
      <c r="HD261" s="1">
        <v>-1.3754559859485029E-6</v>
      </c>
      <c r="HE261" s="1">
        <v>3.0700474437127301E-10</v>
      </c>
      <c r="HF261" s="1">
        <v>-7.1567451799845402E-2</v>
      </c>
      <c r="HG261" s="1">
        <v>1.00384331276165E-2</v>
      </c>
      <c r="HH261" s="1">
        <v>-3.1532673711230711E-4</v>
      </c>
      <c r="HI261" s="1">
        <v>1.819468599177705E-6</v>
      </c>
      <c r="HJ261" s="1">
        <v>1</v>
      </c>
      <c r="HK261" s="1">
        <v>2112</v>
      </c>
      <c r="HL261" s="1">
        <v>3</v>
      </c>
      <c r="HM261" s="1">
        <v>29</v>
      </c>
      <c r="HN261" s="1">
        <v>8.5</v>
      </c>
      <c r="HO261" s="1">
        <v>8.5</v>
      </c>
      <c r="HP261" s="1">
        <v>2.5854499999999998</v>
      </c>
      <c r="HQ261" s="1">
        <v>2.3022499999999999</v>
      </c>
      <c r="HR261" s="1">
        <v>1.4978</v>
      </c>
      <c r="HS261" s="1">
        <v>2.3022499999999999</v>
      </c>
      <c r="HT261" s="1">
        <v>1.5478499999999999</v>
      </c>
      <c r="HU261" s="1">
        <v>2.4279799999999998</v>
      </c>
      <c r="HV261" s="1">
        <v>39.0931</v>
      </c>
      <c r="HW261" s="1">
        <v>14.438499999999999</v>
      </c>
      <c r="HX261" s="1">
        <v>18</v>
      </c>
      <c r="HY261" s="1">
        <v>501.79199999999997</v>
      </c>
      <c r="HZ261" s="1">
        <v>488.07100000000003</v>
      </c>
      <c r="IA261" s="1">
        <v>27.532299999999999</v>
      </c>
      <c r="IB261" s="1">
        <v>32.5809</v>
      </c>
      <c r="IC261" s="1">
        <v>30.000299999999999</v>
      </c>
      <c r="ID261" s="1">
        <v>32.368200000000002</v>
      </c>
      <c r="IE261" s="1">
        <v>32.466200000000001</v>
      </c>
      <c r="IF261" s="1">
        <v>51.918399999999998</v>
      </c>
      <c r="IG261" s="1">
        <v>39.280900000000003</v>
      </c>
      <c r="IH261" s="1">
        <v>0</v>
      </c>
      <c r="II261" s="1">
        <v>27.530799999999999</v>
      </c>
      <c r="IJ261" s="1">
        <v>1267.1400000000001</v>
      </c>
      <c r="IK261" s="1">
        <v>21.9681</v>
      </c>
      <c r="IL261" s="1">
        <v>100.398</v>
      </c>
      <c r="IM261" s="1">
        <v>100.111</v>
      </c>
      <c r="IN261" s="1" t="s">
        <v>361</v>
      </c>
    </row>
    <row r="262" spans="1:248" ht="15.75" customHeight="1" x14ac:dyDescent="0.3">
      <c r="A262" s="1">
        <v>246</v>
      </c>
      <c r="B262" s="1">
        <v>1660230530.5999999</v>
      </c>
      <c r="C262" s="1">
        <v>535.59999990463257</v>
      </c>
      <c r="D262" s="1" t="s">
        <v>823</v>
      </c>
      <c r="E262" s="1" t="s">
        <v>824</v>
      </c>
      <c r="F262" s="1">
        <v>1</v>
      </c>
      <c r="G262" s="1">
        <v>2</v>
      </c>
      <c r="H262" s="1" t="s">
        <v>349</v>
      </c>
      <c r="I262" s="1" t="s">
        <v>350</v>
      </c>
      <c r="J262" s="1" t="s">
        <v>351</v>
      </c>
      <c r="K262" s="1" t="s">
        <v>352</v>
      </c>
      <c r="L262" s="1" t="s">
        <v>353</v>
      </c>
      <c r="M262" s="1" t="s">
        <v>354</v>
      </c>
      <c r="N262" s="1">
        <v>1660230529.8499999</v>
      </c>
      <c r="O262" s="1">
        <f t="shared" si="0"/>
        <v>4.3440886801790271E-3</v>
      </c>
      <c r="P262" s="1">
        <f t="shared" si="1"/>
        <v>4.3440886801790271</v>
      </c>
      <c r="Q262" s="1">
        <f t="shared" si="2"/>
        <v>16.733664296938258</v>
      </c>
      <c r="R262" s="1">
        <f t="shared" si="3"/>
        <v>1173.27</v>
      </c>
      <c r="S262" s="1">
        <f t="shared" si="4"/>
        <v>1021.9731147266134</v>
      </c>
      <c r="T262" s="1">
        <f t="shared" si="5"/>
        <v>101.7681566020337</v>
      </c>
      <c r="U262" s="1">
        <f t="shared" si="6"/>
        <v>116.8343113687575</v>
      </c>
      <c r="V262" s="1">
        <f t="shared" si="7"/>
        <v>0.23610266427814428</v>
      </c>
      <c r="W262" s="1">
        <f t="shared" si="8"/>
        <v>2.9213956197380426</v>
      </c>
      <c r="X262" s="1">
        <f t="shared" si="9"/>
        <v>0.22599104394801561</v>
      </c>
      <c r="Y262" s="1">
        <f t="shared" si="10"/>
        <v>0.14211680326761444</v>
      </c>
      <c r="Z262" s="1">
        <f t="shared" si="11"/>
        <v>321.53195421030392</v>
      </c>
      <c r="AA262" s="1">
        <f t="shared" si="12"/>
        <v>31.770186111025957</v>
      </c>
      <c r="AB262" s="1">
        <f t="shared" si="13"/>
        <v>31.018450000000001</v>
      </c>
      <c r="AC262" s="1">
        <f t="shared" si="14"/>
        <v>4.5161263375844243</v>
      </c>
      <c r="AD262" s="1">
        <f t="shared" si="15"/>
        <v>59.193324122131187</v>
      </c>
      <c r="AE262" s="1">
        <f t="shared" si="16"/>
        <v>2.67103627796175</v>
      </c>
      <c r="AF262" s="1">
        <f t="shared" si="17"/>
        <v>4.5123944592986689</v>
      </c>
      <c r="AG262" s="1">
        <f t="shared" si="18"/>
        <v>1.8450900596226743</v>
      </c>
      <c r="AH262" s="1">
        <f t="shared" si="19"/>
        <v>-191.57431079589509</v>
      </c>
      <c r="AI262" s="1">
        <f t="shared" si="20"/>
        <v>-2.2837250694443751</v>
      </c>
      <c r="AJ262" s="1">
        <f t="shared" si="21"/>
        <v>-0.175563166210574</v>
      </c>
      <c r="AK262" s="1">
        <f t="shared" si="22"/>
        <v>127.4983551787539</v>
      </c>
      <c r="AL262" s="1">
        <f t="shared" si="23"/>
        <v>47.92187043194275</v>
      </c>
      <c r="AM262" s="1">
        <f t="shared" si="24"/>
        <v>4.3040914365184006</v>
      </c>
      <c r="AN262" s="1">
        <f t="shared" si="25"/>
        <v>16.733664296938258</v>
      </c>
      <c r="AO262" s="1">
        <v>1254.6729022886259</v>
      </c>
      <c r="AP262" s="1">
        <v>1206.9105454545449</v>
      </c>
      <c r="AQ262" s="1">
        <v>5.2488294353011344</v>
      </c>
      <c r="AR262" s="1">
        <v>65.976057686478867</v>
      </c>
      <c r="AS262" s="1">
        <f t="shared" si="26"/>
        <v>4.3440886801790271</v>
      </c>
      <c r="AT262" s="1">
        <v>21.749232803019179</v>
      </c>
      <c r="AU262" s="1">
        <v>26.822067272727249</v>
      </c>
      <c r="AV262" s="1">
        <v>-1.6189899260372781E-4</v>
      </c>
      <c r="AW262" s="1">
        <v>81.048263138824893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51937.384554654964</v>
      </c>
      <c r="BC262" s="1">
        <f t="shared" si="30"/>
        <v>2000.1</v>
      </c>
      <c r="BD262" s="1">
        <f t="shared" si="31"/>
        <v>1681.2839970001573</v>
      </c>
      <c r="BE262" s="1">
        <f t="shared" si="32"/>
        <v>0.84059996850165364</v>
      </c>
      <c r="BF262" s="1">
        <f t="shared" si="33"/>
        <v>0.16075793920819156</v>
      </c>
      <c r="BG262" s="1">
        <v>6</v>
      </c>
      <c r="BH262" s="1">
        <v>0.5</v>
      </c>
      <c r="BI262" s="1" t="s">
        <v>355</v>
      </c>
      <c r="BJ262" s="1">
        <v>2</v>
      </c>
      <c r="BK262" s="1" t="b">
        <v>1</v>
      </c>
      <c r="BL262" s="1">
        <v>1660230529.8499999</v>
      </c>
      <c r="BM262" s="1">
        <v>1173.27</v>
      </c>
      <c r="BN262" s="1">
        <v>1236.82</v>
      </c>
      <c r="BO262" s="1">
        <v>26.823</v>
      </c>
      <c r="BP262" s="1">
        <v>21.797899999999998</v>
      </c>
      <c r="BQ262" s="1">
        <v>1170.95</v>
      </c>
      <c r="BR262" s="1">
        <v>26.8171</v>
      </c>
      <c r="BS262" s="1">
        <v>500.12650000000002</v>
      </c>
      <c r="BT262" s="1">
        <v>99.480199999999996</v>
      </c>
      <c r="BU262" s="1">
        <v>9.9872249999999996E-2</v>
      </c>
      <c r="BV262" s="1">
        <v>31.00395</v>
      </c>
      <c r="BW262" s="1">
        <v>31.018450000000001</v>
      </c>
      <c r="BX262" s="1">
        <v>999.9</v>
      </c>
      <c r="BY262" s="1">
        <v>0</v>
      </c>
      <c r="BZ262" s="1">
        <v>0</v>
      </c>
      <c r="CA262" s="1">
        <v>10005.6</v>
      </c>
      <c r="CB262" s="1">
        <v>0</v>
      </c>
      <c r="CC262" s="1">
        <v>11.620799999999999</v>
      </c>
      <c r="CD262" s="1">
        <v>-63.551900000000003</v>
      </c>
      <c r="CE262" s="1">
        <v>1205.6099999999999</v>
      </c>
      <c r="CF262" s="1">
        <v>1264.3800000000001</v>
      </c>
      <c r="CG262" s="1">
        <v>5.0251000000000001</v>
      </c>
      <c r="CH262" s="1">
        <v>1236.82</v>
      </c>
      <c r="CI262" s="1">
        <v>21.797899999999998</v>
      </c>
      <c r="CJ262" s="1">
        <v>2.6683599999999998</v>
      </c>
      <c r="CK262" s="1">
        <v>2.1684649999999999</v>
      </c>
      <c r="CL262" s="1">
        <v>22.091550000000002</v>
      </c>
      <c r="CM262" s="1">
        <v>18.731200000000001</v>
      </c>
      <c r="CN262" s="1">
        <v>2000.1</v>
      </c>
      <c r="CO262" s="1">
        <v>0.98000200000000004</v>
      </c>
      <c r="CP262" s="1">
        <v>1.99983E-2</v>
      </c>
      <c r="CQ262" s="1">
        <v>0</v>
      </c>
      <c r="CR262" s="1">
        <v>2.6894999999999998</v>
      </c>
      <c r="CS262" s="1">
        <v>0</v>
      </c>
      <c r="CT262" s="1">
        <v>23112.7</v>
      </c>
      <c r="CU262" s="1">
        <v>17413.2</v>
      </c>
      <c r="CV262" s="1">
        <v>42.5</v>
      </c>
      <c r="CW262" s="1">
        <v>43.625</v>
      </c>
      <c r="CX262" s="1">
        <v>42.561999999999998</v>
      </c>
      <c r="CY262" s="1">
        <v>42</v>
      </c>
      <c r="CZ262" s="1">
        <v>42.5</v>
      </c>
      <c r="DA262" s="1">
        <v>1960.105</v>
      </c>
      <c r="DB262" s="1">
        <v>40</v>
      </c>
      <c r="DC262" s="1">
        <v>0</v>
      </c>
      <c r="DD262" s="1">
        <v>1660230528.3</v>
      </c>
      <c r="DE262" s="1">
        <v>0</v>
      </c>
      <c r="DF262" s="1">
        <v>1660230021</v>
      </c>
      <c r="DG262" s="1" t="s">
        <v>356</v>
      </c>
      <c r="DH262" s="1">
        <v>1660230020</v>
      </c>
      <c r="DI262" s="1">
        <v>1660230021</v>
      </c>
      <c r="DJ262" s="1">
        <v>13</v>
      </c>
      <c r="DK262" s="1">
        <v>0.128</v>
      </c>
      <c r="DL262" s="1">
        <v>-1.4E-2</v>
      </c>
      <c r="DM262" s="1">
        <v>1.25</v>
      </c>
      <c r="DN262" s="1">
        <v>1.6E-2</v>
      </c>
      <c r="DO262" s="1">
        <v>400</v>
      </c>
      <c r="DP262" s="1">
        <v>22</v>
      </c>
      <c r="DQ262" s="1">
        <v>0.31</v>
      </c>
      <c r="DR262" s="1">
        <v>0.02</v>
      </c>
      <c r="DS262" s="1">
        <v>17.007648320443739</v>
      </c>
      <c r="DT262" s="1">
        <v>0.19782825452778369</v>
      </c>
      <c r="DU262" s="1">
        <v>0.16044189094358599</v>
      </c>
      <c r="DV262" s="1">
        <v>1</v>
      </c>
      <c r="DW262" s="1">
        <v>47.765528446007607</v>
      </c>
      <c r="DX262" s="1">
        <v>4.8781597596313917</v>
      </c>
      <c r="DY262" s="1">
        <v>0.4668476817877984</v>
      </c>
      <c r="DZ262" s="1">
        <v>0</v>
      </c>
      <c r="EA262" s="1">
        <v>-63.377786666666672</v>
      </c>
      <c r="EB262" s="1">
        <v>-6.0752409343716014</v>
      </c>
      <c r="EC262" s="1">
        <v>0.56551718378450311</v>
      </c>
      <c r="ED262" s="1">
        <v>0</v>
      </c>
      <c r="EE262" s="1">
        <v>981.75008004757944</v>
      </c>
      <c r="EF262" s="1">
        <v>260.80997623451731</v>
      </c>
      <c r="EG262" s="1">
        <v>19.480006460472801</v>
      </c>
      <c r="EH262" s="1">
        <v>0</v>
      </c>
      <c r="EI262" s="1">
        <v>5.2373672500000001</v>
      </c>
      <c r="EJ262" s="1">
        <v>-1.154701125703576</v>
      </c>
      <c r="EK262" s="1">
        <v>0.11133411673848009</v>
      </c>
      <c r="EL262" s="1">
        <v>0</v>
      </c>
      <c r="EM262" s="1">
        <v>1.8343148962060081</v>
      </c>
      <c r="EN262" s="1">
        <v>7.4290744554240548E-2</v>
      </c>
      <c r="EO262" s="1">
        <v>5.5641083289430003E-3</v>
      </c>
      <c r="EP262" s="1">
        <v>1</v>
      </c>
      <c r="EQ262" s="1">
        <v>2</v>
      </c>
      <c r="ER262" s="1">
        <v>6</v>
      </c>
      <c r="ES262" s="1" t="s">
        <v>384</v>
      </c>
      <c r="ET262" s="1">
        <v>2.9421499999999998</v>
      </c>
      <c r="EU262" s="1">
        <v>2.8011200000000001</v>
      </c>
      <c r="EV262" s="1">
        <v>0.18444199999999999</v>
      </c>
      <c r="EW262" s="1">
        <v>0.19047</v>
      </c>
      <c r="EX262" s="1">
        <v>0.116479</v>
      </c>
      <c r="EY262" s="1">
        <v>0.100703</v>
      </c>
      <c r="EZ262" s="1">
        <v>16695.400000000001</v>
      </c>
      <c r="FA262" s="1">
        <v>17377.8</v>
      </c>
      <c r="FB262" s="1">
        <v>23811.7</v>
      </c>
      <c r="FC262" s="1">
        <v>24988.1</v>
      </c>
      <c r="FD262" s="1">
        <v>33679.199999999997</v>
      </c>
      <c r="FE262" s="1">
        <v>35888.5</v>
      </c>
      <c r="FF262" s="1">
        <v>43418.1</v>
      </c>
      <c r="FG262" s="1">
        <v>46192.800000000003</v>
      </c>
      <c r="FH262" s="1">
        <v>1.9579299999999999</v>
      </c>
      <c r="FI262" s="1">
        <v>1.83735</v>
      </c>
      <c r="FJ262" s="1">
        <v>6.9908799999999993E-2</v>
      </c>
      <c r="FK262" s="1">
        <v>0</v>
      </c>
      <c r="FL262" s="1">
        <v>29.886099999999999</v>
      </c>
      <c r="FM262" s="1">
        <v>999.9</v>
      </c>
      <c r="FN262" s="1">
        <v>58.6</v>
      </c>
      <c r="FO262" s="1">
        <v>35.700000000000003</v>
      </c>
      <c r="FP262" s="1">
        <v>34.582799999999999</v>
      </c>
      <c r="FQ262" s="1">
        <v>63.787599999999998</v>
      </c>
      <c r="FR262" s="1">
        <v>22.6282</v>
      </c>
      <c r="FS262" s="1">
        <v>1</v>
      </c>
      <c r="FT262" s="1">
        <v>0.438859</v>
      </c>
      <c r="FU262" s="1">
        <v>1.7013499999999999</v>
      </c>
      <c r="FV262" s="1">
        <v>20.312899999999999</v>
      </c>
      <c r="FW262" s="1">
        <v>5.2122000000000002</v>
      </c>
      <c r="FX262" s="1">
        <v>11.9071</v>
      </c>
      <c r="FY262" s="1">
        <v>5.0020499999999997</v>
      </c>
      <c r="FZ262" s="1">
        <v>3.2904800000000001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1.85972</v>
      </c>
      <c r="GF262" s="1">
        <v>1.8547100000000001</v>
      </c>
      <c r="GG262" s="1">
        <v>1.8578600000000001</v>
      </c>
      <c r="GH262" s="1">
        <v>1.8563499999999999</v>
      </c>
      <c r="GI262" s="1">
        <v>1.8550599999999999</v>
      </c>
      <c r="GJ262" s="1">
        <v>1.8547100000000001</v>
      </c>
      <c r="GK262" s="1">
        <v>1.85345</v>
      </c>
      <c r="GL262" s="1">
        <v>1.8565400000000001</v>
      </c>
      <c r="GM262" s="1">
        <v>0</v>
      </c>
      <c r="GN262" s="1">
        <v>0</v>
      </c>
      <c r="GO262" s="1">
        <v>0</v>
      </c>
      <c r="GP262" s="1">
        <v>0</v>
      </c>
      <c r="GQ262" s="1" t="s">
        <v>358</v>
      </c>
      <c r="GR262" s="1" t="s">
        <v>359</v>
      </c>
      <c r="GS262" s="1" t="s">
        <v>360</v>
      </c>
      <c r="GT262" s="1" t="s">
        <v>360</v>
      </c>
      <c r="GU262" s="1" t="s">
        <v>360</v>
      </c>
      <c r="GV262" s="1" t="s">
        <v>360</v>
      </c>
      <c r="GW262" s="1">
        <v>0</v>
      </c>
      <c r="GX262" s="1">
        <v>100</v>
      </c>
      <c r="GY262" s="1">
        <v>100</v>
      </c>
      <c r="GZ262" s="1">
        <v>2.33</v>
      </c>
      <c r="HA262" s="1">
        <v>6.0000000000000001E-3</v>
      </c>
      <c r="HB262" s="1">
        <v>0.2796175401742218</v>
      </c>
      <c r="HC262" s="1">
        <v>2.9318383021812969E-3</v>
      </c>
      <c r="HD262" s="1">
        <v>-1.3754559859485029E-6</v>
      </c>
      <c r="HE262" s="1">
        <v>3.0700474437127301E-10</v>
      </c>
      <c r="HF262" s="1">
        <v>-7.1567451799845402E-2</v>
      </c>
      <c r="HG262" s="1">
        <v>1.00384331276165E-2</v>
      </c>
      <c r="HH262" s="1">
        <v>-3.1532673711230711E-4</v>
      </c>
      <c r="HI262" s="1">
        <v>1.819468599177705E-6</v>
      </c>
      <c r="HJ262" s="1">
        <v>1</v>
      </c>
      <c r="HK262" s="1">
        <v>2112</v>
      </c>
      <c r="HL262" s="1">
        <v>3</v>
      </c>
      <c r="HM262" s="1">
        <v>29</v>
      </c>
      <c r="HN262" s="1">
        <v>8.5</v>
      </c>
      <c r="HO262" s="1">
        <v>8.5</v>
      </c>
      <c r="HP262" s="1">
        <v>2.6000999999999999</v>
      </c>
      <c r="HQ262" s="1">
        <v>2.3071299999999999</v>
      </c>
      <c r="HR262" s="1">
        <v>1.4978</v>
      </c>
      <c r="HS262" s="1">
        <v>2.3022499999999999</v>
      </c>
      <c r="HT262" s="1">
        <v>1.5478499999999999</v>
      </c>
      <c r="HU262" s="1">
        <v>2.2583000000000002</v>
      </c>
      <c r="HV262" s="1">
        <v>39.0931</v>
      </c>
      <c r="HW262" s="1">
        <v>14.420999999999999</v>
      </c>
      <c r="HX262" s="1">
        <v>18</v>
      </c>
      <c r="HY262" s="1">
        <v>501.72399999999999</v>
      </c>
      <c r="HZ262" s="1">
        <v>488.05900000000003</v>
      </c>
      <c r="IA262" s="1">
        <v>27.5322</v>
      </c>
      <c r="IB262" s="1">
        <v>32.581299999999999</v>
      </c>
      <c r="IC262" s="1">
        <v>30.000299999999999</v>
      </c>
      <c r="ID262" s="1">
        <v>32.369399999999999</v>
      </c>
      <c r="IE262" s="1">
        <v>32.466900000000003</v>
      </c>
      <c r="IF262" s="1">
        <v>52.096699999999998</v>
      </c>
      <c r="IG262" s="1">
        <v>39.280900000000003</v>
      </c>
      <c r="IH262" s="1">
        <v>0</v>
      </c>
      <c r="II262" s="1">
        <v>27.530799999999999</v>
      </c>
      <c r="IJ262" s="1">
        <v>1267.1400000000001</v>
      </c>
      <c r="IK262" s="1">
        <v>21.9984</v>
      </c>
      <c r="IL262" s="1">
        <v>100.398</v>
      </c>
      <c r="IM262" s="1">
        <v>100.111</v>
      </c>
      <c r="IN262" s="1" t="s">
        <v>361</v>
      </c>
    </row>
    <row r="263" spans="1:248" ht="15.75" customHeight="1" x14ac:dyDescent="0.3">
      <c r="A263" s="1">
        <v>247</v>
      </c>
      <c r="B263" s="1">
        <v>1660230531.0999999</v>
      </c>
      <c r="C263" s="1">
        <v>536.09999990463257</v>
      </c>
      <c r="D263" s="1" t="s">
        <v>825</v>
      </c>
      <c r="E263" s="1" t="s">
        <v>826</v>
      </c>
      <c r="F263" s="1">
        <v>1</v>
      </c>
      <c r="G263" s="1">
        <v>2</v>
      </c>
      <c r="H263" s="1" t="s">
        <v>349</v>
      </c>
      <c r="I263" s="1" t="s">
        <v>350</v>
      </c>
      <c r="J263" s="1" t="s">
        <v>351</v>
      </c>
      <c r="K263" s="1" t="s">
        <v>352</v>
      </c>
      <c r="L263" s="1" t="s">
        <v>353</v>
      </c>
      <c r="M263" s="1" t="s">
        <v>354</v>
      </c>
      <c r="N263" s="1">
        <v>1660230529.8499999</v>
      </c>
      <c r="O263" s="1">
        <f t="shared" si="0"/>
        <v>4.3350335124273916E-3</v>
      </c>
      <c r="P263" s="1">
        <f t="shared" si="1"/>
        <v>4.3350335124273913</v>
      </c>
      <c r="Q263" s="1">
        <f t="shared" si="2"/>
        <v>16.742433934227755</v>
      </c>
      <c r="R263" s="1">
        <f t="shared" si="3"/>
        <v>1173.27</v>
      </c>
      <c r="S263" s="1">
        <f t="shared" si="4"/>
        <v>1021.6680499763912</v>
      </c>
      <c r="T263" s="1">
        <f t="shared" si="5"/>
        <v>101.73777823216565</v>
      </c>
      <c r="U263" s="1">
        <f t="shared" si="6"/>
        <v>116.8343113687575</v>
      </c>
      <c r="V263" s="1">
        <f t="shared" si="7"/>
        <v>0.235588617220028</v>
      </c>
      <c r="W263" s="1">
        <f t="shared" si="8"/>
        <v>2.9213956197380426</v>
      </c>
      <c r="X263" s="1">
        <f t="shared" si="9"/>
        <v>0.22551997004414859</v>
      </c>
      <c r="Y263" s="1">
        <f t="shared" si="10"/>
        <v>0.14181874925127561</v>
      </c>
      <c r="Z263" s="1">
        <f t="shared" si="11"/>
        <v>321.53195421030392</v>
      </c>
      <c r="AA263" s="1">
        <f t="shared" si="12"/>
        <v>31.772540595753533</v>
      </c>
      <c r="AB263" s="1">
        <f t="shared" si="13"/>
        <v>31.018450000000001</v>
      </c>
      <c r="AC263" s="1">
        <f t="shared" si="14"/>
        <v>4.5161263375844243</v>
      </c>
      <c r="AD263" s="1">
        <f t="shared" si="15"/>
        <v>59.193324122131187</v>
      </c>
      <c r="AE263" s="1">
        <f t="shared" si="16"/>
        <v>2.67103627796175</v>
      </c>
      <c r="AF263" s="1">
        <f t="shared" si="17"/>
        <v>4.5123944592986689</v>
      </c>
      <c r="AG263" s="1">
        <f t="shared" si="18"/>
        <v>1.8450900596226743</v>
      </c>
      <c r="AH263" s="1">
        <f t="shared" si="19"/>
        <v>-191.17497789804796</v>
      </c>
      <c r="AI263" s="1">
        <f t="shared" si="20"/>
        <v>-2.2837250694443751</v>
      </c>
      <c r="AJ263" s="1">
        <f t="shared" si="21"/>
        <v>-0.175563166210574</v>
      </c>
      <c r="AK263" s="1">
        <f t="shared" si="22"/>
        <v>127.89768807660103</v>
      </c>
      <c r="AL263" s="1">
        <f t="shared" si="23"/>
        <v>47.92187043194275</v>
      </c>
      <c r="AM263" s="1">
        <f t="shared" si="24"/>
        <v>4.3040914365184006</v>
      </c>
      <c r="AN263" s="1">
        <f t="shared" si="25"/>
        <v>16.742433934227755</v>
      </c>
      <c r="AO263" s="1">
        <v>1257.282458292224</v>
      </c>
      <c r="AP263" s="1">
        <v>1209.532242424242</v>
      </c>
      <c r="AQ263" s="1">
        <v>5.244417532955012</v>
      </c>
      <c r="AR263" s="1">
        <v>65.976057686478867</v>
      </c>
      <c r="AS263" s="1">
        <f t="shared" si="26"/>
        <v>4.3350335124273913</v>
      </c>
      <c r="AT263" s="1">
        <v>21.75770437183138</v>
      </c>
      <c r="AU263" s="1">
        <v>26.82008424242423</v>
      </c>
      <c r="AV263" s="1">
        <v>-1.7870779644931349E-4</v>
      </c>
      <c r="AW263" s="1">
        <v>81.048263138824893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51937.384554654964</v>
      </c>
      <c r="BC263" s="1">
        <f t="shared" si="30"/>
        <v>2000.1</v>
      </c>
      <c r="BD263" s="1">
        <f t="shared" si="31"/>
        <v>1681.2839970001573</v>
      </c>
      <c r="BE263" s="1">
        <f t="shared" si="32"/>
        <v>0.84059996850165364</v>
      </c>
      <c r="BF263" s="1">
        <f t="shared" si="33"/>
        <v>0.16075793920819156</v>
      </c>
      <c r="BG263" s="1">
        <v>6</v>
      </c>
      <c r="BH263" s="1">
        <v>0.5</v>
      </c>
      <c r="BI263" s="1" t="s">
        <v>355</v>
      </c>
      <c r="BJ263" s="1">
        <v>2</v>
      </c>
      <c r="BK263" s="1" t="b">
        <v>1</v>
      </c>
      <c r="BL263" s="1">
        <v>1660230529.8499999</v>
      </c>
      <c r="BM263" s="1">
        <v>1173.27</v>
      </c>
      <c r="BN263" s="1">
        <v>1236.82</v>
      </c>
      <c r="BO263" s="1">
        <v>26.823</v>
      </c>
      <c r="BP263" s="1">
        <v>21.797899999999998</v>
      </c>
      <c r="BQ263" s="1">
        <v>1170.95</v>
      </c>
      <c r="BR263" s="1">
        <v>26.8171</v>
      </c>
      <c r="BS263" s="1">
        <v>500.12650000000002</v>
      </c>
      <c r="BT263" s="1">
        <v>99.480199999999996</v>
      </c>
      <c r="BU263" s="1">
        <v>9.9872249999999996E-2</v>
      </c>
      <c r="BV263" s="1">
        <v>31.00395</v>
      </c>
      <c r="BW263" s="1">
        <v>31.018450000000001</v>
      </c>
      <c r="BX263" s="1">
        <v>999.9</v>
      </c>
      <c r="BY263" s="1">
        <v>0</v>
      </c>
      <c r="BZ263" s="1">
        <v>0</v>
      </c>
      <c r="CA263" s="1">
        <v>10005.6</v>
      </c>
      <c r="CB263" s="1">
        <v>0</v>
      </c>
      <c r="CC263" s="1">
        <v>11.620799999999999</v>
      </c>
      <c r="CD263" s="1">
        <v>-63.551900000000003</v>
      </c>
      <c r="CE263" s="1">
        <v>1205.6099999999999</v>
      </c>
      <c r="CF263" s="1">
        <v>1264.3800000000001</v>
      </c>
      <c r="CG263" s="1">
        <v>5.0251000000000001</v>
      </c>
      <c r="CH263" s="1">
        <v>1236.82</v>
      </c>
      <c r="CI263" s="1">
        <v>21.797899999999998</v>
      </c>
      <c r="CJ263" s="1">
        <v>2.6683599999999998</v>
      </c>
      <c r="CK263" s="1">
        <v>2.1684649999999999</v>
      </c>
      <c r="CL263" s="1">
        <v>22.091550000000002</v>
      </c>
      <c r="CM263" s="1">
        <v>18.731200000000001</v>
      </c>
      <c r="CN263" s="1">
        <v>2000.1</v>
      </c>
      <c r="CO263" s="1">
        <v>0.98000200000000004</v>
      </c>
      <c r="CP263" s="1">
        <v>1.99983E-2</v>
      </c>
      <c r="CQ263" s="1">
        <v>0</v>
      </c>
      <c r="CR263" s="1">
        <v>2.6894999999999998</v>
      </c>
      <c r="CS263" s="1">
        <v>0</v>
      </c>
      <c r="CT263" s="1">
        <v>23112.7</v>
      </c>
      <c r="CU263" s="1">
        <v>17413.2</v>
      </c>
      <c r="CV263" s="1">
        <v>42.5</v>
      </c>
      <c r="CW263" s="1">
        <v>43.625</v>
      </c>
      <c r="CX263" s="1">
        <v>42.561999999999998</v>
      </c>
      <c r="CY263" s="1">
        <v>42</v>
      </c>
      <c r="CZ263" s="1">
        <v>42.5</v>
      </c>
      <c r="DA263" s="1">
        <v>1960.105</v>
      </c>
      <c r="DB263" s="1">
        <v>40</v>
      </c>
      <c r="DC263" s="1">
        <v>0</v>
      </c>
      <c r="DD263" s="1">
        <v>1660230528.9000001</v>
      </c>
      <c r="DE263" s="1">
        <v>0</v>
      </c>
      <c r="DF263" s="1">
        <v>1660230021</v>
      </c>
      <c r="DG263" s="1" t="s">
        <v>356</v>
      </c>
      <c r="DH263" s="1">
        <v>1660230020</v>
      </c>
      <c r="DI263" s="1">
        <v>1660230021</v>
      </c>
      <c r="DJ263" s="1">
        <v>13</v>
      </c>
      <c r="DK263" s="1">
        <v>0.128</v>
      </c>
      <c r="DL263" s="1">
        <v>-1.4E-2</v>
      </c>
      <c r="DM263" s="1">
        <v>1.25</v>
      </c>
      <c r="DN263" s="1">
        <v>1.6E-2</v>
      </c>
      <c r="DO263" s="1">
        <v>400</v>
      </c>
      <c r="DP263" s="1">
        <v>22</v>
      </c>
      <c r="DQ263" s="1">
        <v>0.31</v>
      </c>
      <c r="DR263" s="1">
        <v>0.02</v>
      </c>
      <c r="DS263" s="1">
        <v>16.971522048267921</v>
      </c>
      <c r="DT263" s="1">
        <v>-8.1277296685409617E-2</v>
      </c>
      <c r="DU263" s="1">
        <v>0.16823986465528831</v>
      </c>
      <c r="DV263" s="1">
        <v>1</v>
      </c>
      <c r="DW263" s="1">
        <v>47.837981085102541</v>
      </c>
      <c r="DX263" s="1">
        <v>4.2006433032785004</v>
      </c>
      <c r="DY263" s="1">
        <v>0.44510584683083038</v>
      </c>
      <c r="DZ263" s="1">
        <v>0</v>
      </c>
      <c r="EA263" s="1">
        <v>-63.434096774193549</v>
      </c>
      <c r="EB263" s="1">
        <v>-4.8333483870967182</v>
      </c>
      <c r="EC263" s="1">
        <v>0.53219843163500147</v>
      </c>
      <c r="ED263" s="1">
        <v>0</v>
      </c>
      <c r="EE263" s="1">
        <v>989.69849156419309</v>
      </c>
      <c r="EF263" s="1">
        <v>262.12712046193712</v>
      </c>
      <c r="EG263" s="1">
        <v>18.954406322407049</v>
      </c>
      <c r="EH263" s="1">
        <v>0</v>
      </c>
      <c r="EI263" s="1">
        <v>5.2122299999999999</v>
      </c>
      <c r="EJ263" s="1">
        <v>-1.1694204878048751</v>
      </c>
      <c r="EK263" s="1">
        <v>0.115600656783517</v>
      </c>
      <c r="EL263" s="1">
        <v>0</v>
      </c>
      <c r="EM263" s="1">
        <v>1.8363717152007839</v>
      </c>
      <c r="EN263" s="1">
        <v>7.6784148085574905E-2</v>
      </c>
      <c r="EO263" s="1">
        <v>5.5552747251290851E-3</v>
      </c>
      <c r="EP263" s="1">
        <v>1</v>
      </c>
      <c r="EQ263" s="1">
        <v>2</v>
      </c>
      <c r="ER263" s="1">
        <v>6</v>
      </c>
      <c r="ES263" s="1" t="s">
        <v>384</v>
      </c>
      <c r="ET263" s="1">
        <v>2.9421400000000002</v>
      </c>
      <c r="EU263" s="1">
        <v>2.8010100000000002</v>
      </c>
      <c r="EV263" s="1">
        <v>0.18468699999999999</v>
      </c>
      <c r="EW263" s="1">
        <v>0.19070599999999999</v>
      </c>
      <c r="EX263" s="1">
        <v>0.11647299999999999</v>
      </c>
      <c r="EY263" s="1">
        <v>0.100753</v>
      </c>
      <c r="EZ263" s="1">
        <v>16690.3</v>
      </c>
      <c r="FA263" s="1">
        <v>17372.7</v>
      </c>
      <c r="FB263" s="1">
        <v>23811.5</v>
      </c>
      <c r="FC263" s="1">
        <v>24988</v>
      </c>
      <c r="FD263" s="1">
        <v>33679.300000000003</v>
      </c>
      <c r="FE263" s="1">
        <v>35886.400000000001</v>
      </c>
      <c r="FF263" s="1">
        <v>43417.9</v>
      </c>
      <c r="FG263" s="1">
        <v>46192.7</v>
      </c>
      <c r="FH263" s="1">
        <v>1.9579800000000001</v>
      </c>
      <c r="FI263" s="1">
        <v>1.83738</v>
      </c>
      <c r="FJ263" s="1">
        <v>7.0031700000000002E-2</v>
      </c>
      <c r="FK263" s="1">
        <v>0</v>
      </c>
      <c r="FL263" s="1">
        <v>29.886299999999999</v>
      </c>
      <c r="FM263" s="1">
        <v>999.9</v>
      </c>
      <c r="FN263" s="1">
        <v>58.6</v>
      </c>
      <c r="FO263" s="1">
        <v>35.700000000000003</v>
      </c>
      <c r="FP263" s="1">
        <v>34.582700000000003</v>
      </c>
      <c r="FQ263" s="1">
        <v>64.107600000000005</v>
      </c>
      <c r="FR263" s="1">
        <v>22.552099999999999</v>
      </c>
      <c r="FS263" s="1">
        <v>1</v>
      </c>
      <c r="FT263" s="1">
        <v>0.43888500000000003</v>
      </c>
      <c r="FU263" s="1">
        <v>1.70177</v>
      </c>
      <c r="FV263" s="1">
        <v>20.312899999999999</v>
      </c>
      <c r="FW263" s="1">
        <v>5.2123499999999998</v>
      </c>
      <c r="FX263" s="1">
        <v>11.9071</v>
      </c>
      <c r="FY263" s="1">
        <v>5.0020499999999997</v>
      </c>
      <c r="FZ263" s="1">
        <v>3.2904499999999999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1.85972</v>
      </c>
      <c r="GF263" s="1">
        <v>1.8547100000000001</v>
      </c>
      <c r="GG263" s="1">
        <v>1.8578600000000001</v>
      </c>
      <c r="GH263" s="1">
        <v>1.85636</v>
      </c>
      <c r="GI263" s="1">
        <v>1.85507</v>
      </c>
      <c r="GJ263" s="1">
        <v>1.8547100000000001</v>
      </c>
      <c r="GK263" s="1">
        <v>1.8534600000000001</v>
      </c>
      <c r="GL263" s="1">
        <v>1.8565400000000001</v>
      </c>
      <c r="GM263" s="1">
        <v>0</v>
      </c>
      <c r="GN263" s="1">
        <v>0</v>
      </c>
      <c r="GO263" s="1">
        <v>0</v>
      </c>
      <c r="GP263" s="1">
        <v>0</v>
      </c>
      <c r="GQ263" s="1" t="s">
        <v>358</v>
      </c>
      <c r="GR263" s="1" t="s">
        <v>359</v>
      </c>
      <c r="GS263" s="1" t="s">
        <v>360</v>
      </c>
      <c r="GT263" s="1" t="s">
        <v>360</v>
      </c>
      <c r="GU263" s="1" t="s">
        <v>360</v>
      </c>
      <c r="GV263" s="1" t="s">
        <v>360</v>
      </c>
      <c r="GW263" s="1">
        <v>0</v>
      </c>
      <c r="GX263" s="1">
        <v>100</v>
      </c>
      <c r="GY263" s="1">
        <v>100</v>
      </c>
      <c r="GZ263" s="1">
        <v>2.3199999999999998</v>
      </c>
      <c r="HA263" s="1">
        <v>5.8999999999999999E-3</v>
      </c>
      <c r="HB263" s="1">
        <v>0.2796175401742218</v>
      </c>
      <c r="HC263" s="1">
        <v>2.9318383021812969E-3</v>
      </c>
      <c r="HD263" s="1">
        <v>-1.3754559859485029E-6</v>
      </c>
      <c r="HE263" s="1">
        <v>3.0700474437127301E-10</v>
      </c>
      <c r="HF263" s="1">
        <v>-7.1567451799845402E-2</v>
      </c>
      <c r="HG263" s="1">
        <v>1.00384331276165E-2</v>
      </c>
      <c r="HH263" s="1">
        <v>-3.1532673711230711E-4</v>
      </c>
      <c r="HI263" s="1">
        <v>1.819468599177705E-6</v>
      </c>
      <c r="HJ263" s="1">
        <v>1</v>
      </c>
      <c r="HK263" s="1">
        <v>2112</v>
      </c>
      <c r="HL263" s="1">
        <v>3</v>
      </c>
      <c r="HM263" s="1">
        <v>29</v>
      </c>
      <c r="HN263" s="1">
        <v>8.5</v>
      </c>
      <c r="HO263" s="1">
        <v>8.5</v>
      </c>
      <c r="HP263" s="1">
        <v>2.6025399999999999</v>
      </c>
      <c r="HQ263" s="1">
        <v>2.2888199999999999</v>
      </c>
      <c r="HR263" s="1">
        <v>1.4978</v>
      </c>
      <c r="HS263" s="1">
        <v>2.3022499999999999</v>
      </c>
      <c r="HT263" s="1">
        <v>1.5478499999999999</v>
      </c>
      <c r="HU263" s="1">
        <v>2.3986800000000001</v>
      </c>
      <c r="HV263" s="1">
        <v>39.0931</v>
      </c>
      <c r="HW263" s="1">
        <v>14.438499999999999</v>
      </c>
      <c r="HX263" s="1">
        <v>18</v>
      </c>
      <c r="HY263" s="1">
        <v>501.75599999999997</v>
      </c>
      <c r="HZ263" s="1">
        <v>488.07799999999997</v>
      </c>
      <c r="IA263" s="1">
        <v>27.5321</v>
      </c>
      <c r="IB263" s="1">
        <v>32.581499999999998</v>
      </c>
      <c r="IC263" s="1">
        <v>30.000299999999999</v>
      </c>
      <c r="ID263" s="1">
        <v>32.369599999999998</v>
      </c>
      <c r="IE263" s="1">
        <v>32.467100000000002</v>
      </c>
      <c r="IF263" s="1">
        <v>52.263800000000003</v>
      </c>
      <c r="IG263" s="1">
        <v>39.280900000000003</v>
      </c>
      <c r="IH263" s="1">
        <v>0</v>
      </c>
      <c r="II263" s="1">
        <v>27.530799999999999</v>
      </c>
      <c r="IJ263" s="1">
        <v>1277.1600000000001</v>
      </c>
      <c r="IK263" s="1">
        <v>22.0063</v>
      </c>
      <c r="IL263" s="1">
        <v>100.39700000000001</v>
      </c>
      <c r="IM263" s="1">
        <v>100.111</v>
      </c>
      <c r="IN263" s="1" t="s">
        <v>361</v>
      </c>
    </row>
    <row r="264" spans="1:248" ht="15.75" customHeight="1" x14ac:dyDescent="0.3">
      <c r="A264" s="1">
        <v>248</v>
      </c>
      <c r="B264" s="1">
        <v>1660230532.0999999</v>
      </c>
      <c r="C264" s="1">
        <v>537.09999990463257</v>
      </c>
      <c r="D264" s="1" t="s">
        <v>827</v>
      </c>
      <c r="E264" s="1" t="s">
        <v>828</v>
      </c>
      <c r="F264" s="1">
        <v>1</v>
      </c>
      <c r="G264" s="1">
        <v>2</v>
      </c>
      <c r="H264" s="1" t="s">
        <v>349</v>
      </c>
      <c r="I264" s="1" t="s">
        <v>350</v>
      </c>
      <c r="J264" s="1" t="s">
        <v>351</v>
      </c>
      <c r="K264" s="1" t="s">
        <v>352</v>
      </c>
      <c r="L264" s="1" t="s">
        <v>353</v>
      </c>
      <c r="M264" s="1" t="s">
        <v>354</v>
      </c>
      <c r="N264" s="1">
        <v>1660230531.5999999</v>
      </c>
      <c r="O264" s="1">
        <f t="shared" si="0"/>
        <v>4.3135974152054479E-3</v>
      </c>
      <c r="P264" s="1">
        <f t="shared" si="1"/>
        <v>4.3135974152054475</v>
      </c>
      <c r="Q264" s="1">
        <f t="shared" si="2"/>
        <v>16.944207712812094</v>
      </c>
      <c r="R264" s="1">
        <f t="shared" si="3"/>
        <v>1182.0999999999999</v>
      </c>
      <c r="S264" s="1">
        <f t="shared" si="4"/>
        <v>1027.9729055651155</v>
      </c>
      <c r="T264" s="1">
        <f t="shared" si="5"/>
        <v>102.36628947807115</v>
      </c>
      <c r="U264" s="1">
        <f t="shared" si="6"/>
        <v>117.71437762312</v>
      </c>
      <c r="V264" s="1">
        <f t="shared" si="7"/>
        <v>0.2339473600012115</v>
      </c>
      <c r="W264" s="1">
        <f t="shared" si="8"/>
        <v>2.9195516106147985</v>
      </c>
      <c r="X264" s="1">
        <f t="shared" si="9"/>
        <v>0.22400934722152854</v>
      </c>
      <c r="Y264" s="1">
        <f t="shared" si="10"/>
        <v>0.14086355276369111</v>
      </c>
      <c r="Z264" s="1">
        <f t="shared" si="11"/>
        <v>321.511212</v>
      </c>
      <c r="AA264" s="1">
        <f t="shared" si="12"/>
        <v>31.778595907568899</v>
      </c>
      <c r="AB264" s="1">
        <f t="shared" si="13"/>
        <v>31.028400000000001</v>
      </c>
      <c r="AC264" s="1">
        <f t="shared" si="14"/>
        <v>4.5186887332249492</v>
      </c>
      <c r="AD264" s="1">
        <f t="shared" si="15"/>
        <v>59.177538862831035</v>
      </c>
      <c r="AE264" s="1">
        <f t="shared" si="16"/>
        <v>2.6703468225224802</v>
      </c>
      <c r="AF264" s="1">
        <f t="shared" si="17"/>
        <v>4.5124330511820334</v>
      </c>
      <c r="AG264" s="1">
        <f t="shared" si="18"/>
        <v>1.848341910702469</v>
      </c>
      <c r="AH264" s="1">
        <f t="shared" si="19"/>
        <v>-190.22964601056026</v>
      </c>
      <c r="AI264" s="1">
        <f t="shared" si="20"/>
        <v>-3.824792454284633</v>
      </c>
      <c r="AJ264" s="1">
        <f t="shared" si="21"/>
        <v>-0.29423431355544172</v>
      </c>
      <c r="AK264" s="1">
        <f t="shared" si="22"/>
        <v>127.16253922159969</v>
      </c>
      <c r="AL264" s="1">
        <f t="shared" si="23"/>
        <v>47.83162011268994</v>
      </c>
      <c r="AM264" s="1">
        <f t="shared" si="24"/>
        <v>4.254888464577256</v>
      </c>
      <c r="AN264" s="1">
        <f t="shared" si="25"/>
        <v>16.944207712812094</v>
      </c>
      <c r="AO264" s="1">
        <v>1262.499686883938</v>
      </c>
      <c r="AP264" s="1">
        <v>1214.687212121212</v>
      </c>
      <c r="AQ264" s="1">
        <v>5.2095843729859084</v>
      </c>
      <c r="AR264" s="1">
        <v>65.976057686478867</v>
      </c>
      <c r="AS264" s="1">
        <f t="shared" si="26"/>
        <v>4.3135974152054475</v>
      </c>
      <c r="AT264" s="1">
        <v>21.778952722317971</v>
      </c>
      <c r="AU264" s="1">
        <v>26.815803636363629</v>
      </c>
      <c r="AV264" s="1">
        <v>-1.905034624074559E-4</v>
      </c>
      <c r="AW264" s="1">
        <v>81.048263138824893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51884.949413302049</v>
      </c>
      <c r="BC264" s="1">
        <f t="shared" si="30"/>
        <v>1999.97</v>
      </c>
      <c r="BD264" s="1">
        <f t="shared" si="31"/>
        <v>1681.1748</v>
      </c>
      <c r="BE264" s="1">
        <f t="shared" si="32"/>
        <v>0.84060000900013498</v>
      </c>
      <c r="BF264" s="1">
        <f t="shared" si="33"/>
        <v>0.16075801737026055</v>
      </c>
      <c r="BG264" s="1">
        <v>6</v>
      </c>
      <c r="BH264" s="1">
        <v>0.5</v>
      </c>
      <c r="BI264" s="1" t="s">
        <v>355</v>
      </c>
      <c r="BJ264" s="1">
        <v>2</v>
      </c>
      <c r="BK264" s="1" t="b">
        <v>1</v>
      </c>
      <c r="BL264" s="1">
        <v>1660230531.5999999</v>
      </c>
      <c r="BM264" s="1">
        <v>1182.0999999999999</v>
      </c>
      <c r="BN264" s="1">
        <v>1245.51</v>
      </c>
      <c r="BO264" s="1">
        <v>26.815899999999999</v>
      </c>
      <c r="BP264" s="1">
        <v>21.848800000000001</v>
      </c>
      <c r="BQ264" s="1">
        <v>1179.77</v>
      </c>
      <c r="BR264" s="1">
        <v>26.809899999999999</v>
      </c>
      <c r="BS264" s="1">
        <v>500.18599999999998</v>
      </c>
      <c r="BT264" s="1">
        <v>99.480900000000005</v>
      </c>
      <c r="BU264" s="1">
        <v>9.9827200000000005E-2</v>
      </c>
      <c r="BV264" s="1">
        <v>31.004100000000001</v>
      </c>
      <c r="BW264" s="1">
        <v>31.028400000000001</v>
      </c>
      <c r="BX264" s="1">
        <v>999.9</v>
      </c>
      <c r="BY264" s="1">
        <v>0</v>
      </c>
      <c r="BZ264" s="1">
        <v>0</v>
      </c>
      <c r="CA264" s="1">
        <v>9995</v>
      </c>
      <c r="CB264" s="1">
        <v>0</v>
      </c>
      <c r="CC264" s="1">
        <v>11.622999999999999</v>
      </c>
      <c r="CD264" s="1">
        <v>-63.410800000000002</v>
      </c>
      <c r="CE264" s="1">
        <v>1214.67</v>
      </c>
      <c r="CF264" s="1">
        <v>1273.33</v>
      </c>
      <c r="CG264" s="1">
        <v>4.96713</v>
      </c>
      <c r="CH264" s="1">
        <v>1245.51</v>
      </c>
      <c r="CI264" s="1">
        <v>21.848800000000001</v>
      </c>
      <c r="CJ264" s="1">
        <v>2.6676700000000002</v>
      </c>
      <c r="CK264" s="1">
        <v>2.17354</v>
      </c>
      <c r="CL264" s="1">
        <v>22.087299999999999</v>
      </c>
      <c r="CM264" s="1">
        <v>18.768599999999999</v>
      </c>
      <c r="CN264" s="1">
        <v>1999.97</v>
      </c>
      <c r="CO264" s="1">
        <v>0.98000200000000004</v>
      </c>
      <c r="CP264" s="1">
        <v>1.99983E-2</v>
      </c>
      <c r="CQ264" s="1">
        <v>0</v>
      </c>
      <c r="CR264" s="1">
        <v>4.7290000000000001</v>
      </c>
      <c r="CS264" s="1">
        <v>0</v>
      </c>
      <c r="CT264" s="1">
        <v>23106.400000000001</v>
      </c>
      <c r="CU264" s="1">
        <v>17412.099999999999</v>
      </c>
      <c r="CV264" s="1">
        <v>42.5</v>
      </c>
      <c r="CW264" s="1">
        <v>43.625</v>
      </c>
      <c r="CX264" s="1">
        <v>42.561999999999998</v>
      </c>
      <c r="CY264" s="1">
        <v>42</v>
      </c>
      <c r="CZ264" s="1">
        <v>42.5</v>
      </c>
      <c r="DA264" s="1">
        <v>1959.97</v>
      </c>
      <c r="DB264" s="1">
        <v>40</v>
      </c>
      <c r="DC264" s="1">
        <v>0</v>
      </c>
      <c r="DD264" s="1">
        <v>1660230530.0999999</v>
      </c>
      <c r="DE264" s="1">
        <v>0</v>
      </c>
      <c r="DF264" s="1">
        <v>1660230021</v>
      </c>
      <c r="DG264" s="1" t="s">
        <v>356</v>
      </c>
      <c r="DH264" s="1">
        <v>1660230020</v>
      </c>
      <c r="DI264" s="1">
        <v>1660230021</v>
      </c>
      <c r="DJ264" s="1">
        <v>13</v>
      </c>
      <c r="DK264" s="1">
        <v>0.128</v>
      </c>
      <c r="DL264" s="1">
        <v>-1.4E-2</v>
      </c>
      <c r="DM264" s="1">
        <v>1.25</v>
      </c>
      <c r="DN264" s="1">
        <v>1.6E-2</v>
      </c>
      <c r="DO264" s="1">
        <v>400</v>
      </c>
      <c r="DP264" s="1">
        <v>22</v>
      </c>
      <c r="DQ264" s="1">
        <v>0.31</v>
      </c>
      <c r="DR264" s="1">
        <v>0.02</v>
      </c>
      <c r="DS264" s="1">
        <v>16.971522048267921</v>
      </c>
      <c r="DT264" s="1">
        <v>-8.1277296685409617E-2</v>
      </c>
      <c r="DU264" s="1">
        <v>0.16823986465528831</v>
      </c>
      <c r="DV264" s="1">
        <v>1</v>
      </c>
      <c r="DW264" s="1">
        <v>47.837981085102541</v>
      </c>
      <c r="DX264" s="1">
        <v>4.2006433032785004</v>
      </c>
      <c r="DY264" s="1">
        <v>0.44510584683083038</v>
      </c>
      <c r="DZ264" s="1">
        <v>0</v>
      </c>
      <c r="EA264" s="1">
        <v>-63.434096774193549</v>
      </c>
      <c r="EB264" s="1">
        <v>-4.8333483870967182</v>
      </c>
      <c r="EC264" s="1">
        <v>0.53219843163500147</v>
      </c>
      <c r="ED264" s="1">
        <v>0</v>
      </c>
      <c r="EE264" s="1">
        <v>989.69849156419309</v>
      </c>
      <c r="EF264" s="1">
        <v>262.12712046193712</v>
      </c>
      <c r="EG264" s="1">
        <v>18.954406322407049</v>
      </c>
      <c r="EH264" s="1">
        <v>0</v>
      </c>
      <c r="EI264" s="1">
        <v>5.2122299999999999</v>
      </c>
      <c r="EJ264" s="1">
        <v>-1.1694204878048751</v>
      </c>
      <c r="EK264" s="1">
        <v>0.115600656783517</v>
      </c>
      <c r="EL264" s="1">
        <v>0</v>
      </c>
      <c r="EM264" s="1">
        <v>1.8363717152007839</v>
      </c>
      <c r="EN264" s="1">
        <v>7.6784148085574905E-2</v>
      </c>
      <c r="EO264" s="1">
        <v>5.5552747251290851E-3</v>
      </c>
      <c r="EP264" s="1">
        <v>1</v>
      </c>
      <c r="EQ264" s="1">
        <v>2</v>
      </c>
      <c r="ER264" s="1">
        <v>6</v>
      </c>
      <c r="ES264" s="1" t="s">
        <v>384</v>
      </c>
      <c r="ET264" s="1">
        <v>2.9420799999999998</v>
      </c>
      <c r="EU264" s="1">
        <v>2.80111</v>
      </c>
      <c r="EV264" s="1">
        <v>0.18518200000000001</v>
      </c>
      <c r="EW264" s="1">
        <v>0.19117799999999999</v>
      </c>
      <c r="EX264" s="1">
        <v>0.116463</v>
      </c>
      <c r="EY264" s="1">
        <v>0.10085</v>
      </c>
      <c r="EZ264" s="1">
        <v>16680.099999999999</v>
      </c>
      <c r="FA264" s="1">
        <v>17362.400000000001</v>
      </c>
      <c r="FB264" s="1">
        <v>23811.5</v>
      </c>
      <c r="FC264" s="1">
        <v>24987.8</v>
      </c>
      <c r="FD264" s="1">
        <v>33679.599999999999</v>
      </c>
      <c r="FE264" s="1">
        <v>35882.400000000001</v>
      </c>
      <c r="FF264" s="1">
        <v>43417.8</v>
      </c>
      <c r="FG264" s="1">
        <v>46192.5</v>
      </c>
      <c r="FH264" s="1">
        <v>1.9578500000000001</v>
      </c>
      <c r="FI264" s="1">
        <v>1.83755</v>
      </c>
      <c r="FJ264" s="1">
        <v>7.0296200000000003E-2</v>
      </c>
      <c r="FK264" s="1">
        <v>0</v>
      </c>
      <c r="FL264" s="1">
        <v>29.8871</v>
      </c>
      <c r="FM264" s="1">
        <v>999.9</v>
      </c>
      <c r="FN264" s="1">
        <v>58.6</v>
      </c>
      <c r="FO264" s="1">
        <v>35.700000000000003</v>
      </c>
      <c r="FP264" s="1">
        <v>34.583599999999997</v>
      </c>
      <c r="FQ264" s="1">
        <v>63.977600000000002</v>
      </c>
      <c r="FR264" s="1">
        <v>21.915099999999999</v>
      </c>
      <c r="FS264" s="1">
        <v>1</v>
      </c>
      <c r="FT264" s="1">
        <v>0.43894300000000003</v>
      </c>
      <c r="FU264" s="1">
        <v>1.7028099999999999</v>
      </c>
      <c r="FV264" s="1">
        <v>20.312899999999999</v>
      </c>
      <c r="FW264" s="1">
        <v>5.2125000000000004</v>
      </c>
      <c r="FX264" s="1">
        <v>11.9077</v>
      </c>
      <c r="FY264" s="1">
        <v>5.0019999999999998</v>
      </c>
      <c r="FZ264" s="1">
        <v>3.2904300000000002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1.8597300000000001</v>
      </c>
      <c r="GF264" s="1">
        <v>1.8547100000000001</v>
      </c>
      <c r="GG264" s="1">
        <v>1.8578699999999999</v>
      </c>
      <c r="GH264" s="1">
        <v>1.85636</v>
      </c>
      <c r="GI264" s="1">
        <v>1.8550899999999999</v>
      </c>
      <c r="GJ264" s="1">
        <v>1.8547199999999999</v>
      </c>
      <c r="GK264" s="1">
        <v>1.85348</v>
      </c>
      <c r="GL264" s="1">
        <v>1.8565400000000001</v>
      </c>
      <c r="GM264" s="1">
        <v>0</v>
      </c>
      <c r="GN264" s="1">
        <v>0</v>
      </c>
      <c r="GO264" s="1">
        <v>0</v>
      </c>
      <c r="GP264" s="1">
        <v>0</v>
      </c>
      <c r="GQ264" s="1" t="s">
        <v>358</v>
      </c>
      <c r="GR264" s="1" t="s">
        <v>359</v>
      </c>
      <c r="GS264" s="1" t="s">
        <v>360</v>
      </c>
      <c r="GT264" s="1" t="s">
        <v>360</v>
      </c>
      <c r="GU264" s="1" t="s">
        <v>360</v>
      </c>
      <c r="GV264" s="1" t="s">
        <v>360</v>
      </c>
      <c r="GW264" s="1">
        <v>0</v>
      </c>
      <c r="GX264" s="1">
        <v>100</v>
      </c>
      <c r="GY264" s="1">
        <v>100</v>
      </c>
      <c r="GZ264" s="1">
        <v>2.33</v>
      </c>
      <c r="HA264" s="1">
        <v>6.0000000000000001E-3</v>
      </c>
      <c r="HB264" s="1">
        <v>0.2796175401742218</v>
      </c>
      <c r="HC264" s="1">
        <v>2.9318383021812969E-3</v>
      </c>
      <c r="HD264" s="1">
        <v>-1.3754559859485029E-6</v>
      </c>
      <c r="HE264" s="1">
        <v>3.0700474437127301E-10</v>
      </c>
      <c r="HF264" s="1">
        <v>-7.1567451799845402E-2</v>
      </c>
      <c r="HG264" s="1">
        <v>1.00384331276165E-2</v>
      </c>
      <c r="HH264" s="1">
        <v>-3.1532673711230711E-4</v>
      </c>
      <c r="HI264" s="1">
        <v>1.819468599177705E-6</v>
      </c>
      <c r="HJ264" s="1">
        <v>1</v>
      </c>
      <c r="HK264" s="1">
        <v>2112</v>
      </c>
      <c r="HL264" s="1">
        <v>3</v>
      </c>
      <c r="HM264" s="1">
        <v>29</v>
      </c>
      <c r="HN264" s="1">
        <v>8.5</v>
      </c>
      <c r="HO264" s="1">
        <v>8.5</v>
      </c>
      <c r="HP264" s="1">
        <v>2.6135299999999999</v>
      </c>
      <c r="HQ264" s="1">
        <v>2.2851599999999999</v>
      </c>
      <c r="HR264" s="1">
        <v>1.4978</v>
      </c>
      <c r="HS264" s="1">
        <v>2.3022499999999999</v>
      </c>
      <c r="HT264" s="1">
        <v>1.5478499999999999</v>
      </c>
      <c r="HU264" s="1">
        <v>2.4584999999999999</v>
      </c>
      <c r="HV264" s="1">
        <v>39.0931</v>
      </c>
      <c r="HW264" s="1">
        <v>14.438499999999999</v>
      </c>
      <c r="HX264" s="1">
        <v>18</v>
      </c>
      <c r="HY264" s="1">
        <v>501.68299999999999</v>
      </c>
      <c r="HZ264" s="1">
        <v>488.2</v>
      </c>
      <c r="IA264" s="1">
        <v>27.531700000000001</v>
      </c>
      <c r="IB264" s="1">
        <v>32.5824</v>
      </c>
      <c r="IC264" s="1">
        <v>30.000299999999999</v>
      </c>
      <c r="ID264" s="1">
        <v>32.369900000000001</v>
      </c>
      <c r="IE264" s="1">
        <v>32.4679</v>
      </c>
      <c r="IF264" s="1">
        <v>52.389600000000002</v>
      </c>
      <c r="IG264" s="1">
        <v>39.001199999999997</v>
      </c>
      <c r="IH264" s="1">
        <v>0</v>
      </c>
      <c r="II264" s="1">
        <v>27.530799999999999</v>
      </c>
      <c r="IJ264" s="1">
        <v>1277.1600000000001</v>
      </c>
      <c r="IK264" s="1">
        <v>22.028199999999998</v>
      </c>
      <c r="IL264" s="1">
        <v>100.39700000000001</v>
      </c>
      <c r="IM264" s="1">
        <v>100.11</v>
      </c>
      <c r="IN264" s="1" t="s">
        <v>361</v>
      </c>
    </row>
    <row r="265" spans="1:248" ht="15.75" customHeight="1" x14ac:dyDescent="0.3">
      <c r="A265" s="1">
        <v>249</v>
      </c>
      <c r="B265" s="1">
        <v>1660230533.0999999</v>
      </c>
      <c r="C265" s="1">
        <v>538.09999990463257</v>
      </c>
      <c r="D265" s="1" t="s">
        <v>829</v>
      </c>
      <c r="E265" s="1" t="s">
        <v>830</v>
      </c>
      <c r="F265" s="1">
        <v>1</v>
      </c>
      <c r="G265" s="1">
        <v>2</v>
      </c>
      <c r="H265" s="1" t="s">
        <v>349</v>
      </c>
      <c r="I265" s="1" t="s">
        <v>350</v>
      </c>
      <c r="J265" s="1" t="s">
        <v>351</v>
      </c>
      <c r="K265" s="1" t="s">
        <v>352</v>
      </c>
      <c r="L265" s="1" t="s">
        <v>353</v>
      </c>
      <c r="M265" s="1" t="s">
        <v>354</v>
      </c>
      <c r="N265" s="1">
        <v>1660230532.0999999</v>
      </c>
      <c r="O265" s="1">
        <f t="shared" si="0"/>
        <v>4.2870652762864968E-3</v>
      </c>
      <c r="P265" s="1">
        <f t="shared" si="1"/>
        <v>4.2870652762864969</v>
      </c>
      <c r="Q265" s="1">
        <f t="shared" si="2"/>
        <v>16.942870858129442</v>
      </c>
      <c r="R265" s="1">
        <f t="shared" si="3"/>
        <v>1184.655</v>
      </c>
      <c r="S265" s="1">
        <f t="shared" si="4"/>
        <v>1029.6887033801193</v>
      </c>
      <c r="T265" s="1">
        <f t="shared" si="5"/>
        <v>102.53739843907036</v>
      </c>
      <c r="U265" s="1">
        <f t="shared" si="6"/>
        <v>117.96909235683299</v>
      </c>
      <c r="V265" s="1">
        <f t="shared" si="7"/>
        <v>0.2323907017197985</v>
      </c>
      <c r="W265" s="1">
        <f t="shared" si="8"/>
        <v>2.9205360020412181</v>
      </c>
      <c r="X265" s="1">
        <f t="shared" si="9"/>
        <v>0.22258467705547547</v>
      </c>
      <c r="Y265" s="1">
        <f t="shared" si="10"/>
        <v>0.13996197451626508</v>
      </c>
      <c r="Z265" s="1">
        <f t="shared" si="11"/>
        <v>321.50961599999999</v>
      </c>
      <c r="AA265" s="1">
        <f t="shared" si="12"/>
        <v>31.785244738613549</v>
      </c>
      <c r="AB265" s="1">
        <f t="shared" si="13"/>
        <v>31.029350000000001</v>
      </c>
      <c r="AC265" s="1">
        <f t="shared" si="14"/>
        <v>4.5189334502773075</v>
      </c>
      <c r="AD265" s="1">
        <f t="shared" si="15"/>
        <v>59.174261758408811</v>
      </c>
      <c r="AE265" s="1">
        <f t="shared" si="16"/>
        <v>2.6701989453794099</v>
      </c>
      <c r="AF265" s="1">
        <f t="shared" si="17"/>
        <v>4.5124330511820334</v>
      </c>
      <c r="AG265" s="1">
        <f t="shared" si="18"/>
        <v>1.8487345048978976</v>
      </c>
      <c r="AH265" s="1">
        <f t="shared" si="19"/>
        <v>-189.05957868423451</v>
      </c>
      <c r="AI265" s="1">
        <f t="shared" si="20"/>
        <v>-3.9756614077866299</v>
      </c>
      <c r="AJ265" s="1">
        <f t="shared" si="21"/>
        <v>-0.30573873423113879</v>
      </c>
      <c r="AK265" s="1">
        <f t="shared" si="22"/>
        <v>128.16863717374775</v>
      </c>
      <c r="AL265" s="1">
        <f t="shared" si="23"/>
        <v>47.798383695881405</v>
      </c>
      <c r="AM265" s="1">
        <f t="shared" si="24"/>
        <v>4.2423653545703237</v>
      </c>
      <c r="AN265" s="1">
        <f t="shared" si="25"/>
        <v>16.942870858129442</v>
      </c>
      <c r="AO265" s="1">
        <v>1267.677469218715</v>
      </c>
      <c r="AP265" s="1">
        <v>1219.8945454545451</v>
      </c>
      <c r="AQ265" s="1">
        <v>5.2034710673482873</v>
      </c>
      <c r="AR265" s="1">
        <v>65.976057686478867</v>
      </c>
      <c r="AS265" s="1">
        <f t="shared" si="26"/>
        <v>4.2870652762864969</v>
      </c>
      <c r="AT265" s="1">
        <v>21.806202816008721</v>
      </c>
      <c r="AU265" s="1">
        <v>26.81259212121212</v>
      </c>
      <c r="AV265" s="1">
        <v>-2.1086737951769461E-4</v>
      </c>
      <c r="AW265" s="1">
        <v>81.048263138824893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51912.936934762918</v>
      </c>
      <c r="BC265" s="1">
        <f t="shared" si="30"/>
        <v>1999.96</v>
      </c>
      <c r="BD265" s="1">
        <f t="shared" si="31"/>
        <v>1681.1663999999998</v>
      </c>
      <c r="BE265" s="1">
        <f t="shared" si="32"/>
        <v>0.84060001200023993</v>
      </c>
      <c r="BF265" s="1">
        <f t="shared" si="33"/>
        <v>0.1607580231604632</v>
      </c>
      <c r="BG265" s="1">
        <v>6</v>
      </c>
      <c r="BH265" s="1">
        <v>0.5</v>
      </c>
      <c r="BI265" s="1" t="s">
        <v>355</v>
      </c>
      <c r="BJ265" s="1">
        <v>2</v>
      </c>
      <c r="BK265" s="1" t="b">
        <v>1</v>
      </c>
      <c r="BL265" s="1">
        <v>1660230532.0999999</v>
      </c>
      <c r="BM265" s="1">
        <v>1184.655</v>
      </c>
      <c r="BN265" s="1">
        <v>1248.0250000000001</v>
      </c>
      <c r="BO265" s="1">
        <v>26.814350000000001</v>
      </c>
      <c r="BP265" s="1">
        <v>21.861499999999999</v>
      </c>
      <c r="BQ265" s="1">
        <v>1182.325</v>
      </c>
      <c r="BR265" s="1">
        <v>26.808350000000001</v>
      </c>
      <c r="BS265" s="1">
        <v>500.14949999999999</v>
      </c>
      <c r="BT265" s="1">
        <v>99.481099999999998</v>
      </c>
      <c r="BU265" s="1">
        <v>9.9868600000000002E-2</v>
      </c>
      <c r="BV265" s="1">
        <v>31.004100000000001</v>
      </c>
      <c r="BW265" s="1">
        <v>31.029350000000001</v>
      </c>
      <c r="BX265" s="1">
        <v>999.9</v>
      </c>
      <c r="BY265" s="1">
        <v>0</v>
      </c>
      <c r="BZ265" s="1">
        <v>0</v>
      </c>
      <c r="CA265" s="1">
        <v>10000.6</v>
      </c>
      <c r="CB265" s="1">
        <v>0</v>
      </c>
      <c r="CC265" s="1">
        <v>11.4283</v>
      </c>
      <c r="CD265" s="1">
        <v>-63.371850000000002</v>
      </c>
      <c r="CE265" s="1">
        <v>1217.2950000000001</v>
      </c>
      <c r="CF265" s="1">
        <v>1275.92</v>
      </c>
      <c r="CG265" s="1">
        <v>4.9528949999999998</v>
      </c>
      <c r="CH265" s="1">
        <v>1248.0250000000001</v>
      </c>
      <c r="CI265" s="1">
        <v>21.861499999999999</v>
      </c>
      <c r="CJ265" s="1">
        <v>2.6675200000000001</v>
      </c>
      <c r="CK265" s="1">
        <v>2.1748050000000001</v>
      </c>
      <c r="CL265" s="1">
        <v>22.086400000000001</v>
      </c>
      <c r="CM265" s="1">
        <v>18.777899999999999</v>
      </c>
      <c r="CN265" s="1">
        <v>1999.96</v>
      </c>
      <c r="CO265" s="1">
        <v>0.98000200000000004</v>
      </c>
      <c r="CP265" s="1">
        <v>1.99983E-2</v>
      </c>
      <c r="CQ265" s="1">
        <v>0</v>
      </c>
      <c r="CR265" s="1">
        <v>3.7280000000000002</v>
      </c>
      <c r="CS265" s="1">
        <v>0</v>
      </c>
      <c r="CT265" s="1">
        <v>23106.85</v>
      </c>
      <c r="CU265" s="1">
        <v>17412</v>
      </c>
      <c r="CV265" s="1">
        <v>42.5</v>
      </c>
      <c r="CW265" s="1">
        <v>43.625</v>
      </c>
      <c r="CX265" s="1">
        <v>42.561999999999998</v>
      </c>
      <c r="CY265" s="1">
        <v>41.968499999999999</v>
      </c>
      <c r="CZ265" s="1">
        <v>42.5</v>
      </c>
      <c r="DA265" s="1">
        <v>1959.96</v>
      </c>
      <c r="DB265" s="1">
        <v>40</v>
      </c>
      <c r="DC265" s="1">
        <v>0</v>
      </c>
      <c r="DD265" s="1">
        <v>1660230531.3</v>
      </c>
      <c r="DE265" s="1">
        <v>0</v>
      </c>
      <c r="DF265" s="1">
        <v>1660230021</v>
      </c>
      <c r="DG265" s="1" t="s">
        <v>356</v>
      </c>
      <c r="DH265" s="1">
        <v>1660230020</v>
      </c>
      <c r="DI265" s="1">
        <v>1660230021</v>
      </c>
      <c r="DJ265" s="1">
        <v>13</v>
      </c>
      <c r="DK265" s="1">
        <v>0.128</v>
      </c>
      <c r="DL265" s="1">
        <v>-1.4E-2</v>
      </c>
      <c r="DM265" s="1">
        <v>1.25</v>
      </c>
      <c r="DN265" s="1">
        <v>1.6E-2</v>
      </c>
      <c r="DO265" s="1">
        <v>400</v>
      </c>
      <c r="DP265" s="1">
        <v>22</v>
      </c>
      <c r="DQ265" s="1">
        <v>0.31</v>
      </c>
      <c r="DR265" s="1">
        <v>0.02</v>
      </c>
      <c r="DS265" s="1">
        <v>16.965338448821161</v>
      </c>
      <c r="DT265" s="1">
        <v>-0.50925675396607561</v>
      </c>
      <c r="DU265" s="1">
        <v>0.1729496274940234</v>
      </c>
      <c r="DV265" s="1">
        <v>0</v>
      </c>
      <c r="DW265" s="1">
        <v>47.882983044570352</v>
      </c>
      <c r="DX265" s="1">
        <v>2.8706936298276582</v>
      </c>
      <c r="DY265" s="1">
        <v>0.40482155389285213</v>
      </c>
      <c r="DZ265" s="1">
        <v>0</v>
      </c>
      <c r="EA265" s="1">
        <v>-63.54433666666668</v>
      </c>
      <c r="EB265" s="1">
        <v>-2.3264703003337068</v>
      </c>
      <c r="EC265" s="1">
        <v>0.4347500657338137</v>
      </c>
      <c r="ED265" s="1">
        <v>0</v>
      </c>
      <c r="EE265" s="1">
        <v>995.19427940519529</v>
      </c>
      <c r="EF265" s="1">
        <v>265.20436721883777</v>
      </c>
      <c r="EG265" s="1">
        <v>19.81182166263293</v>
      </c>
      <c r="EH265" s="1">
        <v>0</v>
      </c>
      <c r="EI265" s="1">
        <v>5.1765924999999999</v>
      </c>
      <c r="EJ265" s="1">
        <v>-1.223201200750484</v>
      </c>
      <c r="EK265" s="1">
        <v>0.1181195661977727</v>
      </c>
      <c r="EL265" s="1">
        <v>0</v>
      </c>
      <c r="EM265" s="1">
        <v>1.83797906114993</v>
      </c>
      <c r="EN265" s="1">
        <v>7.8628757796228022E-2</v>
      </c>
      <c r="EO265" s="1">
        <v>5.8747843933916093E-3</v>
      </c>
      <c r="EP265" s="1">
        <v>1</v>
      </c>
      <c r="EQ265" s="1">
        <v>1</v>
      </c>
      <c r="ER265" s="1">
        <v>6</v>
      </c>
      <c r="ES265" s="1" t="s">
        <v>387</v>
      </c>
      <c r="ET265" s="1">
        <v>2.9420099999999998</v>
      </c>
      <c r="EU265" s="1">
        <v>2.8011900000000001</v>
      </c>
      <c r="EV265" s="1">
        <v>0.18567400000000001</v>
      </c>
      <c r="EW265" s="1">
        <v>0.19165399999999999</v>
      </c>
      <c r="EX265" s="1">
        <v>0.116454</v>
      </c>
      <c r="EY265" s="1">
        <v>0.100909</v>
      </c>
      <c r="EZ265" s="1">
        <v>16670</v>
      </c>
      <c r="FA265" s="1">
        <v>17352.099999999999</v>
      </c>
      <c r="FB265" s="1">
        <v>23811.4</v>
      </c>
      <c r="FC265" s="1">
        <v>24987.7</v>
      </c>
      <c r="FD265" s="1">
        <v>33680</v>
      </c>
      <c r="FE265" s="1">
        <v>35879.9</v>
      </c>
      <c r="FF265" s="1">
        <v>43417.8</v>
      </c>
      <c r="FG265" s="1">
        <v>46192.3</v>
      </c>
      <c r="FH265" s="1">
        <v>1.95777</v>
      </c>
      <c r="FI265" s="1">
        <v>1.83755</v>
      </c>
      <c r="FJ265" s="1">
        <v>7.0296200000000003E-2</v>
      </c>
      <c r="FK265" s="1">
        <v>0</v>
      </c>
      <c r="FL265" s="1">
        <v>29.8871</v>
      </c>
      <c r="FM265" s="1">
        <v>999.9</v>
      </c>
      <c r="FN265" s="1">
        <v>58.6</v>
      </c>
      <c r="FO265" s="1">
        <v>35.700000000000003</v>
      </c>
      <c r="FP265" s="1">
        <v>34.581800000000001</v>
      </c>
      <c r="FQ265" s="1">
        <v>64.027600000000007</v>
      </c>
      <c r="FR265" s="1">
        <v>21.822900000000001</v>
      </c>
      <c r="FS265" s="1">
        <v>1</v>
      </c>
      <c r="FT265" s="1">
        <v>0.43893500000000002</v>
      </c>
      <c r="FU265" s="1">
        <v>1.7034100000000001</v>
      </c>
      <c r="FV265" s="1">
        <v>20.312999999999999</v>
      </c>
      <c r="FW265" s="1">
        <v>5.2125000000000004</v>
      </c>
      <c r="FX265" s="1">
        <v>11.9078</v>
      </c>
      <c r="FY265" s="1">
        <v>5.0019999999999998</v>
      </c>
      <c r="FZ265" s="1">
        <v>3.2904499999999999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1.85972</v>
      </c>
      <c r="GF265" s="1">
        <v>1.8547100000000001</v>
      </c>
      <c r="GG265" s="1">
        <v>1.8578600000000001</v>
      </c>
      <c r="GH265" s="1">
        <v>1.8563499999999999</v>
      </c>
      <c r="GI265" s="1">
        <v>1.8550800000000001</v>
      </c>
      <c r="GJ265" s="1">
        <v>1.8547199999999999</v>
      </c>
      <c r="GK265" s="1">
        <v>1.85348</v>
      </c>
      <c r="GL265" s="1">
        <v>1.8565400000000001</v>
      </c>
      <c r="GM265" s="1">
        <v>0</v>
      </c>
      <c r="GN265" s="1">
        <v>0</v>
      </c>
      <c r="GO265" s="1">
        <v>0</v>
      </c>
      <c r="GP265" s="1">
        <v>0</v>
      </c>
      <c r="GQ265" s="1" t="s">
        <v>358</v>
      </c>
      <c r="GR265" s="1" t="s">
        <v>359</v>
      </c>
      <c r="GS265" s="1" t="s">
        <v>360</v>
      </c>
      <c r="GT265" s="1" t="s">
        <v>360</v>
      </c>
      <c r="GU265" s="1" t="s">
        <v>360</v>
      </c>
      <c r="GV265" s="1" t="s">
        <v>360</v>
      </c>
      <c r="GW265" s="1">
        <v>0</v>
      </c>
      <c r="GX265" s="1">
        <v>100</v>
      </c>
      <c r="GY265" s="1">
        <v>100</v>
      </c>
      <c r="GZ265" s="1">
        <v>2.34</v>
      </c>
      <c r="HA265" s="1">
        <v>6.0000000000000001E-3</v>
      </c>
      <c r="HB265" s="1">
        <v>0.2796175401742218</v>
      </c>
      <c r="HC265" s="1">
        <v>2.9318383021812969E-3</v>
      </c>
      <c r="HD265" s="1">
        <v>-1.3754559859485029E-6</v>
      </c>
      <c r="HE265" s="1">
        <v>3.0700474437127301E-10</v>
      </c>
      <c r="HF265" s="1">
        <v>-7.1567451799845402E-2</v>
      </c>
      <c r="HG265" s="1">
        <v>1.00384331276165E-2</v>
      </c>
      <c r="HH265" s="1">
        <v>-3.1532673711230711E-4</v>
      </c>
      <c r="HI265" s="1">
        <v>1.819468599177705E-6</v>
      </c>
      <c r="HJ265" s="1">
        <v>1</v>
      </c>
      <c r="HK265" s="1">
        <v>2112</v>
      </c>
      <c r="HL265" s="1">
        <v>3</v>
      </c>
      <c r="HM265" s="1">
        <v>29</v>
      </c>
      <c r="HN265" s="1">
        <v>8.6</v>
      </c>
      <c r="HO265" s="1">
        <v>8.5</v>
      </c>
      <c r="HP265" s="1">
        <v>2.6196299999999999</v>
      </c>
      <c r="HQ265" s="1">
        <v>2.3059099999999999</v>
      </c>
      <c r="HR265" s="1">
        <v>1.4978</v>
      </c>
      <c r="HS265" s="1">
        <v>2.3010299999999999</v>
      </c>
      <c r="HT265" s="1">
        <v>1.5478499999999999</v>
      </c>
      <c r="HU265" s="1">
        <v>2.34131</v>
      </c>
      <c r="HV265" s="1">
        <v>39.0931</v>
      </c>
      <c r="HW265" s="1">
        <v>14.438499999999999</v>
      </c>
      <c r="HX265" s="1">
        <v>18</v>
      </c>
      <c r="HY265" s="1">
        <v>501.63799999999998</v>
      </c>
      <c r="HZ265" s="1">
        <v>488.20400000000001</v>
      </c>
      <c r="IA265" s="1">
        <v>27.531400000000001</v>
      </c>
      <c r="IB265" s="1">
        <v>32.582999999999998</v>
      </c>
      <c r="IC265" s="1">
        <v>30.000299999999999</v>
      </c>
      <c r="ID265" s="1">
        <v>32.369900000000001</v>
      </c>
      <c r="IE265" s="1">
        <v>32.468499999999999</v>
      </c>
      <c r="IF265" s="1">
        <v>52.605200000000004</v>
      </c>
      <c r="IG265" s="1">
        <v>39.001199999999997</v>
      </c>
      <c r="IH265" s="1">
        <v>0</v>
      </c>
      <c r="II265" s="1">
        <v>27.530799999999999</v>
      </c>
      <c r="IJ265" s="1">
        <v>1287.21</v>
      </c>
      <c r="IK265" s="1">
        <v>22.05</v>
      </c>
      <c r="IL265" s="1">
        <v>100.39700000000001</v>
      </c>
      <c r="IM265" s="1">
        <v>100.11</v>
      </c>
      <c r="IN265" s="1" t="s">
        <v>361</v>
      </c>
    </row>
    <row r="266" spans="1:248" ht="15.75" customHeight="1" x14ac:dyDescent="0.3">
      <c r="A266" s="1">
        <v>250</v>
      </c>
      <c r="B266" s="1">
        <v>1660230534.0999999</v>
      </c>
      <c r="C266" s="1">
        <v>539.09999990463257</v>
      </c>
      <c r="D266" s="1" t="s">
        <v>831</v>
      </c>
      <c r="E266" s="1" t="s">
        <v>832</v>
      </c>
      <c r="F266" s="1">
        <v>1</v>
      </c>
      <c r="G266" s="1">
        <v>2</v>
      </c>
      <c r="H266" s="1" t="s">
        <v>349</v>
      </c>
      <c r="I266" s="1" t="s">
        <v>350</v>
      </c>
      <c r="J266" s="1" t="s">
        <v>351</v>
      </c>
      <c r="K266" s="1" t="s">
        <v>352</v>
      </c>
      <c r="L266" s="1" t="s">
        <v>353</v>
      </c>
      <c r="M266" s="1" t="s">
        <v>354</v>
      </c>
      <c r="N266" s="1">
        <v>1660230533.5999999</v>
      </c>
      <c r="O266" s="1">
        <f t="shared" si="0"/>
        <v>4.25903635378769E-3</v>
      </c>
      <c r="P266" s="1">
        <f t="shared" si="1"/>
        <v>4.2590363537876899</v>
      </c>
      <c r="Q266" s="1">
        <f t="shared" si="2"/>
        <v>16.818327664140455</v>
      </c>
      <c r="R266" s="1">
        <f t="shared" si="3"/>
        <v>1192.29</v>
      </c>
      <c r="S266" s="1">
        <f t="shared" si="4"/>
        <v>1037.0313778204109</v>
      </c>
      <c r="T266" s="1">
        <f t="shared" si="5"/>
        <v>103.26869723432178</v>
      </c>
      <c r="U266" s="1">
        <f t="shared" si="6"/>
        <v>118.72951740794099</v>
      </c>
      <c r="V266" s="1">
        <f t="shared" si="7"/>
        <v>0.23056052337525024</v>
      </c>
      <c r="W266" s="1">
        <f t="shared" si="8"/>
        <v>2.9219716087041827</v>
      </c>
      <c r="X266" s="1">
        <f t="shared" si="9"/>
        <v>0.22090942455382684</v>
      </c>
      <c r="Y266" s="1">
        <f t="shared" si="10"/>
        <v>0.13890183847826365</v>
      </c>
      <c r="Z266" s="1">
        <f t="shared" si="11"/>
        <v>321.51599999999996</v>
      </c>
      <c r="AA266" s="1">
        <f t="shared" si="12"/>
        <v>31.792512430641722</v>
      </c>
      <c r="AB266" s="1">
        <f t="shared" si="13"/>
        <v>31.0351</v>
      </c>
      <c r="AC266" s="1">
        <f t="shared" si="14"/>
        <v>4.5204148788313265</v>
      </c>
      <c r="AD266" s="1">
        <f t="shared" si="15"/>
        <v>59.16547752334035</v>
      </c>
      <c r="AE266" s="1">
        <f t="shared" si="16"/>
        <v>2.6698482293073198</v>
      </c>
      <c r="AF266" s="1">
        <f t="shared" si="17"/>
        <v>4.5125102358112201</v>
      </c>
      <c r="AG266" s="1">
        <f t="shared" si="18"/>
        <v>1.8505666495240067</v>
      </c>
      <c r="AH266" s="1">
        <f t="shared" si="19"/>
        <v>-187.82350320203713</v>
      </c>
      <c r="AI266" s="1">
        <f t="shared" si="20"/>
        <v>-4.8361505344116411</v>
      </c>
      <c r="AJ266" s="1">
        <f t="shared" si="21"/>
        <v>-0.37174096364285286</v>
      </c>
      <c r="AK266" s="1">
        <f t="shared" si="22"/>
        <v>128.48460529990831</v>
      </c>
      <c r="AL266" s="1">
        <f t="shared" si="23"/>
        <v>47.7849957985622</v>
      </c>
      <c r="AM266" s="1">
        <f t="shared" si="24"/>
        <v>4.2173546716301402</v>
      </c>
      <c r="AN266" s="1">
        <f t="shared" si="25"/>
        <v>16.818327664140455</v>
      </c>
      <c r="AO266" s="1">
        <v>1272.803162654566</v>
      </c>
      <c r="AP266" s="1">
        <v>1225.1326060606059</v>
      </c>
      <c r="AQ266" s="1">
        <v>5.2107223665148323</v>
      </c>
      <c r="AR266" s="1">
        <v>65.976057686478867</v>
      </c>
      <c r="AS266" s="1">
        <f t="shared" si="26"/>
        <v>4.2590363537876899</v>
      </c>
      <c r="AT266" s="1">
        <v>21.836638146447601</v>
      </c>
      <c r="AU266" s="1">
        <v>26.81043939393939</v>
      </c>
      <c r="AV266" s="1">
        <v>-1.936650294159878E-4</v>
      </c>
      <c r="AW266" s="1">
        <v>81.048263138824893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51953.706428845799</v>
      </c>
      <c r="BC266" s="1">
        <f t="shared" si="30"/>
        <v>2000</v>
      </c>
      <c r="BD266" s="1">
        <f t="shared" si="31"/>
        <v>1681.1999999999998</v>
      </c>
      <c r="BE266" s="1">
        <f t="shared" si="32"/>
        <v>0.8405999999999999</v>
      </c>
      <c r="BF266" s="1">
        <f t="shared" si="33"/>
        <v>0.16075799999999998</v>
      </c>
      <c r="BG266" s="1">
        <v>6</v>
      </c>
      <c r="BH266" s="1">
        <v>0.5</v>
      </c>
      <c r="BI266" s="1" t="s">
        <v>355</v>
      </c>
      <c r="BJ266" s="1">
        <v>2</v>
      </c>
      <c r="BK266" s="1" t="b">
        <v>1</v>
      </c>
      <c r="BL266" s="1">
        <v>1660230533.5999999</v>
      </c>
      <c r="BM266" s="1">
        <v>1192.29</v>
      </c>
      <c r="BN266" s="1">
        <v>1255.6500000000001</v>
      </c>
      <c r="BO266" s="1">
        <v>26.8108</v>
      </c>
      <c r="BP266" s="1">
        <v>21.886900000000001</v>
      </c>
      <c r="BQ266" s="1">
        <v>1189.95</v>
      </c>
      <c r="BR266" s="1">
        <v>26.8048</v>
      </c>
      <c r="BS266" s="1">
        <v>500.12599999999998</v>
      </c>
      <c r="BT266" s="1">
        <v>99.481099999999998</v>
      </c>
      <c r="BU266" s="1">
        <v>9.9972900000000003E-2</v>
      </c>
      <c r="BV266" s="1">
        <v>31.0044</v>
      </c>
      <c r="BW266" s="1">
        <v>31.0351</v>
      </c>
      <c r="BX266" s="1">
        <v>999.9</v>
      </c>
      <c r="BY266" s="1">
        <v>0</v>
      </c>
      <c r="BZ266" s="1">
        <v>0</v>
      </c>
      <c r="CA266" s="1">
        <v>10008.799999999999</v>
      </c>
      <c r="CB266" s="1">
        <v>0</v>
      </c>
      <c r="CC266" s="1">
        <v>10.7149</v>
      </c>
      <c r="CD266" s="1">
        <v>-63.360599999999998</v>
      </c>
      <c r="CE266" s="1">
        <v>1225.1400000000001</v>
      </c>
      <c r="CF266" s="1">
        <v>1283.75</v>
      </c>
      <c r="CG266" s="1">
        <v>4.9238799999999996</v>
      </c>
      <c r="CH266" s="1">
        <v>1255.6500000000001</v>
      </c>
      <c r="CI266" s="1">
        <v>21.886900000000001</v>
      </c>
      <c r="CJ266" s="1">
        <v>2.66717</v>
      </c>
      <c r="CK266" s="1">
        <v>2.1773400000000001</v>
      </c>
      <c r="CL266" s="1">
        <v>22.084199999999999</v>
      </c>
      <c r="CM266" s="1">
        <v>18.796500000000002</v>
      </c>
      <c r="CN266" s="1">
        <v>2000</v>
      </c>
      <c r="CO266" s="1">
        <v>0.98000200000000004</v>
      </c>
      <c r="CP266" s="1">
        <v>1.99983E-2</v>
      </c>
      <c r="CQ266" s="1">
        <v>0</v>
      </c>
      <c r="CR266" s="1">
        <v>2.472</v>
      </c>
      <c r="CS266" s="1">
        <v>0</v>
      </c>
      <c r="CT266" s="1">
        <v>23105.8</v>
      </c>
      <c r="CU266" s="1">
        <v>17412.3</v>
      </c>
      <c r="CV266" s="1">
        <v>42.5</v>
      </c>
      <c r="CW266" s="1">
        <v>43.625</v>
      </c>
      <c r="CX266" s="1">
        <v>42.561999999999998</v>
      </c>
      <c r="CY266" s="1">
        <v>41.936999999999998</v>
      </c>
      <c r="CZ266" s="1">
        <v>42.5</v>
      </c>
      <c r="DA266" s="1">
        <v>1960</v>
      </c>
      <c r="DB266" s="1">
        <v>40</v>
      </c>
      <c r="DC266" s="1">
        <v>0</v>
      </c>
      <c r="DD266" s="1">
        <v>1660230531.9000001</v>
      </c>
      <c r="DE266" s="1">
        <v>0</v>
      </c>
      <c r="DF266" s="1">
        <v>1660230021</v>
      </c>
      <c r="DG266" s="1" t="s">
        <v>356</v>
      </c>
      <c r="DH266" s="1">
        <v>1660230020</v>
      </c>
      <c r="DI266" s="1">
        <v>1660230021</v>
      </c>
      <c r="DJ266" s="1">
        <v>13</v>
      </c>
      <c r="DK266" s="1">
        <v>0.128</v>
      </c>
      <c r="DL266" s="1">
        <v>-1.4E-2</v>
      </c>
      <c r="DM266" s="1">
        <v>1.25</v>
      </c>
      <c r="DN266" s="1">
        <v>1.6E-2</v>
      </c>
      <c r="DO266" s="1">
        <v>400</v>
      </c>
      <c r="DP266" s="1">
        <v>22</v>
      </c>
      <c r="DQ266" s="1">
        <v>0.31</v>
      </c>
      <c r="DR266" s="1">
        <v>0.02</v>
      </c>
      <c r="DS266" s="1">
        <v>16.97545035623051</v>
      </c>
      <c r="DT266" s="1">
        <v>-0.8631277867830498</v>
      </c>
      <c r="DU266" s="1">
        <v>0.1721592327869364</v>
      </c>
      <c r="DV266" s="1">
        <v>0</v>
      </c>
      <c r="DW266" s="1">
        <v>47.92536387573292</v>
      </c>
      <c r="DX266" s="1">
        <v>1.5438647687444409</v>
      </c>
      <c r="DY266" s="1">
        <v>0.35553002318398541</v>
      </c>
      <c r="DZ266" s="1">
        <v>0</v>
      </c>
      <c r="EA266" s="1">
        <v>-63.601683333333341</v>
      </c>
      <c r="EB266" s="1">
        <v>-0.2343003337041078</v>
      </c>
      <c r="EC266" s="1">
        <v>0.33763289836086041</v>
      </c>
      <c r="ED266" s="1">
        <v>1</v>
      </c>
      <c r="EE266" s="1">
        <v>999.4905155053932</v>
      </c>
      <c r="EF266" s="1">
        <v>266.30497764212561</v>
      </c>
      <c r="EG266" s="1">
        <v>19.891208431362429</v>
      </c>
      <c r="EH266" s="1">
        <v>0</v>
      </c>
      <c r="EI266" s="1">
        <v>5.1554182499999994</v>
      </c>
      <c r="EJ266" s="1">
        <v>-1.25940011257037</v>
      </c>
      <c r="EK266" s="1">
        <v>0.1216686152400753</v>
      </c>
      <c r="EL266" s="1">
        <v>0</v>
      </c>
      <c r="EM266" s="1">
        <v>1.839305619365379</v>
      </c>
      <c r="EN266" s="1">
        <v>7.9000783813445261E-2</v>
      </c>
      <c r="EO266" s="1">
        <v>5.9027831495485628E-3</v>
      </c>
      <c r="EP266" s="1">
        <v>1</v>
      </c>
      <c r="EQ266" s="1">
        <v>2</v>
      </c>
      <c r="ER266" s="1">
        <v>6</v>
      </c>
      <c r="ES266" s="1" t="s">
        <v>384</v>
      </c>
      <c r="ET266" s="1">
        <v>2.9419499999999998</v>
      </c>
      <c r="EU266" s="1">
        <v>2.8013599999999999</v>
      </c>
      <c r="EV266" s="1">
        <v>0.186166</v>
      </c>
      <c r="EW266" s="1">
        <v>0.192138</v>
      </c>
      <c r="EX266" s="1">
        <v>0.11644699999999999</v>
      </c>
      <c r="EY266" s="1">
        <v>0.100943</v>
      </c>
      <c r="EZ266" s="1">
        <v>16660</v>
      </c>
      <c r="FA266" s="1">
        <v>17341.7</v>
      </c>
      <c r="FB266" s="1">
        <v>23811.599999999999</v>
      </c>
      <c r="FC266" s="1">
        <v>24987.7</v>
      </c>
      <c r="FD266" s="1">
        <v>33680.400000000001</v>
      </c>
      <c r="FE266" s="1">
        <v>35878.5</v>
      </c>
      <c r="FF266" s="1">
        <v>43417.9</v>
      </c>
      <c r="FG266" s="1">
        <v>46192.2</v>
      </c>
      <c r="FH266" s="1">
        <v>1.9578</v>
      </c>
      <c r="FI266" s="1">
        <v>1.8375999999999999</v>
      </c>
      <c r="FJ266" s="1">
        <v>7.08699E-2</v>
      </c>
      <c r="FK266" s="1">
        <v>0</v>
      </c>
      <c r="FL266" s="1">
        <v>29.8871</v>
      </c>
      <c r="FM266" s="1">
        <v>999.9</v>
      </c>
      <c r="FN266" s="1">
        <v>58.6</v>
      </c>
      <c r="FO266" s="1">
        <v>35.700000000000003</v>
      </c>
      <c r="FP266" s="1">
        <v>34.5854</v>
      </c>
      <c r="FQ266" s="1">
        <v>63.867600000000003</v>
      </c>
      <c r="FR266" s="1">
        <v>22.668299999999999</v>
      </c>
      <c r="FS266" s="1">
        <v>1</v>
      </c>
      <c r="FT266" s="1">
        <v>0.439083</v>
      </c>
      <c r="FU266" s="1">
        <v>1.7027699999999999</v>
      </c>
      <c r="FV266" s="1">
        <v>20.312999999999999</v>
      </c>
      <c r="FW266" s="1">
        <v>5.2115999999999998</v>
      </c>
      <c r="FX266" s="1">
        <v>11.908099999999999</v>
      </c>
      <c r="FY266" s="1">
        <v>5.0018500000000001</v>
      </c>
      <c r="FZ266" s="1">
        <v>3.2903500000000001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1.8596999999999999</v>
      </c>
      <c r="GF266" s="1">
        <v>1.8547100000000001</v>
      </c>
      <c r="GG266" s="1">
        <v>1.8578600000000001</v>
      </c>
      <c r="GH266" s="1">
        <v>1.8563499999999999</v>
      </c>
      <c r="GI266" s="1">
        <v>1.8550500000000001</v>
      </c>
      <c r="GJ266" s="1">
        <v>1.8547199999999999</v>
      </c>
      <c r="GK266" s="1">
        <v>1.85347</v>
      </c>
      <c r="GL266" s="1">
        <v>1.8565400000000001</v>
      </c>
      <c r="GM266" s="1">
        <v>0</v>
      </c>
      <c r="GN266" s="1">
        <v>0</v>
      </c>
      <c r="GO266" s="1">
        <v>0</v>
      </c>
      <c r="GP266" s="1">
        <v>0</v>
      </c>
      <c r="GQ266" s="1" t="s">
        <v>358</v>
      </c>
      <c r="GR266" s="1" t="s">
        <v>359</v>
      </c>
      <c r="GS266" s="1" t="s">
        <v>360</v>
      </c>
      <c r="GT266" s="1" t="s">
        <v>360</v>
      </c>
      <c r="GU266" s="1" t="s">
        <v>360</v>
      </c>
      <c r="GV266" s="1" t="s">
        <v>360</v>
      </c>
      <c r="GW266" s="1">
        <v>0</v>
      </c>
      <c r="GX266" s="1">
        <v>100</v>
      </c>
      <c r="GY266" s="1">
        <v>100</v>
      </c>
      <c r="GZ266" s="1">
        <v>2.34</v>
      </c>
      <c r="HA266" s="1">
        <v>6.0000000000000001E-3</v>
      </c>
      <c r="HB266" s="1">
        <v>0.2796175401742218</v>
      </c>
      <c r="HC266" s="1">
        <v>2.9318383021812969E-3</v>
      </c>
      <c r="HD266" s="1">
        <v>-1.3754559859485029E-6</v>
      </c>
      <c r="HE266" s="1">
        <v>3.0700474437127301E-10</v>
      </c>
      <c r="HF266" s="1">
        <v>-7.1567451799845402E-2</v>
      </c>
      <c r="HG266" s="1">
        <v>1.00384331276165E-2</v>
      </c>
      <c r="HH266" s="1">
        <v>-3.1532673711230711E-4</v>
      </c>
      <c r="HI266" s="1">
        <v>1.819468599177705E-6</v>
      </c>
      <c r="HJ266" s="1">
        <v>1</v>
      </c>
      <c r="HK266" s="1">
        <v>2112</v>
      </c>
      <c r="HL266" s="1">
        <v>3</v>
      </c>
      <c r="HM266" s="1">
        <v>29</v>
      </c>
      <c r="HN266" s="1">
        <v>8.6</v>
      </c>
      <c r="HO266" s="1">
        <v>8.6</v>
      </c>
      <c r="HP266" s="1">
        <v>2.63184</v>
      </c>
      <c r="HQ266" s="1">
        <v>2.3071299999999999</v>
      </c>
      <c r="HR266" s="1">
        <v>1.4978</v>
      </c>
      <c r="HS266" s="1">
        <v>2.3022499999999999</v>
      </c>
      <c r="HT266" s="1">
        <v>1.5478499999999999</v>
      </c>
      <c r="HU266" s="1">
        <v>2.2924799999999999</v>
      </c>
      <c r="HV266" s="1">
        <v>39.068300000000001</v>
      </c>
      <c r="HW266" s="1">
        <v>14.420999999999999</v>
      </c>
      <c r="HX266" s="1">
        <v>18</v>
      </c>
      <c r="HY266" s="1">
        <v>501.65600000000001</v>
      </c>
      <c r="HZ266" s="1">
        <v>488.24099999999999</v>
      </c>
      <c r="IA266" s="1">
        <v>27.531099999999999</v>
      </c>
      <c r="IB266" s="1">
        <v>32.583799999999997</v>
      </c>
      <c r="IC266" s="1">
        <v>30.000399999999999</v>
      </c>
      <c r="ID266" s="1">
        <v>32.370399999999997</v>
      </c>
      <c r="IE266" s="1">
        <v>32.469000000000001</v>
      </c>
      <c r="IF266" s="1">
        <v>52.724200000000003</v>
      </c>
      <c r="IG266" s="1">
        <v>39.001199999999997</v>
      </c>
      <c r="IH266" s="1">
        <v>0</v>
      </c>
      <c r="II266" s="1">
        <v>27.526700000000002</v>
      </c>
      <c r="IJ266" s="1">
        <v>1287.21</v>
      </c>
      <c r="IK266" s="1">
        <v>22.072800000000001</v>
      </c>
      <c r="IL266" s="1">
        <v>100.39700000000001</v>
      </c>
      <c r="IM266" s="1">
        <v>100.11</v>
      </c>
      <c r="IN266" s="1" t="s">
        <v>361</v>
      </c>
    </row>
    <row r="267" spans="1:248" ht="15.75" customHeight="1" x14ac:dyDescent="0.3">
      <c r="A267" s="1">
        <v>251</v>
      </c>
      <c r="B267" s="1">
        <v>1660230535.0999999</v>
      </c>
      <c r="C267" s="1">
        <v>540.09999990463257</v>
      </c>
      <c r="D267" s="1" t="s">
        <v>833</v>
      </c>
      <c r="E267" s="1" t="s">
        <v>834</v>
      </c>
      <c r="F267" s="1">
        <v>1</v>
      </c>
      <c r="G267" s="1">
        <v>2</v>
      </c>
      <c r="H267" s="1" t="s">
        <v>349</v>
      </c>
      <c r="I267" s="1" t="s">
        <v>350</v>
      </c>
      <c r="J267" s="1" t="s">
        <v>351</v>
      </c>
      <c r="K267" s="1" t="s">
        <v>352</v>
      </c>
      <c r="L267" s="1" t="s">
        <v>353</v>
      </c>
      <c r="M267" s="1" t="s">
        <v>354</v>
      </c>
      <c r="N267" s="1">
        <v>1660230534.0999999</v>
      </c>
      <c r="O267" s="1">
        <f t="shared" si="0"/>
        <v>4.2343374277075503E-3</v>
      </c>
      <c r="P267" s="1">
        <f t="shared" si="1"/>
        <v>4.2343374277075503</v>
      </c>
      <c r="Q267" s="1">
        <f t="shared" si="2"/>
        <v>16.721726439697228</v>
      </c>
      <c r="R267" s="1">
        <f t="shared" si="3"/>
        <v>1194.825</v>
      </c>
      <c r="S267" s="1">
        <f t="shared" si="4"/>
        <v>1039.4321220502893</v>
      </c>
      <c r="T267" s="1">
        <f t="shared" si="5"/>
        <v>103.50790057892297</v>
      </c>
      <c r="U267" s="1">
        <f t="shared" si="6"/>
        <v>118.98211021732126</v>
      </c>
      <c r="V267" s="1">
        <f t="shared" si="7"/>
        <v>0.22909268919141773</v>
      </c>
      <c r="W267" s="1">
        <f t="shared" si="8"/>
        <v>2.9226208833083303</v>
      </c>
      <c r="X267" s="1">
        <f t="shared" si="9"/>
        <v>0.21956337590001651</v>
      </c>
      <c r="Y267" s="1">
        <f t="shared" si="10"/>
        <v>0.13805025043779379</v>
      </c>
      <c r="Z267" s="1">
        <f t="shared" si="11"/>
        <v>321.51280800000001</v>
      </c>
      <c r="AA267" s="1">
        <f t="shared" si="12"/>
        <v>31.799350295677424</v>
      </c>
      <c r="AB267" s="1">
        <f t="shared" si="13"/>
        <v>31.036449999999999</v>
      </c>
      <c r="AC267" s="1">
        <f t="shared" si="14"/>
        <v>4.5207627538016553</v>
      </c>
      <c r="AD267" s="1">
        <f t="shared" si="15"/>
        <v>59.159006768227442</v>
      </c>
      <c r="AE267" s="1">
        <f t="shared" si="16"/>
        <v>2.6696475611814376</v>
      </c>
      <c r="AF267" s="1">
        <f t="shared" si="17"/>
        <v>4.5126646085194704</v>
      </c>
      <c r="AG267" s="1">
        <f t="shared" si="18"/>
        <v>1.8511151926202176</v>
      </c>
      <c r="AH267" s="1">
        <f t="shared" si="19"/>
        <v>-186.73428056190298</v>
      </c>
      <c r="AI267" s="1">
        <f t="shared" si="20"/>
        <v>-4.9553984005658203</v>
      </c>
      <c r="AJ267" s="1">
        <f t="shared" si="21"/>
        <v>-0.3808262472619634</v>
      </c>
      <c r="AK267" s="1">
        <f t="shared" si="22"/>
        <v>129.44230279026925</v>
      </c>
      <c r="AL267" s="1">
        <f t="shared" si="23"/>
        <v>47.814993765693686</v>
      </c>
      <c r="AM267" s="1">
        <f t="shared" si="24"/>
        <v>4.2102768753914841</v>
      </c>
      <c r="AN267" s="1">
        <f t="shared" si="25"/>
        <v>16.721726439697228</v>
      </c>
      <c r="AO267" s="1">
        <v>1277.943743250431</v>
      </c>
      <c r="AP267" s="1">
        <v>1230.3535757575751</v>
      </c>
      <c r="AQ267" s="1">
        <v>5.2178510047667173</v>
      </c>
      <c r="AR267" s="1">
        <v>65.976057686478867</v>
      </c>
      <c r="AS267" s="1">
        <f t="shared" si="26"/>
        <v>4.2343374277075503</v>
      </c>
      <c r="AT267" s="1">
        <v>21.862401754062169</v>
      </c>
      <c r="AU267" s="1">
        <v>26.807292727272721</v>
      </c>
      <c r="AV267" s="1">
        <v>-1.633516231892784E-4</v>
      </c>
      <c r="AW267" s="1">
        <v>81.048263138824893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51972.072005310816</v>
      </c>
      <c r="BC267" s="1">
        <f t="shared" si="30"/>
        <v>1999.98</v>
      </c>
      <c r="BD267" s="1">
        <f t="shared" si="31"/>
        <v>1681.1831999999999</v>
      </c>
      <c r="BE267" s="1">
        <f t="shared" si="32"/>
        <v>0.84060000600006002</v>
      </c>
      <c r="BF267" s="1">
        <f t="shared" si="33"/>
        <v>0.16075801158011579</v>
      </c>
      <c r="BG267" s="1">
        <v>6</v>
      </c>
      <c r="BH267" s="1">
        <v>0.5</v>
      </c>
      <c r="BI267" s="1" t="s">
        <v>355</v>
      </c>
      <c r="BJ267" s="1">
        <v>2</v>
      </c>
      <c r="BK267" s="1" t="b">
        <v>1</v>
      </c>
      <c r="BL267" s="1">
        <v>1660230534.0999999</v>
      </c>
      <c r="BM267" s="1">
        <v>1194.825</v>
      </c>
      <c r="BN267" s="1">
        <v>1258.2249999999999</v>
      </c>
      <c r="BO267" s="1">
        <v>26.80875</v>
      </c>
      <c r="BP267" s="1">
        <v>21.893000000000001</v>
      </c>
      <c r="BQ267" s="1">
        <v>1192.48</v>
      </c>
      <c r="BR267" s="1">
        <v>26.80275</v>
      </c>
      <c r="BS267" s="1">
        <v>500.1155</v>
      </c>
      <c r="BT267" s="1">
        <v>99.481200000000001</v>
      </c>
      <c r="BU267" s="1">
        <v>0.10000245000000001</v>
      </c>
      <c r="BV267" s="1">
        <v>31.004999999999999</v>
      </c>
      <c r="BW267" s="1">
        <v>31.036449999999999</v>
      </c>
      <c r="BX267" s="1">
        <v>999.9</v>
      </c>
      <c r="BY267" s="1">
        <v>0</v>
      </c>
      <c r="BZ267" s="1">
        <v>0</v>
      </c>
      <c r="CA267" s="1">
        <v>10012.5</v>
      </c>
      <c r="CB267" s="1">
        <v>0</v>
      </c>
      <c r="CC267" s="1">
        <v>10.317555</v>
      </c>
      <c r="CD267" s="1">
        <v>-63.400949999999987</v>
      </c>
      <c r="CE267" s="1">
        <v>1227.74</v>
      </c>
      <c r="CF267" s="1">
        <v>1286.3900000000001</v>
      </c>
      <c r="CG267" s="1">
        <v>4.9157599999999997</v>
      </c>
      <c r="CH267" s="1">
        <v>1258.2249999999999</v>
      </c>
      <c r="CI267" s="1">
        <v>21.893000000000001</v>
      </c>
      <c r="CJ267" s="1">
        <v>2.6669649999999998</v>
      </c>
      <c r="CK267" s="1">
        <v>2.1779449999999998</v>
      </c>
      <c r="CL267" s="1">
        <v>22.08295</v>
      </c>
      <c r="CM267" s="1">
        <v>18.80095</v>
      </c>
      <c r="CN267" s="1">
        <v>1999.98</v>
      </c>
      <c r="CO267" s="1">
        <v>0.98000200000000004</v>
      </c>
      <c r="CP267" s="1">
        <v>1.99983E-2</v>
      </c>
      <c r="CQ267" s="1">
        <v>0</v>
      </c>
      <c r="CR267" s="1">
        <v>3.2919999999999998</v>
      </c>
      <c r="CS267" s="1">
        <v>0</v>
      </c>
      <c r="CT267" s="1">
        <v>23105.4</v>
      </c>
      <c r="CU267" s="1">
        <v>17412.150000000001</v>
      </c>
      <c r="CV267" s="1">
        <v>42.5</v>
      </c>
      <c r="CW267" s="1">
        <v>43.625</v>
      </c>
      <c r="CX267" s="1">
        <v>42.561999999999998</v>
      </c>
      <c r="CY267" s="1">
        <v>41.968499999999999</v>
      </c>
      <c r="CZ267" s="1">
        <v>42.5</v>
      </c>
      <c r="DA267" s="1">
        <v>1959.98</v>
      </c>
      <c r="DB267" s="1">
        <v>40</v>
      </c>
      <c r="DC267" s="1">
        <v>0</v>
      </c>
      <c r="DD267" s="1">
        <v>1660230533.0999999</v>
      </c>
      <c r="DE267" s="1">
        <v>0</v>
      </c>
      <c r="DF267" s="1">
        <v>1660230021</v>
      </c>
      <c r="DG267" s="1" t="s">
        <v>356</v>
      </c>
      <c r="DH267" s="1">
        <v>1660230020</v>
      </c>
      <c r="DI267" s="1">
        <v>1660230021</v>
      </c>
      <c r="DJ267" s="1">
        <v>13</v>
      </c>
      <c r="DK267" s="1">
        <v>0.128</v>
      </c>
      <c r="DL267" s="1">
        <v>-1.4E-2</v>
      </c>
      <c r="DM267" s="1">
        <v>1.25</v>
      </c>
      <c r="DN267" s="1">
        <v>1.6E-2</v>
      </c>
      <c r="DO267" s="1">
        <v>400</v>
      </c>
      <c r="DP267" s="1">
        <v>22</v>
      </c>
      <c r="DQ267" s="1">
        <v>0.31</v>
      </c>
      <c r="DR267" s="1">
        <v>0.02</v>
      </c>
      <c r="DS267" s="1">
        <v>16.966791098899979</v>
      </c>
      <c r="DT267" s="1">
        <v>-1.250436359423498</v>
      </c>
      <c r="DU267" s="1">
        <v>0.17534640611747401</v>
      </c>
      <c r="DV267" s="1">
        <v>0</v>
      </c>
      <c r="DW267" s="1">
        <v>48.012027694573007</v>
      </c>
      <c r="DX267" s="1">
        <v>-1.2727084362109571</v>
      </c>
      <c r="DY267" s="1">
        <v>0.22105212485616291</v>
      </c>
      <c r="DZ267" s="1">
        <v>0</v>
      </c>
      <c r="EA267" s="1">
        <v>-63.635087096774207</v>
      </c>
      <c r="EB267" s="1">
        <v>1.468229032258022</v>
      </c>
      <c r="EC267" s="1">
        <v>0.26492191636214318</v>
      </c>
      <c r="ED267" s="1">
        <v>0</v>
      </c>
      <c r="EE267" s="1">
        <v>1007.082574519158</v>
      </c>
      <c r="EF267" s="1">
        <v>270.09933384221353</v>
      </c>
      <c r="EG267" s="1">
        <v>19.51873376269333</v>
      </c>
      <c r="EH267" s="1">
        <v>0</v>
      </c>
      <c r="EI267" s="1">
        <v>5.1287760975609764</v>
      </c>
      <c r="EJ267" s="1">
        <v>-1.2863107317073239</v>
      </c>
      <c r="EK267" s="1">
        <v>0.12731491236929099</v>
      </c>
      <c r="EL267" s="1">
        <v>0</v>
      </c>
      <c r="EM267" s="1">
        <v>1.8415783983237299</v>
      </c>
      <c r="EN267" s="1">
        <v>8.0288909519531659E-2</v>
      </c>
      <c r="EO267" s="1">
        <v>5.8065638526142811E-3</v>
      </c>
      <c r="EP267" s="1">
        <v>1</v>
      </c>
      <c r="EQ267" s="1">
        <v>1</v>
      </c>
      <c r="ER267" s="1">
        <v>6</v>
      </c>
      <c r="ES267" s="1" t="s">
        <v>387</v>
      </c>
      <c r="ET267" s="1">
        <v>2.9420999999999999</v>
      </c>
      <c r="EU267" s="1">
        <v>2.8014100000000002</v>
      </c>
      <c r="EV267" s="1">
        <v>0.18665799999999999</v>
      </c>
      <c r="EW267" s="1">
        <v>0.19261800000000001</v>
      </c>
      <c r="EX267" s="1">
        <v>0.11643199999999999</v>
      </c>
      <c r="EY267" s="1">
        <v>0.100992</v>
      </c>
      <c r="EZ267" s="1">
        <v>16649.900000000001</v>
      </c>
      <c r="FA267" s="1">
        <v>17331.400000000001</v>
      </c>
      <c r="FB267" s="1">
        <v>23811.599999999999</v>
      </c>
      <c r="FC267" s="1">
        <v>24987.7</v>
      </c>
      <c r="FD267" s="1">
        <v>33681</v>
      </c>
      <c r="FE267" s="1">
        <v>35876.5</v>
      </c>
      <c r="FF267" s="1">
        <v>43418</v>
      </c>
      <c r="FG267" s="1">
        <v>46192.1</v>
      </c>
      <c r="FH267" s="1">
        <v>1.9578199999999999</v>
      </c>
      <c r="FI267" s="1">
        <v>1.8373999999999999</v>
      </c>
      <c r="FJ267" s="1">
        <v>7.0691100000000007E-2</v>
      </c>
      <c r="FK267" s="1">
        <v>0</v>
      </c>
      <c r="FL267" s="1">
        <v>29.8871</v>
      </c>
      <c r="FM267" s="1">
        <v>999.9</v>
      </c>
      <c r="FN267" s="1">
        <v>58.6</v>
      </c>
      <c r="FO267" s="1">
        <v>35.700000000000003</v>
      </c>
      <c r="FP267" s="1">
        <v>34.582299999999996</v>
      </c>
      <c r="FQ267" s="1">
        <v>64.037599999999998</v>
      </c>
      <c r="FR267" s="1">
        <v>21.714700000000001</v>
      </c>
      <c r="FS267" s="1">
        <v>1</v>
      </c>
      <c r="FT267" s="1">
        <v>0.43915900000000002</v>
      </c>
      <c r="FU267" s="1">
        <v>1.70642</v>
      </c>
      <c r="FV267" s="1">
        <v>20.312899999999999</v>
      </c>
      <c r="FW267" s="1">
        <v>5.2115999999999998</v>
      </c>
      <c r="FX267" s="1">
        <v>11.908099999999999</v>
      </c>
      <c r="FY267" s="1">
        <v>5.0018500000000001</v>
      </c>
      <c r="FZ267" s="1">
        <v>3.2904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1.85968</v>
      </c>
      <c r="GF267" s="1">
        <v>1.8547100000000001</v>
      </c>
      <c r="GG267" s="1">
        <v>1.8578600000000001</v>
      </c>
      <c r="GH267" s="1">
        <v>1.85633</v>
      </c>
      <c r="GI267" s="1">
        <v>1.85503</v>
      </c>
      <c r="GJ267" s="1">
        <v>1.8547100000000001</v>
      </c>
      <c r="GK267" s="1">
        <v>1.85347</v>
      </c>
      <c r="GL267" s="1">
        <v>1.8565400000000001</v>
      </c>
      <c r="GM267" s="1">
        <v>0</v>
      </c>
      <c r="GN267" s="1">
        <v>0</v>
      </c>
      <c r="GO267" s="1">
        <v>0</v>
      </c>
      <c r="GP267" s="1">
        <v>0</v>
      </c>
      <c r="GQ267" s="1" t="s">
        <v>358</v>
      </c>
      <c r="GR267" s="1" t="s">
        <v>359</v>
      </c>
      <c r="GS267" s="1" t="s">
        <v>360</v>
      </c>
      <c r="GT267" s="1" t="s">
        <v>360</v>
      </c>
      <c r="GU267" s="1" t="s">
        <v>360</v>
      </c>
      <c r="GV267" s="1" t="s">
        <v>360</v>
      </c>
      <c r="GW267" s="1">
        <v>0</v>
      </c>
      <c r="GX267" s="1">
        <v>100</v>
      </c>
      <c r="GY267" s="1">
        <v>100</v>
      </c>
      <c r="GZ267" s="1">
        <v>2.34</v>
      </c>
      <c r="HA267" s="1">
        <v>6.1000000000000004E-3</v>
      </c>
      <c r="HB267" s="1">
        <v>0.2796175401742218</v>
      </c>
      <c r="HC267" s="1">
        <v>2.9318383021812969E-3</v>
      </c>
      <c r="HD267" s="1">
        <v>-1.3754559859485029E-6</v>
      </c>
      <c r="HE267" s="1">
        <v>3.0700474437127301E-10</v>
      </c>
      <c r="HF267" s="1">
        <v>-7.1567451799845402E-2</v>
      </c>
      <c r="HG267" s="1">
        <v>1.00384331276165E-2</v>
      </c>
      <c r="HH267" s="1">
        <v>-3.1532673711230711E-4</v>
      </c>
      <c r="HI267" s="1">
        <v>1.819468599177705E-6</v>
      </c>
      <c r="HJ267" s="1">
        <v>1</v>
      </c>
      <c r="HK267" s="1">
        <v>2112</v>
      </c>
      <c r="HL267" s="1">
        <v>3</v>
      </c>
      <c r="HM267" s="1">
        <v>29</v>
      </c>
      <c r="HN267" s="1">
        <v>8.6</v>
      </c>
      <c r="HO267" s="1">
        <v>8.6</v>
      </c>
      <c r="HP267" s="1">
        <v>2.6355</v>
      </c>
      <c r="HQ267" s="1">
        <v>2.2912599999999999</v>
      </c>
      <c r="HR267" s="1">
        <v>1.4978</v>
      </c>
      <c r="HS267" s="1">
        <v>2.3022499999999999</v>
      </c>
      <c r="HT267" s="1">
        <v>1.5478499999999999</v>
      </c>
      <c r="HU267" s="1">
        <v>2.3547400000000001</v>
      </c>
      <c r="HV267" s="1">
        <v>39.068300000000001</v>
      </c>
      <c r="HW267" s="1">
        <v>14.4297</v>
      </c>
      <c r="HX267" s="1">
        <v>18</v>
      </c>
      <c r="HY267" s="1">
        <v>501.67500000000001</v>
      </c>
      <c r="HZ267" s="1">
        <v>488.11</v>
      </c>
      <c r="IA267" s="1">
        <v>27.530899999999999</v>
      </c>
      <c r="IB267" s="1">
        <v>32.583799999999997</v>
      </c>
      <c r="IC267" s="1">
        <v>30.000399999999999</v>
      </c>
      <c r="ID267" s="1">
        <v>32.371000000000002</v>
      </c>
      <c r="IE267" s="1">
        <v>32.469200000000001</v>
      </c>
      <c r="IF267" s="1">
        <v>52.941800000000001</v>
      </c>
      <c r="IG267" s="1">
        <v>39.001199999999997</v>
      </c>
      <c r="IH267" s="1">
        <v>0</v>
      </c>
      <c r="II267" s="1">
        <v>27.526700000000002</v>
      </c>
      <c r="IJ267" s="1">
        <v>1297.24</v>
      </c>
      <c r="IK267" s="1">
        <v>22.095099999999999</v>
      </c>
      <c r="IL267" s="1">
        <v>100.398</v>
      </c>
      <c r="IM267" s="1">
        <v>100.11</v>
      </c>
      <c r="IN267" s="1" t="s">
        <v>361</v>
      </c>
    </row>
    <row r="268" spans="1:248" ht="15.75" customHeight="1" x14ac:dyDescent="0.3">
      <c r="A268" s="1">
        <v>252</v>
      </c>
      <c r="B268" s="1">
        <v>1660230536.0999999</v>
      </c>
      <c r="C268" s="1">
        <v>541.09999990463257</v>
      </c>
      <c r="D268" s="1" t="s">
        <v>835</v>
      </c>
      <c r="E268" s="1" t="s">
        <v>836</v>
      </c>
      <c r="F268" s="1">
        <v>1</v>
      </c>
      <c r="G268" s="1">
        <v>2</v>
      </c>
      <c r="H268" s="1" t="s">
        <v>349</v>
      </c>
      <c r="I268" s="1" t="s">
        <v>350</v>
      </c>
      <c r="J268" s="1" t="s">
        <v>351</v>
      </c>
      <c r="K268" s="1" t="s">
        <v>352</v>
      </c>
      <c r="L268" s="1" t="s">
        <v>353</v>
      </c>
      <c r="M268" s="1" t="s">
        <v>354</v>
      </c>
      <c r="N268" s="1">
        <v>1660230535.5999999</v>
      </c>
      <c r="O268" s="1">
        <f t="shared" si="0"/>
        <v>4.215757069792013E-3</v>
      </c>
      <c r="P268" s="1">
        <f t="shared" si="1"/>
        <v>4.215757069792013</v>
      </c>
      <c r="Q268" s="1">
        <f t="shared" si="2"/>
        <v>16.750879832762649</v>
      </c>
      <c r="R268" s="1">
        <f t="shared" si="3"/>
        <v>1202.44</v>
      </c>
      <c r="S268" s="1">
        <f t="shared" si="4"/>
        <v>1046.0313452884493</v>
      </c>
      <c r="T268" s="1">
        <f t="shared" si="5"/>
        <v>104.16534007593269</v>
      </c>
      <c r="U268" s="1">
        <f t="shared" si="6"/>
        <v>119.74074398924</v>
      </c>
      <c r="V268" s="1">
        <f t="shared" si="7"/>
        <v>0.22796694504151357</v>
      </c>
      <c r="W268" s="1">
        <f t="shared" si="8"/>
        <v>2.9243736338202355</v>
      </c>
      <c r="X268" s="1">
        <f t="shared" si="9"/>
        <v>0.21853438514336956</v>
      </c>
      <c r="Y268" s="1">
        <f t="shared" si="10"/>
        <v>0.13739894609705272</v>
      </c>
      <c r="Z268" s="1">
        <f t="shared" si="11"/>
        <v>321.50481641965257</v>
      </c>
      <c r="AA268" s="1">
        <f t="shared" si="12"/>
        <v>31.805286784822215</v>
      </c>
      <c r="AB268" s="1">
        <f t="shared" si="13"/>
        <v>31.036300000000001</v>
      </c>
      <c r="AC268" s="1">
        <f t="shared" si="14"/>
        <v>4.5207240998757046</v>
      </c>
      <c r="AD268" s="1">
        <f t="shared" si="15"/>
        <v>59.140199770472968</v>
      </c>
      <c r="AE268" s="1">
        <f t="shared" si="16"/>
        <v>2.6690423346245997</v>
      </c>
      <c r="AF268" s="1">
        <f t="shared" si="17"/>
        <v>4.5130762915636566</v>
      </c>
      <c r="AG268" s="1">
        <f t="shared" si="18"/>
        <v>1.8516817652511048</v>
      </c>
      <c r="AH268" s="1">
        <f t="shared" si="19"/>
        <v>-185.91488677782777</v>
      </c>
      <c r="AI268" s="1">
        <f t="shared" si="20"/>
        <v>-4.6824672909918306</v>
      </c>
      <c r="AJ268" s="1">
        <f t="shared" si="21"/>
        <v>-0.35963817035059681</v>
      </c>
      <c r="AK268" s="1">
        <f t="shared" si="22"/>
        <v>130.54782418048237</v>
      </c>
      <c r="AL268" s="1">
        <f t="shared" si="23"/>
        <v>47.889155978552751</v>
      </c>
      <c r="AM268" s="1">
        <f t="shared" si="24"/>
        <v>4.1859525532367154</v>
      </c>
      <c r="AN268" s="1">
        <f t="shared" si="25"/>
        <v>16.750879832762649</v>
      </c>
      <c r="AO268" s="1">
        <v>1283.1779897342219</v>
      </c>
      <c r="AP268" s="1">
        <v>1235.559575757575</v>
      </c>
      <c r="AQ268" s="1">
        <v>5.2166691788496191</v>
      </c>
      <c r="AR268" s="1">
        <v>65.976057686478867</v>
      </c>
      <c r="AS268" s="1">
        <f t="shared" si="26"/>
        <v>4.215757069792013</v>
      </c>
      <c r="AT268" s="1">
        <v>21.87975569684183</v>
      </c>
      <c r="AU268" s="1">
        <v>26.80257454545454</v>
      </c>
      <c r="AV268" s="1">
        <v>-1.288172121046273E-4</v>
      </c>
      <c r="AW268" s="1">
        <v>81.048263138824893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52021.665525300421</v>
      </c>
      <c r="BC268" s="1">
        <f t="shared" si="30"/>
        <v>1999.93</v>
      </c>
      <c r="BD268" s="1">
        <f t="shared" si="31"/>
        <v>1681.14119399982</v>
      </c>
      <c r="BE268" s="1">
        <f t="shared" si="32"/>
        <v>0.84060001800053996</v>
      </c>
      <c r="BF268" s="1">
        <f t="shared" si="33"/>
        <v>0.16075803474104222</v>
      </c>
      <c r="BG268" s="1">
        <v>6</v>
      </c>
      <c r="BH268" s="1">
        <v>0.5</v>
      </c>
      <c r="BI268" s="1" t="s">
        <v>355</v>
      </c>
      <c r="BJ268" s="1">
        <v>2</v>
      </c>
      <c r="BK268" s="1" t="b">
        <v>1</v>
      </c>
      <c r="BL268" s="1">
        <v>1660230535.5999999</v>
      </c>
      <c r="BM268" s="1">
        <v>1202.44</v>
      </c>
      <c r="BN268" s="1">
        <v>1265.93</v>
      </c>
      <c r="BO268" s="1">
        <v>26.802600000000002</v>
      </c>
      <c r="BP268" s="1">
        <v>21.915400000000002</v>
      </c>
      <c r="BQ268" s="1">
        <v>1200.0899999999999</v>
      </c>
      <c r="BR268" s="1">
        <v>26.796600000000002</v>
      </c>
      <c r="BS268" s="1">
        <v>500.13400000000001</v>
      </c>
      <c r="BT268" s="1">
        <v>99.481399999999994</v>
      </c>
      <c r="BU268" s="1">
        <v>0.10007099999999999</v>
      </c>
      <c r="BV268" s="1">
        <v>31.006599999999999</v>
      </c>
      <c r="BW268" s="1">
        <v>31.036300000000001</v>
      </c>
      <c r="BX268" s="1">
        <v>999.9</v>
      </c>
      <c r="BY268" s="1">
        <v>0</v>
      </c>
      <c r="BZ268" s="1">
        <v>0</v>
      </c>
      <c r="CA268" s="1">
        <v>10022.5</v>
      </c>
      <c r="CB268" s="1">
        <v>0</v>
      </c>
      <c r="CC268" s="1">
        <v>9.1530900000000006</v>
      </c>
      <c r="CD268" s="1">
        <v>-63.493299999999998</v>
      </c>
      <c r="CE268" s="1">
        <v>1235.55</v>
      </c>
      <c r="CF268" s="1">
        <v>1294.3</v>
      </c>
      <c r="CG268" s="1">
        <v>4.8872400000000003</v>
      </c>
      <c r="CH268" s="1">
        <v>1265.93</v>
      </c>
      <c r="CI268" s="1">
        <v>21.915400000000002</v>
      </c>
      <c r="CJ268" s="1">
        <v>2.6663700000000001</v>
      </c>
      <c r="CK268" s="1">
        <v>2.18018</v>
      </c>
      <c r="CL268" s="1">
        <v>22.0793</v>
      </c>
      <c r="CM268" s="1">
        <v>18.817399999999999</v>
      </c>
      <c r="CN268" s="1">
        <v>1999.93</v>
      </c>
      <c r="CO268" s="1">
        <v>0.98000200000000004</v>
      </c>
      <c r="CP268" s="1">
        <v>1.99983E-2</v>
      </c>
      <c r="CQ268" s="1">
        <v>0</v>
      </c>
      <c r="CR268" s="1">
        <v>2.0880000000000001</v>
      </c>
      <c r="CS268" s="1">
        <v>0</v>
      </c>
      <c r="CT268" s="1">
        <v>23101.9</v>
      </c>
      <c r="CU268" s="1">
        <v>17411.7</v>
      </c>
      <c r="CV268" s="1">
        <v>42.5</v>
      </c>
      <c r="CW268" s="1">
        <v>43.625</v>
      </c>
      <c r="CX268" s="1">
        <v>42.561999999999998</v>
      </c>
      <c r="CY268" s="1">
        <v>42</v>
      </c>
      <c r="CZ268" s="1">
        <v>42.5</v>
      </c>
      <c r="DA268" s="1">
        <v>1959.94</v>
      </c>
      <c r="DB268" s="1">
        <v>40</v>
      </c>
      <c r="DC268" s="1">
        <v>0</v>
      </c>
      <c r="DD268" s="1">
        <v>1660230534.3</v>
      </c>
      <c r="DE268" s="1">
        <v>0</v>
      </c>
      <c r="DF268" s="1">
        <v>1660230021</v>
      </c>
      <c r="DG268" s="1" t="s">
        <v>356</v>
      </c>
      <c r="DH268" s="1">
        <v>1660230020</v>
      </c>
      <c r="DI268" s="1">
        <v>1660230021</v>
      </c>
      <c r="DJ268" s="1">
        <v>13</v>
      </c>
      <c r="DK268" s="1">
        <v>0.128</v>
      </c>
      <c r="DL268" s="1">
        <v>-1.4E-2</v>
      </c>
      <c r="DM268" s="1">
        <v>1.25</v>
      </c>
      <c r="DN268" s="1">
        <v>1.6E-2</v>
      </c>
      <c r="DO268" s="1">
        <v>400</v>
      </c>
      <c r="DP268" s="1">
        <v>22</v>
      </c>
      <c r="DQ268" s="1">
        <v>0.31</v>
      </c>
      <c r="DR268" s="1">
        <v>0.02</v>
      </c>
      <c r="DS268" s="1">
        <v>16.966791098899979</v>
      </c>
      <c r="DT268" s="1">
        <v>-1.250436359423498</v>
      </c>
      <c r="DU268" s="1">
        <v>0.17534640611747401</v>
      </c>
      <c r="DV268" s="1">
        <v>0</v>
      </c>
      <c r="DW268" s="1">
        <v>48.012027694573007</v>
      </c>
      <c r="DX268" s="1">
        <v>-1.2727084362109571</v>
      </c>
      <c r="DY268" s="1">
        <v>0.22105212485616291</v>
      </c>
      <c r="DZ268" s="1">
        <v>0</v>
      </c>
      <c r="EA268" s="1">
        <v>-63.635087096774207</v>
      </c>
      <c r="EB268" s="1">
        <v>1.468229032258022</v>
      </c>
      <c r="EC268" s="1">
        <v>0.26492191636214318</v>
      </c>
      <c r="ED268" s="1">
        <v>0</v>
      </c>
      <c r="EE268" s="1">
        <v>1007.082574519158</v>
      </c>
      <c r="EF268" s="1">
        <v>270.09933384221353</v>
      </c>
      <c r="EG268" s="1">
        <v>19.51873376269333</v>
      </c>
      <c r="EH268" s="1">
        <v>0</v>
      </c>
      <c r="EI268" s="1">
        <v>5.1287760975609764</v>
      </c>
      <c r="EJ268" s="1">
        <v>-1.2863107317073239</v>
      </c>
      <c r="EK268" s="1">
        <v>0.12731491236929099</v>
      </c>
      <c r="EL268" s="1">
        <v>0</v>
      </c>
      <c r="EM268" s="1">
        <v>1.8415783983237299</v>
      </c>
      <c r="EN268" s="1">
        <v>8.0288909519531659E-2</v>
      </c>
      <c r="EO268" s="1">
        <v>5.8065638526142811E-3</v>
      </c>
      <c r="EP268" s="1">
        <v>1</v>
      </c>
      <c r="EQ268" s="1">
        <v>1</v>
      </c>
      <c r="ER268" s="1">
        <v>6</v>
      </c>
      <c r="ES268" s="1" t="s">
        <v>387</v>
      </c>
      <c r="ET268" s="1">
        <v>2.94217</v>
      </c>
      <c r="EU268" s="1">
        <v>2.8014999999999999</v>
      </c>
      <c r="EV268" s="1">
        <v>0.187141</v>
      </c>
      <c r="EW268" s="1">
        <v>0.193102</v>
      </c>
      <c r="EX268" s="1">
        <v>0.116422</v>
      </c>
      <c r="EY268" s="1">
        <v>0.10104299999999999</v>
      </c>
      <c r="EZ268" s="1">
        <v>16639.900000000001</v>
      </c>
      <c r="FA268" s="1">
        <v>17320.900000000001</v>
      </c>
      <c r="FB268" s="1">
        <v>23811.4</v>
      </c>
      <c r="FC268" s="1">
        <v>24987.7</v>
      </c>
      <c r="FD268" s="1">
        <v>33681.300000000003</v>
      </c>
      <c r="FE268" s="1">
        <v>35874.400000000001</v>
      </c>
      <c r="FF268" s="1">
        <v>43417.9</v>
      </c>
      <c r="FG268" s="1">
        <v>46192</v>
      </c>
      <c r="FH268" s="1">
        <v>1.9578199999999999</v>
      </c>
      <c r="FI268" s="1">
        <v>1.8373999999999999</v>
      </c>
      <c r="FJ268" s="1">
        <v>7.0676199999999995E-2</v>
      </c>
      <c r="FK268" s="1">
        <v>0</v>
      </c>
      <c r="FL268" s="1">
        <v>29.8871</v>
      </c>
      <c r="FM268" s="1">
        <v>999.9</v>
      </c>
      <c r="FN268" s="1">
        <v>58.5</v>
      </c>
      <c r="FO268" s="1">
        <v>35.700000000000003</v>
      </c>
      <c r="FP268" s="1">
        <v>34.524500000000003</v>
      </c>
      <c r="FQ268" s="1">
        <v>64.087599999999995</v>
      </c>
      <c r="FR268" s="1">
        <v>21.814900000000002</v>
      </c>
      <c r="FS268" s="1">
        <v>1</v>
      </c>
      <c r="FT268" s="1">
        <v>0.43920500000000001</v>
      </c>
      <c r="FU268" s="1">
        <v>1.7116</v>
      </c>
      <c r="FV268" s="1">
        <v>20.312799999999999</v>
      </c>
      <c r="FW268" s="1">
        <v>5.2117500000000003</v>
      </c>
      <c r="FX268" s="1">
        <v>11.9077</v>
      </c>
      <c r="FY268" s="1">
        <v>5.0018000000000002</v>
      </c>
      <c r="FZ268" s="1">
        <v>3.2904499999999999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1.85968</v>
      </c>
      <c r="GF268" s="1">
        <v>1.8547</v>
      </c>
      <c r="GG268" s="1">
        <v>1.85785</v>
      </c>
      <c r="GH268" s="1">
        <v>1.8563099999999999</v>
      </c>
      <c r="GI268" s="1">
        <v>1.8550199999999999</v>
      </c>
      <c r="GJ268" s="1">
        <v>1.8547100000000001</v>
      </c>
      <c r="GK268" s="1">
        <v>1.85345</v>
      </c>
      <c r="GL268" s="1">
        <v>1.8565400000000001</v>
      </c>
      <c r="GM268" s="1">
        <v>0</v>
      </c>
      <c r="GN268" s="1">
        <v>0</v>
      </c>
      <c r="GO268" s="1">
        <v>0</v>
      </c>
      <c r="GP268" s="1">
        <v>0</v>
      </c>
      <c r="GQ268" s="1" t="s">
        <v>358</v>
      </c>
      <c r="GR268" s="1" t="s">
        <v>359</v>
      </c>
      <c r="GS268" s="1" t="s">
        <v>360</v>
      </c>
      <c r="GT268" s="1" t="s">
        <v>360</v>
      </c>
      <c r="GU268" s="1" t="s">
        <v>360</v>
      </c>
      <c r="GV268" s="1" t="s">
        <v>360</v>
      </c>
      <c r="GW268" s="1">
        <v>0</v>
      </c>
      <c r="GX268" s="1">
        <v>100</v>
      </c>
      <c r="GY268" s="1">
        <v>100</v>
      </c>
      <c r="GZ268" s="1">
        <v>2.35</v>
      </c>
      <c r="HA268" s="1">
        <v>6.0000000000000001E-3</v>
      </c>
      <c r="HB268" s="1">
        <v>0.2796175401742218</v>
      </c>
      <c r="HC268" s="1">
        <v>2.9318383021812969E-3</v>
      </c>
      <c r="HD268" s="1">
        <v>-1.3754559859485029E-6</v>
      </c>
      <c r="HE268" s="1">
        <v>3.0700474437127301E-10</v>
      </c>
      <c r="HF268" s="1">
        <v>-7.1567451799845402E-2</v>
      </c>
      <c r="HG268" s="1">
        <v>1.00384331276165E-2</v>
      </c>
      <c r="HH268" s="1">
        <v>-3.1532673711230711E-4</v>
      </c>
      <c r="HI268" s="1">
        <v>1.819468599177705E-6</v>
      </c>
      <c r="HJ268" s="1">
        <v>1</v>
      </c>
      <c r="HK268" s="1">
        <v>2112</v>
      </c>
      <c r="HL268" s="1">
        <v>3</v>
      </c>
      <c r="HM268" s="1">
        <v>29</v>
      </c>
      <c r="HN268" s="1">
        <v>8.6</v>
      </c>
      <c r="HO268" s="1">
        <v>8.6</v>
      </c>
      <c r="HP268" s="1">
        <v>2.64771</v>
      </c>
      <c r="HQ268" s="1">
        <v>2.2888199999999999</v>
      </c>
      <c r="HR268" s="1">
        <v>1.4978</v>
      </c>
      <c r="HS268" s="1">
        <v>2.3022499999999999</v>
      </c>
      <c r="HT268" s="1">
        <v>1.5478499999999999</v>
      </c>
      <c r="HU268" s="1">
        <v>2.4633799999999999</v>
      </c>
      <c r="HV268" s="1">
        <v>39.0931</v>
      </c>
      <c r="HW268" s="1">
        <v>14.4297</v>
      </c>
      <c r="HX268" s="1">
        <v>18</v>
      </c>
      <c r="HY268" s="1">
        <v>501.68099999999998</v>
      </c>
      <c r="HZ268" s="1">
        <v>488.11700000000002</v>
      </c>
      <c r="IA268" s="1">
        <v>27.5305</v>
      </c>
      <c r="IB268" s="1">
        <v>32.583799999999997</v>
      </c>
      <c r="IC268" s="1">
        <v>30.000299999999999</v>
      </c>
      <c r="ID268" s="1">
        <v>32.371899999999997</v>
      </c>
      <c r="IE268" s="1">
        <v>32.470100000000002</v>
      </c>
      <c r="IF268" s="1">
        <v>53.061399999999999</v>
      </c>
      <c r="IG268" s="1">
        <v>38.703400000000002</v>
      </c>
      <c r="IH268" s="1">
        <v>0</v>
      </c>
      <c r="II268" s="1">
        <v>27.526700000000002</v>
      </c>
      <c r="IJ268" s="1">
        <v>1297.24</v>
      </c>
      <c r="IK268" s="1">
        <v>22.116499999999998</v>
      </c>
      <c r="IL268" s="1">
        <v>100.39700000000001</v>
      </c>
      <c r="IM268" s="1">
        <v>100.11</v>
      </c>
      <c r="IN268" s="1" t="s">
        <v>361</v>
      </c>
    </row>
    <row r="269" spans="1:248" ht="15.75" customHeight="1" x14ac:dyDescent="0.3">
      <c r="A269" s="1">
        <v>253</v>
      </c>
      <c r="B269" s="1">
        <v>1660230537.0999999</v>
      </c>
      <c r="C269" s="1">
        <v>542.09999990463257</v>
      </c>
      <c r="D269" s="1" t="s">
        <v>837</v>
      </c>
      <c r="E269" s="1" t="s">
        <v>838</v>
      </c>
      <c r="F269" s="1">
        <v>1</v>
      </c>
      <c r="G269" s="1">
        <v>2</v>
      </c>
      <c r="H269" s="1" t="s">
        <v>349</v>
      </c>
      <c r="I269" s="1" t="s">
        <v>350</v>
      </c>
      <c r="J269" s="1" t="s">
        <v>351</v>
      </c>
      <c r="K269" s="1" t="s">
        <v>352</v>
      </c>
      <c r="L269" s="1" t="s">
        <v>353</v>
      </c>
      <c r="M269" s="1" t="s">
        <v>354</v>
      </c>
      <c r="N269" s="1">
        <v>1660230536.0999999</v>
      </c>
      <c r="O269" s="1">
        <f t="shared" si="0"/>
        <v>4.2007459892332783E-3</v>
      </c>
      <c r="P269" s="1">
        <f t="shared" si="1"/>
        <v>4.2007459892332779</v>
      </c>
      <c r="Q269" s="1">
        <f t="shared" si="2"/>
        <v>16.925852314549722</v>
      </c>
      <c r="R269" s="1">
        <f t="shared" si="3"/>
        <v>1204.96</v>
      </c>
      <c r="S269" s="1">
        <f t="shared" si="4"/>
        <v>1046.7606915639528</v>
      </c>
      <c r="T269" s="1">
        <f t="shared" si="5"/>
        <v>104.23823951517414</v>
      </c>
      <c r="U269" s="1">
        <f t="shared" si="6"/>
        <v>119.99200017584</v>
      </c>
      <c r="V269" s="1">
        <f t="shared" si="7"/>
        <v>0.22708841919839995</v>
      </c>
      <c r="W269" s="1">
        <f t="shared" si="8"/>
        <v>2.9231790626715957</v>
      </c>
      <c r="X269" s="1">
        <f t="shared" si="9"/>
        <v>0.21772315942091661</v>
      </c>
      <c r="Y269" s="1">
        <f t="shared" si="10"/>
        <v>0.13688622194757807</v>
      </c>
      <c r="Z269" s="1">
        <f t="shared" si="11"/>
        <v>321.50881220988418</v>
      </c>
      <c r="AA269" s="1">
        <f t="shared" si="12"/>
        <v>31.810014045631142</v>
      </c>
      <c r="AB269" s="1">
        <f t="shared" si="13"/>
        <v>31.036650000000002</v>
      </c>
      <c r="AC269" s="1">
        <f t="shared" si="14"/>
        <v>4.5208142928173931</v>
      </c>
      <c r="AD269" s="1">
        <f t="shared" si="15"/>
        <v>59.134143855135626</v>
      </c>
      <c r="AE269" s="1">
        <f t="shared" si="16"/>
        <v>2.66884510715095</v>
      </c>
      <c r="AF269" s="1">
        <f t="shared" si="17"/>
        <v>4.5132049492235424</v>
      </c>
      <c r="AG269" s="1">
        <f t="shared" si="18"/>
        <v>1.8519691856664431</v>
      </c>
      <c r="AH269" s="1">
        <f t="shared" si="19"/>
        <v>-185.25289812518758</v>
      </c>
      <c r="AI269" s="1">
        <f t="shared" si="20"/>
        <v>-4.6569153954705582</v>
      </c>
      <c r="AJ269" s="1">
        <f t="shared" si="21"/>
        <v>-0.35782331657565875</v>
      </c>
      <c r="AK269" s="1">
        <f t="shared" si="22"/>
        <v>131.24117537265039</v>
      </c>
      <c r="AL269" s="1">
        <f t="shared" si="23"/>
        <v>47.924219306362353</v>
      </c>
      <c r="AM269" s="1">
        <f t="shared" si="24"/>
        <v>4.1778788731333574</v>
      </c>
      <c r="AN269" s="1">
        <f t="shared" si="25"/>
        <v>16.925852314549722</v>
      </c>
      <c r="AO269" s="1">
        <v>1288.4491344502151</v>
      </c>
      <c r="AP269" s="1">
        <v>1240.7256363636361</v>
      </c>
      <c r="AQ269" s="1">
        <v>5.1959718469546452</v>
      </c>
      <c r="AR269" s="1">
        <v>65.976057686478867</v>
      </c>
      <c r="AS269" s="1">
        <f t="shared" si="26"/>
        <v>4.2007459892332779</v>
      </c>
      <c r="AT269" s="1">
        <v>21.893073885655671</v>
      </c>
      <c r="AU269" s="1">
        <v>26.798259393939389</v>
      </c>
      <c r="AV269" s="1">
        <v>-1.4545923706178561E-4</v>
      </c>
      <c r="AW269" s="1">
        <v>81.048263138824893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51987.598747833224</v>
      </c>
      <c r="BC269" s="1">
        <f t="shared" si="30"/>
        <v>1999.9549999999999</v>
      </c>
      <c r="BD269" s="1">
        <f t="shared" si="31"/>
        <v>1681.1621969999399</v>
      </c>
      <c r="BE269" s="1">
        <f t="shared" si="32"/>
        <v>0.84060001200023993</v>
      </c>
      <c r="BF269" s="1">
        <f t="shared" si="33"/>
        <v>0.1607580231604632</v>
      </c>
      <c r="BG269" s="1">
        <v>6</v>
      </c>
      <c r="BH269" s="1">
        <v>0.5</v>
      </c>
      <c r="BI269" s="1" t="s">
        <v>355</v>
      </c>
      <c r="BJ269" s="1">
        <v>2</v>
      </c>
      <c r="BK269" s="1" t="b">
        <v>1</v>
      </c>
      <c r="BL269" s="1">
        <v>1660230536.0999999</v>
      </c>
      <c r="BM269" s="1">
        <v>1204.96</v>
      </c>
      <c r="BN269" s="1">
        <v>1268.49</v>
      </c>
      <c r="BO269" s="1">
        <v>26.800550000000001</v>
      </c>
      <c r="BP269" s="1">
        <v>21.922999999999998</v>
      </c>
      <c r="BQ269" s="1">
        <v>1202.605</v>
      </c>
      <c r="BR269" s="1">
        <v>26.794550000000001</v>
      </c>
      <c r="BS269" s="1">
        <v>500.15800000000002</v>
      </c>
      <c r="BT269" s="1">
        <v>99.4816</v>
      </c>
      <c r="BU269" s="1">
        <v>0.100129</v>
      </c>
      <c r="BV269" s="1">
        <v>31.007100000000001</v>
      </c>
      <c r="BW269" s="1">
        <v>31.036650000000002</v>
      </c>
      <c r="BX269" s="1">
        <v>999.9</v>
      </c>
      <c r="BY269" s="1">
        <v>0</v>
      </c>
      <c r="BZ269" s="1">
        <v>0</v>
      </c>
      <c r="CA269" s="1">
        <v>10015.65</v>
      </c>
      <c r="CB269" s="1">
        <v>0</v>
      </c>
      <c r="CC269" s="1">
        <v>8.8639700000000001</v>
      </c>
      <c r="CD269" s="1">
        <v>-63.532600000000002</v>
      </c>
      <c r="CE269" s="1">
        <v>1238.1400000000001</v>
      </c>
      <c r="CF269" s="1">
        <v>1296.925</v>
      </c>
      <c r="CG269" s="1">
        <v>4.8775899999999996</v>
      </c>
      <c r="CH269" s="1">
        <v>1268.49</v>
      </c>
      <c r="CI269" s="1">
        <v>21.922999999999998</v>
      </c>
      <c r="CJ269" s="1">
        <v>2.6661700000000002</v>
      </c>
      <c r="CK269" s="1">
        <v>2.1809349999999998</v>
      </c>
      <c r="CL269" s="1">
        <v>22.078050000000001</v>
      </c>
      <c r="CM269" s="1">
        <v>18.822949999999999</v>
      </c>
      <c r="CN269" s="1">
        <v>1999.9549999999999</v>
      </c>
      <c r="CO269" s="1">
        <v>0.98000200000000004</v>
      </c>
      <c r="CP269" s="1">
        <v>1.99983E-2</v>
      </c>
      <c r="CQ269" s="1">
        <v>0</v>
      </c>
      <c r="CR269" s="1">
        <v>2.105</v>
      </c>
      <c r="CS269" s="1">
        <v>0</v>
      </c>
      <c r="CT269" s="1">
        <v>23101.200000000001</v>
      </c>
      <c r="CU269" s="1">
        <v>17411.95</v>
      </c>
      <c r="CV269" s="1">
        <v>42.5</v>
      </c>
      <c r="CW269" s="1">
        <v>43.625</v>
      </c>
      <c r="CX269" s="1">
        <v>42.561999999999998</v>
      </c>
      <c r="CY269" s="1">
        <v>42</v>
      </c>
      <c r="CZ269" s="1">
        <v>42.5</v>
      </c>
      <c r="DA269" s="1">
        <v>1959.96</v>
      </c>
      <c r="DB269" s="1">
        <v>40</v>
      </c>
      <c r="DC269" s="1">
        <v>0</v>
      </c>
      <c r="DD269" s="1">
        <v>1660230534.9000001</v>
      </c>
      <c r="DE269" s="1">
        <v>0</v>
      </c>
      <c r="DF269" s="1">
        <v>1660230021</v>
      </c>
      <c r="DG269" s="1" t="s">
        <v>356</v>
      </c>
      <c r="DH269" s="1">
        <v>1660230020</v>
      </c>
      <c r="DI269" s="1">
        <v>1660230021</v>
      </c>
      <c r="DJ269" s="1">
        <v>13</v>
      </c>
      <c r="DK269" s="1">
        <v>0.128</v>
      </c>
      <c r="DL269" s="1">
        <v>-1.4E-2</v>
      </c>
      <c r="DM269" s="1">
        <v>1.25</v>
      </c>
      <c r="DN269" s="1">
        <v>1.6E-2</v>
      </c>
      <c r="DO269" s="1">
        <v>400</v>
      </c>
      <c r="DP269" s="1">
        <v>22</v>
      </c>
      <c r="DQ269" s="1">
        <v>0.31</v>
      </c>
      <c r="DR269" s="1">
        <v>0.02</v>
      </c>
      <c r="DS269" s="1">
        <v>16.940464405142301</v>
      </c>
      <c r="DT269" s="1">
        <v>-1.6955828566052029</v>
      </c>
      <c r="DU269" s="1">
        <v>0.18960868194751929</v>
      </c>
      <c r="DV269" s="1">
        <v>0</v>
      </c>
      <c r="DW269" s="1">
        <v>48.022202113068147</v>
      </c>
      <c r="DX269" s="1">
        <v>-2.0756689246244568</v>
      </c>
      <c r="DY269" s="1">
        <v>0.19923845160949299</v>
      </c>
      <c r="DZ269" s="1">
        <v>0</v>
      </c>
      <c r="EA269" s="1">
        <v>-63.65970333333334</v>
      </c>
      <c r="EB269" s="1">
        <v>2.94139888765292</v>
      </c>
      <c r="EC269" s="1">
        <v>0.2399264130010606</v>
      </c>
      <c r="ED269" s="1">
        <v>0</v>
      </c>
      <c r="EE269" s="1">
        <v>1012.6316270983031</v>
      </c>
      <c r="EF269" s="1">
        <v>271.30627532362092</v>
      </c>
      <c r="EG269" s="1">
        <v>20.2546282478522</v>
      </c>
      <c r="EH269" s="1">
        <v>0</v>
      </c>
      <c r="EI269" s="1">
        <v>5.0917790000000007</v>
      </c>
      <c r="EJ269" s="1">
        <v>-1.311229868667922</v>
      </c>
      <c r="EK269" s="1">
        <v>0.12658012272469951</v>
      </c>
      <c r="EL269" s="1">
        <v>0</v>
      </c>
      <c r="EM269" s="1">
        <v>1.8431607999459949</v>
      </c>
      <c r="EN269" s="1">
        <v>7.8189360859713661E-2</v>
      </c>
      <c r="EO269" s="1">
        <v>5.8498511845996842E-3</v>
      </c>
      <c r="EP269" s="1">
        <v>1</v>
      </c>
      <c r="EQ269" s="1">
        <v>1</v>
      </c>
      <c r="ER269" s="1">
        <v>6</v>
      </c>
      <c r="ES269" s="1" t="s">
        <v>387</v>
      </c>
      <c r="ET269" s="1">
        <v>2.9421400000000002</v>
      </c>
      <c r="EU269" s="1">
        <v>2.80152</v>
      </c>
      <c r="EV269" s="1">
        <v>0.18762799999999999</v>
      </c>
      <c r="EW269" s="1">
        <v>0.19357099999999999</v>
      </c>
      <c r="EX269" s="1">
        <v>0.116409</v>
      </c>
      <c r="EY269" s="1">
        <v>0.10109700000000001</v>
      </c>
      <c r="EZ269" s="1">
        <v>16629.900000000001</v>
      </c>
      <c r="FA269" s="1">
        <v>17310.8</v>
      </c>
      <c r="FB269" s="1">
        <v>23811.4</v>
      </c>
      <c r="FC269" s="1">
        <v>24987.599999999999</v>
      </c>
      <c r="FD269" s="1">
        <v>33681.9</v>
      </c>
      <c r="FE269" s="1">
        <v>35872.300000000003</v>
      </c>
      <c r="FF269" s="1">
        <v>43417.9</v>
      </c>
      <c r="FG269" s="1">
        <v>46192</v>
      </c>
      <c r="FH269" s="1">
        <v>1.9578</v>
      </c>
      <c r="FI269" s="1">
        <v>1.8374999999999999</v>
      </c>
      <c r="FJ269" s="1">
        <v>7.0735800000000001E-2</v>
      </c>
      <c r="FK269" s="1">
        <v>0</v>
      </c>
      <c r="FL269" s="1">
        <v>29.8871</v>
      </c>
      <c r="FM269" s="1">
        <v>999.9</v>
      </c>
      <c r="FN269" s="1">
        <v>58.6</v>
      </c>
      <c r="FO269" s="1">
        <v>35.700000000000003</v>
      </c>
      <c r="FP269" s="1">
        <v>34.582299999999996</v>
      </c>
      <c r="FQ269" s="1">
        <v>64.017600000000002</v>
      </c>
      <c r="FR269" s="1">
        <v>22.6402</v>
      </c>
      <c r="FS269" s="1">
        <v>1</v>
      </c>
      <c r="FT269" s="1">
        <v>0.439299</v>
      </c>
      <c r="FU269" s="1">
        <v>1.7147399999999999</v>
      </c>
      <c r="FV269" s="1">
        <v>20.312799999999999</v>
      </c>
      <c r="FW269" s="1">
        <v>5.2112999999999996</v>
      </c>
      <c r="FX269" s="1">
        <v>11.907500000000001</v>
      </c>
      <c r="FY269" s="1">
        <v>5.0017500000000004</v>
      </c>
      <c r="FZ269" s="1">
        <v>3.2903799999999999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1.8596699999999999</v>
      </c>
      <c r="GF269" s="1">
        <v>1.8546899999999999</v>
      </c>
      <c r="GG269" s="1">
        <v>1.8578300000000001</v>
      </c>
      <c r="GH269" s="1">
        <v>1.8562799999999999</v>
      </c>
      <c r="GI269" s="1">
        <v>1.8550199999999999</v>
      </c>
      <c r="GJ269" s="1">
        <v>1.8547100000000001</v>
      </c>
      <c r="GK269" s="1">
        <v>1.8534299999999999</v>
      </c>
      <c r="GL269" s="1">
        <v>1.85653</v>
      </c>
      <c r="GM269" s="1">
        <v>0</v>
      </c>
      <c r="GN269" s="1">
        <v>0</v>
      </c>
      <c r="GO269" s="1">
        <v>0</v>
      </c>
      <c r="GP269" s="1">
        <v>0</v>
      </c>
      <c r="GQ269" s="1" t="s">
        <v>358</v>
      </c>
      <c r="GR269" s="1" t="s">
        <v>359</v>
      </c>
      <c r="GS269" s="1" t="s">
        <v>360</v>
      </c>
      <c r="GT269" s="1" t="s">
        <v>360</v>
      </c>
      <c r="GU269" s="1" t="s">
        <v>360</v>
      </c>
      <c r="GV269" s="1" t="s">
        <v>360</v>
      </c>
      <c r="GW269" s="1">
        <v>0</v>
      </c>
      <c r="GX269" s="1">
        <v>100</v>
      </c>
      <c r="GY269" s="1">
        <v>100</v>
      </c>
      <c r="GZ269" s="1">
        <v>2.36</v>
      </c>
      <c r="HA269" s="1">
        <v>6.0000000000000001E-3</v>
      </c>
      <c r="HB269" s="1">
        <v>0.2796175401742218</v>
      </c>
      <c r="HC269" s="1">
        <v>2.9318383021812969E-3</v>
      </c>
      <c r="HD269" s="1">
        <v>-1.3754559859485029E-6</v>
      </c>
      <c r="HE269" s="1">
        <v>3.0700474437127301E-10</v>
      </c>
      <c r="HF269" s="1">
        <v>-7.1567451799845402E-2</v>
      </c>
      <c r="HG269" s="1">
        <v>1.00384331276165E-2</v>
      </c>
      <c r="HH269" s="1">
        <v>-3.1532673711230711E-4</v>
      </c>
      <c r="HI269" s="1">
        <v>1.819468599177705E-6</v>
      </c>
      <c r="HJ269" s="1">
        <v>1</v>
      </c>
      <c r="HK269" s="1">
        <v>2112</v>
      </c>
      <c r="HL269" s="1">
        <v>3</v>
      </c>
      <c r="HM269" s="1">
        <v>29</v>
      </c>
      <c r="HN269" s="1">
        <v>8.6</v>
      </c>
      <c r="HO269" s="1">
        <v>8.6</v>
      </c>
      <c r="HP269" s="1">
        <v>2.65381</v>
      </c>
      <c r="HQ269" s="1">
        <v>2.3107899999999999</v>
      </c>
      <c r="HR269" s="1">
        <v>1.4978</v>
      </c>
      <c r="HS269" s="1">
        <v>2.3010299999999999</v>
      </c>
      <c r="HT269" s="1">
        <v>1.5478499999999999</v>
      </c>
      <c r="HU269" s="1">
        <v>2.3303199999999999</v>
      </c>
      <c r="HV269" s="1">
        <v>39.0931</v>
      </c>
      <c r="HW269" s="1">
        <v>14.438499999999999</v>
      </c>
      <c r="HX269" s="1">
        <v>18</v>
      </c>
      <c r="HY269" s="1">
        <v>501.67</v>
      </c>
      <c r="HZ269" s="1">
        <v>488.18799999999999</v>
      </c>
      <c r="IA269" s="1">
        <v>27.529900000000001</v>
      </c>
      <c r="IB269" s="1">
        <v>32.584400000000002</v>
      </c>
      <c r="IC269" s="1">
        <v>30.000299999999999</v>
      </c>
      <c r="ID269" s="1">
        <v>32.372399999999999</v>
      </c>
      <c r="IE269" s="1">
        <v>32.470599999999997</v>
      </c>
      <c r="IF269" s="1">
        <v>53.281799999999997</v>
      </c>
      <c r="IG269" s="1">
        <v>38.703400000000002</v>
      </c>
      <c r="IH269" s="1">
        <v>0</v>
      </c>
      <c r="II269" s="1">
        <v>27.526700000000002</v>
      </c>
      <c r="IJ269" s="1">
        <v>1307.28</v>
      </c>
      <c r="IK269" s="1">
        <v>22.138100000000001</v>
      </c>
      <c r="IL269" s="1">
        <v>100.39700000000001</v>
      </c>
      <c r="IM269" s="1">
        <v>100.11</v>
      </c>
      <c r="IN269" s="1" t="s">
        <v>361</v>
      </c>
    </row>
    <row r="270" spans="1:248" ht="15.75" customHeight="1" x14ac:dyDescent="0.3">
      <c r="A270" s="1">
        <v>254</v>
      </c>
      <c r="B270" s="1">
        <v>1660230538.0999999</v>
      </c>
      <c r="C270" s="1">
        <v>543.09999990463257</v>
      </c>
      <c r="D270" s="1" t="s">
        <v>839</v>
      </c>
      <c r="E270" s="1" t="s">
        <v>840</v>
      </c>
      <c r="F270" s="1">
        <v>1</v>
      </c>
      <c r="G270" s="1">
        <v>2</v>
      </c>
      <c r="H270" s="1" t="s">
        <v>349</v>
      </c>
      <c r="I270" s="1" t="s">
        <v>350</v>
      </c>
      <c r="J270" s="1" t="s">
        <v>351</v>
      </c>
      <c r="K270" s="1" t="s">
        <v>352</v>
      </c>
      <c r="L270" s="1" t="s">
        <v>353</v>
      </c>
      <c r="M270" s="1" t="s">
        <v>354</v>
      </c>
      <c r="N270" s="1">
        <v>1660230537.5999999</v>
      </c>
      <c r="O270" s="1">
        <f t="shared" si="0"/>
        <v>4.1850471071321407E-3</v>
      </c>
      <c r="P270" s="1">
        <f t="shared" si="1"/>
        <v>4.1850471071321405</v>
      </c>
      <c r="Q270" s="1">
        <f t="shared" si="2"/>
        <v>17.008283135081481</v>
      </c>
      <c r="R270" s="1">
        <f t="shared" si="3"/>
        <v>1212.54</v>
      </c>
      <c r="S270" s="1">
        <f t="shared" si="4"/>
        <v>1052.9777485793793</v>
      </c>
      <c r="T270" s="1">
        <f t="shared" si="5"/>
        <v>104.85749327192443</v>
      </c>
      <c r="U270" s="1">
        <f t="shared" si="6"/>
        <v>120.74700064979999</v>
      </c>
      <c r="V270" s="1">
        <f t="shared" si="7"/>
        <v>0.22609298607212033</v>
      </c>
      <c r="W270" s="1">
        <f t="shared" si="8"/>
        <v>2.9209825742591793</v>
      </c>
      <c r="X270" s="1">
        <f t="shared" si="9"/>
        <v>0.21680117238222951</v>
      </c>
      <c r="Y270" s="1">
        <f t="shared" si="10"/>
        <v>0.13630374472263879</v>
      </c>
      <c r="Z270" s="1">
        <f t="shared" si="11"/>
        <v>321.511212</v>
      </c>
      <c r="AA270" s="1">
        <f t="shared" si="12"/>
        <v>31.816570257523679</v>
      </c>
      <c r="AB270" s="1">
        <f t="shared" si="13"/>
        <v>31.0379</v>
      </c>
      <c r="AC270" s="1">
        <f t="shared" si="14"/>
        <v>4.5211364232609155</v>
      </c>
      <c r="AD270" s="1">
        <f t="shared" si="15"/>
        <v>59.114253867506385</v>
      </c>
      <c r="AE270" s="1">
        <f t="shared" si="16"/>
        <v>2.6682364575279998</v>
      </c>
      <c r="AF270" s="1">
        <f t="shared" si="17"/>
        <v>4.5136938774671096</v>
      </c>
      <c r="AG270" s="1">
        <f t="shared" si="18"/>
        <v>1.8528999657329157</v>
      </c>
      <c r="AH270" s="1">
        <f t="shared" si="19"/>
        <v>-184.56057742452739</v>
      </c>
      <c r="AI270" s="1">
        <f t="shared" si="20"/>
        <v>-4.5510567625060432</v>
      </c>
      <c r="AJ270" s="1">
        <f t="shared" si="21"/>
        <v>-0.34995785334670965</v>
      </c>
      <c r="AK270" s="1">
        <f t="shared" si="22"/>
        <v>132.04961995961983</v>
      </c>
      <c r="AL270" s="1">
        <f t="shared" si="23"/>
        <v>47.897460400428265</v>
      </c>
      <c r="AM270" s="1">
        <f t="shared" si="24"/>
        <v>4.151809094604471</v>
      </c>
      <c r="AN270" s="1">
        <f t="shared" si="25"/>
        <v>17.008283135081481</v>
      </c>
      <c r="AO270" s="1">
        <v>1293.73579163924</v>
      </c>
      <c r="AP270" s="1">
        <v>1245.9256363636359</v>
      </c>
      <c r="AQ270" s="1">
        <v>5.1928269231177104</v>
      </c>
      <c r="AR270" s="1">
        <v>65.976057686478867</v>
      </c>
      <c r="AS270" s="1">
        <f t="shared" si="26"/>
        <v>4.1850471071321405</v>
      </c>
      <c r="AT270" s="1">
        <v>21.90725128871744</v>
      </c>
      <c r="AU270" s="1">
        <v>26.794524848484851</v>
      </c>
      <c r="AV270" s="1">
        <v>-1.8326234499128631E-4</v>
      </c>
      <c r="AW270" s="1">
        <v>81.048263138824893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51924.807371358736</v>
      </c>
      <c r="BC270" s="1">
        <f t="shared" si="30"/>
        <v>1999.97</v>
      </c>
      <c r="BD270" s="1">
        <f t="shared" si="31"/>
        <v>1681.1748</v>
      </c>
      <c r="BE270" s="1">
        <f t="shared" si="32"/>
        <v>0.84060000900013498</v>
      </c>
      <c r="BF270" s="1">
        <f t="shared" si="33"/>
        <v>0.16075801737026055</v>
      </c>
      <c r="BG270" s="1">
        <v>6</v>
      </c>
      <c r="BH270" s="1">
        <v>0.5</v>
      </c>
      <c r="BI270" s="1" t="s">
        <v>355</v>
      </c>
      <c r="BJ270" s="1">
        <v>2</v>
      </c>
      <c r="BK270" s="1" t="b">
        <v>1</v>
      </c>
      <c r="BL270" s="1">
        <v>1660230537.5999999</v>
      </c>
      <c r="BM270" s="1">
        <v>1212.54</v>
      </c>
      <c r="BN270" s="1">
        <v>1276.04</v>
      </c>
      <c r="BO270" s="1">
        <v>26.7944</v>
      </c>
      <c r="BP270" s="1">
        <v>21.947099999999999</v>
      </c>
      <c r="BQ270" s="1">
        <v>1210.19</v>
      </c>
      <c r="BR270" s="1">
        <v>26.788399999999999</v>
      </c>
      <c r="BS270" s="1">
        <v>500.142</v>
      </c>
      <c r="BT270" s="1">
        <v>99.4816</v>
      </c>
      <c r="BU270" s="1">
        <v>0.10027</v>
      </c>
      <c r="BV270" s="1">
        <v>31.009</v>
      </c>
      <c r="BW270" s="1">
        <v>31.0379</v>
      </c>
      <c r="BX270" s="1">
        <v>999.9</v>
      </c>
      <c r="BY270" s="1">
        <v>0</v>
      </c>
      <c r="BZ270" s="1">
        <v>0</v>
      </c>
      <c r="CA270" s="1">
        <v>10003.1</v>
      </c>
      <c r="CB270" s="1">
        <v>0</v>
      </c>
      <c r="CC270" s="1">
        <v>8.4063199999999991</v>
      </c>
      <c r="CD270" s="1">
        <v>-63.492899999999999</v>
      </c>
      <c r="CE270" s="1">
        <v>1245.93</v>
      </c>
      <c r="CF270" s="1">
        <v>1304.67</v>
      </c>
      <c r="CG270" s="1">
        <v>4.8473699999999997</v>
      </c>
      <c r="CH270" s="1">
        <v>1276.04</v>
      </c>
      <c r="CI270" s="1">
        <v>21.947099999999999</v>
      </c>
      <c r="CJ270" s="1">
        <v>2.6655500000000001</v>
      </c>
      <c r="CK270" s="1">
        <v>2.1833300000000002</v>
      </c>
      <c r="CL270" s="1">
        <v>22.074300000000001</v>
      </c>
      <c r="CM270" s="1">
        <v>18.840499999999999</v>
      </c>
      <c r="CN270" s="1">
        <v>1999.97</v>
      </c>
      <c r="CO270" s="1">
        <v>0.98000200000000004</v>
      </c>
      <c r="CP270" s="1">
        <v>1.99983E-2</v>
      </c>
      <c r="CQ270" s="1">
        <v>0</v>
      </c>
      <c r="CR270" s="1">
        <v>1.583</v>
      </c>
      <c r="CS270" s="1">
        <v>0</v>
      </c>
      <c r="CT270" s="1">
        <v>23100.6</v>
      </c>
      <c r="CU270" s="1">
        <v>17412.099999999999</v>
      </c>
      <c r="CV270" s="1">
        <v>42.5</v>
      </c>
      <c r="CW270" s="1">
        <v>43.625</v>
      </c>
      <c r="CX270" s="1">
        <v>42.561999999999998</v>
      </c>
      <c r="CY270" s="1">
        <v>42</v>
      </c>
      <c r="CZ270" s="1">
        <v>42.5</v>
      </c>
      <c r="DA270" s="1">
        <v>1959.97</v>
      </c>
      <c r="DB270" s="1">
        <v>40</v>
      </c>
      <c r="DC270" s="1">
        <v>0</v>
      </c>
      <c r="DD270" s="1">
        <v>1660230536.0999999</v>
      </c>
      <c r="DE270" s="1">
        <v>0</v>
      </c>
      <c r="DF270" s="1">
        <v>1660230021</v>
      </c>
      <c r="DG270" s="1" t="s">
        <v>356</v>
      </c>
      <c r="DH270" s="1">
        <v>1660230020</v>
      </c>
      <c r="DI270" s="1">
        <v>1660230021</v>
      </c>
      <c r="DJ270" s="1">
        <v>13</v>
      </c>
      <c r="DK270" s="1">
        <v>0.128</v>
      </c>
      <c r="DL270" s="1">
        <v>-1.4E-2</v>
      </c>
      <c r="DM270" s="1">
        <v>1.25</v>
      </c>
      <c r="DN270" s="1">
        <v>1.6E-2</v>
      </c>
      <c r="DO270" s="1">
        <v>400</v>
      </c>
      <c r="DP270" s="1">
        <v>22</v>
      </c>
      <c r="DQ270" s="1">
        <v>0.31</v>
      </c>
      <c r="DR270" s="1">
        <v>0.02</v>
      </c>
      <c r="DS270" s="1">
        <v>16.934998257423668</v>
      </c>
      <c r="DT270" s="1">
        <v>-1.703458790105125</v>
      </c>
      <c r="DU270" s="1">
        <v>0.1899860979726137</v>
      </c>
      <c r="DV270" s="1">
        <v>0</v>
      </c>
      <c r="DW270" s="1">
        <v>48.023099375527252</v>
      </c>
      <c r="DX270" s="1">
        <v>-2.2677477413453491</v>
      </c>
      <c r="DY270" s="1">
        <v>0.1979705214193388</v>
      </c>
      <c r="DZ270" s="1">
        <v>0</v>
      </c>
      <c r="EA270" s="1">
        <v>-63.636986666666672</v>
      </c>
      <c r="EB270" s="1">
        <v>2.6776845383759951</v>
      </c>
      <c r="EC270" s="1">
        <v>0.23139910649976339</v>
      </c>
      <c r="ED270" s="1">
        <v>0</v>
      </c>
      <c r="EE270" s="1">
        <v>1016.972985055377</v>
      </c>
      <c r="EF270" s="1">
        <v>270.95604011355402</v>
      </c>
      <c r="EG270" s="1">
        <v>20.2296786943322</v>
      </c>
      <c r="EH270" s="1">
        <v>0</v>
      </c>
      <c r="EI270" s="1">
        <v>5.0701879999999999</v>
      </c>
      <c r="EJ270" s="1">
        <v>-1.315381013133212</v>
      </c>
      <c r="EK270" s="1">
        <v>0.12697190463248151</v>
      </c>
      <c r="EL270" s="1">
        <v>0</v>
      </c>
      <c r="EM270" s="1">
        <v>1.8443766493675919</v>
      </c>
      <c r="EN270" s="1">
        <v>7.4826904659314422E-2</v>
      </c>
      <c r="EO270" s="1">
        <v>5.6121027969205598E-3</v>
      </c>
      <c r="EP270" s="1">
        <v>1</v>
      </c>
      <c r="EQ270" s="1">
        <v>1</v>
      </c>
      <c r="ER270" s="1">
        <v>6</v>
      </c>
      <c r="ES270" s="1" t="s">
        <v>387</v>
      </c>
      <c r="ET270" s="1">
        <v>2.9420799999999998</v>
      </c>
      <c r="EU270" s="1">
        <v>2.8014999999999999</v>
      </c>
      <c r="EV270" s="1">
        <v>0.18811</v>
      </c>
      <c r="EW270" s="1">
        <v>0.19402800000000001</v>
      </c>
      <c r="EX270" s="1">
        <v>0.116394</v>
      </c>
      <c r="EY270" s="1">
        <v>0.101147</v>
      </c>
      <c r="EZ270" s="1">
        <v>16619.900000000001</v>
      </c>
      <c r="FA270" s="1">
        <v>17300.8</v>
      </c>
      <c r="FB270" s="1">
        <v>23811.3</v>
      </c>
      <c r="FC270" s="1">
        <v>24987.4</v>
      </c>
      <c r="FD270" s="1">
        <v>33682.400000000001</v>
      </c>
      <c r="FE270" s="1">
        <v>35870.300000000003</v>
      </c>
      <c r="FF270" s="1">
        <v>43417.9</v>
      </c>
      <c r="FG270" s="1">
        <v>46192</v>
      </c>
      <c r="FH270" s="1">
        <v>1.9577199999999999</v>
      </c>
      <c r="FI270" s="1">
        <v>1.83755</v>
      </c>
      <c r="FJ270" s="1">
        <v>7.0814000000000002E-2</v>
      </c>
      <c r="FK270" s="1">
        <v>0</v>
      </c>
      <c r="FL270" s="1">
        <v>29.8871</v>
      </c>
      <c r="FM270" s="1">
        <v>999.9</v>
      </c>
      <c r="FN270" s="1">
        <v>58.6</v>
      </c>
      <c r="FO270" s="1">
        <v>35.700000000000003</v>
      </c>
      <c r="FP270" s="1">
        <v>34.584299999999999</v>
      </c>
      <c r="FQ270" s="1">
        <v>63.947600000000001</v>
      </c>
      <c r="FR270" s="1">
        <v>22.752400000000002</v>
      </c>
      <c r="FS270" s="1">
        <v>1</v>
      </c>
      <c r="FT270" s="1">
        <v>0.43931900000000002</v>
      </c>
      <c r="FU270" s="1">
        <v>1.71865</v>
      </c>
      <c r="FV270" s="1">
        <v>20.312799999999999</v>
      </c>
      <c r="FW270" s="1">
        <v>5.2122000000000002</v>
      </c>
      <c r="FX270" s="1">
        <v>11.907400000000001</v>
      </c>
      <c r="FY270" s="1">
        <v>5.0019999999999998</v>
      </c>
      <c r="FZ270" s="1">
        <v>3.2904499999999999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1.85968</v>
      </c>
      <c r="GF270" s="1">
        <v>1.8547</v>
      </c>
      <c r="GG270" s="1">
        <v>1.8578399999999999</v>
      </c>
      <c r="GH270" s="1">
        <v>1.8562700000000001</v>
      </c>
      <c r="GI270" s="1">
        <v>1.8550199999999999</v>
      </c>
      <c r="GJ270" s="1">
        <v>1.8547100000000001</v>
      </c>
      <c r="GK270" s="1">
        <v>1.85341</v>
      </c>
      <c r="GL270" s="1">
        <v>1.85653</v>
      </c>
      <c r="GM270" s="1">
        <v>0</v>
      </c>
      <c r="GN270" s="1">
        <v>0</v>
      </c>
      <c r="GO270" s="1">
        <v>0</v>
      </c>
      <c r="GP270" s="1">
        <v>0</v>
      </c>
      <c r="GQ270" s="1" t="s">
        <v>358</v>
      </c>
      <c r="GR270" s="1" t="s">
        <v>359</v>
      </c>
      <c r="GS270" s="1" t="s">
        <v>360</v>
      </c>
      <c r="GT270" s="1" t="s">
        <v>360</v>
      </c>
      <c r="GU270" s="1" t="s">
        <v>360</v>
      </c>
      <c r="GV270" s="1" t="s">
        <v>360</v>
      </c>
      <c r="GW270" s="1">
        <v>0</v>
      </c>
      <c r="GX270" s="1">
        <v>100</v>
      </c>
      <c r="GY270" s="1">
        <v>100</v>
      </c>
      <c r="GZ270" s="1">
        <v>2.36</v>
      </c>
      <c r="HA270" s="1">
        <v>6.1000000000000004E-3</v>
      </c>
      <c r="HB270" s="1">
        <v>0.2796175401742218</v>
      </c>
      <c r="HC270" s="1">
        <v>2.9318383021812969E-3</v>
      </c>
      <c r="HD270" s="1">
        <v>-1.3754559859485029E-6</v>
      </c>
      <c r="HE270" s="1">
        <v>3.0700474437127301E-10</v>
      </c>
      <c r="HF270" s="1">
        <v>-7.1567451799845402E-2</v>
      </c>
      <c r="HG270" s="1">
        <v>1.00384331276165E-2</v>
      </c>
      <c r="HH270" s="1">
        <v>-3.1532673711230711E-4</v>
      </c>
      <c r="HI270" s="1">
        <v>1.819468599177705E-6</v>
      </c>
      <c r="HJ270" s="1">
        <v>1</v>
      </c>
      <c r="HK270" s="1">
        <v>2112</v>
      </c>
      <c r="HL270" s="1">
        <v>3</v>
      </c>
      <c r="HM270" s="1">
        <v>29</v>
      </c>
      <c r="HN270" s="1">
        <v>8.6</v>
      </c>
      <c r="HO270" s="1">
        <v>8.6</v>
      </c>
      <c r="HP270" s="1">
        <v>2.6660200000000001</v>
      </c>
      <c r="HQ270" s="1">
        <v>2.3095699999999999</v>
      </c>
      <c r="HR270" s="1">
        <v>1.4978</v>
      </c>
      <c r="HS270" s="1">
        <v>2.3010299999999999</v>
      </c>
      <c r="HT270" s="1">
        <v>1.5478499999999999</v>
      </c>
      <c r="HU270" s="1">
        <v>2.2851599999999999</v>
      </c>
      <c r="HV270" s="1">
        <v>39.068300000000001</v>
      </c>
      <c r="HW270" s="1">
        <v>14.420999999999999</v>
      </c>
      <c r="HX270" s="1">
        <v>18</v>
      </c>
      <c r="HY270" s="1">
        <v>501.62799999999999</v>
      </c>
      <c r="HZ270" s="1">
        <v>488.22699999999998</v>
      </c>
      <c r="IA270" s="1">
        <v>27.5291</v>
      </c>
      <c r="IB270" s="1">
        <v>32.585299999999997</v>
      </c>
      <c r="IC270" s="1">
        <v>30.000299999999999</v>
      </c>
      <c r="ID270" s="1">
        <v>32.372799999999998</v>
      </c>
      <c r="IE270" s="1">
        <v>32.471499999999999</v>
      </c>
      <c r="IF270" s="1">
        <v>53.410299999999999</v>
      </c>
      <c r="IG270" s="1">
        <v>38.703400000000002</v>
      </c>
      <c r="IH270" s="1">
        <v>0</v>
      </c>
      <c r="II270" s="1">
        <v>27.526700000000002</v>
      </c>
      <c r="IJ270" s="1">
        <v>1307.28</v>
      </c>
      <c r="IK270" s="1">
        <v>22.1678</v>
      </c>
      <c r="IL270" s="1">
        <v>100.39700000000001</v>
      </c>
      <c r="IM270" s="1">
        <v>100.10899999999999</v>
      </c>
      <c r="IN270" s="1" t="s">
        <v>361</v>
      </c>
    </row>
    <row r="271" spans="1:248" ht="15.75" customHeight="1" x14ac:dyDescent="0.3">
      <c r="A271" s="1">
        <v>255</v>
      </c>
      <c r="B271" s="1">
        <v>1660230539.0999999</v>
      </c>
      <c r="C271" s="1">
        <v>544.09999990463257</v>
      </c>
      <c r="D271" s="1" t="s">
        <v>841</v>
      </c>
      <c r="E271" s="1" t="s">
        <v>842</v>
      </c>
      <c r="F271" s="1">
        <v>1</v>
      </c>
      <c r="G271" s="1">
        <v>2</v>
      </c>
      <c r="H271" s="1" t="s">
        <v>349</v>
      </c>
      <c r="I271" s="1" t="s">
        <v>350</v>
      </c>
      <c r="J271" s="1" t="s">
        <v>351</v>
      </c>
      <c r="K271" s="1" t="s">
        <v>352</v>
      </c>
      <c r="L271" s="1" t="s">
        <v>353</v>
      </c>
      <c r="M271" s="1" t="s">
        <v>354</v>
      </c>
      <c r="N271" s="1">
        <v>1660230538.0999999</v>
      </c>
      <c r="O271" s="1">
        <f t="shared" si="0"/>
        <v>4.1669626249917456E-3</v>
      </c>
      <c r="P271" s="1">
        <f t="shared" si="1"/>
        <v>4.1669626249917453</v>
      </c>
      <c r="Q271" s="1">
        <f t="shared" si="2"/>
        <v>17.096599259021271</v>
      </c>
      <c r="R271" s="1">
        <f t="shared" si="3"/>
        <v>1215.0650000000001</v>
      </c>
      <c r="S271" s="1">
        <f t="shared" si="4"/>
        <v>1054.1858742796178</v>
      </c>
      <c r="T271" s="1">
        <f t="shared" si="5"/>
        <v>104.97768894464656</v>
      </c>
      <c r="U271" s="1">
        <f t="shared" si="6"/>
        <v>120.99831607466</v>
      </c>
      <c r="V271" s="1">
        <f t="shared" si="7"/>
        <v>0.22498130235039074</v>
      </c>
      <c r="W271" s="1">
        <f t="shared" si="8"/>
        <v>2.9215331787458445</v>
      </c>
      <c r="X271" s="1">
        <f t="shared" si="9"/>
        <v>0.21578029694986078</v>
      </c>
      <c r="Y271" s="1">
        <f t="shared" si="10"/>
        <v>0.13565800380392495</v>
      </c>
      <c r="Z271" s="1">
        <f t="shared" si="11"/>
        <v>321.50881220988418</v>
      </c>
      <c r="AA271" s="1">
        <f t="shared" si="12"/>
        <v>31.821966313803603</v>
      </c>
      <c r="AB271" s="1">
        <f t="shared" si="13"/>
        <v>31.039650000000002</v>
      </c>
      <c r="AC271" s="1">
        <f t="shared" si="14"/>
        <v>4.5215874394693456</v>
      </c>
      <c r="AD271" s="1">
        <f t="shared" si="15"/>
        <v>59.105480061380469</v>
      </c>
      <c r="AE271" s="1">
        <f t="shared" si="16"/>
        <v>2.6679697256470001</v>
      </c>
      <c r="AF271" s="1">
        <f t="shared" si="17"/>
        <v>4.5139126234595155</v>
      </c>
      <c r="AG271" s="1">
        <f t="shared" si="18"/>
        <v>1.8536177138223455</v>
      </c>
      <c r="AH271" s="1">
        <f t="shared" si="19"/>
        <v>-183.76305176213597</v>
      </c>
      <c r="AI271" s="1">
        <f t="shared" si="20"/>
        <v>-4.6936697626301234</v>
      </c>
      <c r="AJ271" s="1">
        <f t="shared" si="21"/>
        <v>-0.36086082391977919</v>
      </c>
      <c r="AK271" s="1">
        <f t="shared" si="22"/>
        <v>132.69122986119831</v>
      </c>
      <c r="AL271" s="1">
        <f t="shared" si="23"/>
        <v>47.852398549899291</v>
      </c>
      <c r="AM271" s="1">
        <f t="shared" si="24"/>
        <v>4.1429272817508478</v>
      </c>
      <c r="AN271" s="1">
        <f t="shared" si="25"/>
        <v>17.096599259021271</v>
      </c>
      <c r="AO271" s="1">
        <v>1298.968157806705</v>
      </c>
      <c r="AP271" s="1">
        <v>1251.098363636364</v>
      </c>
      <c r="AQ271" s="1">
        <v>5.1835129937948796</v>
      </c>
      <c r="AR271" s="1">
        <v>65.976057686478867</v>
      </c>
      <c r="AS271" s="1">
        <f t="shared" si="26"/>
        <v>4.1669626249917453</v>
      </c>
      <c r="AT271" s="1">
        <v>21.92314242035356</v>
      </c>
      <c r="AU271" s="1">
        <v>26.78922060606061</v>
      </c>
      <c r="AV271" s="1">
        <v>-1.731918683704704E-4</v>
      </c>
      <c r="AW271" s="1">
        <v>81.048263138824893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51940.317026636047</v>
      </c>
      <c r="BC271" s="1">
        <f t="shared" si="30"/>
        <v>1999.9549999999999</v>
      </c>
      <c r="BD271" s="1">
        <f t="shared" si="31"/>
        <v>1681.1621969999399</v>
      </c>
      <c r="BE271" s="1">
        <f t="shared" si="32"/>
        <v>0.84060001200023993</v>
      </c>
      <c r="BF271" s="1">
        <f t="shared" si="33"/>
        <v>0.1607580231604632</v>
      </c>
      <c r="BG271" s="1">
        <v>6</v>
      </c>
      <c r="BH271" s="1">
        <v>0.5</v>
      </c>
      <c r="BI271" s="1" t="s">
        <v>355</v>
      </c>
      <c r="BJ271" s="1">
        <v>2</v>
      </c>
      <c r="BK271" s="1" t="b">
        <v>1</v>
      </c>
      <c r="BL271" s="1">
        <v>1660230538.0999999</v>
      </c>
      <c r="BM271" s="1">
        <v>1215.0650000000001</v>
      </c>
      <c r="BN271" s="1">
        <v>1278.51</v>
      </c>
      <c r="BO271" s="1">
        <v>26.79175</v>
      </c>
      <c r="BP271" s="1">
        <v>21.95485</v>
      </c>
      <c r="BQ271" s="1">
        <v>1212.71</v>
      </c>
      <c r="BR271" s="1">
        <v>26.78575</v>
      </c>
      <c r="BS271" s="1">
        <v>500.1465</v>
      </c>
      <c r="BT271" s="1">
        <v>99.481549999999999</v>
      </c>
      <c r="BU271" s="1">
        <v>0.100214</v>
      </c>
      <c r="BV271" s="1">
        <v>31.00985</v>
      </c>
      <c r="BW271" s="1">
        <v>31.039650000000002</v>
      </c>
      <c r="BX271" s="1">
        <v>999.9</v>
      </c>
      <c r="BY271" s="1">
        <v>0</v>
      </c>
      <c r="BZ271" s="1">
        <v>0</v>
      </c>
      <c r="CA271" s="1">
        <v>10006.25</v>
      </c>
      <c r="CB271" s="1">
        <v>0</v>
      </c>
      <c r="CC271" s="1">
        <v>8.8087649999999993</v>
      </c>
      <c r="CD271" s="1">
        <v>-63.441400000000002</v>
      </c>
      <c r="CE271" s="1">
        <v>1248.5150000000001</v>
      </c>
      <c r="CF271" s="1">
        <v>1307.2049999999999</v>
      </c>
      <c r="CG271" s="1">
        <v>4.8369400000000002</v>
      </c>
      <c r="CH271" s="1">
        <v>1278.51</v>
      </c>
      <c r="CI271" s="1">
        <v>21.95485</v>
      </c>
      <c r="CJ271" s="1">
        <v>2.6652849999999999</v>
      </c>
      <c r="CK271" s="1">
        <v>2.1840999999999999</v>
      </c>
      <c r="CL271" s="1">
        <v>22.072649999999999</v>
      </c>
      <c r="CM271" s="1">
        <v>18.846150000000002</v>
      </c>
      <c r="CN271" s="1">
        <v>1999.9549999999999</v>
      </c>
      <c r="CO271" s="1">
        <v>0.98000200000000004</v>
      </c>
      <c r="CP271" s="1">
        <v>1.99983E-2</v>
      </c>
      <c r="CQ271" s="1">
        <v>0</v>
      </c>
      <c r="CR271" s="1">
        <v>2.5285000000000002</v>
      </c>
      <c r="CS271" s="1">
        <v>0</v>
      </c>
      <c r="CT271" s="1">
        <v>23101.75</v>
      </c>
      <c r="CU271" s="1">
        <v>17411.95</v>
      </c>
      <c r="CV271" s="1">
        <v>42.5</v>
      </c>
      <c r="CW271" s="1">
        <v>43.625</v>
      </c>
      <c r="CX271" s="1">
        <v>42.561999999999998</v>
      </c>
      <c r="CY271" s="1">
        <v>42</v>
      </c>
      <c r="CZ271" s="1">
        <v>42.5</v>
      </c>
      <c r="DA271" s="1">
        <v>1959.96</v>
      </c>
      <c r="DB271" s="1">
        <v>40</v>
      </c>
      <c r="DC271" s="1">
        <v>0</v>
      </c>
      <c r="DD271" s="1">
        <v>1660230537.3</v>
      </c>
      <c r="DE271" s="1">
        <v>0</v>
      </c>
      <c r="DF271" s="1">
        <v>1660230021</v>
      </c>
      <c r="DG271" s="1" t="s">
        <v>356</v>
      </c>
      <c r="DH271" s="1">
        <v>1660230020</v>
      </c>
      <c r="DI271" s="1">
        <v>1660230021</v>
      </c>
      <c r="DJ271" s="1">
        <v>13</v>
      </c>
      <c r="DK271" s="1">
        <v>0.128</v>
      </c>
      <c r="DL271" s="1">
        <v>-1.4E-2</v>
      </c>
      <c r="DM271" s="1">
        <v>1.25</v>
      </c>
      <c r="DN271" s="1">
        <v>1.6E-2</v>
      </c>
      <c r="DO271" s="1">
        <v>400</v>
      </c>
      <c r="DP271" s="1">
        <v>22</v>
      </c>
      <c r="DQ271" s="1">
        <v>0.31</v>
      </c>
      <c r="DR271" s="1">
        <v>0.02</v>
      </c>
      <c r="DS271" s="1">
        <v>16.934471929734698</v>
      </c>
      <c r="DT271" s="1">
        <v>-1.322013027068849</v>
      </c>
      <c r="DU271" s="1">
        <v>0.18921592661204281</v>
      </c>
      <c r="DV271" s="1">
        <v>0</v>
      </c>
      <c r="DW271" s="1">
        <v>47.970021463441952</v>
      </c>
      <c r="DX271" s="1">
        <v>-1.7339714584814021</v>
      </c>
      <c r="DY271" s="1">
        <v>0.16443063791056109</v>
      </c>
      <c r="DZ271" s="1">
        <v>0</v>
      </c>
      <c r="EA271" s="1">
        <v>-63.588287096774188</v>
      </c>
      <c r="EB271" s="1">
        <v>2.127372580645178</v>
      </c>
      <c r="EC271" s="1">
        <v>0.2015069497591799</v>
      </c>
      <c r="ED271" s="1">
        <v>0</v>
      </c>
      <c r="EE271" s="1">
        <v>1024.5956860628889</v>
      </c>
      <c r="EF271" s="1">
        <v>266.6850547627177</v>
      </c>
      <c r="EG271" s="1">
        <v>19.281327472083721</v>
      </c>
      <c r="EH271" s="1">
        <v>0</v>
      </c>
      <c r="EI271" s="1">
        <v>5.042812926829269</v>
      </c>
      <c r="EJ271" s="1">
        <v>-1.3094293379790951</v>
      </c>
      <c r="EK271" s="1">
        <v>0.1295293341151405</v>
      </c>
      <c r="EL271" s="1">
        <v>0</v>
      </c>
      <c r="EM271" s="1">
        <v>1.8464407112335059</v>
      </c>
      <c r="EN271" s="1">
        <v>6.8020821398448228E-2</v>
      </c>
      <c r="EO271" s="1">
        <v>4.9573537825619999E-3</v>
      </c>
      <c r="EP271" s="1">
        <v>1</v>
      </c>
      <c r="EQ271" s="1">
        <v>1</v>
      </c>
      <c r="ER271" s="1">
        <v>6</v>
      </c>
      <c r="ES271" s="1" t="s">
        <v>387</v>
      </c>
      <c r="ET271" s="1">
        <v>2.9420199999999999</v>
      </c>
      <c r="EU271" s="1">
        <v>2.8014800000000002</v>
      </c>
      <c r="EV271" s="1">
        <v>0.18859300000000001</v>
      </c>
      <c r="EW271" s="1">
        <v>0.19448699999999999</v>
      </c>
      <c r="EX271" s="1">
        <v>0.116378</v>
      </c>
      <c r="EY271" s="1">
        <v>0.10120999999999999</v>
      </c>
      <c r="EZ271" s="1">
        <v>16609.900000000001</v>
      </c>
      <c r="FA271" s="1">
        <v>17290.8</v>
      </c>
      <c r="FB271" s="1">
        <v>23811.200000000001</v>
      </c>
      <c r="FC271" s="1">
        <v>24987.200000000001</v>
      </c>
      <c r="FD271" s="1">
        <v>33683</v>
      </c>
      <c r="FE271" s="1">
        <v>35867.599999999999</v>
      </c>
      <c r="FF271" s="1">
        <v>43417.8</v>
      </c>
      <c r="FG271" s="1">
        <v>46191.7</v>
      </c>
      <c r="FH271" s="1">
        <v>1.95763</v>
      </c>
      <c r="FI271" s="1">
        <v>1.83775</v>
      </c>
      <c r="FJ271" s="1">
        <v>7.1082300000000001E-2</v>
      </c>
      <c r="FK271" s="1">
        <v>0</v>
      </c>
      <c r="FL271" s="1">
        <v>29.8871</v>
      </c>
      <c r="FM271" s="1">
        <v>999.9</v>
      </c>
      <c r="FN271" s="1">
        <v>58.5</v>
      </c>
      <c r="FO271" s="1">
        <v>35.700000000000003</v>
      </c>
      <c r="FP271" s="1">
        <v>34.525199999999998</v>
      </c>
      <c r="FQ271" s="1">
        <v>63.907600000000002</v>
      </c>
      <c r="FR271" s="1">
        <v>22.6843</v>
      </c>
      <c r="FS271" s="1">
        <v>1</v>
      </c>
      <c r="FT271" s="1">
        <v>0.43931900000000002</v>
      </c>
      <c r="FU271" s="1">
        <v>1.7165900000000001</v>
      </c>
      <c r="FV271" s="1">
        <v>20.312799999999999</v>
      </c>
      <c r="FW271" s="1">
        <v>5.2123499999999998</v>
      </c>
      <c r="FX271" s="1">
        <v>11.907400000000001</v>
      </c>
      <c r="FY271" s="1">
        <v>5.0019999999999998</v>
      </c>
      <c r="FZ271" s="1">
        <v>3.2904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1.8596999999999999</v>
      </c>
      <c r="GF271" s="1">
        <v>1.8547</v>
      </c>
      <c r="GG271" s="1">
        <v>1.8578300000000001</v>
      </c>
      <c r="GH271" s="1">
        <v>1.8562700000000001</v>
      </c>
      <c r="GI271" s="1">
        <v>1.8550199999999999</v>
      </c>
      <c r="GJ271" s="1">
        <v>1.8547100000000001</v>
      </c>
      <c r="GK271" s="1">
        <v>1.8533999999999999</v>
      </c>
      <c r="GL271" s="1">
        <v>1.85653</v>
      </c>
      <c r="GM271" s="1">
        <v>0</v>
      </c>
      <c r="GN271" s="1">
        <v>0</v>
      </c>
      <c r="GO271" s="1">
        <v>0</v>
      </c>
      <c r="GP271" s="1">
        <v>0</v>
      </c>
      <c r="GQ271" s="1" t="s">
        <v>358</v>
      </c>
      <c r="GR271" s="1" t="s">
        <v>359</v>
      </c>
      <c r="GS271" s="1" t="s">
        <v>360</v>
      </c>
      <c r="GT271" s="1" t="s">
        <v>360</v>
      </c>
      <c r="GU271" s="1" t="s">
        <v>360</v>
      </c>
      <c r="GV271" s="1" t="s">
        <v>360</v>
      </c>
      <c r="GW271" s="1">
        <v>0</v>
      </c>
      <c r="GX271" s="1">
        <v>100</v>
      </c>
      <c r="GY271" s="1">
        <v>100</v>
      </c>
      <c r="GZ271" s="1">
        <v>2.36</v>
      </c>
      <c r="HA271" s="1">
        <v>6.0000000000000001E-3</v>
      </c>
      <c r="HB271" s="1">
        <v>0.2796175401742218</v>
      </c>
      <c r="HC271" s="1">
        <v>2.9318383021812969E-3</v>
      </c>
      <c r="HD271" s="1">
        <v>-1.3754559859485029E-6</v>
      </c>
      <c r="HE271" s="1">
        <v>3.0700474437127301E-10</v>
      </c>
      <c r="HF271" s="1">
        <v>-7.1567451799845402E-2</v>
      </c>
      <c r="HG271" s="1">
        <v>1.00384331276165E-2</v>
      </c>
      <c r="HH271" s="1">
        <v>-3.1532673711230711E-4</v>
      </c>
      <c r="HI271" s="1">
        <v>1.819468599177705E-6</v>
      </c>
      <c r="HJ271" s="1">
        <v>1</v>
      </c>
      <c r="HK271" s="1">
        <v>2112</v>
      </c>
      <c r="HL271" s="1">
        <v>3</v>
      </c>
      <c r="HM271" s="1">
        <v>29</v>
      </c>
      <c r="HN271" s="1">
        <v>8.6999999999999993</v>
      </c>
      <c r="HO271" s="1">
        <v>8.6</v>
      </c>
      <c r="HP271" s="1">
        <v>2.6696800000000001</v>
      </c>
      <c r="HQ271" s="1">
        <v>2.2875999999999999</v>
      </c>
      <c r="HR271" s="1">
        <v>1.4978</v>
      </c>
      <c r="HS271" s="1">
        <v>2.3022499999999999</v>
      </c>
      <c r="HT271" s="1">
        <v>1.5478499999999999</v>
      </c>
      <c r="HU271" s="1">
        <v>2.4438499999999999</v>
      </c>
      <c r="HV271" s="1">
        <v>39.0931</v>
      </c>
      <c r="HW271" s="1">
        <v>14.4472</v>
      </c>
      <c r="HX271" s="1">
        <v>18</v>
      </c>
      <c r="HY271" s="1">
        <v>501.56799999999998</v>
      </c>
      <c r="HZ271" s="1">
        <v>488.363</v>
      </c>
      <c r="IA271" s="1">
        <v>27.528199999999998</v>
      </c>
      <c r="IB271" s="1">
        <v>32.585900000000002</v>
      </c>
      <c r="IC271" s="1">
        <v>30.000299999999999</v>
      </c>
      <c r="ID271" s="1">
        <v>32.372799999999998</v>
      </c>
      <c r="IE271" s="1">
        <v>32.471899999999998</v>
      </c>
      <c r="IF271" s="1">
        <v>53.629899999999999</v>
      </c>
      <c r="IG271" s="1">
        <v>38.703400000000002</v>
      </c>
      <c r="IH271" s="1">
        <v>0</v>
      </c>
      <c r="II271" s="1">
        <v>27.5185</v>
      </c>
      <c r="IJ271" s="1">
        <v>1317.36</v>
      </c>
      <c r="IK271" s="1">
        <v>22.1891</v>
      </c>
      <c r="IL271" s="1">
        <v>100.39700000000001</v>
      </c>
      <c r="IM271" s="1">
        <v>100.108</v>
      </c>
      <c r="IN271" s="1" t="s">
        <v>361</v>
      </c>
    </row>
    <row r="272" spans="1:248" ht="15.75" customHeight="1" x14ac:dyDescent="0.3">
      <c r="A272" s="1">
        <v>256</v>
      </c>
      <c r="B272" s="1">
        <v>1660230540.0999999</v>
      </c>
      <c r="C272" s="1">
        <v>545.09999990463257</v>
      </c>
      <c r="D272" s="1" t="s">
        <v>843</v>
      </c>
      <c r="E272" s="1" t="s">
        <v>844</v>
      </c>
      <c r="F272" s="1">
        <v>1</v>
      </c>
      <c r="G272" s="1">
        <v>2</v>
      </c>
      <c r="H272" s="1" t="s">
        <v>349</v>
      </c>
      <c r="I272" s="1" t="s">
        <v>350</v>
      </c>
      <c r="J272" s="1" t="s">
        <v>351</v>
      </c>
      <c r="K272" s="1" t="s">
        <v>352</v>
      </c>
      <c r="L272" s="1" t="s">
        <v>353</v>
      </c>
      <c r="M272" s="1" t="s">
        <v>354</v>
      </c>
      <c r="N272" s="1">
        <v>1660230539.5999999</v>
      </c>
      <c r="O272" s="1">
        <f t="shared" ref="O272:O526" si="34">(P272)/1000</f>
        <v>4.1489094216944833E-3</v>
      </c>
      <c r="P272" s="1">
        <f t="shared" ref="P272:P526" si="35">IF(BK272, AS272, AM272)</f>
        <v>4.1489094216944835</v>
      </c>
      <c r="Q272" s="1">
        <f t="shared" ref="Q272:Q526" si="36">IF(BK272, AN272, AL272)</f>
        <v>17.020744140393489</v>
      </c>
      <c r="R272" s="1">
        <f t="shared" ref="R272:R526" si="37">BM272 - IF(AZ272&gt;1, Q272*BG272*100/(BB272*CA272), 0)</f>
        <v>1222.6600000000001</v>
      </c>
      <c r="S272" s="1">
        <f t="shared" ref="S272:S526" si="38">((Y272-O272/2)*R272-Q272)/(Y272+O272/2)</f>
        <v>1061.3398158404925</v>
      </c>
      <c r="T272" s="1">
        <f t="shared" ref="T272:T526" si="39">S272*(BT272+BU272)/1000</f>
        <v>105.68924411565835</v>
      </c>
      <c r="U272" s="1">
        <f t="shared" ref="U272:U526" si="40">(BM272 - IF(AZ272&gt;1, Q272*BG272*100/(BB272*CA272), 0))*(BT272+BU272)/1000</f>
        <v>121.75366388956002</v>
      </c>
      <c r="V272" s="1">
        <f t="shared" ref="V272:V526" si="41">2/((1/X272-1/W272)+SIGN(X272)*SQRT((1/X272-1/W272)*(1/X272-1/W272) + 4*BH272/((BH272+1)*(BH272+1))*(2*1/X272*1/W272-1/W272*1/W272)))</f>
        <v>0.2236387918890532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2.9232629510636183</v>
      </c>
      <c r="X272" s="1">
        <f t="shared" ref="X272:X526" si="43">O272*(1000-(1000*0.61365*EXP(17.502*AB272/(240.97+AB272))/(BT272+BU272)+BO272)/2)/(1000*0.61365*EXP(17.502*AB272/(240.97+AB272))/(BT272+BU272)-BO272)</f>
        <v>0.2145500270622836</v>
      </c>
      <c r="Y272" s="1">
        <f t="shared" ref="Y272:Y526" si="44">1/((BH272+1)/(V272/1.6)+1/(W272/1.37)) + BH272/((BH272+1)/(V272/1.6) + BH272/(W272/1.37))</f>
        <v>0.13487957772490355</v>
      </c>
      <c r="Z272" s="1">
        <f t="shared" ref="Z272:Z526" si="45">(BC272*BF272)</f>
        <v>321.51599999999996</v>
      </c>
      <c r="AA272" s="1">
        <f t="shared" ref="AA272:AA526" si="46">(BV272+(Z272+2*0.95*0.0000000567*(((BV272+$B$7)+273)^4-(BV272+273)^4)-44100*O272)/(1.84*29.3*W272+8*0.95*0.0000000567*(BV272+273)^3))</f>
        <v>31.828702303806438</v>
      </c>
      <c r="AB272" s="1">
        <f t="shared" ref="AB272:AB526" si="47">($C$7*BW272+$D$7*BX272+$E$7*AA272)</f>
        <v>31.045999999999999</v>
      </c>
      <c r="AC272" s="1">
        <f t="shared" ref="AC272:AC526" si="48">0.61365*EXP(17.502*AB272/(240.97+AB272))</f>
        <v>4.5232243131013821</v>
      </c>
      <c r="AD272" s="1">
        <f t="shared" ref="AD272:AD526" si="49">(AE272/AF272*100)</f>
        <v>59.077450520579013</v>
      </c>
      <c r="AE272" s="1">
        <f t="shared" ref="AE272:AE526" si="50">BO272*(BT272+BU272)/1000</f>
        <v>2.6670770123780003</v>
      </c>
      <c r="AF272" s="1">
        <f t="shared" ref="AF272:AF526" si="51">0.61365*EXP(17.502*BV272/(240.97+BV272))</f>
        <v>4.5145431782790828</v>
      </c>
      <c r="AG272" s="1">
        <f t="shared" ref="AG272:AG526" si="52">(AC272-BO272*(BT272+BU272)/1000)</f>
        <v>1.8561473007233817</v>
      </c>
      <c r="AH272" s="1">
        <f t="shared" ref="AH272:AH526" si="53">(-O272*44100)</f>
        <v>-182.96690549672672</v>
      </c>
      <c r="AI272" s="1">
        <f t="shared" ref="AI272:AI526" si="54">2*29.3*W272*0.92*(BV272-AB272)</f>
        <v>-5.3110846897378394</v>
      </c>
      <c r="AJ272" s="1">
        <f t="shared" ref="AJ272:AJ526" si="55">2*0.95*0.0000000567*(((BV272+$B$7)+273)^4-(AB272+273)^4)</f>
        <v>-0.40810529472368329</v>
      </c>
      <c r="AK272" s="1">
        <f t="shared" ref="AK272:AK526" si="56">Z272+AJ272+AH272+AI272</f>
        <v>132.82990451881173</v>
      </c>
      <c r="AL272" s="1">
        <f t="shared" ref="AL272:AL526" si="57">BS272*AZ272*(BN272-BM272*(1000-AZ272*BP272)/(1000-AZ272*BO272))/(100*BG272)</f>
        <v>47.725091309815049</v>
      </c>
      <c r="AM272" s="1">
        <f t="shared" ref="AM272:AM526" si="58">1000*BS272*AZ272*(BO272-BP272)/(100*BG272*(1000-AZ272*BO272))</f>
        <v>4.1095556874777177</v>
      </c>
      <c r="AN272" s="1">
        <f t="shared" ref="AN272:AN526" si="59">(AO272 - AP272 - BT272*1000/(8.314*(BV272+273.15)) * AR272/BS272 * AQ272) * BS272/(100*BG272) * (1000 - BP272)/1000</f>
        <v>17.020744140393489</v>
      </c>
      <c r="AO272" s="1">
        <v>1304.095013519777</v>
      </c>
      <c r="AP272" s="1">
        <v>1256.295090909091</v>
      </c>
      <c r="AQ272" s="1">
        <v>5.1880857588345251</v>
      </c>
      <c r="AR272" s="1">
        <v>65.976057686478867</v>
      </c>
      <c r="AS272" s="1">
        <f t="shared" ref="AS272:AS526" si="60">(AU272 - AT272 + BT272*1000/(8.314*(BV272+273.15)) * AW272/BS272 * AV272) * BS272/(100*BG272) * 1000/(1000 - AU272)</f>
        <v>4.1489094216944835</v>
      </c>
      <c r="AT272" s="1">
        <v>21.938230362541681</v>
      </c>
      <c r="AU272" s="1">
        <v>26.783222424242421</v>
      </c>
      <c r="AV272" s="1">
        <v>-1.800452406168423E-4</v>
      </c>
      <c r="AW272" s="1">
        <v>81.048263138824893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51989.080720788923</v>
      </c>
      <c r="BC272" s="1">
        <f t="shared" ref="BC272:BC526" si="64">$B$11*CB272+$C$11*CC272+$F$11*CN272*(1-CQ272)</f>
        <v>2000</v>
      </c>
      <c r="BD272" s="1">
        <f t="shared" ref="BD272:BD526" si="65">BC272*BE272</f>
        <v>1681.1999999999998</v>
      </c>
      <c r="BE272" s="1">
        <f t="shared" ref="BE272:BE526" si="66">($B$11*$D$9+$C$11*$D$9+$F$11*((DA272+CS272)/MAX(DA272+CS272+DB272, 0.1)*$I$9+DB272/MAX(DA272+CS272+DB272, 0.1)*$J$9))/($B$11+$C$11+$F$11)</f>
        <v>0.8405999999999999</v>
      </c>
      <c r="BF272" s="1">
        <f t="shared" ref="BF272:BF526" si="67">($B$11*$K$9+$C$11*$K$9+$F$11*((DA272+CS272)/MAX(DA272+CS272+DB272, 0.1)*$P$9+DB272/MAX(DA272+CS272+DB272, 0.1)*$Q$9))/($B$11+$C$11+$F$11)</f>
        <v>0.16075799999999998</v>
      </c>
      <c r="BG272" s="1">
        <v>6</v>
      </c>
      <c r="BH272" s="1">
        <v>0.5</v>
      </c>
      <c r="BI272" s="1" t="s">
        <v>355</v>
      </c>
      <c r="BJ272" s="1">
        <v>2</v>
      </c>
      <c r="BK272" s="1" t="b">
        <v>1</v>
      </c>
      <c r="BL272" s="1">
        <v>1660230539.5999999</v>
      </c>
      <c r="BM272" s="1">
        <v>1222.6600000000001</v>
      </c>
      <c r="BN272" s="1">
        <v>1285.94</v>
      </c>
      <c r="BO272" s="1">
        <v>26.783000000000001</v>
      </c>
      <c r="BP272" s="1">
        <v>21.985099999999999</v>
      </c>
      <c r="BQ272" s="1">
        <v>1220.29</v>
      </c>
      <c r="BR272" s="1">
        <v>26.777000000000001</v>
      </c>
      <c r="BS272" s="1">
        <v>500.15499999999997</v>
      </c>
      <c r="BT272" s="1">
        <v>99.480900000000005</v>
      </c>
      <c r="BU272" s="1">
        <v>0.100066</v>
      </c>
      <c r="BV272" s="1">
        <v>31.0123</v>
      </c>
      <c r="BW272" s="1">
        <v>31.045999999999999</v>
      </c>
      <c r="BX272" s="1">
        <v>999.9</v>
      </c>
      <c r="BY272" s="1">
        <v>0</v>
      </c>
      <c r="BZ272" s="1">
        <v>0</v>
      </c>
      <c r="CA272" s="1">
        <v>10016.200000000001</v>
      </c>
      <c r="CB272" s="1">
        <v>0</v>
      </c>
      <c r="CC272" s="1">
        <v>10.7919</v>
      </c>
      <c r="CD272" s="1">
        <v>-63.2834</v>
      </c>
      <c r="CE272" s="1">
        <v>1256.3</v>
      </c>
      <c r="CF272" s="1">
        <v>1314.85</v>
      </c>
      <c r="CG272" s="1">
        <v>4.7978699999999996</v>
      </c>
      <c r="CH272" s="1">
        <v>1285.94</v>
      </c>
      <c r="CI272" s="1">
        <v>21.985099999999999</v>
      </c>
      <c r="CJ272" s="1">
        <v>2.6644000000000001</v>
      </c>
      <c r="CK272" s="1">
        <v>2.1871</v>
      </c>
      <c r="CL272" s="1">
        <v>22.0672</v>
      </c>
      <c r="CM272" s="1">
        <v>18.868200000000002</v>
      </c>
      <c r="CN272" s="1">
        <v>2000</v>
      </c>
      <c r="CO272" s="1">
        <v>0.98000200000000004</v>
      </c>
      <c r="CP272" s="1">
        <v>1.99983E-2</v>
      </c>
      <c r="CQ272" s="1">
        <v>0</v>
      </c>
      <c r="CR272" s="1">
        <v>3.2290000000000001</v>
      </c>
      <c r="CS272" s="1">
        <v>0</v>
      </c>
      <c r="CT272" s="1">
        <v>23104.5</v>
      </c>
      <c r="CU272" s="1">
        <v>17412.3</v>
      </c>
      <c r="CV272" s="1">
        <v>42.5</v>
      </c>
      <c r="CW272" s="1">
        <v>43.625</v>
      </c>
      <c r="CX272" s="1">
        <v>42.561999999999998</v>
      </c>
      <c r="CY272" s="1">
        <v>42</v>
      </c>
      <c r="CZ272" s="1">
        <v>42.5</v>
      </c>
      <c r="DA272" s="1">
        <v>1960</v>
      </c>
      <c r="DB272" s="1">
        <v>40</v>
      </c>
      <c r="DC272" s="1">
        <v>0</v>
      </c>
      <c r="DD272" s="1">
        <v>1660230537.9000001</v>
      </c>
      <c r="DE272" s="1">
        <v>0</v>
      </c>
      <c r="DF272" s="1">
        <v>1660230021</v>
      </c>
      <c r="DG272" s="1" t="s">
        <v>356</v>
      </c>
      <c r="DH272" s="1">
        <v>1660230020</v>
      </c>
      <c r="DI272" s="1">
        <v>1660230021</v>
      </c>
      <c r="DJ272" s="1">
        <v>13</v>
      </c>
      <c r="DK272" s="1">
        <v>0.128</v>
      </c>
      <c r="DL272" s="1">
        <v>-1.4E-2</v>
      </c>
      <c r="DM272" s="1">
        <v>1.25</v>
      </c>
      <c r="DN272" s="1">
        <v>1.6E-2</v>
      </c>
      <c r="DO272" s="1">
        <v>400</v>
      </c>
      <c r="DP272" s="1">
        <v>22</v>
      </c>
      <c r="DQ272" s="1">
        <v>0.31</v>
      </c>
      <c r="DR272" s="1">
        <v>0.02</v>
      </c>
      <c r="DS272" s="1">
        <v>16.934471929734698</v>
      </c>
      <c r="DT272" s="1">
        <v>-1.322013027068849</v>
      </c>
      <c r="DU272" s="1">
        <v>0.18921592661204281</v>
      </c>
      <c r="DV272" s="1">
        <v>0</v>
      </c>
      <c r="DW272" s="1">
        <v>47.970021463441952</v>
      </c>
      <c r="DX272" s="1">
        <v>-1.7339714584814021</v>
      </c>
      <c r="DY272" s="1">
        <v>0.16443063791056109</v>
      </c>
      <c r="DZ272" s="1">
        <v>0</v>
      </c>
      <c r="EA272" s="1">
        <v>-63.588287096774188</v>
      </c>
      <c r="EB272" s="1">
        <v>2.127372580645178</v>
      </c>
      <c r="EC272" s="1">
        <v>0.2015069497591799</v>
      </c>
      <c r="ED272" s="1">
        <v>0</v>
      </c>
      <c r="EE272" s="1">
        <v>1024.5956860628889</v>
      </c>
      <c r="EF272" s="1">
        <v>266.6850547627177</v>
      </c>
      <c r="EG272" s="1">
        <v>19.281327472083721</v>
      </c>
      <c r="EH272" s="1">
        <v>0</v>
      </c>
      <c r="EI272" s="1">
        <v>5.042812926829269</v>
      </c>
      <c r="EJ272" s="1">
        <v>-1.3094293379790951</v>
      </c>
      <c r="EK272" s="1">
        <v>0.1295293341151405</v>
      </c>
      <c r="EL272" s="1">
        <v>0</v>
      </c>
      <c r="EM272" s="1">
        <v>1.8464407112335059</v>
      </c>
      <c r="EN272" s="1">
        <v>6.8020821398448228E-2</v>
      </c>
      <c r="EO272" s="1">
        <v>4.9573537825619999E-3</v>
      </c>
      <c r="EP272" s="1">
        <v>1</v>
      </c>
      <c r="EQ272" s="1">
        <v>1</v>
      </c>
      <c r="ER272" s="1">
        <v>6</v>
      </c>
      <c r="ES272" s="1" t="s">
        <v>387</v>
      </c>
      <c r="ET272" s="1">
        <v>2.9421599999999999</v>
      </c>
      <c r="EU272" s="1">
        <v>2.80124</v>
      </c>
      <c r="EV272" s="1">
        <v>0.18907599999999999</v>
      </c>
      <c r="EW272" s="1">
        <v>0.19495000000000001</v>
      </c>
      <c r="EX272" s="1">
        <v>0.116355</v>
      </c>
      <c r="EY272" s="1">
        <v>0.101294</v>
      </c>
      <c r="EZ272" s="1">
        <v>16600.099999999999</v>
      </c>
      <c r="FA272" s="1">
        <v>17280.8</v>
      </c>
      <c r="FB272" s="1">
        <v>23811.3</v>
      </c>
      <c r="FC272" s="1">
        <v>24987.1</v>
      </c>
      <c r="FD272" s="1">
        <v>33683.9</v>
      </c>
      <c r="FE272" s="1">
        <v>35864</v>
      </c>
      <c r="FF272" s="1">
        <v>43417.8</v>
      </c>
      <c r="FG272" s="1">
        <v>46191.4</v>
      </c>
      <c r="FH272" s="1">
        <v>1.9577199999999999</v>
      </c>
      <c r="FI272" s="1">
        <v>1.8377300000000001</v>
      </c>
      <c r="FJ272" s="1">
        <v>7.1365399999999996E-2</v>
      </c>
      <c r="FK272" s="1">
        <v>0</v>
      </c>
      <c r="FL272" s="1">
        <v>29.887699999999999</v>
      </c>
      <c r="FM272" s="1">
        <v>999.9</v>
      </c>
      <c r="FN272" s="1">
        <v>58.5</v>
      </c>
      <c r="FO272" s="1">
        <v>35.700000000000003</v>
      </c>
      <c r="FP272" s="1">
        <v>34.526299999999999</v>
      </c>
      <c r="FQ272" s="1">
        <v>63.807600000000001</v>
      </c>
      <c r="FR272" s="1">
        <v>21.786899999999999</v>
      </c>
      <c r="FS272" s="1">
        <v>1</v>
      </c>
      <c r="FT272" s="1">
        <v>0.43936500000000001</v>
      </c>
      <c r="FU272" s="1">
        <v>1.72193</v>
      </c>
      <c r="FV272" s="1">
        <v>20.312799999999999</v>
      </c>
      <c r="FW272" s="1">
        <v>5.2120499999999996</v>
      </c>
      <c r="FX272" s="1">
        <v>11.906599999999999</v>
      </c>
      <c r="FY272" s="1">
        <v>5.0019999999999998</v>
      </c>
      <c r="FZ272" s="1">
        <v>3.2904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1.85968</v>
      </c>
      <c r="GF272" s="1">
        <v>1.8546899999999999</v>
      </c>
      <c r="GG272" s="1">
        <v>1.85782</v>
      </c>
      <c r="GH272" s="1">
        <v>1.8562700000000001</v>
      </c>
      <c r="GI272" s="1">
        <v>1.8550199999999999</v>
      </c>
      <c r="GJ272" s="1">
        <v>1.8547100000000001</v>
      </c>
      <c r="GK272" s="1">
        <v>1.8533900000000001</v>
      </c>
      <c r="GL272" s="1">
        <v>1.8565199999999999</v>
      </c>
      <c r="GM272" s="1">
        <v>0</v>
      </c>
      <c r="GN272" s="1">
        <v>0</v>
      </c>
      <c r="GO272" s="1">
        <v>0</v>
      </c>
      <c r="GP272" s="1">
        <v>0</v>
      </c>
      <c r="GQ272" s="1" t="s">
        <v>358</v>
      </c>
      <c r="GR272" s="1" t="s">
        <v>359</v>
      </c>
      <c r="GS272" s="1" t="s">
        <v>360</v>
      </c>
      <c r="GT272" s="1" t="s">
        <v>360</v>
      </c>
      <c r="GU272" s="1" t="s">
        <v>360</v>
      </c>
      <c r="GV272" s="1" t="s">
        <v>360</v>
      </c>
      <c r="GW272" s="1">
        <v>0</v>
      </c>
      <c r="GX272" s="1">
        <v>100</v>
      </c>
      <c r="GY272" s="1">
        <v>100</v>
      </c>
      <c r="GZ272" s="1">
        <v>2.37</v>
      </c>
      <c r="HA272" s="1">
        <v>6.1000000000000004E-3</v>
      </c>
      <c r="HB272" s="1">
        <v>0.2796175401742218</v>
      </c>
      <c r="HC272" s="1">
        <v>2.9318383021812969E-3</v>
      </c>
      <c r="HD272" s="1">
        <v>-1.3754559859485029E-6</v>
      </c>
      <c r="HE272" s="1">
        <v>3.0700474437127301E-10</v>
      </c>
      <c r="HF272" s="1">
        <v>-7.1567451799845402E-2</v>
      </c>
      <c r="HG272" s="1">
        <v>1.00384331276165E-2</v>
      </c>
      <c r="HH272" s="1">
        <v>-3.1532673711230711E-4</v>
      </c>
      <c r="HI272" s="1">
        <v>1.819468599177705E-6</v>
      </c>
      <c r="HJ272" s="1">
        <v>1</v>
      </c>
      <c r="HK272" s="1">
        <v>2112</v>
      </c>
      <c r="HL272" s="1">
        <v>3</v>
      </c>
      <c r="HM272" s="1">
        <v>29</v>
      </c>
      <c r="HN272" s="1">
        <v>8.6999999999999993</v>
      </c>
      <c r="HO272" s="1">
        <v>8.6999999999999993</v>
      </c>
      <c r="HP272" s="1">
        <v>2.68188</v>
      </c>
      <c r="HQ272" s="1">
        <v>2.2851599999999999</v>
      </c>
      <c r="HR272" s="1">
        <v>1.4978</v>
      </c>
      <c r="HS272" s="1">
        <v>2.3022499999999999</v>
      </c>
      <c r="HT272" s="1">
        <v>1.5478499999999999</v>
      </c>
      <c r="HU272" s="1">
        <v>2.4279799999999998</v>
      </c>
      <c r="HV272" s="1">
        <v>39.0931</v>
      </c>
      <c r="HW272" s="1">
        <v>14.4297</v>
      </c>
      <c r="HX272" s="1">
        <v>18</v>
      </c>
      <c r="HY272" s="1">
        <v>501.63099999999997</v>
      </c>
      <c r="HZ272" s="1">
        <v>488.34800000000001</v>
      </c>
      <c r="IA272" s="1">
        <v>27.5274</v>
      </c>
      <c r="IB272" s="1">
        <v>32.586599999999997</v>
      </c>
      <c r="IC272" s="1">
        <v>30.000299999999999</v>
      </c>
      <c r="ID272" s="1">
        <v>32.3733</v>
      </c>
      <c r="IE272" s="1">
        <v>32.472200000000001</v>
      </c>
      <c r="IF272" s="1">
        <v>53.747900000000001</v>
      </c>
      <c r="IG272" s="1">
        <v>38.4315</v>
      </c>
      <c r="IH272" s="1">
        <v>0</v>
      </c>
      <c r="II272" s="1">
        <v>27.5185</v>
      </c>
      <c r="IJ272" s="1">
        <v>1317.36</v>
      </c>
      <c r="IK272" s="1">
        <v>22.218299999999999</v>
      </c>
      <c r="IL272" s="1">
        <v>100.39700000000001</v>
      </c>
      <c r="IM272" s="1">
        <v>100.108</v>
      </c>
      <c r="IN272" s="1" t="s">
        <v>361</v>
      </c>
    </row>
    <row r="273" spans="1:248" ht="15.75" customHeight="1" x14ac:dyDescent="0.3">
      <c r="A273" s="1">
        <v>257</v>
      </c>
      <c r="B273" s="1">
        <v>1660230541.0999999</v>
      </c>
      <c r="C273" s="1">
        <v>546.09999990463257</v>
      </c>
      <c r="D273" s="1" t="s">
        <v>845</v>
      </c>
      <c r="E273" s="1" t="s">
        <v>846</v>
      </c>
      <c r="F273" s="1">
        <v>1</v>
      </c>
      <c r="G273" s="1">
        <v>2</v>
      </c>
      <c r="H273" s="1" t="s">
        <v>349</v>
      </c>
      <c r="I273" s="1" t="s">
        <v>350</v>
      </c>
      <c r="J273" s="1" t="s">
        <v>351</v>
      </c>
      <c r="K273" s="1" t="s">
        <v>352</v>
      </c>
      <c r="L273" s="1" t="s">
        <v>353</v>
      </c>
      <c r="M273" s="1" t="s">
        <v>354</v>
      </c>
      <c r="N273" s="1">
        <v>1660230540.0999999</v>
      </c>
      <c r="O273" s="1">
        <f t="shared" si="34"/>
        <v>4.1285604441939593E-3</v>
      </c>
      <c r="P273" s="1">
        <f t="shared" si="35"/>
        <v>4.1285604441939592</v>
      </c>
      <c r="Q273" s="1">
        <f t="shared" si="36"/>
        <v>16.824873477289721</v>
      </c>
      <c r="R273" s="1">
        <f t="shared" si="37"/>
        <v>1225.2049999999999</v>
      </c>
      <c r="S273" s="1">
        <f t="shared" si="38"/>
        <v>1064.5425707203256</v>
      </c>
      <c r="T273" s="1">
        <f t="shared" si="39"/>
        <v>106.00793280211633</v>
      </c>
      <c r="U273" s="1">
        <f t="shared" si="40"/>
        <v>122.00681577340049</v>
      </c>
      <c r="V273" s="1">
        <f t="shared" si="41"/>
        <v>0.22236901072201151</v>
      </c>
      <c r="W273" s="1">
        <f t="shared" si="42"/>
        <v>2.9241969380165993</v>
      </c>
      <c r="X273" s="1">
        <f t="shared" si="43"/>
        <v>0.21338367748516321</v>
      </c>
      <c r="Y273" s="1">
        <f t="shared" si="44"/>
        <v>0.13414184136109539</v>
      </c>
      <c r="Z273" s="1">
        <f t="shared" si="45"/>
        <v>321.51280800000001</v>
      </c>
      <c r="AA273" s="1">
        <f t="shared" si="46"/>
        <v>31.834227364521745</v>
      </c>
      <c r="AB273" s="1">
        <f t="shared" si="47"/>
        <v>31.048349999999999</v>
      </c>
      <c r="AC273" s="1">
        <f t="shared" si="48"/>
        <v>4.5238302160682728</v>
      </c>
      <c r="AD273" s="1">
        <f t="shared" si="49"/>
        <v>59.067358660788415</v>
      </c>
      <c r="AE273" s="1">
        <f t="shared" si="50"/>
        <v>2.666697427205925</v>
      </c>
      <c r="AF273" s="1">
        <f t="shared" si="51"/>
        <v>4.5146718723622214</v>
      </c>
      <c r="AG273" s="1">
        <f t="shared" si="52"/>
        <v>1.8571327888623479</v>
      </c>
      <c r="AH273" s="1">
        <f t="shared" si="53"/>
        <v>-182.06951558895361</v>
      </c>
      <c r="AI273" s="1">
        <f t="shared" si="54"/>
        <v>-5.6044328042096749</v>
      </c>
      <c r="AJ273" s="1">
        <f t="shared" si="55"/>
        <v>-0.43051475473671574</v>
      </c>
      <c r="AK273" s="1">
        <f t="shared" si="56"/>
        <v>133.40834485210004</v>
      </c>
      <c r="AL273" s="1">
        <f t="shared" si="57"/>
        <v>47.708180798374102</v>
      </c>
      <c r="AM273" s="1">
        <f t="shared" si="58"/>
        <v>4.0942813596846701</v>
      </c>
      <c r="AN273" s="1">
        <f t="shared" si="59"/>
        <v>16.824873477289721</v>
      </c>
      <c r="AO273" s="1">
        <v>1309.159382462414</v>
      </c>
      <c r="AP273" s="1">
        <v>1261.5236363636359</v>
      </c>
      <c r="AQ273" s="1">
        <v>5.2026754157011386</v>
      </c>
      <c r="AR273" s="1">
        <v>65.976057686478867</v>
      </c>
      <c r="AS273" s="1">
        <f t="shared" si="60"/>
        <v>4.1285604441939592</v>
      </c>
      <c r="AT273" s="1">
        <v>21.95420718511069</v>
      </c>
      <c r="AU273" s="1">
        <v>26.775630909090911</v>
      </c>
      <c r="AV273" s="1">
        <v>-2.015365646969149E-4</v>
      </c>
      <c r="AW273" s="1">
        <v>81.048263138824893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52015.564156480483</v>
      </c>
      <c r="BC273" s="1">
        <f t="shared" si="64"/>
        <v>1999.98</v>
      </c>
      <c r="BD273" s="1">
        <f t="shared" si="65"/>
        <v>1681.1831999999999</v>
      </c>
      <c r="BE273" s="1">
        <f t="shared" si="66"/>
        <v>0.84060000600006002</v>
      </c>
      <c r="BF273" s="1">
        <f t="shared" si="67"/>
        <v>0.16075801158011579</v>
      </c>
      <c r="BG273" s="1">
        <v>6</v>
      </c>
      <c r="BH273" s="1">
        <v>0.5</v>
      </c>
      <c r="BI273" s="1" t="s">
        <v>355</v>
      </c>
      <c r="BJ273" s="1">
        <v>2</v>
      </c>
      <c r="BK273" s="1" t="b">
        <v>1</v>
      </c>
      <c r="BL273" s="1">
        <v>1660230540.0999999</v>
      </c>
      <c r="BM273" s="1">
        <v>1225.2049999999999</v>
      </c>
      <c r="BN273" s="1">
        <v>1288.4549999999999</v>
      </c>
      <c r="BO273" s="1">
        <v>26.779250000000001</v>
      </c>
      <c r="BP273" s="1">
        <v>21.99915</v>
      </c>
      <c r="BQ273" s="1">
        <v>1222.835</v>
      </c>
      <c r="BR273" s="1">
        <v>26.773199999999999</v>
      </c>
      <c r="BS273" s="1">
        <v>500.15350000000001</v>
      </c>
      <c r="BT273" s="1">
        <v>99.480800000000002</v>
      </c>
      <c r="BU273" s="1">
        <v>9.99361E-2</v>
      </c>
      <c r="BV273" s="1">
        <v>31.012799999999999</v>
      </c>
      <c r="BW273" s="1">
        <v>31.048349999999999</v>
      </c>
      <c r="BX273" s="1">
        <v>999.9</v>
      </c>
      <c r="BY273" s="1">
        <v>0</v>
      </c>
      <c r="BZ273" s="1">
        <v>0</v>
      </c>
      <c r="CA273" s="1">
        <v>10021.549999999999</v>
      </c>
      <c r="CB273" s="1">
        <v>0</v>
      </c>
      <c r="CC273" s="1">
        <v>11.621499999999999</v>
      </c>
      <c r="CD273" s="1">
        <v>-63.249099999999999</v>
      </c>
      <c r="CE273" s="1">
        <v>1258.915</v>
      </c>
      <c r="CF273" s="1">
        <v>1317.44</v>
      </c>
      <c r="CG273" s="1">
        <v>4.7800649999999996</v>
      </c>
      <c r="CH273" s="1">
        <v>1288.4549999999999</v>
      </c>
      <c r="CI273" s="1">
        <v>21.99915</v>
      </c>
      <c r="CJ273" s="1">
        <v>2.6640199999999998</v>
      </c>
      <c r="CK273" s="1">
        <v>2.1884950000000001</v>
      </c>
      <c r="CL273" s="1">
        <v>22.06485</v>
      </c>
      <c r="CM273" s="1">
        <v>18.878350000000001</v>
      </c>
      <c r="CN273" s="1">
        <v>1999.98</v>
      </c>
      <c r="CO273" s="1">
        <v>0.98000200000000004</v>
      </c>
      <c r="CP273" s="1">
        <v>1.99983E-2</v>
      </c>
      <c r="CQ273" s="1">
        <v>0</v>
      </c>
      <c r="CR273" s="1">
        <v>3.137</v>
      </c>
      <c r="CS273" s="1">
        <v>0</v>
      </c>
      <c r="CT273" s="1">
        <v>23102.95</v>
      </c>
      <c r="CU273" s="1">
        <v>17412.099999999999</v>
      </c>
      <c r="CV273" s="1">
        <v>42.5</v>
      </c>
      <c r="CW273" s="1">
        <v>43.625</v>
      </c>
      <c r="CX273" s="1">
        <v>42.561999999999998</v>
      </c>
      <c r="CY273" s="1">
        <v>42</v>
      </c>
      <c r="CZ273" s="1">
        <v>42.5</v>
      </c>
      <c r="DA273" s="1">
        <v>1959.98</v>
      </c>
      <c r="DB273" s="1">
        <v>40</v>
      </c>
      <c r="DC273" s="1">
        <v>0</v>
      </c>
      <c r="DD273" s="1">
        <v>1660230539.0999999</v>
      </c>
      <c r="DE273" s="1">
        <v>0</v>
      </c>
      <c r="DF273" s="1">
        <v>1660230021</v>
      </c>
      <c r="DG273" s="1" t="s">
        <v>356</v>
      </c>
      <c r="DH273" s="1">
        <v>1660230020</v>
      </c>
      <c r="DI273" s="1">
        <v>1660230021</v>
      </c>
      <c r="DJ273" s="1">
        <v>13</v>
      </c>
      <c r="DK273" s="1">
        <v>0.128</v>
      </c>
      <c r="DL273" s="1">
        <v>-1.4E-2</v>
      </c>
      <c r="DM273" s="1">
        <v>1.25</v>
      </c>
      <c r="DN273" s="1">
        <v>1.6E-2</v>
      </c>
      <c r="DO273" s="1">
        <v>400</v>
      </c>
      <c r="DP273" s="1">
        <v>22</v>
      </c>
      <c r="DQ273" s="1">
        <v>0.31</v>
      </c>
      <c r="DR273" s="1">
        <v>0.02</v>
      </c>
      <c r="DS273" s="1">
        <v>16.916511417770181</v>
      </c>
      <c r="DT273" s="1">
        <v>-0.29612926676126522</v>
      </c>
      <c r="DU273" s="1">
        <v>0.16599589459070019</v>
      </c>
      <c r="DV273" s="1">
        <v>1</v>
      </c>
      <c r="DW273" s="1">
        <v>47.924020388411343</v>
      </c>
      <c r="DX273" s="1">
        <v>-1.3771300267660911</v>
      </c>
      <c r="DY273" s="1">
        <v>0.13602448222649671</v>
      </c>
      <c r="DZ273" s="1">
        <v>0</v>
      </c>
      <c r="EA273" s="1">
        <v>-63.500293333333317</v>
      </c>
      <c r="EB273" s="1">
        <v>1.495037152391522</v>
      </c>
      <c r="EC273" s="1">
        <v>0.1424804476254746</v>
      </c>
      <c r="ED273" s="1">
        <v>0</v>
      </c>
      <c r="EE273" s="1">
        <v>1030.0423736718151</v>
      </c>
      <c r="EF273" s="1">
        <v>259.10202957153808</v>
      </c>
      <c r="EG273" s="1">
        <v>19.35596062008527</v>
      </c>
      <c r="EH273" s="1">
        <v>0</v>
      </c>
      <c r="EI273" s="1">
        <v>5.0041842499999998</v>
      </c>
      <c r="EJ273" s="1">
        <v>-1.3160846904315171</v>
      </c>
      <c r="EK273" s="1">
        <v>0.1270457334168979</v>
      </c>
      <c r="EL273" s="1">
        <v>0</v>
      </c>
      <c r="EM273" s="1">
        <v>1.847836444442682</v>
      </c>
      <c r="EN273" s="1">
        <v>6.5776099303996541E-2</v>
      </c>
      <c r="EO273" s="1">
        <v>4.9512246452356927E-3</v>
      </c>
      <c r="EP273" s="1">
        <v>1</v>
      </c>
      <c r="EQ273" s="1">
        <v>2</v>
      </c>
      <c r="ER273" s="1">
        <v>6</v>
      </c>
      <c r="ES273" s="1" t="s">
        <v>384</v>
      </c>
      <c r="ET273" s="1">
        <v>2.9421200000000001</v>
      </c>
      <c r="EU273" s="1">
        <v>2.8012000000000001</v>
      </c>
      <c r="EV273" s="1">
        <v>0.189558</v>
      </c>
      <c r="EW273" s="1">
        <v>0.19542000000000001</v>
      </c>
      <c r="EX273" s="1">
        <v>0.11633300000000001</v>
      </c>
      <c r="EY273" s="1">
        <v>0.101386</v>
      </c>
      <c r="EZ273" s="1">
        <v>16590.2</v>
      </c>
      <c r="FA273" s="1">
        <v>17270.599999999999</v>
      </c>
      <c r="FB273" s="1">
        <v>23811.200000000001</v>
      </c>
      <c r="FC273" s="1">
        <v>24987.1</v>
      </c>
      <c r="FD273" s="1">
        <v>33684.5</v>
      </c>
      <c r="FE273" s="1">
        <v>35860.199999999997</v>
      </c>
      <c r="FF273" s="1">
        <v>43417.5</v>
      </c>
      <c r="FG273" s="1">
        <v>46191.3</v>
      </c>
      <c r="FH273" s="1">
        <v>1.95767</v>
      </c>
      <c r="FI273" s="1">
        <v>1.83775</v>
      </c>
      <c r="FJ273" s="1">
        <v>7.16001E-2</v>
      </c>
      <c r="FK273" s="1">
        <v>0</v>
      </c>
      <c r="FL273" s="1">
        <v>29.888300000000001</v>
      </c>
      <c r="FM273" s="1">
        <v>999.9</v>
      </c>
      <c r="FN273" s="1">
        <v>58.5</v>
      </c>
      <c r="FO273" s="1">
        <v>35.700000000000003</v>
      </c>
      <c r="FP273" s="1">
        <v>34.523600000000002</v>
      </c>
      <c r="FQ273" s="1">
        <v>63.797600000000003</v>
      </c>
      <c r="FR273" s="1">
        <v>21.9712</v>
      </c>
      <c r="FS273" s="1">
        <v>1</v>
      </c>
      <c r="FT273" s="1">
        <v>0.43946099999999999</v>
      </c>
      <c r="FU273" s="1">
        <v>1.72966</v>
      </c>
      <c r="FV273" s="1">
        <v>20.3127</v>
      </c>
      <c r="FW273" s="1">
        <v>5.2123499999999998</v>
      </c>
      <c r="FX273" s="1">
        <v>11.9068</v>
      </c>
      <c r="FY273" s="1">
        <v>5.0020499999999997</v>
      </c>
      <c r="FZ273" s="1">
        <v>3.2904800000000001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1.8596900000000001</v>
      </c>
      <c r="GF273" s="1">
        <v>1.8547</v>
      </c>
      <c r="GG273" s="1">
        <v>1.8578399999999999</v>
      </c>
      <c r="GH273" s="1">
        <v>1.85629</v>
      </c>
      <c r="GI273" s="1">
        <v>1.85503</v>
      </c>
      <c r="GJ273" s="1">
        <v>1.8547100000000001</v>
      </c>
      <c r="GK273" s="1">
        <v>1.85341</v>
      </c>
      <c r="GL273" s="1">
        <v>1.85653</v>
      </c>
      <c r="GM273" s="1">
        <v>0</v>
      </c>
      <c r="GN273" s="1">
        <v>0</v>
      </c>
      <c r="GO273" s="1">
        <v>0</v>
      </c>
      <c r="GP273" s="1">
        <v>0</v>
      </c>
      <c r="GQ273" s="1" t="s">
        <v>358</v>
      </c>
      <c r="GR273" s="1" t="s">
        <v>359</v>
      </c>
      <c r="GS273" s="1" t="s">
        <v>360</v>
      </c>
      <c r="GT273" s="1" t="s">
        <v>360</v>
      </c>
      <c r="GU273" s="1" t="s">
        <v>360</v>
      </c>
      <c r="GV273" s="1" t="s">
        <v>360</v>
      </c>
      <c r="GW273" s="1">
        <v>0</v>
      </c>
      <c r="GX273" s="1">
        <v>100</v>
      </c>
      <c r="GY273" s="1">
        <v>100</v>
      </c>
      <c r="GZ273" s="1">
        <v>2.37</v>
      </c>
      <c r="HA273" s="1">
        <v>6.1000000000000004E-3</v>
      </c>
      <c r="HB273" s="1">
        <v>0.2796175401742218</v>
      </c>
      <c r="HC273" s="1">
        <v>2.9318383021812969E-3</v>
      </c>
      <c r="HD273" s="1">
        <v>-1.3754559859485029E-6</v>
      </c>
      <c r="HE273" s="1">
        <v>3.0700474437127301E-10</v>
      </c>
      <c r="HF273" s="1">
        <v>-7.1567451799845402E-2</v>
      </c>
      <c r="HG273" s="1">
        <v>1.00384331276165E-2</v>
      </c>
      <c r="HH273" s="1">
        <v>-3.1532673711230711E-4</v>
      </c>
      <c r="HI273" s="1">
        <v>1.819468599177705E-6</v>
      </c>
      <c r="HJ273" s="1">
        <v>1</v>
      </c>
      <c r="HK273" s="1">
        <v>2112</v>
      </c>
      <c r="HL273" s="1">
        <v>3</v>
      </c>
      <c r="HM273" s="1">
        <v>29</v>
      </c>
      <c r="HN273" s="1">
        <v>8.6999999999999993</v>
      </c>
      <c r="HO273" s="1">
        <v>8.6999999999999993</v>
      </c>
      <c r="HP273" s="1">
        <v>2.6879900000000001</v>
      </c>
      <c r="HQ273" s="1">
        <v>2.3107899999999999</v>
      </c>
      <c r="HR273" s="1">
        <v>1.4978</v>
      </c>
      <c r="HS273" s="1">
        <v>2.3010299999999999</v>
      </c>
      <c r="HT273" s="1">
        <v>1.5478499999999999</v>
      </c>
      <c r="HU273" s="1">
        <v>2.3046899999999999</v>
      </c>
      <c r="HV273" s="1">
        <v>39.0931</v>
      </c>
      <c r="HW273" s="1">
        <v>14.4297</v>
      </c>
      <c r="HX273" s="1">
        <v>18</v>
      </c>
      <c r="HY273" s="1">
        <v>501.60599999999999</v>
      </c>
      <c r="HZ273" s="1">
        <v>488.37</v>
      </c>
      <c r="IA273" s="1">
        <v>27.526700000000002</v>
      </c>
      <c r="IB273" s="1">
        <v>32.586599999999997</v>
      </c>
      <c r="IC273" s="1">
        <v>30.000299999999999</v>
      </c>
      <c r="ID273" s="1">
        <v>32.374000000000002</v>
      </c>
      <c r="IE273" s="1">
        <v>32.472799999999999</v>
      </c>
      <c r="IF273" s="1">
        <v>53.9649</v>
      </c>
      <c r="IG273" s="1">
        <v>38.4315</v>
      </c>
      <c r="IH273" s="1">
        <v>0</v>
      </c>
      <c r="II273" s="1">
        <v>27.5185</v>
      </c>
      <c r="IJ273" s="1">
        <v>1327.38</v>
      </c>
      <c r="IK273" s="1">
        <v>22.2408</v>
      </c>
      <c r="IL273" s="1">
        <v>100.396</v>
      </c>
      <c r="IM273" s="1">
        <v>100.108</v>
      </c>
      <c r="IN273" s="1" t="s">
        <v>361</v>
      </c>
    </row>
    <row r="274" spans="1:248" ht="15.75" customHeight="1" x14ac:dyDescent="0.3">
      <c r="A274" s="1">
        <v>258</v>
      </c>
      <c r="B274" s="1">
        <v>1660230542.0999999</v>
      </c>
      <c r="C274" s="1">
        <v>547.09999990463257</v>
      </c>
      <c r="D274" s="1" t="s">
        <v>847</v>
      </c>
      <c r="E274" s="1" t="s">
        <v>848</v>
      </c>
      <c r="F274" s="1">
        <v>1</v>
      </c>
      <c r="G274" s="1">
        <v>2</v>
      </c>
      <c r="H274" s="1" t="s">
        <v>349</v>
      </c>
      <c r="I274" s="1" t="s">
        <v>350</v>
      </c>
      <c r="J274" s="1" t="s">
        <v>351</v>
      </c>
      <c r="K274" s="1" t="s">
        <v>352</v>
      </c>
      <c r="L274" s="1" t="s">
        <v>353</v>
      </c>
      <c r="M274" s="1" t="s">
        <v>354</v>
      </c>
      <c r="N274" s="1">
        <v>1660230541.5999999</v>
      </c>
      <c r="O274" s="1">
        <f t="shared" si="34"/>
        <v>4.0736950464219024E-3</v>
      </c>
      <c r="P274" s="1">
        <f t="shared" si="35"/>
        <v>4.0736950464219026</v>
      </c>
      <c r="Q274" s="1">
        <f t="shared" si="36"/>
        <v>16.794330535069388</v>
      </c>
      <c r="R274" s="1">
        <f t="shared" si="37"/>
        <v>1232.77</v>
      </c>
      <c r="S274" s="1">
        <f t="shared" si="38"/>
        <v>1070.1967083116979</v>
      </c>
      <c r="T274" s="1">
        <f t="shared" si="39"/>
        <v>106.57084456532007</v>
      </c>
      <c r="U274" s="1">
        <f t="shared" si="40"/>
        <v>122.759992657841</v>
      </c>
      <c r="V274" s="1">
        <f t="shared" si="41"/>
        <v>0.21895888379196943</v>
      </c>
      <c r="W274" s="1">
        <f t="shared" si="42"/>
        <v>2.9251323479330265</v>
      </c>
      <c r="X274" s="1">
        <f t="shared" si="43"/>
        <v>0.21024388473484387</v>
      </c>
      <c r="Y274" s="1">
        <f t="shared" si="44"/>
        <v>0.13215653289547863</v>
      </c>
      <c r="Z274" s="1">
        <f t="shared" si="45"/>
        <v>321.511212</v>
      </c>
      <c r="AA274" s="1">
        <f t="shared" si="46"/>
        <v>31.849022391376522</v>
      </c>
      <c r="AB274" s="1">
        <f t="shared" si="47"/>
        <v>31.0548</v>
      </c>
      <c r="AC274" s="1">
        <f t="shared" si="48"/>
        <v>4.5254935896445661</v>
      </c>
      <c r="AD274" s="1">
        <f t="shared" si="49"/>
        <v>59.04220490007053</v>
      </c>
      <c r="AE274" s="1">
        <f t="shared" si="50"/>
        <v>2.66568339548903</v>
      </c>
      <c r="AF274" s="1">
        <f t="shared" si="51"/>
        <v>4.5148777895417753</v>
      </c>
      <c r="AG274" s="1">
        <f t="shared" si="52"/>
        <v>1.8598101941555361</v>
      </c>
      <c r="AH274" s="1">
        <f t="shared" si="53"/>
        <v>-179.64995154720589</v>
      </c>
      <c r="AI274" s="1">
        <f t="shared" si="54"/>
        <v>-6.497229087840716</v>
      </c>
      <c r="AJ274" s="1">
        <f t="shared" si="55"/>
        <v>-0.4989547784327143</v>
      </c>
      <c r="AK274" s="1">
        <f t="shared" si="56"/>
        <v>134.86507658652067</v>
      </c>
      <c r="AL274" s="1">
        <f t="shared" si="57"/>
        <v>47.772008518379735</v>
      </c>
      <c r="AM274" s="1">
        <f t="shared" si="58"/>
        <v>4.0484088529248305</v>
      </c>
      <c r="AN274" s="1">
        <f t="shared" si="59"/>
        <v>16.794330535069388</v>
      </c>
      <c r="AO274" s="1">
        <v>1314.2585209989261</v>
      </c>
      <c r="AP274" s="1">
        <v>1266.6955757575749</v>
      </c>
      <c r="AQ274" s="1">
        <v>5.195109234241059</v>
      </c>
      <c r="AR274" s="1">
        <v>65.976057686478867</v>
      </c>
      <c r="AS274" s="1">
        <f t="shared" si="60"/>
        <v>4.0736950464219026</v>
      </c>
      <c r="AT274" s="1">
        <v>21.9743813445134</v>
      </c>
      <c r="AU274" s="1">
        <v>26.768615151515139</v>
      </c>
      <c r="AV274" s="1">
        <v>-5.9304325389170163E-3</v>
      </c>
      <c r="AW274" s="1">
        <v>81.048263138824893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52042.044254342865</v>
      </c>
      <c r="BC274" s="1">
        <f t="shared" si="64"/>
        <v>1999.97</v>
      </c>
      <c r="BD274" s="1">
        <f t="shared" si="65"/>
        <v>1681.1748</v>
      </c>
      <c r="BE274" s="1">
        <f t="shared" si="66"/>
        <v>0.84060000900013498</v>
      </c>
      <c r="BF274" s="1">
        <f t="shared" si="67"/>
        <v>0.16075801737026055</v>
      </c>
      <c r="BG274" s="1">
        <v>6</v>
      </c>
      <c r="BH274" s="1">
        <v>0.5</v>
      </c>
      <c r="BI274" s="1" t="s">
        <v>355</v>
      </c>
      <c r="BJ274" s="1">
        <v>2</v>
      </c>
      <c r="BK274" s="1" t="b">
        <v>1</v>
      </c>
      <c r="BL274" s="1">
        <v>1660230541.5999999</v>
      </c>
      <c r="BM274" s="1">
        <v>1232.77</v>
      </c>
      <c r="BN274" s="1">
        <v>1296.07</v>
      </c>
      <c r="BO274" s="1">
        <v>26.769100000000002</v>
      </c>
      <c r="BP274" s="1">
        <v>22.042200000000001</v>
      </c>
      <c r="BQ274" s="1">
        <v>1230.3900000000001</v>
      </c>
      <c r="BR274" s="1">
        <v>26.763000000000002</v>
      </c>
      <c r="BS274" s="1">
        <v>500.12099999999998</v>
      </c>
      <c r="BT274" s="1">
        <v>99.480800000000002</v>
      </c>
      <c r="BU274" s="1">
        <v>9.9813299999999994E-2</v>
      </c>
      <c r="BV274" s="1">
        <v>31.0136</v>
      </c>
      <c r="BW274" s="1">
        <v>31.0548</v>
      </c>
      <c r="BX274" s="1">
        <v>999.9</v>
      </c>
      <c r="BY274" s="1">
        <v>0</v>
      </c>
      <c r="BZ274" s="1">
        <v>0</v>
      </c>
      <c r="CA274" s="1">
        <v>10026.9</v>
      </c>
      <c r="CB274" s="1">
        <v>0</v>
      </c>
      <c r="CC274" s="1">
        <v>13.9824</v>
      </c>
      <c r="CD274" s="1">
        <v>-63.305700000000002</v>
      </c>
      <c r="CE274" s="1">
        <v>1266.68</v>
      </c>
      <c r="CF274" s="1">
        <v>1325.29</v>
      </c>
      <c r="CG274" s="1">
        <v>4.7268800000000004</v>
      </c>
      <c r="CH274" s="1">
        <v>1296.07</v>
      </c>
      <c r="CI274" s="1">
        <v>22.042200000000001</v>
      </c>
      <c r="CJ274" s="1">
        <v>2.6630099999999999</v>
      </c>
      <c r="CK274" s="1">
        <v>2.19278</v>
      </c>
      <c r="CL274" s="1">
        <v>22.058599999999998</v>
      </c>
      <c r="CM274" s="1">
        <v>18.909600000000001</v>
      </c>
      <c r="CN274" s="1">
        <v>1999.97</v>
      </c>
      <c r="CO274" s="1">
        <v>0.98000200000000004</v>
      </c>
      <c r="CP274" s="1">
        <v>1.99983E-2</v>
      </c>
      <c r="CQ274" s="1">
        <v>0</v>
      </c>
      <c r="CR274" s="1">
        <v>2.641</v>
      </c>
      <c r="CS274" s="1">
        <v>0</v>
      </c>
      <c r="CT274" s="1">
        <v>23098.9</v>
      </c>
      <c r="CU274" s="1">
        <v>17412.099999999999</v>
      </c>
      <c r="CV274" s="1">
        <v>42.5</v>
      </c>
      <c r="CW274" s="1">
        <v>43.625</v>
      </c>
      <c r="CX274" s="1">
        <v>42.561999999999998</v>
      </c>
      <c r="CY274" s="1">
        <v>41.936999999999998</v>
      </c>
      <c r="CZ274" s="1">
        <v>42.5</v>
      </c>
      <c r="DA274" s="1">
        <v>1959.97</v>
      </c>
      <c r="DB274" s="1">
        <v>40</v>
      </c>
      <c r="DC274" s="1">
        <v>0</v>
      </c>
      <c r="DD274" s="1">
        <v>1660230540.3</v>
      </c>
      <c r="DE274" s="1">
        <v>0</v>
      </c>
      <c r="DF274" s="1">
        <v>1660230021</v>
      </c>
      <c r="DG274" s="1" t="s">
        <v>356</v>
      </c>
      <c r="DH274" s="1">
        <v>1660230020</v>
      </c>
      <c r="DI274" s="1">
        <v>1660230021</v>
      </c>
      <c r="DJ274" s="1">
        <v>13</v>
      </c>
      <c r="DK274" s="1">
        <v>0.128</v>
      </c>
      <c r="DL274" s="1">
        <v>-1.4E-2</v>
      </c>
      <c r="DM274" s="1">
        <v>1.25</v>
      </c>
      <c r="DN274" s="1">
        <v>1.6E-2</v>
      </c>
      <c r="DO274" s="1">
        <v>400</v>
      </c>
      <c r="DP274" s="1">
        <v>22</v>
      </c>
      <c r="DQ274" s="1">
        <v>0.31</v>
      </c>
      <c r="DR274" s="1">
        <v>0.02</v>
      </c>
      <c r="DS274" s="1">
        <v>16.893359113108119</v>
      </c>
      <c r="DT274" s="1">
        <v>0.16928233500982001</v>
      </c>
      <c r="DU274" s="1">
        <v>0.14285308281842221</v>
      </c>
      <c r="DV274" s="1">
        <v>1</v>
      </c>
      <c r="DW274" s="1">
        <v>47.886307800167977</v>
      </c>
      <c r="DX274" s="1">
        <v>-1.151055901963185</v>
      </c>
      <c r="DY274" s="1">
        <v>0.11318604639944051</v>
      </c>
      <c r="DZ274" s="1">
        <v>0</v>
      </c>
      <c r="EA274" s="1">
        <v>-63.460410000000003</v>
      </c>
      <c r="EB274" s="1">
        <v>1.3751626251392179</v>
      </c>
      <c r="EC274" s="1">
        <v>0.1310725406025233</v>
      </c>
      <c r="ED274" s="1">
        <v>0</v>
      </c>
      <c r="EE274" s="1">
        <v>1034.508522603486</v>
      </c>
      <c r="EF274" s="1">
        <v>254.84387185032989</v>
      </c>
      <c r="EG274" s="1">
        <v>19.025756088746402</v>
      </c>
      <c r="EH274" s="1">
        <v>0</v>
      </c>
      <c r="EI274" s="1">
        <v>4.9818257499999996</v>
      </c>
      <c r="EJ274" s="1">
        <v>-1.344521538461539</v>
      </c>
      <c r="EK274" s="1">
        <v>0.12979585160719689</v>
      </c>
      <c r="EL274" s="1">
        <v>0</v>
      </c>
      <c r="EM274" s="1">
        <v>1.848991644705648</v>
      </c>
      <c r="EN274" s="1">
        <v>6.6485246719382329E-2</v>
      </c>
      <c r="EO274" s="1">
        <v>5.0064074397449584E-3</v>
      </c>
      <c r="EP274" s="1">
        <v>1</v>
      </c>
      <c r="EQ274" s="1">
        <v>2</v>
      </c>
      <c r="ER274" s="1">
        <v>6</v>
      </c>
      <c r="ES274" s="1" t="s">
        <v>384</v>
      </c>
      <c r="ET274" s="1">
        <v>2.9422100000000002</v>
      </c>
      <c r="EU274" s="1">
        <v>2.80105</v>
      </c>
      <c r="EV274" s="1">
        <v>0.19003900000000001</v>
      </c>
      <c r="EW274" s="1">
        <v>0.19589599999999999</v>
      </c>
      <c r="EX274" s="1">
        <v>0.116318</v>
      </c>
      <c r="EY274" s="1">
        <v>0.10148500000000001</v>
      </c>
      <c r="EZ274" s="1">
        <v>16580.2</v>
      </c>
      <c r="FA274" s="1">
        <v>17260.400000000001</v>
      </c>
      <c r="FB274" s="1">
        <v>23811.1</v>
      </c>
      <c r="FC274" s="1">
        <v>24987.1</v>
      </c>
      <c r="FD274" s="1">
        <v>33685</v>
      </c>
      <c r="FE274" s="1">
        <v>35856.199999999997</v>
      </c>
      <c r="FF274" s="1">
        <v>43417.3</v>
      </c>
      <c r="FG274" s="1">
        <v>46191.199999999997</v>
      </c>
      <c r="FH274" s="1">
        <v>1.9578800000000001</v>
      </c>
      <c r="FI274" s="1">
        <v>1.83762</v>
      </c>
      <c r="FJ274" s="1">
        <v>7.1823600000000001E-2</v>
      </c>
      <c r="FK274" s="1">
        <v>0</v>
      </c>
      <c r="FL274" s="1">
        <v>29.888999999999999</v>
      </c>
      <c r="FM274" s="1">
        <v>999.9</v>
      </c>
      <c r="FN274" s="1">
        <v>58.5</v>
      </c>
      <c r="FO274" s="1">
        <v>35.700000000000003</v>
      </c>
      <c r="FP274" s="1">
        <v>34.527099999999997</v>
      </c>
      <c r="FQ274" s="1">
        <v>63.697600000000001</v>
      </c>
      <c r="FR274" s="1">
        <v>22.688300000000002</v>
      </c>
      <c r="FS274" s="1">
        <v>1</v>
      </c>
      <c r="FT274" s="1">
        <v>0.43949899999999997</v>
      </c>
      <c r="FU274" s="1">
        <v>1.7372700000000001</v>
      </c>
      <c r="FV274" s="1">
        <v>20.3127</v>
      </c>
      <c r="FW274" s="1">
        <v>5.2117500000000003</v>
      </c>
      <c r="FX274" s="1">
        <v>11.906499999999999</v>
      </c>
      <c r="FY274" s="1">
        <v>5.0018000000000002</v>
      </c>
      <c r="FZ274" s="1">
        <v>3.2904300000000002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1.8596999999999999</v>
      </c>
      <c r="GF274" s="1">
        <v>1.8547</v>
      </c>
      <c r="GG274" s="1">
        <v>1.8578399999999999</v>
      </c>
      <c r="GH274" s="1">
        <v>1.8563000000000001</v>
      </c>
      <c r="GI274" s="1">
        <v>1.85503</v>
      </c>
      <c r="GJ274" s="1">
        <v>1.8547100000000001</v>
      </c>
      <c r="GK274" s="1">
        <v>1.8534200000000001</v>
      </c>
      <c r="GL274" s="1">
        <v>1.8565400000000001</v>
      </c>
      <c r="GM274" s="1">
        <v>0</v>
      </c>
      <c r="GN274" s="1">
        <v>0</v>
      </c>
      <c r="GO274" s="1">
        <v>0</v>
      </c>
      <c r="GP274" s="1">
        <v>0</v>
      </c>
      <c r="GQ274" s="1" t="s">
        <v>358</v>
      </c>
      <c r="GR274" s="1" t="s">
        <v>359</v>
      </c>
      <c r="GS274" s="1" t="s">
        <v>360</v>
      </c>
      <c r="GT274" s="1" t="s">
        <v>360</v>
      </c>
      <c r="GU274" s="1" t="s">
        <v>360</v>
      </c>
      <c r="GV274" s="1" t="s">
        <v>360</v>
      </c>
      <c r="GW274" s="1">
        <v>0</v>
      </c>
      <c r="GX274" s="1">
        <v>100</v>
      </c>
      <c r="GY274" s="1">
        <v>100</v>
      </c>
      <c r="GZ274" s="1">
        <v>2.38</v>
      </c>
      <c r="HA274" s="1">
        <v>6.1000000000000004E-3</v>
      </c>
      <c r="HB274" s="1">
        <v>0.2796175401742218</v>
      </c>
      <c r="HC274" s="1">
        <v>2.9318383021812969E-3</v>
      </c>
      <c r="HD274" s="1">
        <v>-1.3754559859485029E-6</v>
      </c>
      <c r="HE274" s="1">
        <v>3.0700474437127301E-10</v>
      </c>
      <c r="HF274" s="1">
        <v>-7.1567451799845402E-2</v>
      </c>
      <c r="HG274" s="1">
        <v>1.00384331276165E-2</v>
      </c>
      <c r="HH274" s="1">
        <v>-3.1532673711230711E-4</v>
      </c>
      <c r="HI274" s="1">
        <v>1.819468599177705E-6</v>
      </c>
      <c r="HJ274" s="1">
        <v>1</v>
      </c>
      <c r="HK274" s="1">
        <v>2112</v>
      </c>
      <c r="HL274" s="1">
        <v>3</v>
      </c>
      <c r="HM274" s="1">
        <v>29</v>
      </c>
      <c r="HN274" s="1">
        <v>8.6999999999999993</v>
      </c>
      <c r="HO274" s="1">
        <v>8.6999999999999993</v>
      </c>
      <c r="HP274" s="1">
        <v>2.6989700000000001</v>
      </c>
      <c r="HQ274" s="1">
        <v>2.3022499999999999</v>
      </c>
      <c r="HR274" s="1">
        <v>1.4978</v>
      </c>
      <c r="HS274" s="1">
        <v>2.3010299999999999</v>
      </c>
      <c r="HT274" s="1">
        <v>1.5478499999999999</v>
      </c>
      <c r="HU274" s="1">
        <v>2.2644000000000002</v>
      </c>
      <c r="HV274" s="1">
        <v>39.0931</v>
      </c>
      <c r="HW274" s="1">
        <v>14.4122</v>
      </c>
      <c r="HX274" s="1">
        <v>18</v>
      </c>
      <c r="HY274" s="1">
        <v>501.733</v>
      </c>
      <c r="HZ274" s="1">
        <v>488.29300000000001</v>
      </c>
      <c r="IA274" s="1">
        <v>27.525300000000001</v>
      </c>
      <c r="IB274" s="1">
        <v>32.5867</v>
      </c>
      <c r="IC274" s="1">
        <v>30.000299999999999</v>
      </c>
      <c r="ID274" s="1">
        <v>32.374699999999997</v>
      </c>
      <c r="IE274" s="1">
        <v>32.473599999999998</v>
      </c>
      <c r="IF274" s="1">
        <v>54.0852</v>
      </c>
      <c r="IG274" s="1">
        <v>38.4315</v>
      </c>
      <c r="IH274" s="1">
        <v>0</v>
      </c>
      <c r="II274" s="1">
        <v>27.5185</v>
      </c>
      <c r="IJ274" s="1">
        <v>1327.38</v>
      </c>
      <c r="IK274" s="1">
        <v>22.263000000000002</v>
      </c>
      <c r="IL274" s="1">
        <v>100.396</v>
      </c>
      <c r="IM274" s="1">
        <v>100.108</v>
      </c>
      <c r="IN274" s="1" t="s">
        <v>361</v>
      </c>
    </row>
    <row r="275" spans="1:248" ht="15.75" customHeight="1" x14ac:dyDescent="0.3">
      <c r="A275" s="1">
        <v>259</v>
      </c>
      <c r="B275" s="1">
        <v>1660230543.0999999</v>
      </c>
      <c r="C275" s="1">
        <v>548.09999990463257</v>
      </c>
      <c r="D275" s="1" t="s">
        <v>849</v>
      </c>
      <c r="E275" s="1" t="s">
        <v>850</v>
      </c>
      <c r="F275" s="1">
        <v>1</v>
      </c>
      <c r="G275" s="1">
        <v>2</v>
      </c>
      <c r="H275" s="1" t="s">
        <v>349</v>
      </c>
      <c r="I275" s="1" t="s">
        <v>350</v>
      </c>
      <c r="J275" s="1" t="s">
        <v>351</v>
      </c>
      <c r="K275" s="1" t="s">
        <v>352</v>
      </c>
      <c r="L275" s="1" t="s">
        <v>353</v>
      </c>
      <c r="M275" s="1" t="s">
        <v>354</v>
      </c>
      <c r="N275" s="1">
        <v>1660230542.0999999</v>
      </c>
      <c r="O275" s="1">
        <f t="shared" si="34"/>
        <v>4.0432427772110506E-3</v>
      </c>
      <c r="P275" s="1">
        <f t="shared" si="35"/>
        <v>4.0432427772110504</v>
      </c>
      <c r="Q275" s="1">
        <f t="shared" si="36"/>
        <v>16.770998046936569</v>
      </c>
      <c r="R275" s="1">
        <f t="shared" si="37"/>
        <v>1235.3150000000001</v>
      </c>
      <c r="S275" s="1">
        <f t="shared" si="38"/>
        <v>1071.8133127196227</v>
      </c>
      <c r="T275" s="1">
        <f t="shared" si="39"/>
        <v>106.73173141797722</v>
      </c>
      <c r="U275" s="1">
        <f t="shared" si="40"/>
        <v>123.01331512859151</v>
      </c>
      <c r="V275" s="1">
        <f t="shared" si="41"/>
        <v>0.21715105729775025</v>
      </c>
      <c r="W275" s="1">
        <f t="shared" si="42"/>
        <v>2.9238191687605024</v>
      </c>
      <c r="X275" s="1">
        <f t="shared" si="43"/>
        <v>0.20857265635193034</v>
      </c>
      <c r="Y275" s="1">
        <f t="shared" si="44"/>
        <v>0.13110040848343274</v>
      </c>
      <c r="Z275" s="1">
        <f t="shared" si="45"/>
        <v>321.53355599999998</v>
      </c>
      <c r="AA275" s="1">
        <f t="shared" si="46"/>
        <v>31.857414394756628</v>
      </c>
      <c r="AB275" s="1">
        <f t="shared" si="47"/>
        <v>31.057549999999999</v>
      </c>
      <c r="AC275" s="1">
        <f t="shared" si="48"/>
        <v>4.5262029418935459</v>
      </c>
      <c r="AD275" s="1">
        <f t="shared" si="49"/>
        <v>59.038402478328614</v>
      </c>
      <c r="AE275" s="1">
        <f t="shared" si="50"/>
        <v>2.6655117207943397</v>
      </c>
      <c r="AF275" s="1">
        <f t="shared" si="51"/>
        <v>4.5148777895417753</v>
      </c>
      <c r="AG275" s="1">
        <f t="shared" si="52"/>
        <v>1.8606912210992061</v>
      </c>
      <c r="AH275" s="1">
        <f t="shared" si="53"/>
        <v>-178.30700647500734</v>
      </c>
      <c r="AI275" s="1">
        <f t="shared" si="54"/>
        <v>-6.9277918702020171</v>
      </c>
      <c r="AJ275" s="1">
        <f t="shared" si="55"/>
        <v>-0.5322660206567742</v>
      </c>
      <c r="AK275" s="1">
        <f t="shared" si="56"/>
        <v>135.76649163413384</v>
      </c>
      <c r="AL275" s="1">
        <f t="shared" si="57"/>
        <v>47.788873010183444</v>
      </c>
      <c r="AM275" s="1">
        <f t="shared" si="58"/>
        <v>4.035000342544012</v>
      </c>
      <c r="AN275" s="1">
        <f t="shared" si="59"/>
        <v>16.770998046936569</v>
      </c>
      <c r="AO275" s="1">
        <v>1319.438999222416</v>
      </c>
      <c r="AP275" s="1">
        <v>1271.896545454545</v>
      </c>
      <c r="AQ275" s="1">
        <v>5.1970178447975677</v>
      </c>
      <c r="AR275" s="1">
        <v>65.976057686478867</v>
      </c>
      <c r="AS275" s="1">
        <f t="shared" si="60"/>
        <v>4.0432427772110504</v>
      </c>
      <c r="AT275" s="1">
        <v>21.999910560178751</v>
      </c>
      <c r="AU275" s="1">
        <v>26.765074545454539</v>
      </c>
      <c r="AV275" s="1">
        <v>-6.977281317137725E-3</v>
      </c>
      <c r="AW275" s="1">
        <v>81.048263138824893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52004.677291529581</v>
      </c>
      <c r="BC275" s="1">
        <f t="shared" si="64"/>
        <v>2000.11</v>
      </c>
      <c r="BD275" s="1">
        <f t="shared" si="65"/>
        <v>1681.2923999999998</v>
      </c>
      <c r="BE275" s="1">
        <f t="shared" si="66"/>
        <v>0.84059996700181483</v>
      </c>
      <c r="BF275" s="1">
        <f t="shared" si="67"/>
        <v>0.16075793631350274</v>
      </c>
      <c r="BG275" s="1">
        <v>6</v>
      </c>
      <c r="BH275" s="1">
        <v>0.5</v>
      </c>
      <c r="BI275" s="1" t="s">
        <v>355</v>
      </c>
      <c r="BJ275" s="1">
        <v>2</v>
      </c>
      <c r="BK275" s="1" t="b">
        <v>1</v>
      </c>
      <c r="BL275" s="1">
        <v>1660230542.0999999</v>
      </c>
      <c r="BM275" s="1">
        <v>1235.3150000000001</v>
      </c>
      <c r="BN275" s="1">
        <v>1298.625</v>
      </c>
      <c r="BO275" s="1">
        <v>26.767399999999999</v>
      </c>
      <c r="BP275" s="1">
        <v>22.056349999999998</v>
      </c>
      <c r="BQ275" s="1">
        <v>1232.93</v>
      </c>
      <c r="BR275" s="1">
        <v>26.761299999999999</v>
      </c>
      <c r="BS275" s="1">
        <v>500.14249999999998</v>
      </c>
      <c r="BT275" s="1">
        <v>99.480699999999999</v>
      </c>
      <c r="BU275" s="1">
        <v>9.9824099999999999E-2</v>
      </c>
      <c r="BV275" s="1">
        <v>31.0136</v>
      </c>
      <c r="BW275" s="1">
        <v>31.057549999999999</v>
      </c>
      <c r="BX275" s="1">
        <v>999.9</v>
      </c>
      <c r="BY275" s="1">
        <v>0</v>
      </c>
      <c r="BZ275" s="1">
        <v>0</v>
      </c>
      <c r="CA275" s="1">
        <v>10019.4</v>
      </c>
      <c r="CB275" s="1">
        <v>0</v>
      </c>
      <c r="CC275" s="1">
        <v>14.366</v>
      </c>
      <c r="CD275" s="1">
        <v>-63.3155</v>
      </c>
      <c r="CE275" s="1">
        <v>1269.29</v>
      </c>
      <c r="CF275" s="1">
        <v>1327.92</v>
      </c>
      <c r="CG275" s="1">
        <v>4.7110500000000002</v>
      </c>
      <c r="CH275" s="1">
        <v>1298.625</v>
      </c>
      <c r="CI275" s="1">
        <v>22.056349999999998</v>
      </c>
      <c r="CJ275" s="1">
        <v>2.6628349999999998</v>
      </c>
      <c r="CK275" s="1">
        <v>2.1941799999999998</v>
      </c>
      <c r="CL275" s="1">
        <v>22.057549999999999</v>
      </c>
      <c r="CM275" s="1">
        <v>18.91985</v>
      </c>
      <c r="CN275" s="1">
        <v>2000.11</v>
      </c>
      <c r="CO275" s="1">
        <v>0.98000200000000004</v>
      </c>
      <c r="CP275" s="1">
        <v>1.99983E-2</v>
      </c>
      <c r="CQ275" s="1">
        <v>0</v>
      </c>
      <c r="CR275" s="1">
        <v>2.4889999999999999</v>
      </c>
      <c r="CS275" s="1">
        <v>0</v>
      </c>
      <c r="CT275" s="1">
        <v>23101.200000000001</v>
      </c>
      <c r="CU275" s="1">
        <v>17413.3</v>
      </c>
      <c r="CV275" s="1">
        <v>42.5</v>
      </c>
      <c r="CW275" s="1">
        <v>43.625</v>
      </c>
      <c r="CX275" s="1">
        <v>42.561999999999998</v>
      </c>
      <c r="CY275" s="1">
        <v>41.936999999999998</v>
      </c>
      <c r="CZ275" s="1">
        <v>42.5</v>
      </c>
      <c r="DA275" s="1">
        <v>1960.11</v>
      </c>
      <c r="DB275" s="1">
        <v>40</v>
      </c>
      <c r="DC275" s="1">
        <v>0</v>
      </c>
      <c r="DD275" s="1">
        <v>1660230540.9000001</v>
      </c>
      <c r="DE275" s="1">
        <v>0</v>
      </c>
      <c r="DF275" s="1">
        <v>1660230021</v>
      </c>
      <c r="DG275" s="1" t="s">
        <v>356</v>
      </c>
      <c r="DH275" s="1">
        <v>1660230020</v>
      </c>
      <c r="DI275" s="1">
        <v>1660230021</v>
      </c>
      <c r="DJ275" s="1">
        <v>13</v>
      </c>
      <c r="DK275" s="1">
        <v>0.128</v>
      </c>
      <c r="DL275" s="1">
        <v>-1.4E-2</v>
      </c>
      <c r="DM275" s="1">
        <v>1.25</v>
      </c>
      <c r="DN275" s="1">
        <v>1.6E-2</v>
      </c>
      <c r="DO275" s="1">
        <v>400</v>
      </c>
      <c r="DP275" s="1">
        <v>22</v>
      </c>
      <c r="DQ275" s="1">
        <v>0.31</v>
      </c>
      <c r="DR275" s="1">
        <v>0.02</v>
      </c>
      <c r="DS275" s="1">
        <v>16.858312191187181</v>
      </c>
      <c r="DT275" s="1">
        <v>0.57244805307216184</v>
      </c>
      <c r="DU275" s="1">
        <v>0.1184809286290279</v>
      </c>
      <c r="DV275" s="1">
        <v>0</v>
      </c>
      <c r="DW275" s="1">
        <v>47.848157161263067</v>
      </c>
      <c r="DX275" s="1">
        <v>-0.8357826413609355</v>
      </c>
      <c r="DY275" s="1">
        <v>8.9473646388688627E-2</v>
      </c>
      <c r="DZ275" s="1">
        <v>0</v>
      </c>
      <c r="EA275" s="1">
        <v>-63.433664516129028</v>
      </c>
      <c r="EB275" s="1">
        <v>1.227256451612984</v>
      </c>
      <c r="EC275" s="1">
        <v>0.1244072981688341</v>
      </c>
      <c r="ED275" s="1">
        <v>0</v>
      </c>
      <c r="EE275" s="1">
        <v>1042.1502278434391</v>
      </c>
      <c r="EF275" s="1">
        <v>247.4307489848203</v>
      </c>
      <c r="EG275" s="1">
        <v>17.85694337991648</v>
      </c>
      <c r="EH275" s="1">
        <v>0</v>
      </c>
      <c r="EI275" s="1">
        <v>4.9526404878048789</v>
      </c>
      <c r="EJ275" s="1">
        <v>-1.4001238327526051</v>
      </c>
      <c r="EK275" s="1">
        <v>0.1385269020267467</v>
      </c>
      <c r="EL275" s="1">
        <v>0</v>
      </c>
      <c r="EM275" s="1">
        <v>1.851095542346145</v>
      </c>
      <c r="EN275" s="1">
        <v>6.8710931036282119E-2</v>
      </c>
      <c r="EO275" s="1">
        <v>5.0217761447347549E-3</v>
      </c>
      <c r="EP275" s="1">
        <v>1</v>
      </c>
      <c r="EQ275" s="1">
        <v>1</v>
      </c>
      <c r="ER275" s="1">
        <v>6</v>
      </c>
      <c r="ES275" s="1" t="s">
        <v>387</v>
      </c>
      <c r="ET275" s="1">
        <v>2.9421599999999999</v>
      </c>
      <c r="EU275" s="1">
        <v>2.8010799999999998</v>
      </c>
      <c r="EV275" s="1">
        <v>0.19051599999999999</v>
      </c>
      <c r="EW275" s="1">
        <v>0.19637199999999999</v>
      </c>
      <c r="EX275" s="1">
        <v>0.11630600000000001</v>
      </c>
      <c r="EY275" s="1">
        <v>0.101565</v>
      </c>
      <c r="EZ275" s="1">
        <v>16570.400000000001</v>
      </c>
      <c r="FA275" s="1">
        <v>17250.3</v>
      </c>
      <c r="FB275" s="1">
        <v>23811.1</v>
      </c>
      <c r="FC275" s="1">
        <v>24987.200000000001</v>
      </c>
      <c r="FD275" s="1">
        <v>33685.4</v>
      </c>
      <c r="FE275" s="1">
        <v>35853.300000000003</v>
      </c>
      <c r="FF275" s="1">
        <v>43417.3</v>
      </c>
      <c r="FG275" s="1">
        <v>46191.5</v>
      </c>
      <c r="FH275" s="1">
        <v>1.95783</v>
      </c>
      <c r="FI275" s="1">
        <v>1.83765</v>
      </c>
      <c r="FJ275" s="1">
        <v>7.2121599999999994E-2</v>
      </c>
      <c r="FK275" s="1">
        <v>0</v>
      </c>
      <c r="FL275" s="1">
        <v>29.889600000000002</v>
      </c>
      <c r="FM275" s="1">
        <v>999.9</v>
      </c>
      <c r="FN275" s="1">
        <v>58.5</v>
      </c>
      <c r="FO275" s="1">
        <v>35.700000000000003</v>
      </c>
      <c r="FP275" s="1">
        <v>34.522199999999998</v>
      </c>
      <c r="FQ275" s="1">
        <v>63.927599999999998</v>
      </c>
      <c r="FR275" s="1">
        <v>21.726800000000001</v>
      </c>
      <c r="FS275" s="1">
        <v>1</v>
      </c>
      <c r="FT275" s="1">
        <v>0.439502</v>
      </c>
      <c r="FU275" s="1">
        <v>1.74241</v>
      </c>
      <c r="FV275" s="1">
        <v>20.3126</v>
      </c>
      <c r="FW275" s="1">
        <v>5.2115999999999998</v>
      </c>
      <c r="FX275" s="1">
        <v>11.906499999999999</v>
      </c>
      <c r="FY275" s="1">
        <v>5.0018000000000002</v>
      </c>
      <c r="FZ275" s="1">
        <v>3.2904499999999999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1.8596999999999999</v>
      </c>
      <c r="GF275" s="1">
        <v>1.8547</v>
      </c>
      <c r="GG275" s="1">
        <v>1.85785</v>
      </c>
      <c r="GH275" s="1">
        <v>1.8563099999999999</v>
      </c>
      <c r="GI275" s="1">
        <v>1.8550500000000001</v>
      </c>
      <c r="GJ275" s="1">
        <v>1.8547100000000001</v>
      </c>
      <c r="GK275" s="1">
        <v>1.85344</v>
      </c>
      <c r="GL275" s="1">
        <v>1.8565400000000001</v>
      </c>
      <c r="GM275" s="1">
        <v>0</v>
      </c>
      <c r="GN275" s="1">
        <v>0</v>
      </c>
      <c r="GO275" s="1">
        <v>0</v>
      </c>
      <c r="GP275" s="1">
        <v>0</v>
      </c>
      <c r="GQ275" s="1" t="s">
        <v>358</v>
      </c>
      <c r="GR275" s="1" t="s">
        <v>359</v>
      </c>
      <c r="GS275" s="1" t="s">
        <v>360</v>
      </c>
      <c r="GT275" s="1" t="s">
        <v>360</v>
      </c>
      <c r="GU275" s="1" t="s">
        <v>360</v>
      </c>
      <c r="GV275" s="1" t="s">
        <v>360</v>
      </c>
      <c r="GW275" s="1">
        <v>0</v>
      </c>
      <c r="GX275" s="1">
        <v>100</v>
      </c>
      <c r="GY275" s="1">
        <v>100</v>
      </c>
      <c r="GZ275" s="1">
        <v>2.39</v>
      </c>
      <c r="HA275" s="1">
        <v>6.1000000000000004E-3</v>
      </c>
      <c r="HB275" s="1">
        <v>0.2796175401742218</v>
      </c>
      <c r="HC275" s="1">
        <v>2.9318383021812969E-3</v>
      </c>
      <c r="HD275" s="1">
        <v>-1.3754559859485029E-6</v>
      </c>
      <c r="HE275" s="1">
        <v>3.0700474437127301E-10</v>
      </c>
      <c r="HF275" s="1">
        <v>-7.1567451799845402E-2</v>
      </c>
      <c r="HG275" s="1">
        <v>1.00384331276165E-2</v>
      </c>
      <c r="HH275" s="1">
        <v>-3.1532673711230711E-4</v>
      </c>
      <c r="HI275" s="1">
        <v>1.819468599177705E-6</v>
      </c>
      <c r="HJ275" s="1">
        <v>1</v>
      </c>
      <c r="HK275" s="1">
        <v>2112</v>
      </c>
      <c r="HL275" s="1">
        <v>3</v>
      </c>
      <c r="HM275" s="1">
        <v>29</v>
      </c>
      <c r="HN275" s="1">
        <v>8.6999999999999993</v>
      </c>
      <c r="HO275" s="1">
        <v>8.6999999999999993</v>
      </c>
      <c r="HP275" s="1">
        <v>2.7038600000000002</v>
      </c>
      <c r="HQ275" s="1">
        <v>2.2924799999999999</v>
      </c>
      <c r="HR275" s="1">
        <v>1.4978</v>
      </c>
      <c r="HS275" s="1">
        <v>2.3022499999999999</v>
      </c>
      <c r="HT275" s="1">
        <v>1.5478499999999999</v>
      </c>
      <c r="HU275" s="1">
        <v>2.4340799999999998</v>
      </c>
      <c r="HV275" s="1">
        <v>39.0931</v>
      </c>
      <c r="HW275" s="1">
        <v>14.4472</v>
      </c>
      <c r="HX275" s="1">
        <v>18</v>
      </c>
      <c r="HY275" s="1">
        <v>501.70699999999999</v>
      </c>
      <c r="HZ275" s="1">
        <v>488.31400000000002</v>
      </c>
      <c r="IA275" s="1">
        <v>27.523800000000001</v>
      </c>
      <c r="IB275" s="1">
        <v>32.587299999999999</v>
      </c>
      <c r="IC275" s="1">
        <v>30.000299999999999</v>
      </c>
      <c r="ID275" s="1">
        <v>32.375300000000003</v>
      </c>
      <c r="IE275" s="1">
        <v>32.474200000000003</v>
      </c>
      <c r="IF275" s="1">
        <v>54.298999999999999</v>
      </c>
      <c r="IG275" s="1">
        <v>38.4315</v>
      </c>
      <c r="IH275" s="1">
        <v>0</v>
      </c>
      <c r="II275" s="1">
        <v>27.5185</v>
      </c>
      <c r="IJ275" s="1">
        <v>1337.4</v>
      </c>
      <c r="IK275" s="1">
        <v>22.290800000000001</v>
      </c>
      <c r="IL275" s="1">
        <v>100.396</v>
      </c>
      <c r="IM275" s="1">
        <v>100.108</v>
      </c>
      <c r="IN275" s="1" t="s">
        <v>361</v>
      </c>
    </row>
    <row r="276" spans="1:248" ht="15.75" customHeight="1" x14ac:dyDescent="0.3">
      <c r="A276" s="1">
        <v>260</v>
      </c>
      <c r="B276" s="1">
        <v>1660230544.0999999</v>
      </c>
      <c r="C276" s="1">
        <v>549.09999990463257</v>
      </c>
      <c r="D276" s="1" t="s">
        <v>851</v>
      </c>
      <c r="E276" s="1" t="s">
        <v>852</v>
      </c>
      <c r="F276" s="1">
        <v>1</v>
      </c>
      <c r="G276" s="1">
        <v>2</v>
      </c>
      <c r="H276" s="1" t="s">
        <v>349</v>
      </c>
      <c r="I276" s="1" t="s">
        <v>350</v>
      </c>
      <c r="J276" s="1" t="s">
        <v>351</v>
      </c>
      <c r="K276" s="1" t="s">
        <v>352</v>
      </c>
      <c r="L276" s="1" t="s">
        <v>353</v>
      </c>
      <c r="M276" s="1" t="s">
        <v>354</v>
      </c>
      <c r="N276" s="1">
        <v>1660230543.5999999</v>
      </c>
      <c r="O276" s="1">
        <f t="shared" si="34"/>
        <v>4.0182621707367432E-3</v>
      </c>
      <c r="P276" s="1">
        <f t="shared" si="35"/>
        <v>4.018262170736743</v>
      </c>
      <c r="Q276" s="1">
        <f t="shared" si="36"/>
        <v>16.857021413274779</v>
      </c>
      <c r="R276" s="1">
        <f t="shared" si="37"/>
        <v>1242.9100000000001</v>
      </c>
      <c r="S276" s="1">
        <f t="shared" si="38"/>
        <v>1077.414392849973</v>
      </c>
      <c r="T276" s="1">
        <f t="shared" si="39"/>
        <v>107.28940684423391</v>
      </c>
      <c r="U276" s="1">
        <f t="shared" si="40"/>
        <v>123.76953338077</v>
      </c>
      <c r="V276" s="1">
        <f t="shared" si="41"/>
        <v>0.2153172132727724</v>
      </c>
      <c r="W276" s="1">
        <f t="shared" si="42"/>
        <v>2.9212976228102185</v>
      </c>
      <c r="X276" s="1">
        <f t="shared" si="43"/>
        <v>0.2068730873597493</v>
      </c>
      <c r="Y276" s="1">
        <f t="shared" si="44"/>
        <v>0.1300267581095409</v>
      </c>
      <c r="Z276" s="1">
        <f t="shared" si="45"/>
        <v>321.50961599999999</v>
      </c>
      <c r="AA276" s="1">
        <f t="shared" si="46"/>
        <v>31.865244614266327</v>
      </c>
      <c r="AB276" s="1">
        <f t="shared" si="47"/>
        <v>31.069299999999998</v>
      </c>
      <c r="AC276" s="1">
        <f t="shared" si="48"/>
        <v>4.5292349016114919</v>
      </c>
      <c r="AD276" s="1">
        <f t="shared" si="49"/>
        <v>59.021548888930987</v>
      </c>
      <c r="AE276" s="1">
        <f t="shared" si="50"/>
        <v>2.6648723421669995</v>
      </c>
      <c r="AF276" s="1">
        <f t="shared" si="51"/>
        <v>4.5150837149019223</v>
      </c>
      <c r="AG276" s="1">
        <f t="shared" si="52"/>
        <v>1.8643625594444924</v>
      </c>
      <c r="AH276" s="1">
        <f t="shared" si="53"/>
        <v>-177.20536172949036</v>
      </c>
      <c r="AI276" s="1">
        <f t="shared" si="54"/>
        <v>-8.6463655595078439</v>
      </c>
      <c r="AJ276" s="1">
        <f t="shared" si="55"/>
        <v>-0.66491954406013276</v>
      </c>
      <c r="AK276" s="1">
        <f t="shared" si="56"/>
        <v>134.99296916694166</v>
      </c>
      <c r="AL276" s="1">
        <f t="shared" si="57"/>
        <v>47.856445772019555</v>
      </c>
      <c r="AM276" s="1">
        <f t="shared" si="58"/>
        <v>3.9991485395673627</v>
      </c>
      <c r="AN276" s="1">
        <f t="shared" si="59"/>
        <v>16.857021413274779</v>
      </c>
      <c r="AO276" s="1">
        <v>1324.695480622853</v>
      </c>
      <c r="AP276" s="1">
        <v>1277.080545454545</v>
      </c>
      <c r="AQ276" s="1">
        <v>5.1911561850547274</v>
      </c>
      <c r="AR276" s="1">
        <v>65.976057686478867</v>
      </c>
      <c r="AS276" s="1">
        <f t="shared" si="60"/>
        <v>4.018262170736743</v>
      </c>
      <c r="AT276" s="1">
        <v>22.029169407229318</v>
      </c>
      <c r="AU276" s="1">
        <v>26.761391515151519</v>
      </c>
      <c r="AV276" s="1">
        <v>-6.4334326499606281E-3</v>
      </c>
      <c r="AW276" s="1">
        <v>81.048263138824893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51932.821402902846</v>
      </c>
      <c r="BC276" s="1">
        <f t="shared" si="64"/>
        <v>1999.96</v>
      </c>
      <c r="BD276" s="1">
        <f t="shared" si="65"/>
        <v>1681.1663999999998</v>
      </c>
      <c r="BE276" s="1">
        <f t="shared" si="66"/>
        <v>0.84060001200023993</v>
      </c>
      <c r="BF276" s="1">
        <f t="shared" si="67"/>
        <v>0.1607580231604632</v>
      </c>
      <c r="BG276" s="1">
        <v>6</v>
      </c>
      <c r="BH276" s="1">
        <v>0.5</v>
      </c>
      <c r="BI276" s="1" t="s">
        <v>355</v>
      </c>
      <c r="BJ276" s="1">
        <v>2</v>
      </c>
      <c r="BK276" s="1" t="b">
        <v>1</v>
      </c>
      <c r="BL276" s="1">
        <v>1660230543.5999999</v>
      </c>
      <c r="BM276" s="1">
        <v>1242.9100000000001</v>
      </c>
      <c r="BN276" s="1">
        <v>1306.28</v>
      </c>
      <c r="BO276" s="1">
        <v>26.760999999999999</v>
      </c>
      <c r="BP276" s="1">
        <v>22.092099999999999</v>
      </c>
      <c r="BQ276" s="1">
        <v>1240.52</v>
      </c>
      <c r="BR276" s="1">
        <v>26.754799999999999</v>
      </c>
      <c r="BS276" s="1">
        <v>500.17700000000002</v>
      </c>
      <c r="BT276" s="1">
        <v>99.480599999999995</v>
      </c>
      <c r="BU276" s="1">
        <v>9.9847000000000005E-2</v>
      </c>
      <c r="BV276" s="1">
        <v>31.014399999999998</v>
      </c>
      <c r="BW276" s="1">
        <v>31.069299999999998</v>
      </c>
      <c r="BX276" s="1">
        <v>999.9</v>
      </c>
      <c r="BY276" s="1">
        <v>0</v>
      </c>
      <c r="BZ276" s="1">
        <v>0</v>
      </c>
      <c r="CA276" s="1">
        <v>10005</v>
      </c>
      <c r="CB276" s="1">
        <v>0</v>
      </c>
      <c r="CC276" s="1">
        <v>15.0518</v>
      </c>
      <c r="CD276" s="1">
        <v>-63.366</v>
      </c>
      <c r="CE276" s="1">
        <v>1277.0899999999999</v>
      </c>
      <c r="CF276" s="1">
        <v>1335.79</v>
      </c>
      <c r="CG276" s="1">
        <v>4.6688200000000002</v>
      </c>
      <c r="CH276" s="1">
        <v>1306.28</v>
      </c>
      <c r="CI276" s="1">
        <v>22.092099999999999</v>
      </c>
      <c r="CJ276" s="1">
        <v>2.6621899999999998</v>
      </c>
      <c r="CK276" s="1">
        <v>2.19774</v>
      </c>
      <c r="CL276" s="1">
        <v>22.053599999999999</v>
      </c>
      <c r="CM276" s="1">
        <v>18.945799999999998</v>
      </c>
      <c r="CN276" s="1">
        <v>1999.96</v>
      </c>
      <c r="CO276" s="1">
        <v>0.98000200000000004</v>
      </c>
      <c r="CP276" s="1">
        <v>1.99983E-2</v>
      </c>
      <c r="CQ276" s="1">
        <v>0</v>
      </c>
      <c r="CR276" s="1">
        <v>2.4940000000000002</v>
      </c>
      <c r="CS276" s="1">
        <v>0</v>
      </c>
      <c r="CT276" s="1">
        <v>23095.7</v>
      </c>
      <c r="CU276" s="1">
        <v>17411.900000000001</v>
      </c>
      <c r="CV276" s="1">
        <v>42.5</v>
      </c>
      <c r="CW276" s="1">
        <v>43.625</v>
      </c>
      <c r="CX276" s="1">
        <v>42.561999999999998</v>
      </c>
      <c r="CY276" s="1">
        <v>42</v>
      </c>
      <c r="CZ276" s="1">
        <v>42.5</v>
      </c>
      <c r="DA276" s="1">
        <v>1959.96</v>
      </c>
      <c r="DB276" s="1">
        <v>40</v>
      </c>
      <c r="DC276" s="1">
        <v>0</v>
      </c>
      <c r="DD276" s="1">
        <v>1660230542.0999999</v>
      </c>
      <c r="DE276" s="1">
        <v>0</v>
      </c>
      <c r="DF276" s="1">
        <v>1660230021</v>
      </c>
      <c r="DG276" s="1" t="s">
        <v>356</v>
      </c>
      <c r="DH276" s="1">
        <v>1660230020</v>
      </c>
      <c r="DI276" s="1">
        <v>1660230021</v>
      </c>
      <c r="DJ276" s="1">
        <v>13</v>
      </c>
      <c r="DK276" s="1">
        <v>0.128</v>
      </c>
      <c r="DL276" s="1">
        <v>-1.4E-2</v>
      </c>
      <c r="DM276" s="1">
        <v>1.25</v>
      </c>
      <c r="DN276" s="1">
        <v>1.6E-2</v>
      </c>
      <c r="DO276" s="1">
        <v>400</v>
      </c>
      <c r="DP276" s="1">
        <v>22</v>
      </c>
      <c r="DQ276" s="1">
        <v>0.31</v>
      </c>
      <c r="DR276" s="1">
        <v>0.02</v>
      </c>
      <c r="DS276" s="1">
        <v>16.858312191187181</v>
      </c>
      <c r="DT276" s="1">
        <v>0.57244805307216184</v>
      </c>
      <c r="DU276" s="1">
        <v>0.1184809286290279</v>
      </c>
      <c r="DV276" s="1">
        <v>0</v>
      </c>
      <c r="DW276" s="1">
        <v>47.848157161263067</v>
      </c>
      <c r="DX276" s="1">
        <v>-0.8357826413609355</v>
      </c>
      <c r="DY276" s="1">
        <v>8.9473646388688627E-2</v>
      </c>
      <c r="DZ276" s="1">
        <v>0</v>
      </c>
      <c r="EA276" s="1">
        <v>-63.433664516129028</v>
      </c>
      <c r="EB276" s="1">
        <v>1.227256451612984</v>
      </c>
      <c r="EC276" s="1">
        <v>0.1244072981688341</v>
      </c>
      <c r="ED276" s="1">
        <v>0</v>
      </c>
      <c r="EE276" s="1">
        <v>1042.1502278434391</v>
      </c>
      <c r="EF276" s="1">
        <v>247.4307489848203</v>
      </c>
      <c r="EG276" s="1">
        <v>17.85694337991648</v>
      </c>
      <c r="EH276" s="1">
        <v>0</v>
      </c>
      <c r="EI276" s="1">
        <v>4.9526404878048789</v>
      </c>
      <c r="EJ276" s="1">
        <v>-1.4001238327526051</v>
      </c>
      <c r="EK276" s="1">
        <v>0.1385269020267467</v>
      </c>
      <c r="EL276" s="1">
        <v>0</v>
      </c>
      <c r="EM276" s="1">
        <v>1.851095542346145</v>
      </c>
      <c r="EN276" s="1">
        <v>6.8710931036282119E-2</v>
      </c>
      <c r="EO276" s="1">
        <v>5.0217761447347549E-3</v>
      </c>
      <c r="EP276" s="1">
        <v>1</v>
      </c>
      <c r="EQ276" s="1">
        <v>1</v>
      </c>
      <c r="ER276" s="1">
        <v>6</v>
      </c>
      <c r="ES276" s="1" t="s">
        <v>387</v>
      </c>
      <c r="ET276" s="1">
        <v>2.9422299999999999</v>
      </c>
      <c r="EU276" s="1">
        <v>2.80104</v>
      </c>
      <c r="EV276" s="1">
        <v>0.190998</v>
      </c>
      <c r="EW276" s="1">
        <v>0.19683400000000001</v>
      </c>
      <c r="EX276" s="1">
        <v>0.11629399999999999</v>
      </c>
      <c r="EY276" s="1">
        <v>0.101632</v>
      </c>
      <c r="EZ276" s="1">
        <v>16560.599999999999</v>
      </c>
      <c r="FA276" s="1">
        <v>17240.3</v>
      </c>
      <c r="FB276" s="1">
        <v>23811.200000000001</v>
      </c>
      <c r="FC276" s="1">
        <v>24987.200000000001</v>
      </c>
      <c r="FD276" s="1">
        <v>33686</v>
      </c>
      <c r="FE276" s="1">
        <v>35850.699999999997</v>
      </c>
      <c r="FF276" s="1">
        <v>43417.4</v>
      </c>
      <c r="FG276" s="1">
        <v>46191.7</v>
      </c>
      <c r="FH276" s="1">
        <v>1.9578800000000001</v>
      </c>
      <c r="FI276" s="1">
        <v>1.83765</v>
      </c>
      <c r="FJ276" s="1">
        <v>7.2848099999999999E-2</v>
      </c>
      <c r="FK276" s="1">
        <v>0</v>
      </c>
      <c r="FL276" s="1">
        <v>29.889800000000001</v>
      </c>
      <c r="FM276" s="1">
        <v>999.9</v>
      </c>
      <c r="FN276" s="1">
        <v>58.5</v>
      </c>
      <c r="FO276" s="1">
        <v>35.700000000000003</v>
      </c>
      <c r="FP276" s="1">
        <v>34.523099999999999</v>
      </c>
      <c r="FQ276" s="1">
        <v>63.887599999999999</v>
      </c>
      <c r="FR276" s="1">
        <v>21.722799999999999</v>
      </c>
      <c r="FS276" s="1">
        <v>1</v>
      </c>
      <c r="FT276" s="1">
        <v>0.439558</v>
      </c>
      <c r="FU276" s="1">
        <v>1.7403299999999999</v>
      </c>
      <c r="FV276" s="1">
        <v>20.3126</v>
      </c>
      <c r="FW276" s="1">
        <v>5.2119</v>
      </c>
      <c r="FX276" s="1">
        <v>11.907500000000001</v>
      </c>
      <c r="FY276" s="1">
        <v>5.0019499999999999</v>
      </c>
      <c r="FZ276" s="1">
        <v>3.2904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1.8597300000000001</v>
      </c>
      <c r="GF276" s="1">
        <v>1.8547100000000001</v>
      </c>
      <c r="GG276" s="1">
        <v>1.85788</v>
      </c>
      <c r="GH276" s="1">
        <v>1.85633</v>
      </c>
      <c r="GI276" s="1">
        <v>1.85504</v>
      </c>
      <c r="GJ276" s="1">
        <v>1.8547100000000001</v>
      </c>
      <c r="GK276" s="1">
        <v>1.8534600000000001</v>
      </c>
      <c r="GL276" s="1">
        <v>1.8565400000000001</v>
      </c>
      <c r="GM276" s="1">
        <v>0</v>
      </c>
      <c r="GN276" s="1">
        <v>0</v>
      </c>
      <c r="GO276" s="1">
        <v>0</v>
      </c>
      <c r="GP276" s="1">
        <v>0</v>
      </c>
      <c r="GQ276" s="1" t="s">
        <v>358</v>
      </c>
      <c r="GR276" s="1" t="s">
        <v>359</v>
      </c>
      <c r="GS276" s="1" t="s">
        <v>360</v>
      </c>
      <c r="GT276" s="1" t="s">
        <v>360</v>
      </c>
      <c r="GU276" s="1" t="s">
        <v>360</v>
      </c>
      <c r="GV276" s="1" t="s">
        <v>360</v>
      </c>
      <c r="GW276" s="1">
        <v>0</v>
      </c>
      <c r="GX276" s="1">
        <v>100</v>
      </c>
      <c r="GY276" s="1">
        <v>100</v>
      </c>
      <c r="GZ276" s="1">
        <v>2.39</v>
      </c>
      <c r="HA276" s="1">
        <v>6.1000000000000004E-3</v>
      </c>
      <c r="HB276" s="1">
        <v>0.2796175401742218</v>
      </c>
      <c r="HC276" s="1">
        <v>2.9318383021812969E-3</v>
      </c>
      <c r="HD276" s="1">
        <v>-1.3754559859485029E-6</v>
      </c>
      <c r="HE276" s="1">
        <v>3.0700474437127301E-10</v>
      </c>
      <c r="HF276" s="1">
        <v>-7.1567451799845402E-2</v>
      </c>
      <c r="HG276" s="1">
        <v>1.00384331276165E-2</v>
      </c>
      <c r="HH276" s="1">
        <v>-3.1532673711230711E-4</v>
      </c>
      <c r="HI276" s="1">
        <v>1.819468599177705E-6</v>
      </c>
      <c r="HJ276" s="1">
        <v>1</v>
      </c>
      <c r="HK276" s="1">
        <v>2112</v>
      </c>
      <c r="HL276" s="1">
        <v>3</v>
      </c>
      <c r="HM276" s="1">
        <v>29</v>
      </c>
      <c r="HN276" s="1">
        <v>8.6999999999999993</v>
      </c>
      <c r="HO276" s="1">
        <v>8.6999999999999993</v>
      </c>
      <c r="HP276" s="1">
        <v>2.7160600000000001</v>
      </c>
      <c r="HQ276" s="1">
        <v>2.2912599999999999</v>
      </c>
      <c r="HR276" s="1">
        <v>1.4978</v>
      </c>
      <c r="HS276" s="1">
        <v>2.3022499999999999</v>
      </c>
      <c r="HT276" s="1">
        <v>1.5478499999999999</v>
      </c>
      <c r="HU276" s="1">
        <v>2.4365199999999998</v>
      </c>
      <c r="HV276" s="1">
        <v>39.0931</v>
      </c>
      <c r="HW276" s="1">
        <v>14.4297</v>
      </c>
      <c r="HX276" s="1">
        <v>18</v>
      </c>
      <c r="HY276" s="1">
        <v>501.74</v>
      </c>
      <c r="HZ276" s="1">
        <v>488.32</v>
      </c>
      <c r="IA276" s="1">
        <v>27.521699999999999</v>
      </c>
      <c r="IB276" s="1">
        <v>32.588200000000001</v>
      </c>
      <c r="IC276" s="1">
        <v>30.000299999999999</v>
      </c>
      <c r="ID276" s="1">
        <v>32.375700000000002</v>
      </c>
      <c r="IE276" s="1">
        <v>32.475000000000001</v>
      </c>
      <c r="IF276" s="1">
        <v>54.420699999999997</v>
      </c>
      <c r="IG276" s="1">
        <v>38.159100000000002</v>
      </c>
      <c r="IH276" s="1">
        <v>0</v>
      </c>
      <c r="II276" s="1">
        <v>27.504899999999999</v>
      </c>
      <c r="IJ276" s="1">
        <v>1337.4</v>
      </c>
      <c r="IK276" s="1">
        <v>22.317299999999999</v>
      </c>
      <c r="IL276" s="1">
        <v>100.396</v>
      </c>
      <c r="IM276" s="1">
        <v>100.108</v>
      </c>
      <c r="IN276" s="1" t="s">
        <v>361</v>
      </c>
    </row>
    <row r="277" spans="1:248" ht="15.75" customHeight="1" x14ac:dyDescent="0.3">
      <c r="A277" s="1">
        <v>261</v>
      </c>
      <c r="B277" s="1">
        <v>1660230545.0999999</v>
      </c>
      <c r="C277" s="1">
        <v>550.09999990463257</v>
      </c>
      <c r="D277" s="1" t="s">
        <v>853</v>
      </c>
      <c r="E277" s="1" t="s">
        <v>854</v>
      </c>
      <c r="F277" s="1">
        <v>1</v>
      </c>
      <c r="G277" s="1">
        <v>2</v>
      </c>
      <c r="H277" s="1" t="s">
        <v>349</v>
      </c>
      <c r="I277" s="1" t="s">
        <v>350</v>
      </c>
      <c r="J277" s="1" t="s">
        <v>351</v>
      </c>
      <c r="K277" s="1" t="s">
        <v>352</v>
      </c>
      <c r="L277" s="1" t="s">
        <v>353</v>
      </c>
      <c r="M277" s="1" t="s">
        <v>354</v>
      </c>
      <c r="N277" s="1">
        <v>1660230544.0999999</v>
      </c>
      <c r="O277" s="1">
        <f t="shared" si="34"/>
        <v>4.0042111311337216E-3</v>
      </c>
      <c r="P277" s="1">
        <f t="shared" si="35"/>
        <v>4.0042111311337214</v>
      </c>
      <c r="Q277" s="1">
        <f t="shared" si="36"/>
        <v>16.980897993158283</v>
      </c>
      <c r="R277" s="1">
        <f t="shared" si="37"/>
        <v>1245.415</v>
      </c>
      <c r="S277" s="1">
        <f t="shared" si="38"/>
        <v>1078.3233615517913</v>
      </c>
      <c r="T277" s="1">
        <f t="shared" si="39"/>
        <v>107.37995200776243</v>
      </c>
      <c r="U277" s="1">
        <f t="shared" si="40"/>
        <v>124.01901664941749</v>
      </c>
      <c r="V277" s="1">
        <f t="shared" si="41"/>
        <v>0.21436556562242612</v>
      </c>
      <c r="W277" s="1">
        <f t="shared" si="42"/>
        <v>2.920037682677473</v>
      </c>
      <c r="X277" s="1">
        <f t="shared" si="43"/>
        <v>0.2059908957942275</v>
      </c>
      <c r="Y277" s="1">
        <f t="shared" si="44"/>
        <v>0.12946947974567702</v>
      </c>
      <c r="Z277" s="1">
        <f t="shared" si="45"/>
        <v>321.50961599999999</v>
      </c>
      <c r="AA277" s="1">
        <f t="shared" si="46"/>
        <v>31.869890165593638</v>
      </c>
      <c r="AB277" s="1">
        <f t="shared" si="47"/>
        <v>31.074100000000001</v>
      </c>
      <c r="AC277" s="1">
        <f t="shared" si="48"/>
        <v>4.5304739982518356</v>
      </c>
      <c r="AD277" s="1">
        <f t="shared" si="49"/>
        <v>59.015187735341954</v>
      </c>
      <c r="AE277" s="1">
        <f t="shared" si="50"/>
        <v>2.6646838751929498</v>
      </c>
      <c r="AF277" s="1">
        <f t="shared" si="51"/>
        <v>4.5152510352808246</v>
      </c>
      <c r="AG277" s="1">
        <f t="shared" si="52"/>
        <v>1.8657901230588858</v>
      </c>
      <c r="AH277" s="1">
        <f t="shared" si="53"/>
        <v>-176.58571088299712</v>
      </c>
      <c r="AI277" s="1">
        <f t="shared" si="54"/>
        <v>-9.2959504749398203</v>
      </c>
      <c r="AJ277" s="1">
        <f t="shared" si="55"/>
        <v>-0.7152013632684554</v>
      </c>
      <c r="AK277" s="1">
        <f t="shared" si="56"/>
        <v>134.91275327879458</v>
      </c>
      <c r="AL277" s="1">
        <f t="shared" si="57"/>
        <v>47.87645687947817</v>
      </c>
      <c r="AM277" s="1">
        <f t="shared" si="58"/>
        <v>3.9888439593938143</v>
      </c>
      <c r="AN277" s="1">
        <f t="shared" si="59"/>
        <v>16.980897993158283</v>
      </c>
      <c r="AO277" s="1">
        <v>1329.977531463843</v>
      </c>
      <c r="AP277" s="1">
        <v>1282.252727272727</v>
      </c>
      <c r="AQ277" s="1">
        <v>5.1823843555432898</v>
      </c>
      <c r="AR277" s="1">
        <v>65.976057686478867</v>
      </c>
      <c r="AS277" s="1">
        <f t="shared" si="60"/>
        <v>4.0042111311337214</v>
      </c>
      <c r="AT277" s="1">
        <v>22.057294712215128</v>
      </c>
      <c r="AU277" s="1">
        <v>26.757318181818171</v>
      </c>
      <c r="AV277" s="1">
        <v>-3.9017292640558818E-3</v>
      </c>
      <c r="AW277" s="1">
        <v>81.048263138824893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51896.8894702002</v>
      </c>
      <c r="BC277" s="1">
        <f t="shared" si="64"/>
        <v>1999.96</v>
      </c>
      <c r="BD277" s="1">
        <f t="shared" si="65"/>
        <v>1681.1663999999998</v>
      </c>
      <c r="BE277" s="1">
        <f t="shared" si="66"/>
        <v>0.84060001200023993</v>
      </c>
      <c r="BF277" s="1">
        <f t="shared" si="67"/>
        <v>0.1607580231604632</v>
      </c>
      <c r="BG277" s="1">
        <v>6</v>
      </c>
      <c r="BH277" s="1">
        <v>0.5</v>
      </c>
      <c r="BI277" s="1" t="s">
        <v>355</v>
      </c>
      <c r="BJ277" s="1">
        <v>2</v>
      </c>
      <c r="BK277" s="1" t="b">
        <v>1</v>
      </c>
      <c r="BL277" s="1">
        <v>1660230544.0999999</v>
      </c>
      <c r="BM277" s="1">
        <v>1245.415</v>
      </c>
      <c r="BN277" s="1">
        <v>1308.81</v>
      </c>
      <c r="BO277" s="1">
        <v>26.7591</v>
      </c>
      <c r="BP277" s="1">
        <v>22.101900000000001</v>
      </c>
      <c r="BQ277" s="1">
        <v>1243.0250000000001</v>
      </c>
      <c r="BR277" s="1">
        <v>26.752949999999998</v>
      </c>
      <c r="BS277" s="1">
        <v>500.14249999999998</v>
      </c>
      <c r="BT277" s="1">
        <v>99.480549999999994</v>
      </c>
      <c r="BU277" s="1">
        <v>9.9924499999999999E-2</v>
      </c>
      <c r="BV277" s="1">
        <v>31.015049999999999</v>
      </c>
      <c r="BW277" s="1">
        <v>31.074100000000001</v>
      </c>
      <c r="BX277" s="1">
        <v>999.9</v>
      </c>
      <c r="BY277" s="1">
        <v>0</v>
      </c>
      <c r="BZ277" s="1">
        <v>0</v>
      </c>
      <c r="CA277" s="1">
        <v>9997.8100000000013</v>
      </c>
      <c r="CB277" s="1">
        <v>0</v>
      </c>
      <c r="CC277" s="1">
        <v>15.154949999999999</v>
      </c>
      <c r="CD277" s="1">
        <v>-63.394599999999997</v>
      </c>
      <c r="CE277" s="1">
        <v>1279.6600000000001</v>
      </c>
      <c r="CF277" s="1">
        <v>1338.39</v>
      </c>
      <c r="CG277" s="1">
        <v>4.657165</v>
      </c>
      <c r="CH277" s="1">
        <v>1308.81</v>
      </c>
      <c r="CI277" s="1">
        <v>22.101900000000001</v>
      </c>
      <c r="CJ277" s="1">
        <v>2.6620050000000002</v>
      </c>
      <c r="CK277" s="1">
        <v>2.198715</v>
      </c>
      <c r="CL277" s="1">
        <v>22.05245</v>
      </c>
      <c r="CM277" s="1">
        <v>18.9529</v>
      </c>
      <c r="CN277" s="1">
        <v>1999.96</v>
      </c>
      <c r="CO277" s="1">
        <v>0.98000200000000004</v>
      </c>
      <c r="CP277" s="1">
        <v>1.99983E-2</v>
      </c>
      <c r="CQ277" s="1">
        <v>0</v>
      </c>
      <c r="CR277" s="1">
        <v>2.423</v>
      </c>
      <c r="CS277" s="1">
        <v>0</v>
      </c>
      <c r="CT277" s="1">
        <v>23095.3</v>
      </c>
      <c r="CU277" s="1">
        <v>17411.900000000001</v>
      </c>
      <c r="CV277" s="1">
        <v>42.5</v>
      </c>
      <c r="CW277" s="1">
        <v>43.625</v>
      </c>
      <c r="CX277" s="1">
        <v>42.561999999999998</v>
      </c>
      <c r="CY277" s="1">
        <v>41.968499999999999</v>
      </c>
      <c r="CZ277" s="1">
        <v>42.5</v>
      </c>
      <c r="DA277" s="1">
        <v>1959.96</v>
      </c>
      <c r="DB277" s="1">
        <v>40</v>
      </c>
      <c r="DC277" s="1">
        <v>0</v>
      </c>
      <c r="DD277" s="1">
        <v>1660230543.3</v>
      </c>
      <c r="DE277" s="1">
        <v>0</v>
      </c>
      <c r="DF277" s="1">
        <v>1660230021</v>
      </c>
      <c r="DG277" s="1" t="s">
        <v>356</v>
      </c>
      <c r="DH277" s="1">
        <v>1660230020</v>
      </c>
      <c r="DI277" s="1">
        <v>1660230021</v>
      </c>
      <c r="DJ277" s="1">
        <v>13</v>
      </c>
      <c r="DK277" s="1">
        <v>0.128</v>
      </c>
      <c r="DL277" s="1">
        <v>-1.4E-2</v>
      </c>
      <c r="DM277" s="1">
        <v>1.25</v>
      </c>
      <c r="DN277" s="1">
        <v>1.6E-2</v>
      </c>
      <c r="DO277" s="1">
        <v>400</v>
      </c>
      <c r="DP277" s="1">
        <v>22</v>
      </c>
      <c r="DQ277" s="1">
        <v>0.31</v>
      </c>
      <c r="DR277" s="1">
        <v>0.02</v>
      </c>
      <c r="DS277" s="1">
        <v>16.859292572527959</v>
      </c>
      <c r="DT277" s="1">
        <v>0.39685431821405009</v>
      </c>
      <c r="DU277" s="1">
        <v>0.11600971274480749</v>
      </c>
      <c r="DV277" s="1">
        <v>1</v>
      </c>
      <c r="DW277" s="1">
        <v>47.840132100423503</v>
      </c>
      <c r="DX277" s="1">
        <v>-0.53856831779208403</v>
      </c>
      <c r="DY277" s="1">
        <v>8.1871413431197804E-2</v>
      </c>
      <c r="DZ277" s="1">
        <v>0</v>
      </c>
      <c r="EA277" s="1">
        <v>-63.404729999999986</v>
      </c>
      <c r="EB277" s="1">
        <v>0.81222246941038845</v>
      </c>
      <c r="EC277" s="1">
        <v>0.1055233154331307</v>
      </c>
      <c r="ED277" s="1">
        <v>1</v>
      </c>
      <c r="EE277" s="1">
        <v>1047.2752390779331</v>
      </c>
      <c r="EF277" s="1">
        <v>246.23248680517031</v>
      </c>
      <c r="EG277" s="1">
        <v>18.363082084141151</v>
      </c>
      <c r="EH277" s="1">
        <v>0</v>
      </c>
      <c r="EI277" s="1">
        <v>4.9113407499999999</v>
      </c>
      <c r="EJ277" s="1">
        <v>-1.4653286679174591</v>
      </c>
      <c r="EK277" s="1">
        <v>0.14138083615517871</v>
      </c>
      <c r="EL277" s="1">
        <v>0</v>
      </c>
      <c r="EM277" s="1">
        <v>1.852771043686422</v>
      </c>
      <c r="EN277" s="1">
        <v>7.2592632575688973E-2</v>
      </c>
      <c r="EO277" s="1">
        <v>5.5029663970746741E-3</v>
      </c>
      <c r="EP277" s="1">
        <v>1</v>
      </c>
      <c r="EQ277" s="1">
        <v>3</v>
      </c>
      <c r="ER277" s="1">
        <v>6</v>
      </c>
      <c r="ES277" s="1" t="s">
        <v>375</v>
      </c>
      <c r="ET277" s="1">
        <v>2.9421200000000001</v>
      </c>
      <c r="EU277" s="1">
        <v>2.8009900000000001</v>
      </c>
      <c r="EV277" s="1">
        <v>0.191467</v>
      </c>
      <c r="EW277" s="1">
        <v>0.197295</v>
      </c>
      <c r="EX277" s="1">
        <v>0.116282</v>
      </c>
      <c r="EY277" s="1">
        <v>0.10169499999999999</v>
      </c>
      <c r="EZ277" s="1">
        <v>16551.099999999999</v>
      </c>
      <c r="FA277" s="1">
        <v>17230.400000000001</v>
      </c>
      <c r="FB277" s="1">
        <v>23811.3</v>
      </c>
      <c r="FC277" s="1">
        <v>24987.200000000001</v>
      </c>
      <c r="FD277" s="1">
        <v>33686.699999999997</v>
      </c>
      <c r="FE277" s="1">
        <v>35848.199999999997</v>
      </c>
      <c r="FF277" s="1">
        <v>43417.7</v>
      </c>
      <c r="FG277" s="1">
        <v>46191.7</v>
      </c>
      <c r="FH277" s="1">
        <v>1.9578</v>
      </c>
      <c r="FI277" s="1">
        <v>1.8376999999999999</v>
      </c>
      <c r="FJ277" s="1">
        <v>7.3295100000000002E-2</v>
      </c>
      <c r="FK277" s="1">
        <v>0</v>
      </c>
      <c r="FL277" s="1">
        <v>29.889800000000001</v>
      </c>
      <c r="FM277" s="1">
        <v>999.9</v>
      </c>
      <c r="FN277" s="1">
        <v>58.5</v>
      </c>
      <c r="FO277" s="1">
        <v>35.700000000000003</v>
      </c>
      <c r="FP277" s="1">
        <v>34.521599999999999</v>
      </c>
      <c r="FQ277" s="1">
        <v>63.907600000000002</v>
      </c>
      <c r="FR277" s="1">
        <v>22.648199999999999</v>
      </c>
      <c r="FS277" s="1">
        <v>1</v>
      </c>
      <c r="FT277" s="1">
        <v>0.43955</v>
      </c>
      <c r="FU277" s="1">
        <v>1.7500500000000001</v>
      </c>
      <c r="FV277" s="1">
        <v>20.3125</v>
      </c>
      <c r="FW277" s="1">
        <v>5.2117500000000003</v>
      </c>
      <c r="FX277" s="1">
        <v>11.9072</v>
      </c>
      <c r="FY277" s="1">
        <v>5.0019499999999999</v>
      </c>
      <c r="FZ277" s="1">
        <v>3.2903500000000001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1.85972</v>
      </c>
      <c r="GF277" s="1">
        <v>1.8547100000000001</v>
      </c>
      <c r="GG277" s="1">
        <v>1.85788</v>
      </c>
      <c r="GH277" s="1">
        <v>1.85633</v>
      </c>
      <c r="GI277" s="1">
        <v>1.85504</v>
      </c>
      <c r="GJ277" s="1">
        <v>1.8547100000000001</v>
      </c>
      <c r="GK277" s="1">
        <v>1.8534600000000001</v>
      </c>
      <c r="GL277" s="1">
        <v>1.8565400000000001</v>
      </c>
      <c r="GM277" s="1">
        <v>0</v>
      </c>
      <c r="GN277" s="1">
        <v>0</v>
      </c>
      <c r="GO277" s="1">
        <v>0</v>
      </c>
      <c r="GP277" s="1">
        <v>0</v>
      </c>
      <c r="GQ277" s="1" t="s">
        <v>358</v>
      </c>
      <c r="GR277" s="1" t="s">
        <v>359</v>
      </c>
      <c r="GS277" s="1" t="s">
        <v>360</v>
      </c>
      <c r="GT277" s="1" t="s">
        <v>360</v>
      </c>
      <c r="GU277" s="1" t="s">
        <v>360</v>
      </c>
      <c r="GV277" s="1" t="s">
        <v>360</v>
      </c>
      <c r="GW277" s="1">
        <v>0</v>
      </c>
      <c r="GX277" s="1">
        <v>100</v>
      </c>
      <c r="GY277" s="1">
        <v>100</v>
      </c>
      <c r="GZ277" s="1">
        <v>2.39</v>
      </c>
      <c r="HA277" s="1">
        <v>6.1000000000000004E-3</v>
      </c>
      <c r="HB277" s="1">
        <v>0.2796175401742218</v>
      </c>
      <c r="HC277" s="1">
        <v>2.9318383021812969E-3</v>
      </c>
      <c r="HD277" s="1">
        <v>-1.3754559859485029E-6</v>
      </c>
      <c r="HE277" s="1">
        <v>3.0700474437127301E-10</v>
      </c>
      <c r="HF277" s="1">
        <v>-7.1567451799845402E-2</v>
      </c>
      <c r="HG277" s="1">
        <v>1.00384331276165E-2</v>
      </c>
      <c r="HH277" s="1">
        <v>-3.1532673711230711E-4</v>
      </c>
      <c r="HI277" s="1">
        <v>1.819468599177705E-6</v>
      </c>
      <c r="HJ277" s="1">
        <v>1</v>
      </c>
      <c r="HK277" s="1">
        <v>2112</v>
      </c>
      <c r="HL277" s="1">
        <v>3</v>
      </c>
      <c r="HM277" s="1">
        <v>29</v>
      </c>
      <c r="HN277" s="1">
        <v>8.8000000000000007</v>
      </c>
      <c r="HO277" s="1">
        <v>8.6999999999999993</v>
      </c>
      <c r="HP277" s="1">
        <v>2.7209500000000002</v>
      </c>
      <c r="HQ277" s="1">
        <v>2.3083499999999999</v>
      </c>
      <c r="HR277" s="1">
        <v>1.4978</v>
      </c>
      <c r="HS277" s="1">
        <v>2.3022499999999999</v>
      </c>
      <c r="HT277" s="1">
        <v>1.5478499999999999</v>
      </c>
      <c r="HU277" s="1">
        <v>2.2875999999999999</v>
      </c>
      <c r="HV277" s="1">
        <v>39.0931</v>
      </c>
      <c r="HW277" s="1">
        <v>14.4297</v>
      </c>
      <c r="HX277" s="1">
        <v>18</v>
      </c>
      <c r="HY277" s="1">
        <v>501.697</v>
      </c>
      <c r="HZ277" s="1">
        <v>488.35700000000003</v>
      </c>
      <c r="IA277" s="1">
        <v>27.520199999999999</v>
      </c>
      <c r="IB277" s="1">
        <v>32.588700000000003</v>
      </c>
      <c r="IC277" s="1">
        <v>30.000299999999999</v>
      </c>
      <c r="ID277" s="1">
        <v>32.375999999999998</v>
      </c>
      <c r="IE277" s="1">
        <v>32.4756</v>
      </c>
      <c r="IF277" s="1">
        <v>54.640099999999997</v>
      </c>
      <c r="IG277" s="1">
        <v>38.159100000000002</v>
      </c>
      <c r="IH277" s="1">
        <v>0</v>
      </c>
      <c r="II277" s="1">
        <v>27.504899999999999</v>
      </c>
      <c r="IJ277" s="1">
        <v>1347.44</v>
      </c>
      <c r="IK277" s="1">
        <v>22.342099999999999</v>
      </c>
      <c r="IL277" s="1">
        <v>100.39700000000001</v>
      </c>
      <c r="IM277" s="1">
        <v>100.108</v>
      </c>
      <c r="IN277" s="1" t="s">
        <v>361</v>
      </c>
    </row>
    <row r="278" spans="1:248" ht="15.75" customHeight="1" x14ac:dyDescent="0.3">
      <c r="A278" s="1">
        <v>262</v>
      </c>
      <c r="B278" s="1">
        <v>1660230546.0999999</v>
      </c>
      <c r="C278" s="1">
        <v>551.09999990463257</v>
      </c>
      <c r="D278" s="1" t="s">
        <v>855</v>
      </c>
      <c r="E278" s="1" t="s">
        <v>856</v>
      </c>
      <c r="F278" s="1">
        <v>1</v>
      </c>
      <c r="G278" s="1">
        <v>2</v>
      </c>
      <c r="H278" s="1" t="s">
        <v>349</v>
      </c>
      <c r="I278" s="1" t="s">
        <v>350</v>
      </c>
      <c r="J278" s="1" t="s">
        <v>351</v>
      </c>
      <c r="K278" s="1" t="s">
        <v>352</v>
      </c>
      <c r="L278" s="1" t="s">
        <v>353</v>
      </c>
      <c r="M278" s="1" t="s">
        <v>354</v>
      </c>
      <c r="N278" s="1">
        <v>1660230545.5999999</v>
      </c>
      <c r="O278" s="1">
        <f t="shared" si="34"/>
        <v>3.9885182867626006E-3</v>
      </c>
      <c r="P278" s="1">
        <f t="shared" si="35"/>
        <v>3.9885182867626003</v>
      </c>
      <c r="Q278" s="1">
        <f t="shared" si="36"/>
        <v>17.180526964634666</v>
      </c>
      <c r="R278" s="1">
        <f t="shared" si="37"/>
        <v>1252.94</v>
      </c>
      <c r="S278" s="1">
        <f t="shared" si="38"/>
        <v>1083.2965093270493</v>
      </c>
      <c r="T278" s="1">
        <f t="shared" si="39"/>
        <v>107.87511380024593</v>
      </c>
      <c r="U278" s="1">
        <f t="shared" si="40"/>
        <v>124.76828266422001</v>
      </c>
      <c r="V278" s="1">
        <f t="shared" si="41"/>
        <v>0.21312129948111766</v>
      </c>
      <c r="W278" s="1">
        <f t="shared" si="42"/>
        <v>2.9166944396596919</v>
      </c>
      <c r="X278" s="1">
        <f t="shared" si="43"/>
        <v>0.20483245463770447</v>
      </c>
      <c r="Y278" s="1">
        <f t="shared" si="44"/>
        <v>0.12873814313668569</v>
      </c>
      <c r="Z278" s="1">
        <f t="shared" si="45"/>
        <v>321.50802000000004</v>
      </c>
      <c r="AA278" s="1">
        <f t="shared" si="46"/>
        <v>31.876925755041523</v>
      </c>
      <c r="AB278" s="1">
        <f t="shared" si="47"/>
        <v>31.084199999999999</v>
      </c>
      <c r="AC278" s="1">
        <f t="shared" si="48"/>
        <v>4.533082228397193</v>
      </c>
      <c r="AD278" s="1">
        <f t="shared" si="49"/>
        <v>58.995685015658864</v>
      </c>
      <c r="AE278" s="1">
        <f t="shared" si="50"/>
        <v>2.6641146211542002</v>
      </c>
      <c r="AF278" s="1">
        <f t="shared" si="51"/>
        <v>4.5157787733917836</v>
      </c>
      <c r="AG278" s="1">
        <f t="shared" si="52"/>
        <v>1.8689676072429928</v>
      </c>
      <c r="AH278" s="1">
        <f t="shared" si="53"/>
        <v>-175.89365644623069</v>
      </c>
      <c r="AI278" s="1">
        <f t="shared" si="54"/>
        <v>-10.551128135335617</v>
      </c>
      <c r="AJ278" s="1">
        <f t="shared" si="55"/>
        <v>-0.81275001313339945</v>
      </c>
      <c r="AK278" s="1">
        <f t="shared" si="56"/>
        <v>134.25048540530037</v>
      </c>
      <c r="AL278" s="1">
        <f t="shared" si="57"/>
        <v>47.81354565375463</v>
      </c>
      <c r="AM278" s="1">
        <f t="shared" si="58"/>
        <v>3.9585906451321455</v>
      </c>
      <c r="AN278" s="1">
        <f t="shared" si="59"/>
        <v>17.180526964634666</v>
      </c>
      <c r="AO278" s="1">
        <v>1335.228848213585</v>
      </c>
      <c r="AP278" s="1">
        <v>1287.376848484849</v>
      </c>
      <c r="AQ278" s="1">
        <v>5.1596313237993909</v>
      </c>
      <c r="AR278" s="1">
        <v>65.976057686478867</v>
      </c>
      <c r="AS278" s="1">
        <f t="shared" si="60"/>
        <v>3.9885182867626003</v>
      </c>
      <c r="AT278" s="1">
        <v>22.081506075842849</v>
      </c>
      <c r="AU278" s="1">
        <v>26.753232121212111</v>
      </c>
      <c r="AV278" s="1">
        <v>-2.334649884893401E-3</v>
      </c>
      <c r="AW278" s="1">
        <v>81.048263138824893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51801.537124553361</v>
      </c>
      <c r="BC278" s="1">
        <f t="shared" si="64"/>
        <v>1999.95</v>
      </c>
      <c r="BD278" s="1">
        <f t="shared" si="65"/>
        <v>1681.1579999999999</v>
      </c>
      <c r="BE278" s="1">
        <f t="shared" si="66"/>
        <v>0.84060001500037496</v>
      </c>
      <c r="BF278" s="1">
        <f t="shared" si="67"/>
        <v>0.16075802895072377</v>
      </c>
      <c r="BG278" s="1">
        <v>6</v>
      </c>
      <c r="BH278" s="1">
        <v>0.5</v>
      </c>
      <c r="BI278" s="1" t="s">
        <v>355</v>
      </c>
      <c r="BJ278" s="1">
        <v>2</v>
      </c>
      <c r="BK278" s="1" t="b">
        <v>1</v>
      </c>
      <c r="BL278" s="1">
        <v>1660230545.5999999</v>
      </c>
      <c r="BM278" s="1">
        <v>1252.94</v>
      </c>
      <c r="BN278" s="1">
        <v>1316.25</v>
      </c>
      <c r="BO278" s="1">
        <v>26.753399999999999</v>
      </c>
      <c r="BP278" s="1">
        <v>22.131499999999999</v>
      </c>
      <c r="BQ278" s="1">
        <v>1250.54</v>
      </c>
      <c r="BR278" s="1">
        <v>26.747299999999999</v>
      </c>
      <c r="BS278" s="1">
        <v>500.14299999999997</v>
      </c>
      <c r="BT278" s="1">
        <v>99.480400000000003</v>
      </c>
      <c r="BU278" s="1">
        <v>0.100013</v>
      </c>
      <c r="BV278" s="1">
        <v>31.017099999999999</v>
      </c>
      <c r="BW278" s="1">
        <v>31.084199999999999</v>
      </c>
      <c r="BX278" s="1">
        <v>999.9</v>
      </c>
      <c r="BY278" s="1">
        <v>0</v>
      </c>
      <c r="BZ278" s="1">
        <v>0</v>
      </c>
      <c r="CA278" s="1">
        <v>9978.75</v>
      </c>
      <c r="CB278" s="1">
        <v>0</v>
      </c>
      <c r="CC278" s="1">
        <v>15.228999999999999</v>
      </c>
      <c r="CD278" s="1">
        <v>-63.316400000000002</v>
      </c>
      <c r="CE278" s="1">
        <v>1287.3800000000001</v>
      </c>
      <c r="CF278" s="1">
        <v>1346.04</v>
      </c>
      <c r="CG278" s="1">
        <v>4.6219000000000001</v>
      </c>
      <c r="CH278" s="1">
        <v>1316.25</v>
      </c>
      <c r="CI278" s="1">
        <v>22.131499999999999</v>
      </c>
      <c r="CJ278" s="1">
        <v>2.6614399999999998</v>
      </c>
      <c r="CK278" s="1">
        <v>2.2016499999999999</v>
      </c>
      <c r="CL278" s="1">
        <v>22.048999999999999</v>
      </c>
      <c r="CM278" s="1">
        <v>18.974399999999999</v>
      </c>
      <c r="CN278" s="1">
        <v>1999.95</v>
      </c>
      <c r="CO278" s="1">
        <v>0.98000200000000004</v>
      </c>
      <c r="CP278" s="1">
        <v>1.99983E-2</v>
      </c>
      <c r="CQ278" s="1">
        <v>0</v>
      </c>
      <c r="CR278" s="1">
        <v>2.3239999999999998</v>
      </c>
      <c r="CS278" s="1">
        <v>0</v>
      </c>
      <c r="CT278" s="1">
        <v>23092.799999999999</v>
      </c>
      <c r="CU278" s="1">
        <v>17411.900000000001</v>
      </c>
      <c r="CV278" s="1">
        <v>42.5</v>
      </c>
      <c r="CW278" s="1">
        <v>43.625</v>
      </c>
      <c r="CX278" s="1">
        <v>42.561999999999998</v>
      </c>
      <c r="CY278" s="1">
        <v>42</v>
      </c>
      <c r="CZ278" s="1">
        <v>42.5</v>
      </c>
      <c r="DA278" s="1">
        <v>1959.95</v>
      </c>
      <c r="DB278" s="1">
        <v>40</v>
      </c>
      <c r="DC278" s="1">
        <v>0</v>
      </c>
      <c r="DD278" s="1">
        <v>1660230543.9000001</v>
      </c>
      <c r="DE278" s="1">
        <v>0</v>
      </c>
      <c r="DF278" s="1">
        <v>1660230021</v>
      </c>
      <c r="DG278" s="1" t="s">
        <v>356</v>
      </c>
      <c r="DH278" s="1">
        <v>1660230020</v>
      </c>
      <c r="DI278" s="1">
        <v>1660230021</v>
      </c>
      <c r="DJ278" s="1">
        <v>13</v>
      </c>
      <c r="DK278" s="1">
        <v>0.128</v>
      </c>
      <c r="DL278" s="1">
        <v>-1.4E-2</v>
      </c>
      <c r="DM278" s="1">
        <v>1.25</v>
      </c>
      <c r="DN278" s="1">
        <v>1.6E-2</v>
      </c>
      <c r="DO278" s="1">
        <v>400</v>
      </c>
      <c r="DP278" s="1">
        <v>22</v>
      </c>
      <c r="DQ278" s="1">
        <v>0.31</v>
      </c>
      <c r="DR278" s="1">
        <v>0.02</v>
      </c>
      <c r="DS278" s="1">
        <v>16.871018205761189</v>
      </c>
      <c r="DT278" s="1">
        <v>0.31385340466992051</v>
      </c>
      <c r="DU278" s="1">
        <v>0.1138183544113983</v>
      </c>
      <c r="DV278" s="1">
        <v>1</v>
      </c>
      <c r="DW278" s="1">
        <v>47.835111036159063</v>
      </c>
      <c r="DX278" s="1">
        <v>-0.3100754565400482</v>
      </c>
      <c r="DY278" s="1">
        <v>7.7126077690631664E-2</v>
      </c>
      <c r="DZ278" s="1">
        <v>1</v>
      </c>
      <c r="EA278" s="1">
        <v>-63.395313333333327</v>
      </c>
      <c r="EB278" s="1">
        <v>0.55227230255847637</v>
      </c>
      <c r="EC278" s="1">
        <v>9.8045903308376675E-2</v>
      </c>
      <c r="ED278" s="1">
        <v>1</v>
      </c>
      <c r="EE278" s="1">
        <v>1051.299128338781</v>
      </c>
      <c r="EF278" s="1">
        <v>244.66023813898829</v>
      </c>
      <c r="EG278" s="1">
        <v>18.24804438708869</v>
      </c>
      <c r="EH278" s="1">
        <v>0</v>
      </c>
      <c r="EI278" s="1">
        <v>4.8867462499999998</v>
      </c>
      <c r="EJ278" s="1">
        <v>-1.4897309943714849</v>
      </c>
      <c r="EK278" s="1">
        <v>0.14371821371502461</v>
      </c>
      <c r="EL278" s="1">
        <v>0</v>
      </c>
      <c r="EM278" s="1">
        <v>1.8542402806991209</v>
      </c>
      <c r="EN278" s="1">
        <v>7.7536591438687769E-2</v>
      </c>
      <c r="EO278" s="1">
        <v>5.927116064397768E-3</v>
      </c>
      <c r="EP278" s="1">
        <v>1</v>
      </c>
      <c r="EQ278" s="1">
        <v>4</v>
      </c>
      <c r="ER278" s="1">
        <v>6</v>
      </c>
      <c r="ES278" s="1" t="s">
        <v>678</v>
      </c>
      <c r="ET278" s="1">
        <v>2.9420999999999999</v>
      </c>
      <c r="EU278" s="1">
        <v>2.8010199999999998</v>
      </c>
      <c r="EV278" s="1">
        <v>0.191941</v>
      </c>
      <c r="EW278" s="1">
        <v>0.19774900000000001</v>
      </c>
      <c r="EX278" s="1">
        <v>0.116271</v>
      </c>
      <c r="EY278" s="1">
        <v>0.101767</v>
      </c>
      <c r="EZ278" s="1">
        <v>16541.400000000001</v>
      </c>
      <c r="FA278" s="1">
        <v>17220.599999999999</v>
      </c>
      <c r="FB278" s="1">
        <v>23811.4</v>
      </c>
      <c r="FC278" s="1">
        <v>24987.200000000001</v>
      </c>
      <c r="FD278" s="1">
        <v>33687.300000000003</v>
      </c>
      <c r="FE278" s="1">
        <v>35845.199999999997</v>
      </c>
      <c r="FF278" s="1">
        <v>43417.9</v>
      </c>
      <c r="FG278" s="1">
        <v>46191.5</v>
      </c>
      <c r="FH278" s="1">
        <v>1.9577500000000001</v>
      </c>
      <c r="FI278" s="1">
        <v>1.83792</v>
      </c>
      <c r="FJ278" s="1">
        <v>7.3507400000000001E-2</v>
      </c>
      <c r="FK278" s="1">
        <v>0</v>
      </c>
      <c r="FL278" s="1">
        <v>29.8903</v>
      </c>
      <c r="FM278" s="1">
        <v>999.9</v>
      </c>
      <c r="FN278" s="1">
        <v>58.5</v>
      </c>
      <c r="FO278" s="1">
        <v>35.700000000000003</v>
      </c>
      <c r="FP278" s="1">
        <v>34.525399999999998</v>
      </c>
      <c r="FQ278" s="1">
        <v>63.927599999999998</v>
      </c>
      <c r="FR278" s="1">
        <v>22.588100000000001</v>
      </c>
      <c r="FS278" s="1">
        <v>1</v>
      </c>
      <c r="FT278" s="1">
        <v>0.439639</v>
      </c>
      <c r="FU278" s="1">
        <v>1.7634399999999999</v>
      </c>
      <c r="FV278" s="1">
        <v>20.3124</v>
      </c>
      <c r="FW278" s="1">
        <v>5.2117500000000003</v>
      </c>
      <c r="FX278" s="1">
        <v>11.9072</v>
      </c>
      <c r="FY278" s="1">
        <v>5.0020499999999997</v>
      </c>
      <c r="FZ278" s="1">
        <v>3.2902999999999998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1.8597300000000001</v>
      </c>
      <c r="GF278" s="1">
        <v>1.8547100000000001</v>
      </c>
      <c r="GG278" s="1">
        <v>1.85789</v>
      </c>
      <c r="GH278" s="1">
        <v>1.85633</v>
      </c>
      <c r="GI278" s="1">
        <v>1.8550500000000001</v>
      </c>
      <c r="GJ278" s="1">
        <v>1.8547100000000001</v>
      </c>
      <c r="GK278" s="1">
        <v>1.8534600000000001</v>
      </c>
      <c r="GL278" s="1">
        <v>1.8565400000000001</v>
      </c>
      <c r="GM278" s="1">
        <v>0</v>
      </c>
      <c r="GN278" s="1">
        <v>0</v>
      </c>
      <c r="GO278" s="1">
        <v>0</v>
      </c>
      <c r="GP278" s="1">
        <v>0</v>
      </c>
      <c r="GQ278" s="1" t="s">
        <v>358</v>
      </c>
      <c r="GR278" s="1" t="s">
        <v>359</v>
      </c>
      <c r="GS278" s="1" t="s">
        <v>360</v>
      </c>
      <c r="GT278" s="1" t="s">
        <v>360</v>
      </c>
      <c r="GU278" s="1" t="s">
        <v>360</v>
      </c>
      <c r="GV278" s="1" t="s">
        <v>360</v>
      </c>
      <c r="GW278" s="1">
        <v>0</v>
      </c>
      <c r="GX278" s="1">
        <v>100</v>
      </c>
      <c r="GY278" s="1">
        <v>100</v>
      </c>
      <c r="GZ278" s="1">
        <v>2.39</v>
      </c>
      <c r="HA278" s="1">
        <v>6.1999999999999998E-3</v>
      </c>
      <c r="HB278" s="1">
        <v>0.2796175401742218</v>
      </c>
      <c r="HC278" s="1">
        <v>2.9318383021812969E-3</v>
      </c>
      <c r="HD278" s="1">
        <v>-1.3754559859485029E-6</v>
      </c>
      <c r="HE278" s="1">
        <v>3.0700474437127301E-10</v>
      </c>
      <c r="HF278" s="1">
        <v>-7.1567451799845402E-2</v>
      </c>
      <c r="HG278" s="1">
        <v>1.00384331276165E-2</v>
      </c>
      <c r="HH278" s="1">
        <v>-3.1532673711230711E-4</v>
      </c>
      <c r="HI278" s="1">
        <v>1.819468599177705E-6</v>
      </c>
      <c r="HJ278" s="1">
        <v>1</v>
      </c>
      <c r="HK278" s="1">
        <v>2112</v>
      </c>
      <c r="HL278" s="1">
        <v>3</v>
      </c>
      <c r="HM278" s="1">
        <v>29</v>
      </c>
      <c r="HN278" s="1">
        <v>8.8000000000000007</v>
      </c>
      <c r="HO278" s="1">
        <v>8.8000000000000007</v>
      </c>
      <c r="HP278" s="1">
        <v>2.7319300000000002</v>
      </c>
      <c r="HQ278" s="1">
        <v>2.2961399999999998</v>
      </c>
      <c r="HR278" s="1">
        <v>1.4978</v>
      </c>
      <c r="HS278" s="1">
        <v>2.3022499999999999</v>
      </c>
      <c r="HT278" s="1">
        <v>1.5478499999999999</v>
      </c>
      <c r="HU278" s="1">
        <v>2.3168899999999999</v>
      </c>
      <c r="HV278" s="1">
        <v>39.0931</v>
      </c>
      <c r="HW278" s="1">
        <v>14.420999999999999</v>
      </c>
      <c r="HX278" s="1">
        <v>18</v>
      </c>
      <c r="HY278" s="1">
        <v>501.673</v>
      </c>
      <c r="HZ278" s="1">
        <v>488.51299999999998</v>
      </c>
      <c r="IA278" s="1">
        <v>27.518000000000001</v>
      </c>
      <c r="IB278" s="1">
        <v>32.589500000000001</v>
      </c>
      <c r="IC278" s="1">
        <v>30.000399999999999</v>
      </c>
      <c r="ID278" s="1">
        <v>32.376899999999999</v>
      </c>
      <c r="IE278" s="1">
        <v>32.476399999999998</v>
      </c>
      <c r="IF278" s="1">
        <v>54.76</v>
      </c>
      <c r="IG278" s="1">
        <v>38.159100000000002</v>
      </c>
      <c r="IH278" s="1">
        <v>0</v>
      </c>
      <c r="II278" s="1">
        <v>27.504899999999999</v>
      </c>
      <c r="IJ278" s="1">
        <v>1347.44</v>
      </c>
      <c r="IK278" s="1">
        <v>22.364999999999998</v>
      </c>
      <c r="IL278" s="1">
        <v>100.39700000000001</v>
      </c>
      <c r="IM278" s="1">
        <v>100.108</v>
      </c>
      <c r="IN278" s="1" t="s">
        <v>361</v>
      </c>
    </row>
    <row r="279" spans="1:248" ht="15.75" customHeight="1" x14ac:dyDescent="0.3">
      <c r="A279" s="1">
        <v>263</v>
      </c>
      <c r="B279" s="1">
        <v>1660230547.0999999</v>
      </c>
      <c r="C279" s="1">
        <v>552.09999990463257</v>
      </c>
      <c r="D279" s="1" t="s">
        <v>857</v>
      </c>
      <c r="E279" s="1" t="s">
        <v>858</v>
      </c>
      <c r="F279" s="1">
        <v>1</v>
      </c>
      <c r="G279" s="1">
        <v>2</v>
      </c>
      <c r="H279" s="1" t="s">
        <v>349</v>
      </c>
      <c r="I279" s="1" t="s">
        <v>350</v>
      </c>
      <c r="J279" s="1" t="s">
        <v>351</v>
      </c>
      <c r="K279" s="1" t="s">
        <v>352</v>
      </c>
      <c r="L279" s="1" t="s">
        <v>353</v>
      </c>
      <c r="M279" s="1" t="s">
        <v>354</v>
      </c>
      <c r="N279" s="1">
        <v>1660230546.0999999</v>
      </c>
      <c r="O279" s="1">
        <f t="shared" si="34"/>
        <v>3.9709257654029686E-3</v>
      </c>
      <c r="P279" s="1">
        <f t="shared" si="35"/>
        <v>3.9709257654029688</v>
      </c>
      <c r="Q279" s="1">
        <f t="shared" si="36"/>
        <v>17.219726244231207</v>
      </c>
      <c r="R279" s="1">
        <f t="shared" si="37"/>
        <v>1255.4549999999999</v>
      </c>
      <c r="S279" s="1">
        <f t="shared" si="38"/>
        <v>1084.7990700112127</v>
      </c>
      <c r="T279" s="1">
        <f t="shared" si="39"/>
        <v>108.02452191151895</v>
      </c>
      <c r="U279" s="1">
        <f t="shared" si="40"/>
        <v>125.01847568418749</v>
      </c>
      <c r="V279" s="1">
        <f t="shared" si="41"/>
        <v>0.21208143569396234</v>
      </c>
      <c r="W279" s="1">
        <f t="shared" si="42"/>
        <v>2.9163620624463373</v>
      </c>
      <c r="X279" s="1">
        <f t="shared" si="43"/>
        <v>0.20387070723998132</v>
      </c>
      <c r="Y279" s="1">
        <f t="shared" si="44"/>
        <v>0.12813040740961223</v>
      </c>
      <c r="Z279" s="1">
        <f t="shared" si="45"/>
        <v>321.50961599999999</v>
      </c>
      <c r="AA279" s="1">
        <f t="shared" si="46"/>
        <v>31.881857632491485</v>
      </c>
      <c r="AB279" s="1">
        <f t="shared" si="47"/>
        <v>31.0854</v>
      </c>
      <c r="AC279" s="1">
        <f t="shared" si="48"/>
        <v>4.5333922040354979</v>
      </c>
      <c r="AD279" s="1">
        <f t="shared" si="49"/>
        <v>58.989984368011193</v>
      </c>
      <c r="AE279" s="1">
        <f t="shared" si="50"/>
        <v>2.6638951596406248</v>
      </c>
      <c r="AF279" s="1">
        <f t="shared" si="51"/>
        <v>4.5158431353733146</v>
      </c>
      <c r="AG279" s="1">
        <f t="shared" si="52"/>
        <v>1.8694970443948731</v>
      </c>
      <c r="AH279" s="1">
        <f t="shared" si="53"/>
        <v>-175.11782625427091</v>
      </c>
      <c r="AI279" s="1">
        <f t="shared" si="54"/>
        <v>-10.699291328296724</v>
      </c>
      <c r="AJ279" s="1">
        <f t="shared" si="55"/>
        <v>-0.82426280256710371</v>
      </c>
      <c r="AK279" s="1">
        <f t="shared" si="56"/>
        <v>134.86823561486528</v>
      </c>
      <c r="AL279" s="1">
        <f t="shared" si="57"/>
        <v>47.812875881221501</v>
      </c>
      <c r="AM279" s="1">
        <f t="shared" si="58"/>
        <v>3.9454788254287512</v>
      </c>
      <c r="AN279" s="1">
        <f t="shared" si="59"/>
        <v>17.219726244231207</v>
      </c>
      <c r="AO279" s="1">
        <v>1340.395451703683</v>
      </c>
      <c r="AP279" s="1">
        <v>1292.5336969696959</v>
      </c>
      <c r="AQ279" s="1">
        <v>5.1524062717369432</v>
      </c>
      <c r="AR279" s="1">
        <v>65.976057686478867</v>
      </c>
      <c r="AS279" s="1">
        <f t="shared" si="60"/>
        <v>3.9709257654029688</v>
      </c>
      <c r="AT279" s="1">
        <v>22.101355594273809</v>
      </c>
      <c r="AU279" s="1">
        <v>26.74931696969697</v>
      </c>
      <c r="AV279" s="1">
        <v>-1.8419737960154879E-3</v>
      </c>
      <c r="AW279" s="1">
        <v>81.048263138824893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51792.049528649492</v>
      </c>
      <c r="BC279" s="1">
        <f t="shared" si="64"/>
        <v>1999.96</v>
      </c>
      <c r="BD279" s="1">
        <f t="shared" si="65"/>
        <v>1681.1663999999998</v>
      </c>
      <c r="BE279" s="1">
        <f t="shared" si="66"/>
        <v>0.84060001200023993</v>
      </c>
      <c r="BF279" s="1">
        <f t="shared" si="67"/>
        <v>0.1607580231604632</v>
      </c>
      <c r="BG279" s="1">
        <v>6</v>
      </c>
      <c r="BH279" s="1">
        <v>0.5</v>
      </c>
      <c r="BI279" s="1" t="s">
        <v>355</v>
      </c>
      <c r="BJ279" s="1">
        <v>2</v>
      </c>
      <c r="BK279" s="1" t="b">
        <v>1</v>
      </c>
      <c r="BL279" s="1">
        <v>1660230546.0999999</v>
      </c>
      <c r="BM279" s="1">
        <v>1255.4549999999999</v>
      </c>
      <c r="BN279" s="1">
        <v>1318.7550000000001</v>
      </c>
      <c r="BO279" s="1">
        <v>26.751249999999999</v>
      </c>
      <c r="BP279" s="1">
        <v>22.144749999999998</v>
      </c>
      <c r="BQ279" s="1">
        <v>1253.0550000000001</v>
      </c>
      <c r="BR279" s="1">
        <v>26.745149999999999</v>
      </c>
      <c r="BS279" s="1">
        <v>500.154</v>
      </c>
      <c r="BT279" s="1">
        <v>99.480199999999996</v>
      </c>
      <c r="BU279" s="1">
        <v>0.1000125</v>
      </c>
      <c r="BV279" s="1">
        <v>31.01735</v>
      </c>
      <c r="BW279" s="1">
        <v>31.0854</v>
      </c>
      <c r="BX279" s="1">
        <v>999.9</v>
      </c>
      <c r="BY279" s="1">
        <v>0</v>
      </c>
      <c r="BZ279" s="1">
        <v>0</v>
      </c>
      <c r="CA279" s="1">
        <v>9976.875</v>
      </c>
      <c r="CB279" s="1">
        <v>0</v>
      </c>
      <c r="CC279" s="1">
        <v>15.1767</v>
      </c>
      <c r="CD279" s="1">
        <v>-63.303750000000001</v>
      </c>
      <c r="CE279" s="1">
        <v>1289.96</v>
      </c>
      <c r="CF279" s="1">
        <v>1348.62</v>
      </c>
      <c r="CG279" s="1">
        <v>4.6065050000000003</v>
      </c>
      <c r="CH279" s="1">
        <v>1318.7550000000001</v>
      </c>
      <c r="CI279" s="1">
        <v>22.144749999999998</v>
      </c>
      <c r="CJ279" s="1">
        <v>2.6612200000000001</v>
      </c>
      <c r="CK279" s="1">
        <v>2.2029649999999998</v>
      </c>
      <c r="CL279" s="1">
        <v>22.047650000000001</v>
      </c>
      <c r="CM279" s="1">
        <v>18.98395</v>
      </c>
      <c r="CN279" s="1">
        <v>1999.96</v>
      </c>
      <c r="CO279" s="1">
        <v>0.98000200000000004</v>
      </c>
      <c r="CP279" s="1">
        <v>1.99983E-2</v>
      </c>
      <c r="CQ279" s="1">
        <v>0</v>
      </c>
      <c r="CR279" s="1">
        <v>1.7555000000000001</v>
      </c>
      <c r="CS279" s="1">
        <v>0</v>
      </c>
      <c r="CT279" s="1">
        <v>23093.05</v>
      </c>
      <c r="CU279" s="1">
        <v>17412</v>
      </c>
      <c r="CV279" s="1">
        <v>42.5</v>
      </c>
      <c r="CW279" s="1">
        <v>43.625</v>
      </c>
      <c r="CX279" s="1">
        <v>42.561999999999998</v>
      </c>
      <c r="CY279" s="1">
        <v>42</v>
      </c>
      <c r="CZ279" s="1">
        <v>42.5</v>
      </c>
      <c r="DA279" s="1">
        <v>1959.96</v>
      </c>
      <c r="DB279" s="1">
        <v>40</v>
      </c>
      <c r="DC279" s="1">
        <v>0</v>
      </c>
      <c r="DD279" s="1">
        <v>1660230545.0999999</v>
      </c>
      <c r="DE279" s="1">
        <v>0</v>
      </c>
      <c r="DF279" s="1">
        <v>1660230021</v>
      </c>
      <c r="DG279" s="1" t="s">
        <v>356</v>
      </c>
      <c r="DH279" s="1">
        <v>1660230020</v>
      </c>
      <c r="DI279" s="1">
        <v>1660230021</v>
      </c>
      <c r="DJ279" s="1">
        <v>13</v>
      </c>
      <c r="DK279" s="1">
        <v>0.128</v>
      </c>
      <c r="DL279" s="1">
        <v>-1.4E-2</v>
      </c>
      <c r="DM279" s="1">
        <v>1.25</v>
      </c>
      <c r="DN279" s="1">
        <v>1.6E-2</v>
      </c>
      <c r="DO279" s="1">
        <v>400</v>
      </c>
      <c r="DP279" s="1">
        <v>22</v>
      </c>
      <c r="DQ279" s="1">
        <v>0.31</v>
      </c>
      <c r="DR279" s="1">
        <v>0.02</v>
      </c>
      <c r="DS279" s="1">
        <v>16.910843510031391</v>
      </c>
      <c r="DT279" s="1">
        <v>0.58692891775466871</v>
      </c>
      <c r="DU279" s="1">
        <v>0.13389707418895611</v>
      </c>
      <c r="DV279" s="1">
        <v>0</v>
      </c>
      <c r="DW279" s="1">
        <v>47.825522818439197</v>
      </c>
      <c r="DX279" s="1">
        <v>-4.698856762817228E-2</v>
      </c>
      <c r="DY279" s="1">
        <v>7.3131817171915414E-2</v>
      </c>
      <c r="DZ279" s="1">
        <v>1</v>
      </c>
      <c r="EA279" s="1">
        <v>-63.379619354838709</v>
      </c>
      <c r="EB279" s="1">
        <v>0.50009516129035037</v>
      </c>
      <c r="EC279" s="1">
        <v>9.4835332395428892E-2</v>
      </c>
      <c r="ED279" s="1">
        <v>1</v>
      </c>
      <c r="EE279" s="1">
        <v>1058.157968116318</v>
      </c>
      <c r="EF279" s="1">
        <v>240.09594361492881</v>
      </c>
      <c r="EG279" s="1">
        <v>17.343259549943269</v>
      </c>
      <c r="EH279" s="1">
        <v>0</v>
      </c>
      <c r="EI279" s="1">
        <v>4.8551756097560972</v>
      </c>
      <c r="EJ279" s="1">
        <v>-1.5127799999999869</v>
      </c>
      <c r="EK279" s="1">
        <v>0.14956187317480019</v>
      </c>
      <c r="EL279" s="1">
        <v>0</v>
      </c>
      <c r="EM279" s="1">
        <v>1.8568035270101799</v>
      </c>
      <c r="EN279" s="1">
        <v>8.7123543010073537E-2</v>
      </c>
      <c r="EO279" s="1">
        <v>6.4812406872479331E-3</v>
      </c>
      <c r="EP279" s="1">
        <v>1</v>
      </c>
      <c r="EQ279" s="1">
        <v>3</v>
      </c>
      <c r="ER279" s="1">
        <v>6</v>
      </c>
      <c r="ES279" s="1" t="s">
        <v>375</v>
      </c>
      <c r="ET279" s="1">
        <v>2.9420600000000001</v>
      </c>
      <c r="EU279" s="1">
        <v>2.80097</v>
      </c>
      <c r="EV279" s="1">
        <v>0.19241</v>
      </c>
      <c r="EW279" s="1">
        <v>0.19820199999999999</v>
      </c>
      <c r="EX279" s="1">
        <v>0.116257</v>
      </c>
      <c r="EY279" s="1">
        <v>0.101864</v>
      </c>
      <c r="EZ279" s="1">
        <v>16531.8</v>
      </c>
      <c r="FA279" s="1">
        <v>17210.8</v>
      </c>
      <c r="FB279" s="1">
        <v>23811.4</v>
      </c>
      <c r="FC279" s="1">
        <v>24987.1</v>
      </c>
      <c r="FD279" s="1">
        <v>33687.9</v>
      </c>
      <c r="FE279" s="1">
        <v>35841.199999999997</v>
      </c>
      <c r="FF279" s="1">
        <v>43418</v>
      </c>
      <c r="FG279" s="1">
        <v>46191.3</v>
      </c>
      <c r="FH279" s="1">
        <v>1.9577500000000001</v>
      </c>
      <c r="FI279" s="1">
        <v>1.8380799999999999</v>
      </c>
      <c r="FJ279" s="1">
        <v>7.3574500000000001E-2</v>
      </c>
      <c r="FK279" s="1">
        <v>0</v>
      </c>
      <c r="FL279" s="1">
        <v>29.890899999999998</v>
      </c>
      <c r="FM279" s="1">
        <v>999.9</v>
      </c>
      <c r="FN279" s="1">
        <v>58.5</v>
      </c>
      <c r="FO279" s="1">
        <v>35.700000000000003</v>
      </c>
      <c r="FP279" s="1">
        <v>34.5259</v>
      </c>
      <c r="FQ279" s="1">
        <v>64.007599999999996</v>
      </c>
      <c r="FR279" s="1">
        <v>22.636199999999999</v>
      </c>
      <c r="FS279" s="1">
        <v>1</v>
      </c>
      <c r="FT279" s="1">
        <v>0.43981500000000001</v>
      </c>
      <c r="FU279" s="1">
        <v>1.7728299999999999</v>
      </c>
      <c r="FV279" s="1">
        <v>20.3123</v>
      </c>
      <c r="FW279" s="1">
        <v>5.2120499999999996</v>
      </c>
      <c r="FX279" s="1">
        <v>11.9071</v>
      </c>
      <c r="FY279" s="1">
        <v>5.0021000000000004</v>
      </c>
      <c r="FZ279" s="1">
        <v>3.2903500000000001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1.8597300000000001</v>
      </c>
      <c r="GF279" s="1">
        <v>1.8547100000000001</v>
      </c>
      <c r="GG279" s="1">
        <v>1.85789</v>
      </c>
      <c r="GH279" s="1">
        <v>1.85632</v>
      </c>
      <c r="GI279" s="1">
        <v>1.85503</v>
      </c>
      <c r="GJ279" s="1">
        <v>1.8547100000000001</v>
      </c>
      <c r="GK279" s="1">
        <v>1.85345</v>
      </c>
      <c r="GL279" s="1">
        <v>1.8565400000000001</v>
      </c>
      <c r="GM279" s="1">
        <v>0</v>
      </c>
      <c r="GN279" s="1">
        <v>0</v>
      </c>
      <c r="GO279" s="1">
        <v>0</v>
      </c>
      <c r="GP279" s="1">
        <v>0</v>
      </c>
      <c r="GQ279" s="1" t="s">
        <v>358</v>
      </c>
      <c r="GR279" s="1" t="s">
        <v>359</v>
      </c>
      <c r="GS279" s="1" t="s">
        <v>360</v>
      </c>
      <c r="GT279" s="1" t="s">
        <v>360</v>
      </c>
      <c r="GU279" s="1" t="s">
        <v>360</v>
      </c>
      <c r="GV279" s="1" t="s">
        <v>360</v>
      </c>
      <c r="GW279" s="1">
        <v>0</v>
      </c>
      <c r="GX279" s="1">
        <v>100</v>
      </c>
      <c r="GY279" s="1">
        <v>100</v>
      </c>
      <c r="GZ279" s="1">
        <v>2.41</v>
      </c>
      <c r="HA279" s="1">
        <v>6.1000000000000004E-3</v>
      </c>
      <c r="HB279" s="1">
        <v>0.2796175401742218</v>
      </c>
      <c r="HC279" s="1">
        <v>2.9318383021812969E-3</v>
      </c>
      <c r="HD279" s="1">
        <v>-1.3754559859485029E-6</v>
      </c>
      <c r="HE279" s="1">
        <v>3.0700474437127301E-10</v>
      </c>
      <c r="HF279" s="1">
        <v>-7.1567451799845402E-2</v>
      </c>
      <c r="HG279" s="1">
        <v>1.00384331276165E-2</v>
      </c>
      <c r="HH279" s="1">
        <v>-3.1532673711230711E-4</v>
      </c>
      <c r="HI279" s="1">
        <v>1.819468599177705E-6</v>
      </c>
      <c r="HJ279" s="1">
        <v>1</v>
      </c>
      <c r="HK279" s="1">
        <v>2112</v>
      </c>
      <c r="HL279" s="1">
        <v>3</v>
      </c>
      <c r="HM279" s="1">
        <v>29</v>
      </c>
      <c r="HN279" s="1">
        <v>8.8000000000000007</v>
      </c>
      <c r="HO279" s="1">
        <v>8.8000000000000007</v>
      </c>
      <c r="HP279" s="1">
        <v>2.7380399999999998</v>
      </c>
      <c r="HQ279" s="1">
        <v>2.2875999999999999</v>
      </c>
      <c r="HR279" s="1">
        <v>1.4978</v>
      </c>
      <c r="HS279" s="1">
        <v>2.3022499999999999</v>
      </c>
      <c r="HT279" s="1">
        <v>1.5478499999999999</v>
      </c>
      <c r="HU279" s="1">
        <v>2.4609399999999999</v>
      </c>
      <c r="HV279" s="1">
        <v>39.0931</v>
      </c>
      <c r="HW279" s="1">
        <v>14.4472</v>
      </c>
      <c r="HX279" s="1">
        <v>18</v>
      </c>
      <c r="HY279" s="1">
        <v>501.67700000000002</v>
      </c>
      <c r="HZ279" s="1">
        <v>488.61700000000002</v>
      </c>
      <c r="IA279" s="1">
        <v>27.515799999999999</v>
      </c>
      <c r="IB279" s="1">
        <v>32.589500000000001</v>
      </c>
      <c r="IC279" s="1">
        <v>30.000499999999999</v>
      </c>
      <c r="ID279" s="1">
        <v>32.377499999999998</v>
      </c>
      <c r="IE279" s="1">
        <v>32.4771</v>
      </c>
      <c r="IF279" s="1">
        <v>54.975000000000001</v>
      </c>
      <c r="IG279" s="1">
        <v>38.159100000000002</v>
      </c>
      <c r="IH279" s="1">
        <v>0</v>
      </c>
      <c r="II279" s="1">
        <v>27.504899999999999</v>
      </c>
      <c r="IJ279" s="1">
        <v>1357.47</v>
      </c>
      <c r="IK279" s="1">
        <v>22.3902</v>
      </c>
      <c r="IL279" s="1">
        <v>100.39700000000001</v>
      </c>
      <c r="IM279" s="1">
        <v>100.108</v>
      </c>
      <c r="IN279" s="1" t="s">
        <v>361</v>
      </c>
    </row>
    <row r="280" spans="1:248" ht="15.75" customHeight="1" x14ac:dyDescent="0.3">
      <c r="A280" s="1">
        <v>264</v>
      </c>
      <c r="B280" s="1">
        <v>1660230548.0999999</v>
      </c>
      <c r="C280" s="1">
        <v>553.09999990463257</v>
      </c>
      <c r="D280" s="1" t="s">
        <v>859</v>
      </c>
      <c r="E280" s="1" t="s">
        <v>860</v>
      </c>
      <c r="F280" s="1">
        <v>1</v>
      </c>
      <c r="G280" s="1">
        <v>2</v>
      </c>
      <c r="H280" s="1" t="s">
        <v>349</v>
      </c>
      <c r="I280" s="1" t="s">
        <v>350</v>
      </c>
      <c r="J280" s="1" t="s">
        <v>351</v>
      </c>
      <c r="K280" s="1" t="s">
        <v>352</v>
      </c>
      <c r="L280" s="1" t="s">
        <v>353</v>
      </c>
      <c r="M280" s="1" t="s">
        <v>354</v>
      </c>
      <c r="N280" s="1">
        <v>1660230547.5999999</v>
      </c>
      <c r="O280" s="1">
        <f t="shared" si="34"/>
        <v>3.9536982117272575E-3</v>
      </c>
      <c r="P280" s="1">
        <f t="shared" si="35"/>
        <v>3.9536982117272572</v>
      </c>
      <c r="Q280" s="1">
        <f t="shared" si="36"/>
        <v>17.108329835765481</v>
      </c>
      <c r="R280" s="1">
        <f t="shared" si="37"/>
        <v>1263.01</v>
      </c>
      <c r="S280" s="1">
        <f t="shared" si="38"/>
        <v>1092.323853693664</v>
      </c>
      <c r="T280" s="1">
        <f t="shared" si="39"/>
        <v>108.7729266484065</v>
      </c>
      <c r="U280" s="1">
        <f t="shared" si="40"/>
        <v>125.76974641875</v>
      </c>
      <c r="V280" s="1">
        <f t="shared" si="41"/>
        <v>0.21102412039360505</v>
      </c>
      <c r="W280" s="1">
        <f t="shared" si="42"/>
        <v>2.915578733888351</v>
      </c>
      <c r="X280" s="1">
        <f t="shared" si="43"/>
        <v>0.20289127392372833</v>
      </c>
      <c r="Y280" s="1">
        <f t="shared" si="44"/>
        <v>0.12751163424469575</v>
      </c>
      <c r="Z280" s="1">
        <f t="shared" si="45"/>
        <v>321.511212</v>
      </c>
      <c r="AA280" s="1">
        <f t="shared" si="46"/>
        <v>31.886820248914177</v>
      </c>
      <c r="AB280" s="1">
        <f t="shared" si="47"/>
        <v>31.087</v>
      </c>
      <c r="AC280" s="1">
        <f t="shared" si="48"/>
        <v>4.5338055336047463</v>
      </c>
      <c r="AD280" s="1">
        <f t="shared" si="49"/>
        <v>58.979275908858611</v>
      </c>
      <c r="AE280" s="1">
        <f t="shared" si="50"/>
        <v>2.6634495431249996</v>
      </c>
      <c r="AF280" s="1">
        <f t="shared" si="51"/>
        <v>4.5159074981538607</v>
      </c>
      <c r="AG280" s="1">
        <f t="shared" si="52"/>
        <v>1.8703559904797467</v>
      </c>
      <c r="AH280" s="1">
        <f t="shared" si="53"/>
        <v>-174.35809113717207</v>
      </c>
      <c r="AI280" s="1">
        <f t="shared" si="54"/>
        <v>-10.908616840676089</v>
      </c>
      <c r="AJ280" s="1">
        <f t="shared" si="55"/>
        <v>-0.8406224924821355</v>
      </c>
      <c r="AK280" s="1">
        <f t="shared" si="56"/>
        <v>135.40388152966972</v>
      </c>
      <c r="AL280" s="1">
        <f t="shared" si="57"/>
        <v>47.869306596014603</v>
      </c>
      <c r="AM280" s="1">
        <f t="shared" si="58"/>
        <v>3.9037657162800081</v>
      </c>
      <c r="AN280" s="1">
        <f t="shared" si="59"/>
        <v>17.108329835765481</v>
      </c>
      <c r="AO280" s="1">
        <v>1345.5038405216389</v>
      </c>
      <c r="AP280" s="1">
        <v>1297.7253333333331</v>
      </c>
      <c r="AQ280" s="1">
        <v>5.1626034302679882</v>
      </c>
      <c r="AR280" s="1">
        <v>65.976057686478867</v>
      </c>
      <c r="AS280" s="1">
        <f t="shared" si="60"/>
        <v>3.9536982117272572</v>
      </c>
      <c r="AT280" s="1">
        <v>22.121128414320491</v>
      </c>
      <c r="AU280" s="1">
        <v>26.74647333333332</v>
      </c>
      <c r="AV280" s="1">
        <v>-1.45018894669339E-3</v>
      </c>
      <c r="AW280" s="1">
        <v>81.048263138824893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51769.741274796201</v>
      </c>
      <c r="BC280" s="1">
        <f t="shared" si="64"/>
        <v>1999.97</v>
      </c>
      <c r="BD280" s="1">
        <f t="shared" si="65"/>
        <v>1681.1748</v>
      </c>
      <c r="BE280" s="1">
        <f t="shared" si="66"/>
        <v>0.84060000900013498</v>
      </c>
      <c r="BF280" s="1">
        <f t="shared" si="67"/>
        <v>0.16075801737026055</v>
      </c>
      <c r="BG280" s="1">
        <v>6</v>
      </c>
      <c r="BH280" s="1">
        <v>0.5</v>
      </c>
      <c r="BI280" s="1" t="s">
        <v>355</v>
      </c>
      <c r="BJ280" s="1">
        <v>2</v>
      </c>
      <c r="BK280" s="1" t="b">
        <v>1</v>
      </c>
      <c r="BL280" s="1">
        <v>1660230547.5999999</v>
      </c>
      <c r="BM280" s="1">
        <v>1263.01</v>
      </c>
      <c r="BN280" s="1">
        <v>1326.35</v>
      </c>
      <c r="BO280" s="1">
        <v>26.747</v>
      </c>
      <c r="BP280" s="1">
        <v>22.1892</v>
      </c>
      <c r="BQ280" s="1">
        <v>1260.5999999999999</v>
      </c>
      <c r="BR280" s="1">
        <v>26.7408</v>
      </c>
      <c r="BS280" s="1">
        <v>500.15600000000001</v>
      </c>
      <c r="BT280" s="1">
        <v>99.479299999999995</v>
      </c>
      <c r="BU280" s="1">
        <v>0.100075</v>
      </c>
      <c r="BV280" s="1">
        <v>31.017600000000002</v>
      </c>
      <c r="BW280" s="1">
        <v>31.087</v>
      </c>
      <c r="BX280" s="1">
        <v>999.9</v>
      </c>
      <c r="BY280" s="1">
        <v>0</v>
      </c>
      <c r="BZ280" s="1">
        <v>0</v>
      </c>
      <c r="CA280" s="1">
        <v>9972.5</v>
      </c>
      <c r="CB280" s="1">
        <v>0</v>
      </c>
      <c r="CC280" s="1">
        <v>14.9239</v>
      </c>
      <c r="CD280" s="1">
        <v>-63.3444</v>
      </c>
      <c r="CE280" s="1">
        <v>1297.72</v>
      </c>
      <c r="CF280" s="1">
        <v>1356.45</v>
      </c>
      <c r="CG280" s="1">
        <v>4.5577399999999999</v>
      </c>
      <c r="CH280" s="1">
        <v>1326.35</v>
      </c>
      <c r="CI280" s="1">
        <v>22.1892</v>
      </c>
      <c r="CJ280" s="1">
        <v>2.6607699999999999</v>
      </c>
      <c r="CK280" s="1">
        <v>2.2073700000000001</v>
      </c>
      <c r="CL280" s="1">
        <v>22.044799999999999</v>
      </c>
      <c r="CM280" s="1">
        <v>19.015899999999998</v>
      </c>
      <c r="CN280" s="1">
        <v>1999.97</v>
      </c>
      <c r="CO280" s="1">
        <v>0.98000200000000004</v>
      </c>
      <c r="CP280" s="1">
        <v>1.99983E-2</v>
      </c>
      <c r="CQ280" s="1">
        <v>0</v>
      </c>
      <c r="CR280" s="1">
        <v>1.49</v>
      </c>
      <c r="CS280" s="1">
        <v>0</v>
      </c>
      <c r="CT280" s="1">
        <v>23090.7</v>
      </c>
      <c r="CU280" s="1">
        <v>17412.099999999999</v>
      </c>
      <c r="CV280" s="1">
        <v>42.5</v>
      </c>
      <c r="CW280" s="1">
        <v>43.625</v>
      </c>
      <c r="CX280" s="1">
        <v>42.561999999999998</v>
      </c>
      <c r="CY280" s="1">
        <v>41.936999999999998</v>
      </c>
      <c r="CZ280" s="1">
        <v>42.5</v>
      </c>
      <c r="DA280" s="1">
        <v>1959.97</v>
      </c>
      <c r="DB280" s="1">
        <v>40</v>
      </c>
      <c r="DC280" s="1">
        <v>0</v>
      </c>
      <c r="DD280" s="1">
        <v>1660230545.7</v>
      </c>
      <c r="DE280" s="1">
        <v>0</v>
      </c>
      <c r="DF280" s="1">
        <v>1660230021</v>
      </c>
      <c r="DG280" s="1" t="s">
        <v>356</v>
      </c>
      <c r="DH280" s="1">
        <v>1660230020</v>
      </c>
      <c r="DI280" s="1">
        <v>1660230021</v>
      </c>
      <c r="DJ280" s="1">
        <v>13</v>
      </c>
      <c r="DK280" s="1">
        <v>0.128</v>
      </c>
      <c r="DL280" s="1">
        <v>-1.4E-2</v>
      </c>
      <c r="DM280" s="1">
        <v>1.25</v>
      </c>
      <c r="DN280" s="1">
        <v>1.6E-2</v>
      </c>
      <c r="DO280" s="1">
        <v>400</v>
      </c>
      <c r="DP280" s="1">
        <v>22</v>
      </c>
      <c r="DQ280" s="1">
        <v>0.31</v>
      </c>
      <c r="DR280" s="1">
        <v>0.02</v>
      </c>
      <c r="DS280" s="1">
        <v>16.910843510031391</v>
      </c>
      <c r="DT280" s="1">
        <v>0.58692891775466871</v>
      </c>
      <c r="DU280" s="1">
        <v>0.13389707418895611</v>
      </c>
      <c r="DV280" s="1">
        <v>0</v>
      </c>
      <c r="DW280" s="1">
        <v>47.825522818439197</v>
      </c>
      <c r="DX280" s="1">
        <v>-4.698856762817228E-2</v>
      </c>
      <c r="DY280" s="1">
        <v>7.3131817171915414E-2</v>
      </c>
      <c r="DZ280" s="1">
        <v>1</v>
      </c>
      <c r="EA280" s="1">
        <v>-63.379619354838709</v>
      </c>
      <c r="EB280" s="1">
        <v>0.50009516129035037</v>
      </c>
      <c r="EC280" s="1">
        <v>9.4835332395428892E-2</v>
      </c>
      <c r="ED280" s="1">
        <v>1</v>
      </c>
      <c r="EE280" s="1">
        <v>1058.157968116318</v>
      </c>
      <c r="EF280" s="1">
        <v>240.09594361492881</v>
      </c>
      <c r="EG280" s="1">
        <v>17.343259549943269</v>
      </c>
      <c r="EH280" s="1">
        <v>0</v>
      </c>
      <c r="EI280" s="1">
        <v>4.8551756097560972</v>
      </c>
      <c r="EJ280" s="1">
        <v>-1.5127799999999869</v>
      </c>
      <c r="EK280" s="1">
        <v>0.14956187317480019</v>
      </c>
      <c r="EL280" s="1">
        <v>0</v>
      </c>
      <c r="EM280" s="1">
        <v>1.8568035270101799</v>
      </c>
      <c r="EN280" s="1">
        <v>8.7123543010073537E-2</v>
      </c>
      <c r="EO280" s="1">
        <v>6.4812406872479331E-3</v>
      </c>
      <c r="EP280" s="1">
        <v>1</v>
      </c>
      <c r="EQ280" s="1">
        <v>3</v>
      </c>
      <c r="ER280" s="1">
        <v>6</v>
      </c>
      <c r="ES280" s="1" t="s">
        <v>375</v>
      </c>
      <c r="ET280" s="1">
        <v>2.9420700000000002</v>
      </c>
      <c r="EU280" s="1">
        <v>2.8009900000000001</v>
      </c>
      <c r="EV280" s="1">
        <v>0.19287899999999999</v>
      </c>
      <c r="EW280" s="1">
        <v>0.19866400000000001</v>
      </c>
      <c r="EX280" s="1">
        <v>0.11625099999999999</v>
      </c>
      <c r="EY280" s="1">
        <v>0.101962</v>
      </c>
      <c r="EZ280" s="1">
        <v>16522.2</v>
      </c>
      <c r="FA280" s="1">
        <v>17201</v>
      </c>
      <c r="FB280" s="1">
        <v>23811.4</v>
      </c>
      <c r="FC280" s="1">
        <v>24987.200000000001</v>
      </c>
      <c r="FD280" s="1">
        <v>33688.1</v>
      </c>
      <c r="FE280" s="1">
        <v>35837.300000000003</v>
      </c>
      <c r="FF280" s="1">
        <v>43418</v>
      </c>
      <c r="FG280" s="1">
        <v>46191.3</v>
      </c>
      <c r="FH280" s="1">
        <v>1.9577</v>
      </c>
      <c r="FI280" s="1">
        <v>1.8382499999999999</v>
      </c>
      <c r="FJ280" s="1">
        <v>7.3533500000000002E-2</v>
      </c>
      <c r="FK280" s="1">
        <v>0</v>
      </c>
      <c r="FL280" s="1">
        <v>29.8916</v>
      </c>
      <c r="FM280" s="1">
        <v>999.9</v>
      </c>
      <c r="FN280" s="1">
        <v>58.5</v>
      </c>
      <c r="FO280" s="1">
        <v>35.700000000000003</v>
      </c>
      <c r="FP280" s="1">
        <v>34.523499999999999</v>
      </c>
      <c r="FQ280" s="1">
        <v>63.817599999999999</v>
      </c>
      <c r="FR280" s="1">
        <v>21.7989</v>
      </c>
      <c r="FS280" s="1">
        <v>1</v>
      </c>
      <c r="FT280" s="1">
        <v>0.43992599999999998</v>
      </c>
      <c r="FU280" s="1">
        <v>1.7823899999999999</v>
      </c>
      <c r="FV280" s="1">
        <v>20.312100000000001</v>
      </c>
      <c r="FW280" s="1">
        <v>5.2112999999999996</v>
      </c>
      <c r="FX280" s="1">
        <v>11.906599999999999</v>
      </c>
      <c r="FY280" s="1">
        <v>5.0018500000000001</v>
      </c>
      <c r="FZ280" s="1">
        <v>3.2902999999999998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1.8597300000000001</v>
      </c>
      <c r="GF280" s="1">
        <v>1.8547100000000001</v>
      </c>
      <c r="GG280" s="1">
        <v>1.85789</v>
      </c>
      <c r="GH280" s="1">
        <v>1.85632</v>
      </c>
      <c r="GI280" s="1">
        <v>1.8550599999999999</v>
      </c>
      <c r="GJ280" s="1">
        <v>1.8547100000000001</v>
      </c>
      <c r="GK280" s="1">
        <v>1.85345</v>
      </c>
      <c r="GL280" s="1">
        <v>1.8565400000000001</v>
      </c>
      <c r="GM280" s="1">
        <v>0</v>
      </c>
      <c r="GN280" s="1">
        <v>0</v>
      </c>
      <c r="GO280" s="1">
        <v>0</v>
      </c>
      <c r="GP280" s="1">
        <v>0</v>
      </c>
      <c r="GQ280" s="1" t="s">
        <v>358</v>
      </c>
      <c r="GR280" s="1" t="s">
        <v>359</v>
      </c>
      <c r="GS280" s="1" t="s">
        <v>360</v>
      </c>
      <c r="GT280" s="1" t="s">
        <v>360</v>
      </c>
      <c r="GU280" s="1" t="s">
        <v>360</v>
      </c>
      <c r="GV280" s="1" t="s">
        <v>360</v>
      </c>
      <c r="GW280" s="1">
        <v>0</v>
      </c>
      <c r="GX280" s="1">
        <v>100</v>
      </c>
      <c r="GY280" s="1">
        <v>100</v>
      </c>
      <c r="GZ280" s="1">
        <v>2.41</v>
      </c>
      <c r="HA280" s="1">
        <v>6.1999999999999998E-3</v>
      </c>
      <c r="HB280" s="1">
        <v>0.2796175401742218</v>
      </c>
      <c r="HC280" s="1">
        <v>2.9318383021812969E-3</v>
      </c>
      <c r="HD280" s="1">
        <v>-1.3754559859485029E-6</v>
      </c>
      <c r="HE280" s="1">
        <v>3.0700474437127301E-10</v>
      </c>
      <c r="HF280" s="1">
        <v>-7.1567451799845402E-2</v>
      </c>
      <c r="HG280" s="1">
        <v>1.00384331276165E-2</v>
      </c>
      <c r="HH280" s="1">
        <v>-3.1532673711230711E-4</v>
      </c>
      <c r="HI280" s="1">
        <v>1.819468599177705E-6</v>
      </c>
      <c r="HJ280" s="1">
        <v>1</v>
      </c>
      <c r="HK280" s="1">
        <v>2112</v>
      </c>
      <c r="HL280" s="1">
        <v>3</v>
      </c>
      <c r="HM280" s="1">
        <v>29</v>
      </c>
      <c r="HN280" s="1">
        <v>8.8000000000000007</v>
      </c>
      <c r="HO280" s="1">
        <v>8.8000000000000007</v>
      </c>
      <c r="HP280" s="1">
        <v>2.7502399999999998</v>
      </c>
      <c r="HQ280" s="1">
        <v>2.2961399999999998</v>
      </c>
      <c r="HR280" s="1">
        <v>1.4978</v>
      </c>
      <c r="HS280" s="1">
        <v>2.3010299999999999</v>
      </c>
      <c r="HT280" s="1">
        <v>1.5478499999999999</v>
      </c>
      <c r="HU280" s="1">
        <v>2.4267599999999998</v>
      </c>
      <c r="HV280" s="1">
        <v>39.0931</v>
      </c>
      <c r="HW280" s="1">
        <v>14.4297</v>
      </c>
      <c r="HX280" s="1">
        <v>18</v>
      </c>
      <c r="HY280" s="1">
        <v>501.65300000000002</v>
      </c>
      <c r="HZ280" s="1">
        <v>488.73899999999998</v>
      </c>
      <c r="IA280" s="1">
        <v>27.512499999999999</v>
      </c>
      <c r="IB280" s="1">
        <v>32.589599999999997</v>
      </c>
      <c r="IC280" s="1">
        <v>30.000499999999999</v>
      </c>
      <c r="ID280" s="1">
        <v>32.378300000000003</v>
      </c>
      <c r="IE280" s="1">
        <v>32.477899999999998</v>
      </c>
      <c r="IF280" s="1">
        <v>55.096600000000002</v>
      </c>
      <c r="IG280" s="1">
        <v>37.8827</v>
      </c>
      <c r="IH280" s="1">
        <v>0</v>
      </c>
      <c r="II280" s="1">
        <v>27.504899999999999</v>
      </c>
      <c r="IJ280" s="1">
        <v>1357.47</v>
      </c>
      <c r="IK280" s="1">
        <v>22.4132</v>
      </c>
      <c r="IL280" s="1">
        <v>100.39700000000001</v>
      </c>
      <c r="IM280" s="1">
        <v>100.108</v>
      </c>
      <c r="IN280" s="1" t="s">
        <v>361</v>
      </c>
    </row>
    <row r="281" spans="1:248" ht="15.75" customHeight="1" x14ac:dyDescent="0.3">
      <c r="A281" s="1">
        <v>265</v>
      </c>
      <c r="B281" s="1">
        <v>1660230549.0999999</v>
      </c>
      <c r="C281" s="1">
        <v>554.09999990463257</v>
      </c>
      <c r="D281" s="1" t="s">
        <v>861</v>
      </c>
      <c r="E281" s="1" t="s">
        <v>862</v>
      </c>
      <c r="F281" s="1">
        <v>1</v>
      </c>
      <c r="G281" s="1">
        <v>2</v>
      </c>
      <c r="H281" s="1" t="s">
        <v>349</v>
      </c>
      <c r="I281" s="1" t="s">
        <v>350</v>
      </c>
      <c r="J281" s="1" t="s">
        <v>351</v>
      </c>
      <c r="K281" s="1" t="s">
        <v>352</v>
      </c>
      <c r="L281" s="1" t="s">
        <v>353</v>
      </c>
      <c r="M281" s="1" t="s">
        <v>354</v>
      </c>
      <c r="N281" s="1">
        <v>1660230548.0999999</v>
      </c>
      <c r="O281" s="1">
        <f t="shared" si="34"/>
        <v>3.9329496755328031E-3</v>
      </c>
      <c r="P281" s="1">
        <f t="shared" si="35"/>
        <v>3.9329496755328033</v>
      </c>
      <c r="Q281" s="1">
        <f t="shared" si="36"/>
        <v>17.083934270318533</v>
      </c>
      <c r="R281" s="1">
        <f t="shared" si="37"/>
        <v>1265.5250000000001</v>
      </c>
      <c r="S281" s="1">
        <f t="shared" si="38"/>
        <v>1094.1980591189242</v>
      </c>
      <c r="T281" s="1">
        <f t="shared" si="39"/>
        <v>108.95958981908059</v>
      </c>
      <c r="U281" s="1">
        <f t="shared" si="40"/>
        <v>126.02022436123249</v>
      </c>
      <c r="V281" s="1">
        <f t="shared" si="41"/>
        <v>0.2098057769255042</v>
      </c>
      <c r="W281" s="1">
        <f t="shared" si="42"/>
        <v>2.9158541861300815</v>
      </c>
      <c r="X281" s="1">
        <f t="shared" si="43"/>
        <v>0.20176537287613794</v>
      </c>
      <c r="Y281" s="1">
        <f t="shared" si="44"/>
        <v>0.12680008280339675</v>
      </c>
      <c r="Z281" s="1">
        <f t="shared" si="45"/>
        <v>321.511212</v>
      </c>
      <c r="AA281" s="1">
        <f t="shared" si="46"/>
        <v>31.892148419079792</v>
      </c>
      <c r="AB281" s="1">
        <f t="shared" si="47"/>
        <v>31.088799999999999</v>
      </c>
      <c r="AC281" s="1">
        <f t="shared" si="48"/>
        <v>4.5342705686037386</v>
      </c>
      <c r="AD281" s="1">
        <f t="shared" si="49"/>
        <v>58.977087589827704</v>
      </c>
      <c r="AE281" s="1">
        <f t="shared" si="50"/>
        <v>2.6633507206617995</v>
      </c>
      <c r="AF281" s="1">
        <f t="shared" si="51"/>
        <v>4.5159074981538607</v>
      </c>
      <c r="AG281" s="1">
        <f t="shared" si="52"/>
        <v>1.8709198479419391</v>
      </c>
      <c r="AH281" s="1">
        <f t="shared" si="53"/>
        <v>-173.44308069099662</v>
      </c>
      <c r="AI281" s="1">
        <f t="shared" si="54"/>
        <v>-11.192606598843927</v>
      </c>
      <c r="AJ281" s="1">
        <f t="shared" si="55"/>
        <v>-0.86243304033087265</v>
      </c>
      <c r="AK281" s="1">
        <f t="shared" si="56"/>
        <v>136.01309166982858</v>
      </c>
      <c r="AL281" s="1">
        <f t="shared" si="57"/>
        <v>47.840996204067778</v>
      </c>
      <c r="AM281" s="1">
        <f t="shared" si="58"/>
        <v>3.8902797621004712</v>
      </c>
      <c r="AN281" s="1">
        <f t="shared" si="59"/>
        <v>17.083934270318533</v>
      </c>
      <c r="AO281" s="1">
        <v>1350.648692263992</v>
      </c>
      <c r="AP281" s="1">
        <v>1302.884121212121</v>
      </c>
      <c r="AQ281" s="1">
        <v>5.1652338010971643</v>
      </c>
      <c r="AR281" s="1">
        <v>65.976057686478867</v>
      </c>
      <c r="AS281" s="1">
        <f t="shared" si="60"/>
        <v>3.9329496755328033</v>
      </c>
      <c r="AT281" s="1">
        <v>22.145513098159551</v>
      </c>
      <c r="AU281" s="1">
        <v>26.74505515151515</v>
      </c>
      <c r="AV281" s="1">
        <v>-1.1712757680705089E-3</v>
      </c>
      <c r="AW281" s="1">
        <v>81.048263138824893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51777.565866052173</v>
      </c>
      <c r="BC281" s="1">
        <f t="shared" si="64"/>
        <v>1999.97</v>
      </c>
      <c r="BD281" s="1">
        <f t="shared" si="65"/>
        <v>1681.1748</v>
      </c>
      <c r="BE281" s="1">
        <f t="shared" si="66"/>
        <v>0.84060000900013498</v>
      </c>
      <c r="BF281" s="1">
        <f t="shared" si="67"/>
        <v>0.16075801737026055</v>
      </c>
      <c r="BG281" s="1">
        <v>6</v>
      </c>
      <c r="BH281" s="1">
        <v>0.5</v>
      </c>
      <c r="BI281" s="1" t="s">
        <v>355</v>
      </c>
      <c r="BJ281" s="1">
        <v>2</v>
      </c>
      <c r="BK281" s="1" t="b">
        <v>1</v>
      </c>
      <c r="BL281" s="1">
        <v>1660230548.0999999</v>
      </c>
      <c r="BM281" s="1">
        <v>1265.5250000000001</v>
      </c>
      <c r="BN281" s="1">
        <v>1328.825</v>
      </c>
      <c r="BO281" s="1">
        <v>26.745999999999999</v>
      </c>
      <c r="BP281" s="1">
        <v>22.203749999999999</v>
      </c>
      <c r="BQ281" s="1">
        <v>1263.115</v>
      </c>
      <c r="BR281" s="1">
        <v>26.739799999999999</v>
      </c>
      <c r="BS281" s="1">
        <v>500.13499999999999</v>
      </c>
      <c r="BT281" s="1">
        <v>99.479399999999998</v>
      </c>
      <c r="BU281" s="1">
        <v>0.1000033</v>
      </c>
      <c r="BV281" s="1">
        <v>31.017600000000002</v>
      </c>
      <c r="BW281" s="1">
        <v>31.088799999999999</v>
      </c>
      <c r="BX281" s="1">
        <v>999.9</v>
      </c>
      <c r="BY281" s="1">
        <v>0</v>
      </c>
      <c r="BZ281" s="1">
        <v>0</v>
      </c>
      <c r="CA281" s="1">
        <v>9974.0600000000013</v>
      </c>
      <c r="CB281" s="1">
        <v>0</v>
      </c>
      <c r="CC281" s="1">
        <v>14.8629</v>
      </c>
      <c r="CD281" s="1">
        <v>-63.3033</v>
      </c>
      <c r="CE281" s="1">
        <v>1300.3</v>
      </c>
      <c r="CF281" s="1">
        <v>1359</v>
      </c>
      <c r="CG281" s="1">
        <v>4.5421899999999997</v>
      </c>
      <c r="CH281" s="1">
        <v>1328.825</v>
      </c>
      <c r="CI281" s="1">
        <v>22.203749999999999</v>
      </c>
      <c r="CJ281" s="1">
        <v>2.6606749999999999</v>
      </c>
      <c r="CK281" s="1">
        <v>2.2088199999999998</v>
      </c>
      <c r="CL281" s="1">
        <v>22.0442</v>
      </c>
      <c r="CM281" s="1">
        <v>19.026399999999999</v>
      </c>
      <c r="CN281" s="1">
        <v>1999.97</v>
      </c>
      <c r="CO281" s="1">
        <v>0.98000200000000004</v>
      </c>
      <c r="CP281" s="1">
        <v>1.99983E-2</v>
      </c>
      <c r="CQ281" s="1">
        <v>0</v>
      </c>
      <c r="CR281" s="1">
        <v>2.3210000000000002</v>
      </c>
      <c r="CS281" s="1">
        <v>0</v>
      </c>
      <c r="CT281" s="1">
        <v>23090.05</v>
      </c>
      <c r="CU281" s="1">
        <v>17412.099999999999</v>
      </c>
      <c r="CV281" s="1">
        <v>42.5</v>
      </c>
      <c r="CW281" s="1">
        <v>43.625</v>
      </c>
      <c r="CX281" s="1">
        <v>42.561999999999998</v>
      </c>
      <c r="CY281" s="1">
        <v>41.936999999999998</v>
      </c>
      <c r="CZ281" s="1">
        <v>42.5</v>
      </c>
      <c r="DA281" s="1">
        <v>1959.97</v>
      </c>
      <c r="DB281" s="1">
        <v>40</v>
      </c>
      <c r="DC281" s="1">
        <v>0</v>
      </c>
      <c r="DD281" s="1">
        <v>1660230547.5</v>
      </c>
      <c r="DE281" s="1">
        <v>0</v>
      </c>
      <c r="DF281" s="1">
        <v>1660230021</v>
      </c>
      <c r="DG281" s="1" t="s">
        <v>356</v>
      </c>
      <c r="DH281" s="1">
        <v>1660230020</v>
      </c>
      <c r="DI281" s="1">
        <v>1660230021</v>
      </c>
      <c r="DJ281" s="1">
        <v>13</v>
      </c>
      <c r="DK281" s="1">
        <v>0.128</v>
      </c>
      <c r="DL281" s="1">
        <v>-1.4E-2</v>
      </c>
      <c r="DM281" s="1">
        <v>1.25</v>
      </c>
      <c r="DN281" s="1">
        <v>1.6E-2</v>
      </c>
      <c r="DO281" s="1">
        <v>400</v>
      </c>
      <c r="DP281" s="1">
        <v>22</v>
      </c>
      <c r="DQ281" s="1">
        <v>0.31</v>
      </c>
      <c r="DR281" s="1">
        <v>0.02</v>
      </c>
      <c r="DS281" s="1">
        <v>16.934682520072901</v>
      </c>
      <c r="DT281" s="1">
        <v>1.0909077811130321</v>
      </c>
      <c r="DU281" s="1">
        <v>0.1525089864868262</v>
      </c>
      <c r="DV281" s="1">
        <v>0</v>
      </c>
      <c r="DW281" s="1">
        <v>47.82582132552124</v>
      </c>
      <c r="DX281" s="1">
        <v>-3.8886739004817289E-2</v>
      </c>
      <c r="DY281" s="1">
        <v>7.2520048095837716E-2</v>
      </c>
      <c r="DZ281" s="1">
        <v>1</v>
      </c>
      <c r="EA281" s="1">
        <v>-63.373486666666658</v>
      </c>
      <c r="EB281" s="1">
        <v>0.70457486095644173</v>
      </c>
      <c r="EC281" s="1">
        <v>9.837115679348743E-2</v>
      </c>
      <c r="ED281" s="1">
        <v>1</v>
      </c>
      <c r="EE281" s="1">
        <v>1063.10489962411</v>
      </c>
      <c r="EF281" s="1">
        <v>235.3720756037128</v>
      </c>
      <c r="EG281" s="1">
        <v>17.567428956748369</v>
      </c>
      <c r="EH281" s="1">
        <v>0</v>
      </c>
      <c r="EI281" s="1">
        <v>4.8098067499999999</v>
      </c>
      <c r="EJ281" s="1">
        <v>-1.5429538086304</v>
      </c>
      <c r="EK281" s="1">
        <v>0.1488968674685183</v>
      </c>
      <c r="EL281" s="1">
        <v>0</v>
      </c>
      <c r="EM281" s="1">
        <v>1.8586307534058411</v>
      </c>
      <c r="EN281" s="1">
        <v>9.3276857416008982E-2</v>
      </c>
      <c r="EO281" s="1">
        <v>7.1083765397331891E-3</v>
      </c>
      <c r="EP281" s="1">
        <v>1</v>
      </c>
      <c r="EQ281" s="1">
        <v>3</v>
      </c>
      <c r="ER281" s="1">
        <v>6</v>
      </c>
      <c r="ES281" s="1" t="s">
        <v>375</v>
      </c>
      <c r="ET281" s="1">
        <v>2.9421499999999998</v>
      </c>
      <c r="EU281" s="1">
        <v>2.8009499999999998</v>
      </c>
      <c r="EV281" s="1">
        <v>0.19334799999999999</v>
      </c>
      <c r="EW281" s="1">
        <v>0.19911899999999999</v>
      </c>
      <c r="EX281" s="1">
        <v>0.116247</v>
      </c>
      <c r="EY281" s="1">
        <v>0.102061</v>
      </c>
      <c r="EZ281" s="1">
        <v>16512.5</v>
      </c>
      <c r="FA281" s="1">
        <v>17191.2</v>
      </c>
      <c r="FB281" s="1">
        <v>23811.3</v>
      </c>
      <c r="FC281" s="1">
        <v>24987.200000000001</v>
      </c>
      <c r="FD281" s="1">
        <v>33688.300000000003</v>
      </c>
      <c r="FE281" s="1">
        <v>35833.300000000003</v>
      </c>
      <c r="FF281" s="1">
        <v>43417.9</v>
      </c>
      <c r="FG281" s="1">
        <v>46191.199999999997</v>
      </c>
      <c r="FH281" s="1">
        <v>1.95763</v>
      </c>
      <c r="FI281" s="1">
        <v>1.8382700000000001</v>
      </c>
      <c r="FJ281" s="1">
        <v>7.3801699999999998E-2</v>
      </c>
      <c r="FK281" s="1">
        <v>0</v>
      </c>
      <c r="FL281" s="1">
        <v>29.892600000000002</v>
      </c>
      <c r="FM281" s="1">
        <v>999.9</v>
      </c>
      <c r="FN281" s="1">
        <v>58.5</v>
      </c>
      <c r="FO281" s="1">
        <v>35.700000000000003</v>
      </c>
      <c r="FP281" s="1">
        <v>34.523099999999999</v>
      </c>
      <c r="FQ281" s="1">
        <v>64.047600000000003</v>
      </c>
      <c r="FR281" s="1">
        <v>21.698699999999999</v>
      </c>
      <c r="FS281" s="1">
        <v>1</v>
      </c>
      <c r="FT281" s="1">
        <v>0.44000800000000001</v>
      </c>
      <c r="FU281" s="1">
        <v>1.7744</v>
      </c>
      <c r="FV281" s="1">
        <v>20.3123</v>
      </c>
      <c r="FW281" s="1">
        <v>5.2115999999999998</v>
      </c>
      <c r="FX281" s="1">
        <v>11.9068</v>
      </c>
      <c r="FY281" s="1">
        <v>5.0018500000000001</v>
      </c>
      <c r="FZ281" s="1">
        <v>3.2903500000000001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1.8597399999999999</v>
      </c>
      <c r="GF281" s="1">
        <v>1.8547100000000001</v>
      </c>
      <c r="GG281" s="1">
        <v>1.8579000000000001</v>
      </c>
      <c r="GH281" s="1">
        <v>1.85632</v>
      </c>
      <c r="GI281" s="1">
        <v>1.85507</v>
      </c>
      <c r="GJ281" s="1">
        <v>1.8547100000000001</v>
      </c>
      <c r="GK281" s="1">
        <v>1.85345</v>
      </c>
      <c r="GL281" s="1">
        <v>1.8565400000000001</v>
      </c>
      <c r="GM281" s="1">
        <v>0</v>
      </c>
      <c r="GN281" s="1">
        <v>0</v>
      </c>
      <c r="GO281" s="1">
        <v>0</v>
      </c>
      <c r="GP281" s="1">
        <v>0</v>
      </c>
      <c r="GQ281" s="1" t="s">
        <v>358</v>
      </c>
      <c r="GR281" s="1" t="s">
        <v>359</v>
      </c>
      <c r="GS281" s="1" t="s">
        <v>360</v>
      </c>
      <c r="GT281" s="1" t="s">
        <v>360</v>
      </c>
      <c r="GU281" s="1" t="s">
        <v>360</v>
      </c>
      <c r="GV281" s="1" t="s">
        <v>360</v>
      </c>
      <c r="GW281" s="1">
        <v>0</v>
      </c>
      <c r="GX281" s="1">
        <v>100</v>
      </c>
      <c r="GY281" s="1">
        <v>100</v>
      </c>
      <c r="GZ281" s="1">
        <v>2.41</v>
      </c>
      <c r="HA281" s="1">
        <v>6.1999999999999998E-3</v>
      </c>
      <c r="HB281" s="1">
        <v>0.2796175401742218</v>
      </c>
      <c r="HC281" s="1">
        <v>2.9318383021812969E-3</v>
      </c>
      <c r="HD281" s="1">
        <v>-1.3754559859485029E-6</v>
      </c>
      <c r="HE281" s="1">
        <v>3.0700474437127301E-10</v>
      </c>
      <c r="HF281" s="1">
        <v>-7.1567451799845402E-2</v>
      </c>
      <c r="HG281" s="1">
        <v>1.00384331276165E-2</v>
      </c>
      <c r="HH281" s="1">
        <v>-3.1532673711230711E-4</v>
      </c>
      <c r="HI281" s="1">
        <v>1.819468599177705E-6</v>
      </c>
      <c r="HJ281" s="1">
        <v>1</v>
      </c>
      <c r="HK281" s="1">
        <v>2112</v>
      </c>
      <c r="HL281" s="1">
        <v>3</v>
      </c>
      <c r="HM281" s="1">
        <v>29</v>
      </c>
      <c r="HN281" s="1">
        <v>8.8000000000000007</v>
      </c>
      <c r="HO281" s="1">
        <v>8.8000000000000007</v>
      </c>
      <c r="HP281" s="1">
        <v>2.7551299999999999</v>
      </c>
      <c r="HQ281" s="1">
        <v>2.3083499999999999</v>
      </c>
      <c r="HR281" s="1">
        <v>1.4978</v>
      </c>
      <c r="HS281" s="1">
        <v>2.3010299999999999</v>
      </c>
      <c r="HT281" s="1">
        <v>1.5478499999999999</v>
      </c>
      <c r="HU281" s="1">
        <v>2.2607400000000002</v>
      </c>
      <c r="HV281" s="1">
        <v>39.0931</v>
      </c>
      <c r="HW281" s="1">
        <v>14.4297</v>
      </c>
      <c r="HX281" s="1">
        <v>18</v>
      </c>
      <c r="HY281" s="1">
        <v>501.60899999999998</v>
      </c>
      <c r="HZ281" s="1">
        <v>488.76</v>
      </c>
      <c r="IA281" s="1">
        <v>27.509599999999999</v>
      </c>
      <c r="IB281" s="1">
        <v>32.590200000000003</v>
      </c>
      <c r="IC281" s="1">
        <v>30.000499999999999</v>
      </c>
      <c r="ID281" s="1">
        <v>32.378500000000003</v>
      </c>
      <c r="IE281" s="1">
        <v>32.478400000000001</v>
      </c>
      <c r="IF281" s="1">
        <v>55.3127</v>
      </c>
      <c r="IG281" s="1">
        <v>37.8827</v>
      </c>
      <c r="IH281" s="1">
        <v>0</v>
      </c>
      <c r="II281" s="1">
        <v>27.4877</v>
      </c>
      <c r="IJ281" s="1">
        <v>1367.49</v>
      </c>
      <c r="IK281" s="1">
        <v>22.435199999999998</v>
      </c>
      <c r="IL281" s="1">
        <v>100.39700000000001</v>
      </c>
      <c r="IM281" s="1">
        <v>100.108</v>
      </c>
      <c r="IN281" s="1" t="s">
        <v>361</v>
      </c>
    </row>
    <row r="282" spans="1:248" ht="15.75" customHeight="1" x14ac:dyDescent="0.3">
      <c r="A282" s="1">
        <v>266</v>
      </c>
      <c r="B282" s="1">
        <v>1660230550.0999999</v>
      </c>
      <c r="C282" s="1">
        <v>555.09999990463257</v>
      </c>
      <c r="D282" s="1" t="s">
        <v>863</v>
      </c>
      <c r="E282" s="1" t="s">
        <v>864</v>
      </c>
      <c r="F282" s="1">
        <v>1</v>
      </c>
      <c r="G282" s="1">
        <v>2</v>
      </c>
      <c r="H282" s="1" t="s">
        <v>349</v>
      </c>
      <c r="I282" s="1" t="s">
        <v>350</v>
      </c>
      <c r="J282" s="1" t="s">
        <v>351</v>
      </c>
      <c r="K282" s="1" t="s">
        <v>352</v>
      </c>
      <c r="L282" s="1" t="s">
        <v>353</v>
      </c>
      <c r="M282" s="1" t="s">
        <v>354</v>
      </c>
      <c r="N282" s="1">
        <v>1660230549.5999999</v>
      </c>
      <c r="O282" s="1">
        <f t="shared" si="34"/>
        <v>3.9089262533082772E-3</v>
      </c>
      <c r="P282" s="1">
        <f t="shared" si="35"/>
        <v>3.9089262533082771</v>
      </c>
      <c r="Q282" s="1">
        <f t="shared" si="36"/>
        <v>17.147535598306181</v>
      </c>
      <c r="R282" s="1">
        <f t="shared" si="37"/>
        <v>1273.04</v>
      </c>
      <c r="S282" s="1">
        <f t="shared" si="38"/>
        <v>1099.9235024118864</v>
      </c>
      <c r="T282" s="1">
        <f t="shared" si="39"/>
        <v>109.52979996068112</v>
      </c>
      <c r="U282" s="1">
        <f t="shared" si="40"/>
        <v>126.76864912532</v>
      </c>
      <c r="V282" s="1">
        <f t="shared" si="41"/>
        <v>0.20816522575882845</v>
      </c>
      <c r="W282" s="1">
        <f t="shared" si="42"/>
        <v>2.9168995815388468</v>
      </c>
      <c r="X282" s="1">
        <f t="shared" si="43"/>
        <v>0.20025024162563923</v>
      </c>
      <c r="Y282" s="1">
        <f t="shared" si="44"/>
        <v>0.12584245619674606</v>
      </c>
      <c r="Z282" s="1">
        <f t="shared" si="45"/>
        <v>321.51440399999996</v>
      </c>
      <c r="AA282" s="1">
        <f t="shared" si="46"/>
        <v>31.898131586601135</v>
      </c>
      <c r="AB282" s="1">
        <f t="shared" si="47"/>
        <v>31.097799999999999</v>
      </c>
      <c r="AC282" s="1">
        <f t="shared" si="48"/>
        <v>4.536596366827915</v>
      </c>
      <c r="AD282" s="1">
        <f t="shared" si="49"/>
        <v>58.970512143354966</v>
      </c>
      <c r="AE282" s="1">
        <f t="shared" si="50"/>
        <v>2.6630537795814999</v>
      </c>
      <c r="AF282" s="1">
        <f t="shared" si="51"/>
        <v>4.5159074981538607</v>
      </c>
      <c r="AG282" s="1">
        <f t="shared" si="52"/>
        <v>1.8735425872464151</v>
      </c>
      <c r="AH282" s="1">
        <f t="shared" si="53"/>
        <v>-172.38364777089504</v>
      </c>
      <c r="AI282" s="1">
        <f t="shared" si="54"/>
        <v>-12.611922397241427</v>
      </c>
      <c r="AJ282" s="1">
        <f t="shared" si="55"/>
        <v>-0.97149158938239566</v>
      </c>
      <c r="AK282" s="1">
        <f t="shared" si="56"/>
        <v>135.54734224248108</v>
      </c>
      <c r="AL282" s="1">
        <f t="shared" si="57"/>
        <v>47.910459150465634</v>
      </c>
      <c r="AM282" s="1">
        <f t="shared" si="58"/>
        <v>3.8493823049821358</v>
      </c>
      <c r="AN282" s="1">
        <f t="shared" si="59"/>
        <v>17.147535598306181</v>
      </c>
      <c r="AO282" s="1">
        <v>1355.8284027147761</v>
      </c>
      <c r="AP282" s="1">
        <v>1308.025212121212</v>
      </c>
      <c r="AQ282" s="1">
        <v>5.1568544699207681</v>
      </c>
      <c r="AR282" s="1">
        <v>65.976057686478867</v>
      </c>
      <c r="AS282" s="1">
        <f t="shared" si="60"/>
        <v>3.9089262533082771</v>
      </c>
      <c r="AT282" s="1">
        <v>22.174143509592401</v>
      </c>
      <c r="AU282" s="1">
        <v>26.74356424242422</v>
      </c>
      <c r="AV282" s="1">
        <v>-7.9931714558167792E-4</v>
      </c>
      <c r="AW282" s="1">
        <v>81.048263138824893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51807.262262827964</v>
      </c>
      <c r="BC282" s="1">
        <f t="shared" si="64"/>
        <v>1999.99</v>
      </c>
      <c r="BD282" s="1">
        <f t="shared" si="65"/>
        <v>1681.1916000000001</v>
      </c>
      <c r="BE282" s="1">
        <f t="shared" si="66"/>
        <v>0.84060000300001503</v>
      </c>
      <c r="BF282" s="1">
        <f t="shared" si="67"/>
        <v>0.16075800579002894</v>
      </c>
      <c r="BG282" s="1">
        <v>6</v>
      </c>
      <c r="BH282" s="1">
        <v>0.5</v>
      </c>
      <c r="BI282" s="1" t="s">
        <v>355</v>
      </c>
      <c r="BJ282" s="1">
        <v>2</v>
      </c>
      <c r="BK282" s="1" t="b">
        <v>1</v>
      </c>
      <c r="BL282" s="1">
        <v>1660230549.5999999</v>
      </c>
      <c r="BM282" s="1">
        <v>1273.04</v>
      </c>
      <c r="BN282" s="1">
        <v>1336.4</v>
      </c>
      <c r="BO282" s="1">
        <v>26.742999999999999</v>
      </c>
      <c r="BP282" s="1">
        <v>22.248200000000001</v>
      </c>
      <c r="BQ282" s="1">
        <v>1270.6199999999999</v>
      </c>
      <c r="BR282" s="1">
        <v>26.736799999999999</v>
      </c>
      <c r="BS282" s="1">
        <v>500.10300000000001</v>
      </c>
      <c r="BT282" s="1">
        <v>99.479600000000005</v>
      </c>
      <c r="BU282" s="1">
        <v>9.9870500000000001E-2</v>
      </c>
      <c r="BV282" s="1">
        <v>31.017600000000002</v>
      </c>
      <c r="BW282" s="1">
        <v>31.097799999999999</v>
      </c>
      <c r="BX282" s="1">
        <v>999.9</v>
      </c>
      <c r="BY282" s="1">
        <v>0</v>
      </c>
      <c r="BZ282" s="1">
        <v>0</v>
      </c>
      <c r="CA282" s="1">
        <v>9980</v>
      </c>
      <c r="CB282" s="1">
        <v>0</v>
      </c>
      <c r="CC282" s="1">
        <v>14.775700000000001</v>
      </c>
      <c r="CD282" s="1">
        <v>-63.367199999999997</v>
      </c>
      <c r="CE282" s="1">
        <v>1308.02</v>
      </c>
      <c r="CF282" s="1">
        <v>1366.81</v>
      </c>
      <c r="CG282" s="1">
        <v>4.4948399999999999</v>
      </c>
      <c r="CH282" s="1">
        <v>1336.4</v>
      </c>
      <c r="CI282" s="1">
        <v>22.248200000000001</v>
      </c>
      <c r="CJ282" s="1">
        <v>2.66038</v>
      </c>
      <c r="CK282" s="1">
        <v>2.2132399999999999</v>
      </c>
      <c r="CL282" s="1">
        <v>22.042400000000001</v>
      </c>
      <c r="CM282" s="1">
        <v>19.058499999999999</v>
      </c>
      <c r="CN282" s="1">
        <v>1999.99</v>
      </c>
      <c r="CO282" s="1">
        <v>0.98000200000000004</v>
      </c>
      <c r="CP282" s="1">
        <v>1.99983E-2</v>
      </c>
      <c r="CQ282" s="1">
        <v>0</v>
      </c>
      <c r="CR282" s="1">
        <v>1.51</v>
      </c>
      <c r="CS282" s="1">
        <v>0</v>
      </c>
      <c r="CT282" s="1">
        <v>23088.6</v>
      </c>
      <c r="CU282" s="1">
        <v>17412.2</v>
      </c>
      <c r="CV282" s="1">
        <v>42.5</v>
      </c>
      <c r="CW282" s="1">
        <v>43.625</v>
      </c>
      <c r="CX282" s="1">
        <v>42.561999999999998</v>
      </c>
      <c r="CY282" s="1">
        <v>41.936999999999998</v>
      </c>
      <c r="CZ282" s="1">
        <v>42.5</v>
      </c>
      <c r="DA282" s="1">
        <v>1959.99</v>
      </c>
      <c r="DB282" s="1">
        <v>40</v>
      </c>
      <c r="DC282" s="1">
        <v>0</v>
      </c>
      <c r="DD282" s="1">
        <v>1660230548.0999999</v>
      </c>
      <c r="DE282" s="1">
        <v>0</v>
      </c>
      <c r="DF282" s="1">
        <v>1660230021</v>
      </c>
      <c r="DG282" s="1" t="s">
        <v>356</v>
      </c>
      <c r="DH282" s="1">
        <v>1660230020</v>
      </c>
      <c r="DI282" s="1">
        <v>1660230021</v>
      </c>
      <c r="DJ282" s="1">
        <v>13</v>
      </c>
      <c r="DK282" s="1">
        <v>0.128</v>
      </c>
      <c r="DL282" s="1">
        <v>-1.4E-2</v>
      </c>
      <c r="DM282" s="1">
        <v>1.25</v>
      </c>
      <c r="DN282" s="1">
        <v>1.6E-2</v>
      </c>
      <c r="DO282" s="1">
        <v>400</v>
      </c>
      <c r="DP282" s="1">
        <v>22</v>
      </c>
      <c r="DQ282" s="1">
        <v>0.31</v>
      </c>
      <c r="DR282" s="1">
        <v>0.02</v>
      </c>
      <c r="DS282" s="1">
        <v>16.944629499413161</v>
      </c>
      <c r="DT282" s="1">
        <v>1.2792283043567969</v>
      </c>
      <c r="DU282" s="1">
        <v>0.15650530536000079</v>
      </c>
      <c r="DV282" s="1">
        <v>0</v>
      </c>
      <c r="DW282" s="1">
        <v>47.829316585196672</v>
      </c>
      <c r="DX282" s="1">
        <v>-9.9739473694989811E-2</v>
      </c>
      <c r="DY282" s="1">
        <v>7.1678553825956309E-2</v>
      </c>
      <c r="DZ282" s="1">
        <v>1</v>
      </c>
      <c r="EA282" s="1">
        <v>-63.366216666666652</v>
      </c>
      <c r="EB282" s="1">
        <v>0.80550033370401997</v>
      </c>
      <c r="EC282" s="1">
        <v>0.1004681876129067</v>
      </c>
      <c r="ED282" s="1">
        <v>1</v>
      </c>
      <c r="EE282" s="1">
        <v>1067.128168801858</v>
      </c>
      <c r="EF282" s="1">
        <v>233.34919902720381</v>
      </c>
      <c r="EG282" s="1">
        <v>17.412298214529841</v>
      </c>
      <c r="EH282" s="1">
        <v>0</v>
      </c>
      <c r="EI282" s="1">
        <v>4.7829424999999999</v>
      </c>
      <c r="EJ282" s="1">
        <v>-1.5594495309568741</v>
      </c>
      <c r="EK282" s="1">
        <v>0.15054039098776781</v>
      </c>
      <c r="EL282" s="1">
        <v>0</v>
      </c>
      <c r="EM282" s="1">
        <v>1.8600379166894201</v>
      </c>
      <c r="EN282" s="1">
        <v>9.5605583423880036E-2</v>
      </c>
      <c r="EO282" s="1">
        <v>7.2601316266075041E-3</v>
      </c>
      <c r="EP282" s="1">
        <v>1</v>
      </c>
      <c r="EQ282" s="1">
        <v>3</v>
      </c>
      <c r="ER282" s="1">
        <v>6</v>
      </c>
      <c r="ES282" s="1" t="s">
        <v>375</v>
      </c>
      <c r="ET282" s="1">
        <v>2.94204</v>
      </c>
      <c r="EU282" s="1">
        <v>2.8009499999999998</v>
      </c>
      <c r="EV282" s="1">
        <v>0.19381200000000001</v>
      </c>
      <c r="EW282" s="1">
        <v>0.199573</v>
      </c>
      <c r="EX282" s="1">
        <v>0.116239</v>
      </c>
      <c r="EY282" s="1">
        <v>0.102146</v>
      </c>
      <c r="EZ282" s="1">
        <v>16503</v>
      </c>
      <c r="FA282" s="1">
        <v>17181.400000000001</v>
      </c>
      <c r="FB282" s="1">
        <v>23811.3</v>
      </c>
      <c r="FC282" s="1">
        <v>24987.1</v>
      </c>
      <c r="FD282" s="1">
        <v>33688.5</v>
      </c>
      <c r="FE282" s="1">
        <v>35829.9</v>
      </c>
      <c r="FF282" s="1">
        <v>43417.9</v>
      </c>
      <c r="FG282" s="1">
        <v>46191.199999999997</v>
      </c>
      <c r="FH282" s="1">
        <v>1.9574199999999999</v>
      </c>
      <c r="FI282" s="1">
        <v>1.8383499999999999</v>
      </c>
      <c r="FJ282" s="1">
        <v>7.4271100000000007E-2</v>
      </c>
      <c r="FK282" s="1">
        <v>0</v>
      </c>
      <c r="FL282" s="1">
        <v>29.893599999999999</v>
      </c>
      <c r="FM282" s="1">
        <v>999.9</v>
      </c>
      <c r="FN282" s="1">
        <v>58.5</v>
      </c>
      <c r="FO282" s="1">
        <v>35.700000000000003</v>
      </c>
      <c r="FP282" s="1">
        <v>34.5259</v>
      </c>
      <c r="FQ282" s="1">
        <v>64.007599999999996</v>
      </c>
      <c r="FR282" s="1">
        <v>22.488</v>
      </c>
      <c r="FS282" s="1">
        <v>1</v>
      </c>
      <c r="FT282" s="1">
        <v>0.44003599999999998</v>
      </c>
      <c r="FU282" s="1">
        <v>1.7806200000000001</v>
      </c>
      <c r="FV282" s="1">
        <v>20.312200000000001</v>
      </c>
      <c r="FW282" s="1">
        <v>5.2115999999999998</v>
      </c>
      <c r="FX282" s="1">
        <v>11.906599999999999</v>
      </c>
      <c r="FY282" s="1">
        <v>5.0017500000000004</v>
      </c>
      <c r="FZ282" s="1">
        <v>3.2903500000000001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1.8597399999999999</v>
      </c>
      <c r="GF282" s="1">
        <v>1.8547100000000001</v>
      </c>
      <c r="GG282" s="1">
        <v>1.8579000000000001</v>
      </c>
      <c r="GH282" s="1">
        <v>1.8563400000000001</v>
      </c>
      <c r="GI282" s="1">
        <v>1.85507</v>
      </c>
      <c r="GJ282" s="1">
        <v>1.8547100000000001</v>
      </c>
      <c r="GK282" s="1">
        <v>1.85345</v>
      </c>
      <c r="GL282" s="1">
        <v>1.8565400000000001</v>
      </c>
      <c r="GM282" s="1">
        <v>0</v>
      </c>
      <c r="GN282" s="1">
        <v>0</v>
      </c>
      <c r="GO282" s="1">
        <v>0</v>
      </c>
      <c r="GP282" s="1">
        <v>0</v>
      </c>
      <c r="GQ282" s="1" t="s">
        <v>358</v>
      </c>
      <c r="GR282" s="1" t="s">
        <v>359</v>
      </c>
      <c r="GS282" s="1" t="s">
        <v>360</v>
      </c>
      <c r="GT282" s="1" t="s">
        <v>360</v>
      </c>
      <c r="GU282" s="1" t="s">
        <v>360</v>
      </c>
      <c r="GV282" s="1" t="s">
        <v>360</v>
      </c>
      <c r="GW282" s="1">
        <v>0</v>
      </c>
      <c r="GX282" s="1">
        <v>100</v>
      </c>
      <c r="GY282" s="1">
        <v>100</v>
      </c>
      <c r="GZ282" s="1">
        <v>2.41</v>
      </c>
      <c r="HA282" s="1">
        <v>6.1999999999999998E-3</v>
      </c>
      <c r="HB282" s="1">
        <v>0.2796175401742218</v>
      </c>
      <c r="HC282" s="1">
        <v>2.9318383021812969E-3</v>
      </c>
      <c r="HD282" s="1">
        <v>-1.3754559859485029E-6</v>
      </c>
      <c r="HE282" s="1">
        <v>3.0700474437127301E-10</v>
      </c>
      <c r="HF282" s="1">
        <v>-7.1567451799845402E-2</v>
      </c>
      <c r="HG282" s="1">
        <v>1.00384331276165E-2</v>
      </c>
      <c r="HH282" s="1">
        <v>-3.1532673711230711E-4</v>
      </c>
      <c r="HI282" s="1">
        <v>1.819468599177705E-6</v>
      </c>
      <c r="HJ282" s="1">
        <v>1</v>
      </c>
      <c r="HK282" s="1">
        <v>2112</v>
      </c>
      <c r="HL282" s="1">
        <v>3</v>
      </c>
      <c r="HM282" s="1">
        <v>29</v>
      </c>
      <c r="HN282" s="1">
        <v>8.8000000000000007</v>
      </c>
      <c r="HO282" s="1">
        <v>8.8000000000000007</v>
      </c>
      <c r="HP282" s="1">
        <v>2.7661099999999998</v>
      </c>
      <c r="HQ282" s="1">
        <v>2.2973599999999998</v>
      </c>
      <c r="HR282" s="1">
        <v>1.4978</v>
      </c>
      <c r="HS282" s="1">
        <v>2.3010299999999999</v>
      </c>
      <c r="HT282" s="1">
        <v>1.5478499999999999</v>
      </c>
      <c r="HU282" s="1">
        <v>2.3535200000000001</v>
      </c>
      <c r="HV282" s="1">
        <v>39.0931</v>
      </c>
      <c r="HW282" s="1">
        <v>14.420999999999999</v>
      </c>
      <c r="HX282" s="1">
        <v>18</v>
      </c>
      <c r="HY282" s="1">
        <v>501.49099999999999</v>
      </c>
      <c r="HZ282" s="1">
        <v>488.81599999999997</v>
      </c>
      <c r="IA282" s="1">
        <v>27.506699999999999</v>
      </c>
      <c r="IB282" s="1">
        <v>32.591099999999997</v>
      </c>
      <c r="IC282" s="1">
        <v>30.000399999999999</v>
      </c>
      <c r="ID282" s="1">
        <v>32.378999999999998</v>
      </c>
      <c r="IE282" s="1">
        <v>32.479300000000002</v>
      </c>
      <c r="IF282" s="1">
        <v>55.439700000000002</v>
      </c>
      <c r="IG282" s="1">
        <v>37.8827</v>
      </c>
      <c r="IH282" s="1">
        <v>0</v>
      </c>
      <c r="II282" s="1">
        <v>27.4877</v>
      </c>
      <c r="IJ282" s="1">
        <v>1367.49</v>
      </c>
      <c r="IK282" s="1">
        <v>22.462399999999999</v>
      </c>
      <c r="IL282" s="1">
        <v>100.39700000000001</v>
      </c>
      <c r="IM282" s="1">
        <v>100.108</v>
      </c>
      <c r="IN282" s="1" t="s">
        <v>361</v>
      </c>
    </row>
    <row r="283" spans="1:248" ht="15.75" customHeight="1" x14ac:dyDescent="0.3">
      <c r="A283" s="1">
        <v>267</v>
      </c>
      <c r="B283" s="1">
        <v>1660230551.0999999</v>
      </c>
      <c r="C283" s="1">
        <v>556.09999990463257</v>
      </c>
      <c r="D283" s="1" t="s">
        <v>865</v>
      </c>
      <c r="E283" s="1" t="s">
        <v>866</v>
      </c>
      <c r="F283" s="1">
        <v>1</v>
      </c>
      <c r="G283" s="1">
        <v>2</v>
      </c>
      <c r="H283" s="1" t="s">
        <v>349</v>
      </c>
      <c r="I283" s="1" t="s">
        <v>350</v>
      </c>
      <c r="J283" s="1" t="s">
        <v>351</v>
      </c>
      <c r="K283" s="1" t="s">
        <v>352</v>
      </c>
      <c r="L283" s="1" t="s">
        <v>353</v>
      </c>
      <c r="M283" s="1" t="s">
        <v>354</v>
      </c>
      <c r="N283" s="1">
        <v>1660230550.0999999</v>
      </c>
      <c r="O283" s="1">
        <f t="shared" si="34"/>
        <v>3.8821375641304918E-3</v>
      </c>
      <c r="P283" s="1">
        <f t="shared" si="35"/>
        <v>3.8821375641304918</v>
      </c>
      <c r="Q283" s="1">
        <f t="shared" si="36"/>
        <v>17.236024733792512</v>
      </c>
      <c r="R283" s="1">
        <f t="shared" si="37"/>
        <v>1275.55</v>
      </c>
      <c r="S283" s="1">
        <f t="shared" si="38"/>
        <v>1100.6450134086356</v>
      </c>
      <c r="T283" s="1">
        <f t="shared" si="39"/>
        <v>109.60169221982036</v>
      </c>
      <c r="U283" s="1">
        <f t="shared" si="40"/>
        <v>127.01864525604999</v>
      </c>
      <c r="V283" s="1">
        <f t="shared" si="41"/>
        <v>0.20657866332090463</v>
      </c>
      <c r="W283" s="1">
        <f t="shared" si="42"/>
        <v>2.9178314835576136</v>
      </c>
      <c r="X283" s="1">
        <f t="shared" si="43"/>
        <v>0.19878382859360222</v>
      </c>
      <c r="Y283" s="1">
        <f t="shared" si="44"/>
        <v>0.12491572207408894</v>
      </c>
      <c r="Z283" s="1">
        <f t="shared" si="45"/>
        <v>321.53674799999993</v>
      </c>
      <c r="AA283" s="1">
        <f t="shared" si="46"/>
        <v>31.905375409806755</v>
      </c>
      <c r="AB283" s="1">
        <f t="shared" si="47"/>
        <v>31.100750000000001</v>
      </c>
      <c r="AC283" s="1">
        <f t="shared" si="48"/>
        <v>4.5373589378774231</v>
      </c>
      <c r="AD283" s="1">
        <f t="shared" si="49"/>
        <v>58.966545336797324</v>
      </c>
      <c r="AE283" s="1">
        <f t="shared" si="50"/>
        <v>2.6629353672598</v>
      </c>
      <c r="AF283" s="1">
        <f t="shared" si="51"/>
        <v>4.5160104802646952</v>
      </c>
      <c r="AG283" s="1">
        <f t="shared" si="52"/>
        <v>1.8744235706176231</v>
      </c>
      <c r="AH283" s="1">
        <f t="shared" si="53"/>
        <v>-171.20226657815468</v>
      </c>
      <c r="AI283" s="1">
        <f t="shared" si="54"/>
        <v>-13.017082335414049</v>
      </c>
      <c r="AJ283" s="1">
        <f t="shared" si="55"/>
        <v>-1.0023972281441669</v>
      </c>
      <c r="AK283" s="1">
        <f t="shared" si="56"/>
        <v>136.31500185828705</v>
      </c>
      <c r="AL283" s="1">
        <f t="shared" si="57"/>
        <v>47.895111635834745</v>
      </c>
      <c r="AM283" s="1">
        <f t="shared" si="58"/>
        <v>3.8387447878682144</v>
      </c>
      <c r="AN283" s="1">
        <f t="shared" si="59"/>
        <v>17.236024733792512</v>
      </c>
      <c r="AO283" s="1">
        <v>1361.0229298137399</v>
      </c>
      <c r="AP283" s="1">
        <v>1313.1616969696961</v>
      </c>
      <c r="AQ283" s="1">
        <v>5.1473496189180263</v>
      </c>
      <c r="AR283" s="1">
        <v>65.976057686478867</v>
      </c>
      <c r="AS283" s="1">
        <f t="shared" si="60"/>
        <v>3.8821375641304918</v>
      </c>
      <c r="AT283" s="1">
        <v>22.20512254389422</v>
      </c>
      <c r="AU283" s="1">
        <v>26.74079939393939</v>
      </c>
      <c r="AV283" s="1">
        <v>-4.322016781836393E-4</v>
      </c>
      <c r="AW283" s="1">
        <v>81.048263138824893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51833.669494835478</v>
      </c>
      <c r="BC283" s="1">
        <f t="shared" si="64"/>
        <v>2000.13</v>
      </c>
      <c r="BD283" s="1">
        <f t="shared" si="65"/>
        <v>1681.3091999999999</v>
      </c>
      <c r="BE283" s="1">
        <f t="shared" si="66"/>
        <v>0.84059996100253476</v>
      </c>
      <c r="BF283" s="1">
        <f t="shared" si="67"/>
        <v>0.1607579247348922</v>
      </c>
      <c r="BG283" s="1">
        <v>6</v>
      </c>
      <c r="BH283" s="1">
        <v>0.5</v>
      </c>
      <c r="BI283" s="1" t="s">
        <v>355</v>
      </c>
      <c r="BJ283" s="1">
        <v>2</v>
      </c>
      <c r="BK283" s="1" t="b">
        <v>1</v>
      </c>
      <c r="BL283" s="1">
        <v>1660230550.0999999</v>
      </c>
      <c r="BM283" s="1">
        <v>1275.55</v>
      </c>
      <c r="BN283" s="1">
        <v>1338.885</v>
      </c>
      <c r="BO283" s="1">
        <v>26.741800000000001</v>
      </c>
      <c r="BP283" s="1">
        <v>22.259550000000001</v>
      </c>
      <c r="BQ283" s="1">
        <v>1273.1300000000001</v>
      </c>
      <c r="BR283" s="1">
        <v>26.735600000000002</v>
      </c>
      <c r="BS283" s="1">
        <v>500.11799999999999</v>
      </c>
      <c r="BT283" s="1">
        <v>99.479649999999992</v>
      </c>
      <c r="BU283" s="1">
        <v>9.9861000000000005E-2</v>
      </c>
      <c r="BV283" s="1">
        <v>31.018000000000001</v>
      </c>
      <c r="BW283" s="1">
        <v>31.100750000000001</v>
      </c>
      <c r="BX283" s="1">
        <v>999.9</v>
      </c>
      <c r="BY283" s="1">
        <v>0</v>
      </c>
      <c r="BZ283" s="1">
        <v>0</v>
      </c>
      <c r="CA283" s="1">
        <v>9985.3100000000013</v>
      </c>
      <c r="CB283" s="1">
        <v>0</v>
      </c>
      <c r="CC283" s="1">
        <v>14.7728</v>
      </c>
      <c r="CD283" s="1">
        <v>-63.33925</v>
      </c>
      <c r="CE283" s="1">
        <v>1310.5999999999999</v>
      </c>
      <c r="CF283" s="1">
        <v>1369.37</v>
      </c>
      <c r="CG283" s="1">
        <v>4.4822550000000003</v>
      </c>
      <c r="CH283" s="1">
        <v>1338.885</v>
      </c>
      <c r="CI283" s="1">
        <v>22.259550000000001</v>
      </c>
      <c r="CJ283" s="1">
        <v>2.6602600000000001</v>
      </c>
      <c r="CK283" s="1">
        <v>2.2143700000000002</v>
      </c>
      <c r="CL283" s="1">
        <v>22.041699999999999</v>
      </c>
      <c r="CM283" s="1">
        <v>19.066700000000001</v>
      </c>
      <c r="CN283" s="1">
        <v>2000.13</v>
      </c>
      <c r="CO283" s="1">
        <v>0.98000350000000003</v>
      </c>
      <c r="CP283" s="1">
        <v>1.9996799999999999E-2</v>
      </c>
      <c r="CQ283" s="1">
        <v>0</v>
      </c>
      <c r="CR283" s="1">
        <v>1.923</v>
      </c>
      <c r="CS283" s="1">
        <v>0</v>
      </c>
      <c r="CT283" s="1">
        <v>23089.1</v>
      </c>
      <c r="CU283" s="1">
        <v>17413.45</v>
      </c>
      <c r="CV283" s="1">
        <v>42.5</v>
      </c>
      <c r="CW283" s="1">
        <v>43.625</v>
      </c>
      <c r="CX283" s="1">
        <v>42.561999999999998</v>
      </c>
      <c r="CY283" s="1">
        <v>41.936999999999998</v>
      </c>
      <c r="CZ283" s="1">
        <v>42.5</v>
      </c>
      <c r="DA283" s="1">
        <v>1960.13</v>
      </c>
      <c r="DB283" s="1">
        <v>40</v>
      </c>
      <c r="DC283" s="1">
        <v>0</v>
      </c>
      <c r="DD283" s="1">
        <v>1660230549.3</v>
      </c>
      <c r="DE283" s="1">
        <v>0</v>
      </c>
      <c r="DF283" s="1">
        <v>1660230021</v>
      </c>
      <c r="DG283" s="1" t="s">
        <v>356</v>
      </c>
      <c r="DH283" s="1">
        <v>1660230020</v>
      </c>
      <c r="DI283" s="1">
        <v>1660230021</v>
      </c>
      <c r="DJ283" s="1">
        <v>13</v>
      </c>
      <c r="DK283" s="1">
        <v>0.128</v>
      </c>
      <c r="DL283" s="1">
        <v>-1.4E-2</v>
      </c>
      <c r="DM283" s="1">
        <v>1.25</v>
      </c>
      <c r="DN283" s="1">
        <v>1.6E-2</v>
      </c>
      <c r="DO283" s="1">
        <v>400</v>
      </c>
      <c r="DP283" s="1">
        <v>22</v>
      </c>
      <c r="DQ283" s="1">
        <v>0.31</v>
      </c>
      <c r="DR283" s="1">
        <v>0.02</v>
      </c>
      <c r="DS283" s="1">
        <v>16.98344352519247</v>
      </c>
      <c r="DT283" s="1">
        <v>1.273655642628214</v>
      </c>
      <c r="DU283" s="1">
        <v>0.1560051653371067</v>
      </c>
      <c r="DV283" s="1">
        <v>0</v>
      </c>
      <c r="DW283" s="1">
        <v>47.835468845373597</v>
      </c>
      <c r="DX283" s="1">
        <v>1.303873681604268E-2</v>
      </c>
      <c r="DY283" s="1">
        <v>7.4699126627060866E-2</v>
      </c>
      <c r="DZ283" s="1">
        <v>1</v>
      </c>
      <c r="EA283" s="1">
        <v>-63.358329032258062</v>
      </c>
      <c r="EB283" s="1">
        <v>0.67439032258059894</v>
      </c>
      <c r="EC283" s="1">
        <v>9.7367402618185536E-2</v>
      </c>
      <c r="ED283" s="1">
        <v>1</v>
      </c>
      <c r="EE283" s="1">
        <v>1073.9236647854091</v>
      </c>
      <c r="EF283" s="1">
        <v>231.68474627074289</v>
      </c>
      <c r="EG283" s="1">
        <v>16.73159517999877</v>
      </c>
      <c r="EH283" s="1">
        <v>0</v>
      </c>
      <c r="EI283" s="1">
        <v>4.7491185365853674</v>
      </c>
      <c r="EJ283" s="1">
        <v>-1.589200139372827</v>
      </c>
      <c r="EK283" s="1">
        <v>0.15726146394384369</v>
      </c>
      <c r="EL283" s="1">
        <v>0</v>
      </c>
      <c r="EM283" s="1">
        <v>1.8625194278958119</v>
      </c>
      <c r="EN283" s="1">
        <v>0.1031760690685269</v>
      </c>
      <c r="EO283" s="1">
        <v>7.5046280016190202E-3</v>
      </c>
      <c r="EP283" s="1">
        <v>1</v>
      </c>
      <c r="EQ283" s="1">
        <v>3</v>
      </c>
      <c r="ER283" s="1">
        <v>6</v>
      </c>
      <c r="ES283" s="1" t="s">
        <v>375</v>
      </c>
      <c r="ET283" s="1">
        <v>2.9419499999999998</v>
      </c>
      <c r="EU283" s="1">
        <v>2.8010299999999999</v>
      </c>
      <c r="EV283" s="1">
        <v>0.19428300000000001</v>
      </c>
      <c r="EW283" s="1">
        <v>0.20002700000000001</v>
      </c>
      <c r="EX283" s="1">
        <v>0.116232</v>
      </c>
      <c r="EY283" s="1">
        <v>0.102215</v>
      </c>
      <c r="EZ283" s="1">
        <v>16493.3</v>
      </c>
      <c r="FA283" s="1">
        <v>17171.599999999999</v>
      </c>
      <c r="FB283" s="1">
        <v>23811.3</v>
      </c>
      <c r="FC283" s="1">
        <v>24987.1</v>
      </c>
      <c r="FD283" s="1">
        <v>33688.800000000003</v>
      </c>
      <c r="FE283" s="1">
        <v>35827.1</v>
      </c>
      <c r="FF283" s="1">
        <v>43417.8</v>
      </c>
      <c r="FG283" s="1">
        <v>46191.1</v>
      </c>
      <c r="FH283" s="1">
        <v>1.9573700000000001</v>
      </c>
      <c r="FI283" s="1">
        <v>1.83843</v>
      </c>
      <c r="FJ283" s="1">
        <v>7.4505799999999997E-2</v>
      </c>
      <c r="FK283" s="1">
        <v>0</v>
      </c>
      <c r="FL283" s="1">
        <v>29.894100000000002</v>
      </c>
      <c r="FM283" s="1">
        <v>999.9</v>
      </c>
      <c r="FN283" s="1">
        <v>58.5</v>
      </c>
      <c r="FO283" s="1">
        <v>35.700000000000003</v>
      </c>
      <c r="FP283" s="1">
        <v>34.524999999999999</v>
      </c>
      <c r="FQ283" s="1">
        <v>64.087599999999995</v>
      </c>
      <c r="FR283" s="1">
        <v>22.712299999999999</v>
      </c>
      <c r="FS283" s="1">
        <v>1</v>
      </c>
      <c r="FT283" s="1">
        <v>0.44002000000000002</v>
      </c>
      <c r="FU283" s="1">
        <v>1.7932300000000001</v>
      </c>
      <c r="FV283" s="1">
        <v>20.312100000000001</v>
      </c>
      <c r="FW283" s="1">
        <v>5.2111499999999999</v>
      </c>
      <c r="FX283" s="1">
        <v>11.9063</v>
      </c>
      <c r="FY283" s="1">
        <v>5.0018000000000002</v>
      </c>
      <c r="FZ283" s="1">
        <v>3.2902300000000002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1.8597399999999999</v>
      </c>
      <c r="GF283" s="1">
        <v>1.8547100000000001</v>
      </c>
      <c r="GG283" s="1">
        <v>1.8579000000000001</v>
      </c>
      <c r="GH283" s="1">
        <v>1.8563400000000001</v>
      </c>
      <c r="GI283" s="1">
        <v>1.85507</v>
      </c>
      <c r="GJ283" s="1">
        <v>1.8547100000000001</v>
      </c>
      <c r="GK283" s="1">
        <v>1.85345</v>
      </c>
      <c r="GL283" s="1">
        <v>1.8565400000000001</v>
      </c>
      <c r="GM283" s="1">
        <v>0</v>
      </c>
      <c r="GN283" s="1">
        <v>0</v>
      </c>
      <c r="GO283" s="1">
        <v>0</v>
      </c>
      <c r="GP283" s="1">
        <v>0</v>
      </c>
      <c r="GQ283" s="1" t="s">
        <v>358</v>
      </c>
      <c r="GR283" s="1" t="s">
        <v>359</v>
      </c>
      <c r="GS283" s="1" t="s">
        <v>360</v>
      </c>
      <c r="GT283" s="1" t="s">
        <v>360</v>
      </c>
      <c r="GU283" s="1" t="s">
        <v>360</v>
      </c>
      <c r="GV283" s="1" t="s">
        <v>360</v>
      </c>
      <c r="GW283" s="1">
        <v>0</v>
      </c>
      <c r="GX283" s="1">
        <v>100</v>
      </c>
      <c r="GY283" s="1">
        <v>100</v>
      </c>
      <c r="GZ283" s="1">
        <v>2.42</v>
      </c>
      <c r="HA283" s="1">
        <v>6.1999999999999998E-3</v>
      </c>
      <c r="HB283" s="1">
        <v>0.2796175401742218</v>
      </c>
      <c r="HC283" s="1">
        <v>2.9318383021812969E-3</v>
      </c>
      <c r="HD283" s="1">
        <v>-1.3754559859485029E-6</v>
      </c>
      <c r="HE283" s="1">
        <v>3.0700474437127301E-10</v>
      </c>
      <c r="HF283" s="1">
        <v>-7.1567451799845402E-2</v>
      </c>
      <c r="HG283" s="1">
        <v>1.00384331276165E-2</v>
      </c>
      <c r="HH283" s="1">
        <v>-3.1532673711230711E-4</v>
      </c>
      <c r="HI283" s="1">
        <v>1.819468599177705E-6</v>
      </c>
      <c r="HJ283" s="1">
        <v>1</v>
      </c>
      <c r="HK283" s="1">
        <v>2112</v>
      </c>
      <c r="HL283" s="1">
        <v>3</v>
      </c>
      <c r="HM283" s="1">
        <v>29</v>
      </c>
      <c r="HN283" s="1">
        <v>8.9</v>
      </c>
      <c r="HO283" s="1">
        <v>8.8000000000000007</v>
      </c>
      <c r="HP283" s="1">
        <v>2.7722199999999999</v>
      </c>
      <c r="HQ283" s="1">
        <v>2.2863799999999999</v>
      </c>
      <c r="HR283" s="1">
        <v>1.4978</v>
      </c>
      <c r="HS283" s="1">
        <v>2.3022499999999999</v>
      </c>
      <c r="HT283" s="1">
        <v>1.5478499999999999</v>
      </c>
      <c r="HU283" s="1">
        <v>2.4316399999999998</v>
      </c>
      <c r="HV283" s="1">
        <v>39.0931</v>
      </c>
      <c r="HW283" s="1">
        <v>14.438499999999999</v>
      </c>
      <c r="HX283" s="1">
        <v>18</v>
      </c>
      <c r="HY283" s="1">
        <v>501.46499999999997</v>
      </c>
      <c r="HZ283" s="1">
        <v>488.87099999999998</v>
      </c>
      <c r="IA283" s="1">
        <v>27.5045</v>
      </c>
      <c r="IB283" s="1">
        <v>32.591799999999999</v>
      </c>
      <c r="IC283" s="1">
        <v>30.000299999999999</v>
      </c>
      <c r="ID283" s="1">
        <v>32.3797</v>
      </c>
      <c r="IE283" s="1">
        <v>32.479900000000001</v>
      </c>
      <c r="IF283" s="1">
        <v>55.654600000000002</v>
      </c>
      <c r="IG283" s="1">
        <v>37.8827</v>
      </c>
      <c r="IH283" s="1">
        <v>0</v>
      </c>
      <c r="II283" s="1">
        <v>27.4877</v>
      </c>
      <c r="IJ283" s="1">
        <v>1377.53</v>
      </c>
      <c r="IK283" s="1">
        <v>22.4893</v>
      </c>
      <c r="IL283" s="1">
        <v>100.39700000000001</v>
      </c>
      <c r="IM283" s="1">
        <v>100.107</v>
      </c>
      <c r="IN283" s="1" t="s">
        <v>361</v>
      </c>
    </row>
    <row r="284" spans="1:248" ht="15.75" customHeight="1" x14ac:dyDescent="0.3">
      <c r="A284" s="1">
        <v>268</v>
      </c>
      <c r="B284" s="1">
        <v>1660230552.0999999</v>
      </c>
      <c r="C284" s="1">
        <v>557.09999990463257</v>
      </c>
      <c r="D284" s="1" t="s">
        <v>867</v>
      </c>
      <c r="E284" s="1" t="s">
        <v>868</v>
      </c>
      <c r="F284" s="1">
        <v>1</v>
      </c>
      <c r="G284" s="1">
        <v>2</v>
      </c>
      <c r="H284" s="1" t="s">
        <v>349</v>
      </c>
      <c r="I284" s="1" t="s">
        <v>350</v>
      </c>
      <c r="J284" s="1" t="s">
        <v>351</v>
      </c>
      <c r="K284" s="1" t="s">
        <v>352</v>
      </c>
      <c r="L284" s="1" t="s">
        <v>353</v>
      </c>
      <c r="M284" s="1" t="s">
        <v>354</v>
      </c>
      <c r="N284" s="1">
        <v>1660230551.5999999</v>
      </c>
      <c r="O284" s="1">
        <f t="shared" si="34"/>
        <v>3.8552782856044313E-3</v>
      </c>
      <c r="P284" s="1">
        <f t="shared" si="35"/>
        <v>3.8552782856044314</v>
      </c>
      <c r="Q284" s="1">
        <f t="shared" si="36"/>
        <v>17.20698810928452</v>
      </c>
      <c r="R284" s="1">
        <f t="shared" si="37"/>
        <v>1283.0899999999999</v>
      </c>
      <c r="S284" s="1">
        <f t="shared" si="38"/>
        <v>1107.0286199893276</v>
      </c>
      <c r="T284" s="1">
        <f t="shared" si="39"/>
        <v>110.2383307601157</v>
      </c>
      <c r="U284" s="1">
        <f t="shared" si="40"/>
        <v>127.77058990250899</v>
      </c>
      <c r="V284" s="1">
        <f t="shared" si="41"/>
        <v>0.20484224705091014</v>
      </c>
      <c r="W284" s="1">
        <f t="shared" si="42"/>
        <v>2.9193255753834455</v>
      </c>
      <c r="X284" s="1">
        <f t="shared" si="43"/>
        <v>0.19717905227749949</v>
      </c>
      <c r="Y284" s="1">
        <f t="shared" si="44"/>
        <v>0.12390152977213997</v>
      </c>
      <c r="Z284" s="1">
        <f t="shared" si="45"/>
        <v>321.51440399999996</v>
      </c>
      <c r="AA284" s="1">
        <f t="shared" si="46"/>
        <v>31.913209352550346</v>
      </c>
      <c r="AB284" s="1">
        <f t="shared" si="47"/>
        <v>31.1082</v>
      </c>
      <c r="AC284" s="1">
        <f t="shared" si="48"/>
        <v>4.5392852499179464</v>
      </c>
      <c r="AD284" s="1">
        <f t="shared" si="49"/>
        <v>58.956180139888602</v>
      </c>
      <c r="AE284" s="1">
        <f t="shared" si="50"/>
        <v>2.6626797834939002</v>
      </c>
      <c r="AF284" s="1">
        <f t="shared" si="51"/>
        <v>4.5163709337613325</v>
      </c>
      <c r="AG284" s="1">
        <f t="shared" si="52"/>
        <v>1.8766054664240461</v>
      </c>
      <c r="AH284" s="1">
        <f t="shared" si="53"/>
        <v>-170.01777239515542</v>
      </c>
      <c r="AI284" s="1">
        <f t="shared" si="54"/>
        <v>-13.975937221302281</v>
      </c>
      <c r="AJ284" s="1">
        <f t="shared" si="55"/>
        <v>-1.0757312434995936</v>
      </c>
      <c r="AK284" s="1">
        <f t="shared" si="56"/>
        <v>136.44496314004266</v>
      </c>
      <c r="AL284" s="1">
        <f t="shared" si="57"/>
        <v>47.799584018377679</v>
      </c>
      <c r="AM284" s="1">
        <f t="shared" si="58"/>
        <v>3.809680795285129</v>
      </c>
      <c r="AN284" s="1">
        <f t="shared" si="59"/>
        <v>17.20698810928452</v>
      </c>
      <c r="AO284" s="1">
        <v>1366.194585668944</v>
      </c>
      <c r="AP284" s="1">
        <v>1318.3335757575751</v>
      </c>
      <c r="AQ284" s="1">
        <v>5.1540776160418318</v>
      </c>
      <c r="AR284" s="1">
        <v>65.976057686478867</v>
      </c>
      <c r="AS284" s="1">
        <f t="shared" si="60"/>
        <v>3.8552782856044314</v>
      </c>
      <c r="AT284" s="1">
        <v>22.234430460276219</v>
      </c>
      <c r="AU284" s="1">
        <v>26.738667878787879</v>
      </c>
      <c r="AV284" s="1">
        <v>-4.2272166270414729E-4</v>
      </c>
      <c r="AW284" s="1">
        <v>81.048263138824893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51875.905450435719</v>
      </c>
      <c r="BC284" s="1">
        <f t="shared" si="64"/>
        <v>1999.99</v>
      </c>
      <c r="BD284" s="1">
        <f t="shared" si="65"/>
        <v>1681.1916000000001</v>
      </c>
      <c r="BE284" s="1">
        <f t="shared" si="66"/>
        <v>0.84060000300001503</v>
      </c>
      <c r="BF284" s="1">
        <f t="shared" si="67"/>
        <v>0.16075800579002894</v>
      </c>
      <c r="BG284" s="1">
        <v>6</v>
      </c>
      <c r="BH284" s="1">
        <v>0.5</v>
      </c>
      <c r="BI284" s="1" t="s">
        <v>355</v>
      </c>
      <c r="BJ284" s="1">
        <v>2</v>
      </c>
      <c r="BK284" s="1" t="b">
        <v>1</v>
      </c>
      <c r="BL284" s="1">
        <v>1660230551.5999999</v>
      </c>
      <c r="BM284" s="1">
        <v>1283.0899999999999</v>
      </c>
      <c r="BN284" s="1">
        <v>1346.3</v>
      </c>
      <c r="BO284" s="1">
        <v>26.739000000000001</v>
      </c>
      <c r="BP284" s="1">
        <v>22.290700000000001</v>
      </c>
      <c r="BQ284" s="1">
        <v>1280.6600000000001</v>
      </c>
      <c r="BR284" s="1">
        <v>26.732800000000001</v>
      </c>
      <c r="BS284" s="1">
        <v>500.12099999999998</v>
      </c>
      <c r="BT284" s="1">
        <v>99.480500000000006</v>
      </c>
      <c r="BU284" s="1">
        <v>9.9880099999999999E-2</v>
      </c>
      <c r="BV284" s="1">
        <v>31.019400000000001</v>
      </c>
      <c r="BW284" s="1">
        <v>31.1082</v>
      </c>
      <c r="BX284" s="1">
        <v>999.9</v>
      </c>
      <c r="BY284" s="1">
        <v>0</v>
      </c>
      <c r="BZ284" s="1">
        <v>0</v>
      </c>
      <c r="CA284" s="1">
        <v>9993.75</v>
      </c>
      <c r="CB284" s="1">
        <v>0</v>
      </c>
      <c r="CC284" s="1">
        <v>14.7437</v>
      </c>
      <c r="CD284" s="1">
        <v>-63.216700000000003</v>
      </c>
      <c r="CE284" s="1">
        <v>1318.34</v>
      </c>
      <c r="CF284" s="1">
        <v>1377</v>
      </c>
      <c r="CG284" s="1">
        <v>4.4482400000000002</v>
      </c>
      <c r="CH284" s="1">
        <v>1346.3</v>
      </c>
      <c r="CI284" s="1">
        <v>22.290700000000001</v>
      </c>
      <c r="CJ284" s="1">
        <v>2.6600100000000002</v>
      </c>
      <c r="CK284" s="1">
        <v>2.2174900000000002</v>
      </c>
      <c r="CL284" s="1">
        <v>22.040099999999999</v>
      </c>
      <c r="CM284" s="1">
        <v>19.089300000000001</v>
      </c>
      <c r="CN284" s="1">
        <v>1999.99</v>
      </c>
      <c r="CO284" s="1">
        <v>0.98000200000000004</v>
      </c>
      <c r="CP284" s="1">
        <v>1.99983E-2</v>
      </c>
      <c r="CQ284" s="1">
        <v>0</v>
      </c>
      <c r="CR284" s="1">
        <v>3.169</v>
      </c>
      <c r="CS284" s="1">
        <v>0</v>
      </c>
      <c r="CT284" s="1">
        <v>23085.7</v>
      </c>
      <c r="CU284" s="1">
        <v>17412.2</v>
      </c>
      <c r="CV284" s="1">
        <v>42.5</v>
      </c>
      <c r="CW284" s="1">
        <v>43.625</v>
      </c>
      <c r="CX284" s="1">
        <v>42.561999999999998</v>
      </c>
      <c r="CY284" s="1">
        <v>42</v>
      </c>
      <c r="CZ284" s="1">
        <v>42.5</v>
      </c>
      <c r="DA284" s="1">
        <v>1959.99</v>
      </c>
      <c r="DB284" s="1">
        <v>40</v>
      </c>
      <c r="DC284" s="1">
        <v>0</v>
      </c>
      <c r="DD284" s="1">
        <v>1660230549.9000001</v>
      </c>
      <c r="DE284" s="1">
        <v>0</v>
      </c>
      <c r="DF284" s="1">
        <v>1660230021</v>
      </c>
      <c r="DG284" s="1" t="s">
        <v>356</v>
      </c>
      <c r="DH284" s="1">
        <v>1660230020</v>
      </c>
      <c r="DI284" s="1">
        <v>1660230021</v>
      </c>
      <c r="DJ284" s="1">
        <v>13</v>
      </c>
      <c r="DK284" s="1">
        <v>0.128</v>
      </c>
      <c r="DL284" s="1">
        <v>-1.4E-2</v>
      </c>
      <c r="DM284" s="1">
        <v>1.25</v>
      </c>
      <c r="DN284" s="1">
        <v>1.6E-2</v>
      </c>
      <c r="DO284" s="1">
        <v>400</v>
      </c>
      <c r="DP284" s="1">
        <v>22</v>
      </c>
      <c r="DQ284" s="1">
        <v>0.31</v>
      </c>
      <c r="DR284" s="1">
        <v>0.02</v>
      </c>
      <c r="DS284" s="1">
        <v>16.98344352519247</v>
      </c>
      <c r="DT284" s="1">
        <v>1.273655642628214</v>
      </c>
      <c r="DU284" s="1">
        <v>0.1560051653371067</v>
      </c>
      <c r="DV284" s="1">
        <v>0</v>
      </c>
      <c r="DW284" s="1">
        <v>47.835468845373597</v>
      </c>
      <c r="DX284" s="1">
        <v>1.303873681604268E-2</v>
      </c>
      <c r="DY284" s="1">
        <v>7.4699126627060866E-2</v>
      </c>
      <c r="DZ284" s="1">
        <v>1</v>
      </c>
      <c r="EA284" s="1">
        <v>-63.358329032258062</v>
      </c>
      <c r="EB284" s="1">
        <v>0.67439032258059894</v>
      </c>
      <c r="EC284" s="1">
        <v>9.7367402618185536E-2</v>
      </c>
      <c r="ED284" s="1">
        <v>1</v>
      </c>
      <c r="EE284" s="1">
        <v>1073.9236647854091</v>
      </c>
      <c r="EF284" s="1">
        <v>231.68474627074289</v>
      </c>
      <c r="EG284" s="1">
        <v>16.73159517999877</v>
      </c>
      <c r="EH284" s="1">
        <v>0</v>
      </c>
      <c r="EI284" s="1">
        <v>4.7491185365853674</v>
      </c>
      <c r="EJ284" s="1">
        <v>-1.589200139372827</v>
      </c>
      <c r="EK284" s="1">
        <v>0.15726146394384369</v>
      </c>
      <c r="EL284" s="1">
        <v>0</v>
      </c>
      <c r="EM284" s="1">
        <v>1.8625194278958119</v>
      </c>
      <c r="EN284" s="1">
        <v>0.1031760690685269</v>
      </c>
      <c r="EO284" s="1">
        <v>7.5046280016190202E-3</v>
      </c>
      <c r="EP284" s="1">
        <v>1</v>
      </c>
      <c r="EQ284" s="1">
        <v>3</v>
      </c>
      <c r="ER284" s="1">
        <v>6</v>
      </c>
      <c r="ES284" s="1" t="s">
        <v>375</v>
      </c>
      <c r="ET284" s="1">
        <v>2.9419200000000001</v>
      </c>
      <c r="EU284" s="1">
        <v>2.8010600000000001</v>
      </c>
      <c r="EV284" s="1">
        <v>0.194745</v>
      </c>
      <c r="EW284" s="1">
        <v>0.20047499999999999</v>
      </c>
      <c r="EX284" s="1">
        <v>0.116228</v>
      </c>
      <c r="EY284" s="1">
        <v>0.10227899999999999</v>
      </c>
      <c r="EZ284" s="1">
        <v>16483.8</v>
      </c>
      <c r="FA284" s="1">
        <v>17161.7</v>
      </c>
      <c r="FB284" s="1">
        <v>23811.200000000001</v>
      </c>
      <c r="FC284" s="1">
        <v>24986.799999999999</v>
      </c>
      <c r="FD284" s="1">
        <v>33688.9</v>
      </c>
      <c r="FE284" s="1">
        <v>35824.300000000003</v>
      </c>
      <c r="FF284" s="1">
        <v>43417.7</v>
      </c>
      <c r="FG284" s="1">
        <v>46190.8</v>
      </c>
      <c r="FH284" s="1">
        <v>1.9572799999999999</v>
      </c>
      <c r="FI284" s="1">
        <v>1.83843</v>
      </c>
      <c r="FJ284" s="1">
        <v>7.4781500000000001E-2</v>
      </c>
      <c r="FK284" s="1">
        <v>0</v>
      </c>
      <c r="FL284" s="1">
        <v>29.8949</v>
      </c>
      <c r="FM284" s="1">
        <v>999.9</v>
      </c>
      <c r="FN284" s="1">
        <v>58.5</v>
      </c>
      <c r="FO284" s="1">
        <v>35.700000000000003</v>
      </c>
      <c r="FP284" s="1">
        <v>34.526600000000002</v>
      </c>
      <c r="FQ284" s="1">
        <v>64.077600000000004</v>
      </c>
      <c r="FR284" s="1">
        <v>22.007200000000001</v>
      </c>
      <c r="FS284" s="1">
        <v>1</v>
      </c>
      <c r="FT284" s="1">
        <v>0.44010700000000003</v>
      </c>
      <c r="FU284" s="1">
        <v>1.8067</v>
      </c>
      <c r="FV284" s="1">
        <v>20.312000000000001</v>
      </c>
      <c r="FW284" s="1">
        <v>5.2111499999999999</v>
      </c>
      <c r="FX284" s="1">
        <v>11.906499999999999</v>
      </c>
      <c r="FY284" s="1">
        <v>5.0019</v>
      </c>
      <c r="FZ284" s="1">
        <v>3.2902300000000002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1.8597399999999999</v>
      </c>
      <c r="GF284" s="1">
        <v>1.8547100000000001</v>
      </c>
      <c r="GG284" s="1">
        <v>1.8579000000000001</v>
      </c>
      <c r="GH284" s="1">
        <v>1.8563400000000001</v>
      </c>
      <c r="GI284" s="1">
        <v>1.8550500000000001</v>
      </c>
      <c r="GJ284" s="1">
        <v>1.8547100000000001</v>
      </c>
      <c r="GK284" s="1">
        <v>1.85347</v>
      </c>
      <c r="GL284" s="1">
        <v>1.8565400000000001</v>
      </c>
      <c r="GM284" s="1">
        <v>0</v>
      </c>
      <c r="GN284" s="1">
        <v>0</v>
      </c>
      <c r="GO284" s="1">
        <v>0</v>
      </c>
      <c r="GP284" s="1">
        <v>0</v>
      </c>
      <c r="GQ284" s="1" t="s">
        <v>358</v>
      </c>
      <c r="GR284" s="1" t="s">
        <v>359</v>
      </c>
      <c r="GS284" s="1" t="s">
        <v>360</v>
      </c>
      <c r="GT284" s="1" t="s">
        <v>360</v>
      </c>
      <c r="GU284" s="1" t="s">
        <v>360</v>
      </c>
      <c r="GV284" s="1" t="s">
        <v>360</v>
      </c>
      <c r="GW284" s="1">
        <v>0</v>
      </c>
      <c r="GX284" s="1">
        <v>100</v>
      </c>
      <c r="GY284" s="1">
        <v>100</v>
      </c>
      <c r="GZ284" s="1">
        <v>2.42</v>
      </c>
      <c r="HA284" s="1">
        <v>6.1999999999999998E-3</v>
      </c>
      <c r="HB284" s="1">
        <v>0.2796175401742218</v>
      </c>
      <c r="HC284" s="1">
        <v>2.9318383021812969E-3</v>
      </c>
      <c r="HD284" s="1">
        <v>-1.3754559859485029E-6</v>
      </c>
      <c r="HE284" s="1">
        <v>3.0700474437127301E-10</v>
      </c>
      <c r="HF284" s="1">
        <v>-7.1567451799845402E-2</v>
      </c>
      <c r="HG284" s="1">
        <v>1.00384331276165E-2</v>
      </c>
      <c r="HH284" s="1">
        <v>-3.1532673711230711E-4</v>
      </c>
      <c r="HI284" s="1">
        <v>1.819468599177705E-6</v>
      </c>
      <c r="HJ284" s="1">
        <v>1</v>
      </c>
      <c r="HK284" s="1">
        <v>2112</v>
      </c>
      <c r="HL284" s="1">
        <v>3</v>
      </c>
      <c r="HM284" s="1">
        <v>29</v>
      </c>
      <c r="HN284" s="1">
        <v>8.9</v>
      </c>
      <c r="HO284" s="1">
        <v>8.9</v>
      </c>
      <c r="HP284" s="1">
        <v>2.7844199999999999</v>
      </c>
      <c r="HQ284" s="1">
        <v>2.2924799999999999</v>
      </c>
      <c r="HR284" s="1">
        <v>1.4978</v>
      </c>
      <c r="HS284" s="1">
        <v>2.3022499999999999</v>
      </c>
      <c r="HT284" s="1">
        <v>1.5478499999999999</v>
      </c>
      <c r="HU284" s="1">
        <v>2.3999000000000001</v>
      </c>
      <c r="HV284" s="1">
        <v>39.0931</v>
      </c>
      <c r="HW284" s="1">
        <v>14.420999999999999</v>
      </c>
      <c r="HX284" s="1">
        <v>18</v>
      </c>
      <c r="HY284" s="1">
        <v>501.41</v>
      </c>
      <c r="HZ284" s="1">
        <v>488.875</v>
      </c>
      <c r="IA284" s="1">
        <v>27.501000000000001</v>
      </c>
      <c r="IB284" s="1">
        <v>32.592500000000001</v>
      </c>
      <c r="IC284" s="1">
        <v>30.000399999999999</v>
      </c>
      <c r="ID284" s="1">
        <v>32.380400000000002</v>
      </c>
      <c r="IE284" s="1">
        <v>32.480400000000003</v>
      </c>
      <c r="IF284" s="1">
        <v>55.776699999999998</v>
      </c>
      <c r="IG284" s="1">
        <v>37.585900000000002</v>
      </c>
      <c r="IH284" s="1">
        <v>0</v>
      </c>
      <c r="II284" s="1">
        <v>27.4877</v>
      </c>
      <c r="IJ284" s="1">
        <v>1377.53</v>
      </c>
      <c r="IK284" s="1">
        <v>22.511099999999999</v>
      </c>
      <c r="IL284" s="1">
        <v>100.396</v>
      </c>
      <c r="IM284" s="1">
        <v>100.107</v>
      </c>
      <c r="IN284" s="1" t="s">
        <v>361</v>
      </c>
    </row>
    <row r="285" spans="1:248" ht="15.75" customHeight="1" x14ac:dyDescent="0.3">
      <c r="A285" s="1">
        <v>269</v>
      </c>
      <c r="B285" s="1">
        <v>1660230553.0999999</v>
      </c>
      <c r="C285" s="1">
        <v>558.09999990463257</v>
      </c>
      <c r="D285" s="1" t="s">
        <v>869</v>
      </c>
      <c r="E285" s="1" t="s">
        <v>870</v>
      </c>
      <c r="F285" s="1">
        <v>1</v>
      </c>
      <c r="G285" s="1">
        <v>2</v>
      </c>
      <c r="H285" s="1" t="s">
        <v>349</v>
      </c>
      <c r="I285" s="1" t="s">
        <v>350</v>
      </c>
      <c r="J285" s="1" t="s">
        <v>351</v>
      </c>
      <c r="K285" s="1" t="s">
        <v>352</v>
      </c>
      <c r="L285" s="1" t="s">
        <v>353</v>
      </c>
      <c r="M285" s="1" t="s">
        <v>354</v>
      </c>
      <c r="N285" s="1">
        <v>1660230552.0999999</v>
      </c>
      <c r="O285" s="1">
        <f t="shared" si="34"/>
        <v>3.8327478642003546E-3</v>
      </c>
      <c r="P285" s="1">
        <f t="shared" si="35"/>
        <v>3.8327478642003547</v>
      </c>
      <c r="Q285" s="1">
        <f t="shared" si="36"/>
        <v>17.240429953261362</v>
      </c>
      <c r="R285" s="1">
        <f t="shared" si="37"/>
        <v>1285.585</v>
      </c>
      <c r="S285" s="1">
        <f t="shared" si="38"/>
        <v>1108.2760772158697</v>
      </c>
      <c r="T285" s="1">
        <f t="shared" si="39"/>
        <v>110.36222763503697</v>
      </c>
      <c r="U285" s="1">
        <f t="shared" si="40"/>
        <v>128.01866550310251</v>
      </c>
      <c r="V285" s="1">
        <f t="shared" si="41"/>
        <v>0.2034837980014001</v>
      </c>
      <c r="W285" s="1">
        <f t="shared" si="42"/>
        <v>2.9199728440157364</v>
      </c>
      <c r="X285" s="1">
        <f t="shared" si="43"/>
        <v>0.19592149701882428</v>
      </c>
      <c r="Y285" s="1">
        <f t="shared" si="44"/>
        <v>0.12310696255981515</v>
      </c>
      <c r="Z285" s="1">
        <f t="shared" si="45"/>
        <v>321.51679799999994</v>
      </c>
      <c r="AA285" s="1">
        <f t="shared" si="46"/>
        <v>31.919449994056304</v>
      </c>
      <c r="AB285" s="1">
        <f t="shared" si="47"/>
        <v>31.111799999999999</v>
      </c>
      <c r="AC285" s="1">
        <f t="shared" si="48"/>
        <v>4.5402163404960438</v>
      </c>
      <c r="AD285" s="1">
        <f t="shared" si="49"/>
        <v>58.952945131067011</v>
      </c>
      <c r="AE285" s="1">
        <f t="shared" si="50"/>
        <v>2.6626171638759248</v>
      </c>
      <c r="AF285" s="1">
        <f t="shared" si="51"/>
        <v>4.5165125473481718</v>
      </c>
      <c r="AG285" s="1">
        <f t="shared" si="52"/>
        <v>1.877599176620119</v>
      </c>
      <c r="AH285" s="1">
        <f t="shared" si="53"/>
        <v>-169.02418081123562</v>
      </c>
      <c r="AI285" s="1">
        <f t="shared" si="54"/>
        <v>-14.45917175252962</v>
      </c>
      <c r="AJ285" s="1">
        <f t="shared" si="55"/>
        <v>-1.1127020011044446</v>
      </c>
      <c r="AK285" s="1">
        <f t="shared" si="56"/>
        <v>136.92074343513028</v>
      </c>
      <c r="AL285" s="1">
        <f t="shared" si="57"/>
        <v>47.827136612238697</v>
      </c>
      <c r="AM285" s="1">
        <f t="shared" si="58"/>
        <v>3.8003473031821033</v>
      </c>
      <c r="AN285" s="1">
        <f t="shared" si="59"/>
        <v>17.240429953261362</v>
      </c>
      <c r="AO285" s="1">
        <v>1371.336621426223</v>
      </c>
      <c r="AP285" s="1">
        <v>1323.4670303030309</v>
      </c>
      <c r="AQ285" s="1">
        <v>5.1478147089292348</v>
      </c>
      <c r="AR285" s="1">
        <v>65.976057686478867</v>
      </c>
      <c r="AS285" s="1">
        <f t="shared" si="60"/>
        <v>3.8327478642003547</v>
      </c>
      <c r="AT285" s="1">
        <v>22.25965731891695</v>
      </c>
      <c r="AU285" s="1">
        <v>26.73764242424242</v>
      </c>
      <c r="AV285" s="1">
        <v>-4.3129904845425439E-4</v>
      </c>
      <c r="AW285" s="1">
        <v>81.048263138824893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51894.202525479326</v>
      </c>
      <c r="BC285" s="1">
        <f t="shared" si="64"/>
        <v>2000.0050000000001</v>
      </c>
      <c r="BD285" s="1">
        <f t="shared" si="65"/>
        <v>1681.2041999999999</v>
      </c>
      <c r="BE285" s="1">
        <f t="shared" si="66"/>
        <v>0.84059999850000366</v>
      </c>
      <c r="BF285" s="1">
        <f t="shared" si="67"/>
        <v>0.16075799710500721</v>
      </c>
      <c r="BG285" s="1">
        <v>6</v>
      </c>
      <c r="BH285" s="1">
        <v>0.5</v>
      </c>
      <c r="BI285" s="1" t="s">
        <v>355</v>
      </c>
      <c r="BJ285" s="1">
        <v>2</v>
      </c>
      <c r="BK285" s="1" t="b">
        <v>1</v>
      </c>
      <c r="BL285" s="1">
        <v>1660230552.0999999</v>
      </c>
      <c r="BM285" s="1">
        <v>1285.585</v>
      </c>
      <c r="BN285" s="1">
        <v>1348.825</v>
      </c>
      <c r="BO285" s="1">
        <v>26.73845</v>
      </c>
      <c r="BP285" s="1">
        <v>22.30105</v>
      </c>
      <c r="BQ285" s="1">
        <v>1283.155</v>
      </c>
      <c r="BR285" s="1">
        <v>26.732250000000001</v>
      </c>
      <c r="BS285" s="1">
        <v>500.12150000000003</v>
      </c>
      <c r="BT285" s="1">
        <v>99.480199999999996</v>
      </c>
      <c r="BU285" s="1">
        <v>9.9886500000000003E-2</v>
      </c>
      <c r="BV285" s="1">
        <v>31.019950000000001</v>
      </c>
      <c r="BW285" s="1">
        <v>31.111799999999999</v>
      </c>
      <c r="BX285" s="1">
        <v>999.9</v>
      </c>
      <c r="BY285" s="1">
        <v>0</v>
      </c>
      <c r="BZ285" s="1">
        <v>0</v>
      </c>
      <c r="CA285" s="1">
        <v>9997.4750000000004</v>
      </c>
      <c r="CB285" s="1">
        <v>0</v>
      </c>
      <c r="CC285" s="1">
        <v>14.72775</v>
      </c>
      <c r="CD285" s="1">
        <v>-63.244500000000002</v>
      </c>
      <c r="CE285" s="1">
        <v>1320.905</v>
      </c>
      <c r="CF285" s="1">
        <v>1379.595</v>
      </c>
      <c r="CG285" s="1">
        <v>4.4373800000000001</v>
      </c>
      <c r="CH285" s="1">
        <v>1348.825</v>
      </c>
      <c r="CI285" s="1">
        <v>22.30105</v>
      </c>
      <c r="CJ285" s="1">
        <v>2.659945</v>
      </c>
      <c r="CK285" s="1">
        <v>2.2185100000000002</v>
      </c>
      <c r="CL285" s="1">
        <v>22.039750000000002</v>
      </c>
      <c r="CM285" s="1">
        <v>19.09665</v>
      </c>
      <c r="CN285" s="1">
        <v>2000.0050000000001</v>
      </c>
      <c r="CO285" s="1">
        <v>0.98000200000000004</v>
      </c>
      <c r="CP285" s="1">
        <v>1.99983E-2</v>
      </c>
      <c r="CQ285" s="1">
        <v>0</v>
      </c>
      <c r="CR285" s="1">
        <v>2.5754999999999999</v>
      </c>
      <c r="CS285" s="1">
        <v>0</v>
      </c>
      <c r="CT285" s="1">
        <v>23085.5</v>
      </c>
      <c r="CU285" s="1">
        <v>17412.349999999999</v>
      </c>
      <c r="CV285" s="1">
        <v>42.5</v>
      </c>
      <c r="CW285" s="1">
        <v>43.625</v>
      </c>
      <c r="CX285" s="1">
        <v>42.561999999999998</v>
      </c>
      <c r="CY285" s="1">
        <v>41.968499999999999</v>
      </c>
      <c r="CZ285" s="1">
        <v>42.5</v>
      </c>
      <c r="DA285" s="1">
        <v>1960.0050000000001</v>
      </c>
      <c r="DB285" s="1">
        <v>40</v>
      </c>
      <c r="DC285" s="1">
        <v>0</v>
      </c>
      <c r="DD285" s="1">
        <v>1660230551.0999999</v>
      </c>
      <c r="DE285" s="1">
        <v>0</v>
      </c>
      <c r="DF285" s="1">
        <v>1660230021</v>
      </c>
      <c r="DG285" s="1" t="s">
        <v>356</v>
      </c>
      <c r="DH285" s="1">
        <v>1660230020</v>
      </c>
      <c r="DI285" s="1">
        <v>1660230021</v>
      </c>
      <c r="DJ285" s="1">
        <v>13</v>
      </c>
      <c r="DK285" s="1">
        <v>0.128</v>
      </c>
      <c r="DL285" s="1">
        <v>-1.4E-2</v>
      </c>
      <c r="DM285" s="1">
        <v>1.25</v>
      </c>
      <c r="DN285" s="1">
        <v>1.6E-2</v>
      </c>
      <c r="DO285" s="1">
        <v>400</v>
      </c>
      <c r="DP285" s="1">
        <v>22</v>
      </c>
      <c r="DQ285" s="1">
        <v>0.31</v>
      </c>
      <c r="DR285" s="1">
        <v>0.02</v>
      </c>
      <c r="DS285" s="1">
        <v>17.03148936848422</v>
      </c>
      <c r="DT285" s="1">
        <v>1.2604078583041951</v>
      </c>
      <c r="DU285" s="1">
        <v>0.15267877961479681</v>
      </c>
      <c r="DV285" s="1">
        <v>0</v>
      </c>
      <c r="DW285" s="1">
        <v>47.829815297599232</v>
      </c>
      <c r="DX285" s="1">
        <v>0.17170404335876249</v>
      </c>
      <c r="DY285" s="1">
        <v>6.8980013988855254E-2</v>
      </c>
      <c r="DZ285" s="1">
        <v>1</v>
      </c>
      <c r="EA285" s="1">
        <v>-63.320723333333333</v>
      </c>
      <c r="EB285" s="1">
        <v>0.29570189099001132</v>
      </c>
      <c r="EC285" s="1">
        <v>6.7469374204564184E-2</v>
      </c>
      <c r="ED285" s="1">
        <v>1</v>
      </c>
      <c r="EE285" s="1">
        <v>1078.6810769048429</v>
      </c>
      <c r="EF285" s="1">
        <v>229.86034636199449</v>
      </c>
      <c r="EG285" s="1">
        <v>17.153142414810379</v>
      </c>
      <c r="EH285" s="1">
        <v>0</v>
      </c>
      <c r="EI285" s="1">
        <v>4.7039035000000009</v>
      </c>
      <c r="EJ285" s="1">
        <v>-1.6376463039399709</v>
      </c>
      <c r="EK285" s="1">
        <v>0.1579448557653905</v>
      </c>
      <c r="EL285" s="1">
        <v>0</v>
      </c>
      <c r="EM285" s="1">
        <v>1.8645101067196279</v>
      </c>
      <c r="EN285" s="1">
        <v>0.1036782887598537</v>
      </c>
      <c r="EO285" s="1">
        <v>7.7808873631783999E-3</v>
      </c>
      <c r="EP285" s="1">
        <v>1</v>
      </c>
      <c r="EQ285" s="1">
        <v>3</v>
      </c>
      <c r="ER285" s="1">
        <v>6</v>
      </c>
      <c r="ES285" s="1" t="s">
        <v>375</v>
      </c>
      <c r="ET285" s="1">
        <v>2.94191</v>
      </c>
      <c r="EU285" s="1">
        <v>2.8011499999999998</v>
      </c>
      <c r="EV285" s="1">
        <v>0.195212</v>
      </c>
      <c r="EW285" s="1">
        <v>0.200931</v>
      </c>
      <c r="EX285" s="1">
        <v>0.11622200000000001</v>
      </c>
      <c r="EY285" s="1">
        <v>0.102343</v>
      </c>
      <c r="EZ285" s="1">
        <v>16474.099999999999</v>
      </c>
      <c r="FA285" s="1">
        <v>17151.8</v>
      </c>
      <c r="FB285" s="1">
        <v>23811.1</v>
      </c>
      <c r="FC285" s="1">
        <v>24986.6</v>
      </c>
      <c r="FD285" s="1">
        <v>33688.9</v>
      </c>
      <c r="FE285" s="1">
        <v>35821.599999999999</v>
      </c>
      <c r="FF285" s="1">
        <v>43417.4</v>
      </c>
      <c r="FG285" s="1">
        <v>46190.6</v>
      </c>
      <c r="FH285" s="1">
        <v>1.9573</v>
      </c>
      <c r="FI285" s="1">
        <v>1.83853</v>
      </c>
      <c r="FJ285" s="1">
        <v>7.5250899999999996E-2</v>
      </c>
      <c r="FK285" s="1">
        <v>0</v>
      </c>
      <c r="FL285" s="1">
        <v>29.895399999999999</v>
      </c>
      <c r="FM285" s="1">
        <v>999.9</v>
      </c>
      <c r="FN285" s="1">
        <v>58.5</v>
      </c>
      <c r="FO285" s="1">
        <v>35.700000000000003</v>
      </c>
      <c r="FP285" s="1">
        <v>34.524000000000001</v>
      </c>
      <c r="FQ285" s="1">
        <v>63.9176</v>
      </c>
      <c r="FR285" s="1">
        <v>22.696300000000001</v>
      </c>
      <c r="FS285" s="1">
        <v>1</v>
      </c>
      <c r="FT285" s="1">
        <v>0.44015799999999999</v>
      </c>
      <c r="FU285" s="1">
        <v>1.81576</v>
      </c>
      <c r="FV285" s="1">
        <v>20.311900000000001</v>
      </c>
      <c r="FW285" s="1">
        <v>5.2111499999999999</v>
      </c>
      <c r="FX285" s="1">
        <v>11.9062</v>
      </c>
      <c r="FY285" s="1">
        <v>5.0020499999999997</v>
      </c>
      <c r="FZ285" s="1">
        <v>3.2901500000000001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1.8597399999999999</v>
      </c>
      <c r="GF285" s="1">
        <v>1.8547100000000001</v>
      </c>
      <c r="GG285" s="1">
        <v>1.8579000000000001</v>
      </c>
      <c r="GH285" s="1">
        <v>1.8563499999999999</v>
      </c>
      <c r="GI285" s="1">
        <v>1.8550599999999999</v>
      </c>
      <c r="GJ285" s="1">
        <v>1.8547199999999999</v>
      </c>
      <c r="GK285" s="1">
        <v>1.85347</v>
      </c>
      <c r="GL285" s="1">
        <v>1.8565400000000001</v>
      </c>
      <c r="GM285" s="1">
        <v>0</v>
      </c>
      <c r="GN285" s="1">
        <v>0</v>
      </c>
      <c r="GO285" s="1">
        <v>0</v>
      </c>
      <c r="GP285" s="1">
        <v>0</v>
      </c>
      <c r="GQ285" s="1" t="s">
        <v>358</v>
      </c>
      <c r="GR285" s="1" t="s">
        <v>359</v>
      </c>
      <c r="GS285" s="1" t="s">
        <v>360</v>
      </c>
      <c r="GT285" s="1" t="s">
        <v>360</v>
      </c>
      <c r="GU285" s="1" t="s">
        <v>360</v>
      </c>
      <c r="GV285" s="1" t="s">
        <v>360</v>
      </c>
      <c r="GW285" s="1">
        <v>0</v>
      </c>
      <c r="GX285" s="1">
        <v>100</v>
      </c>
      <c r="GY285" s="1">
        <v>100</v>
      </c>
      <c r="GZ285" s="1">
        <v>2.4300000000000002</v>
      </c>
      <c r="HA285" s="1">
        <v>6.1999999999999998E-3</v>
      </c>
      <c r="HB285" s="1">
        <v>0.2796175401742218</v>
      </c>
      <c r="HC285" s="1">
        <v>2.9318383021812969E-3</v>
      </c>
      <c r="HD285" s="1">
        <v>-1.3754559859485029E-6</v>
      </c>
      <c r="HE285" s="1">
        <v>3.0700474437127301E-10</v>
      </c>
      <c r="HF285" s="1">
        <v>-7.1567451799845402E-2</v>
      </c>
      <c r="HG285" s="1">
        <v>1.00384331276165E-2</v>
      </c>
      <c r="HH285" s="1">
        <v>-3.1532673711230711E-4</v>
      </c>
      <c r="HI285" s="1">
        <v>1.819468599177705E-6</v>
      </c>
      <c r="HJ285" s="1">
        <v>1</v>
      </c>
      <c r="HK285" s="1">
        <v>2112</v>
      </c>
      <c r="HL285" s="1">
        <v>3</v>
      </c>
      <c r="HM285" s="1">
        <v>29</v>
      </c>
      <c r="HN285" s="1">
        <v>8.9</v>
      </c>
      <c r="HO285" s="1">
        <v>8.9</v>
      </c>
      <c r="HP285" s="1">
        <v>2.78809</v>
      </c>
      <c r="HQ285" s="1">
        <v>2.2985799999999998</v>
      </c>
      <c r="HR285" s="1">
        <v>1.4978</v>
      </c>
      <c r="HS285" s="1">
        <v>2.3022499999999999</v>
      </c>
      <c r="HT285" s="1">
        <v>1.5478499999999999</v>
      </c>
      <c r="HU285" s="1">
        <v>2.3156699999999999</v>
      </c>
      <c r="HV285" s="1">
        <v>39.0931</v>
      </c>
      <c r="HW285" s="1">
        <v>14.4297</v>
      </c>
      <c r="HX285" s="1">
        <v>18</v>
      </c>
      <c r="HY285" s="1">
        <v>501.43</v>
      </c>
      <c r="HZ285" s="1">
        <v>488.94299999999998</v>
      </c>
      <c r="IA285" s="1">
        <v>27.497499999999999</v>
      </c>
      <c r="IB285" s="1">
        <v>32.592500000000001</v>
      </c>
      <c r="IC285" s="1">
        <v>30.000399999999999</v>
      </c>
      <c r="ID285" s="1">
        <v>32.381100000000004</v>
      </c>
      <c r="IE285" s="1">
        <v>32.480699999999999</v>
      </c>
      <c r="IF285" s="1">
        <v>55.990299999999998</v>
      </c>
      <c r="IG285" s="1">
        <v>37.585900000000002</v>
      </c>
      <c r="IH285" s="1">
        <v>0</v>
      </c>
      <c r="II285" s="1">
        <v>27.4877</v>
      </c>
      <c r="IJ285" s="1">
        <v>1387.6</v>
      </c>
      <c r="IK285" s="1">
        <v>22.536799999999999</v>
      </c>
      <c r="IL285" s="1">
        <v>100.396</v>
      </c>
      <c r="IM285" s="1">
        <v>100.10599999999999</v>
      </c>
      <c r="IN285" s="1" t="s">
        <v>361</v>
      </c>
    </row>
    <row r="286" spans="1:248" ht="15.75" customHeight="1" x14ac:dyDescent="0.3">
      <c r="A286" s="1">
        <v>270</v>
      </c>
      <c r="B286" s="1">
        <v>1660230554.0999999</v>
      </c>
      <c r="C286" s="1">
        <v>559.09999990463257</v>
      </c>
      <c r="D286" s="1" t="s">
        <v>871</v>
      </c>
      <c r="E286" s="1" t="s">
        <v>872</v>
      </c>
      <c r="F286" s="1">
        <v>1</v>
      </c>
      <c r="G286" s="1">
        <v>2</v>
      </c>
      <c r="H286" s="1" t="s">
        <v>349</v>
      </c>
      <c r="I286" s="1" t="s">
        <v>350</v>
      </c>
      <c r="J286" s="1" t="s">
        <v>351</v>
      </c>
      <c r="K286" s="1" t="s">
        <v>352</v>
      </c>
      <c r="L286" s="1" t="s">
        <v>353</v>
      </c>
      <c r="M286" s="1" t="s">
        <v>354</v>
      </c>
      <c r="N286" s="1">
        <v>1660230553.5999999</v>
      </c>
      <c r="O286" s="1">
        <f t="shared" si="34"/>
        <v>3.8128497016881183E-3</v>
      </c>
      <c r="P286" s="1">
        <f t="shared" si="35"/>
        <v>3.8128497016881182</v>
      </c>
      <c r="Q286" s="1">
        <f t="shared" si="36"/>
        <v>17.088752020265733</v>
      </c>
      <c r="R286" s="1">
        <f t="shared" si="37"/>
        <v>1293.1500000000001</v>
      </c>
      <c r="S286" s="1">
        <f t="shared" si="38"/>
        <v>1115.8749567705088</v>
      </c>
      <c r="T286" s="1">
        <f t="shared" si="39"/>
        <v>111.11898564516366</v>
      </c>
      <c r="U286" s="1">
        <f t="shared" si="40"/>
        <v>128.77205946346501</v>
      </c>
      <c r="V286" s="1">
        <f t="shared" si="41"/>
        <v>0.20210647378700217</v>
      </c>
      <c r="W286" s="1">
        <f t="shared" si="42"/>
        <v>2.922603271825353</v>
      </c>
      <c r="X286" s="1">
        <f t="shared" si="43"/>
        <v>0.19465063089455939</v>
      </c>
      <c r="Y286" s="1">
        <f t="shared" si="44"/>
        <v>0.12230360613190752</v>
      </c>
      <c r="Z286" s="1">
        <f t="shared" si="45"/>
        <v>321.50481641965257</v>
      </c>
      <c r="AA286" s="1">
        <f t="shared" si="46"/>
        <v>31.925248444004037</v>
      </c>
      <c r="AB286" s="1">
        <f t="shared" si="47"/>
        <v>31.119800000000001</v>
      </c>
      <c r="AC286" s="1">
        <f t="shared" si="48"/>
        <v>4.5422860262349269</v>
      </c>
      <c r="AD286" s="1">
        <f t="shared" si="49"/>
        <v>58.940057571872643</v>
      </c>
      <c r="AE286" s="1">
        <f t="shared" si="50"/>
        <v>2.6622551562802794</v>
      </c>
      <c r="AF286" s="1">
        <f t="shared" si="51"/>
        <v>4.5168859107982282</v>
      </c>
      <c r="AG286" s="1">
        <f t="shared" si="52"/>
        <v>1.8800308699546475</v>
      </c>
      <c r="AH286" s="1">
        <f t="shared" si="53"/>
        <v>-168.14667184444602</v>
      </c>
      <c r="AI286" s="1">
        <f t="shared" si="54"/>
        <v>-15.50423733892006</v>
      </c>
      <c r="AJ286" s="1">
        <f t="shared" si="55"/>
        <v>-1.1921064951165117</v>
      </c>
      <c r="AK286" s="1">
        <f t="shared" si="56"/>
        <v>136.66180074117</v>
      </c>
      <c r="AL286" s="1">
        <f t="shared" si="57"/>
        <v>47.835307652906579</v>
      </c>
      <c r="AM286" s="1">
        <f t="shared" si="58"/>
        <v>3.7725706585419894</v>
      </c>
      <c r="AN286" s="1">
        <f t="shared" si="59"/>
        <v>17.088752020265733</v>
      </c>
      <c r="AO286" s="1">
        <v>1376.4429115831449</v>
      </c>
      <c r="AP286" s="1">
        <v>1328.662181818182</v>
      </c>
      <c r="AQ286" s="1">
        <v>5.166636607680168</v>
      </c>
      <c r="AR286" s="1">
        <v>65.976057686478867</v>
      </c>
      <c r="AS286" s="1">
        <f t="shared" si="60"/>
        <v>3.8128497016881182</v>
      </c>
      <c r="AT286" s="1">
        <v>22.281242555030278</v>
      </c>
      <c r="AU286" s="1">
        <v>26.73527151515151</v>
      </c>
      <c r="AV286" s="1">
        <v>-3.2954788032635838E-4</v>
      </c>
      <c r="AW286" s="1">
        <v>81.048263138824893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51968.746043239786</v>
      </c>
      <c r="BC286" s="1">
        <f t="shared" si="64"/>
        <v>1999.93</v>
      </c>
      <c r="BD286" s="1">
        <f t="shared" si="65"/>
        <v>1681.14119399982</v>
      </c>
      <c r="BE286" s="1">
        <f t="shared" si="66"/>
        <v>0.84060001800053996</v>
      </c>
      <c r="BF286" s="1">
        <f t="shared" si="67"/>
        <v>0.16075803474104222</v>
      </c>
      <c r="BG286" s="1">
        <v>6</v>
      </c>
      <c r="BH286" s="1">
        <v>0.5</v>
      </c>
      <c r="BI286" s="1" t="s">
        <v>355</v>
      </c>
      <c r="BJ286" s="1">
        <v>2</v>
      </c>
      <c r="BK286" s="1" t="b">
        <v>1</v>
      </c>
      <c r="BL286" s="1">
        <v>1660230553.5999999</v>
      </c>
      <c r="BM286" s="1">
        <v>1293.1500000000001</v>
      </c>
      <c r="BN286" s="1">
        <v>1356.39</v>
      </c>
      <c r="BO286" s="1">
        <v>26.7348</v>
      </c>
      <c r="BP286" s="1">
        <v>22.329899999999999</v>
      </c>
      <c r="BQ286" s="1">
        <v>1290.72</v>
      </c>
      <c r="BR286" s="1">
        <v>26.7286</v>
      </c>
      <c r="BS286" s="1">
        <v>500.13099999999997</v>
      </c>
      <c r="BT286" s="1">
        <v>99.480199999999996</v>
      </c>
      <c r="BU286" s="1">
        <v>9.9941100000000005E-2</v>
      </c>
      <c r="BV286" s="1">
        <v>31.0214</v>
      </c>
      <c r="BW286" s="1">
        <v>31.119800000000001</v>
      </c>
      <c r="BX286" s="1">
        <v>999.9</v>
      </c>
      <c r="BY286" s="1">
        <v>0</v>
      </c>
      <c r="BZ286" s="1">
        <v>0</v>
      </c>
      <c r="CA286" s="1">
        <v>10012.5</v>
      </c>
      <c r="CB286" s="1">
        <v>0</v>
      </c>
      <c r="CC286" s="1">
        <v>14.703099999999999</v>
      </c>
      <c r="CD286" s="1">
        <v>-63.234699999999997</v>
      </c>
      <c r="CE286" s="1">
        <v>1328.68</v>
      </c>
      <c r="CF286" s="1">
        <v>1387.37</v>
      </c>
      <c r="CG286" s="1">
        <v>4.4049399999999999</v>
      </c>
      <c r="CH286" s="1">
        <v>1356.39</v>
      </c>
      <c r="CI286" s="1">
        <v>22.329899999999999</v>
      </c>
      <c r="CJ286" s="1">
        <v>2.6595800000000001</v>
      </c>
      <c r="CK286" s="1">
        <v>2.2213799999999999</v>
      </c>
      <c r="CL286" s="1">
        <v>22.037500000000001</v>
      </c>
      <c r="CM286" s="1">
        <v>19.1173</v>
      </c>
      <c r="CN286" s="1">
        <v>1999.93</v>
      </c>
      <c r="CO286" s="1">
        <v>0.98000200000000004</v>
      </c>
      <c r="CP286" s="1">
        <v>1.99983E-2</v>
      </c>
      <c r="CQ286" s="1">
        <v>0</v>
      </c>
      <c r="CR286" s="1">
        <v>1.7150000000000001</v>
      </c>
      <c r="CS286" s="1">
        <v>0</v>
      </c>
      <c r="CT286" s="1">
        <v>23082.5</v>
      </c>
      <c r="CU286" s="1">
        <v>17411.7</v>
      </c>
      <c r="CV286" s="1">
        <v>42.5</v>
      </c>
      <c r="CW286" s="1">
        <v>43.625</v>
      </c>
      <c r="CX286" s="1">
        <v>42.561999999999998</v>
      </c>
      <c r="CY286" s="1">
        <v>41.936999999999998</v>
      </c>
      <c r="CZ286" s="1">
        <v>42.5</v>
      </c>
      <c r="DA286" s="1">
        <v>1959.94</v>
      </c>
      <c r="DB286" s="1">
        <v>40</v>
      </c>
      <c r="DC286" s="1">
        <v>0</v>
      </c>
      <c r="DD286" s="1">
        <v>1660230551.7</v>
      </c>
      <c r="DE286" s="1">
        <v>0</v>
      </c>
      <c r="DF286" s="1">
        <v>1660230021</v>
      </c>
      <c r="DG286" s="1" t="s">
        <v>356</v>
      </c>
      <c r="DH286" s="1">
        <v>1660230020</v>
      </c>
      <c r="DI286" s="1">
        <v>1660230021</v>
      </c>
      <c r="DJ286" s="1">
        <v>13</v>
      </c>
      <c r="DK286" s="1">
        <v>0.128</v>
      </c>
      <c r="DL286" s="1">
        <v>-1.4E-2</v>
      </c>
      <c r="DM286" s="1">
        <v>1.25</v>
      </c>
      <c r="DN286" s="1">
        <v>1.6E-2</v>
      </c>
      <c r="DO286" s="1">
        <v>400</v>
      </c>
      <c r="DP286" s="1">
        <v>22</v>
      </c>
      <c r="DQ286" s="1">
        <v>0.31</v>
      </c>
      <c r="DR286" s="1">
        <v>0.02</v>
      </c>
      <c r="DS286" s="1">
        <v>17.0489249191284</v>
      </c>
      <c r="DT286" s="1">
        <v>1.5104974611317039</v>
      </c>
      <c r="DU286" s="1">
        <v>0.16127419932704121</v>
      </c>
      <c r="DV286" s="1">
        <v>0</v>
      </c>
      <c r="DW286" s="1">
        <v>47.822640441361237</v>
      </c>
      <c r="DX286" s="1">
        <v>0.37682396534299101</v>
      </c>
      <c r="DY286" s="1">
        <v>6.1595621336212117E-2</v>
      </c>
      <c r="DZ286" s="1">
        <v>1</v>
      </c>
      <c r="EA286" s="1">
        <v>-63.308063333333351</v>
      </c>
      <c r="EB286" s="1">
        <v>0.1477988876528902</v>
      </c>
      <c r="EC286" s="1">
        <v>5.7478561124029999E-2</v>
      </c>
      <c r="ED286" s="1">
        <v>1</v>
      </c>
      <c r="EE286" s="1">
        <v>1082.5137033930021</v>
      </c>
      <c r="EF286" s="1">
        <v>227.60301901591421</v>
      </c>
      <c r="EG286" s="1">
        <v>16.984205112820838</v>
      </c>
      <c r="EH286" s="1">
        <v>0</v>
      </c>
      <c r="EI286" s="1">
        <v>4.6782577500000002</v>
      </c>
      <c r="EJ286" s="1">
        <v>-1.6617324202626711</v>
      </c>
      <c r="EK286" s="1">
        <v>0.16010112369198881</v>
      </c>
      <c r="EL286" s="1">
        <v>0</v>
      </c>
      <c r="EM286" s="1">
        <v>1.8661610771382451</v>
      </c>
      <c r="EN286" s="1">
        <v>0.1032639867440172</v>
      </c>
      <c r="EO286" s="1">
        <v>7.7513747660838059E-3</v>
      </c>
      <c r="EP286" s="1">
        <v>1</v>
      </c>
      <c r="EQ286" s="1">
        <v>3</v>
      </c>
      <c r="ER286" s="1">
        <v>6</v>
      </c>
      <c r="ES286" s="1" t="s">
        <v>375</v>
      </c>
      <c r="ET286" s="1">
        <v>2.9421499999999998</v>
      </c>
      <c r="EU286" s="1">
        <v>2.8011900000000001</v>
      </c>
      <c r="EV286" s="1">
        <v>0.19567699999999999</v>
      </c>
      <c r="EW286" s="1">
        <v>0.20138400000000001</v>
      </c>
      <c r="EX286" s="1">
        <v>0.116215</v>
      </c>
      <c r="EY286" s="1">
        <v>0.102406</v>
      </c>
      <c r="EZ286" s="1">
        <v>16464.599999999999</v>
      </c>
      <c r="FA286" s="1">
        <v>17142</v>
      </c>
      <c r="FB286" s="1">
        <v>23811.1</v>
      </c>
      <c r="FC286" s="1">
        <v>24986.5</v>
      </c>
      <c r="FD286" s="1">
        <v>33689.199999999997</v>
      </c>
      <c r="FE286" s="1">
        <v>35819</v>
      </c>
      <c r="FF286" s="1">
        <v>43417.5</v>
      </c>
      <c r="FG286" s="1">
        <v>46190.5</v>
      </c>
      <c r="FH286" s="1">
        <v>1.9574499999999999</v>
      </c>
      <c r="FI286" s="1">
        <v>1.8384499999999999</v>
      </c>
      <c r="FJ286" s="1">
        <v>7.5325400000000001E-2</v>
      </c>
      <c r="FK286" s="1">
        <v>0</v>
      </c>
      <c r="FL286" s="1">
        <v>29.896100000000001</v>
      </c>
      <c r="FM286" s="1">
        <v>999.9</v>
      </c>
      <c r="FN286" s="1">
        <v>58.5</v>
      </c>
      <c r="FO286" s="1">
        <v>35.799999999999997</v>
      </c>
      <c r="FP286" s="1">
        <v>34.715299999999999</v>
      </c>
      <c r="FQ286" s="1">
        <v>63.907600000000002</v>
      </c>
      <c r="FR286" s="1">
        <v>22.243600000000001</v>
      </c>
      <c r="FS286" s="1">
        <v>1</v>
      </c>
      <c r="FT286" s="1">
        <v>0.44023600000000002</v>
      </c>
      <c r="FU286" s="1">
        <v>1.8086</v>
      </c>
      <c r="FV286" s="1">
        <v>20.312000000000001</v>
      </c>
      <c r="FW286" s="1">
        <v>5.2110000000000003</v>
      </c>
      <c r="FX286" s="1">
        <v>11.906499999999999</v>
      </c>
      <c r="FY286" s="1">
        <v>5.0020499999999997</v>
      </c>
      <c r="FZ286" s="1">
        <v>3.2900999999999998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1.8597399999999999</v>
      </c>
      <c r="GF286" s="1">
        <v>1.8547100000000001</v>
      </c>
      <c r="GG286" s="1">
        <v>1.8579000000000001</v>
      </c>
      <c r="GH286" s="1">
        <v>1.8563499999999999</v>
      </c>
      <c r="GI286" s="1">
        <v>1.8550800000000001</v>
      </c>
      <c r="GJ286" s="1">
        <v>1.85473</v>
      </c>
      <c r="GK286" s="1">
        <v>1.85348</v>
      </c>
      <c r="GL286" s="1">
        <v>1.8565400000000001</v>
      </c>
      <c r="GM286" s="1">
        <v>0</v>
      </c>
      <c r="GN286" s="1">
        <v>0</v>
      </c>
      <c r="GO286" s="1">
        <v>0</v>
      </c>
      <c r="GP286" s="1">
        <v>0</v>
      </c>
      <c r="GQ286" s="1" t="s">
        <v>358</v>
      </c>
      <c r="GR286" s="1" t="s">
        <v>359</v>
      </c>
      <c r="GS286" s="1" t="s">
        <v>360</v>
      </c>
      <c r="GT286" s="1" t="s">
        <v>360</v>
      </c>
      <c r="GU286" s="1" t="s">
        <v>360</v>
      </c>
      <c r="GV286" s="1" t="s">
        <v>360</v>
      </c>
      <c r="GW286" s="1">
        <v>0</v>
      </c>
      <c r="GX286" s="1">
        <v>100</v>
      </c>
      <c r="GY286" s="1">
        <v>100</v>
      </c>
      <c r="GZ286" s="1">
        <v>2.4300000000000002</v>
      </c>
      <c r="HA286" s="1">
        <v>6.1999999999999998E-3</v>
      </c>
      <c r="HB286" s="1">
        <v>0.2796175401742218</v>
      </c>
      <c r="HC286" s="1">
        <v>2.9318383021812969E-3</v>
      </c>
      <c r="HD286" s="1">
        <v>-1.3754559859485029E-6</v>
      </c>
      <c r="HE286" s="1">
        <v>3.0700474437127301E-10</v>
      </c>
      <c r="HF286" s="1">
        <v>-7.1567451799845402E-2</v>
      </c>
      <c r="HG286" s="1">
        <v>1.00384331276165E-2</v>
      </c>
      <c r="HH286" s="1">
        <v>-3.1532673711230711E-4</v>
      </c>
      <c r="HI286" s="1">
        <v>1.819468599177705E-6</v>
      </c>
      <c r="HJ286" s="1">
        <v>1</v>
      </c>
      <c r="HK286" s="1">
        <v>2112</v>
      </c>
      <c r="HL286" s="1">
        <v>3</v>
      </c>
      <c r="HM286" s="1">
        <v>29</v>
      </c>
      <c r="HN286" s="1">
        <v>8.9</v>
      </c>
      <c r="HO286" s="1">
        <v>8.9</v>
      </c>
      <c r="HP286" s="1">
        <v>2.8002899999999999</v>
      </c>
      <c r="HQ286" s="1">
        <v>2.2863799999999999</v>
      </c>
      <c r="HR286" s="1">
        <v>1.4978</v>
      </c>
      <c r="HS286" s="1">
        <v>2.3022499999999999</v>
      </c>
      <c r="HT286" s="1">
        <v>1.5478499999999999</v>
      </c>
      <c r="HU286" s="1">
        <v>2.3852500000000001</v>
      </c>
      <c r="HV286" s="1">
        <v>39.0931</v>
      </c>
      <c r="HW286" s="1">
        <v>14.420999999999999</v>
      </c>
      <c r="HX286" s="1">
        <v>18</v>
      </c>
      <c r="HY286" s="1">
        <v>501.524</v>
      </c>
      <c r="HZ286" s="1">
        <v>488.899</v>
      </c>
      <c r="IA286" s="1">
        <v>27.492999999999999</v>
      </c>
      <c r="IB286" s="1">
        <v>32.593299999999999</v>
      </c>
      <c r="IC286" s="1">
        <v>30.000399999999999</v>
      </c>
      <c r="ID286" s="1">
        <v>32.381399999999999</v>
      </c>
      <c r="IE286" s="1">
        <v>32.481499999999997</v>
      </c>
      <c r="IF286" s="1">
        <v>56.117400000000004</v>
      </c>
      <c r="IG286" s="1">
        <v>37.585900000000002</v>
      </c>
      <c r="IH286" s="1">
        <v>0</v>
      </c>
      <c r="II286" s="1">
        <v>27.468</v>
      </c>
      <c r="IJ286" s="1">
        <v>1387.6</v>
      </c>
      <c r="IK286" s="1">
        <v>22.5595</v>
      </c>
      <c r="IL286" s="1">
        <v>100.396</v>
      </c>
      <c r="IM286" s="1">
        <v>100.10599999999999</v>
      </c>
      <c r="IN286" s="1" t="s">
        <v>361</v>
      </c>
    </row>
    <row r="287" spans="1:248" ht="15.75" customHeight="1" x14ac:dyDescent="0.3">
      <c r="A287" s="1">
        <v>271</v>
      </c>
      <c r="B287" s="1">
        <v>1660230555.0999999</v>
      </c>
      <c r="C287" s="1">
        <v>560.09999990463257</v>
      </c>
      <c r="D287" s="1" t="s">
        <v>873</v>
      </c>
      <c r="E287" s="1" t="s">
        <v>874</v>
      </c>
      <c r="F287" s="1">
        <v>1</v>
      </c>
      <c r="G287" s="1">
        <v>2</v>
      </c>
      <c r="H287" s="1" t="s">
        <v>349</v>
      </c>
      <c r="I287" s="1" t="s">
        <v>350</v>
      </c>
      <c r="J287" s="1" t="s">
        <v>351</v>
      </c>
      <c r="K287" s="1" t="s">
        <v>352</v>
      </c>
      <c r="L287" s="1" t="s">
        <v>353</v>
      </c>
      <c r="M287" s="1" t="s">
        <v>354</v>
      </c>
      <c r="N287" s="1">
        <v>1660230554.0999999</v>
      </c>
      <c r="O287" s="1">
        <f t="shared" si="34"/>
        <v>3.7945258711521825E-3</v>
      </c>
      <c r="P287" s="1">
        <f t="shared" si="35"/>
        <v>3.7945258711521825</v>
      </c>
      <c r="Q287" s="1">
        <f t="shared" si="36"/>
        <v>17.116385871331488</v>
      </c>
      <c r="R287" s="1">
        <f t="shared" si="37"/>
        <v>1295.6400000000001</v>
      </c>
      <c r="S287" s="1">
        <f t="shared" si="38"/>
        <v>1117.3324361441191</v>
      </c>
      <c r="T287" s="1">
        <f t="shared" si="39"/>
        <v>111.26392907459274</v>
      </c>
      <c r="U287" s="1">
        <f t="shared" si="40"/>
        <v>129.01979071124998</v>
      </c>
      <c r="V287" s="1">
        <f t="shared" si="41"/>
        <v>0.20102355979160813</v>
      </c>
      <c r="W287" s="1">
        <f t="shared" si="42"/>
        <v>2.9223285145453231</v>
      </c>
      <c r="X287" s="1">
        <f t="shared" si="43"/>
        <v>0.19364516661656259</v>
      </c>
      <c r="Y287" s="1">
        <f t="shared" si="44"/>
        <v>0.12166858527958578</v>
      </c>
      <c r="Z287" s="1">
        <f t="shared" si="45"/>
        <v>321.50641820984072</v>
      </c>
      <c r="AA287" s="1">
        <f t="shared" si="46"/>
        <v>31.930249714372781</v>
      </c>
      <c r="AB287" s="1">
        <f t="shared" si="47"/>
        <v>31.122050000000002</v>
      </c>
      <c r="AC287" s="1">
        <f t="shared" si="48"/>
        <v>4.5428682733863948</v>
      </c>
      <c r="AD287" s="1">
        <f t="shared" si="49"/>
        <v>58.937577643047931</v>
      </c>
      <c r="AE287" s="1">
        <f t="shared" si="50"/>
        <v>2.6621659055640623</v>
      </c>
      <c r="AF287" s="1">
        <f t="shared" si="51"/>
        <v>4.5169245361377381</v>
      </c>
      <c r="AG287" s="1">
        <f t="shared" si="52"/>
        <v>1.8807023678223325</v>
      </c>
      <c r="AH287" s="1">
        <f t="shared" si="53"/>
        <v>-167.33859091781125</v>
      </c>
      <c r="AI287" s="1">
        <f t="shared" si="54"/>
        <v>-15.833631775054871</v>
      </c>
      <c r="AJ287" s="1">
        <f t="shared" si="55"/>
        <v>-1.2175622086816016</v>
      </c>
      <c r="AK287" s="1">
        <f t="shared" si="56"/>
        <v>137.11663330829299</v>
      </c>
      <c r="AL287" s="1">
        <f t="shared" si="57"/>
        <v>47.865486749498352</v>
      </c>
      <c r="AM287" s="1">
        <f t="shared" si="58"/>
        <v>3.7626710548467193</v>
      </c>
      <c r="AN287" s="1">
        <f t="shared" si="59"/>
        <v>17.116385871331488</v>
      </c>
      <c r="AO287" s="1">
        <v>1381.593391430752</v>
      </c>
      <c r="AP287" s="1">
        <v>1333.8087878787881</v>
      </c>
      <c r="AQ287" s="1">
        <v>5.1611204954594978</v>
      </c>
      <c r="AR287" s="1">
        <v>65.976057686478867</v>
      </c>
      <c r="AS287" s="1">
        <f t="shared" si="60"/>
        <v>3.7945258711521825</v>
      </c>
      <c r="AT287" s="1">
        <v>22.30092731746408</v>
      </c>
      <c r="AU287" s="1">
        <v>26.732975757575758</v>
      </c>
      <c r="AV287" s="1">
        <v>-2.5901614317370742E-4</v>
      </c>
      <c r="AW287" s="1">
        <v>81.048263138824893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51960.901912221692</v>
      </c>
      <c r="BC287" s="1">
        <f t="shared" si="64"/>
        <v>1999.94</v>
      </c>
      <c r="BD287" s="1">
        <f t="shared" si="65"/>
        <v>1681.1495969999173</v>
      </c>
      <c r="BE287" s="1">
        <f t="shared" si="66"/>
        <v>0.84060001650045368</v>
      </c>
      <c r="BF287" s="1">
        <f t="shared" si="67"/>
        <v>0.16075803184587573</v>
      </c>
      <c r="BG287" s="1">
        <v>6</v>
      </c>
      <c r="BH287" s="1">
        <v>0.5</v>
      </c>
      <c r="BI287" s="1" t="s">
        <v>355</v>
      </c>
      <c r="BJ287" s="1">
        <v>2</v>
      </c>
      <c r="BK287" s="1" t="b">
        <v>1</v>
      </c>
      <c r="BL287" s="1">
        <v>1660230554.0999999</v>
      </c>
      <c r="BM287" s="1">
        <v>1295.6400000000001</v>
      </c>
      <c r="BN287" s="1">
        <v>1358.91</v>
      </c>
      <c r="BO287" s="1">
        <v>26.73395</v>
      </c>
      <c r="BP287" s="1">
        <v>22.34075</v>
      </c>
      <c r="BQ287" s="1">
        <v>1293.21</v>
      </c>
      <c r="BR287" s="1">
        <v>26.72775</v>
      </c>
      <c r="BS287" s="1">
        <v>500.14749999999998</v>
      </c>
      <c r="BT287" s="1">
        <v>99.47999999999999</v>
      </c>
      <c r="BU287" s="1">
        <v>9.9968749999999995E-2</v>
      </c>
      <c r="BV287" s="1">
        <v>31.021550000000001</v>
      </c>
      <c r="BW287" s="1">
        <v>31.122050000000002</v>
      </c>
      <c r="BX287" s="1">
        <v>999.9</v>
      </c>
      <c r="BY287" s="1">
        <v>0</v>
      </c>
      <c r="BZ287" s="1">
        <v>0</v>
      </c>
      <c r="CA287" s="1">
        <v>10010.950000000001</v>
      </c>
      <c r="CB287" s="1">
        <v>0</v>
      </c>
      <c r="CC287" s="1">
        <v>14.714700000000001</v>
      </c>
      <c r="CD287" s="1">
        <v>-63.267499999999998</v>
      </c>
      <c r="CE287" s="1">
        <v>1331.2349999999999</v>
      </c>
      <c r="CF287" s="1">
        <v>1389.9649999999999</v>
      </c>
      <c r="CG287" s="1">
        <v>4.3932149999999996</v>
      </c>
      <c r="CH287" s="1">
        <v>1358.91</v>
      </c>
      <c r="CI287" s="1">
        <v>22.34075</v>
      </c>
      <c r="CJ287" s="1">
        <v>2.6594899999999999</v>
      </c>
      <c r="CK287" s="1">
        <v>2.2224550000000001</v>
      </c>
      <c r="CL287" s="1">
        <v>22.036950000000001</v>
      </c>
      <c r="CM287" s="1">
        <v>19.1251</v>
      </c>
      <c r="CN287" s="1">
        <v>1999.94</v>
      </c>
      <c r="CO287" s="1">
        <v>0.98000200000000004</v>
      </c>
      <c r="CP287" s="1">
        <v>1.99983E-2</v>
      </c>
      <c r="CQ287" s="1">
        <v>0</v>
      </c>
      <c r="CR287" s="1">
        <v>2.1909999999999998</v>
      </c>
      <c r="CS287" s="1">
        <v>0</v>
      </c>
      <c r="CT287" s="1">
        <v>23081.8</v>
      </c>
      <c r="CU287" s="1">
        <v>17411.8</v>
      </c>
      <c r="CV287" s="1">
        <v>42.5</v>
      </c>
      <c r="CW287" s="1">
        <v>43.625</v>
      </c>
      <c r="CX287" s="1">
        <v>42.561999999999998</v>
      </c>
      <c r="CY287" s="1">
        <v>41.936999999999998</v>
      </c>
      <c r="CZ287" s="1">
        <v>42.5</v>
      </c>
      <c r="DA287" s="1">
        <v>1959.9449999999999</v>
      </c>
      <c r="DB287" s="1">
        <v>40</v>
      </c>
      <c r="DC287" s="1">
        <v>0</v>
      </c>
      <c r="DD287" s="1">
        <v>1660230553.5</v>
      </c>
      <c r="DE287" s="1">
        <v>0</v>
      </c>
      <c r="DF287" s="1">
        <v>1660230021</v>
      </c>
      <c r="DG287" s="1" t="s">
        <v>356</v>
      </c>
      <c r="DH287" s="1">
        <v>1660230020</v>
      </c>
      <c r="DI287" s="1">
        <v>1660230021</v>
      </c>
      <c r="DJ287" s="1">
        <v>13</v>
      </c>
      <c r="DK287" s="1">
        <v>0.128</v>
      </c>
      <c r="DL287" s="1">
        <v>-1.4E-2</v>
      </c>
      <c r="DM287" s="1">
        <v>1.25</v>
      </c>
      <c r="DN287" s="1">
        <v>1.6E-2</v>
      </c>
      <c r="DO287" s="1">
        <v>400</v>
      </c>
      <c r="DP287" s="1">
        <v>22</v>
      </c>
      <c r="DQ287" s="1">
        <v>0.31</v>
      </c>
      <c r="DR287" s="1">
        <v>0.02</v>
      </c>
      <c r="DS287" s="1">
        <v>17.053506436196809</v>
      </c>
      <c r="DT287" s="1">
        <v>1.5754212459559449</v>
      </c>
      <c r="DU287" s="1">
        <v>0.16049729117634379</v>
      </c>
      <c r="DV287" s="1">
        <v>0</v>
      </c>
      <c r="DW287" s="1">
        <v>47.825152491347787</v>
      </c>
      <c r="DX287" s="1">
        <v>0.45828015126487243</v>
      </c>
      <c r="DY287" s="1">
        <v>5.9458380204360943E-2</v>
      </c>
      <c r="DZ287" s="1">
        <v>1</v>
      </c>
      <c r="EA287" s="1">
        <v>-63.301025806451619</v>
      </c>
      <c r="EB287" s="1">
        <v>0.15966774193576949</v>
      </c>
      <c r="EC287" s="1">
        <v>5.6700827596747438E-2</v>
      </c>
      <c r="ED287" s="1">
        <v>1</v>
      </c>
      <c r="EE287" s="1">
        <v>1089.388362469206</v>
      </c>
      <c r="EF287" s="1">
        <v>225.2713866396046</v>
      </c>
      <c r="EG287" s="1">
        <v>16.264484531215398</v>
      </c>
      <c r="EH287" s="1">
        <v>0</v>
      </c>
      <c r="EI287" s="1">
        <v>4.6456173170731718</v>
      </c>
      <c r="EJ287" s="1">
        <v>-1.664813101045282</v>
      </c>
      <c r="EK287" s="1">
        <v>0.16435164517974779</v>
      </c>
      <c r="EL287" s="1">
        <v>0</v>
      </c>
      <c r="EM287" s="1">
        <v>1.869183100527227</v>
      </c>
      <c r="EN287" s="1">
        <v>9.9305510478111092E-2</v>
      </c>
      <c r="EO287" s="1">
        <v>7.21858667077231E-3</v>
      </c>
      <c r="EP287" s="1">
        <v>1</v>
      </c>
      <c r="EQ287" s="1">
        <v>3</v>
      </c>
      <c r="ER287" s="1">
        <v>6</v>
      </c>
      <c r="ES287" s="1" t="s">
        <v>375</v>
      </c>
      <c r="ET287" s="1">
        <v>2.9420999999999999</v>
      </c>
      <c r="EU287" s="1">
        <v>2.8012199999999998</v>
      </c>
      <c r="EV287" s="1">
        <v>0.196136</v>
      </c>
      <c r="EW287" s="1">
        <v>0.20183999999999999</v>
      </c>
      <c r="EX287" s="1">
        <v>0.116207</v>
      </c>
      <c r="EY287" s="1">
        <v>0.10248400000000001</v>
      </c>
      <c r="EZ287" s="1">
        <v>16455.099999999999</v>
      </c>
      <c r="FA287" s="1">
        <v>17132.3</v>
      </c>
      <c r="FB287" s="1">
        <v>23811.1</v>
      </c>
      <c r="FC287" s="1">
        <v>24986.6</v>
      </c>
      <c r="FD287" s="1">
        <v>33689.599999999999</v>
      </c>
      <c r="FE287" s="1">
        <v>35815.9</v>
      </c>
      <c r="FF287" s="1">
        <v>43417.599999999999</v>
      </c>
      <c r="FG287" s="1">
        <v>46190.400000000001</v>
      </c>
      <c r="FH287" s="1">
        <v>1.9574</v>
      </c>
      <c r="FI287" s="1">
        <v>1.83847</v>
      </c>
      <c r="FJ287" s="1">
        <v>7.5660599999999995E-2</v>
      </c>
      <c r="FK287" s="1">
        <v>0</v>
      </c>
      <c r="FL287" s="1">
        <v>29.896699999999999</v>
      </c>
      <c r="FM287" s="1">
        <v>999.9</v>
      </c>
      <c r="FN287" s="1">
        <v>58.5</v>
      </c>
      <c r="FO287" s="1">
        <v>35.700000000000003</v>
      </c>
      <c r="FP287" s="1">
        <v>34.528199999999998</v>
      </c>
      <c r="FQ287" s="1">
        <v>64.107600000000005</v>
      </c>
      <c r="FR287" s="1">
        <v>22.512</v>
      </c>
      <c r="FS287" s="1">
        <v>1</v>
      </c>
      <c r="FT287" s="1">
        <v>0.440305</v>
      </c>
      <c r="FU287" s="1">
        <v>1.81856</v>
      </c>
      <c r="FV287" s="1">
        <v>20.311900000000001</v>
      </c>
      <c r="FW287" s="1">
        <v>5.2112999999999996</v>
      </c>
      <c r="FX287" s="1">
        <v>11.9069</v>
      </c>
      <c r="FY287" s="1">
        <v>5.0021500000000003</v>
      </c>
      <c r="FZ287" s="1">
        <v>3.2902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1.8597399999999999</v>
      </c>
      <c r="GF287" s="1">
        <v>1.8547100000000001</v>
      </c>
      <c r="GG287" s="1">
        <v>1.8579000000000001</v>
      </c>
      <c r="GH287" s="1">
        <v>1.85636</v>
      </c>
      <c r="GI287" s="1">
        <v>1.8551</v>
      </c>
      <c r="GJ287" s="1">
        <v>1.8547400000000001</v>
      </c>
      <c r="GK287" s="1">
        <v>1.8534900000000001</v>
      </c>
      <c r="GL287" s="1">
        <v>1.8565400000000001</v>
      </c>
      <c r="GM287" s="1">
        <v>0</v>
      </c>
      <c r="GN287" s="1">
        <v>0</v>
      </c>
      <c r="GO287" s="1">
        <v>0</v>
      </c>
      <c r="GP287" s="1">
        <v>0</v>
      </c>
      <c r="GQ287" s="1" t="s">
        <v>358</v>
      </c>
      <c r="GR287" s="1" t="s">
        <v>359</v>
      </c>
      <c r="GS287" s="1" t="s">
        <v>360</v>
      </c>
      <c r="GT287" s="1" t="s">
        <v>360</v>
      </c>
      <c r="GU287" s="1" t="s">
        <v>360</v>
      </c>
      <c r="GV287" s="1" t="s">
        <v>360</v>
      </c>
      <c r="GW287" s="1">
        <v>0</v>
      </c>
      <c r="GX287" s="1">
        <v>100</v>
      </c>
      <c r="GY287" s="1">
        <v>100</v>
      </c>
      <c r="GZ287" s="1">
        <v>2.44</v>
      </c>
      <c r="HA287" s="1">
        <v>6.3E-3</v>
      </c>
      <c r="HB287" s="1">
        <v>0.2796175401742218</v>
      </c>
      <c r="HC287" s="1">
        <v>2.9318383021812969E-3</v>
      </c>
      <c r="HD287" s="1">
        <v>-1.3754559859485029E-6</v>
      </c>
      <c r="HE287" s="1">
        <v>3.0700474437127301E-10</v>
      </c>
      <c r="HF287" s="1">
        <v>-7.1567451799845402E-2</v>
      </c>
      <c r="HG287" s="1">
        <v>1.00384331276165E-2</v>
      </c>
      <c r="HH287" s="1">
        <v>-3.1532673711230711E-4</v>
      </c>
      <c r="HI287" s="1">
        <v>1.819468599177705E-6</v>
      </c>
      <c r="HJ287" s="1">
        <v>1</v>
      </c>
      <c r="HK287" s="1">
        <v>2112</v>
      </c>
      <c r="HL287" s="1">
        <v>3</v>
      </c>
      <c r="HM287" s="1">
        <v>29</v>
      </c>
      <c r="HN287" s="1">
        <v>8.9</v>
      </c>
      <c r="HO287" s="1">
        <v>8.9</v>
      </c>
      <c r="HP287" s="1">
        <v>2.8064</v>
      </c>
      <c r="HQ287" s="1">
        <v>2.2936999999999999</v>
      </c>
      <c r="HR287" s="1">
        <v>1.4978</v>
      </c>
      <c r="HS287" s="1">
        <v>2.3010299999999999</v>
      </c>
      <c r="HT287" s="1">
        <v>1.5478499999999999</v>
      </c>
      <c r="HU287" s="1">
        <v>2.4182100000000002</v>
      </c>
      <c r="HV287" s="1">
        <v>39.0931</v>
      </c>
      <c r="HW287" s="1">
        <v>14.438499999999999</v>
      </c>
      <c r="HX287" s="1">
        <v>18</v>
      </c>
      <c r="HY287" s="1">
        <v>501.49599999999998</v>
      </c>
      <c r="HZ287" s="1">
        <v>488.92</v>
      </c>
      <c r="IA287" s="1">
        <v>27.489599999999999</v>
      </c>
      <c r="IB287" s="1">
        <v>32.593899999999998</v>
      </c>
      <c r="IC287" s="1">
        <v>30.000399999999999</v>
      </c>
      <c r="ID287" s="1">
        <v>32.381799999999998</v>
      </c>
      <c r="IE287" s="1">
        <v>32.482100000000003</v>
      </c>
      <c r="IF287" s="1">
        <v>56.3279</v>
      </c>
      <c r="IG287" s="1">
        <v>37.585900000000002</v>
      </c>
      <c r="IH287" s="1">
        <v>0</v>
      </c>
      <c r="II287" s="1">
        <v>27.468</v>
      </c>
      <c r="IJ287" s="1">
        <v>1397.64</v>
      </c>
      <c r="IK287" s="1">
        <v>22.5899</v>
      </c>
      <c r="IL287" s="1">
        <v>100.396</v>
      </c>
      <c r="IM287" s="1">
        <v>100.10599999999999</v>
      </c>
      <c r="IN287" s="1" t="s">
        <v>361</v>
      </c>
    </row>
    <row r="288" spans="1:248" ht="15.75" customHeight="1" x14ac:dyDescent="0.3">
      <c r="A288" s="1">
        <v>272</v>
      </c>
      <c r="B288" s="1">
        <v>1660230556.0999999</v>
      </c>
      <c r="C288" s="1">
        <v>561.09999990463257</v>
      </c>
      <c r="D288" s="1" t="s">
        <v>875</v>
      </c>
      <c r="E288" s="1" t="s">
        <v>876</v>
      </c>
      <c r="F288" s="1">
        <v>1</v>
      </c>
      <c r="G288" s="1">
        <v>2</v>
      </c>
      <c r="H288" s="1" t="s">
        <v>349</v>
      </c>
      <c r="I288" s="1" t="s">
        <v>350</v>
      </c>
      <c r="J288" s="1" t="s">
        <v>351</v>
      </c>
      <c r="K288" s="1" t="s">
        <v>352</v>
      </c>
      <c r="L288" s="1" t="s">
        <v>353</v>
      </c>
      <c r="M288" s="1" t="s">
        <v>354</v>
      </c>
      <c r="N288" s="1">
        <v>1660230555.5999999</v>
      </c>
      <c r="O288" s="1">
        <f t="shared" si="34"/>
        <v>3.7761254317358515E-3</v>
      </c>
      <c r="P288" s="1">
        <f t="shared" si="35"/>
        <v>3.7761254317358515</v>
      </c>
      <c r="Q288" s="1">
        <f t="shared" si="36"/>
        <v>17.163459334164518</v>
      </c>
      <c r="R288" s="1">
        <f t="shared" si="37"/>
        <v>1303.18</v>
      </c>
      <c r="S288" s="1">
        <f t="shared" si="38"/>
        <v>1123.2209067307658</v>
      </c>
      <c r="T288" s="1">
        <f t="shared" si="39"/>
        <v>111.84933260953814</v>
      </c>
      <c r="U288" s="1">
        <f t="shared" si="40"/>
        <v>129.76949805390001</v>
      </c>
      <c r="V288" s="1">
        <f t="shared" si="41"/>
        <v>0.19959576598548712</v>
      </c>
      <c r="W288" s="1">
        <f t="shared" si="42"/>
        <v>2.9220414023029</v>
      </c>
      <c r="X288" s="1">
        <f t="shared" si="43"/>
        <v>0.19231908497248815</v>
      </c>
      <c r="Y288" s="1">
        <f t="shared" si="44"/>
        <v>0.12083110680814073</v>
      </c>
      <c r="Z288" s="1">
        <f t="shared" si="45"/>
        <v>321.51599999999996</v>
      </c>
      <c r="AA288" s="1">
        <f t="shared" si="46"/>
        <v>31.935722115824763</v>
      </c>
      <c r="AB288" s="1">
        <f t="shared" si="47"/>
        <v>31.135000000000002</v>
      </c>
      <c r="AC288" s="1">
        <f t="shared" si="48"/>
        <v>4.5462206931307616</v>
      </c>
      <c r="AD288" s="1">
        <f t="shared" si="49"/>
        <v>58.927172045827689</v>
      </c>
      <c r="AE288" s="1">
        <f t="shared" si="50"/>
        <v>2.6617793503814999</v>
      </c>
      <c r="AF288" s="1">
        <f t="shared" si="51"/>
        <v>4.5170661648440094</v>
      </c>
      <c r="AG288" s="1">
        <f t="shared" si="52"/>
        <v>1.8844413427492617</v>
      </c>
      <c r="AH288" s="1">
        <f t="shared" si="53"/>
        <v>-166.52713153955105</v>
      </c>
      <c r="AI288" s="1">
        <f t="shared" si="54"/>
        <v>-17.785486547540227</v>
      </c>
      <c r="AJ288" s="1">
        <f t="shared" si="55"/>
        <v>-1.3678798908765246</v>
      </c>
      <c r="AK288" s="1">
        <f t="shared" si="56"/>
        <v>135.83550202203219</v>
      </c>
      <c r="AL288" s="1">
        <f t="shared" si="57"/>
        <v>47.910713548399308</v>
      </c>
      <c r="AM288" s="1">
        <f t="shared" si="58"/>
        <v>3.7278545186395906</v>
      </c>
      <c r="AN288" s="1">
        <f t="shared" si="59"/>
        <v>17.163459334164518</v>
      </c>
      <c r="AO288" s="1">
        <v>1386.7849049333799</v>
      </c>
      <c r="AP288" s="1">
        <v>1338.9578787878791</v>
      </c>
      <c r="AQ288" s="1">
        <v>5.1586278586454739</v>
      </c>
      <c r="AR288" s="1">
        <v>65.976057686478867</v>
      </c>
      <c r="AS288" s="1">
        <f t="shared" si="60"/>
        <v>3.7761254317358515</v>
      </c>
      <c r="AT288" s="1">
        <v>22.319947720237309</v>
      </c>
      <c r="AU288" s="1">
        <v>26.730427878787879</v>
      </c>
      <c r="AV288" s="1">
        <v>-2.8616571647623658E-4</v>
      </c>
      <c r="AW288" s="1">
        <v>81.048263138824893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51952.623544029309</v>
      </c>
      <c r="BC288" s="1">
        <f t="shared" si="64"/>
        <v>2000</v>
      </c>
      <c r="BD288" s="1">
        <f t="shared" si="65"/>
        <v>1681.1999999999998</v>
      </c>
      <c r="BE288" s="1">
        <f t="shared" si="66"/>
        <v>0.8405999999999999</v>
      </c>
      <c r="BF288" s="1">
        <f t="shared" si="67"/>
        <v>0.16075799999999998</v>
      </c>
      <c r="BG288" s="1">
        <v>6</v>
      </c>
      <c r="BH288" s="1">
        <v>0.5</v>
      </c>
      <c r="BI288" s="1" t="s">
        <v>355</v>
      </c>
      <c r="BJ288" s="1">
        <v>2</v>
      </c>
      <c r="BK288" s="1" t="b">
        <v>1</v>
      </c>
      <c r="BL288" s="1">
        <v>1660230555.5999999</v>
      </c>
      <c r="BM288" s="1">
        <v>1303.18</v>
      </c>
      <c r="BN288" s="1">
        <v>1366.48</v>
      </c>
      <c r="BO288" s="1">
        <v>26.7303</v>
      </c>
      <c r="BP288" s="1">
        <v>22.378</v>
      </c>
      <c r="BQ288" s="1">
        <v>1300.74</v>
      </c>
      <c r="BR288" s="1">
        <v>26.7241</v>
      </c>
      <c r="BS288" s="1">
        <v>500.178</v>
      </c>
      <c r="BT288" s="1">
        <v>99.479100000000003</v>
      </c>
      <c r="BU288" s="1">
        <v>0.100005</v>
      </c>
      <c r="BV288" s="1">
        <v>31.022099999999998</v>
      </c>
      <c r="BW288" s="1">
        <v>31.135000000000002</v>
      </c>
      <c r="BX288" s="1">
        <v>999.9</v>
      </c>
      <c r="BY288" s="1">
        <v>0</v>
      </c>
      <c r="BZ288" s="1">
        <v>0</v>
      </c>
      <c r="CA288" s="1">
        <v>10009.4</v>
      </c>
      <c r="CB288" s="1">
        <v>0</v>
      </c>
      <c r="CC288" s="1">
        <v>14.7902</v>
      </c>
      <c r="CD288" s="1">
        <v>-63.294400000000003</v>
      </c>
      <c r="CE288" s="1">
        <v>1338.97</v>
      </c>
      <c r="CF288" s="1">
        <v>1397.76</v>
      </c>
      <c r="CG288" s="1">
        <v>4.3523399999999999</v>
      </c>
      <c r="CH288" s="1">
        <v>1366.48</v>
      </c>
      <c r="CI288" s="1">
        <v>22.378</v>
      </c>
      <c r="CJ288" s="1">
        <v>2.6591100000000001</v>
      </c>
      <c r="CK288" s="1">
        <v>2.22614</v>
      </c>
      <c r="CL288" s="1">
        <v>22.034600000000001</v>
      </c>
      <c r="CM288" s="1">
        <v>19.151700000000002</v>
      </c>
      <c r="CN288" s="1">
        <v>2000</v>
      </c>
      <c r="CO288" s="1">
        <v>0.98000200000000004</v>
      </c>
      <c r="CP288" s="1">
        <v>1.99983E-2</v>
      </c>
      <c r="CQ288" s="1">
        <v>0</v>
      </c>
      <c r="CR288" s="1">
        <v>2.0209999999999999</v>
      </c>
      <c r="CS288" s="1">
        <v>0</v>
      </c>
      <c r="CT288" s="1">
        <v>23081</v>
      </c>
      <c r="CU288" s="1">
        <v>17412.3</v>
      </c>
      <c r="CV288" s="1">
        <v>42.5</v>
      </c>
      <c r="CW288" s="1">
        <v>43.625</v>
      </c>
      <c r="CX288" s="1">
        <v>42.561999999999998</v>
      </c>
      <c r="CY288" s="1">
        <v>41.936999999999998</v>
      </c>
      <c r="CZ288" s="1">
        <v>42.5</v>
      </c>
      <c r="DA288" s="1">
        <v>1960</v>
      </c>
      <c r="DB288" s="1">
        <v>40</v>
      </c>
      <c r="DC288" s="1">
        <v>0</v>
      </c>
      <c r="DD288" s="1">
        <v>1660230554.0999999</v>
      </c>
      <c r="DE288" s="1">
        <v>0</v>
      </c>
      <c r="DF288" s="1">
        <v>1660230021</v>
      </c>
      <c r="DG288" s="1" t="s">
        <v>356</v>
      </c>
      <c r="DH288" s="1">
        <v>1660230020</v>
      </c>
      <c r="DI288" s="1">
        <v>1660230021</v>
      </c>
      <c r="DJ288" s="1">
        <v>13</v>
      </c>
      <c r="DK288" s="1">
        <v>0.128</v>
      </c>
      <c r="DL288" s="1">
        <v>-1.4E-2</v>
      </c>
      <c r="DM288" s="1">
        <v>1.25</v>
      </c>
      <c r="DN288" s="1">
        <v>1.6E-2</v>
      </c>
      <c r="DO288" s="1">
        <v>400</v>
      </c>
      <c r="DP288" s="1">
        <v>22</v>
      </c>
      <c r="DQ288" s="1">
        <v>0.31</v>
      </c>
      <c r="DR288" s="1">
        <v>0.02</v>
      </c>
      <c r="DS288" s="1">
        <v>17.053506436196809</v>
      </c>
      <c r="DT288" s="1">
        <v>1.5754212459559449</v>
      </c>
      <c r="DU288" s="1">
        <v>0.16049729117634379</v>
      </c>
      <c r="DV288" s="1">
        <v>0</v>
      </c>
      <c r="DW288" s="1">
        <v>47.825152491347787</v>
      </c>
      <c r="DX288" s="1">
        <v>0.45828015126487243</v>
      </c>
      <c r="DY288" s="1">
        <v>5.9458380204360943E-2</v>
      </c>
      <c r="DZ288" s="1">
        <v>1</v>
      </c>
      <c r="EA288" s="1">
        <v>-63.301025806451619</v>
      </c>
      <c r="EB288" s="1">
        <v>0.15966774193576949</v>
      </c>
      <c r="EC288" s="1">
        <v>5.6700827596747438E-2</v>
      </c>
      <c r="ED288" s="1">
        <v>1</v>
      </c>
      <c r="EE288" s="1">
        <v>1089.388362469206</v>
      </c>
      <c r="EF288" s="1">
        <v>225.2713866396046</v>
      </c>
      <c r="EG288" s="1">
        <v>16.264484531215398</v>
      </c>
      <c r="EH288" s="1">
        <v>0</v>
      </c>
      <c r="EI288" s="1">
        <v>4.6456173170731718</v>
      </c>
      <c r="EJ288" s="1">
        <v>-1.664813101045282</v>
      </c>
      <c r="EK288" s="1">
        <v>0.16435164517974779</v>
      </c>
      <c r="EL288" s="1">
        <v>0</v>
      </c>
      <c r="EM288" s="1">
        <v>1.869183100527227</v>
      </c>
      <c r="EN288" s="1">
        <v>9.9305510478111092E-2</v>
      </c>
      <c r="EO288" s="1">
        <v>7.21858667077231E-3</v>
      </c>
      <c r="EP288" s="1">
        <v>1</v>
      </c>
      <c r="EQ288" s="1">
        <v>3</v>
      </c>
      <c r="ER288" s="1">
        <v>6</v>
      </c>
      <c r="ES288" s="1" t="s">
        <v>375</v>
      </c>
      <c r="ET288" s="1">
        <v>2.94211</v>
      </c>
      <c r="EU288" s="1">
        <v>2.80131</v>
      </c>
      <c r="EV288" s="1">
        <v>0.196604</v>
      </c>
      <c r="EW288" s="1">
        <v>0.202292</v>
      </c>
      <c r="EX288" s="1">
        <v>0.116199</v>
      </c>
      <c r="EY288" s="1">
        <v>0.10258100000000001</v>
      </c>
      <c r="EZ288" s="1">
        <v>16445.5</v>
      </c>
      <c r="FA288" s="1">
        <v>17122.599999999999</v>
      </c>
      <c r="FB288" s="1">
        <v>23811</v>
      </c>
      <c r="FC288" s="1">
        <v>24986.799999999999</v>
      </c>
      <c r="FD288" s="1">
        <v>33690.1</v>
      </c>
      <c r="FE288" s="1">
        <v>35812.1</v>
      </c>
      <c r="FF288" s="1">
        <v>43417.7</v>
      </c>
      <c r="FG288" s="1">
        <v>46190.6</v>
      </c>
      <c r="FH288" s="1">
        <v>1.9573499999999999</v>
      </c>
      <c r="FI288" s="1">
        <v>1.83853</v>
      </c>
      <c r="FJ288" s="1">
        <v>7.6413200000000001E-2</v>
      </c>
      <c r="FK288" s="1">
        <v>0</v>
      </c>
      <c r="FL288" s="1">
        <v>29.897400000000001</v>
      </c>
      <c r="FM288" s="1">
        <v>999.9</v>
      </c>
      <c r="FN288" s="1">
        <v>58.5</v>
      </c>
      <c r="FO288" s="1">
        <v>35.700000000000003</v>
      </c>
      <c r="FP288" s="1">
        <v>34.525199999999998</v>
      </c>
      <c r="FQ288" s="1">
        <v>64.067599999999999</v>
      </c>
      <c r="FR288" s="1">
        <v>22.215499999999999</v>
      </c>
      <c r="FS288" s="1">
        <v>1</v>
      </c>
      <c r="FT288" s="1">
        <v>0.440419</v>
      </c>
      <c r="FU288" s="1">
        <v>1.83212</v>
      </c>
      <c r="FV288" s="1">
        <v>20.311699999999998</v>
      </c>
      <c r="FW288" s="1">
        <v>5.2111499999999999</v>
      </c>
      <c r="FX288" s="1">
        <v>11.9069</v>
      </c>
      <c r="FY288" s="1">
        <v>5.0021500000000003</v>
      </c>
      <c r="FZ288" s="1">
        <v>3.2902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1.85972</v>
      </c>
      <c r="GF288" s="1">
        <v>1.8547100000000001</v>
      </c>
      <c r="GG288" s="1">
        <v>1.85789</v>
      </c>
      <c r="GH288" s="1">
        <v>1.8563799999999999</v>
      </c>
      <c r="GI288" s="1">
        <v>1.8551</v>
      </c>
      <c r="GJ288" s="1">
        <v>1.8547400000000001</v>
      </c>
      <c r="GK288" s="1">
        <v>1.85348</v>
      </c>
      <c r="GL288" s="1">
        <v>1.8565400000000001</v>
      </c>
      <c r="GM288" s="1">
        <v>0</v>
      </c>
      <c r="GN288" s="1">
        <v>0</v>
      </c>
      <c r="GO288" s="1">
        <v>0</v>
      </c>
      <c r="GP288" s="1">
        <v>0</v>
      </c>
      <c r="GQ288" s="1" t="s">
        <v>358</v>
      </c>
      <c r="GR288" s="1" t="s">
        <v>359</v>
      </c>
      <c r="GS288" s="1" t="s">
        <v>360</v>
      </c>
      <c r="GT288" s="1" t="s">
        <v>360</v>
      </c>
      <c r="GU288" s="1" t="s">
        <v>360</v>
      </c>
      <c r="GV288" s="1" t="s">
        <v>360</v>
      </c>
      <c r="GW288" s="1">
        <v>0</v>
      </c>
      <c r="GX288" s="1">
        <v>100</v>
      </c>
      <c r="GY288" s="1">
        <v>100</v>
      </c>
      <c r="GZ288" s="1">
        <v>2.44</v>
      </c>
      <c r="HA288" s="1">
        <v>6.3E-3</v>
      </c>
      <c r="HB288" s="1">
        <v>0.2796175401742218</v>
      </c>
      <c r="HC288" s="1">
        <v>2.9318383021812969E-3</v>
      </c>
      <c r="HD288" s="1">
        <v>-1.3754559859485029E-6</v>
      </c>
      <c r="HE288" s="1">
        <v>3.0700474437127301E-10</v>
      </c>
      <c r="HF288" s="1">
        <v>-7.1567451799845402E-2</v>
      </c>
      <c r="HG288" s="1">
        <v>1.00384331276165E-2</v>
      </c>
      <c r="HH288" s="1">
        <v>-3.1532673711230711E-4</v>
      </c>
      <c r="HI288" s="1">
        <v>1.819468599177705E-6</v>
      </c>
      <c r="HJ288" s="1">
        <v>1</v>
      </c>
      <c r="HK288" s="1">
        <v>2112</v>
      </c>
      <c r="HL288" s="1">
        <v>3</v>
      </c>
      <c r="HM288" s="1">
        <v>29</v>
      </c>
      <c r="HN288" s="1">
        <v>8.9</v>
      </c>
      <c r="HO288" s="1">
        <v>8.9</v>
      </c>
      <c r="HP288" s="1">
        <v>2.81738</v>
      </c>
      <c r="HQ288" s="1">
        <v>2.3034699999999999</v>
      </c>
      <c r="HR288" s="1">
        <v>1.4978</v>
      </c>
      <c r="HS288" s="1">
        <v>2.3010299999999999</v>
      </c>
      <c r="HT288" s="1">
        <v>1.5478499999999999</v>
      </c>
      <c r="HU288" s="1">
        <v>2.3535200000000001</v>
      </c>
      <c r="HV288" s="1">
        <v>39.118000000000002</v>
      </c>
      <c r="HW288" s="1">
        <v>14.420999999999999</v>
      </c>
      <c r="HX288" s="1">
        <v>18</v>
      </c>
      <c r="HY288" s="1">
        <v>501.471</v>
      </c>
      <c r="HZ288" s="1">
        <v>488.96</v>
      </c>
      <c r="IA288" s="1">
        <v>27.485700000000001</v>
      </c>
      <c r="IB288" s="1">
        <v>32.594700000000003</v>
      </c>
      <c r="IC288" s="1">
        <v>30.000399999999999</v>
      </c>
      <c r="ID288" s="1">
        <v>32.382599999999996</v>
      </c>
      <c r="IE288" s="1">
        <v>32.482900000000001</v>
      </c>
      <c r="IF288" s="1">
        <v>56.448500000000003</v>
      </c>
      <c r="IG288" s="1">
        <v>37.585900000000002</v>
      </c>
      <c r="IH288" s="1">
        <v>0</v>
      </c>
      <c r="II288" s="1">
        <v>27.468</v>
      </c>
      <c r="IJ288" s="1">
        <v>1397.64</v>
      </c>
      <c r="IK288" s="1">
        <v>22.6114</v>
      </c>
      <c r="IL288" s="1">
        <v>100.396</v>
      </c>
      <c r="IM288" s="1">
        <v>100.10599999999999</v>
      </c>
      <c r="IN288" s="1" t="s">
        <v>361</v>
      </c>
    </row>
    <row r="289" spans="1:248" ht="15.75" customHeight="1" x14ac:dyDescent="0.3">
      <c r="A289" s="1">
        <v>273</v>
      </c>
      <c r="B289" s="1">
        <v>1660230557.0999999</v>
      </c>
      <c r="C289" s="1">
        <v>562.09999990463257</v>
      </c>
      <c r="D289" s="1" t="s">
        <v>877</v>
      </c>
      <c r="E289" s="1" t="s">
        <v>878</v>
      </c>
      <c r="F289" s="1">
        <v>1</v>
      </c>
      <c r="G289" s="1">
        <v>2</v>
      </c>
      <c r="H289" s="1" t="s">
        <v>349</v>
      </c>
      <c r="I289" s="1" t="s">
        <v>350</v>
      </c>
      <c r="J289" s="1" t="s">
        <v>351</v>
      </c>
      <c r="K289" s="1" t="s">
        <v>352</v>
      </c>
      <c r="L289" s="1" t="s">
        <v>353</v>
      </c>
      <c r="M289" s="1" t="s">
        <v>354</v>
      </c>
      <c r="N289" s="1">
        <v>1660230556.0999999</v>
      </c>
      <c r="O289" s="1">
        <f t="shared" si="34"/>
        <v>3.7558227100601177E-3</v>
      </c>
      <c r="P289" s="1">
        <f t="shared" si="35"/>
        <v>3.7558227100601176</v>
      </c>
      <c r="Q289" s="1">
        <f t="shared" si="36"/>
        <v>17.045622997521143</v>
      </c>
      <c r="R289" s="1">
        <f t="shared" si="37"/>
        <v>1305.7149999999999</v>
      </c>
      <c r="S289" s="1">
        <f t="shared" si="38"/>
        <v>1125.834298446794</v>
      </c>
      <c r="T289" s="1">
        <f t="shared" si="39"/>
        <v>112.10968327523018</v>
      </c>
      <c r="U289" s="1">
        <f t="shared" si="40"/>
        <v>130.02206035086002</v>
      </c>
      <c r="V289" s="1">
        <f t="shared" si="41"/>
        <v>0.19842768335628236</v>
      </c>
      <c r="W289" s="1">
        <f t="shared" si="42"/>
        <v>2.9216572161163197</v>
      </c>
      <c r="X289" s="1">
        <f t="shared" si="43"/>
        <v>0.19123336279695324</v>
      </c>
      <c r="Y289" s="1">
        <f t="shared" si="44"/>
        <v>0.12014550115036821</v>
      </c>
      <c r="Z289" s="1">
        <f t="shared" si="45"/>
        <v>321.51520199999993</v>
      </c>
      <c r="AA289" s="1">
        <f t="shared" si="46"/>
        <v>31.941257392865587</v>
      </c>
      <c r="AB289" s="1">
        <f t="shared" si="47"/>
        <v>31.136399999999998</v>
      </c>
      <c r="AC289" s="1">
        <f t="shared" si="48"/>
        <v>4.5465832459153344</v>
      </c>
      <c r="AD289" s="1">
        <f t="shared" si="49"/>
        <v>58.923419993893134</v>
      </c>
      <c r="AE289" s="1">
        <f t="shared" si="50"/>
        <v>2.6616326278751998</v>
      </c>
      <c r="AF289" s="1">
        <f t="shared" si="51"/>
        <v>4.5171047915261084</v>
      </c>
      <c r="AG289" s="1">
        <f t="shared" si="52"/>
        <v>1.8849506180401345</v>
      </c>
      <c r="AH289" s="1">
        <f t="shared" si="53"/>
        <v>-165.63178151365119</v>
      </c>
      <c r="AI289" s="1">
        <f t="shared" si="54"/>
        <v>-17.980038614795063</v>
      </c>
      <c r="AJ289" s="1">
        <f t="shared" si="55"/>
        <v>-1.3830352838571776</v>
      </c>
      <c r="AK289" s="1">
        <f t="shared" si="56"/>
        <v>136.52034658769651</v>
      </c>
      <c r="AL289" s="1">
        <f t="shared" si="57"/>
        <v>47.938304527204892</v>
      </c>
      <c r="AM289" s="1">
        <f t="shared" si="58"/>
        <v>3.7133052531589703</v>
      </c>
      <c r="AN289" s="1">
        <f t="shared" si="59"/>
        <v>17.045622997521143</v>
      </c>
      <c r="AO289" s="1">
        <v>1391.974539578096</v>
      </c>
      <c r="AP289" s="1">
        <v>1344.1783030303029</v>
      </c>
      <c r="AQ289" s="1">
        <v>5.1800087490347346</v>
      </c>
      <c r="AR289" s="1">
        <v>65.976057686478867</v>
      </c>
      <c r="AS289" s="1">
        <f t="shared" si="60"/>
        <v>3.7558227100601176</v>
      </c>
      <c r="AT289" s="1">
        <v>22.340378240893308</v>
      </c>
      <c r="AU289" s="1">
        <v>26.727626666666652</v>
      </c>
      <c r="AV289" s="1">
        <v>-3.2174577447706198E-4</v>
      </c>
      <c r="AW289" s="1">
        <v>81.048263138824893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51941.674130729953</v>
      </c>
      <c r="BC289" s="1">
        <f t="shared" si="64"/>
        <v>1999.9949999999999</v>
      </c>
      <c r="BD289" s="1">
        <f t="shared" si="65"/>
        <v>1681.1957999999997</v>
      </c>
      <c r="BE289" s="1">
        <f t="shared" si="66"/>
        <v>0.84060000150000369</v>
      </c>
      <c r="BF289" s="1">
        <f t="shared" si="67"/>
        <v>0.16075800289500722</v>
      </c>
      <c r="BG289" s="1">
        <v>6</v>
      </c>
      <c r="BH289" s="1">
        <v>0.5</v>
      </c>
      <c r="BI289" s="1" t="s">
        <v>355</v>
      </c>
      <c r="BJ289" s="1">
        <v>2</v>
      </c>
      <c r="BK289" s="1" t="b">
        <v>1</v>
      </c>
      <c r="BL289" s="1">
        <v>1660230556.0999999</v>
      </c>
      <c r="BM289" s="1">
        <v>1305.7149999999999</v>
      </c>
      <c r="BN289" s="1">
        <v>1369.04</v>
      </c>
      <c r="BO289" s="1">
        <v>26.7288</v>
      </c>
      <c r="BP289" s="1">
        <v>22.393249999999998</v>
      </c>
      <c r="BQ289" s="1">
        <v>1303.27</v>
      </c>
      <c r="BR289" s="1">
        <v>26.722549999999998</v>
      </c>
      <c r="BS289" s="1">
        <v>500.1515</v>
      </c>
      <c r="BT289" s="1">
        <v>99.479150000000004</v>
      </c>
      <c r="BU289" s="1">
        <v>0.100054</v>
      </c>
      <c r="BV289" s="1">
        <v>31.02225</v>
      </c>
      <c r="BW289" s="1">
        <v>31.136399999999998</v>
      </c>
      <c r="BX289" s="1">
        <v>999.9</v>
      </c>
      <c r="BY289" s="1">
        <v>0</v>
      </c>
      <c r="BZ289" s="1">
        <v>0</v>
      </c>
      <c r="CA289" s="1">
        <v>10007.200000000001</v>
      </c>
      <c r="CB289" s="1">
        <v>0</v>
      </c>
      <c r="CC289" s="1">
        <v>14.826549999999999</v>
      </c>
      <c r="CD289" s="1">
        <v>-63.323349999999998</v>
      </c>
      <c r="CE289" s="1">
        <v>1341.575</v>
      </c>
      <c r="CF289" s="1">
        <v>1400.4</v>
      </c>
      <c r="CG289" s="1">
        <v>4.3355600000000001</v>
      </c>
      <c r="CH289" s="1">
        <v>1369.04</v>
      </c>
      <c r="CI289" s="1">
        <v>22.393249999999998</v>
      </c>
      <c r="CJ289" s="1">
        <v>2.65896</v>
      </c>
      <c r="CK289" s="1">
        <v>2.2276600000000002</v>
      </c>
      <c r="CL289" s="1">
        <v>22.033650000000002</v>
      </c>
      <c r="CM289" s="1">
        <v>19.162649999999999</v>
      </c>
      <c r="CN289" s="1">
        <v>1999.9949999999999</v>
      </c>
      <c r="CO289" s="1">
        <v>0.98000200000000004</v>
      </c>
      <c r="CP289" s="1">
        <v>1.99983E-2</v>
      </c>
      <c r="CQ289" s="1">
        <v>0</v>
      </c>
      <c r="CR289" s="1">
        <v>2.3605</v>
      </c>
      <c r="CS289" s="1">
        <v>0</v>
      </c>
      <c r="CT289" s="1">
        <v>23080.15</v>
      </c>
      <c r="CU289" s="1">
        <v>17412.3</v>
      </c>
      <c r="CV289" s="1">
        <v>42.5</v>
      </c>
      <c r="CW289" s="1">
        <v>43.625</v>
      </c>
      <c r="CX289" s="1">
        <v>42.561999999999998</v>
      </c>
      <c r="CY289" s="1">
        <v>41.936999999999998</v>
      </c>
      <c r="CZ289" s="1">
        <v>42.5</v>
      </c>
      <c r="DA289" s="1">
        <v>1959.9949999999999</v>
      </c>
      <c r="DB289" s="1">
        <v>40</v>
      </c>
      <c r="DC289" s="1">
        <v>0</v>
      </c>
      <c r="DD289" s="1">
        <v>1660230555.3</v>
      </c>
      <c r="DE289" s="1">
        <v>0</v>
      </c>
      <c r="DF289" s="1">
        <v>1660230021</v>
      </c>
      <c r="DG289" s="1" t="s">
        <v>356</v>
      </c>
      <c r="DH289" s="1">
        <v>1660230020</v>
      </c>
      <c r="DI289" s="1">
        <v>1660230021</v>
      </c>
      <c r="DJ289" s="1">
        <v>13</v>
      </c>
      <c r="DK289" s="1">
        <v>0.128</v>
      </c>
      <c r="DL289" s="1">
        <v>-1.4E-2</v>
      </c>
      <c r="DM289" s="1">
        <v>1.25</v>
      </c>
      <c r="DN289" s="1">
        <v>1.6E-2</v>
      </c>
      <c r="DO289" s="1">
        <v>400</v>
      </c>
      <c r="DP289" s="1">
        <v>22</v>
      </c>
      <c r="DQ289" s="1">
        <v>0.31</v>
      </c>
      <c r="DR289" s="1">
        <v>0.02</v>
      </c>
      <c r="DS289" s="1">
        <v>17.075013018224539</v>
      </c>
      <c r="DT289" s="1">
        <v>1.6402958311104201</v>
      </c>
      <c r="DU289" s="1">
        <v>0.15782557871767511</v>
      </c>
      <c r="DV289" s="1">
        <v>0</v>
      </c>
      <c r="DW289" s="1">
        <v>47.841428834282787</v>
      </c>
      <c r="DX289" s="1">
        <v>0.40312136540269677</v>
      </c>
      <c r="DY289" s="1">
        <v>5.4417498823884212E-2</v>
      </c>
      <c r="DZ289" s="1">
        <v>1</v>
      </c>
      <c r="EA289" s="1">
        <v>-63.31045000000001</v>
      </c>
      <c r="EB289" s="1">
        <v>0.3972547274748951</v>
      </c>
      <c r="EC289" s="1">
        <v>5.1029290608433697E-2</v>
      </c>
      <c r="ED289" s="1">
        <v>1</v>
      </c>
      <c r="EE289" s="1">
        <v>1094.20977827098</v>
      </c>
      <c r="EF289" s="1">
        <v>226.65587557097859</v>
      </c>
      <c r="EG289" s="1">
        <v>16.91043614007739</v>
      </c>
      <c r="EH289" s="1">
        <v>0</v>
      </c>
      <c r="EI289" s="1">
        <v>4.5988897499999997</v>
      </c>
      <c r="EJ289" s="1">
        <v>-1.669893996247672</v>
      </c>
      <c r="EK289" s="1">
        <v>0.16082967761715339</v>
      </c>
      <c r="EL289" s="1">
        <v>0</v>
      </c>
      <c r="EM289" s="1">
        <v>1.8712993959423869</v>
      </c>
      <c r="EN289" s="1">
        <v>9.7465839722343572E-2</v>
      </c>
      <c r="EO289" s="1">
        <v>7.3153399724396597E-3</v>
      </c>
      <c r="EP289" s="1">
        <v>1</v>
      </c>
      <c r="EQ289" s="1">
        <v>3</v>
      </c>
      <c r="ER289" s="1">
        <v>6</v>
      </c>
      <c r="ES289" s="1" t="s">
        <v>375</v>
      </c>
      <c r="ET289" s="1">
        <v>2.9421599999999999</v>
      </c>
      <c r="EU289" s="1">
        <v>2.80138</v>
      </c>
      <c r="EV289" s="1">
        <v>0.19706699999999999</v>
      </c>
      <c r="EW289" s="1">
        <v>0.20274700000000001</v>
      </c>
      <c r="EX289" s="1">
        <v>0.116189</v>
      </c>
      <c r="EY289" s="1">
        <v>0.102676</v>
      </c>
      <c r="EZ289" s="1">
        <v>16436</v>
      </c>
      <c r="FA289" s="1">
        <v>17112.8</v>
      </c>
      <c r="FB289" s="1">
        <v>23811</v>
      </c>
      <c r="FC289" s="1">
        <v>24986.799999999999</v>
      </c>
      <c r="FD289" s="1">
        <v>33690.300000000003</v>
      </c>
      <c r="FE289" s="1">
        <v>35808.199999999997</v>
      </c>
      <c r="FF289" s="1">
        <v>43417.5</v>
      </c>
      <c r="FG289" s="1">
        <v>46190.400000000001</v>
      </c>
      <c r="FH289" s="1">
        <v>1.9573199999999999</v>
      </c>
      <c r="FI289" s="1">
        <v>1.8385499999999999</v>
      </c>
      <c r="FJ289" s="1">
        <v>7.6144900000000001E-2</v>
      </c>
      <c r="FK289" s="1">
        <v>0</v>
      </c>
      <c r="FL289" s="1">
        <v>29.898</v>
      </c>
      <c r="FM289" s="1">
        <v>999.9</v>
      </c>
      <c r="FN289" s="1">
        <v>58.5</v>
      </c>
      <c r="FO289" s="1">
        <v>35.700000000000003</v>
      </c>
      <c r="FP289" s="1">
        <v>34.523200000000003</v>
      </c>
      <c r="FQ289" s="1">
        <v>64.027600000000007</v>
      </c>
      <c r="FR289" s="1">
        <v>21.7989</v>
      </c>
      <c r="FS289" s="1">
        <v>1</v>
      </c>
      <c r="FT289" s="1">
        <v>0.44054599999999999</v>
      </c>
      <c r="FU289" s="1">
        <v>1.8427199999999999</v>
      </c>
      <c r="FV289" s="1">
        <v>20.311599999999999</v>
      </c>
      <c r="FW289" s="1">
        <v>5.2111499999999999</v>
      </c>
      <c r="FX289" s="1">
        <v>11.9072</v>
      </c>
      <c r="FY289" s="1">
        <v>5.0020499999999997</v>
      </c>
      <c r="FZ289" s="1">
        <v>3.2901799999999999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1.8596999999999999</v>
      </c>
      <c r="GF289" s="1">
        <v>1.8547100000000001</v>
      </c>
      <c r="GG289" s="1">
        <v>1.8578699999999999</v>
      </c>
      <c r="GH289" s="1">
        <v>1.8563499999999999</v>
      </c>
      <c r="GI289" s="1">
        <v>1.8550800000000001</v>
      </c>
      <c r="GJ289" s="1">
        <v>1.8547400000000001</v>
      </c>
      <c r="GK289" s="1">
        <v>1.85347</v>
      </c>
      <c r="GL289" s="1">
        <v>1.85653</v>
      </c>
      <c r="GM289" s="1">
        <v>0</v>
      </c>
      <c r="GN289" s="1">
        <v>0</v>
      </c>
      <c r="GO289" s="1">
        <v>0</v>
      </c>
      <c r="GP289" s="1">
        <v>0</v>
      </c>
      <c r="GQ289" s="1" t="s">
        <v>358</v>
      </c>
      <c r="GR289" s="1" t="s">
        <v>359</v>
      </c>
      <c r="GS289" s="1" t="s">
        <v>360</v>
      </c>
      <c r="GT289" s="1" t="s">
        <v>360</v>
      </c>
      <c r="GU289" s="1" t="s">
        <v>360</v>
      </c>
      <c r="GV289" s="1" t="s">
        <v>360</v>
      </c>
      <c r="GW289" s="1">
        <v>0</v>
      </c>
      <c r="GX289" s="1">
        <v>100</v>
      </c>
      <c r="GY289" s="1">
        <v>100</v>
      </c>
      <c r="GZ289" s="1">
        <v>2.4500000000000002</v>
      </c>
      <c r="HA289" s="1">
        <v>6.1999999999999998E-3</v>
      </c>
      <c r="HB289" s="1">
        <v>0.2796175401742218</v>
      </c>
      <c r="HC289" s="1">
        <v>2.9318383021812969E-3</v>
      </c>
      <c r="HD289" s="1">
        <v>-1.3754559859485029E-6</v>
      </c>
      <c r="HE289" s="1">
        <v>3.0700474437127301E-10</v>
      </c>
      <c r="HF289" s="1">
        <v>-7.1567451799845402E-2</v>
      </c>
      <c r="HG289" s="1">
        <v>1.00384331276165E-2</v>
      </c>
      <c r="HH289" s="1">
        <v>-3.1532673711230711E-4</v>
      </c>
      <c r="HI289" s="1">
        <v>1.819468599177705E-6</v>
      </c>
      <c r="HJ289" s="1">
        <v>1</v>
      </c>
      <c r="HK289" s="1">
        <v>2112</v>
      </c>
      <c r="HL289" s="1">
        <v>3</v>
      </c>
      <c r="HM289" s="1">
        <v>29</v>
      </c>
      <c r="HN289" s="1">
        <v>9</v>
      </c>
      <c r="HO289" s="1">
        <v>8.9</v>
      </c>
      <c r="HP289" s="1">
        <v>2.82104</v>
      </c>
      <c r="HQ289" s="1">
        <v>2.2949199999999998</v>
      </c>
      <c r="HR289" s="1">
        <v>1.4978</v>
      </c>
      <c r="HS289" s="1">
        <v>2.3022499999999999</v>
      </c>
      <c r="HT289" s="1">
        <v>1.5478499999999999</v>
      </c>
      <c r="HU289" s="1">
        <v>2.33521</v>
      </c>
      <c r="HV289" s="1">
        <v>39.0931</v>
      </c>
      <c r="HW289" s="1">
        <v>14.438499999999999</v>
      </c>
      <c r="HX289" s="1">
        <v>18</v>
      </c>
      <c r="HY289" s="1">
        <v>501.46100000000001</v>
      </c>
      <c r="HZ289" s="1">
        <v>488.98099999999999</v>
      </c>
      <c r="IA289" s="1">
        <v>27.4819</v>
      </c>
      <c r="IB289" s="1">
        <v>32.595399999999998</v>
      </c>
      <c r="IC289" s="1">
        <v>30.000499999999999</v>
      </c>
      <c r="ID289" s="1">
        <v>32.383200000000002</v>
      </c>
      <c r="IE289" s="1">
        <v>32.483499999999999</v>
      </c>
      <c r="IF289" s="1">
        <v>56.664499999999997</v>
      </c>
      <c r="IG289" s="1">
        <v>37.277000000000001</v>
      </c>
      <c r="IH289" s="1">
        <v>0</v>
      </c>
      <c r="II289" s="1">
        <v>27.468</v>
      </c>
      <c r="IJ289" s="1">
        <v>1407.69</v>
      </c>
      <c r="IK289" s="1">
        <v>22.639299999999999</v>
      </c>
      <c r="IL289" s="1">
        <v>100.396</v>
      </c>
      <c r="IM289" s="1">
        <v>100.10599999999999</v>
      </c>
      <c r="IN289" s="1" t="s">
        <v>361</v>
      </c>
    </row>
    <row r="290" spans="1:248" ht="15.75" customHeight="1" x14ac:dyDescent="0.3">
      <c r="A290" s="1">
        <v>274</v>
      </c>
      <c r="B290" s="1">
        <v>1660230558.0999999</v>
      </c>
      <c r="C290" s="1">
        <v>563.09999990463257</v>
      </c>
      <c r="D290" s="1" t="s">
        <v>879</v>
      </c>
      <c r="E290" s="1" t="s">
        <v>880</v>
      </c>
      <c r="F290" s="1">
        <v>1</v>
      </c>
      <c r="G290" s="1">
        <v>2</v>
      </c>
      <c r="H290" s="1" t="s">
        <v>349</v>
      </c>
      <c r="I290" s="1" t="s">
        <v>350</v>
      </c>
      <c r="J290" s="1" t="s">
        <v>351</v>
      </c>
      <c r="K290" s="1" t="s">
        <v>352</v>
      </c>
      <c r="L290" s="1" t="s">
        <v>353</v>
      </c>
      <c r="M290" s="1" t="s">
        <v>354</v>
      </c>
      <c r="N290" s="1">
        <v>1660230557.5999999</v>
      </c>
      <c r="O290" s="1">
        <f t="shared" si="34"/>
        <v>3.7325424958427216E-3</v>
      </c>
      <c r="P290" s="1">
        <f t="shared" si="35"/>
        <v>3.7325424958427216</v>
      </c>
      <c r="Q290" s="1">
        <f t="shared" si="36"/>
        <v>17.051514718862752</v>
      </c>
      <c r="R290" s="1">
        <f t="shared" si="37"/>
        <v>1313.28</v>
      </c>
      <c r="S290" s="1">
        <f t="shared" si="38"/>
        <v>1132.126518006731</v>
      </c>
      <c r="T290" s="1">
        <f t="shared" si="39"/>
        <v>112.73645221616304</v>
      </c>
      <c r="U290" s="1">
        <f t="shared" si="40"/>
        <v>130.77560291328001</v>
      </c>
      <c r="V290" s="1">
        <f t="shared" si="41"/>
        <v>0.19702397732191132</v>
      </c>
      <c r="W290" s="1">
        <f t="shared" si="42"/>
        <v>2.9205025529964757</v>
      </c>
      <c r="X290" s="1">
        <f t="shared" si="43"/>
        <v>0.18992642999026912</v>
      </c>
      <c r="Y290" s="1">
        <f t="shared" si="44"/>
        <v>0.11932040364369804</v>
      </c>
      <c r="Z290" s="1">
        <f t="shared" si="45"/>
        <v>321.50802000000004</v>
      </c>
      <c r="AA290" s="1">
        <f t="shared" si="46"/>
        <v>31.94775719212295</v>
      </c>
      <c r="AB290" s="1">
        <f t="shared" si="47"/>
        <v>31.139800000000001</v>
      </c>
      <c r="AC290" s="1">
        <f t="shared" si="48"/>
        <v>4.547463836090702</v>
      </c>
      <c r="AD290" s="1">
        <f t="shared" si="49"/>
        <v>58.915743130736018</v>
      </c>
      <c r="AE290" s="1">
        <f t="shared" si="50"/>
        <v>2.6613086132880004</v>
      </c>
      <c r="AF290" s="1">
        <f t="shared" si="51"/>
        <v>4.5171434184959134</v>
      </c>
      <c r="AG290" s="1">
        <f t="shared" si="52"/>
        <v>1.8861552228027016</v>
      </c>
      <c r="AH290" s="1">
        <f t="shared" si="53"/>
        <v>-164.60512406666402</v>
      </c>
      <c r="AI290" s="1">
        <f t="shared" si="54"/>
        <v>-18.484645689000931</v>
      </c>
      <c r="AJ290" s="1">
        <f t="shared" si="55"/>
        <v>-1.4224370218680937</v>
      </c>
      <c r="AK290" s="1">
        <f t="shared" si="56"/>
        <v>136.99581322246698</v>
      </c>
      <c r="AL290" s="1">
        <f t="shared" si="57"/>
        <v>47.98041025619851</v>
      </c>
      <c r="AM290" s="1">
        <f t="shared" si="58"/>
        <v>3.6722283471929056</v>
      </c>
      <c r="AN290" s="1">
        <f t="shared" si="59"/>
        <v>17.051514718862752</v>
      </c>
      <c r="AO290" s="1">
        <v>1397.1998240660189</v>
      </c>
      <c r="AP290" s="1">
        <v>1349.3669090909079</v>
      </c>
      <c r="AQ290" s="1">
        <v>5.1861527199007158</v>
      </c>
      <c r="AR290" s="1">
        <v>65.976057686478867</v>
      </c>
      <c r="AS290" s="1">
        <f t="shared" si="60"/>
        <v>3.7325424958427216</v>
      </c>
      <c r="AT290" s="1">
        <v>22.365361823996022</v>
      </c>
      <c r="AU290" s="1">
        <v>26.725026060606069</v>
      </c>
      <c r="AV290" s="1">
        <v>-3.0526752372451213E-4</v>
      </c>
      <c r="AW290" s="1">
        <v>81.048263138824893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51908.82071185427</v>
      </c>
      <c r="BC290" s="1">
        <f t="shared" si="64"/>
        <v>1999.95</v>
      </c>
      <c r="BD290" s="1">
        <f t="shared" si="65"/>
        <v>1681.1579999999999</v>
      </c>
      <c r="BE290" s="1">
        <f t="shared" si="66"/>
        <v>0.84060001500037496</v>
      </c>
      <c r="BF290" s="1">
        <f t="shared" si="67"/>
        <v>0.16075802895072377</v>
      </c>
      <c r="BG290" s="1">
        <v>6</v>
      </c>
      <c r="BH290" s="1">
        <v>0.5</v>
      </c>
      <c r="BI290" s="1" t="s">
        <v>355</v>
      </c>
      <c r="BJ290" s="1">
        <v>2</v>
      </c>
      <c r="BK290" s="1" t="b">
        <v>1</v>
      </c>
      <c r="BL290" s="1">
        <v>1660230557.5999999</v>
      </c>
      <c r="BM290" s="1">
        <v>1313.28</v>
      </c>
      <c r="BN290" s="1">
        <v>1376.62</v>
      </c>
      <c r="BO290" s="1">
        <v>26.7255</v>
      </c>
      <c r="BP290" s="1">
        <v>22.438199999999998</v>
      </c>
      <c r="BQ290" s="1">
        <v>1310.83</v>
      </c>
      <c r="BR290" s="1">
        <v>26.719200000000001</v>
      </c>
      <c r="BS290" s="1">
        <v>500.18700000000001</v>
      </c>
      <c r="BT290" s="1">
        <v>99.479200000000006</v>
      </c>
      <c r="BU290" s="1">
        <v>0.100176</v>
      </c>
      <c r="BV290" s="1">
        <v>31.022400000000001</v>
      </c>
      <c r="BW290" s="1">
        <v>31.139800000000001</v>
      </c>
      <c r="BX290" s="1">
        <v>999.9</v>
      </c>
      <c r="BY290" s="1">
        <v>0</v>
      </c>
      <c r="BZ290" s="1">
        <v>0</v>
      </c>
      <c r="CA290" s="1">
        <v>10000.6</v>
      </c>
      <c r="CB290" s="1">
        <v>0</v>
      </c>
      <c r="CC290" s="1">
        <v>14.918100000000001</v>
      </c>
      <c r="CD290" s="1">
        <v>-63.333300000000001</v>
      </c>
      <c r="CE290" s="1">
        <v>1349.35</v>
      </c>
      <c r="CF290" s="1">
        <v>1408.22</v>
      </c>
      <c r="CG290" s="1">
        <v>4.2872500000000002</v>
      </c>
      <c r="CH290" s="1">
        <v>1376.62</v>
      </c>
      <c r="CI290" s="1">
        <v>22.438199999999998</v>
      </c>
      <c r="CJ290" s="1">
        <v>2.65863</v>
      </c>
      <c r="CK290" s="1">
        <v>2.2321399999999998</v>
      </c>
      <c r="CL290" s="1">
        <v>22.031600000000001</v>
      </c>
      <c r="CM290" s="1">
        <v>19.194900000000001</v>
      </c>
      <c r="CN290" s="1">
        <v>1999.95</v>
      </c>
      <c r="CO290" s="1">
        <v>0.98000200000000004</v>
      </c>
      <c r="CP290" s="1">
        <v>1.99983E-2</v>
      </c>
      <c r="CQ290" s="1">
        <v>0</v>
      </c>
      <c r="CR290" s="1">
        <v>1.7370000000000001</v>
      </c>
      <c r="CS290" s="1">
        <v>0</v>
      </c>
      <c r="CT290" s="1">
        <v>23078.5</v>
      </c>
      <c r="CU290" s="1">
        <v>17411.900000000001</v>
      </c>
      <c r="CV290" s="1">
        <v>42.5</v>
      </c>
      <c r="CW290" s="1">
        <v>43.625</v>
      </c>
      <c r="CX290" s="1">
        <v>42.561999999999998</v>
      </c>
      <c r="CY290" s="1">
        <v>41.936999999999998</v>
      </c>
      <c r="CZ290" s="1">
        <v>42.5</v>
      </c>
      <c r="DA290" s="1">
        <v>1959.95</v>
      </c>
      <c r="DB290" s="1">
        <v>40</v>
      </c>
      <c r="DC290" s="1">
        <v>0</v>
      </c>
      <c r="DD290" s="1">
        <v>1660230555.9000001</v>
      </c>
      <c r="DE290" s="1">
        <v>0</v>
      </c>
      <c r="DF290" s="1">
        <v>1660230021</v>
      </c>
      <c r="DG290" s="1" t="s">
        <v>356</v>
      </c>
      <c r="DH290" s="1">
        <v>1660230020</v>
      </c>
      <c r="DI290" s="1">
        <v>1660230021</v>
      </c>
      <c r="DJ290" s="1">
        <v>13</v>
      </c>
      <c r="DK290" s="1">
        <v>0.128</v>
      </c>
      <c r="DL290" s="1">
        <v>-1.4E-2</v>
      </c>
      <c r="DM290" s="1">
        <v>1.25</v>
      </c>
      <c r="DN290" s="1">
        <v>1.6E-2</v>
      </c>
      <c r="DO290" s="1">
        <v>400</v>
      </c>
      <c r="DP290" s="1">
        <v>22</v>
      </c>
      <c r="DQ290" s="1">
        <v>0.31</v>
      </c>
      <c r="DR290" s="1">
        <v>0.02</v>
      </c>
      <c r="DS290" s="1">
        <v>17.074522879246079</v>
      </c>
      <c r="DT290" s="1">
        <v>1.345067332376515</v>
      </c>
      <c r="DU290" s="1">
        <v>0.1529422881304619</v>
      </c>
      <c r="DV290" s="1">
        <v>0</v>
      </c>
      <c r="DW290" s="1">
        <v>47.857047269818601</v>
      </c>
      <c r="DX290" s="1">
        <v>0.30508734986424813</v>
      </c>
      <c r="DY290" s="1">
        <v>4.4501446894404023E-2</v>
      </c>
      <c r="DZ290" s="1">
        <v>1</v>
      </c>
      <c r="EA290" s="1">
        <v>-63.312613333333353</v>
      </c>
      <c r="EB290" s="1">
        <v>0.35190033370410811</v>
      </c>
      <c r="EC290" s="1">
        <v>5.169202216547094E-2</v>
      </c>
      <c r="ED290" s="1">
        <v>1</v>
      </c>
      <c r="EE290" s="1">
        <v>1098.0413314568891</v>
      </c>
      <c r="EF290" s="1">
        <v>230.3071405721295</v>
      </c>
      <c r="EG290" s="1">
        <v>17.184012739781711</v>
      </c>
      <c r="EH290" s="1">
        <v>0</v>
      </c>
      <c r="EI290" s="1">
        <v>4.5713017499999999</v>
      </c>
      <c r="EJ290" s="1">
        <v>-1.6666848405253361</v>
      </c>
      <c r="EK290" s="1">
        <v>0.16052339126880391</v>
      </c>
      <c r="EL290" s="1">
        <v>0</v>
      </c>
      <c r="EM290" s="1">
        <v>1.873047483057521</v>
      </c>
      <c r="EN290" s="1">
        <v>9.716215490473748E-2</v>
      </c>
      <c r="EO290" s="1">
        <v>7.2927349885458029E-3</v>
      </c>
      <c r="EP290" s="1">
        <v>1</v>
      </c>
      <c r="EQ290" s="1">
        <v>3</v>
      </c>
      <c r="ER290" s="1">
        <v>6</v>
      </c>
      <c r="ES290" s="1" t="s">
        <v>375</v>
      </c>
      <c r="ET290" s="1">
        <v>2.9422100000000002</v>
      </c>
      <c r="EU290" s="1">
        <v>2.80138</v>
      </c>
      <c r="EV290" s="1">
        <v>0.19752800000000001</v>
      </c>
      <c r="EW290" s="1">
        <v>0.20320199999999999</v>
      </c>
      <c r="EX290" s="1">
        <v>0.116185</v>
      </c>
      <c r="EY290" s="1">
        <v>0.10277500000000001</v>
      </c>
      <c r="EZ290" s="1">
        <v>16426.5</v>
      </c>
      <c r="FA290" s="1">
        <v>17103</v>
      </c>
      <c r="FB290" s="1">
        <v>23810.9</v>
      </c>
      <c r="FC290" s="1">
        <v>24986.799999999999</v>
      </c>
      <c r="FD290" s="1">
        <v>33690.300000000003</v>
      </c>
      <c r="FE290" s="1">
        <v>35804.300000000003</v>
      </c>
      <c r="FF290" s="1">
        <v>43417.3</v>
      </c>
      <c r="FG290" s="1">
        <v>46190.400000000001</v>
      </c>
      <c r="FH290" s="1">
        <v>1.9571799999999999</v>
      </c>
      <c r="FI290" s="1">
        <v>1.83867</v>
      </c>
      <c r="FJ290" s="1">
        <v>7.6502600000000004E-2</v>
      </c>
      <c r="FK290" s="1">
        <v>0</v>
      </c>
      <c r="FL290" s="1">
        <v>29.898700000000002</v>
      </c>
      <c r="FM290" s="1">
        <v>999.9</v>
      </c>
      <c r="FN290" s="1">
        <v>58.5</v>
      </c>
      <c r="FO290" s="1">
        <v>35.799999999999997</v>
      </c>
      <c r="FP290" s="1">
        <v>34.717700000000001</v>
      </c>
      <c r="FQ290" s="1">
        <v>64.137600000000006</v>
      </c>
      <c r="FR290" s="1">
        <v>22.023199999999999</v>
      </c>
      <c r="FS290" s="1">
        <v>1</v>
      </c>
      <c r="FT290" s="1">
        <v>0.44071900000000003</v>
      </c>
      <c r="FU290" s="1">
        <v>1.8526899999999999</v>
      </c>
      <c r="FV290" s="1">
        <v>20.311399999999999</v>
      </c>
      <c r="FW290" s="1">
        <v>5.2111499999999999</v>
      </c>
      <c r="FX290" s="1">
        <v>11.907400000000001</v>
      </c>
      <c r="FY290" s="1">
        <v>5.0020499999999997</v>
      </c>
      <c r="FZ290" s="1">
        <v>3.2901799999999999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1.8596999999999999</v>
      </c>
      <c r="GF290" s="1">
        <v>1.8547</v>
      </c>
      <c r="GG290" s="1">
        <v>1.8578600000000001</v>
      </c>
      <c r="GH290" s="1">
        <v>1.8563099999999999</v>
      </c>
      <c r="GI290" s="1">
        <v>1.8550500000000001</v>
      </c>
      <c r="GJ290" s="1">
        <v>1.8547199999999999</v>
      </c>
      <c r="GK290" s="1">
        <v>1.85347</v>
      </c>
      <c r="GL290" s="1">
        <v>1.8565199999999999</v>
      </c>
      <c r="GM290" s="1">
        <v>0</v>
      </c>
      <c r="GN290" s="1">
        <v>0</v>
      </c>
      <c r="GO290" s="1">
        <v>0</v>
      </c>
      <c r="GP290" s="1">
        <v>0</v>
      </c>
      <c r="GQ290" s="1" t="s">
        <v>358</v>
      </c>
      <c r="GR290" s="1" t="s">
        <v>359</v>
      </c>
      <c r="GS290" s="1" t="s">
        <v>360</v>
      </c>
      <c r="GT290" s="1" t="s">
        <v>360</v>
      </c>
      <c r="GU290" s="1" t="s">
        <v>360</v>
      </c>
      <c r="GV290" s="1" t="s">
        <v>360</v>
      </c>
      <c r="GW290" s="1">
        <v>0</v>
      </c>
      <c r="GX290" s="1">
        <v>100</v>
      </c>
      <c r="GY290" s="1">
        <v>100</v>
      </c>
      <c r="GZ290" s="1">
        <v>2.46</v>
      </c>
      <c r="HA290" s="1">
        <v>6.3E-3</v>
      </c>
      <c r="HB290" s="1">
        <v>0.2796175401742218</v>
      </c>
      <c r="HC290" s="1">
        <v>2.9318383021812969E-3</v>
      </c>
      <c r="HD290" s="1">
        <v>-1.3754559859485029E-6</v>
      </c>
      <c r="HE290" s="1">
        <v>3.0700474437127301E-10</v>
      </c>
      <c r="HF290" s="1">
        <v>-7.1567451799845402E-2</v>
      </c>
      <c r="HG290" s="1">
        <v>1.00384331276165E-2</v>
      </c>
      <c r="HH290" s="1">
        <v>-3.1532673711230711E-4</v>
      </c>
      <c r="HI290" s="1">
        <v>1.819468599177705E-6</v>
      </c>
      <c r="HJ290" s="1">
        <v>1</v>
      </c>
      <c r="HK290" s="1">
        <v>2112</v>
      </c>
      <c r="HL290" s="1">
        <v>3</v>
      </c>
      <c r="HM290" s="1">
        <v>29</v>
      </c>
      <c r="HN290" s="1">
        <v>9</v>
      </c>
      <c r="HO290" s="1">
        <v>9</v>
      </c>
      <c r="HP290" s="1">
        <v>2.83325</v>
      </c>
      <c r="HQ290" s="1">
        <v>2.2814899999999998</v>
      </c>
      <c r="HR290" s="1">
        <v>1.4978</v>
      </c>
      <c r="HS290" s="1">
        <v>2.3022499999999999</v>
      </c>
      <c r="HT290" s="1">
        <v>1.5478499999999999</v>
      </c>
      <c r="HU290" s="1">
        <v>2.4279799999999998</v>
      </c>
      <c r="HV290" s="1">
        <v>39.118000000000002</v>
      </c>
      <c r="HW290" s="1">
        <v>14.4297</v>
      </c>
      <c r="HX290" s="1">
        <v>18</v>
      </c>
      <c r="HY290" s="1">
        <v>501.37599999999998</v>
      </c>
      <c r="HZ290" s="1">
        <v>489.07</v>
      </c>
      <c r="IA290" s="1">
        <v>27.476900000000001</v>
      </c>
      <c r="IB290" s="1">
        <v>32.595399999999998</v>
      </c>
      <c r="IC290" s="1">
        <v>30.000499999999999</v>
      </c>
      <c r="ID290" s="1">
        <v>32.384</v>
      </c>
      <c r="IE290" s="1">
        <v>32.484299999999998</v>
      </c>
      <c r="IF290" s="1">
        <v>56.784399999999998</v>
      </c>
      <c r="IG290" s="1">
        <v>37.277000000000001</v>
      </c>
      <c r="IH290" s="1">
        <v>0</v>
      </c>
      <c r="II290" s="1">
        <v>27.468</v>
      </c>
      <c r="IJ290" s="1">
        <v>1407.69</v>
      </c>
      <c r="IK290" s="1">
        <v>22.6615</v>
      </c>
      <c r="IL290" s="1">
        <v>100.395</v>
      </c>
      <c r="IM290" s="1">
        <v>100.10599999999999</v>
      </c>
      <c r="IN290" s="1" t="s">
        <v>361</v>
      </c>
    </row>
    <row r="291" spans="1:248" ht="15.75" customHeight="1" x14ac:dyDescent="0.3">
      <c r="A291" s="1">
        <v>275</v>
      </c>
      <c r="B291" s="1">
        <v>1660230559.0999999</v>
      </c>
      <c r="C291" s="1">
        <v>564.09999990463257</v>
      </c>
      <c r="D291" s="1" t="s">
        <v>881</v>
      </c>
      <c r="E291" s="1" t="s">
        <v>882</v>
      </c>
      <c r="F291" s="1">
        <v>1</v>
      </c>
      <c r="G291" s="1">
        <v>2</v>
      </c>
      <c r="H291" s="1" t="s">
        <v>349</v>
      </c>
      <c r="I291" s="1" t="s">
        <v>350</v>
      </c>
      <c r="J291" s="1" t="s">
        <v>351</v>
      </c>
      <c r="K291" s="1" t="s">
        <v>352</v>
      </c>
      <c r="L291" s="1" t="s">
        <v>353</v>
      </c>
      <c r="M291" s="1" t="s">
        <v>354</v>
      </c>
      <c r="N291" s="1">
        <v>1660230558.0999999</v>
      </c>
      <c r="O291" s="1">
        <f t="shared" si="34"/>
        <v>3.7061367238809956E-3</v>
      </c>
      <c r="P291" s="1">
        <f t="shared" si="35"/>
        <v>3.7061367238809955</v>
      </c>
      <c r="Q291" s="1">
        <f t="shared" si="36"/>
        <v>17.188780426827076</v>
      </c>
      <c r="R291" s="1">
        <f t="shared" si="37"/>
        <v>1315.79</v>
      </c>
      <c r="S291" s="1">
        <f t="shared" si="38"/>
        <v>1132.3370273343369</v>
      </c>
      <c r="T291" s="1">
        <f t="shared" si="39"/>
        <v>112.75777128981181</v>
      </c>
      <c r="U291" s="1">
        <f t="shared" si="40"/>
        <v>131.02596162089</v>
      </c>
      <c r="V291" s="1">
        <f t="shared" si="41"/>
        <v>0.19549845822662909</v>
      </c>
      <c r="W291" s="1">
        <f t="shared" si="42"/>
        <v>2.9201829681245424</v>
      </c>
      <c r="X291" s="1">
        <f t="shared" si="43"/>
        <v>0.18850756207811403</v>
      </c>
      <c r="Y291" s="1">
        <f t="shared" si="44"/>
        <v>0.11842450330191939</v>
      </c>
      <c r="Z291" s="1">
        <f t="shared" si="45"/>
        <v>321.50881799999996</v>
      </c>
      <c r="AA291" s="1">
        <f t="shared" si="46"/>
        <v>31.954724407448051</v>
      </c>
      <c r="AB291" s="1">
        <f t="shared" si="47"/>
        <v>31.142299999999999</v>
      </c>
      <c r="AC291" s="1">
        <f t="shared" si="48"/>
        <v>4.5481114236318758</v>
      </c>
      <c r="AD291" s="1">
        <f t="shared" si="49"/>
        <v>58.913394342966384</v>
      </c>
      <c r="AE291" s="1">
        <f t="shared" si="50"/>
        <v>2.6612025151758498</v>
      </c>
      <c r="AF291" s="1">
        <f t="shared" si="51"/>
        <v>4.5171434184959134</v>
      </c>
      <c r="AG291" s="1">
        <f t="shared" si="52"/>
        <v>1.886908908456026</v>
      </c>
      <c r="AH291" s="1">
        <f t="shared" si="53"/>
        <v>-163.4406295231519</v>
      </c>
      <c r="AI291" s="1">
        <f t="shared" si="54"/>
        <v>-18.876205210885519</v>
      </c>
      <c r="AJ291" s="1">
        <f t="shared" si="55"/>
        <v>-1.4527453361969787</v>
      </c>
      <c r="AK291" s="1">
        <f t="shared" si="56"/>
        <v>137.73923792976555</v>
      </c>
      <c r="AL291" s="1">
        <f t="shared" si="57"/>
        <v>48.004035953605765</v>
      </c>
      <c r="AM291" s="1">
        <f t="shared" si="58"/>
        <v>3.659979211267983</v>
      </c>
      <c r="AN291" s="1">
        <f t="shared" si="59"/>
        <v>17.188780426827076</v>
      </c>
      <c r="AO291" s="1">
        <v>1402.4284363845829</v>
      </c>
      <c r="AP291" s="1">
        <v>1354.500363636364</v>
      </c>
      <c r="AQ291" s="1">
        <v>5.1719662163456182</v>
      </c>
      <c r="AR291" s="1">
        <v>65.976057686478867</v>
      </c>
      <c r="AS291" s="1">
        <f t="shared" si="60"/>
        <v>3.7061367238809955</v>
      </c>
      <c r="AT291" s="1">
        <v>22.394319770376761</v>
      </c>
      <c r="AU291" s="1">
        <v>26.723335151515151</v>
      </c>
      <c r="AV291" s="1">
        <v>-3.3295955769979869E-4</v>
      </c>
      <c r="AW291" s="1">
        <v>81.048263138824893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51899.743342077643</v>
      </c>
      <c r="BC291" s="1">
        <f t="shared" si="64"/>
        <v>1999.9549999999999</v>
      </c>
      <c r="BD291" s="1">
        <f t="shared" si="65"/>
        <v>1681.1621999999998</v>
      </c>
      <c r="BE291" s="1">
        <f t="shared" si="66"/>
        <v>0.84060001350030367</v>
      </c>
      <c r="BF291" s="1">
        <f t="shared" si="67"/>
        <v>0.16075802605558623</v>
      </c>
      <c r="BG291" s="1">
        <v>6</v>
      </c>
      <c r="BH291" s="1">
        <v>0.5</v>
      </c>
      <c r="BI291" s="1" t="s">
        <v>355</v>
      </c>
      <c r="BJ291" s="1">
        <v>2</v>
      </c>
      <c r="BK291" s="1" t="b">
        <v>1</v>
      </c>
      <c r="BL291" s="1">
        <v>1660230558.0999999</v>
      </c>
      <c r="BM291" s="1">
        <v>1315.79</v>
      </c>
      <c r="BN291" s="1">
        <v>1379.15</v>
      </c>
      <c r="BO291" s="1">
        <v>26.724350000000001</v>
      </c>
      <c r="BP291" s="1">
        <v>22.451350000000001</v>
      </c>
      <c r="BQ291" s="1">
        <v>1313.335</v>
      </c>
      <c r="BR291" s="1">
        <v>26.718050000000002</v>
      </c>
      <c r="BS291" s="1">
        <v>500.1875</v>
      </c>
      <c r="BT291" s="1">
        <v>99.479550000000003</v>
      </c>
      <c r="BU291" s="1">
        <v>0.10014099999999999</v>
      </c>
      <c r="BV291" s="1">
        <v>31.022400000000001</v>
      </c>
      <c r="BW291" s="1">
        <v>31.142299999999999</v>
      </c>
      <c r="BX291" s="1">
        <v>999.9</v>
      </c>
      <c r="BY291" s="1">
        <v>0</v>
      </c>
      <c r="BZ291" s="1">
        <v>0</v>
      </c>
      <c r="CA291" s="1">
        <v>9998.74</v>
      </c>
      <c r="CB291" s="1">
        <v>0</v>
      </c>
      <c r="CC291" s="1">
        <v>14.920999999999999</v>
      </c>
      <c r="CD291" s="1">
        <v>-63.360799999999998</v>
      </c>
      <c r="CE291" s="1">
        <v>1351.92</v>
      </c>
      <c r="CF291" s="1">
        <v>1410.83</v>
      </c>
      <c r="CG291" s="1">
        <v>4.2729549999999996</v>
      </c>
      <c r="CH291" s="1">
        <v>1379.15</v>
      </c>
      <c r="CI291" s="1">
        <v>22.451350000000001</v>
      </c>
      <c r="CJ291" s="1">
        <v>2.658525</v>
      </c>
      <c r="CK291" s="1">
        <v>2.2334550000000002</v>
      </c>
      <c r="CL291" s="1">
        <v>22.030950000000001</v>
      </c>
      <c r="CM291" s="1">
        <v>19.204350000000002</v>
      </c>
      <c r="CN291" s="1">
        <v>1999.9549999999999</v>
      </c>
      <c r="CO291" s="1">
        <v>0.98000200000000004</v>
      </c>
      <c r="CP291" s="1">
        <v>1.99983E-2</v>
      </c>
      <c r="CQ291" s="1">
        <v>0</v>
      </c>
      <c r="CR291" s="1">
        <v>2.0779999999999998</v>
      </c>
      <c r="CS291" s="1">
        <v>0</v>
      </c>
      <c r="CT291" s="1">
        <v>23078</v>
      </c>
      <c r="CU291" s="1">
        <v>17411.95</v>
      </c>
      <c r="CV291" s="1">
        <v>42.5</v>
      </c>
      <c r="CW291" s="1">
        <v>43.625</v>
      </c>
      <c r="CX291" s="1">
        <v>42.561999999999998</v>
      </c>
      <c r="CY291" s="1">
        <v>41.968499999999999</v>
      </c>
      <c r="CZ291" s="1">
        <v>42.5</v>
      </c>
      <c r="DA291" s="1">
        <v>1959.9549999999999</v>
      </c>
      <c r="DB291" s="1">
        <v>40</v>
      </c>
      <c r="DC291" s="1">
        <v>0</v>
      </c>
      <c r="DD291" s="1">
        <v>1660230557.0999999</v>
      </c>
      <c r="DE291" s="1">
        <v>0</v>
      </c>
      <c r="DF291" s="1">
        <v>1660230021</v>
      </c>
      <c r="DG291" s="1" t="s">
        <v>356</v>
      </c>
      <c r="DH291" s="1">
        <v>1660230020</v>
      </c>
      <c r="DI291" s="1">
        <v>1660230021</v>
      </c>
      <c r="DJ291" s="1">
        <v>13</v>
      </c>
      <c r="DK291" s="1">
        <v>0.128</v>
      </c>
      <c r="DL291" s="1">
        <v>-1.4E-2</v>
      </c>
      <c r="DM291" s="1">
        <v>1.25</v>
      </c>
      <c r="DN291" s="1">
        <v>1.6E-2</v>
      </c>
      <c r="DO291" s="1">
        <v>400</v>
      </c>
      <c r="DP291" s="1">
        <v>22</v>
      </c>
      <c r="DQ291" s="1">
        <v>0.31</v>
      </c>
      <c r="DR291" s="1">
        <v>0.02</v>
      </c>
      <c r="DS291" s="1">
        <v>17.110965233740039</v>
      </c>
      <c r="DT291" s="1">
        <v>0.44834723007176419</v>
      </c>
      <c r="DU291" s="1">
        <v>0.10816854838013799</v>
      </c>
      <c r="DV291" s="1">
        <v>1</v>
      </c>
      <c r="DW291" s="1">
        <v>47.875290140394213</v>
      </c>
      <c r="DX291" s="1">
        <v>0.47356161136137909</v>
      </c>
      <c r="DY291" s="1">
        <v>5.4984789293862239E-2</v>
      </c>
      <c r="DZ291" s="1">
        <v>1</v>
      </c>
      <c r="EA291" s="1">
        <v>-63.314070967741927</v>
      </c>
      <c r="EB291" s="1">
        <v>0.1078209677422074</v>
      </c>
      <c r="EC291" s="1">
        <v>5.052978165940706E-2</v>
      </c>
      <c r="ED291" s="1">
        <v>1</v>
      </c>
      <c r="EE291" s="1">
        <v>1104.76997336921</v>
      </c>
      <c r="EF291" s="1">
        <v>236.82959511068341</v>
      </c>
      <c r="EG291" s="1">
        <v>17.09632889517404</v>
      </c>
      <c r="EH291" s="1">
        <v>0</v>
      </c>
      <c r="EI291" s="1">
        <v>4.5362121951219514</v>
      </c>
      <c r="EJ291" s="1">
        <v>-1.6605995121951269</v>
      </c>
      <c r="EK291" s="1">
        <v>0.1639157004118974</v>
      </c>
      <c r="EL291" s="1">
        <v>0</v>
      </c>
      <c r="EM291" s="1">
        <v>1.87594752126986</v>
      </c>
      <c r="EN291" s="1">
        <v>9.1827051402321502E-2</v>
      </c>
      <c r="EO291" s="1">
        <v>6.6623358757638626E-3</v>
      </c>
      <c r="EP291" s="1">
        <v>1</v>
      </c>
      <c r="EQ291" s="1">
        <v>4</v>
      </c>
      <c r="ER291" s="1">
        <v>6</v>
      </c>
      <c r="ES291" s="1" t="s">
        <v>678</v>
      </c>
      <c r="ET291" s="1">
        <v>2.9421300000000001</v>
      </c>
      <c r="EU291" s="1">
        <v>2.8012600000000001</v>
      </c>
      <c r="EV291" s="1">
        <v>0.19798099999999999</v>
      </c>
      <c r="EW291" s="1">
        <v>0.20364599999999999</v>
      </c>
      <c r="EX291" s="1">
        <v>0.11618199999999999</v>
      </c>
      <c r="EY291" s="1">
        <v>0.102844</v>
      </c>
      <c r="EZ291" s="1">
        <v>16417.099999999999</v>
      </c>
      <c r="FA291" s="1">
        <v>17093.400000000001</v>
      </c>
      <c r="FB291" s="1">
        <v>23810.799999999999</v>
      </c>
      <c r="FC291" s="1">
        <v>24986.7</v>
      </c>
      <c r="FD291" s="1">
        <v>33690.199999999997</v>
      </c>
      <c r="FE291" s="1">
        <v>35801.5</v>
      </c>
      <c r="FF291" s="1">
        <v>43417</v>
      </c>
      <c r="FG291" s="1">
        <v>46190.400000000001</v>
      </c>
      <c r="FH291" s="1">
        <v>1.9571799999999999</v>
      </c>
      <c r="FI291" s="1">
        <v>1.8386199999999999</v>
      </c>
      <c r="FJ291" s="1">
        <v>7.67037E-2</v>
      </c>
      <c r="FK291" s="1">
        <v>0</v>
      </c>
      <c r="FL291" s="1">
        <v>29.8993</v>
      </c>
      <c r="FM291" s="1">
        <v>999.9</v>
      </c>
      <c r="FN291" s="1">
        <v>58.5</v>
      </c>
      <c r="FO291" s="1">
        <v>35.799999999999997</v>
      </c>
      <c r="FP291" s="1">
        <v>34.7164</v>
      </c>
      <c r="FQ291" s="1">
        <v>64.067599999999999</v>
      </c>
      <c r="FR291" s="1">
        <v>21.859000000000002</v>
      </c>
      <c r="FS291" s="1">
        <v>1</v>
      </c>
      <c r="FT291" s="1">
        <v>0.44086399999999998</v>
      </c>
      <c r="FU291" s="1">
        <v>1.8378000000000001</v>
      </c>
      <c r="FV291" s="1">
        <v>20.311499999999999</v>
      </c>
      <c r="FW291" s="1">
        <v>5.2107000000000001</v>
      </c>
      <c r="FX291" s="1">
        <v>11.9072</v>
      </c>
      <c r="FY291" s="1">
        <v>5.0021000000000004</v>
      </c>
      <c r="FZ291" s="1">
        <v>3.2900999999999998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1.8596999999999999</v>
      </c>
      <c r="GF291" s="1">
        <v>1.8547</v>
      </c>
      <c r="GG291" s="1">
        <v>1.8578600000000001</v>
      </c>
      <c r="GH291" s="1">
        <v>1.8563000000000001</v>
      </c>
      <c r="GI291" s="1">
        <v>1.85504</v>
      </c>
      <c r="GJ291" s="1">
        <v>1.8547199999999999</v>
      </c>
      <c r="GK291" s="1">
        <v>1.8534600000000001</v>
      </c>
      <c r="GL291" s="1">
        <v>1.8565199999999999</v>
      </c>
      <c r="GM291" s="1">
        <v>0</v>
      </c>
      <c r="GN291" s="1">
        <v>0</v>
      </c>
      <c r="GO291" s="1">
        <v>0</v>
      </c>
      <c r="GP291" s="1">
        <v>0</v>
      </c>
      <c r="GQ291" s="1" t="s">
        <v>358</v>
      </c>
      <c r="GR291" s="1" t="s">
        <v>359</v>
      </c>
      <c r="GS291" s="1" t="s">
        <v>360</v>
      </c>
      <c r="GT291" s="1" t="s">
        <v>360</v>
      </c>
      <c r="GU291" s="1" t="s">
        <v>360</v>
      </c>
      <c r="GV291" s="1" t="s">
        <v>360</v>
      </c>
      <c r="GW291" s="1">
        <v>0</v>
      </c>
      <c r="GX291" s="1">
        <v>100</v>
      </c>
      <c r="GY291" s="1">
        <v>100</v>
      </c>
      <c r="GZ291" s="1">
        <v>2.46</v>
      </c>
      <c r="HA291" s="1">
        <v>6.3E-3</v>
      </c>
      <c r="HB291" s="1">
        <v>0.2796175401742218</v>
      </c>
      <c r="HC291" s="1">
        <v>2.9318383021812969E-3</v>
      </c>
      <c r="HD291" s="1">
        <v>-1.3754559859485029E-6</v>
      </c>
      <c r="HE291" s="1">
        <v>3.0700474437127301E-10</v>
      </c>
      <c r="HF291" s="1">
        <v>-7.1567451799845402E-2</v>
      </c>
      <c r="HG291" s="1">
        <v>1.00384331276165E-2</v>
      </c>
      <c r="HH291" s="1">
        <v>-3.1532673711230711E-4</v>
      </c>
      <c r="HI291" s="1">
        <v>1.819468599177705E-6</v>
      </c>
      <c r="HJ291" s="1">
        <v>1</v>
      </c>
      <c r="HK291" s="1">
        <v>2112</v>
      </c>
      <c r="HL291" s="1">
        <v>3</v>
      </c>
      <c r="HM291" s="1">
        <v>29</v>
      </c>
      <c r="HN291" s="1">
        <v>9</v>
      </c>
      <c r="HO291" s="1">
        <v>9</v>
      </c>
      <c r="HP291" s="1">
        <v>2.8393600000000001</v>
      </c>
      <c r="HQ291" s="1">
        <v>2.2997999999999998</v>
      </c>
      <c r="HR291" s="1">
        <v>1.4978</v>
      </c>
      <c r="HS291" s="1">
        <v>2.3022499999999999</v>
      </c>
      <c r="HT291" s="1">
        <v>1.5478499999999999</v>
      </c>
      <c r="HU291" s="1">
        <v>2.3950200000000001</v>
      </c>
      <c r="HV291" s="1">
        <v>39.0931</v>
      </c>
      <c r="HW291" s="1">
        <v>14.438499999999999</v>
      </c>
      <c r="HX291" s="1">
        <v>18</v>
      </c>
      <c r="HY291" s="1">
        <v>501.38</v>
      </c>
      <c r="HZ291" s="1">
        <v>489.041</v>
      </c>
      <c r="IA291" s="1">
        <v>27.4724</v>
      </c>
      <c r="IB291" s="1">
        <v>32.595399999999998</v>
      </c>
      <c r="IC291" s="1">
        <v>30.000499999999999</v>
      </c>
      <c r="ID291" s="1">
        <v>32.384599999999999</v>
      </c>
      <c r="IE291" s="1">
        <v>32.484900000000003</v>
      </c>
      <c r="IF291" s="1">
        <v>57.002699999999997</v>
      </c>
      <c r="IG291" s="1">
        <v>37.277000000000001</v>
      </c>
      <c r="IH291" s="1">
        <v>0</v>
      </c>
      <c r="II291" s="1">
        <v>27.445799999999998</v>
      </c>
      <c r="IJ291" s="1">
        <v>1417.73</v>
      </c>
      <c r="IK291" s="1">
        <v>22.685600000000001</v>
      </c>
      <c r="IL291" s="1">
        <v>100.395</v>
      </c>
      <c r="IM291" s="1">
        <v>100.10599999999999</v>
      </c>
      <c r="IN291" s="1" t="s">
        <v>361</v>
      </c>
    </row>
    <row r="292" spans="1:248" ht="15.75" customHeight="1" x14ac:dyDescent="0.3">
      <c r="A292" s="1">
        <v>276</v>
      </c>
      <c r="B292" s="1">
        <v>1660230560.0999999</v>
      </c>
      <c r="C292" s="1">
        <v>565.09999990463257</v>
      </c>
      <c r="D292" s="1" t="s">
        <v>883</v>
      </c>
      <c r="E292" s="1" t="s">
        <v>884</v>
      </c>
      <c r="F292" s="1">
        <v>1</v>
      </c>
      <c r="G292" s="1">
        <v>2</v>
      </c>
      <c r="H292" s="1" t="s">
        <v>349</v>
      </c>
      <c r="I292" s="1" t="s">
        <v>350</v>
      </c>
      <c r="J292" s="1" t="s">
        <v>351</v>
      </c>
      <c r="K292" s="1" t="s">
        <v>352</v>
      </c>
      <c r="L292" s="1" t="s">
        <v>353</v>
      </c>
      <c r="M292" s="1" t="s">
        <v>354</v>
      </c>
      <c r="N292" s="1">
        <v>1660230559.5999999</v>
      </c>
      <c r="O292" s="1">
        <f t="shared" si="34"/>
        <v>3.6793684259998111E-3</v>
      </c>
      <c r="P292" s="1">
        <f t="shared" si="35"/>
        <v>3.6793684259998112</v>
      </c>
      <c r="Q292" s="1">
        <f t="shared" si="36"/>
        <v>17.457236751124402</v>
      </c>
      <c r="R292" s="1">
        <f t="shared" si="37"/>
        <v>1323.27</v>
      </c>
      <c r="S292" s="1">
        <f t="shared" si="38"/>
        <v>1136.2759272574458</v>
      </c>
      <c r="T292" s="1">
        <f t="shared" si="39"/>
        <v>113.15079884763215</v>
      </c>
      <c r="U292" s="1">
        <f t="shared" si="40"/>
        <v>131.77174135202998</v>
      </c>
      <c r="V292" s="1">
        <f t="shared" si="41"/>
        <v>0.19401776378481994</v>
      </c>
      <c r="W292" s="1">
        <f t="shared" si="42"/>
        <v>2.9199789832816681</v>
      </c>
      <c r="X292" s="1">
        <f t="shared" si="43"/>
        <v>0.18712989420183734</v>
      </c>
      <c r="Y292" s="1">
        <f t="shared" si="44"/>
        <v>0.1175546595795692</v>
      </c>
      <c r="Z292" s="1">
        <f t="shared" si="45"/>
        <v>321.56068800000003</v>
      </c>
      <c r="AA292" s="1">
        <f t="shared" si="46"/>
        <v>31.961654332182338</v>
      </c>
      <c r="AB292" s="1">
        <f t="shared" si="47"/>
        <v>31.142800000000001</v>
      </c>
      <c r="AC292" s="1">
        <f t="shared" si="48"/>
        <v>4.5482409507781068</v>
      </c>
      <c r="AD292" s="1">
        <f t="shared" si="49"/>
        <v>58.913717781683729</v>
      </c>
      <c r="AE292" s="1">
        <f t="shared" si="50"/>
        <v>2.6611564415193003</v>
      </c>
      <c r="AF292" s="1">
        <f t="shared" si="51"/>
        <v>4.5170404138824418</v>
      </c>
      <c r="AG292" s="1">
        <f t="shared" si="52"/>
        <v>1.8870845092588064</v>
      </c>
      <c r="AH292" s="1">
        <f t="shared" si="53"/>
        <v>-162.26014758659167</v>
      </c>
      <c r="AI292" s="1">
        <f t="shared" si="54"/>
        <v>-19.016566359159523</v>
      </c>
      <c r="AJ292" s="1">
        <f t="shared" si="55"/>
        <v>-1.4636507363078008</v>
      </c>
      <c r="AK292" s="1">
        <f t="shared" si="56"/>
        <v>138.82032331794105</v>
      </c>
      <c r="AL292" s="1">
        <f t="shared" si="57"/>
        <v>48.052285923067622</v>
      </c>
      <c r="AM292" s="1">
        <f t="shared" si="58"/>
        <v>3.6304428249203227</v>
      </c>
      <c r="AN292" s="1">
        <f t="shared" si="59"/>
        <v>17.457236751124402</v>
      </c>
      <c r="AO292" s="1">
        <v>1407.660561703645</v>
      </c>
      <c r="AP292" s="1">
        <v>1359.584848484848</v>
      </c>
      <c r="AQ292" s="1">
        <v>5.1343862614842699</v>
      </c>
      <c r="AR292" s="1">
        <v>65.976057686478867</v>
      </c>
      <c r="AS292" s="1">
        <f t="shared" si="60"/>
        <v>3.6793684259998112</v>
      </c>
      <c r="AT292" s="1">
        <v>22.424858151544889</v>
      </c>
      <c r="AU292" s="1">
        <v>26.723443636363641</v>
      </c>
      <c r="AV292" s="1">
        <v>-2.9007779862125812E-4</v>
      </c>
      <c r="AW292" s="1">
        <v>81.048263138824893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51894.029242772718</v>
      </c>
      <c r="BC292" s="1">
        <f t="shared" si="64"/>
        <v>2000.28</v>
      </c>
      <c r="BD292" s="1">
        <f t="shared" si="65"/>
        <v>1681.4351999999999</v>
      </c>
      <c r="BE292" s="1">
        <f t="shared" si="66"/>
        <v>0.84059991601175832</v>
      </c>
      <c r="BF292" s="1">
        <f t="shared" si="67"/>
        <v>0.16075783790269363</v>
      </c>
      <c r="BG292" s="1">
        <v>6</v>
      </c>
      <c r="BH292" s="1">
        <v>0.5</v>
      </c>
      <c r="BI292" s="1" t="s">
        <v>355</v>
      </c>
      <c r="BJ292" s="1">
        <v>2</v>
      </c>
      <c r="BK292" s="1" t="b">
        <v>1</v>
      </c>
      <c r="BL292" s="1">
        <v>1660230559.5999999</v>
      </c>
      <c r="BM292" s="1">
        <v>1323.27</v>
      </c>
      <c r="BN292" s="1">
        <v>1386.69</v>
      </c>
      <c r="BO292" s="1">
        <v>26.723700000000001</v>
      </c>
      <c r="BP292" s="1">
        <v>22.484100000000002</v>
      </c>
      <c r="BQ292" s="1">
        <v>1320.81</v>
      </c>
      <c r="BR292" s="1">
        <v>26.717400000000001</v>
      </c>
      <c r="BS292" s="1">
        <v>500.06</v>
      </c>
      <c r="BT292" s="1">
        <v>99.4803</v>
      </c>
      <c r="BU292" s="1">
        <v>0.100089</v>
      </c>
      <c r="BV292" s="1">
        <v>31.021999999999998</v>
      </c>
      <c r="BW292" s="1">
        <v>31.142800000000001</v>
      </c>
      <c r="BX292" s="1">
        <v>999.9</v>
      </c>
      <c r="BY292" s="1">
        <v>0</v>
      </c>
      <c r="BZ292" s="1">
        <v>0</v>
      </c>
      <c r="CA292" s="1">
        <v>9997.5</v>
      </c>
      <c r="CB292" s="1">
        <v>0</v>
      </c>
      <c r="CC292" s="1">
        <v>14.8948</v>
      </c>
      <c r="CD292" s="1">
        <v>-63.422600000000003</v>
      </c>
      <c r="CE292" s="1">
        <v>1359.6</v>
      </c>
      <c r="CF292" s="1">
        <v>1418.59</v>
      </c>
      <c r="CG292" s="1">
        <v>4.2395300000000002</v>
      </c>
      <c r="CH292" s="1">
        <v>1386.69</v>
      </c>
      <c r="CI292" s="1">
        <v>22.484100000000002</v>
      </c>
      <c r="CJ292" s="1">
        <v>2.65848</v>
      </c>
      <c r="CK292" s="1">
        <v>2.2367300000000001</v>
      </c>
      <c r="CL292" s="1">
        <v>22.0307</v>
      </c>
      <c r="CM292" s="1">
        <v>19.227799999999998</v>
      </c>
      <c r="CN292" s="1">
        <v>2000.28</v>
      </c>
      <c r="CO292" s="1">
        <v>0.98000500000000001</v>
      </c>
      <c r="CP292" s="1">
        <v>1.9995300000000001E-2</v>
      </c>
      <c r="CQ292" s="1">
        <v>0</v>
      </c>
      <c r="CR292" s="1">
        <v>2.419</v>
      </c>
      <c r="CS292" s="1">
        <v>0</v>
      </c>
      <c r="CT292" s="1">
        <v>23080</v>
      </c>
      <c r="CU292" s="1">
        <v>17414.7</v>
      </c>
      <c r="CV292" s="1">
        <v>42.5</v>
      </c>
      <c r="CW292" s="1">
        <v>43.625</v>
      </c>
      <c r="CX292" s="1">
        <v>42.561999999999998</v>
      </c>
      <c r="CY292" s="1">
        <v>41.936999999999998</v>
      </c>
      <c r="CZ292" s="1">
        <v>42.5</v>
      </c>
      <c r="DA292" s="1">
        <v>1960.28</v>
      </c>
      <c r="DB292" s="1">
        <v>40</v>
      </c>
      <c r="DC292" s="1">
        <v>0</v>
      </c>
      <c r="DD292" s="1">
        <v>1660230558.3</v>
      </c>
      <c r="DE292" s="1">
        <v>0</v>
      </c>
      <c r="DF292" s="1">
        <v>1660230021</v>
      </c>
      <c r="DG292" s="1" t="s">
        <v>356</v>
      </c>
      <c r="DH292" s="1">
        <v>1660230020</v>
      </c>
      <c r="DI292" s="1">
        <v>1660230021</v>
      </c>
      <c r="DJ292" s="1">
        <v>13</v>
      </c>
      <c r="DK292" s="1">
        <v>0.128</v>
      </c>
      <c r="DL292" s="1">
        <v>-1.4E-2</v>
      </c>
      <c r="DM292" s="1">
        <v>1.25</v>
      </c>
      <c r="DN292" s="1">
        <v>1.6E-2</v>
      </c>
      <c r="DO292" s="1">
        <v>400</v>
      </c>
      <c r="DP292" s="1">
        <v>22</v>
      </c>
      <c r="DQ292" s="1">
        <v>0.31</v>
      </c>
      <c r="DR292" s="1">
        <v>0.02</v>
      </c>
      <c r="DS292" s="1">
        <v>17.110965233740039</v>
      </c>
      <c r="DT292" s="1">
        <v>0.44834723007176419</v>
      </c>
      <c r="DU292" s="1">
        <v>0.10816854838013799</v>
      </c>
      <c r="DV292" s="1">
        <v>1</v>
      </c>
      <c r="DW292" s="1">
        <v>47.875290140394213</v>
      </c>
      <c r="DX292" s="1">
        <v>0.47356161136137909</v>
      </c>
      <c r="DY292" s="1">
        <v>5.4984789293862239E-2</v>
      </c>
      <c r="DZ292" s="1">
        <v>1</v>
      </c>
      <c r="EA292" s="1">
        <v>-63.314070967741927</v>
      </c>
      <c r="EB292" s="1">
        <v>0.1078209677422074</v>
      </c>
      <c r="EC292" s="1">
        <v>5.052978165940706E-2</v>
      </c>
      <c r="ED292" s="1">
        <v>1</v>
      </c>
      <c r="EE292" s="1">
        <v>1104.76997336921</v>
      </c>
      <c r="EF292" s="1">
        <v>236.82959511068341</v>
      </c>
      <c r="EG292" s="1">
        <v>17.09632889517404</v>
      </c>
      <c r="EH292" s="1">
        <v>0</v>
      </c>
      <c r="EI292" s="1">
        <v>4.5362121951219514</v>
      </c>
      <c r="EJ292" s="1">
        <v>-1.6605995121951269</v>
      </c>
      <c r="EK292" s="1">
        <v>0.1639157004118974</v>
      </c>
      <c r="EL292" s="1">
        <v>0</v>
      </c>
      <c r="EM292" s="1">
        <v>1.87594752126986</v>
      </c>
      <c r="EN292" s="1">
        <v>9.1827051402321502E-2</v>
      </c>
      <c r="EO292" s="1">
        <v>6.6623358757638626E-3</v>
      </c>
      <c r="EP292" s="1">
        <v>1</v>
      </c>
      <c r="EQ292" s="1">
        <v>4</v>
      </c>
      <c r="ER292" s="1">
        <v>6</v>
      </c>
      <c r="ES292" s="1" t="s">
        <v>678</v>
      </c>
      <c r="ET292" s="1">
        <v>2.94197</v>
      </c>
      <c r="EU292" s="1">
        <v>2.80125</v>
      </c>
      <c r="EV292" s="1">
        <v>0.198437</v>
      </c>
      <c r="EW292" s="1">
        <v>0.204094</v>
      </c>
      <c r="EX292" s="1">
        <v>0.11618000000000001</v>
      </c>
      <c r="EY292" s="1">
        <v>0.102904</v>
      </c>
      <c r="EZ292" s="1">
        <v>16407.599999999999</v>
      </c>
      <c r="FA292" s="1">
        <v>17083.8</v>
      </c>
      <c r="FB292" s="1">
        <v>23810.6</v>
      </c>
      <c r="FC292" s="1">
        <v>24986.6</v>
      </c>
      <c r="FD292" s="1">
        <v>33689.9</v>
      </c>
      <c r="FE292" s="1">
        <v>35799.1</v>
      </c>
      <c r="FF292" s="1">
        <v>43416.5</v>
      </c>
      <c r="FG292" s="1">
        <v>46190.3</v>
      </c>
      <c r="FH292" s="1">
        <v>1.9571499999999999</v>
      </c>
      <c r="FI292" s="1">
        <v>1.8386499999999999</v>
      </c>
      <c r="FJ292" s="1">
        <v>7.62679E-2</v>
      </c>
      <c r="FK292" s="1">
        <v>0</v>
      </c>
      <c r="FL292" s="1">
        <v>29.900600000000001</v>
      </c>
      <c r="FM292" s="1">
        <v>999.9</v>
      </c>
      <c r="FN292" s="1">
        <v>58.5</v>
      </c>
      <c r="FO292" s="1">
        <v>35.799999999999997</v>
      </c>
      <c r="FP292" s="1">
        <v>34.716200000000001</v>
      </c>
      <c r="FQ292" s="1">
        <v>63.757599999999996</v>
      </c>
      <c r="FR292" s="1">
        <v>22.427900000000001</v>
      </c>
      <c r="FS292" s="1">
        <v>1</v>
      </c>
      <c r="FT292" s="1">
        <v>0.44081799999999999</v>
      </c>
      <c r="FU292" s="1">
        <v>1.8411</v>
      </c>
      <c r="FV292" s="1">
        <v>20.311399999999999</v>
      </c>
      <c r="FW292" s="1">
        <v>5.2112999999999996</v>
      </c>
      <c r="FX292" s="1">
        <v>11.907500000000001</v>
      </c>
      <c r="FY292" s="1">
        <v>5.0022000000000002</v>
      </c>
      <c r="FZ292" s="1">
        <v>3.29013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1.85971</v>
      </c>
      <c r="GF292" s="1">
        <v>1.8547</v>
      </c>
      <c r="GG292" s="1">
        <v>1.8578600000000001</v>
      </c>
      <c r="GH292" s="1">
        <v>1.85629</v>
      </c>
      <c r="GI292" s="1">
        <v>1.85503</v>
      </c>
      <c r="GJ292" s="1">
        <v>1.8547199999999999</v>
      </c>
      <c r="GK292" s="1">
        <v>1.85347</v>
      </c>
      <c r="GL292" s="1">
        <v>1.8565199999999999</v>
      </c>
      <c r="GM292" s="1">
        <v>0</v>
      </c>
      <c r="GN292" s="1">
        <v>0</v>
      </c>
      <c r="GO292" s="1">
        <v>0</v>
      </c>
      <c r="GP292" s="1">
        <v>0</v>
      </c>
      <c r="GQ292" s="1" t="s">
        <v>358</v>
      </c>
      <c r="GR292" s="1" t="s">
        <v>359</v>
      </c>
      <c r="GS292" s="1" t="s">
        <v>360</v>
      </c>
      <c r="GT292" s="1" t="s">
        <v>360</v>
      </c>
      <c r="GU292" s="1" t="s">
        <v>360</v>
      </c>
      <c r="GV292" s="1" t="s">
        <v>360</v>
      </c>
      <c r="GW292" s="1">
        <v>0</v>
      </c>
      <c r="GX292" s="1">
        <v>100</v>
      </c>
      <c r="GY292" s="1">
        <v>100</v>
      </c>
      <c r="GZ292" s="1">
        <v>2.46</v>
      </c>
      <c r="HA292" s="1">
        <v>6.3E-3</v>
      </c>
      <c r="HB292" s="1">
        <v>0.2796175401742218</v>
      </c>
      <c r="HC292" s="1">
        <v>2.9318383021812969E-3</v>
      </c>
      <c r="HD292" s="1">
        <v>-1.3754559859485029E-6</v>
      </c>
      <c r="HE292" s="1">
        <v>3.0700474437127301E-10</v>
      </c>
      <c r="HF292" s="1">
        <v>-7.1567451799845402E-2</v>
      </c>
      <c r="HG292" s="1">
        <v>1.00384331276165E-2</v>
      </c>
      <c r="HH292" s="1">
        <v>-3.1532673711230711E-4</v>
      </c>
      <c r="HI292" s="1">
        <v>1.819468599177705E-6</v>
      </c>
      <c r="HJ292" s="1">
        <v>1</v>
      </c>
      <c r="HK292" s="1">
        <v>2112</v>
      </c>
      <c r="HL292" s="1">
        <v>3</v>
      </c>
      <c r="HM292" s="1">
        <v>29</v>
      </c>
      <c r="HN292" s="1">
        <v>9</v>
      </c>
      <c r="HO292" s="1">
        <v>9</v>
      </c>
      <c r="HP292" s="1">
        <v>2.8515600000000001</v>
      </c>
      <c r="HQ292" s="1">
        <v>2.3059099999999999</v>
      </c>
      <c r="HR292" s="1">
        <v>1.4978</v>
      </c>
      <c r="HS292" s="1">
        <v>2.3010299999999999</v>
      </c>
      <c r="HT292" s="1">
        <v>1.5478499999999999</v>
      </c>
      <c r="HU292" s="1">
        <v>2.3315399999999999</v>
      </c>
      <c r="HV292" s="1">
        <v>39.0931</v>
      </c>
      <c r="HW292" s="1">
        <v>14.420999999999999</v>
      </c>
      <c r="HX292" s="1">
        <v>18</v>
      </c>
      <c r="HY292" s="1">
        <v>501.37099999999998</v>
      </c>
      <c r="HZ292" s="1">
        <v>489.06400000000002</v>
      </c>
      <c r="IA292" s="1">
        <v>27.468299999999999</v>
      </c>
      <c r="IB292" s="1">
        <v>32.596200000000003</v>
      </c>
      <c r="IC292" s="1">
        <v>30.000399999999999</v>
      </c>
      <c r="ID292" s="1">
        <v>32.385399999999997</v>
      </c>
      <c r="IE292" s="1">
        <v>32.485700000000001</v>
      </c>
      <c r="IF292" s="1">
        <v>57.121499999999997</v>
      </c>
      <c r="IG292" s="1">
        <v>36.990699999999997</v>
      </c>
      <c r="IH292" s="1">
        <v>0</v>
      </c>
      <c r="II292" s="1">
        <v>27.445799999999998</v>
      </c>
      <c r="IJ292" s="1">
        <v>1417.73</v>
      </c>
      <c r="IK292" s="1">
        <v>22.7133</v>
      </c>
      <c r="IL292" s="1">
        <v>100.39400000000001</v>
      </c>
      <c r="IM292" s="1">
        <v>100.10599999999999</v>
      </c>
      <c r="IN292" s="1" t="s">
        <v>361</v>
      </c>
    </row>
    <row r="293" spans="1:248" ht="15.75" customHeight="1" x14ac:dyDescent="0.3">
      <c r="A293" s="1">
        <v>277</v>
      </c>
      <c r="B293" s="1">
        <v>1660230561.0999999</v>
      </c>
      <c r="C293" s="1">
        <v>566.09999990463257</v>
      </c>
      <c r="D293" s="1" t="s">
        <v>885</v>
      </c>
      <c r="E293" s="1" t="s">
        <v>886</v>
      </c>
      <c r="F293" s="1">
        <v>1</v>
      </c>
      <c r="G293" s="1">
        <v>2</v>
      </c>
      <c r="H293" s="1" t="s">
        <v>349</v>
      </c>
      <c r="I293" s="1" t="s">
        <v>350</v>
      </c>
      <c r="J293" s="1" t="s">
        <v>351</v>
      </c>
      <c r="K293" s="1" t="s">
        <v>352</v>
      </c>
      <c r="L293" s="1" t="s">
        <v>353</v>
      </c>
      <c r="M293" s="1" t="s">
        <v>354</v>
      </c>
      <c r="N293" s="1">
        <v>1660230560.0999999</v>
      </c>
      <c r="O293" s="1">
        <f t="shared" si="34"/>
        <v>3.6568868471975407E-3</v>
      </c>
      <c r="P293" s="1">
        <f t="shared" si="35"/>
        <v>3.6568868471975406</v>
      </c>
      <c r="Q293" s="1">
        <f t="shared" si="36"/>
        <v>17.626426451990177</v>
      </c>
      <c r="R293" s="1">
        <f t="shared" si="37"/>
        <v>1325.7449999999999</v>
      </c>
      <c r="S293" s="1">
        <f t="shared" si="38"/>
        <v>1136.3522651228398</v>
      </c>
      <c r="T293" s="1">
        <f t="shared" si="39"/>
        <v>113.15841776088273</v>
      </c>
      <c r="U293" s="1">
        <f t="shared" si="40"/>
        <v>132.01822283355449</v>
      </c>
      <c r="V293" s="1">
        <f t="shared" si="41"/>
        <v>0.19279494833265778</v>
      </c>
      <c r="W293" s="1">
        <f t="shared" si="42"/>
        <v>2.9212941013637233</v>
      </c>
      <c r="X293" s="1">
        <f t="shared" si="43"/>
        <v>0.18599493668180658</v>
      </c>
      <c r="Y293" s="1">
        <f t="shared" si="44"/>
        <v>0.11683780805539805</v>
      </c>
      <c r="Z293" s="1">
        <f t="shared" si="45"/>
        <v>321.53674799999993</v>
      </c>
      <c r="AA293" s="1">
        <f t="shared" si="46"/>
        <v>31.966816138531094</v>
      </c>
      <c r="AB293" s="1">
        <f t="shared" si="47"/>
        <v>31.142399999999999</v>
      </c>
      <c r="AC293" s="1">
        <f t="shared" si="48"/>
        <v>4.5481373288041</v>
      </c>
      <c r="AD293" s="1">
        <f t="shared" si="49"/>
        <v>58.913789589913833</v>
      </c>
      <c r="AE293" s="1">
        <f t="shared" si="50"/>
        <v>2.6611369289663505</v>
      </c>
      <c r="AF293" s="1">
        <f t="shared" si="51"/>
        <v>4.5170017876798454</v>
      </c>
      <c r="AG293" s="1">
        <f t="shared" si="52"/>
        <v>1.8870003998377496</v>
      </c>
      <c r="AH293" s="1">
        <f t="shared" si="53"/>
        <v>-161.26870996141153</v>
      </c>
      <c r="AI293" s="1">
        <f t="shared" si="54"/>
        <v>-18.985757955302198</v>
      </c>
      <c r="AJ293" s="1">
        <f t="shared" si="55"/>
        <v>-1.4606176947784939</v>
      </c>
      <c r="AK293" s="1">
        <f t="shared" si="56"/>
        <v>139.82166238850772</v>
      </c>
      <c r="AL293" s="1">
        <f t="shared" si="57"/>
        <v>48.074425928461437</v>
      </c>
      <c r="AM293" s="1">
        <f t="shared" si="58"/>
        <v>3.623007545346399</v>
      </c>
      <c r="AN293" s="1">
        <f t="shared" si="59"/>
        <v>17.626426451990177</v>
      </c>
      <c r="AO293" s="1">
        <v>1412.849430607977</v>
      </c>
      <c r="AP293" s="1">
        <v>1364.6830303030299</v>
      </c>
      <c r="AQ293" s="1">
        <v>5.1126078483928303</v>
      </c>
      <c r="AR293" s="1">
        <v>65.976057686478867</v>
      </c>
      <c r="AS293" s="1">
        <f t="shared" si="60"/>
        <v>3.6568868471975406</v>
      </c>
      <c r="AT293" s="1">
        <v>22.452115711476299</v>
      </c>
      <c r="AU293" s="1">
        <v>26.723327272727261</v>
      </c>
      <c r="AV293" s="1">
        <v>-1.7258788749518789E-4</v>
      </c>
      <c r="AW293" s="1">
        <v>81.048263138824893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51931.444393204481</v>
      </c>
      <c r="BC293" s="1">
        <f t="shared" si="64"/>
        <v>2000.13</v>
      </c>
      <c r="BD293" s="1">
        <f t="shared" si="65"/>
        <v>1681.3091999999999</v>
      </c>
      <c r="BE293" s="1">
        <f t="shared" si="66"/>
        <v>0.84059996100253476</v>
      </c>
      <c r="BF293" s="1">
        <f t="shared" si="67"/>
        <v>0.1607579247348922</v>
      </c>
      <c r="BG293" s="1">
        <v>6</v>
      </c>
      <c r="BH293" s="1">
        <v>0.5</v>
      </c>
      <c r="BI293" s="1" t="s">
        <v>355</v>
      </c>
      <c r="BJ293" s="1">
        <v>2</v>
      </c>
      <c r="BK293" s="1" t="b">
        <v>1</v>
      </c>
      <c r="BL293" s="1">
        <v>1660230560.0999999</v>
      </c>
      <c r="BM293" s="1">
        <v>1325.7449999999999</v>
      </c>
      <c r="BN293" s="1">
        <v>1389.1849999999999</v>
      </c>
      <c r="BO293" s="1">
        <v>26.723500000000001</v>
      </c>
      <c r="BP293" s="1">
        <v>22.49295</v>
      </c>
      <c r="BQ293" s="1">
        <v>1323.28</v>
      </c>
      <c r="BR293" s="1">
        <v>26.71725</v>
      </c>
      <c r="BS293" s="1">
        <v>500.1035</v>
      </c>
      <c r="BT293" s="1">
        <v>99.480400000000003</v>
      </c>
      <c r="BU293" s="1">
        <v>0.1000041</v>
      </c>
      <c r="BV293" s="1">
        <v>31.021850000000001</v>
      </c>
      <c r="BW293" s="1">
        <v>31.142399999999999</v>
      </c>
      <c r="BX293" s="1">
        <v>999.9</v>
      </c>
      <c r="BY293" s="1">
        <v>0</v>
      </c>
      <c r="BZ293" s="1">
        <v>0</v>
      </c>
      <c r="CA293" s="1">
        <v>10005</v>
      </c>
      <c r="CB293" s="1">
        <v>0</v>
      </c>
      <c r="CC293" s="1">
        <v>14.8832</v>
      </c>
      <c r="CD293" s="1">
        <v>-63.4437</v>
      </c>
      <c r="CE293" s="1">
        <v>1362.145</v>
      </c>
      <c r="CF293" s="1">
        <v>1421.155</v>
      </c>
      <c r="CG293" s="1">
        <v>4.2305149999999996</v>
      </c>
      <c r="CH293" s="1">
        <v>1389.1849999999999</v>
      </c>
      <c r="CI293" s="1">
        <v>22.49295</v>
      </c>
      <c r="CJ293" s="1">
        <v>2.6584650000000001</v>
      </c>
      <c r="CK293" s="1">
        <v>2.2376100000000001</v>
      </c>
      <c r="CL293" s="1">
        <v>22.0306</v>
      </c>
      <c r="CM293" s="1">
        <v>19.23415</v>
      </c>
      <c r="CN293" s="1">
        <v>2000.13</v>
      </c>
      <c r="CO293" s="1">
        <v>0.98000350000000003</v>
      </c>
      <c r="CP293" s="1">
        <v>1.9996799999999999E-2</v>
      </c>
      <c r="CQ293" s="1">
        <v>0</v>
      </c>
      <c r="CR293" s="1">
        <v>2.8355000000000001</v>
      </c>
      <c r="CS293" s="1">
        <v>0</v>
      </c>
      <c r="CT293" s="1">
        <v>23077.65</v>
      </c>
      <c r="CU293" s="1">
        <v>17413.45</v>
      </c>
      <c r="CV293" s="1">
        <v>42.5</v>
      </c>
      <c r="CW293" s="1">
        <v>43.625</v>
      </c>
      <c r="CX293" s="1">
        <v>42.561999999999998</v>
      </c>
      <c r="CY293" s="1">
        <v>41.936999999999998</v>
      </c>
      <c r="CZ293" s="1">
        <v>42.5</v>
      </c>
      <c r="DA293" s="1">
        <v>1960.13</v>
      </c>
      <c r="DB293" s="1">
        <v>40</v>
      </c>
      <c r="DC293" s="1">
        <v>0</v>
      </c>
      <c r="DD293" s="1">
        <v>1660230559.5</v>
      </c>
      <c r="DE293" s="1">
        <v>0</v>
      </c>
      <c r="DF293" s="1">
        <v>1660230021</v>
      </c>
      <c r="DG293" s="1" t="s">
        <v>356</v>
      </c>
      <c r="DH293" s="1">
        <v>1660230020</v>
      </c>
      <c r="DI293" s="1">
        <v>1660230021</v>
      </c>
      <c r="DJ293" s="1">
        <v>13</v>
      </c>
      <c r="DK293" s="1">
        <v>0.128</v>
      </c>
      <c r="DL293" s="1">
        <v>-1.4E-2</v>
      </c>
      <c r="DM293" s="1">
        <v>1.25</v>
      </c>
      <c r="DN293" s="1">
        <v>1.6E-2</v>
      </c>
      <c r="DO293" s="1">
        <v>400</v>
      </c>
      <c r="DP293" s="1">
        <v>22</v>
      </c>
      <c r="DQ293" s="1">
        <v>0.31</v>
      </c>
      <c r="DR293" s="1">
        <v>0.02</v>
      </c>
      <c r="DS293" s="1">
        <v>17.16376859912593</v>
      </c>
      <c r="DT293" s="1">
        <v>0.1836790036405086</v>
      </c>
      <c r="DU293" s="1">
        <v>9.3683225770279641E-2</v>
      </c>
      <c r="DV293" s="1">
        <v>1</v>
      </c>
      <c r="DW293" s="1">
        <v>47.892958016478012</v>
      </c>
      <c r="DX293" s="1">
        <v>0.73905275405917392</v>
      </c>
      <c r="DY293" s="1">
        <v>7.3098544201819604E-2</v>
      </c>
      <c r="DZ293" s="1">
        <v>0</v>
      </c>
      <c r="EA293" s="1">
        <v>-63.315826666666673</v>
      </c>
      <c r="EB293" s="1">
        <v>-0.39172591768622261</v>
      </c>
      <c r="EC293" s="1">
        <v>5.6439005030997212E-2</v>
      </c>
      <c r="ED293" s="1">
        <v>1</v>
      </c>
      <c r="EE293" s="1">
        <v>1109.4298791297961</v>
      </c>
      <c r="EF293" s="1">
        <v>234.5162805197869</v>
      </c>
      <c r="EG293" s="1">
        <v>17.501657068310131</v>
      </c>
      <c r="EH293" s="1">
        <v>0</v>
      </c>
      <c r="EI293" s="1">
        <v>4.4871517500000007</v>
      </c>
      <c r="EJ293" s="1">
        <v>-1.62599673545968</v>
      </c>
      <c r="EK293" s="1">
        <v>0.15653653402460879</v>
      </c>
      <c r="EL293" s="1">
        <v>0</v>
      </c>
      <c r="EM293" s="1">
        <v>1.877774925622139</v>
      </c>
      <c r="EN293" s="1">
        <v>8.9528057052329788E-2</v>
      </c>
      <c r="EO293" s="1">
        <v>6.7199218467831239E-3</v>
      </c>
      <c r="EP293" s="1">
        <v>1</v>
      </c>
      <c r="EQ293" s="1">
        <v>3</v>
      </c>
      <c r="ER293" s="1">
        <v>6</v>
      </c>
      <c r="ES293" s="1" t="s">
        <v>375</v>
      </c>
      <c r="ET293" s="1">
        <v>2.9422100000000002</v>
      </c>
      <c r="EU293" s="1">
        <v>2.8010999999999999</v>
      </c>
      <c r="EV293" s="1">
        <v>0.19888900000000001</v>
      </c>
      <c r="EW293" s="1">
        <v>0.204544</v>
      </c>
      <c r="EX293" s="1">
        <v>0.11618000000000001</v>
      </c>
      <c r="EY293" s="1">
        <v>0.102963</v>
      </c>
      <c r="EZ293" s="1">
        <v>16398.3</v>
      </c>
      <c r="FA293" s="1">
        <v>17074.099999999999</v>
      </c>
      <c r="FB293" s="1">
        <v>23810.400000000001</v>
      </c>
      <c r="FC293" s="1">
        <v>24986.7</v>
      </c>
      <c r="FD293" s="1">
        <v>33689.9</v>
      </c>
      <c r="FE293" s="1">
        <v>35796.699999999997</v>
      </c>
      <c r="FF293" s="1">
        <v>43416.4</v>
      </c>
      <c r="FG293" s="1">
        <v>46190.3</v>
      </c>
      <c r="FH293" s="1">
        <v>1.9572499999999999</v>
      </c>
      <c r="FI293" s="1">
        <v>1.8386199999999999</v>
      </c>
      <c r="FJ293" s="1">
        <v>7.6368500000000006E-2</v>
      </c>
      <c r="FK293" s="1">
        <v>0</v>
      </c>
      <c r="FL293" s="1">
        <v>29.901299999999999</v>
      </c>
      <c r="FM293" s="1">
        <v>999.9</v>
      </c>
      <c r="FN293" s="1">
        <v>58.5</v>
      </c>
      <c r="FO293" s="1">
        <v>35.799999999999997</v>
      </c>
      <c r="FP293" s="1">
        <v>34.714399999999998</v>
      </c>
      <c r="FQ293" s="1">
        <v>63.7776</v>
      </c>
      <c r="FR293" s="1">
        <v>21.678699999999999</v>
      </c>
      <c r="FS293" s="1">
        <v>1</v>
      </c>
      <c r="FT293" s="1">
        <v>0.44089899999999999</v>
      </c>
      <c r="FU293" s="1">
        <v>1.86208</v>
      </c>
      <c r="FV293" s="1">
        <v>20.311199999999999</v>
      </c>
      <c r="FW293" s="1">
        <v>5.2117500000000003</v>
      </c>
      <c r="FX293" s="1">
        <v>11.9077</v>
      </c>
      <c r="FY293" s="1">
        <v>5.0024499999999996</v>
      </c>
      <c r="FZ293" s="1">
        <v>3.2902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1.85972</v>
      </c>
      <c r="GF293" s="1">
        <v>1.8547</v>
      </c>
      <c r="GG293" s="1">
        <v>1.85789</v>
      </c>
      <c r="GH293" s="1">
        <v>1.8563000000000001</v>
      </c>
      <c r="GI293" s="1">
        <v>1.85504</v>
      </c>
      <c r="GJ293" s="1">
        <v>1.85473</v>
      </c>
      <c r="GK293" s="1">
        <v>1.85347</v>
      </c>
      <c r="GL293" s="1">
        <v>1.85653</v>
      </c>
      <c r="GM293" s="1">
        <v>0</v>
      </c>
      <c r="GN293" s="1">
        <v>0</v>
      </c>
      <c r="GO293" s="1">
        <v>0</v>
      </c>
      <c r="GP293" s="1">
        <v>0</v>
      </c>
      <c r="GQ293" s="1" t="s">
        <v>358</v>
      </c>
      <c r="GR293" s="1" t="s">
        <v>359</v>
      </c>
      <c r="GS293" s="1" t="s">
        <v>360</v>
      </c>
      <c r="GT293" s="1" t="s">
        <v>360</v>
      </c>
      <c r="GU293" s="1" t="s">
        <v>360</v>
      </c>
      <c r="GV293" s="1" t="s">
        <v>360</v>
      </c>
      <c r="GW293" s="1">
        <v>0</v>
      </c>
      <c r="GX293" s="1">
        <v>100</v>
      </c>
      <c r="GY293" s="1">
        <v>100</v>
      </c>
      <c r="GZ293" s="1">
        <v>2.4700000000000002</v>
      </c>
      <c r="HA293" s="1">
        <v>6.1999999999999998E-3</v>
      </c>
      <c r="HB293" s="1">
        <v>0.2796175401742218</v>
      </c>
      <c r="HC293" s="1">
        <v>2.9318383021812969E-3</v>
      </c>
      <c r="HD293" s="1">
        <v>-1.3754559859485029E-6</v>
      </c>
      <c r="HE293" s="1">
        <v>3.0700474437127301E-10</v>
      </c>
      <c r="HF293" s="1">
        <v>-7.1567451799845402E-2</v>
      </c>
      <c r="HG293" s="1">
        <v>1.00384331276165E-2</v>
      </c>
      <c r="HH293" s="1">
        <v>-3.1532673711230711E-4</v>
      </c>
      <c r="HI293" s="1">
        <v>1.819468599177705E-6</v>
      </c>
      <c r="HJ293" s="1">
        <v>1</v>
      </c>
      <c r="HK293" s="1">
        <v>2112</v>
      </c>
      <c r="HL293" s="1">
        <v>3</v>
      </c>
      <c r="HM293" s="1">
        <v>29</v>
      </c>
      <c r="HN293" s="1">
        <v>9</v>
      </c>
      <c r="HO293" s="1">
        <v>9</v>
      </c>
      <c r="HP293" s="1">
        <v>2.8552200000000001</v>
      </c>
      <c r="HQ293" s="1">
        <v>2.2863799999999999</v>
      </c>
      <c r="HR293" s="1">
        <v>1.4978</v>
      </c>
      <c r="HS293" s="1">
        <v>2.3022499999999999</v>
      </c>
      <c r="HT293" s="1">
        <v>1.5478499999999999</v>
      </c>
      <c r="HU293" s="1">
        <v>2.3962400000000001</v>
      </c>
      <c r="HV293" s="1">
        <v>39.0931</v>
      </c>
      <c r="HW293" s="1">
        <v>14.438499999999999</v>
      </c>
      <c r="HX293" s="1">
        <v>18</v>
      </c>
      <c r="HY293" s="1">
        <v>501.43599999999998</v>
      </c>
      <c r="HZ293" s="1">
        <v>489.05099999999999</v>
      </c>
      <c r="IA293" s="1">
        <v>27.464300000000001</v>
      </c>
      <c r="IB293" s="1">
        <v>32.596800000000002</v>
      </c>
      <c r="IC293" s="1">
        <v>30.000399999999999</v>
      </c>
      <c r="ID293" s="1">
        <v>32.386099999999999</v>
      </c>
      <c r="IE293" s="1">
        <v>32.4861</v>
      </c>
      <c r="IF293" s="1">
        <v>57.331400000000002</v>
      </c>
      <c r="IG293" s="1">
        <v>36.990699999999997</v>
      </c>
      <c r="IH293" s="1">
        <v>0</v>
      </c>
      <c r="II293" s="1">
        <v>27.445799999999998</v>
      </c>
      <c r="IJ293" s="1">
        <v>1427.8</v>
      </c>
      <c r="IK293" s="1">
        <v>22.7395</v>
      </c>
      <c r="IL293" s="1">
        <v>100.393</v>
      </c>
      <c r="IM293" s="1">
        <v>100.10599999999999</v>
      </c>
      <c r="IN293" s="1" t="s">
        <v>361</v>
      </c>
    </row>
    <row r="294" spans="1:248" ht="15.75" customHeight="1" x14ac:dyDescent="0.3">
      <c r="A294" s="1">
        <v>278</v>
      </c>
      <c r="B294" s="1">
        <v>1660230562.0999999</v>
      </c>
      <c r="C294" s="1">
        <v>567.09999990463257</v>
      </c>
      <c r="D294" s="1" t="s">
        <v>887</v>
      </c>
      <c r="E294" s="1" t="s">
        <v>888</v>
      </c>
      <c r="F294" s="1">
        <v>1</v>
      </c>
      <c r="G294" s="1">
        <v>2</v>
      </c>
      <c r="H294" s="1" t="s">
        <v>349</v>
      </c>
      <c r="I294" s="1" t="s">
        <v>350</v>
      </c>
      <c r="J294" s="1" t="s">
        <v>351</v>
      </c>
      <c r="K294" s="1" t="s">
        <v>352</v>
      </c>
      <c r="L294" s="1" t="s">
        <v>353</v>
      </c>
      <c r="M294" s="1" t="s">
        <v>354</v>
      </c>
      <c r="N294" s="1">
        <v>1660230561.5999999</v>
      </c>
      <c r="O294" s="1">
        <f t="shared" si="34"/>
        <v>3.6387464302573042E-3</v>
      </c>
      <c r="P294" s="1">
        <f t="shared" si="35"/>
        <v>3.6387464302573043</v>
      </c>
      <c r="Q294" s="1">
        <f t="shared" si="36"/>
        <v>17.778511852919159</v>
      </c>
      <c r="R294" s="1">
        <f t="shared" si="37"/>
        <v>1333.14</v>
      </c>
      <c r="S294" s="1">
        <f t="shared" si="38"/>
        <v>1141.4729141504097</v>
      </c>
      <c r="T294" s="1">
        <f t="shared" si="39"/>
        <v>113.66859477271601</v>
      </c>
      <c r="U294" s="1">
        <f t="shared" si="40"/>
        <v>132.75492441105001</v>
      </c>
      <c r="V294" s="1">
        <f t="shared" si="41"/>
        <v>0.19178735198221486</v>
      </c>
      <c r="W294" s="1">
        <f t="shared" si="42"/>
        <v>2.9226138387295109</v>
      </c>
      <c r="X294" s="1">
        <f t="shared" si="43"/>
        <v>0.18505982146852704</v>
      </c>
      <c r="Y294" s="1">
        <f t="shared" si="44"/>
        <v>0.1162471699716902</v>
      </c>
      <c r="Z294" s="1">
        <f t="shared" si="45"/>
        <v>321.50961599999999</v>
      </c>
      <c r="AA294" s="1">
        <f t="shared" si="46"/>
        <v>31.971624445913669</v>
      </c>
      <c r="AB294" s="1">
        <f t="shared" si="47"/>
        <v>31.142700000000001</v>
      </c>
      <c r="AC294" s="1">
        <f t="shared" si="48"/>
        <v>4.5482150450918368</v>
      </c>
      <c r="AD294" s="1">
        <f t="shared" si="49"/>
        <v>58.910418983766824</v>
      </c>
      <c r="AE294" s="1">
        <f t="shared" si="50"/>
        <v>2.66108328423425</v>
      </c>
      <c r="AF294" s="1">
        <f t="shared" si="51"/>
        <v>4.5171691699689491</v>
      </c>
      <c r="AG294" s="1">
        <f t="shared" si="52"/>
        <v>1.8871317608575868</v>
      </c>
      <c r="AH294" s="1">
        <f t="shared" si="53"/>
        <v>-160.46871757434712</v>
      </c>
      <c r="AI294" s="1">
        <f t="shared" si="54"/>
        <v>-18.939187664285047</v>
      </c>
      <c r="AJ294" s="1">
        <f t="shared" si="55"/>
        <v>-1.4563838209716942</v>
      </c>
      <c r="AK294" s="1">
        <f t="shared" si="56"/>
        <v>140.64532694039616</v>
      </c>
      <c r="AL294" s="1">
        <f t="shared" si="57"/>
        <v>48.253409725137786</v>
      </c>
      <c r="AM294" s="1">
        <f t="shared" si="58"/>
        <v>3.5992267440245587</v>
      </c>
      <c r="AN294" s="1">
        <f t="shared" si="59"/>
        <v>17.778511852919159</v>
      </c>
      <c r="AO294" s="1">
        <v>1418.005234263049</v>
      </c>
      <c r="AP294" s="1">
        <v>1369.761393939393</v>
      </c>
      <c r="AQ294" s="1">
        <v>5.092724272455909</v>
      </c>
      <c r="AR294" s="1">
        <v>65.976057686478867</v>
      </c>
      <c r="AS294" s="1">
        <f t="shared" si="60"/>
        <v>3.6387464302573043</v>
      </c>
      <c r="AT294" s="1">
        <v>22.47416786142524</v>
      </c>
      <c r="AU294" s="1">
        <v>26.72308606060605</v>
      </c>
      <c r="AV294" s="1">
        <v>-9.0778407991549091E-5</v>
      </c>
      <c r="AW294" s="1">
        <v>81.048263138824893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51968.871452964173</v>
      </c>
      <c r="BC294" s="1">
        <f t="shared" si="64"/>
        <v>1999.96</v>
      </c>
      <c r="BD294" s="1">
        <f t="shared" si="65"/>
        <v>1681.1663999999998</v>
      </c>
      <c r="BE294" s="1">
        <f t="shared" si="66"/>
        <v>0.84060001200023993</v>
      </c>
      <c r="BF294" s="1">
        <f t="shared" si="67"/>
        <v>0.1607580231604632</v>
      </c>
      <c r="BG294" s="1">
        <v>6</v>
      </c>
      <c r="BH294" s="1">
        <v>0.5</v>
      </c>
      <c r="BI294" s="1" t="s">
        <v>355</v>
      </c>
      <c r="BJ294" s="1">
        <v>2</v>
      </c>
      <c r="BK294" s="1" t="b">
        <v>1</v>
      </c>
      <c r="BL294" s="1">
        <v>1660230561.5999999</v>
      </c>
      <c r="BM294" s="1">
        <v>1333.14</v>
      </c>
      <c r="BN294" s="1">
        <v>1396.78</v>
      </c>
      <c r="BO294" s="1">
        <v>26.722899999999999</v>
      </c>
      <c r="BP294" s="1">
        <v>22.520700000000001</v>
      </c>
      <c r="BQ294" s="1">
        <v>1330.67</v>
      </c>
      <c r="BR294" s="1">
        <v>26.7166</v>
      </c>
      <c r="BS294" s="1">
        <v>500.173</v>
      </c>
      <c r="BT294" s="1">
        <v>99.480800000000002</v>
      </c>
      <c r="BU294" s="1">
        <v>9.9832500000000005E-2</v>
      </c>
      <c r="BV294" s="1">
        <v>31.022500000000001</v>
      </c>
      <c r="BW294" s="1">
        <v>31.142700000000001</v>
      </c>
      <c r="BX294" s="1">
        <v>999.9</v>
      </c>
      <c r="BY294" s="1">
        <v>0</v>
      </c>
      <c r="BZ294" s="1">
        <v>0</v>
      </c>
      <c r="CA294" s="1">
        <v>10012.5</v>
      </c>
      <c r="CB294" s="1">
        <v>0</v>
      </c>
      <c r="CC294" s="1">
        <v>14.857100000000001</v>
      </c>
      <c r="CD294" s="1">
        <v>-63.634799999999998</v>
      </c>
      <c r="CE294" s="1">
        <v>1369.75</v>
      </c>
      <c r="CF294" s="1">
        <v>1428.96</v>
      </c>
      <c r="CG294" s="1">
        <v>4.2021800000000002</v>
      </c>
      <c r="CH294" s="1">
        <v>1396.78</v>
      </c>
      <c r="CI294" s="1">
        <v>22.520700000000001</v>
      </c>
      <c r="CJ294" s="1">
        <v>2.6584099999999999</v>
      </c>
      <c r="CK294" s="1">
        <v>2.24037</v>
      </c>
      <c r="CL294" s="1">
        <v>22.0303</v>
      </c>
      <c r="CM294" s="1">
        <v>19.254000000000001</v>
      </c>
      <c r="CN294" s="1">
        <v>1999.96</v>
      </c>
      <c r="CO294" s="1">
        <v>0.98000200000000004</v>
      </c>
      <c r="CP294" s="1">
        <v>1.99983E-2</v>
      </c>
      <c r="CQ294" s="1">
        <v>0</v>
      </c>
      <c r="CR294" s="1">
        <v>2.4329999999999998</v>
      </c>
      <c r="CS294" s="1">
        <v>0</v>
      </c>
      <c r="CT294" s="1">
        <v>23074.5</v>
      </c>
      <c r="CU294" s="1">
        <v>17411.900000000001</v>
      </c>
      <c r="CV294" s="1">
        <v>42.5</v>
      </c>
      <c r="CW294" s="1">
        <v>43.625</v>
      </c>
      <c r="CX294" s="1">
        <v>42.561999999999998</v>
      </c>
      <c r="CY294" s="1">
        <v>41.936999999999998</v>
      </c>
      <c r="CZ294" s="1">
        <v>42.5</v>
      </c>
      <c r="DA294" s="1">
        <v>1959.96</v>
      </c>
      <c r="DB294" s="1">
        <v>40</v>
      </c>
      <c r="DC294" s="1">
        <v>0</v>
      </c>
      <c r="DD294" s="1">
        <v>1660230560.0999999</v>
      </c>
      <c r="DE294" s="1">
        <v>0</v>
      </c>
      <c r="DF294" s="1">
        <v>1660230021</v>
      </c>
      <c r="DG294" s="1" t="s">
        <v>356</v>
      </c>
      <c r="DH294" s="1">
        <v>1660230020</v>
      </c>
      <c r="DI294" s="1">
        <v>1660230021</v>
      </c>
      <c r="DJ294" s="1">
        <v>13</v>
      </c>
      <c r="DK294" s="1">
        <v>0.128</v>
      </c>
      <c r="DL294" s="1">
        <v>-1.4E-2</v>
      </c>
      <c r="DM294" s="1">
        <v>1.25</v>
      </c>
      <c r="DN294" s="1">
        <v>1.6E-2</v>
      </c>
      <c r="DO294" s="1">
        <v>400</v>
      </c>
      <c r="DP294" s="1">
        <v>22</v>
      </c>
      <c r="DQ294" s="1">
        <v>0.31</v>
      </c>
      <c r="DR294" s="1">
        <v>0.02</v>
      </c>
      <c r="DS294" s="1">
        <v>17.19369544151089</v>
      </c>
      <c r="DT294" s="1">
        <v>0.70022245245255932</v>
      </c>
      <c r="DU294" s="1">
        <v>0.13857520983796259</v>
      </c>
      <c r="DV294" s="1">
        <v>0</v>
      </c>
      <c r="DW294" s="1">
        <v>47.90572155967417</v>
      </c>
      <c r="DX294" s="1">
        <v>1.012680782819005</v>
      </c>
      <c r="DY294" s="1">
        <v>8.7569400619969137E-2</v>
      </c>
      <c r="DZ294" s="1">
        <v>0</v>
      </c>
      <c r="EA294" s="1">
        <v>-63.328699999999998</v>
      </c>
      <c r="EB294" s="1">
        <v>-0.68399199110118714</v>
      </c>
      <c r="EC294" s="1">
        <v>7.5147224388751627E-2</v>
      </c>
      <c r="ED294" s="1">
        <v>1</v>
      </c>
      <c r="EE294" s="1">
        <v>1113.095871361947</v>
      </c>
      <c r="EF294" s="1">
        <v>229.81431665067311</v>
      </c>
      <c r="EG294" s="1">
        <v>17.17022873853027</v>
      </c>
      <c r="EH294" s="1">
        <v>0</v>
      </c>
      <c r="EI294" s="1">
        <v>4.4603092499999999</v>
      </c>
      <c r="EJ294" s="1">
        <v>-1.605205666041287</v>
      </c>
      <c r="EK294" s="1">
        <v>0.15454449892162939</v>
      </c>
      <c r="EL294" s="1">
        <v>0</v>
      </c>
      <c r="EM294" s="1">
        <v>1.879006191011831</v>
      </c>
      <c r="EN294" s="1">
        <v>8.6000222554758102E-2</v>
      </c>
      <c r="EO294" s="1">
        <v>6.5008912732127154E-3</v>
      </c>
      <c r="EP294" s="1">
        <v>1</v>
      </c>
      <c r="EQ294" s="1">
        <v>2</v>
      </c>
      <c r="ER294" s="1">
        <v>6</v>
      </c>
      <c r="ES294" s="1" t="s">
        <v>384</v>
      </c>
      <c r="ET294" s="1">
        <v>2.9421599999999999</v>
      </c>
      <c r="EU294" s="1">
        <v>2.80105</v>
      </c>
      <c r="EV294" s="1">
        <v>0.19934199999999999</v>
      </c>
      <c r="EW294" s="1">
        <v>0.20499100000000001</v>
      </c>
      <c r="EX294" s="1">
        <v>0.11618000000000001</v>
      </c>
      <c r="EY294" s="1">
        <v>0.103031</v>
      </c>
      <c r="EZ294" s="1">
        <v>16389</v>
      </c>
      <c r="FA294" s="1">
        <v>17064.5</v>
      </c>
      <c r="FB294" s="1">
        <v>23810.5</v>
      </c>
      <c r="FC294" s="1">
        <v>24986.7</v>
      </c>
      <c r="FD294" s="1">
        <v>33689.9</v>
      </c>
      <c r="FE294" s="1">
        <v>35794.199999999997</v>
      </c>
      <c r="FF294" s="1">
        <v>43416.4</v>
      </c>
      <c r="FG294" s="1">
        <v>46190.5</v>
      </c>
      <c r="FH294" s="1">
        <v>1.9572000000000001</v>
      </c>
      <c r="FI294" s="1">
        <v>1.83873</v>
      </c>
      <c r="FJ294" s="1">
        <v>7.6286499999999993E-2</v>
      </c>
      <c r="FK294" s="1">
        <v>0</v>
      </c>
      <c r="FL294" s="1">
        <v>29.902000000000001</v>
      </c>
      <c r="FM294" s="1">
        <v>999.9</v>
      </c>
      <c r="FN294" s="1">
        <v>58.5</v>
      </c>
      <c r="FO294" s="1">
        <v>35.799999999999997</v>
      </c>
      <c r="FP294" s="1">
        <v>34.715600000000002</v>
      </c>
      <c r="FQ294" s="1">
        <v>64.007599999999996</v>
      </c>
      <c r="FR294" s="1">
        <v>21.8109</v>
      </c>
      <c r="FS294" s="1">
        <v>1</v>
      </c>
      <c r="FT294" s="1">
        <v>0.44094499999999998</v>
      </c>
      <c r="FU294" s="1">
        <v>1.8731</v>
      </c>
      <c r="FV294" s="1">
        <v>20.3111</v>
      </c>
      <c r="FW294" s="1">
        <v>5.2123499999999998</v>
      </c>
      <c r="FX294" s="1">
        <v>11.907400000000001</v>
      </c>
      <c r="FY294" s="1">
        <v>5.00265</v>
      </c>
      <c r="FZ294" s="1">
        <v>3.29033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1.85972</v>
      </c>
      <c r="GF294" s="1">
        <v>1.8547</v>
      </c>
      <c r="GG294" s="1">
        <v>1.85789</v>
      </c>
      <c r="GH294" s="1">
        <v>1.8563000000000001</v>
      </c>
      <c r="GI294" s="1">
        <v>1.85504</v>
      </c>
      <c r="GJ294" s="1">
        <v>1.85473</v>
      </c>
      <c r="GK294" s="1">
        <v>1.8534600000000001</v>
      </c>
      <c r="GL294" s="1">
        <v>1.8565400000000001</v>
      </c>
      <c r="GM294" s="1">
        <v>0</v>
      </c>
      <c r="GN294" s="1">
        <v>0</v>
      </c>
      <c r="GO294" s="1">
        <v>0</v>
      </c>
      <c r="GP294" s="1">
        <v>0</v>
      </c>
      <c r="GQ294" s="1" t="s">
        <v>358</v>
      </c>
      <c r="GR294" s="1" t="s">
        <v>359</v>
      </c>
      <c r="GS294" s="1" t="s">
        <v>360</v>
      </c>
      <c r="GT294" s="1" t="s">
        <v>360</v>
      </c>
      <c r="GU294" s="1" t="s">
        <v>360</v>
      </c>
      <c r="GV294" s="1" t="s">
        <v>360</v>
      </c>
      <c r="GW294" s="1">
        <v>0</v>
      </c>
      <c r="GX294" s="1">
        <v>100</v>
      </c>
      <c r="GY294" s="1">
        <v>100</v>
      </c>
      <c r="GZ294" s="1">
        <v>2.4700000000000002</v>
      </c>
      <c r="HA294" s="1">
        <v>6.1999999999999998E-3</v>
      </c>
      <c r="HB294" s="1">
        <v>0.2796175401742218</v>
      </c>
      <c r="HC294" s="1">
        <v>2.9318383021812969E-3</v>
      </c>
      <c r="HD294" s="1">
        <v>-1.3754559859485029E-6</v>
      </c>
      <c r="HE294" s="1">
        <v>3.0700474437127301E-10</v>
      </c>
      <c r="HF294" s="1">
        <v>-7.1567451799845402E-2</v>
      </c>
      <c r="HG294" s="1">
        <v>1.00384331276165E-2</v>
      </c>
      <c r="HH294" s="1">
        <v>-3.1532673711230711E-4</v>
      </c>
      <c r="HI294" s="1">
        <v>1.819468599177705E-6</v>
      </c>
      <c r="HJ294" s="1">
        <v>1</v>
      </c>
      <c r="HK294" s="1">
        <v>2112</v>
      </c>
      <c r="HL294" s="1">
        <v>3</v>
      </c>
      <c r="HM294" s="1">
        <v>29</v>
      </c>
      <c r="HN294" s="1">
        <v>9</v>
      </c>
      <c r="HO294" s="1">
        <v>9</v>
      </c>
      <c r="HP294" s="1">
        <v>2.8674300000000001</v>
      </c>
      <c r="HQ294" s="1">
        <v>2.2778299999999998</v>
      </c>
      <c r="HR294" s="1">
        <v>1.4978</v>
      </c>
      <c r="HS294" s="1">
        <v>2.3022499999999999</v>
      </c>
      <c r="HT294" s="1">
        <v>1.5478499999999999</v>
      </c>
      <c r="HU294" s="1">
        <v>2.4414099999999999</v>
      </c>
      <c r="HV294" s="1">
        <v>39.0931</v>
      </c>
      <c r="HW294" s="1">
        <v>14.4297</v>
      </c>
      <c r="HX294" s="1">
        <v>18</v>
      </c>
      <c r="HY294" s="1">
        <v>501.411</v>
      </c>
      <c r="HZ294" s="1">
        <v>489.11900000000003</v>
      </c>
      <c r="IA294" s="1">
        <v>27.461500000000001</v>
      </c>
      <c r="IB294" s="1">
        <v>32.5976</v>
      </c>
      <c r="IC294" s="1">
        <v>30.000399999999999</v>
      </c>
      <c r="ID294" s="1">
        <v>32.386800000000001</v>
      </c>
      <c r="IE294" s="1">
        <v>32.486400000000003</v>
      </c>
      <c r="IF294" s="1">
        <v>57.454599999999999</v>
      </c>
      <c r="IG294" s="1">
        <v>36.990699999999997</v>
      </c>
      <c r="IH294" s="1">
        <v>0</v>
      </c>
      <c r="II294" s="1">
        <v>27.445799999999998</v>
      </c>
      <c r="IJ294" s="1">
        <v>1427.8</v>
      </c>
      <c r="IK294" s="1">
        <v>22.760100000000001</v>
      </c>
      <c r="IL294" s="1">
        <v>100.39400000000001</v>
      </c>
      <c r="IM294" s="1">
        <v>100.10599999999999</v>
      </c>
      <c r="IN294" s="1" t="s">
        <v>361</v>
      </c>
    </row>
    <row r="295" spans="1:248" ht="15.75" customHeight="1" x14ac:dyDescent="0.3">
      <c r="A295" s="1">
        <v>279</v>
      </c>
      <c r="B295" s="1">
        <v>1660230563.0999999</v>
      </c>
      <c r="C295" s="1">
        <v>568.09999990463257</v>
      </c>
      <c r="D295" s="1" t="s">
        <v>889</v>
      </c>
      <c r="E295" s="1" t="s">
        <v>890</v>
      </c>
      <c r="F295" s="1">
        <v>1</v>
      </c>
      <c r="G295" s="1">
        <v>2</v>
      </c>
      <c r="H295" s="1" t="s">
        <v>349</v>
      </c>
      <c r="I295" s="1" t="s">
        <v>350</v>
      </c>
      <c r="J295" s="1" t="s">
        <v>351</v>
      </c>
      <c r="K295" s="1" t="s">
        <v>352</v>
      </c>
      <c r="L295" s="1" t="s">
        <v>353</v>
      </c>
      <c r="M295" s="1" t="s">
        <v>354</v>
      </c>
      <c r="N295" s="1">
        <v>1660230562.0999999</v>
      </c>
      <c r="O295" s="1">
        <f t="shared" si="34"/>
        <v>3.6231596301237903E-3</v>
      </c>
      <c r="P295" s="1">
        <f t="shared" si="35"/>
        <v>3.6231596301237903</v>
      </c>
      <c r="Q295" s="1">
        <f t="shared" si="36"/>
        <v>17.635221933425004</v>
      </c>
      <c r="R295" s="1">
        <f t="shared" si="37"/>
        <v>1335.68</v>
      </c>
      <c r="S295" s="1">
        <f t="shared" si="38"/>
        <v>1144.5081949346838</v>
      </c>
      <c r="T295" s="1">
        <f t="shared" si="39"/>
        <v>113.97110626563938</v>
      </c>
      <c r="U295" s="1">
        <f t="shared" si="40"/>
        <v>133.00815834313602</v>
      </c>
      <c r="V295" s="1">
        <f t="shared" si="41"/>
        <v>0.19094367479999916</v>
      </c>
      <c r="W295" s="1">
        <f t="shared" si="42"/>
        <v>2.9222927441077684</v>
      </c>
      <c r="X295" s="1">
        <f t="shared" si="43"/>
        <v>0.18427339058154407</v>
      </c>
      <c r="Y295" s="1">
        <f t="shared" si="44"/>
        <v>0.11575075517732916</v>
      </c>
      <c r="Z295" s="1">
        <f t="shared" si="45"/>
        <v>321.51201000000003</v>
      </c>
      <c r="AA295" s="1">
        <f t="shared" si="46"/>
        <v>31.976436567072732</v>
      </c>
      <c r="AB295" s="1">
        <f t="shared" si="47"/>
        <v>31.14255</v>
      </c>
      <c r="AC295" s="1">
        <f t="shared" si="48"/>
        <v>4.5481761868033921</v>
      </c>
      <c r="AD295" s="1">
        <f t="shared" si="49"/>
        <v>58.908699229935721</v>
      </c>
      <c r="AE295" s="1">
        <f t="shared" si="50"/>
        <v>2.6611042059561729</v>
      </c>
      <c r="AF295" s="1">
        <f t="shared" si="51"/>
        <v>4.5173365576605287</v>
      </c>
      <c r="AG295" s="1">
        <f t="shared" si="52"/>
        <v>1.8870719808472192</v>
      </c>
      <c r="AH295" s="1">
        <f t="shared" si="53"/>
        <v>-159.78133968845916</v>
      </c>
      <c r="AI295" s="1">
        <f t="shared" si="54"/>
        <v>-18.811069582588178</v>
      </c>
      <c r="AJ295" s="1">
        <f t="shared" si="55"/>
        <v>-1.446694318038191</v>
      </c>
      <c r="AK295" s="1">
        <f t="shared" si="56"/>
        <v>141.47290641091453</v>
      </c>
      <c r="AL295" s="1">
        <f t="shared" si="57"/>
        <v>48.249953669704446</v>
      </c>
      <c r="AM295" s="1">
        <f t="shared" si="58"/>
        <v>3.5889906179839168</v>
      </c>
      <c r="AN295" s="1">
        <f t="shared" si="59"/>
        <v>17.635221933425004</v>
      </c>
      <c r="AO295" s="1">
        <v>1423.1705331740241</v>
      </c>
      <c r="AP295" s="1">
        <v>1374.943454545454</v>
      </c>
      <c r="AQ295" s="1">
        <v>5.1226672729086973</v>
      </c>
      <c r="AR295" s="1">
        <v>65.976057686478867</v>
      </c>
      <c r="AS295" s="1">
        <f t="shared" si="60"/>
        <v>3.6231596301237903</v>
      </c>
      <c r="AT295" s="1">
        <v>22.492370602424931</v>
      </c>
      <c r="AU295" s="1">
        <v>26.72291757575756</v>
      </c>
      <c r="AV295" s="1">
        <v>-1.5723729368760258E-5</v>
      </c>
      <c r="AW295" s="1">
        <v>81.048263138824893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51959.631579987479</v>
      </c>
      <c r="BC295" s="1">
        <f t="shared" si="64"/>
        <v>1999.9749999999999</v>
      </c>
      <c r="BD295" s="1">
        <f t="shared" si="65"/>
        <v>1681.1790000000001</v>
      </c>
      <c r="BE295" s="1">
        <f t="shared" si="66"/>
        <v>0.84060000750009378</v>
      </c>
      <c r="BF295" s="1">
        <f t="shared" si="67"/>
        <v>0.16075801447518095</v>
      </c>
      <c r="BG295" s="1">
        <v>6</v>
      </c>
      <c r="BH295" s="1">
        <v>0.5</v>
      </c>
      <c r="BI295" s="1" t="s">
        <v>355</v>
      </c>
      <c r="BJ295" s="1">
        <v>2</v>
      </c>
      <c r="BK295" s="1" t="b">
        <v>1</v>
      </c>
      <c r="BL295" s="1">
        <v>1660230562.0999999</v>
      </c>
      <c r="BM295" s="1">
        <v>1335.68</v>
      </c>
      <c r="BN295" s="1">
        <v>1399.3150000000001</v>
      </c>
      <c r="BO295" s="1">
        <v>26.723050000000001</v>
      </c>
      <c r="BP295" s="1">
        <v>22.532499999999999</v>
      </c>
      <c r="BQ295" s="1">
        <v>1333.21</v>
      </c>
      <c r="BR295" s="1">
        <v>26.716799999999999</v>
      </c>
      <c r="BS295" s="1">
        <v>500.137</v>
      </c>
      <c r="BT295" s="1">
        <v>99.480950000000007</v>
      </c>
      <c r="BU295" s="1">
        <v>9.9906450000000008E-2</v>
      </c>
      <c r="BV295" s="1">
        <v>31.023150000000001</v>
      </c>
      <c r="BW295" s="1">
        <v>31.14255</v>
      </c>
      <c r="BX295" s="1">
        <v>999.9</v>
      </c>
      <c r="BY295" s="1">
        <v>0</v>
      </c>
      <c r="BZ295" s="1">
        <v>0</v>
      </c>
      <c r="CA295" s="1">
        <v>10010.65</v>
      </c>
      <c r="CB295" s="1">
        <v>0</v>
      </c>
      <c r="CC295" s="1">
        <v>14.8469</v>
      </c>
      <c r="CD295" s="1">
        <v>-63.63165</v>
      </c>
      <c r="CE295" s="1">
        <v>1372.36</v>
      </c>
      <c r="CF295" s="1">
        <v>1431.575</v>
      </c>
      <c r="CG295" s="1">
        <v>4.1905749999999999</v>
      </c>
      <c r="CH295" s="1">
        <v>1399.3150000000001</v>
      </c>
      <c r="CI295" s="1">
        <v>22.532499999999999</v>
      </c>
      <c r="CJ295" s="1">
        <v>2.6584300000000001</v>
      </c>
      <c r="CK295" s="1">
        <v>2.2415500000000002</v>
      </c>
      <c r="CL295" s="1">
        <v>22.0304</v>
      </c>
      <c r="CM295" s="1">
        <v>19.2624</v>
      </c>
      <c r="CN295" s="1">
        <v>1999.9749999999999</v>
      </c>
      <c r="CO295" s="1">
        <v>0.98000200000000004</v>
      </c>
      <c r="CP295" s="1">
        <v>1.99983E-2</v>
      </c>
      <c r="CQ295" s="1">
        <v>0</v>
      </c>
      <c r="CR295" s="1">
        <v>2.3475000000000001</v>
      </c>
      <c r="CS295" s="1">
        <v>0</v>
      </c>
      <c r="CT295" s="1">
        <v>23074.2</v>
      </c>
      <c r="CU295" s="1">
        <v>17412.05</v>
      </c>
      <c r="CV295" s="1">
        <v>42.5</v>
      </c>
      <c r="CW295" s="1">
        <v>43.625</v>
      </c>
      <c r="CX295" s="1">
        <v>42.561999999999998</v>
      </c>
      <c r="CY295" s="1">
        <v>41.936999999999998</v>
      </c>
      <c r="CZ295" s="1">
        <v>42.5</v>
      </c>
      <c r="DA295" s="1">
        <v>1959.9749999999999</v>
      </c>
      <c r="DB295" s="1">
        <v>40</v>
      </c>
      <c r="DC295" s="1">
        <v>0</v>
      </c>
      <c r="DD295" s="1">
        <v>1660230561.3</v>
      </c>
      <c r="DE295" s="1">
        <v>0</v>
      </c>
      <c r="DF295" s="1">
        <v>1660230021</v>
      </c>
      <c r="DG295" s="1" t="s">
        <v>356</v>
      </c>
      <c r="DH295" s="1">
        <v>1660230020</v>
      </c>
      <c r="DI295" s="1">
        <v>1660230021</v>
      </c>
      <c r="DJ295" s="1">
        <v>13</v>
      </c>
      <c r="DK295" s="1">
        <v>0.128</v>
      </c>
      <c r="DL295" s="1">
        <v>-1.4E-2</v>
      </c>
      <c r="DM295" s="1">
        <v>1.25</v>
      </c>
      <c r="DN295" s="1">
        <v>1.6E-2</v>
      </c>
      <c r="DO295" s="1">
        <v>400</v>
      </c>
      <c r="DP295" s="1">
        <v>22</v>
      </c>
      <c r="DQ295" s="1">
        <v>0.31</v>
      </c>
      <c r="DR295" s="1">
        <v>0.02</v>
      </c>
      <c r="DS295" s="1">
        <v>17.245315304859069</v>
      </c>
      <c r="DT295" s="1">
        <v>1.8249016837021641</v>
      </c>
      <c r="DU295" s="1">
        <v>0.21191396223936909</v>
      </c>
      <c r="DV295" s="1">
        <v>0</v>
      </c>
      <c r="DW295" s="1">
        <v>47.94956313256197</v>
      </c>
      <c r="DX295" s="1">
        <v>1.467229636076347</v>
      </c>
      <c r="DY295" s="1">
        <v>0.1219773252855617</v>
      </c>
      <c r="DZ295" s="1">
        <v>0</v>
      </c>
      <c r="EA295" s="1">
        <v>-63.360287096774186</v>
      </c>
      <c r="EB295" s="1">
        <v>-1.1469435483869179</v>
      </c>
      <c r="EC295" s="1">
        <v>0.1131012014480426</v>
      </c>
      <c r="ED295" s="1">
        <v>0</v>
      </c>
      <c r="EE295" s="1">
        <v>1119.537181928034</v>
      </c>
      <c r="EF295" s="1">
        <v>218.52347677560579</v>
      </c>
      <c r="EG295" s="1">
        <v>15.825887436350421</v>
      </c>
      <c r="EH295" s="1">
        <v>0</v>
      </c>
      <c r="EI295" s="1">
        <v>4.4280082926829269</v>
      </c>
      <c r="EJ295" s="1">
        <v>-1.5800468989547021</v>
      </c>
      <c r="EK295" s="1">
        <v>0.15597310457493499</v>
      </c>
      <c r="EL295" s="1">
        <v>0</v>
      </c>
      <c r="EM295" s="1">
        <v>1.8810566429523961</v>
      </c>
      <c r="EN295" s="1">
        <v>7.8651972528779424E-2</v>
      </c>
      <c r="EO295" s="1">
        <v>5.8785694851532077E-3</v>
      </c>
      <c r="EP295" s="1">
        <v>1</v>
      </c>
      <c r="EQ295" s="1">
        <v>1</v>
      </c>
      <c r="ER295" s="1">
        <v>6</v>
      </c>
      <c r="ES295" s="1" t="s">
        <v>387</v>
      </c>
      <c r="ET295" s="1">
        <v>2.9420099999999998</v>
      </c>
      <c r="EU295" s="1">
        <v>2.80131</v>
      </c>
      <c r="EV295" s="1">
        <v>0.19980200000000001</v>
      </c>
      <c r="EW295" s="1">
        <v>0.20543600000000001</v>
      </c>
      <c r="EX295" s="1">
        <v>0.116179</v>
      </c>
      <c r="EY295" s="1">
        <v>0.10312300000000001</v>
      </c>
      <c r="EZ295" s="1">
        <v>16379.6</v>
      </c>
      <c r="FA295" s="1">
        <v>17054.900000000001</v>
      </c>
      <c r="FB295" s="1">
        <v>23810.6</v>
      </c>
      <c r="FC295" s="1">
        <v>24986.6</v>
      </c>
      <c r="FD295" s="1">
        <v>33690</v>
      </c>
      <c r="FE295" s="1">
        <v>35790.5</v>
      </c>
      <c r="FF295" s="1">
        <v>43416.5</v>
      </c>
      <c r="FG295" s="1">
        <v>46190.5</v>
      </c>
      <c r="FH295" s="1">
        <v>1.9572499999999999</v>
      </c>
      <c r="FI295" s="1">
        <v>1.8387500000000001</v>
      </c>
      <c r="FJ295" s="1">
        <v>7.6219400000000007E-2</v>
      </c>
      <c r="FK295" s="1">
        <v>0</v>
      </c>
      <c r="FL295" s="1">
        <v>29.903099999999998</v>
      </c>
      <c r="FM295" s="1">
        <v>999.9</v>
      </c>
      <c r="FN295" s="1">
        <v>58.5</v>
      </c>
      <c r="FO295" s="1">
        <v>35.799999999999997</v>
      </c>
      <c r="FP295" s="1">
        <v>34.714500000000001</v>
      </c>
      <c r="FQ295" s="1">
        <v>64.027600000000007</v>
      </c>
      <c r="FR295" s="1">
        <v>22.415900000000001</v>
      </c>
      <c r="FS295" s="1">
        <v>1</v>
      </c>
      <c r="FT295" s="1">
        <v>0.44104399999999999</v>
      </c>
      <c r="FU295" s="1">
        <v>1.8852500000000001</v>
      </c>
      <c r="FV295" s="1">
        <v>20.311</v>
      </c>
      <c r="FW295" s="1">
        <v>5.2125000000000004</v>
      </c>
      <c r="FX295" s="1">
        <v>11.907500000000001</v>
      </c>
      <c r="FY295" s="1">
        <v>5.0027999999999997</v>
      </c>
      <c r="FZ295" s="1">
        <v>3.2902499999999999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1.85972</v>
      </c>
      <c r="GF295" s="1">
        <v>1.8547</v>
      </c>
      <c r="GG295" s="1">
        <v>1.85789</v>
      </c>
      <c r="GH295" s="1">
        <v>1.8563099999999999</v>
      </c>
      <c r="GI295" s="1">
        <v>1.8550199999999999</v>
      </c>
      <c r="GJ295" s="1">
        <v>1.8547199999999999</v>
      </c>
      <c r="GK295" s="1">
        <v>1.85347</v>
      </c>
      <c r="GL295" s="1">
        <v>1.8565400000000001</v>
      </c>
      <c r="GM295" s="1">
        <v>0</v>
      </c>
      <c r="GN295" s="1">
        <v>0</v>
      </c>
      <c r="GO295" s="1">
        <v>0</v>
      </c>
      <c r="GP295" s="1">
        <v>0</v>
      </c>
      <c r="GQ295" s="1" t="s">
        <v>358</v>
      </c>
      <c r="GR295" s="1" t="s">
        <v>359</v>
      </c>
      <c r="GS295" s="1" t="s">
        <v>360</v>
      </c>
      <c r="GT295" s="1" t="s">
        <v>360</v>
      </c>
      <c r="GU295" s="1" t="s">
        <v>360</v>
      </c>
      <c r="GV295" s="1" t="s">
        <v>360</v>
      </c>
      <c r="GW295" s="1">
        <v>0</v>
      </c>
      <c r="GX295" s="1">
        <v>100</v>
      </c>
      <c r="GY295" s="1">
        <v>100</v>
      </c>
      <c r="GZ295" s="1">
        <v>2.48</v>
      </c>
      <c r="HA295" s="1">
        <v>6.1999999999999998E-3</v>
      </c>
      <c r="HB295" s="1">
        <v>0.2796175401742218</v>
      </c>
      <c r="HC295" s="1">
        <v>2.9318383021812969E-3</v>
      </c>
      <c r="HD295" s="1">
        <v>-1.3754559859485029E-6</v>
      </c>
      <c r="HE295" s="1">
        <v>3.0700474437127301E-10</v>
      </c>
      <c r="HF295" s="1">
        <v>-7.1567451799845402E-2</v>
      </c>
      <c r="HG295" s="1">
        <v>1.00384331276165E-2</v>
      </c>
      <c r="HH295" s="1">
        <v>-3.1532673711230711E-4</v>
      </c>
      <c r="HI295" s="1">
        <v>1.819468599177705E-6</v>
      </c>
      <c r="HJ295" s="1">
        <v>1</v>
      </c>
      <c r="HK295" s="1">
        <v>2112</v>
      </c>
      <c r="HL295" s="1">
        <v>3</v>
      </c>
      <c r="HM295" s="1">
        <v>29</v>
      </c>
      <c r="HN295" s="1">
        <v>9.1</v>
      </c>
      <c r="HO295" s="1">
        <v>9</v>
      </c>
      <c r="HP295" s="1">
        <v>2.8723100000000001</v>
      </c>
      <c r="HQ295" s="1">
        <v>2.3071299999999999</v>
      </c>
      <c r="HR295" s="1">
        <v>1.4978</v>
      </c>
      <c r="HS295" s="1">
        <v>2.3022499999999999</v>
      </c>
      <c r="HT295" s="1">
        <v>1.5478499999999999</v>
      </c>
      <c r="HU295" s="1">
        <v>2.36694</v>
      </c>
      <c r="HV295" s="1">
        <v>39.0931</v>
      </c>
      <c r="HW295" s="1">
        <v>14.4297</v>
      </c>
      <c r="HX295" s="1">
        <v>18</v>
      </c>
      <c r="HY295" s="1">
        <v>501.44400000000002</v>
      </c>
      <c r="HZ295" s="1">
        <v>489.14100000000002</v>
      </c>
      <c r="IA295" s="1">
        <v>27.457000000000001</v>
      </c>
      <c r="IB295" s="1">
        <v>32.598300000000002</v>
      </c>
      <c r="IC295" s="1">
        <v>30.000499999999999</v>
      </c>
      <c r="ID295" s="1">
        <v>32.387099999999997</v>
      </c>
      <c r="IE295" s="1">
        <v>32.487099999999998</v>
      </c>
      <c r="IF295" s="1">
        <v>57.676000000000002</v>
      </c>
      <c r="IG295" s="1">
        <v>36.990699999999997</v>
      </c>
      <c r="IH295" s="1">
        <v>0</v>
      </c>
      <c r="II295" s="1">
        <v>27.445799999999998</v>
      </c>
      <c r="IJ295" s="1">
        <v>1437.86</v>
      </c>
      <c r="IK295" s="1">
        <v>22.789200000000001</v>
      </c>
      <c r="IL295" s="1">
        <v>100.39400000000001</v>
      </c>
      <c r="IM295" s="1">
        <v>100.10599999999999</v>
      </c>
      <c r="IN295" s="1" t="s">
        <v>361</v>
      </c>
    </row>
    <row r="296" spans="1:248" ht="15.75" customHeight="1" x14ac:dyDescent="0.3">
      <c r="A296" s="1">
        <v>280</v>
      </c>
      <c r="B296" s="1">
        <v>1660230564.0999999</v>
      </c>
      <c r="C296" s="1">
        <v>569.09999990463257</v>
      </c>
      <c r="D296" s="1" t="s">
        <v>891</v>
      </c>
      <c r="E296" s="1" t="s">
        <v>892</v>
      </c>
      <c r="F296" s="1">
        <v>1</v>
      </c>
      <c r="G296" s="1">
        <v>2</v>
      </c>
      <c r="H296" s="1" t="s">
        <v>349</v>
      </c>
      <c r="I296" s="1" t="s">
        <v>350</v>
      </c>
      <c r="J296" s="1" t="s">
        <v>351</v>
      </c>
      <c r="K296" s="1" t="s">
        <v>352</v>
      </c>
      <c r="L296" s="1" t="s">
        <v>353</v>
      </c>
      <c r="M296" s="1" t="s">
        <v>354</v>
      </c>
      <c r="N296" s="1">
        <v>1660230563.5999999</v>
      </c>
      <c r="O296" s="1">
        <f t="shared" si="34"/>
        <v>3.6067057069420027E-3</v>
      </c>
      <c r="P296" s="1">
        <f t="shared" si="35"/>
        <v>3.6067057069420025</v>
      </c>
      <c r="Q296" s="1">
        <f t="shared" si="36"/>
        <v>17.504844189296442</v>
      </c>
      <c r="R296" s="1">
        <f t="shared" si="37"/>
        <v>1343.24</v>
      </c>
      <c r="S296" s="1">
        <f t="shared" si="38"/>
        <v>1152.180254671179</v>
      </c>
      <c r="T296" s="1">
        <f t="shared" si="39"/>
        <v>114.73598090088959</v>
      </c>
      <c r="U296" s="1">
        <f t="shared" si="40"/>
        <v>133.76202062176</v>
      </c>
      <c r="V296" s="1">
        <f t="shared" si="41"/>
        <v>0.18996253529896129</v>
      </c>
      <c r="W296" s="1">
        <f t="shared" si="42"/>
        <v>2.9218561315125502</v>
      </c>
      <c r="X296" s="1">
        <f t="shared" si="43"/>
        <v>0.18335839862011211</v>
      </c>
      <c r="Y296" s="1">
        <f t="shared" si="44"/>
        <v>0.11517322703584505</v>
      </c>
      <c r="Z296" s="1">
        <f t="shared" si="45"/>
        <v>321.50961599999999</v>
      </c>
      <c r="AA296" s="1">
        <f t="shared" si="46"/>
        <v>31.983280674556834</v>
      </c>
      <c r="AB296" s="1">
        <f t="shared" si="47"/>
        <v>31.145099999999999</v>
      </c>
      <c r="AC296" s="1">
        <f t="shared" si="48"/>
        <v>4.5488368170329299</v>
      </c>
      <c r="AD296" s="1">
        <f t="shared" si="49"/>
        <v>58.897068920402042</v>
      </c>
      <c r="AE296" s="1">
        <f t="shared" si="50"/>
        <v>2.6609504493911995</v>
      </c>
      <c r="AF296" s="1">
        <f t="shared" si="51"/>
        <v>4.5179675290588897</v>
      </c>
      <c r="AG296" s="1">
        <f t="shared" si="52"/>
        <v>1.8878863676417303</v>
      </c>
      <c r="AH296" s="1">
        <f t="shared" si="53"/>
        <v>-159.05572167614233</v>
      </c>
      <c r="AI296" s="1">
        <f t="shared" si="54"/>
        <v>-18.824011377571281</v>
      </c>
      <c r="AJ296" s="1">
        <f t="shared" si="55"/>
        <v>-1.4479416668376546</v>
      </c>
      <c r="AK296" s="1">
        <f t="shared" si="56"/>
        <v>142.18194127944872</v>
      </c>
      <c r="AL296" s="1">
        <f t="shared" si="57"/>
        <v>48.245711140736667</v>
      </c>
      <c r="AM296" s="1">
        <f t="shared" si="58"/>
        <v>3.5502299360227778</v>
      </c>
      <c r="AN296" s="1">
        <f t="shared" si="59"/>
        <v>17.504844189296442</v>
      </c>
      <c r="AO296" s="1">
        <v>1428.3790539628401</v>
      </c>
      <c r="AP296" s="1">
        <v>1380.1436363636369</v>
      </c>
      <c r="AQ296" s="1">
        <v>5.1549389290564722</v>
      </c>
      <c r="AR296" s="1">
        <v>65.976057686478867</v>
      </c>
      <c r="AS296" s="1">
        <f t="shared" si="60"/>
        <v>3.6067057069420025</v>
      </c>
      <c r="AT296" s="1">
        <v>22.510316599032159</v>
      </c>
      <c r="AU296" s="1">
        <v>26.721682424242431</v>
      </c>
      <c r="AV296" s="1">
        <v>-1.969493041923259E-5</v>
      </c>
      <c r="AW296" s="1">
        <v>81.048263138824893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51946.808445221024</v>
      </c>
      <c r="BC296" s="1">
        <f t="shared" si="64"/>
        <v>1999.96</v>
      </c>
      <c r="BD296" s="1">
        <f t="shared" si="65"/>
        <v>1681.1663999999998</v>
      </c>
      <c r="BE296" s="1">
        <f t="shared" si="66"/>
        <v>0.84060001200023993</v>
      </c>
      <c r="BF296" s="1">
        <f t="shared" si="67"/>
        <v>0.1607580231604632</v>
      </c>
      <c r="BG296" s="1">
        <v>6</v>
      </c>
      <c r="BH296" s="1">
        <v>0.5</v>
      </c>
      <c r="BI296" s="1" t="s">
        <v>355</v>
      </c>
      <c r="BJ296" s="1">
        <v>2</v>
      </c>
      <c r="BK296" s="1" t="b">
        <v>1</v>
      </c>
      <c r="BL296" s="1">
        <v>1660230563.5999999</v>
      </c>
      <c r="BM296" s="1">
        <v>1343.24</v>
      </c>
      <c r="BN296" s="1">
        <v>1406.84</v>
      </c>
      <c r="BO296" s="1">
        <v>26.721299999999999</v>
      </c>
      <c r="BP296" s="1">
        <v>22.576000000000001</v>
      </c>
      <c r="BQ296" s="1">
        <v>1340.76</v>
      </c>
      <c r="BR296" s="1">
        <v>26.7151</v>
      </c>
      <c r="BS296" s="1">
        <v>500.137</v>
      </c>
      <c r="BT296" s="1">
        <v>99.481499999999997</v>
      </c>
      <c r="BU296" s="1">
        <v>0.100124</v>
      </c>
      <c r="BV296" s="1">
        <v>31.025600000000001</v>
      </c>
      <c r="BW296" s="1">
        <v>31.145099999999999</v>
      </c>
      <c r="BX296" s="1">
        <v>999.9</v>
      </c>
      <c r="BY296" s="1">
        <v>0</v>
      </c>
      <c r="BZ296" s="1">
        <v>0</v>
      </c>
      <c r="CA296" s="1">
        <v>10008.1</v>
      </c>
      <c r="CB296" s="1">
        <v>0</v>
      </c>
      <c r="CC296" s="1">
        <v>14.813499999999999</v>
      </c>
      <c r="CD296" s="1">
        <v>-63.598300000000002</v>
      </c>
      <c r="CE296" s="1">
        <v>1380.12</v>
      </c>
      <c r="CF296" s="1">
        <v>1439.33</v>
      </c>
      <c r="CG296" s="1">
        <v>4.1453499999999996</v>
      </c>
      <c r="CH296" s="1">
        <v>1406.84</v>
      </c>
      <c r="CI296" s="1">
        <v>22.576000000000001</v>
      </c>
      <c r="CJ296" s="1">
        <v>2.65828</v>
      </c>
      <c r="CK296" s="1">
        <v>2.2458900000000002</v>
      </c>
      <c r="CL296" s="1">
        <v>22.029499999999999</v>
      </c>
      <c r="CM296" s="1">
        <v>19.293500000000002</v>
      </c>
      <c r="CN296" s="1">
        <v>1999.96</v>
      </c>
      <c r="CO296" s="1">
        <v>0.98000200000000004</v>
      </c>
      <c r="CP296" s="1">
        <v>1.99983E-2</v>
      </c>
      <c r="CQ296" s="1">
        <v>0</v>
      </c>
      <c r="CR296" s="1">
        <v>3.1059999999999999</v>
      </c>
      <c r="CS296" s="1">
        <v>0</v>
      </c>
      <c r="CT296" s="1">
        <v>23072.1</v>
      </c>
      <c r="CU296" s="1">
        <v>17412</v>
      </c>
      <c r="CV296" s="1">
        <v>42.5</v>
      </c>
      <c r="CW296" s="1">
        <v>43.625</v>
      </c>
      <c r="CX296" s="1">
        <v>42.561999999999998</v>
      </c>
      <c r="CY296" s="1">
        <v>41.936999999999998</v>
      </c>
      <c r="CZ296" s="1">
        <v>42.5</v>
      </c>
      <c r="DA296" s="1">
        <v>1959.96</v>
      </c>
      <c r="DB296" s="1">
        <v>40</v>
      </c>
      <c r="DC296" s="1">
        <v>0</v>
      </c>
      <c r="DD296" s="1">
        <v>1660230561.9000001</v>
      </c>
      <c r="DE296" s="1">
        <v>0</v>
      </c>
      <c r="DF296" s="1">
        <v>1660230021</v>
      </c>
      <c r="DG296" s="1" t="s">
        <v>356</v>
      </c>
      <c r="DH296" s="1">
        <v>1660230020</v>
      </c>
      <c r="DI296" s="1">
        <v>1660230021</v>
      </c>
      <c r="DJ296" s="1">
        <v>13</v>
      </c>
      <c r="DK296" s="1">
        <v>0.128</v>
      </c>
      <c r="DL296" s="1">
        <v>-1.4E-2</v>
      </c>
      <c r="DM296" s="1">
        <v>1.25</v>
      </c>
      <c r="DN296" s="1">
        <v>1.6E-2</v>
      </c>
      <c r="DO296" s="1">
        <v>400</v>
      </c>
      <c r="DP296" s="1">
        <v>22</v>
      </c>
      <c r="DQ296" s="1">
        <v>0.31</v>
      </c>
      <c r="DR296" s="1">
        <v>0.02</v>
      </c>
      <c r="DS296" s="1">
        <v>17.265824896594481</v>
      </c>
      <c r="DT296" s="1">
        <v>2.1134323785838629</v>
      </c>
      <c r="DU296" s="1">
        <v>0.2237607462523874</v>
      </c>
      <c r="DV296" s="1">
        <v>0</v>
      </c>
      <c r="DW296" s="1">
        <v>47.959143299118523</v>
      </c>
      <c r="DX296" s="1">
        <v>1.5452306052165059</v>
      </c>
      <c r="DY296" s="1">
        <v>0.130965281828648</v>
      </c>
      <c r="DZ296" s="1">
        <v>0</v>
      </c>
      <c r="EA296" s="1">
        <v>-63.376464516129033</v>
      </c>
      <c r="EB296" s="1">
        <v>-1.415438709677177</v>
      </c>
      <c r="EC296" s="1">
        <v>0.12521467127371841</v>
      </c>
      <c r="ED296" s="1">
        <v>0</v>
      </c>
      <c r="EE296" s="1">
        <v>1120.4227999711161</v>
      </c>
      <c r="EF296" s="1">
        <v>217.96330679725699</v>
      </c>
      <c r="EG296" s="1">
        <v>16.3067157750327</v>
      </c>
      <c r="EH296" s="1">
        <v>0</v>
      </c>
      <c r="EI296" s="1">
        <v>4.4019412195121959</v>
      </c>
      <c r="EJ296" s="1">
        <v>-1.569517839721255</v>
      </c>
      <c r="EK296" s="1">
        <v>0.15494388883965929</v>
      </c>
      <c r="EL296" s="1">
        <v>0</v>
      </c>
      <c r="EM296" s="1">
        <v>1.881248757730023</v>
      </c>
      <c r="EN296" s="1">
        <v>7.5600932600796172E-2</v>
      </c>
      <c r="EO296" s="1">
        <v>5.8779300103148973E-3</v>
      </c>
      <c r="EP296" s="1">
        <v>1</v>
      </c>
      <c r="EQ296" s="1">
        <v>1</v>
      </c>
      <c r="ER296" s="1">
        <v>6</v>
      </c>
      <c r="ES296" s="1" t="s">
        <v>387</v>
      </c>
      <c r="ET296" s="1">
        <v>2.94211</v>
      </c>
      <c r="EU296" s="1">
        <v>2.8012800000000002</v>
      </c>
      <c r="EV296" s="1">
        <v>0.20025599999999999</v>
      </c>
      <c r="EW296" s="1">
        <v>0.20588300000000001</v>
      </c>
      <c r="EX296" s="1">
        <v>0.116175</v>
      </c>
      <c r="EY296" s="1">
        <v>0.103227</v>
      </c>
      <c r="EZ296" s="1">
        <v>16370.3</v>
      </c>
      <c r="FA296" s="1">
        <v>17045.3</v>
      </c>
      <c r="FB296" s="1">
        <v>23810.6</v>
      </c>
      <c r="FC296" s="1">
        <v>24986.7</v>
      </c>
      <c r="FD296" s="1">
        <v>33690.300000000003</v>
      </c>
      <c r="FE296" s="1">
        <v>35786.400000000001</v>
      </c>
      <c r="FF296" s="1">
        <v>43416.6</v>
      </c>
      <c r="FG296" s="1">
        <v>46190.5</v>
      </c>
      <c r="FH296" s="1">
        <v>1.95702</v>
      </c>
      <c r="FI296" s="1">
        <v>1.8388500000000001</v>
      </c>
      <c r="FJ296" s="1">
        <v>7.6439199999999999E-2</v>
      </c>
      <c r="FK296" s="1">
        <v>0</v>
      </c>
      <c r="FL296" s="1">
        <v>29.9039</v>
      </c>
      <c r="FM296" s="1">
        <v>999.9</v>
      </c>
      <c r="FN296" s="1">
        <v>58.5</v>
      </c>
      <c r="FO296" s="1">
        <v>35.799999999999997</v>
      </c>
      <c r="FP296" s="1">
        <v>34.713299999999997</v>
      </c>
      <c r="FQ296" s="1">
        <v>64.017600000000002</v>
      </c>
      <c r="FR296" s="1">
        <v>22.612200000000001</v>
      </c>
      <c r="FS296" s="1">
        <v>1</v>
      </c>
      <c r="FT296" s="1">
        <v>0.44120199999999998</v>
      </c>
      <c r="FU296" s="1">
        <v>1.87663</v>
      </c>
      <c r="FV296" s="1">
        <v>20.3111</v>
      </c>
      <c r="FW296" s="1">
        <v>5.2125000000000004</v>
      </c>
      <c r="FX296" s="1">
        <v>11.9071</v>
      </c>
      <c r="FY296" s="1">
        <v>5.0027999999999997</v>
      </c>
      <c r="FZ296" s="1">
        <v>3.2902300000000002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1.85972</v>
      </c>
      <c r="GF296" s="1">
        <v>1.8547</v>
      </c>
      <c r="GG296" s="1">
        <v>1.85788</v>
      </c>
      <c r="GH296" s="1">
        <v>1.8563099999999999</v>
      </c>
      <c r="GI296" s="1">
        <v>1.85503</v>
      </c>
      <c r="GJ296" s="1">
        <v>1.8547199999999999</v>
      </c>
      <c r="GK296" s="1">
        <v>1.8534600000000001</v>
      </c>
      <c r="GL296" s="1">
        <v>1.8565400000000001</v>
      </c>
      <c r="GM296" s="1">
        <v>0</v>
      </c>
      <c r="GN296" s="1">
        <v>0</v>
      </c>
      <c r="GO296" s="1">
        <v>0</v>
      </c>
      <c r="GP296" s="1">
        <v>0</v>
      </c>
      <c r="GQ296" s="1" t="s">
        <v>358</v>
      </c>
      <c r="GR296" s="1" t="s">
        <v>359</v>
      </c>
      <c r="GS296" s="1" t="s">
        <v>360</v>
      </c>
      <c r="GT296" s="1" t="s">
        <v>360</v>
      </c>
      <c r="GU296" s="1" t="s">
        <v>360</v>
      </c>
      <c r="GV296" s="1" t="s">
        <v>360</v>
      </c>
      <c r="GW296" s="1">
        <v>0</v>
      </c>
      <c r="GX296" s="1">
        <v>100</v>
      </c>
      <c r="GY296" s="1">
        <v>100</v>
      </c>
      <c r="GZ296" s="1">
        <v>2.48</v>
      </c>
      <c r="HA296" s="1">
        <v>6.3E-3</v>
      </c>
      <c r="HB296" s="1">
        <v>0.2796175401742218</v>
      </c>
      <c r="HC296" s="1">
        <v>2.9318383021812969E-3</v>
      </c>
      <c r="HD296" s="1">
        <v>-1.3754559859485029E-6</v>
      </c>
      <c r="HE296" s="1">
        <v>3.0700474437127301E-10</v>
      </c>
      <c r="HF296" s="1">
        <v>-7.1567451799845402E-2</v>
      </c>
      <c r="HG296" s="1">
        <v>1.00384331276165E-2</v>
      </c>
      <c r="HH296" s="1">
        <v>-3.1532673711230711E-4</v>
      </c>
      <c r="HI296" s="1">
        <v>1.819468599177705E-6</v>
      </c>
      <c r="HJ296" s="1">
        <v>1</v>
      </c>
      <c r="HK296" s="1">
        <v>2112</v>
      </c>
      <c r="HL296" s="1">
        <v>3</v>
      </c>
      <c r="HM296" s="1">
        <v>29</v>
      </c>
      <c r="HN296" s="1">
        <v>9.1</v>
      </c>
      <c r="HO296" s="1">
        <v>9.1</v>
      </c>
      <c r="HP296" s="1">
        <v>2.8845200000000002</v>
      </c>
      <c r="HQ296" s="1">
        <v>2.3083499999999999</v>
      </c>
      <c r="HR296" s="1">
        <v>1.4978</v>
      </c>
      <c r="HS296" s="1">
        <v>2.3010299999999999</v>
      </c>
      <c r="HT296" s="1">
        <v>1.5478499999999999</v>
      </c>
      <c r="HU296" s="1">
        <v>2.2912599999999999</v>
      </c>
      <c r="HV296" s="1">
        <v>39.0931</v>
      </c>
      <c r="HW296" s="1">
        <v>14.4122</v>
      </c>
      <c r="HX296" s="1">
        <v>18</v>
      </c>
      <c r="HY296" s="1">
        <v>501.31</v>
      </c>
      <c r="HZ296" s="1">
        <v>489.21300000000002</v>
      </c>
      <c r="IA296" s="1">
        <v>27.451599999999999</v>
      </c>
      <c r="IB296" s="1">
        <v>32.5991</v>
      </c>
      <c r="IC296" s="1">
        <v>30.000499999999999</v>
      </c>
      <c r="ID296" s="1">
        <v>32.387599999999999</v>
      </c>
      <c r="IE296" s="1">
        <v>32.487900000000003</v>
      </c>
      <c r="IF296" s="1">
        <v>57.789400000000001</v>
      </c>
      <c r="IG296" s="1">
        <v>36.990699999999997</v>
      </c>
      <c r="IH296" s="1">
        <v>0</v>
      </c>
      <c r="II296" s="1">
        <v>27.422499999999999</v>
      </c>
      <c r="IJ296" s="1">
        <v>1437.86</v>
      </c>
      <c r="IK296" s="1">
        <v>22.814399999999999</v>
      </c>
      <c r="IL296" s="1">
        <v>100.39400000000001</v>
      </c>
      <c r="IM296" s="1">
        <v>100.10599999999999</v>
      </c>
      <c r="IN296" s="1" t="s">
        <v>361</v>
      </c>
    </row>
    <row r="297" spans="1:248" ht="15.75" customHeight="1" x14ac:dyDescent="0.3">
      <c r="A297" s="1">
        <v>281</v>
      </c>
      <c r="B297" s="1">
        <v>1660230565.0999999</v>
      </c>
      <c r="C297" s="1">
        <v>570.09999990463257</v>
      </c>
      <c r="D297" s="1" t="s">
        <v>893</v>
      </c>
      <c r="E297" s="1" t="s">
        <v>894</v>
      </c>
      <c r="F297" s="1">
        <v>1</v>
      </c>
      <c r="G297" s="1">
        <v>2</v>
      </c>
      <c r="H297" s="1" t="s">
        <v>349</v>
      </c>
      <c r="I297" s="1" t="s">
        <v>350</v>
      </c>
      <c r="J297" s="1" t="s">
        <v>351</v>
      </c>
      <c r="K297" s="1" t="s">
        <v>352</v>
      </c>
      <c r="L297" s="1" t="s">
        <v>353</v>
      </c>
      <c r="M297" s="1" t="s">
        <v>354</v>
      </c>
      <c r="N297" s="1">
        <v>1660230564.0999999</v>
      </c>
      <c r="O297" s="1">
        <f t="shared" si="34"/>
        <v>3.5860913453397594E-3</v>
      </c>
      <c r="P297" s="1">
        <f t="shared" si="35"/>
        <v>3.5860913453397596</v>
      </c>
      <c r="Q297" s="1">
        <f t="shared" si="36"/>
        <v>17.457648699264606</v>
      </c>
      <c r="R297" s="1">
        <f t="shared" si="37"/>
        <v>1345.7650000000001</v>
      </c>
      <c r="S297" s="1">
        <f t="shared" si="38"/>
        <v>1154.1412988215227</v>
      </c>
      <c r="T297" s="1">
        <f t="shared" si="39"/>
        <v>114.93150896300121</v>
      </c>
      <c r="U297" s="1">
        <f t="shared" si="40"/>
        <v>134.01374885165748</v>
      </c>
      <c r="V297" s="1">
        <f t="shared" si="41"/>
        <v>0.18881403553647561</v>
      </c>
      <c r="W297" s="1">
        <f t="shared" si="42"/>
        <v>2.9202742300818425</v>
      </c>
      <c r="X297" s="1">
        <f t="shared" si="43"/>
        <v>0.18228463419866292</v>
      </c>
      <c r="Y297" s="1">
        <f t="shared" si="44"/>
        <v>0.1144957264446731</v>
      </c>
      <c r="Z297" s="1">
        <f t="shared" si="45"/>
        <v>321.51280800000001</v>
      </c>
      <c r="AA297" s="1">
        <f t="shared" si="46"/>
        <v>31.989942562532484</v>
      </c>
      <c r="AB297" s="1">
        <f t="shared" si="47"/>
        <v>31.145949999999999</v>
      </c>
      <c r="AC297" s="1">
        <f t="shared" si="48"/>
        <v>4.5490570456808923</v>
      </c>
      <c r="AD297" s="1">
        <f t="shared" si="49"/>
        <v>58.893295830586425</v>
      </c>
      <c r="AE297" s="1">
        <f t="shared" si="50"/>
        <v>2.6609013309366247</v>
      </c>
      <c r="AF297" s="1">
        <f t="shared" si="51"/>
        <v>4.5181735771606739</v>
      </c>
      <c r="AG297" s="1">
        <f t="shared" si="52"/>
        <v>1.8881557147442676</v>
      </c>
      <c r="AH297" s="1">
        <f t="shared" si="53"/>
        <v>-158.14662832948338</v>
      </c>
      <c r="AI297" s="1">
        <f t="shared" si="54"/>
        <v>-18.821691894129241</v>
      </c>
      <c r="AJ297" s="1">
        <f t="shared" si="55"/>
        <v>-1.4485592902121815</v>
      </c>
      <c r="AK297" s="1">
        <f t="shared" si="56"/>
        <v>143.09592848617521</v>
      </c>
      <c r="AL297" s="1">
        <f t="shared" si="57"/>
        <v>48.255852797696825</v>
      </c>
      <c r="AM297" s="1">
        <f t="shared" si="58"/>
        <v>3.5359146673475248</v>
      </c>
      <c r="AN297" s="1">
        <f t="shared" si="59"/>
        <v>17.457648699264606</v>
      </c>
      <c r="AO297" s="1">
        <v>1433.5829308045629</v>
      </c>
      <c r="AP297" s="1">
        <v>1385.3166060606061</v>
      </c>
      <c r="AQ297" s="1">
        <v>5.1719674288299613</v>
      </c>
      <c r="AR297" s="1">
        <v>65.976057686478867</v>
      </c>
      <c r="AS297" s="1">
        <f t="shared" si="60"/>
        <v>3.5860913453397596</v>
      </c>
      <c r="AT297" s="1">
        <v>22.532710553505829</v>
      </c>
      <c r="AU297" s="1">
        <v>26.720097575757581</v>
      </c>
      <c r="AV297" s="1">
        <v>-3.0901446341367093E-5</v>
      </c>
      <c r="AW297" s="1">
        <v>81.048263138824893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51901.69947306742</v>
      </c>
      <c r="BC297" s="1">
        <f t="shared" si="64"/>
        <v>1999.98</v>
      </c>
      <c r="BD297" s="1">
        <f t="shared" si="65"/>
        <v>1681.1831999999999</v>
      </c>
      <c r="BE297" s="1">
        <f t="shared" si="66"/>
        <v>0.84060000600006002</v>
      </c>
      <c r="BF297" s="1">
        <f t="shared" si="67"/>
        <v>0.16075801158011579</v>
      </c>
      <c r="BG297" s="1">
        <v>6</v>
      </c>
      <c r="BH297" s="1">
        <v>0.5</v>
      </c>
      <c r="BI297" s="1" t="s">
        <v>355</v>
      </c>
      <c r="BJ297" s="1">
        <v>2</v>
      </c>
      <c r="BK297" s="1" t="b">
        <v>1</v>
      </c>
      <c r="BL297" s="1">
        <v>1660230564.0999999</v>
      </c>
      <c r="BM297" s="1">
        <v>1345.7650000000001</v>
      </c>
      <c r="BN297" s="1">
        <v>1409.365</v>
      </c>
      <c r="BO297" s="1">
        <v>26.720749999999999</v>
      </c>
      <c r="BP297" s="1">
        <v>22.59215</v>
      </c>
      <c r="BQ297" s="1">
        <v>1343.2850000000001</v>
      </c>
      <c r="BR297" s="1">
        <v>26.714500000000001</v>
      </c>
      <c r="BS297" s="1">
        <v>500.13549999999998</v>
      </c>
      <c r="BT297" s="1">
        <v>99.481650000000002</v>
      </c>
      <c r="BU297" s="1">
        <v>0.1001855</v>
      </c>
      <c r="BV297" s="1">
        <v>31.026399999999999</v>
      </c>
      <c r="BW297" s="1">
        <v>31.145949999999999</v>
      </c>
      <c r="BX297" s="1">
        <v>999.9</v>
      </c>
      <c r="BY297" s="1">
        <v>0</v>
      </c>
      <c r="BZ297" s="1">
        <v>0</v>
      </c>
      <c r="CA297" s="1">
        <v>9999.0499999999993</v>
      </c>
      <c r="CB297" s="1">
        <v>0</v>
      </c>
      <c r="CC297" s="1">
        <v>14.812049999999999</v>
      </c>
      <c r="CD297" s="1">
        <v>-63.596449999999997</v>
      </c>
      <c r="CE297" s="1">
        <v>1382.7149999999999</v>
      </c>
      <c r="CF297" s="1">
        <v>1441.9349999999999</v>
      </c>
      <c r="CG297" s="1">
        <v>4.1286250000000004</v>
      </c>
      <c r="CH297" s="1">
        <v>1409.365</v>
      </c>
      <c r="CI297" s="1">
        <v>22.59215</v>
      </c>
      <c r="CJ297" s="1">
        <v>2.6582249999999998</v>
      </c>
      <c r="CK297" s="1">
        <v>2.2475049999999999</v>
      </c>
      <c r="CL297" s="1">
        <v>22.029150000000001</v>
      </c>
      <c r="CM297" s="1">
        <v>19.305</v>
      </c>
      <c r="CN297" s="1">
        <v>1999.98</v>
      </c>
      <c r="CO297" s="1">
        <v>0.98000200000000004</v>
      </c>
      <c r="CP297" s="1">
        <v>1.99983E-2</v>
      </c>
      <c r="CQ297" s="1">
        <v>0</v>
      </c>
      <c r="CR297" s="1">
        <v>3.0565000000000002</v>
      </c>
      <c r="CS297" s="1">
        <v>0</v>
      </c>
      <c r="CT297" s="1">
        <v>23072.3</v>
      </c>
      <c r="CU297" s="1">
        <v>17412.150000000001</v>
      </c>
      <c r="CV297" s="1">
        <v>42.5</v>
      </c>
      <c r="CW297" s="1">
        <v>43.625</v>
      </c>
      <c r="CX297" s="1">
        <v>42.561999999999998</v>
      </c>
      <c r="CY297" s="1">
        <v>41.936999999999998</v>
      </c>
      <c r="CZ297" s="1">
        <v>42.5</v>
      </c>
      <c r="DA297" s="1">
        <v>1959.98</v>
      </c>
      <c r="DB297" s="1">
        <v>40</v>
      </c>
      <c r="DC297" s="1">
        <v>0</v>
      </c>
      <c r="DD297" s="1">
        <v>1660230563.0999999</v>
      </c>
      <c r="DE297" s="1">
        <v>0</v>
      </c>
      <c r="DF297" s="1">
        <v>1660230021</v>
      </c>
      <c r="DG297" s="1" t="s">
        <v>356</v>
      </c>
      <c r="DH297" s="1">
        <v>1660230020</v>
      </c>
      <c r="DI297" s="1">
        <v>1660230021</v>
      </c>
      <c r="DJ297" s="1">
        <v>13</v>
      </c>
      <c r="DK297" s="1">
        <v>0.128</v>
      </c>
      <c r="DL297" s="1">
        <v>-1.4E-2</v>
      </c>
      <c r="DM297" s="1">
        <v>1.25</v>
      </c>
      <c r="DN297" s="1">
        <v>1.6E-2</v>
      </c>
      <c r="DO297" s="1">
        <v>400</v>
      </c>
      <c r="DP297" s="1">
        <v>22</v>
      </c>
      <c r="DQ297" s="1">
        <v>0.31</v>
      </c>
      <c r="DR297" s="1">
        <v>0.02</v>
      </c>
      <c r="DS297" s="1">
        <v>17.265824896594481</v>
      </c>
      <c r="DT297" s="1">
        <v>2.1134323785838629</v>
      </c>
      <c r="DU297" s="1">
        <v>0.2237607462523874</v>
      </c>
      <c r="DV297" s="1">
        <v>0</v>
      </c>
      <c r="DW297" s="1">
        <v>47.959143299118523</v>
      </c>
      <c r="DX297" s="1">
        <v>1.5452306052165059</v>
      </c>
      <c r="DY297" s="1">
        <v>0.130965281828648</v>
      </c>
      <c r="DZ297" s="1">
        <v>0</v>
      </c>
      <c r="EA297" s="1">
        <v>-63.376464516129033</v>
      </c>
      <c r="EB297" s="1">
        <v>-1.415438709677177</v>
      </c>
      <c r="EC297" s="1">
        <v>0.12521467127371841</v>
      </c>
      <c r="ED297" s="1">
        <v>0</v>
      </c>
      <c r="EE297" s="1">
        <v>1120.4227999711161</v>
      </c>
      <c r="EF297" s="1">
        <v>217.96330679725699</v>
      </c>
      <c r="EG297" s="1">
        <v>16.3067157750327</v>
      </c>
      <c r="EH297" s="1">
        <v>0</v>
      </c>
      <c r="EI297" s="1">
        <v>4.4019412195121959</v>
      </c>
      <c r="EJ297" s="1">
        <v>-1.569517839721255</v>
      </c>
      <c r="EK297" s="1">
        <v>0.15494388883965929</v>
      </c>
      <c r="EL297" s="1">
        <v>0</v>
      </c>
      <c r="EM297" s="1">
        <v>1.881248757730023</v>
      </c>
      <c r="EN297" s="1">
        <v>7.5600932600796172E-2</v>
      </c>
      <c r="EO297" s="1">
        <v>5.8779300103148973E-3</v>
      </c>
      <c r="EP297" s="1">
        <v>1</v>
      </c>
      <c r="EQ297" s="1">
        <v>1</v>
      </c>
      <c r="ER297" s="1">
        <v>6</v>
      </c>
      <c r="ES297" s="1" t="s">
        <v>387</v>
      </c>
      <c r="ET297" s="1">
        <v>2.9420000000000002</v>
      </c>
      <c r="EU297" s="1">
        <v>2.8013499999999998</v>
      </c>
      <c r="EV297" s="1">
        <v>0.200708</v>
      </c>
      <c r="EW297" s="1">
        <v>0.206319</v>
      </c>
      <c r="EX297" s="1">
        <v>0.116174</v>
      </c>
      <c r="EY297" s="1">
        <v>0.103338</v>
      </c>
      <c r="EZ297" s="1">
        <v>16361.1</v>
      </c>
      <c r="FA297" s="1">
        <v>17036</v>
      </c>
      <c r="FB297" s="1">
        <v>23810.7</v>
      </c>
      <c r="FC297" s="1">
        <v>24986.799999999999</v>
      </c>
      <c r="FD297" s="1">
        <v>33690.5</v>
      </c>
      <c r="FE297" s="1">
        <v>35782.199999999997</v>
      </c>
      <c r="FF297" s="1">
        <v>43416.800000000003</v>
      </c>
      <c r="FG297" s="1">
        <v>46190.8</v>
      </c>
      <c r="FH297" s="1">
        <v>1.95695</v>
      </c>
      <c r="FI297" s="1">
        <v>1.8389500000000001</v>
      </c>
      <c r="FJ297" s="1">
        <v>7.6405699999999993E-2</v>
      </c>
      <c r="FK297" s="1">
        <v>0</v>
      </c>
      <c r="FL297" s="1">
        <v>29.904499999999999</v>
      </c>
      <c r="FM297" s="1">
        <v>999.9</v>
      </c>
      <c r="FN297" s="1">
        <v>58.5</v>
      </c>
      <c r="FO297" s="1">
        <v>35.799999999999997</v>
      </c>
      <c r="FP297" s="1">
        <v>34.716299999999997</v>
      </c>
      <c r="FQ297" s="1">
        <v>63.977600000000002</v>
      </c>
      <c r="FR297" s="1">
        <v>22.147400000000001</v>
      </c>
      <c r="FS297" s="1">
        <v>1</v>
      </c>
      <c r="FT297" s="1">
        <v>0.44126799999999999</v>
      </c>
      <c r="FU297" s="1">
        <v>1.8863000000000001</v>
      </c>
      <c r="FV297" s="1">
        <v>20.311</v>
      </c>
      <c r="FW297" s="1">
        <v>5.2119</v>
      </c>
      <c r="FX297" s="1">
        <v>11.9071</v>
      </c>
      <c r="FY297" s="1">
        <v>5.0027999999999997</v>
      </c>
      <c r="FZ297" s="1">
        <v>3.29013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1.85972</v>
      </c>
      <c r="GF297" s="1">
        <v>1.8547100000000001</v>
      </c>
      <c r="GG297" s="1">
        <v>1.8578699999999999</v>
      </c>
      <c r="GH297" s="1">
        <v>1.8563000000000001</v>
      </c>
      <c r="GI297" s="1">
        <v>1.85503</v>
      </c>
      <c r="GJ297" s="1">
        <v>1.8547100000000001</v>
      </c>
      <c r="GK297" s="1">
        <v>1.85345</v>
      </c>
      <c r="GL297" s="1">
        <v>1.85653</v>
      </c>
      <c r="GM297" s="1">
        <v>0</v>
      </c>
      <c r="GN297" s="1">
        <v>0</v>
      </c>
      <c r="GO297" s="1">
        <v>0</v>
      </c>
      <c r="GP297" s="1">
        <v>0</v>
      </c>
      <c r="GQ297" s="1" t="s">
        <v>358</v>
      </c>
      <c r="GR297" s="1" t="s">
        <v>359</v>
      </c>
      <c r="GS297" s="1" t="s">
        <v>360</v>
      </c>
      <c r="GT297" s="1" t="s">
        <v>360</v>
      </c>
      <c r="GU297" s="1" t="s">
        <v>360</v>
      </c>
      <c r="GV297" s="1" t="s">
        <v>360</v>
      </c>
      <c r="GW297" s="1">
        <v>0</v>
      </c>
      <c r="GX297" s="1">
        <v>100</v>
      </c>
      <c r="GY297" s="1">
        <v>100</v>
      </c>
      <c r="GZ297" s="1">
        <v>2.4900000000000002</v>
      </c>
      <c r="HA297" s="1">
        <v>6.1999999999999998E-3</v>
      </c>
      <c r="HB297" s="1">
        <v>0.2796175401742218</v>
      </c>
      <c r="HC297" s="1">
        <v>2.9318383021812969E-3</v>
      </c>
      <c r="HD297" s="1">
        <v>-1.3754559859485029E-6</v>
      </c>
      <c r="HE297" s="1">
        <v>3.0700474437127301E-10</v>
      </c>
      <c r="HF297" s="1">
        <v>-7.1567451799845402E-2</v>
      </c>
      <c r="HG297" s="1">
        <v>1.00384331276165E-2</v>
      </c>
      <c r="HH297" s="1">
        <v>-3.1532673711230711E-4</v>
      </c>
      <c r="HI297" s="1">
        <v>1.819468599177705E-6</v>
      </c>
      <c r="HJ297" s="1">
        <v>1</v>
      </c>
      <c r="HK297" s="1">
        <v>2112</v>
      </c>
      <c r="HL297" s="1">
        <v>3</v>
      </c>
      <c r="HM297" s="1">
        <v>29</v>
      </c>
      <c r="HN297" s="1">
        <v>9.1</v>
      </c>
      <c r="HO297" s="1">
        <v>9.1</v>
      </c>
      <c r="HP297" s="1">
        <v>2.8881800000000002</v>
      </c>
      <c r="HQ297" s="1">
        <v>2.2827099999999998</v>
      </c>
      <c r="HR297" s="1">
        <v>1.4978</v>
      </c>
      <c r="HS297" s="1">
        <v>2.3022499999999999</v>
      </c>
      <c r="HT297" s="1">
        <v>1.5478499999999999</v>
      </c>
      <c r="HU297" s="1">
        <v>2.4084500000000002</v>
      </c>
      <c r="HV297" s="1">
        <v>39.0931</v>
      </c>
      <c r="HW297" s="1">
        <v>14.438499999999999</v>
      </c>
      <c r="HX297" s="1">
        <v>18</v>
      </c>
      <c r="HY297" s="1">
        <v>501.27</v>
      </c>
      <c r="HZ297" s="1">
        <v>489.28399999999999</v>
      </c>
      <c r="IA297" s="1">
        <v>27.446899999999999</v>
      </c>
      <c r="IB297" s="1">
        <v>32.599699999999999</v>
      </c>
      <c r="IC297" s="1">
        <v>30.000499999999999</v>
      </c>
      <c r="ID297" s="1">
        <v>32.388199999999998</v>
      </c>
      <c r="IE297" s="1">
        <v>32.488500000000002</v>
      </c>
      <c r="IF297" s="1">
        <v>58.006599999999999</v>
      </c>
      <c r="IG297" s="1">
        <v>36.701799999999999</v>
      </c>
      <c r="IH297" s="1">
        <v>0</v>
      </c>
      <c r="II297" s="1">
        <v>27.422499999999999</v>
      </c>
      <c r="IJ297" s="1">
        <v>1447.91</v>
      </c>
      <c r="IK297" s="1">
        <v>22.8337</v>
      </c>
      <c r="IL297" s="1">
        <v>100.395</v>
      </c>
      <c r="IM297" s="1">
        <v>100.107</v>
      </c>
      <c r="IN297" s="1" t="s">
        <v>361</v>
      </c>
    </row>
    <row r="298" spans="1:248" ht="15.75" customHeight="1" x14ac:dyDescent="0.3">
      <c r="A298" s="1">
        <v>282</v>
      </c>
      <c r="B298" s="1">
        <v>1660230566.0999999</v>
      </c>
      <c r="C298" s="1">
        <v>571.09999990463257</v>
      </c>
      <c r="D298" s="1" t="s">
        <v>895</v>
      </c>
      <c r="E298" s="1" t="s">
        <v>896</v>
      </c>
      <c r="F298" s="1">
        <v>1</v>
      </c>
      <c r="G298" s="1">
        <v>2</v>
      </c>
      <c r="H298" s="1" t="s">
        <v>349</v>
      </c>
      <c r="I298" s="1" t="s">
        <v>350</v>
      </c>
      <c r="J298" s="1" t="s">
        <v>351</v>
      </c>
      <c r="K298" s="1" t="s">
        <v>352</v>
      </c>
      <c r="L298" s="1" t="s">
        <v>353</v>
      </c>
      <c r="M298" s="1" t="s">
        <v>354</v>
      </c>
      <c r="N298" s="1">
        <v>1660230565.5999999</v>
      </c>
      <c r="O298" s="1">
        <f t="shared" si="34"/>
        <v>3.5628850372316076E-3</v>
      </c>
      <c r="P298" s="1">
        <f t="shared" si="35"/>
        <v>3.5628850372316077</v>
      </c>
      <c r="Q298" s="1">
        <f t="shared" si="36"/>
        <v>17.437993629941083</v>
      </c>
      <c r="R298" s="1">
        <f t="shared" si="37"/>
        <v>1353.36</v>
      </c>
      <c r="S298" s="1">
        <f t="shared" si="38"/>
        <v>1160.4911064987837</v>
      </c>
      <c r="T298" s="1">
        <f t="shared" si="39"/>
        <v>115.56320490014957</v>
      </c>
      <c r="U298" s="1">
        <f t="shared" si="40"/>
        <v>134.76933869447998</v>
      </c>
      <c r="V298" s="1">
        <f t="shared" si="41"/>
        <v>0.18734592938603556</v>
      </c>
      <c r="W298" s="1">
        <f t="shared" si="42"/>
        <v>2.921411466539328</v>
      </c>
      <c r="X298" s="1">
        <f t="shared" si="43"/>
        <v>0.18091822110073316</v>
      </c>
      <c r="Y298" s="1">
        <f t="shared" si="44"/>
        <v>0.11363302022774949</v>
      </c>
      <c r="Z298" s="1">
        <f t="shared" si="45"/>
        <v>321.50481641965257</v>
      </c>
      <c r="AA298" s="1">
        <f t="shared" si="46"/>
        <v>31.996980060476165</v>
      </c>
      <c r="AB298" s="1">
        <f t="shared" si="47"/>
        <v>31.153700000000001</v>
      </c>
      <c r="AC298" s="1">
        <f t="shared" si="48"/>
        <v>4.5510654411316436</v>
      </c>
      <c r="AD298" s="1">
        <f t="shared" si="49"/>
        <v>58.890589042273291</v>
      </c>
      <c r="AE298" s="1">
        <f t="shared" si="50"/>
        <v>2.6609913952874003</v>
      </c>
      <c r="AF298" s="1">
        <f t="shared" si="51"/>
        <v>4.5185341810340311</v>
      </c>
      <c r="AG298" s="1">
        <f t="shared" si="52"/>
        <v>1.8900740458442433</v>
      </c>
      <c r="AH298" s="1">
        <f t="shared" si="53"/>
        <v>-157.12323014191389</v>
      </c>
      <c r="AI298" s="1">
        <f t="shared" si="54"/>
        <v>-19.829141094494425</v>
      </c>
      <c r="AJ298" s="1">
        <f t="shared" si="55"/>
        <v>-1.5255696110854458</v>
      </c>
      <c r="AK298" s="1">
        <f t="shared" si="56"/>
        <v>143.02687557215879</v>
      </c>
      <c r="AL298" s="1">
        <f t="shared" si="57"/>
        <v>48.203925153388347</v>
      </c>
      <c r="AM298" s="1">
        <f t="shared" si="58"/>
        <v>3.494060964275171</v>
      </c>
      <c r="AN298" s="1">
        <f t="shared" si="59"/>
        <v>17.437993629941083</v>
      </c>
      <c r="AO298" s="1">
        <v>1438.774069894125</v>
      </c>
      <c r="AP298" s="1">
        <v>1390.4907878787881</v>
      </c>
      <c r="AQ298" s="1">
        <v>5.1800137734013623</v>
      </c>
      <c r="AR298" s="1">
        <v>65.976057686478867</v>
      </c>
      <c r="AS298" s="1">
        <f t="shared" si="60"/>
        <v>3.5628850372316077</v>
      </c>
      <c r="AT298" s="1">
        <v>22.560650087737489</v>
      </c>
      <c r="AU298" s="1">
        <v>26.721124242424249</v>
      </c>
      <c r="AV298" s="1">
        <v>-8.0566506932148007E-5</v>
      </c>
      <c r="AW298" s="1">
        <v>81.048263138824893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51933.780076437506</v>
      </c>
      <c r="BC298" s="1">
        <f t="shared" si="64"/>
        <v>1999.93</v>
      </c>
      <c r="BD298" s="1">
        <f t="shared" si="65"/>
        <v>1681.14119399982</v>
      </c>
      <c r="BE298" s="1">
        <f t="shared" si="66"/>
        <v>0.84060001800053996</v>
      </c>
      <c r="BF298" s="1">
        <f t="shared" si="67"/>
        <v>0.16075803474104222</v>
      </c>
      <c r="BG298" s="1">
        <v>6</v>
      </c>
      <c r="BH298" s="1">
        <v>0.5</v>
      </c>
      <c r="BI298" s="1" t="s">
        <v>355</v>
      </c>
      <c r="BJ298" s="1">
        <v>2</v>
      </c>
      <c r="BK298" s="1" t="b">
        <v>1</v>
      </c>
      <c r="BL298" s="1">
        <v>1660230565.5999999</v>
      </c>
      <c r="BM298" s="1">
        <v>1353.36</v>
      </c>
      <c r="BN298" s="1">
        <v>1416.86</v>
      </c>
      <c r="BO298" s="1">
        <v>26.721800000000002</v>
      </c>
      <c r="BP298" s="1">
        <v>22.642199999999999</v>
      </c>
      <c r="BQ298" s="1">
        <v>1350.87</v>
      </c>
      <c r="BR298" s="1">
        <v>26.715499999999999</v>
      </c>
      <c r="BS298" s="1">
        <v>500.15100000000001</v>
      </c>
      <c r="BT298" s="1">
        <v>99.481099999999998</v>
      </c>
      <c r="BU298" s="1">
        <v>0.100193</v>
      </c>
      <c r="BV298" s="1">
        <v>31.027799999999999</v>
      </c>
      <c r="BW298" s="1">
        <v>31.153700000000001</v>
      </c>
      <c r="BX298" s="1">
        <v>999.9</v>
      </c>
      <c r="BY298" s="1">
        <v>0</v>
      </c>
      <c r="BZ298" s="1">
        <v>0</v>
      </c>
      <c r="CA298" s="1">
        <v>10005.6</v>
      </c>
      <c r="CB298" s="1">
        <v>0</v>
      </c>
      <c r="CC298" s="1">
        <v>14.825100000000001</v>
      </c>
      <c r="CD298" s="1">
        <v>-63.504600000000003</v>
      </c>
      <c r="CE298" s="1">
        <v>1390.52</v>
      </c>
      <c r="CF298" s="1">
        <v>1449.69</v>
      </c>
      <c r="CG298" s="1">
        <v>4.07958</v>
      </c>
      <c r="CH298" s="1">
        <v>1416.86</v>
      </c>
      <c r="CI298" s="1">
        <v>22.642199999999999</v>
      </c>
      <c r="CJ298" s="1">
        <v>2.6583100000000002</v>
      </c>
      <c r="CK298" s="1">
        <v>2.2524700000000002</v>
      </c>
      <c r="CL298" s="1">
        <v>22.029699999999998</v>
      </c>
      <c r="CM298" s="1">
        <v>19.340499999999999</v>
      </c>
      <c r="CN298" s="1">
        <v>1999.93</v>
      </c>
      <c r="CO298" s="1">
        <v>0.98000200000000004</v>
      </c>
      <c r="CP298" s="1">
        <v>1.99983E-2</v>
      </c>
      <c r="CQ298" s="1">
        <v>0</v>
      </c>
      <c r="CR298" s="1">
        <v>3.3780000000000001</v>
      </c>
      <c r="CS298" s="1">
        <v>0</v>
      </c>
      <c r="CT298" s="1">
        <v>23069.4</v>
      </c>
      <c r="CU298" s="1">
        <v>17411.7</v>
      </c>
      <c r="CV298" s="1">
        <v>42.5</v>
      </c>
      <c r="CW298" s="1">
        <v>43.625</v>
      </c>
      <c r="CX298" s="1">
        <v>42.561999999999998</v>
      </c>
      <c r="CY298" s="1">
        <v>41.936999999999998</v>
      </c>
      <c r="CZ298" s="1">
        <v>42.5</v>
      </c>
      <c r="DA298" s="1">
        <v>1959.94</v>
      </c>
      <c r="DB298" s="1">
        <v>40</v>
      </c>
      <c r="DC298" s="1">
        <v>0</v>
      </c>
      <c r="DD298" s="1">
        <v>1660230563.7</v>
      </c>
      <c r="DE298" s="1">
        <v>0</v>
      </c>
      <c r="DF298" s="1">
        <v>1660230021</v>
      </c>
      <c r="DG298" s="1" t="s">
        <v>356</v>
      </c>
      <c r="DH298" s="1">
        <v>1660230020</v>
      </c>
      <c r="DI298" s="1">
        <v>1660230021</v>
      </c>
      <c r="DJ298" s="1">
        <v>13</v>
      </c>
      <c r="DK298" s="1">
        <v>0.128</v>
      </c>
      <c r="DL298" s="1">
        <v>-1.4E-2</v>
      </c>
      <c r="DM298" s="1">
        <v>1.25</v>
      </c>
      <c r="DN298" s="1">
        <v>1.6E-2</v>
      </c>
      <c r="DO298" s="1">
        <v>400</v>
      </c>
      <c r="DP298" s="1">
        <v>22</v>
      </c>
      <c r="DQ298" s="1">
        <v>0.31</v>
      </c>
      <c r="DR298" s="1">
        <v>0.02</v>
      </c>
      <c r="DS298" s="1">
        <v>17.312778540608839</v>
      </c>
      <c r="DT298" s="1">
        <v>2.0599831094334018</v>
      </c>
      <c r="DU298" s="1">
        <v>0.22350068709525081</v>
      </c>
      <c r="DV298" s="1">
        <v>0</v>
      </c>
      <c r="DW298" s="1">
        <v>48.010322023537448</v>
      </c>
      <c r="DX298" s="1">
        <v>1.9422485364527771</v>
      </c>
      <c r="DY298" s="1">
        <v>0.15439054127975571</v>
      </c>
      <c r="DZ298" s="1">
        <v>0</v>
      </c>
      <c r="EA298" s="1">
        <v>-63.406126666666673</v>
      </c>
      <c r="EB298" s="1">
        <v>-1.796924582869732</v>
      </c>
      <c r="EC298" s="1">
        <v>0.13909834874009969</v>
      </c>
      <c r="ED298" s="1">
        <v>0</v>
      </c>
      <c r="EE298" s="1">
        <v>1127.875249114828</v>
      </c>
      <c r="EF298" s="1">
        <v>219.44302388185051</v>
      </c>
      <c r="EG298" s="1">
        <v>16.419378155696421</v>
      </c>
      <c r="EH298" s="1">
        <v>0</v>
      </c>
      <c r="EI298" s="1">
        <v>4.3552684999999993</v>
      </c>
      <c r="EJ298" s="1">
        <v>-1.5581817636022659</v>
      </c>
      <c r="EK298" s="1">
        <v>0.15006625959138839</v>
      </c>
      <c r="EL298" s="1">
        <v>0</v>
      </c>
      <c r="EM298" s="1">
        <v>1.8834209364137191</v>
      </c>
      <c r="EN298" s="1">
        <v>5.8721314293193369E-2</v>
      </c>
      <c r="EO298" s="1">
        <v>4.72546320092407E-3</v>
      </c>
      <c r="EP298" s="1">
        <v>1</v>
      </c>
      <c r="EQ298" s="1">
        <v>1</v>
      </c>
      <c r="ER298" s="1">
        <v>6</v>
      </c>
      <c r="ES298" s="1" t="s">
        <v>387</v>
      </c>
      <c r="ET298" s="1">
        <v>2.9420899999999999</v>
      </c>
      <c r="EU298" s="1">
        <v>2.8014800000000002</v>
      </c>
      <c r="EV298" s="1">
        <v>0.201158</v>
      </c>
      <c r="EW298" s="1">
        <v>0.206758</v>
      </c>
      <c r="EX298" s="1">
        <v>0.116176</v>
      </c>
      <c r="EY298" s="1">
        <v>0.103436</v>
      </c>
      <c r="EZ298" s="1">
        <v>16351.8</v>
      </c>
      <c r="FA298" s="1">
        <v>17026.5</v>
      </c>
      <c r="FB298" s="1">
        <v>23810.6</v>
      </c>
      <c r="FC298" s="1">
        <v>24986.7</v>
      </c>
      <c r="FD298" s="1">
        <v>33690.300000000003</v>
      </c>
      <c r="FE298" s="1">
        <v>35778</v>
      </c>
      <c r="FF298" s="1">
        <v>43416.7</v>
      </c>
      <c r="FG298" s="1">
        <v>46190.5</v>
      </c>
      <c r="FH298" s="1">
        <v>1.95695</v>
      </c>
      <c r="FI298" s="1">
        <v>1.8390200000000001</v>
      </c>
      <c r="FJ298" s="1">
        <v>7.7042700000000006E-2</v>
      </c>
      <c r="FK298" s="1">
        <v>0</v>
      </c>
      <c r="FL298" s="1">
        <v>29.905799999999999</v>
      </c>
      <c r="FM298" s="1">
        <v>999.9</v>
      </c>
      <c r="FN298" s="1">
        <v>58.5</v>
      </c>
      <c r="FO298" s="1">
        <v>35.799999999999997</v>
      </c>
      <c r="FP298" s="1">
        <v>34.715400000000002</v>
      </c>
      <c r="FQ298" s="1">
        <v>63.8476</v>
      </c>
      <c r="FR298" s="1">
        <v>21.750800000000002</v>
      </c>
      <c r="FS298" s="1">
        <v>1</v>
      </c>
      <c r="FT298" s="1">
        <v>0.441326</v>
      </c>
      <c r="FU298" s="1">
        <v>1.8981600000000001</v>
      </c>
      <c r="FV298" s="1">
        <v>20.3108</v>
      </c>
      <c r="FW298" s="1">
        <v>5.2111499999999999</v>
      </c>
      <c r="FX298" s="1">
        <v>11.9072</v>
      </c>
      <c r="FY298" s="1">
        <v>5.00305</v>
      </c>
      <c r="FZ298" s="1">
        <v>3.29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1.85972</v>
      </c>
      <c r="GF298" s="1">
        <v>1.8547100000000001</v>
      </c>
      <c r="GG298" s="1">
        <v>1.8578699999999999</v>
      </c>
      <c r="GH298" s="1">
        <v>1.85632</v>
      </c>
      <c r="GI298" s="1">
        <v>1.8550500000000001</v>
      </c>
      <c r="GJ298" s="1">
        <v>1.8547199999999999</v>
      </c>
      <c r="GK298" s="1">
        <v>1.85345</v>
      </c>
      <c r="GL298" s="1">
        <v>1.85653</v>
      </c>
      <c r="GM298" s="1">
        <v>0</v>
      </c>
      <c r="GN298" s="1">
        <v>0</v>
      </c>
      <c r="GO298" s="1">
        <v>0</v>
      </c>
      <c r="GP298" s="1">
        <v>0</v>
      </c>
      <c r="GQ298" s="1" t="s">
        <v>358</v>
      </c>
      <c r="GR298" s="1" t="s">
        <v>359</v>
      </c>
      <c r="GS298" s="1" t="s">
        <v>360</v>
      </c>
      <c r="GT298" s="1" t="s">
        <v>360</v>
      </c>
      <c r="GU298" s="1" t="s">
        <v>360</v>
      </c>
      <c r="GV298" s="1" t="s">
        <v>360</v>
      </c>
      <c r="GW298" s="1">
        <v>0</v>
      </c>
      <c r="GX298" s="1">
        <v>100</v>
      </c>
      <c r="GY298" s="1">
        <v>100</v>
      </c>
      <c r="GZ298" s="1">
        <v>2.4900000000000002</v>
      </c>
      <c r="HA298" s="1">
        <v>6.1999999999999998E-3</v>
      </c>
      <c r="HB298" s="1">
        <v>0.2796175401742218</v>
      </c>
      <c r="HC298" s="1">
        <v>2.9318383021812969E-3</v>
      </c>
      <c r="HD298" s="1">
        <v>-1.3754559859485029E-6</v>
      </c>
      <c r="HE298" s="1">
        <v>3.0700474437127301E-10</v>
      </c>
      <c r="HF298" s="1">
        <v>-7.1567451799845402E-2</v>
      </c>
      <c r="HG298" s="1">
        <v>1.00384331276165E-2</v>
      </c>
      <c r="HH298" s="1">
        <v>-3.1532673711230711E-4</v>
      </c>
      <c r="HI298" s="1">
        <v>1.819468599177705E-6</v>
      </c>
      <c r="HJ298" s="1">
        <v>1</v>
      </c>
      <c r="HK298" s="1">
        <v>2112</v>
      </c>
      <c r="HL298" s="1">
        <v>3</v>
      </c>
      <c r="HM298" s="1">
        <v>29</v>
      </c>
      <c r="HN298" s="1">
        <v>9.1</v>
      </c>
      <c r="HO298" s="1">
        <v>9.1</v>
      </c>
      <c r="HP298" s="1">
        <v>2.9003899999999998</v>
      </c>
      <c r="HQ298" s="1">
        <v>2.2827099999999998</v>
      </c>
      <c r="HR298" s="1">
        <v>1.4978</v>
      </c>
      <c r="HS298" s="1">
        <v>2.3010299999999999</v>
      </c>
      <c r="HT298" s="1">
        <v>1.5478499999999999</v>
      </c>
      <c r="HU298" s="1">
        <v>2.4694799999999999</v>
      </c>
      <c r="HV298" s="1">
        <v>39.118000000000002</v>
      </c>
      <c r="HW298" s="1">
        <v>14.4297</v>
      </c>
      <c r="HX298" s="1">
        <v>18</v>
      </c>
      <c r="HY298" s="1">
        <v>501.27499999999998</v>
      </c>
      <c r="HZ298" s="1">
        <v>489.34</v>
      </c>
      <c r="IA298" s="1">
        <v>27.442</v>
      </c>
      <c r="IB298" s="1">
        <v>32.600499999999997</v>
      </c>
      <c r="IC298" s="1">
        <v>30.000499999999999</v>
      </c>
      <c r="ID298" s="1">
        <v>32.389000000000003</v>
      </c>
      <c r="IE298" s="1">
        <v>32.4893</v>
      </c>
      <c r="IF298" s="1">
        <v>58.128300000000003</v>
      </c>
      <c r="IG298" s="1">
        <v>36.701799999999999</v>
      </c>
      <c r="IH298" s="1">
        <v>0</v>
      </c>
      <c r="II298" s="1">
        <v>27.422499999999999</v>
      </c>
      <c r="IJ298" s="1">
        <v>1447.91</v>
      </c>
      <c r="IK298" s="1">
        <v>22.858599999999999</v>
      </c>
      <c r="IL298" s="1">
        <v>100.39400000000001</v>
      </c>
      <c r="IM298" s="1">
        <v>100.10599999999999</v>
      </c>
      <c r="IN298" s="1" t="s">
        <v>361</v>
      </c>
    </row>
    <row r="299" spans="1:248" ht="15.75" customHeight="1" x14ac:dyDescent="0.3">
      <c r="A299" s="1">
        <v>283</v>
      </c>
      <c r="B299" s="1">
        <v>1660230567.0999999</v>
      </c>
      <c r="C299" s="1">
        <v>572.09999990463257</v>
      </c>
      <c r="D299" s="1" t="s">
        <v>897</v>
      </c>
      <c r="E299" s="1" t="s">
        <v>898</v>
      </c>
      <c r="F299" s="1">
        <v>1</v>
      </c>
      <c r="G299" s="1">
        <v>2</v>
      </c>
      <c r="H299" s="1" t="s">
        <v>349</v>
      </c>
      <c r="I299" s="1" t="s">
        <v>350</v>
      </c>
      <c r="J299" s="1" t="s">
        <v>351</v>
      </c>
      <c r="K299" s="1" t="s">
        <v>352</v>
      </c>
      <c r="L299" s="1" t="s">
        <v>353</v>
      </c>
      <c r="M299" s="1" t="s">
        <v>354</v>
      </c>
      <c r="N299" s="1">
        <v>1660230566.0999999</v>
      </c>
      <c r="O299" s="1">
        <f t="shared" si="34"/>
        <v>3.5361608337472284E-3</v>
      </c>
      <c r="P299" s="1">
        <f t="shared" si="35"/>
        <v>3.5361608337472283</v>
      </c>
      <c r="Q299" s="1">
        <f t="shared" si="36"/>
        <v>17.589522408242111</v>
      </c>
      <c r="R299" s="1">
        <f t="shared" si="37"/>
        <v>1355.83</v>
      </c>
      <c r="S299" s="1">
        <f t="shared" si="38"/>
        <v>1160.3418084631237</v>
      </c>
      <c r="T299" s="1">
        <f t="shared" si="39"/>
        <v>115.54800633112987</v>
      </c>
      <c r="U299" s="1">
        <f t="shared" si="40"/>
        <v>135.01491739872498</v>
      </c>
      <c r="V299" s="1">
        <f t="shared" si="41"/>
        <v>0.18581850992985843</v>
      </c>
      <c r="W299" s="1">
        <f t="shared" si="42"/>
        <v>2.9223968635741113</v>
      </c>
      <c r="X299" s="1">
        <f t="shared" si="43"/>
        <v>0.17949533459674835</v>
      </c>
      <c r="Y299" s="1">
        <f t="shared" si="44"/>
        <v>0.11273477101105603</v>
      </c>
      <c r="Z299" s="1">
        <f t="shared" si="45"/>
        <v>321.50801420986966</v>
      </c>
      <c r="AA299" s="1">
        <f t="shared" si="46"/>
        <v>32.003841682408364</v>
      </c>
      <c r="AB299" s="1">
        <f t="shared" si="47"/>
        <v>31.15645</v>
      </c>
      <c r="AC299" s="1">
        <f t="shared" si="48"/>
        <v>4.5517782831937952</v>
      </c>
      <c r="AD299" s="1">
        <f t="shared" si="49"/>
        <v>58.890630310315309</v>
      </c>
      <c r="AE299" s="1">
        <f t="shared" si="50"/>
        <v>2.6610235986164996</v>
      </c>
      <c r="AF299" s="1">
        <f t="shared" si="51"/>
        <v>4.5185856979194083</v>
      </c>
      <c r="AG299" s="1">
        <f t="shared" si="52"/>
        <v>1.8907546845772956</v>
      </c>
      <c r="AH299" s="1">
        <f t="shared" si="53"/>
        <v>-155.94469276825276</v>
      </c>
      <c r="AI299" s="1">
        <f t="shared" si="54"/>
        <v>-20.237587759622144</v>
      </c>
      <c r="AJ299" s="1">
        <f t="shared" si="55"/>
        <v>-1.5564914092125257</v>
      </c>
      <c r="AK299" s="1">
        <f t="shared" si="56"/>
        <v>143.76924227278221</v>
      </c>
      <c r="AL299" s="1">
        <f t="shared" si="57"/>
        <v>48.245322886773323</v>
      </c>
      <c r="AM299" s="1">
        <f t="shared" si="58"/>
        <v>3.4832781862228877</v>
      </c>
      <c r="AN299" s="1">
        <f t="shared" si="59"/>
        <v>17.589522408242111</v>
      </c>
      <c r="AO299" s="1">
        <v>1443.9453796271159</v>
      </c>
      <c r="AP299" s="1">
        <v>1395.6070909090911</v>
      </c>
      <c r="AQ299" s="1">
        <v>5.1550923424142399</v>
      </c>
      <c r="AR299" s="1">
        <v>65.976057686478867</v>
      </c>
      <c r="AS299" s="1">
        <f t="shared" si="60"/>
        <v>3.5361608337472283</v>
      </c>
      <c r="AT299" s="1">
        <v>22.593611178290939</v>
      </c>
      <c r="AU299" s="1">
        <v>26.72274121212121</v>
      </c>
      <c r="AV299" s="1">
        <v>-8.4712320198524404E-5</v>
      </c>
      <c r="AW299" s="1">
        <v>81.048263138824893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51961.762679683066</v>
      </c>
      <c r="BC299" s="1">
        <f t="shared" si="64"/>
        <v>1999.95</v>
      </c>
      <c r="BD299" s="1">
        <f t="shared" si="65"/>
        <v>1681.1579969999323</v>
      </c>
      <c r="BE299" s="1">
        <f t="shared" si="66"/>
        <v>0.84060001350030367</v>
      </c>
      <c r="BF299" s="1">
        <f t="shared" si="67"/>
        <v>0.16075802605558623</v>
      </c>
      <c r="BG299" s="1">
        <v>6</v>
      </c>
      <c r="BH299" s="1">
        <v>0.5</v>
      </c>
      <c r="BI299" s="1" t="s">
        <v>355</v>
      </c>
      <c r="BJ299" s="1">
        <v>2</v>
      </c>
      <c r="BK299" s="1" t="b">
        <v>1</v>
      </c>
      <c r="BL299" s="1">
        <v>1660230566.0999999</v>
      </c>
      <c r="BM299" s="1">
        <v>1355.83</v>
      </c>
      <c r="BN299" s="1">
        <v>1419.37</v>
      </c>
      <c r="BO299" s="1">
        <v>26.722200000000001</v>
      </c>
      <c r="BP299" s="1">
        <v>22.655349999999999</v>
      </c>
      <c r="BQ299" s="1">
        <v>1353.34</v>
      </c>
      <c r="BR299" s="1">
        <v>26.715949999999999</v>
      </c>
      <c r="BS299" s="1">
        <v>500.1705</v>
      </c>
      <c r="BT299" s="1">
        <v>99.480899999999991</v>
      </c>
      <c r="BU299" s="1">
        <v>0.1001075</v>
      </c>
      <c r="BV299" s="1">
        <v>31.027999999999999</v>
      </c>
      <c r="BW299" s="1">
        <v>31.15645</v>
      </c>
      <c r="BX299" s="1">
        <v>999.9</v>
      </c>
      <c r="BY299" s="1">
        <v>0</v>
      </c>
      <c r="BZ299" s="1">
        <v>0</v>
      </c>
      <c r="CA299" s="1">
        <v>10011.25</v>
      </c>
      <c r="CB299" s="1">
        <v>0</v>
      </c>
      <c r="CC299" s="1">
        <v>14.83235</v>
      </c>
      <c r="CD299" s="1">
        <v>-63.541350000000001</v>
      </c>
      <c r="CE299" s="1">
        <v>1393.0550000000001</v>
      </c>
      <c r="CF299" s="1">
        <v>1452.2750000000001</v>
      </c>
      <c r="CG299" s="1">
        <v>4.06684</v>
      </c>
      <c r="CH299" s="1">
        <v>1419.37</v>
      </c>
      <c r="CI299" s="1">
        <v>22.655349999999999</v>
      </c>
      <c r="CJ299" s="1">
        <v>2.65835</v>
      </c>
      <c r="CK299" s="1">
        <v>2.2537750000000001</v>
      </c>
      <c r="CL299" s="1">
        <v>22.029900000000001</v>
      </c>
      <c r="CM299" s="1">
        <v>19.349799999999998</v>
      </c>
      <c r="CN299" s="1">
        <v>1999.95</v>
      </c>
      <c r="CO299" s="1">
        <v>0.98000200000000004</v>
      </c>
      <c r="CP299" s="1">
        <v>1.99983E-2</v>
      </c>
      <c r="CQ299" s="1">
        <v>0</v>
      </c>
      <c r="CR299" s="1">
        <v>3.4784999999999999</v>
      </c>
      <c r="CS299" s="1">
        <v>0</v>
      </c>
      <c r="CT299" s="1">
        <v>23069.55</v>
      </c>
      <c r="CU299" s="1">
        <v>17411.900000000001</v>
      </c>
      <c r="CV299" s="1">
        <v>42.5</v>
      </c>
      <c r="CW299" s="1">
        <v>43.625</v>
      </c>
      <c r="CX299" s="1">
        <v>42.561999999999998</v>
      </c>
      <c r="CY299" s="1">
        <v>41.936999999999998</v>
      </c>
      <c r="CZ299" s="1">
        <v>42.5</v>
      </c>
      <c r="DA299" s="1">
        <v>1959.9549999999999</v>
      </c>
      <c r="DB299" s="1">
        <v>40</v>
      </c>
      <c r="DC299" s="1">
        <v>0</v>
      </c>
      <c r="DD299" s="1">
        <v>1660230565.5</v>
      </c>
      <c r="DE299" s="1">
        <v>0</v>
      </c>
      <c r="DF299" s="1">
        <v>1660230021</v>
      </c>
      <c r="DG299" s="1" t="s">
        <v>356</v>
      </c>
      <c r="DH299" s="1">
        <v>1660230020</v>
      </c>
      <c r="DI299" s="1">
        <v>1660230021</v>
      </c>
      <c r="DJ299" s="1">
        <v>13</v>
      </c>
      <c r="DK299" s="1">
        <v>0.128</v>
      </c>
      <c r="DL299" s="1">
        <v>-1.4E-2</v>
      </c>
      <c r="DM299" s="1">
        <v>1.25</v>
      </c>
      <c r="DN299" s="1">
        <v>1.6E-2</v>
      </c>
      <c r="DO299" s="1">
        <v>400</v>
      </c>
      <c r="DP299" s="1">
        <v>22</v>
      </c>
      <c r="DQ299" s="1">
        <v>0.31</v>
      </c>
      <c r="DR299" s="1">
        <v>0.02</v>
      </c>
      <c r="DS299" s="1">
        <v>17.339440726854068</v>
      </c>
      <c r="DT299" s="1">
        <v>2.1475958658139751</v>
      </c>
      <c r="DU299" s="1">
        <v>0.2255590443097403</v>
      </c>
      <c r="DV299" s="1">
        <v>0</v>
      </c>
      <c r="DW299" s="1">
        <v>48.050009415574578</v>
      </c>
      <c r="DX299" s="1">
        <v>2.1693750938098351</v>
      </c>
      <c r="DY299" s="1">
        <v>0.16092679221976899</v>
      </c>
      <c r="DZ299" s="1">
        <v>0</v>
      </c>
      <c r="EA299" s="1">
        <v>-63.427254838709672</v>
      </c>
      <c r="EB299" s="1">
        <v>-1.7325290322579081</v>
      </c>
      <c r="EC299" s="1">
        <v>0.13919278077013381</v>
      </c>
      <c r="ED299" s="1">
        <v>0</v>
      </c>
      <c r="EE299" s="1">
        <v>1134.512756360592</v>
      </c>
      <c r="EF299" s="1">
        <v>218.33088663278011</v>
      </c>
      <c r="EG299" s="1">
        <v>15.813535646794319</v>
      </c>
      <c r="EH299" s="1">
        <v>0</v>
      </c>
      <c r="EI299" s="1">
        <v>4.3214578048780492</v>
      </c>
      <c r="EJ299" s="1">
        <v>-1.5583045296167171</v>
      </c>
      <c r="EK299" s="1">
        <v>0.15381029773816629</v>
      </c>
      <c r="EL299" s="1">
        <v>0</v>
      </c>
      <c r="EM299" s="1">
        <v>1.885218672241725</v>
      </c>
      <c r="EN299" s="1">
        <v>4.7585495351110278E-2</v>
      </c>
      <c r="EO299" s="1">
        <v>3.775767511429484E-3</v>
      </c>
      <c r="EP299" s="1">
        <v>1</v>
      </c>
      <c r="EQ299" s="1">
        <v>1</v>
      </c>
      <c r="ER299" s="1">
        <v>6</v>
      </c>
      <c r="ES299" s="1" t="s">
        <v>387</v>
      </c>
      <c r="ET299" s="1">
        <v>2.9422600000000001</v>
      </c>
      <c r="EU299" s="1">
        <v>2.8012600000000001</v>
      </c>
      <c r="EV299" s="1">
        <v>0.20161100000000001</v>
      </c>
      <c r="EW299" s="1">
        <v>0.20721000000000001</v>
      </c>
      <c r="EX299" s="1">
        <v>0.11618100000000001</v>
      </c>
      <c r="EY299" s="1">
        <v>0.10351100000000001</v>
      </c>
      <c r="EZ299" s="1">
        <v>16342.5</v>
      </c>
      <c r="FA299" s="1">
        <v>17016.8</v>
      </c>
      <c r="FB299" s="1">
        <v>23810.6</v>
      </c>
      <c r="FC299" s="1">
        <v>24986.799999999999</v>
      </c>
      <c r="FD299" s="1">
        <v>33690.1</v>
      </c>
      <c r="FE299" s="1">
        <v>35774.9</v>
      </c>
      <c r="FF299" s="1">
        <v>43416.6</v>
      </c>
      <c r="FG299" s="1">
        <v>46190.3</v>
      </c>
      <c r="FH299" s="1">
        <v>1.9569000000000001</v>
      </c>
      <c r="FI299" s="1">
        <v>1.8391500000000001</v>
      </c>
      <c r="FJ299" s="1">
        <v>7.70763E-2</v>
      </c>
      <c r="FK299" s="1">
        <v>0</v>
      </c>
      <c r="FL299" s="1">
        <v>29.906400000000001</v>
      </c>
      <c r="FM299" s="1">
        <v>999.9</v>
      </c>
      <c r="FN299" s="1">
        <v>58.5</v>
      </c>
      <c r="FO299" s="1">
        <v>35.799999999999997</v>
      </c>
      <c r="FP299" s="1">
        <v>34.717300000000002</v>
      </c>
      <c r="FQ299" s="1">
        <v>63.957599999999999</v>
      </c>
      <c r="FR299" s="1">
        <v>21.9712</v>
      </c>
      <c r="FS299" s="1">
        <v>1</v>
      </c>
      <c r="FT299" s="1">
        <v>0.44141000000000002</v>
      </c>
      <c r="FU299" s="1">
        <v>1.9083399999999999</v>
      </c>
      <c r="FV299" s="1">
        <v>20.310700000000001</v>
      </c>
      <c r="FW299" s="1">
        <v>5.2112999999999996</v>
      </c>
      <c r="FX299" s="1">
        <v>11.9072</v>
      </c>
      <c r="FY299" s="1">
        <v>5.0028499999999996</v>
      </c>
      <c r="FZ299" s="1">
        <v>3.2900800000000001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1.85972</v>
      </c>
      <c r="GF299" s="1">
        <v>1.8547100000000001</v>
      </c>
      <c r="GG299" s="1">
        <v>1.8578699999999999</v>
      </c>
      <c r="GH299" s="1">
        <v>1.85632</v>
      </c>
      <c r="GI299" s="1">
        <v>1.85507</v>
      </c>
      <c r="GJ299" s="1">
        <v>1.8547199999999999</v>
      </c>
      <c r="GK299" s="1">
        <v>1.85345</v>
      </c>
      <c r="GL299" s="1">
        <v>1.85653</v>
      </c>
      <c r="GM299" s="1">
        <v>0</v>
      </c>
      <c r="GN299" s="1">
        <v>0</v>
      </c>
      <c r="GO299" s="1">
        <v>0</v>
      </c>
      <c r="GP299" s="1">
        <v>0</v>
      </c>
      <c r="GQ299" s="1" t="s">
        <v>358</v>
      </c>
      <c r="GR299" s="1" t="s">
        <v>359</v>
      </c>
      <c r="GS299" s="1" t="s">
        <v>360</v>
      </c>
      <c r="GT299" s="1" t="s">
        <v>360</v>
      </c>
      <c r="GU299" s="1" t="s">
        <v>360</v>
      </c>
      <c r="GV299" s="1" t="s">
        <v>360</v>
      </c>
      <c r="GW299" s="1">
        <v>0</v>
      </c>
      <c r="GX299" s="1">
        <v>100</v>
      </c>
      <c r="GY299" s="1">
        <v>100</v>
      </c>
      <c r="GZ299" s="1">
        <v>2.4900000000000002</v>
      </c>
      <c r="HA299" s="1">
        <v>6.3E-3</v>
      </c>
      <c r="HB299" s="1">
        <v>0.2796175401742218</v>
      </c>
      <c r="HC299" s="1">
        <v>2.9318383021812969E-3</v>
      </c>
      <c r="HD299" s="1">
        <v>-1.3754559859485029E-6</v>
      </c>
      <c r="HE299" s="1">
        <v>3.0700474437127301E-10</v>
      </c>
      <c r="HF299" s="1">
        <v>-7.1567451799845402E-2</v>
      </c>
      <c r="HG299" s="1">
        <v>1.00384331276165E-2</v>
      </c>
      <c r="HH299" s="1">
        <v>-3.1532673711230711E-4</v>
      </c>
      <c r="HI299" s="1">
        <v>1.819468599177705E-6</v>
      </c>
      <c r="HJ299" s="1">
        <v>1</v>
      </c>
      <c r="HK299" s="1">
        <v>2112</v>
      </c>
      <c r="HL299" s="1">
        <v>3</v>
      </c>
      <c r="HM299" s="1">
        <v>29</v>
      </c>
      <c r="HN299" s="1">
        <v>9.1</v>
      </c>
      <c r="HO299" s="1">
        <v>9.1</v>
      </c>
      <c r="HP299" s="1">
        <v>2.9064899999999998</v>
      </c>
      <c r="HQ299" s="1">
        <v>2.3083499999999999</v>
      </c>
      <c r="HR299" s="1">
        <v>1.4978</v>
      </c>
      <c r="HS299" s="1">
        <v>2.3010299999999999</v>
      </c>
      <c r="HT299" s="1">
        <v>1.5478499999999999</v>
      </c>
      <c r="HU299" s="1">
        <v>2.32544</v>
      </c>
      <c r="HV299" s="1">
        <v>39.118000000000002</v>
      </c>
      <c r="HW299" s="1">
        <v>14.4297</v>
      </c>
      <c r="HX299" s="1">
        <v>18</v>
      </c>
      <c r="HY299" s="1">
        <v>501.24900000000002</v>
      </c>
      <c r="HZ299" s="1">
        <v>489.428</v>
      </c>
      <c r="IA299" s="1">
        <v>27.436900000000001</v>
      </c>
      <c r="IB299" s="1">
        <v>32.601100000000002</v>
      </c>
      <c r="IC299" s="1">
        <v>30.000499999999999</v>
      </c>
      <c r="ID299" s="1">
        <v>32.389600000000002</v>
      </c>
      <c r="IE299" s="1">
        <v>32.489899999999999</v>
      </c>
      <c r="IF299" s="1">
        <v>58.334499999999998</v>
      </c>
      <c r="IG299" s="1">
        <v>36.701799999999999</v>
      </c>
      <c r="IH299" s="1">
        <v>0</v>
      </c>
      <c r="II299" s="1">
        <v>27.422499999999999</v>
      </c>
      <c r="IJ299" s="1">
        <v>1457.95</v>
      </c>
      <c r="IK299" s="1">
        <v>22.880299999999998</v>
      </c>
      <c r="IL299" s="1">
        <v>100.39400000000001</v>
      </c>
      <c r="IM299" s="1">
        <v>100.10599999999999</v>
      </c>
      <c r="IN299" s="1" t="s">
        <v>361</v>
      </c>
    </row>
    <row r="300" spans="1:248" ht="15.75" customHeight="1" x14ac:dyDescent="0.3">
      <c r="A300" s="1">
        <v>284</v>
      </c>
      <c r="B300" s="1">
        <v>1660230568.0999999</v>
      </c>
      <c r="C300" s="1">
        <v>573.09999990463257</v>
      </c>
      <c r="D300" s="1" t="s">
        <v>899</v>
      </c>
      <c r="E300" s="1" t="s">
        <v>900</v>
      </c>
      <c r="F300" s="1">
        <v>1</v>
      </c>
      <c r="G300" s="1">
        <v>2</v>
      </c>
      <c r="H300" s="1" t="s">
        <v>349</v>
      </c>
      <c r="I300" s="1" t="s">
        <v>350</v>
      </c>
      <c r="J300" s="1" t="s">
        <v>351</v>
      </c>
      <c r="K300" s="1" t="s">
        <v>352</v>
      </c>
      <c r="L300" s="1" t="s">
        <v>353</v>
      </c>
      <c r="M300" s="1" t="s">
        <v>354</v>
      </c>
      <c r="N300" s="1">
        <v>1660230567.5999999</v>
      </c>
      <c r="O300" s="1">
        <f t="shared" si="34"/>
        <v>3.5101159870431125E-3</v>
      </c>
      <c r="P300" s="1">
        <f t="shared" si="35"/>
        <v>3.5101159870431125</v>
      </c>
      <c r="Q300" s="1">
        <f t="shared" si="36"/>
        <v>17.562374628855384</v>
      </c>
      <c r="R300" s="1">
        <f t="shared" si="37"/>
        <v>1363.34</v>
      </c>
      <c r="S300" s="1">
        <f t="shared" si="38"/>
        <v>1166.548475414751</v>
      </c>
      <c r="T300" s="1">
        <f t="shared" si="39"/>
        <v>116.16577944241287</v>
      </c>
      <c r="U300" s="1">
        <f t="shared" si="40"/>
        <v>135.762428294042</v>
      </c>
      <c r="V300" s="1">
        <f t="shared" si="41"/>
        <v>0.1842415498214223</v>
      </c>
      <c r="W300" s="1">
        <f t="shared" si="42"/>
        <v>2.9226155998760124</v>
      </c>
      <c r="X300" s="1">
        <f t="shared" si="43"/>
        <v>0.17802375919739374</v>
      </c>
      <c r="Y300" s="1">
        <f t="shared" si="44"/>
        <v>0.11180601231034618</v>
      </c>
      <c r="Z300" s="1">
        <f t="shared" si="45"/>
        <v>321.5064124197105</v>
      </c>
      <c r="AA300" s="1">
        <f t="shared" si="46"/>
        <v>32.010933469432423</v>
      </c>
      <c r="AB300" s="1">
        <f t="shared" si="47"/>
        <v>31.1633</v>
      </c>
      <c r="AC300" s="1">
        <f t="shared" si="48"/>
        <v>4.5535543307817532</v>
      </c>
      <c r="AD300" s="1">
        <f t="shared" si="49"/>
        <v>58.893987189164477</v>
      </c>
      <c r="AE300" s="1">
        <f t="shared" si="50"/>
        <v>2.6612359636637204</v>
      </c>
      <c r="AF300" s="1">
        <f t="shared" si="51"/>
        <v>4.5186887332249492</v>
      </c>
      <c r="AG300" s="1">
        <f t="shared" si="52"/>
        <v>1.8923183671180328</v>
      </c>
      <c r="AH300" s="1">
        <f t="shared" si="53"/>
        <v>-154.79611502860126</v>
      </c>
      <c r="AI300" s="1">
        <f t="shared" si="54"/>
        <v>-21.255390644547276</v>
      </c>
      <c r="AJ300" s="1">
        <f t="shared" si="55"/>
        <v>-1.6347076774261675</v>
      </c>
      <c r="AK300" s="1">
        <f t="shared" si="56"/>
        <v>143.82019906913581</v>
      </c>
      <c r="AL300" s="1">
        <f t="shared" si="57"/>
        <v>48.434955299095193</v>
      </c>
      <c r="AM300" s="1">
        <f t="shared" si="58"/>
        <v>3.4566356894867867</v>
      </c>
      <c r="AN300" s="1">
        <f t="shared" si="59"/>
        <v>17.562374628855384</v>
      </c>
      <c r="AO300" s="1">
        <v>1449.1018752625109</v>
      </c>
      <c r="AP300" s="1">
        <v>1400.7789090909091</v>
      </c>
      <c r="AQ300" s="1">
        <v>5.1591975052593586</v>
      </c>
      <c r="AR300" s="1">
        <v>65.976057686478867</v>
      </c>
      <c r="AS300" s="1">
        <f t="shared" si="60"/>
        <v>3.5101159870431125</v>
      </c>
      <c r="AT300" s="1">
        <v>22.626908811774449</v>
      </c>
      <c r="AU300" s="1">
        <v>26.724619393939388</v>
      </c>
      <c r="AV300" s="1">
        <v>1.934580828261571E-5</v>
      </c>
      <c r="AW300" s="1">
        <v>81.048263138824893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51967.915179881966</v>
      </c>
      <c r="BC300" s="1">
        <f t="shared" si="64"/>
        <v>1999.94</v>
      </c>
      <c r="BD300" s="1">
        <f t="shared" si="65"/>
        <v>1681.1495939998499</v>
      </c>
      <c r="BE300" s="1">
        <f t="shared" si="66"/>
        <v>0.84060001500037496</v>
      </c>
      <c r="BF300" s="1">
        <f t="shared" si="67"/>
        <v>0.16075802895072377</v>
      </c>
      <c r="BG300" s="1">
        <v>6</v>
      </c>
      <c r="BH300" s="1">
        <v>0.5</v>
      </c>
      <c r="BI300" s="1" t="s">
        <v>355</v>
      </c>
      <c r="BJ300" s="1">
        <v>2</v>
      </c>
      <c r="BK300" s="1" t="b">
        <v>1</v>
      </c>
      <c r="BL300" s="1">
        <v>1660230567.5999999</v>
      </c>
      <c r="BM300" s="1">
        <v>1363.34</v>
      </c>
      <c r="BN300" s="1">
        <v>1427.09</v>
      </c>
      <c r="BO300" s="1">
        <v>26.724399999999999</v>
      </c>
      <c r="BP300" s="1">
        <v>22.689</v>
      </c>
      <c r="BQ300" s="1">
        <v>1360.84</v>
      </c>
      <c r="BR300" s="1">
        <v>26.7181</v>
      </c>
      <c r="BS300" s="1">
        <v>500.21199999999999</v>
      </c>
      <c r="BT300" s="1">
        <v>99.480900000000005</v>
      </c>
      <c r="BU300" s="1">
        <v>9.9856299999999995E-2</v>
      </c>
      <c r="BV300" s="1">
        <v>31.028400000000001</v>
      </c>
      <c r="BW300" s="1">
        <v>31.1633</v>
      </c>
      <c r="BX300" s="1">
        <v>999.9</v>
      </c>
      <c r="BY300" s="1">
        <v>0</v>
      </c>
      <c r="BZ300" s="1">
        <v>0</v>
      </c>
      <c r="CA300" s="1">
        <v>10012.5</v>
      </c>
      <c r="CB300" s="1">
        <v>0</v>
      </c>
      <c r="CC300" s="1">
        <v>14.8367</v>
      </c>
      <c r="CD300" s="1">
        <v>-63.744900000000001</v>
      </c>
      <c r="CE300" s="1">
        <v>1400.78</v>
      </c>
      <c r="CF300" s="1">
        <v>1460.22</v>
      </c>
      <c r="CG300" s="1">
        <v>4.0353399999999997</v>
      </c>
      <c r="CH300" s="1">
        <v>1427.09</v>
      </c>
      <c r="CI300" s="1">
        <v>22.689</v>
      </c>
      <c r="CJ300" s="1">
        <v>2.6585700000000001</v>
      </c>
      <c r="CK300" s="1">
        <v>2.2571300000000001</v>
      </c>
      <c r="CL300" s="1">
        <v>22.031199999999998</v>
      </c>
      <c r="CM300" s="1">
        <v>19.3736</v>
      </c>
      <c r="CN300" s="1">
        <v>1999.94</v>
      </c>
      <c r="CO300" s="1">
        <v>0.98000200000000004</v>
      </c>
      <c r="CP300" s="1">
        <v>1.99983E-2</v>
      </c>
      <c r="CQ300" s="1">
        <v>0</v>
      </c>
      <c r="CR300" s="1">
        <v>0.90500000000000003</v>
      </c>
      <c r="CS300" s="1">
        <v>0</v>
      </c>
      <c r="CT300" s="1">
        <v>23069.7</v>
      </c>
      <c r="CU300" s="1">
        <v>17411.8</v>
      </c>
      <c r="CV300" s="1">
        <v>42.5</v>
      </c>
      <c r="CW300" s="1">
        <v>43.625</v>
      </c>
      <c r="CX300" s="1">
        <v>42.561999999999998</v>
      </c>
      <c r="CY300" s="1">
        <v>41.936999999999998</v>
      </c>
      <c r="CZ300" s="1">
        <v>42.5</v>
      </c>
      <c r="DA300" s="1">
        <v>1959.95</v>
      </c>
      <c r="DB300" s="1">
        <v>40</v>
      </c>
      <c r="DC300" s="1">
        <v>0</v>
      </c>
      <c r="DD300" s="1">
        <v>1660230566.0999999</v>
      </c>
      <c r="DE300" s="1">
        <v>0</v>
      </c>
      <c r="DF300" s="1">
        <v>1660230021</v>
      </c>
      <c r="DG300" s="1" t="s">
        <v>356</v>
      </c>
      <c r="DH300" s="1">
        <v>1660230020</v>
      </c>
      <c r="DI300" s="1">
        <v>1660230021</v>
      </c>
      <c r="DJ300" s="1">
        <v>13</v>
      </c>
      <c r="DK300" s="1">
        <v>0.128</v>
      </c>
      <c r="DL300" s="1">
        <v>-1.4E-2</v>
      </c>
      <c r="DM300" s="1">
        <v>1.25</v>
      </c>
      <c r="DN300" s="1">
        <v>1.6E-2</v>
      </c>
      <c r="DO300" s="1">
        <v>400</v>
      </c>
      <c r="DP300" s="1">
        <v>22</v>
      </c>
      <c r="DQ300" s="1">
        <v>0.31</v>
      </c>
      <c r="DR300" s="1">
        <v>0.02</v>
      </c>
      <c r="DS300" s="1">
        <v>17.339440726854068</v>
      </c>
      <c r="DT300" s="1">
        <v>2.1475958658139751</v>
      </c>
      <c r="DU300" s="1">
        <v>0.2255590443097403</v>
      </c>
      <c r="DV300" s="1">
        <v>0</v>
      </c>
      <c r="DW300" s="1">
        <v>48.050009415574578</v>
      </c>
      <c r="DX300" s="1">
        <v>2.1693750938098351</v>
      </c>
      <c r="DY300" s="1">
        <v>0.16092679221976899</v>
      </c>
      <c r="DZ300" s="1">
        <v>0</v>
      </c>
      <c r="EA300" s="1">
        <v>-63.427254838709672</v>
      </c>
      <c r="EB300" s="1">
        <v>-1.7325290322579081</v>
      </c>
      <c r="EC300" s="1">
        <v>0.13919278077013381</v>
      </c>
      <c r="ED300" s="1">
        <v>0</v>
      </c>
      <c r="EE300" s="1">
        <v>1134.512756360592</v>
      </c>
      <c r="EF300" s="1">
        <v>218.33088663278011</v>
      </c>
      <c r="EG300" s="1">
        <v>15.813535646794319</v>
      </c>
      <c r="EH300" s="1">
        <v>0</v>
      </c>
      <c r="EI300" s="1">
        <v>4.3214578048780492</v>
      </c>
      <c r="EJ300" s="1">
        <v>-1.5583045296167171</v>
      </c>
      <c r="EK300" s="1">
        <v>0.15381029773816629</v>
      </c>
      <c r="EL300" s="1">
        <v>0</v>
      </c>
      <c r="EM300" s="1">
        <v>1.885218672241725</v>
      </c>
      <c r="EN300" s="1">
        <v>4.7585495351110278E-2</v>
      </c>
      <c r="EO300" s="1">
        <v>3.775767511429484E-3</v>
      </c>
      <c r="EP300" s="1">
        <v>1</v>
      </c>
      <c r="EQ300" s="1">
        <v>1</v>
      </c>
      <c r="ER300" s="1">
        <v>6</v>
      </c>
      <c r="ES300" s="1" t="s">
        <v>387</v>
      </c>
      <c r="ET300" s="1">
        <v>2.9420500000000001</v>
      </c>
      <c r="EU300" s="1">
        <v>2.8012600000000001</v>
      </c>
      <c r="EV300" s="1">
        <v>0.20205799999999999</v>
      </c>
      <c r="EW300" s="1">
        <v>0.207653</v>
      </c>
      <c r="EX300" s="1">
        <v>0.116187</v>
      </c>
      <c r="EY300" s="1">
        <v>0.10357</v>
      </c>
      <c r="EZ300" s="1">
        <v>16333.3</v>
      </c>
      <c r="FA300" s="1">
        <v>17007.2</v>
      </c>
      <c r="FB300" s="1">
        <v>23810.5</v>
      </c>
      <c r="FC300" s="1">
        <v>24986.7</v>
      </c>
      <c r="FD300" s="1">
        <v>33689.800000000003</v>
      </c>
      <c r="FE300" s="1">
        <v>35772.5</v>
      </c>
      <c r="FF300" s="1">
        <v>43416.5</v>
      </c>
      <c r="FG300" s="1">
        <v>46190.2</v>
      </c>
      <c r="FH300" s="1">
        <v>1.9569700000000001</v>
      </c>
      <c r="FI300" s="1">
        <v>1.83917</v>
      </c>
      <c r="FJ300" s="1">
        <v>7.7467400000000006E-2</v>
      </c>
      <c r="FK300" s="1">
        <v>0</v>
      </c>
      <c r="FL300" s="1">
        <v>29.9071</v>
      </c>
      <c r="FM300" s="1">
        <v>999.9</v>
      </c>
      <c r="FN300" s="1">
        <v>58.5</v>
      </c>
      <c r="FO300" s="1">
        <v>35.799999999999997</v>
      </c>
      <c r="FP300" s="1">
        <v>34.714100000000002</v>
      </c>
      <c r="FQ300" s="1">
        <v>64.037599999999998</v>
      </c>
      <c r="FR300" s="1">
        <v>22.664300000000001</v>
      </c>
      <c r="FS300" s="1">
        <v>1</v>
      </c>
      <c r="FT300" s="1">
        <v>0.44149899999999997</v>
      </c>
      <c r="FU300" s="1">
        <v>1.9172199999999999</v>
      </c>
      <c r="FV300" s="1">
        <v>20.310600000000001</v>
      </c>
      <c r="FW300" s="1">
        <v>5.2108499999999998</v>
      </c>
      <c r="FX300" s="1">
        <v>11.907400000000001</v>
      </c>
      <c r="FY300" s="1">
        <v>5.0029000000000003</v>
      </c>
      <c r="FZ300" s="1">
        <v>3.2900999999999998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1.85971</v>
      </c>
      <c r="GF300" s="1">
        <v>1.8547100000000001</v>
      </c>
      <c r="GG300" s="1">
        <v>1.85788</v>
      </c>
      <c r="GH300" s="1">
        <v>1.85632</v>
      </c>
      <c r="GI300" s="1">
        <v>1.8550800000000001</v>
      </c>
      <c r="GJ300" s="1">
        <v>1.85473</v>
      </c>
      <c r="GK300" s="1">
        <v>1.8534600000000001</v>
      </c>
      <c r="GL300" s="1">
        <v>1.85653</v>
      </c>
      <c r="GM300" s="1">
        <v>0</v>
      </c>
      <c r="GN300" s="1">
        <v>0</v>
      </c>
      <c r="GO300" s="1">
        <v>0</v>
      </c>
      <c r="GP300" s="1">
        <v>0</v>
      </c>
      <c r="GQ300" s="1" t="s">
        <v>358</v>
      </c>
      <c r="GR300" s="1" t="s">
        <v>359</v>
      </c>
      <c r="GS300" s="1" t="s">
        <v>360</v>
      </c>
      <c r="GT300" s="1" t="s">
        <v>360</v>
      </c>
      <c r="GU300" s="1" t="s">
        <v>360</v>
      </c>
      <c r="GV300" s="1" t="s">
        <v>360</v>
      </c>
      <c r="GW300" s="1">
        <v>0</v>
      </c>
      <c r="GX300" s="1">
        <v>100</v>
      </c>
      <c r="GY300" s="1">
        <v>100</v>
      </c>
      <c r="GZ300" s="1">
        <v>2.5</v>
      </c>
      <c r="HA300" s="1">
        <v>6.3E-3</v>
      </c>
      <c r="HB300" s="1">
        <v>0.2796175401742218</v>
      </c>
      <c r="HC300" s="1">
        <v>2.9318383021812969E-3</v>
      </c>
      <c r="HD300" s="1">
        <v>-1.3754559859485029E-6</v>
      </c>
      <c r="HE300" s="1">
        <v>3.0700474437127301E-10</v>
      </c>
      <c r="HF300" s="1">
        <v>-7.1567451799845402E-2</v>
      </c>
      <c r="HG300" s="1">
        <v>1.00384331276165E-2</v>
      </c>
      <c r="HH300" s="1">
        <v>-3.1532673711230711E-4</v>
      </c>
      <c r="HI300" s="1">
        <v>1.819468599177705E-6</v>
      </c>
      <c r="HJ300" s="1">
        <v>1</v>
      </c>
      <c r="HK300" s="1">
        <v>2112</v>
      </c>
      <c r="HL300" s="1">
        <v>3</v>
      </c>
      <c r="HM300" s="1">
        <v>29</v>
      </c>
      <c r="HN300" s="1">
        <v>9.1</v>
      </c>
      <c r="HO300" s="1">
        <v>9.1</v>
      </c>
      <c r="HP300" s="1">
        <v>2.9174799999999999</v>
      </c>
      <c r="HQ300" s="1">
        <v>2.3034699999999999</v>
      </c>
      <c r="HR300" s="1">
        <v>1.4978</v>
      </c>
      <c r="HS300" s="1">
        <v>2.3010299999999999</v>
      </c>
      <c r="HT300" s="1">
        <v>1.5478499999999999</v>
      </c>
      <c r="HU300" s="1">
        <v>2.2680699999999998</v>
      </c>
      <c r="HV300" s="1">
        <v>39.118000000000002</v>
      </c>
      <c r="HW300" s="1">
        <v>14.420999999999999</v>
      </c>
      <c r="HX300" s="1">
        <v>18</v>
      </c>
      <c r="HY300" s="1">
        <v>501.30099999999999</v>
      </c>
      <c r="HZ300" s="1">
        <v>489.45</v>
      </c>
      <c r="IA300" s="1">
        <v>27.4312</v>
      </c>
      <c r="IB300" s="1">
        <v>32.601199999999999</v>
      </c>
      <c r="IC300" s="1">
        <v>30.000499999999999</v>
      </c>
      <c r="ID300" s="1">
        <v>32.3904</v>
      </c>
      <c r="IE300" s="1">
        <v>32.490699999999997</v>
      </c>
      <c r="IF300" s="1">
        <v>58.454000000000001</v>
      </c>
      <c r="IG300" s="1">
        <v>36.701799999999999</v>
      </c>
      <c r="IH300" s="1">
        <v>0</v>
      </c>
      <c r="II300" s="1">
        <v>27.422499999999999</v>
      </c>
      <c r="IJ300" s="1">
        <v>1457.95</v>
      </c>
      <c r="IK300" s="1">
        <v>22.9026</v>
      </c>
      <c r="IL300" s="1">
        <v>100.39400000000001</v>
      </c>
      <c r="IM300" s="1">
        <v>100.10599999999999</v>
      </c>
      <c r="IN300" s="1" t="s">
        <v>361</v>
      </c>
    </row>
    <row r="301" spans="1:248" ht="15.75" customHeight="1" x14ac:dyDescent="0.3">
      <c r="A301" s="1">
        <v>285</v>
      </c>
      <c r="B301" s="1">
        <v>1660230569.0999999</v>
      </c>
      <c r="C301" s="1">
        <v>574.09999990463257</v>
      </c>
      <c r="D301" s="1" t="s">
        <v>901</v>
      </c>
      <c r="E301" s="1" t="s">
        <v>902</v>
      </c>
      <c r="F301" s="1">
        <v>1</v>
      </c>
      <c r="G301" s="1">
        <v>2</v>
      </c>
      <c r="H301" s="1" t="s">
        <v>349</v>
      </c>
      <c r="I301" s="1" t="s">
        <v>350</v>
      </c>
      <c r="J301" s="1" t="s">
        <v>351</v>
      </c>
      <c r="K301" s="1" t="s">
        <v>352</v>
      </c>
      <c r="L301" s="1" t="s">
        <v>353</v>
      </c>
      <c r="M301" s="1" t="s">
        <v>354</v>
      </c>
      <c r="N301" s="1">
        <v>1660230568.0999999</v>
      </c>
      <c r="O301" s="1">
        <f t="shared" si="34"/>
        <v>3.4876154395276373E-3</v>
      </c>
      <c r="P301" s="1">
        <f t="shared" si="35"/>
        <v>3.4876154395276373</v>
      </c>
      <c r="Q301" s="1">
        <f t="shared" si="36"/>
        <v>17.566954570414936</v>
      </c>
      <c r="R301" s="1">
        <f t="shared" si="37"/>
        <v>1365.865</v>
      </c>
      <c r="S301" s="1">
        <f t="shared" si="38"/>
        <v>1167.8530635156721</v>
      </c>
      <c r="T301" s="1">
        <f t="shared" si="39"/>
        <v>116.29564728410207</v>
      </c>
      <c r="U301" s="1">
        <f t="shared" si="40"/>
        <v>136.01381821058899</v>
      </c>
      <c r="V301" s="1">
        <f t="shared" si="41"/>
        <v>0.18292504428234888</v>
      </c>
      <c r="W301" s="1">
        <f t="shared" si="42"/>
        <v>2.922561343718856</v>
      </c>
      <c r="X301" s="1">
        <f t="shared" si="43"/>
        <v>0.17679409444124755</v>
      </c>
      <c r="Y301" s="1">
        <f t="shared" si="44"/>
        <v>0.1110300322274697</v>
      </c>
      <c r="Z301" s="1">
        <f t="shared" si="45"/>
        <v>321.50961020989865</v>
      </c>
      <c r="AA301" s="1">
        <f t="shared" si="46"/>
        <v>32.017017340913128</v>
      </c>
      <c r="AB301" s="1">
        <f t="shared" si="47"/>
        <v>31.167549999999999</v>
      </c>
      <c r="AC301" s="1">
        <f t="shared" si="48"/>
        <v>4.5546565614953476</v>
      </c>
      <c r="AD301" s="1">
        <f t="shared" si="49"/>
        <v>58.897039775776705</v>
      </c>
      <c r="AE301" s="1">
        <f t="shared" si="50"/>
        <v>2.6614042433754599</v>
      </c>
      <c r="AF301" s="1">
        <f t="shared" si="51"/>
        <v>4.5187402516451218</v>
      </c>
      <c r="AG301" s="1">
        <f t="shared" si="52"/>
        <v>1.8932523181198877</v>
      </c>
      <c r="AH301" s="1">
        <f t="shared" si="53"/>
        <v>-153.80384088316882</v>
      </c>
      <c r="AI301" s="1">
        <f t="shared" si="54"/>
        <v>-21.893118619238869</v>
      </c>
      <c r="AJ301" s="1">
        <f t="shared" si="55"/>
        <v>-1.6838222264514675</v>
      </c>
      <c r="AK301" s="1">
        <f t="shared" si="56"/>
        <v>144.12882848103951</v>
      </c>
      <c r="AL301" s="1">
        <f t="shared" si="57"/>
        <v>48.430382405314433</v>
      </c>
      <c r="AM301" s="1">
        <f t="shared" si="58"/>
        <v>3.4501708402263045</v>
      </c>
      <c r="AN301" s="1">
        <f t="shared" si="59"/>
        <v>17.566954570414936</v>
      </c>
      <c r="AO301" s="1">
        <v>1454.3306478154209</v>
      </c>
      <c r="AP301" s="1">
        <v>1405.9630909090911</v>
      </c>
      <c r="AQ301" s="1">
        <v>5.1658591475593463</v>
      </c>
      <c r="AR301" s="1">
        <v>65.976057686478867</v>
      </c>
      <c r="AS301" s="1">
        <f t="shared" si="60"/>
        <v>3.4876154395276373</v>
      </c>
      <c r="AT301" s="1">
        <v>22.656204571662649</v>
      </c>
      <c r="AU301" s="1">
        <v>26.727533333333309</v>
      </c>
      <c r="AV301" s="1">
        <v>9.1489160794152547E-5</v>
      </c>
      <c r="AW301" s="1">
        <v>81.048263138824893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51966.33577031477</v>
      </c>
      <c r="BC301" s="1">
        <f t="shared" si="64"/>
        <v>1999.96</v>
      </c>
      <c r="BD301" s="1">
        <f t="shared" si="65"/>
        <v>1681.1663969999474</v>
      </c>
      <c r="BE301" s="1">
        <f t="shared" si="66"/>
        <v>0.84060001050018374</v>
      </c>
      <c r="BF301" s="1">
        <f t="shared" si="67"/>
        <v>0.16075802026535463</v>
      </c>
      <c r="BG301" s="1">
        <v>6</v>
      </c>
      <c r="BH301" s="1">
        <v>0.5</v>
      </c>
      <c r="BI301" s="1" t="s">
        <v>355</v>
      </c>
      <c r="BJ301" s="1">
        <v>2</v>
      </c>
      <c r="BK301" s="1" t="b">
        <v>1</v>
      </c>
      <c r="BL301" s="1">
        <v>1660230568.0999999</v>
      </c>
      <c r="BM301" s="1">
        <v>1365.865</v>
      </c>
      <c r="BN301" s="1">
        <v>1429.615</v>
      </c>
      <c r="BO301" s="1">
        <v>26.726099999999999</v>
      </c>
      <c r="BP301" s="1">
        <v>22.697900000000001</v>
      </c>
      <c r="BQ301" s="1">
        <v>1363.365</v>
      </c>
      <c r="BR301" s="1">
        <v>26.719850000000001</v>
      </c>
      <c r="BS301" s="1">
        <v>500.16800000000001</v>
      </c>
      <c r="BT301" s="1">
        <v>99.480800000000002</v>
      </c>
      <c r="BU301" s="1">
        <v>9.9918599999999996E-2</v>
      </c>
      <c r="BV301" s="1">
        <v>31.028600000000001</v>
      </c>
      <c r="BW301" s="1">
        <v>31.167549999999999</v>
      </c>
      <c r="BX301" s="1">
        <v>999.9</v>
      </c>
      <c r="BY301" s="1">
        <v>0</v>
      </c>
      <c r="BZ301" s="1">
        <v>0</v>
      </c>
      <c r="CA301" s="1">
        <v>10012.200000000001</v>
      </c>
      <c r="CB301" s="1">
        <v>0</v>
      </c>
      <c r="CC301" s="1">
        <v>14.81635</v>
      </c>
      <c r="CD301" s="1">
        <v>-63.745249999999999</v>
      </c>
      <c r="CE301" s="1">
        <v>1403.375</v>
      </c>
      <c r="CF301" s="1">
        <v>1462.8150000000001</v>
      </c>
      <c r="CG301" s="1">
        <v>4.0281849999999997</v>
      </c>
      <c r="CH301" s="1">
        <v>1429.615</v>
      </c>
      <c r="CI301" s="1">
        <v>22.697900000000001</v>
      </c>
      <c r="CJ301" s="1">
        <v>2.6587350000000001</v>
      </c>
      <c r="CK301" s="1">
        <v>2.2580049999999998</v>
      </c>
      <c r="CL301" s="1">
        <v>22.032250000000001</v>
      </c>
      <c r="CM301" s="1">
        <v>19.379899999999999</v>
      </c>
      <c r="CN301" s="1">
        <v>1999.96</v>
      </c>
      <c r="CO301" s="1">
        <v>0.98000200000000004</v>
      </c>
      <c r="CP301" s="1">
        <v>1.99983E-2</v>
      </c>
      <c r="CQ301" s="1">
        <v>0</v>
      </c>
      <c r="CR301" s="1">
        <v>2.2250000000000001</v>
      </c>
      <c r="CS301" s="1">
        <v>0</v>
      </c>
      <c r="CT301" s="1">
        <v>23068.65</v>
      </c>
      <c r="CU301" s="1">
        <v>17411.95</v>
      </c>
      <c r="CV301" s="1">
        <v>42.5</v>
      </c>
      <c r="CW301" s="1">
        <v>43.625</v>
      </c>
      <c r="CX301" s="1">
        <v>42.561999999999998</v>
      </c>
      <c r="CY301" s="1">
        <v>41.936999999999998</v>
      </c>
      <c r="CZ301" s="1">
        <v>42.5</v>
      </c>
      <c r="DA301" s="1">
        <v>1959.9649999999999</v>
      </c>
      <c r="DB301" s="1">
        <v>40</v>
      </c>
      <c r="DC301" s="1">
        <v>0</v>
      </c>
      <c r="DD301" s="1">
        <v>1660230567.3</v>
      </c>
      <c r="DE301" s="1">
        <v>0</v>
      </c>
      <c r="DF301" s="1">
        <v>1660230021</v>
      </c>
      <c r="DG301" s="1" t="s">
        <v>356</v>
      </c>
      <c r="DH301" s="1">
        <v>1660230020</v>
      </c>
      <c r="DI301" s="1">
        <v>1660230021</v>
      </c>
      <c r="DJ301" s="1">
        <v>13</v>
      </c>
      <c r="DK301" s="1">
        <v>0.128</v>
      </c>
      <c r="DL301" s="1">
        <v>-1.4E-2</v>
      </c>
      <c r="DM301" s="1">
        <v>1.25</v>
      </c>
      <c r="DN301" s="1">
        <v>1.6E-2</v>
      </c>
      <c r="DO301" s="1">
        <v>400</v>
      </c>
      <c r="DP301" s="1">
        <v>22</v>
      </c>
      <c r="DQ301" s="1">
        <v>0.31</v>
      </c>
      <c r="DR301" s="1">
        <v>0.02</v>
      </c>
      <c r="DS301" s="1">
        <v>17.375757782463111</v>
      </c>
      <c r="DT301" s="1">
        <v>2.4645481972142731</v>
      </c>
      <c r="DU301" s="1">
        <v>0.2340194871877474</v>
      </c>
      <c r="DV301" s="1">
        <v>0</v>
      </c>
      <c r="DW301" s="1">
        <v>48.095701879225317</v>
      </c>
      <c r="DX301" s="1">
        <v>2.2267089237093929</v>
      </c>
      <c r="DY301" s="1">
        <v>0.17060278924978939</v>
      </c>
      <c r="DZ301" s="1">
        <v>0</v>
      </c>
      <c r="EA301" s="1">
        <v>-63.480670000000003</v>
      </c>
      <c r="EB301" s="1">
        <v>-1.891859399332773</v>
      </c>
      <c r="EC301" s="1">
        <v>0.14673222129671029</v>
      </c>
      <c r="ED301" s="1">
        <v>0</v>
      </c>
      <c r="EE301" s="1">
        <v>1139.165304134548</v>
      </c>
      <c r="EF301" s="1">
        <v>216.7561435224809</v>
      </c>
      <c r="EG301" s="1">
        <v>16.214186135550239</v>
      </c>
      <c r="EH301" s="1">
        <v>0</v>
      </c>
      <c r="EI301" s="1">
        <v>4.2755344999999991</v>
      </c>
      <c r="EJ301" s="1">
        <v>-1.548964277673553</v>
      </c>
      <c r="EK301" s="1">
        <v>0.14916006427576389</v>
      </c>
      <c r="EL301" s="1">
        <v>0</v>
      </c>
      <c r="EM301" s="1">
        <v>1.8863806842971951</v>
      </c>
      <c r="EN301" s="1">
        <v>4.3266181949580207E-2</v>
      </c>
      <c r="EO301" s="1">
        <v>3.4932151464206018E-3</v>
      </c>
      <c r="EP301" s="1">
        <v>1</v>
      </c>
      <c r="EQ301" s="1">
        <v>1</v>
      </c>
      <c r="ER301" s="1">
        <v>6</v>
      </c>
      <c r="ES301" s="1" t="s">
        <v>387</v>
      </c>
      <c r="ET301" s="1">
        <v>2.9421599999999999</v>
      </c>
      <c r="EU301" s="1">
        <v>2.8013400000000002</v>
      </c>
      <c r="EV301" s="1">
        <v>0.202514</v>
      </c>
      <c r="EW301" s="1">
        <v>0.208094</v>
      </c>
      <c r="EX301" s="1">
        <v>0.11619500000000001</v>
      </c>
      <c r="EY301" s="1">
        <v>0.103627</v>
      </c>
      <c r="EZ301" s="1">
        <v>16324</v>
      </c>
      <c r="FA301" s="1">
        <v>16997.7</v>
      </c>
      <c r="FB301" s="1">
        <v>23810.6</v>
      </c>
      <c r="FC301" s="1">
        <v>24986.6</v>
      </c>
      <c r="FD301" s="1">
        <v>33689.5</v>
      </c>
      <c r="FE301" s="1">
        <v>35770.199999999997</v>
      </c>
      <c r="FF301" s="1">
        <v>43416.5</v>
      </c>
      <c r="FG301" s="1">
        <v>46190.1</v>
      </c>
      <c r="FH301" s="1">
        <v>1.95695</v>
      </c>
      <c r="FI301" s="1">
        <v>1.83917</v>
      </c>
      <c r="FJ301" s="1">
        <v>7.7970300000000006E-2</v>
      </c>
      <c r="FK301" s="1">
        <v>0</v>
      </c>
      <c r="FL301" s="1">
        <v>29.908200000000001</v>
      </c>
      <c r="FM301" s="1">
        <v>999.9</v>
      </c>
      <c r="FN301" s="1">
        <v>58.5</v>
      </c>
      <c r="FO301" s="1">
        <v>35.799999999999997</v>
      </c>
      <c r="FP301" s="1">
        <v>34.716200000000001</v>
      </c>
      <c r="FQ301" s="1">
        <v>64.027600000000007</v>
      </c>
      <c r="FR301" s="1">
        <v>22.107399999999998</v>
      </c>
      <c r="FS301" s="1">
        <v>1</v>
      </c>
      <c r="FT301" s="1">
        <v>0.44151400000000002</v>
      </c>
      <c r="FU301" s="1">
        <v>1.89642</v>
      </c>
      <c r="FV301" s="1">
        <v>20.3109</v>
      </c>
      <c r="FW301" s="1">
        <v>5.2108499999999998</v>
      </c>
      <c r="FX301" s="1">
        <v>11.907400000000001</v>
      </c>
      <c r="FY301" s="1">
        <v>5.0027999999999997</v>
      </c>
      <c r="FZ301" s="1">
        <v>3.2900800000000001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1.85972</v>
      </c>
      <c r="GF301" s="1">
        <v>1.8547100000000001</v>
      </c>
      <c r="GG301" s="1">
        <v>1.8579000000000001</v>
      </c>
      <c r="GH301" s="1">
        <v>1.8563400000000001</v>
      </c>
      <c r="GI301" s="1">
        <v>1.85511</v>
      </c>
      <c r="GJ301" s="1">
        <v>1.8547499999999999</v>
      </c>
      <c r="GK301" s="1">
        <v>1.85348</v>
      </c>
      <c r="GL301" s="1">
        <v>1.8565400000000001</v>
      </c>
      <c r="GM301" s="1">
        <v>0</v>
      </c>
      <c r="GN301" s="1">
        <v>0</v>
      </c>
      <c r="GO301" s="1">
        <v>0</v>
      </c>
      <c r="GP301" s="1">
        <v>0</v>
      </c>
      <c r="GQ301" s="1" t="s">
        <v>358</v>
      </c>
      <c r="GR301" s="1" t="s">
        <v>359</v>
      </c>
      <c r="GS301" s="1" t="s">
        <v>360</v>
      </c>
      <c r="GT301" s="1" t="s">
        <v>360</v>
      </c>
      <c r="GU301" s="1" t="s">
        <v>360</v>
      </c>
      <c r="GV301" s="1" t="s">
        <v>360</v>
      </c>
      <c r="GW301" s="1">
        <v>0</v>
      </c>
      <c r="GX301" s="1">
        <v>100</v>
      </c>
      <c r="GY301" s="1">
        <v>100</v>
      </c>
      <c r="GZ301" s="1">
        <v>2.5099999999999998</v>
      </c>
      <c r="HA301" s="1">
        <v>6.3E-3</v>
      </c>
      <c r="HB301" s="1">
        <v>0.2796175401742218</v>
      </c>
      <c r="HC301" s="1">
        <v>2.9318383021812969E-3</v>
      </c>
      <c r="HD301" s="1">
        <v>-1.3754559859485029E-6</v>
      </c>
      <c r="HE301" s="1">
        <v>3.0700474437127301E-10</v>
      </c>
      <c r="HF301" s="1">
        <v>-7.1567451799845402E-2</v>
      </c>
      <c r="HG301" s="1">
        <v>1.00384331276165E-2</v>
      </c>
      <c r="HH301" s="1">
        <v>-3.1532673711230711E-4</v>
      </c>
      <c r="HI301" s="1">
        <v>1.819468599177705E-6</v>
      </c>
      <c r="HJ301" s="1">
        <v>1</v>
      </c>
      <c r="HK301" s="1">
        <v>2112</v>
      </c>
      <c r="HL301" s="1">
        <v>3</v>
      </c>
      <c r="HM301" s="1">
        <v>29</v>
      </c>
      <c r="HN301" s="1">
        <v>9.1999999999999993</v>
      </c>
      <c r="HO301" s="1">
        <v>9.1</v>
      </c>
      <c r="HP301" s="1">
        <v>2.9223599999999998</v>
      </c>
      <c r="HQ301" s="1">
        <v>2.2790499999999998</v>
      </c>
      <c r="HR301" s="1">
        <v>1.4978</v>
      </c>
      <c r="HS301" s="1">
        <v>2.3010299999999999</v>
      </c>
      <c r="HT301" s="1">
        <v>1.5478499999999999</v>
      </c>
      <c r="HU301" s="1">
        <v>2.4499499999999999</v>
      </c>
      <c r="HV301" s="1">
        <v>39.118000000000002</v>
      </c>
      <c r="HW301" s="1">
        <v>14.438499999999999</v>
      </c>
      <c r="HX301" s="1">
        <v>18</v>
      </c>
      <c r="HY301" s="1">
        <v>501.29</v>
      </c>
      <c r="HZ301" s="1">
        <v>489.45499999999998</v>
      </c>
      <c r="IA301" s="1">
        <v>27.4254</v>
      </c>
      <c r="IB301" s="1">
        <v>32.601900000000001</v>
      </c>
      <c r="IC301" s="1">
        <v>30.000499999999999</v>
      </c>
      <c r="ID301" s="1">
        <v>32.390999999999998</v>
      </c>
      <c r="IE301" s="1">
        <v>32.491399999999999</v>
      </c>
      <c r="IF301" s="1">
        <v>58.671700000000001</v>
      </c>
      <c r="IG301" s="1">
        <v>36.410200000000003</v>
      </c>
      <c r="IH301" s="1">
        <v>0</v>
      </c>
      <c r="II301" s="1">
        <v>27.394300000000001</v>
      </c>
      <c r="IJ301" s="1">
        <v>1467.98</v>
      </c>
      <c r="IK301" s="1">
        <v>22.926300000000001</v>
      </c>
      <c r="IL301" s="1">
        <v>100.39400000000001</v>
      </c>
      <c r="IM301" s="1">
        <v>100.105</v>
      </c>
      <c r="IN301" s="1" t="s">
        <v>361</v>
      </c>
    </row>
    <row r="302" spans="1:248" ht="15.75" customHeight="1" x14ac:dyDescent="0.3">
      <c r="A302" s="1">
        <v>286</v>
      </c>
      <c r="B302" s="1">
        <v>1660230570.0999999</v>
      </c>
      <c r="C302" s="1">
        <v>575.09999990463257</v>
      </c>
      <c r="D302" s="1" t="s">
        <v>903</v>
      </c>
      <c r="E302" s="1" t="s">
        <v>904</v>
      </c>
      <c r="F302" s="1">
        <v>1</v>
      </c>
      <c r="G302" s="1">
        <v>2</v>
      </c>
      <c r="H302" s="1" t="s">
        <v>349</v>
      </c>
      <c r="I302" s="1" t="s">
        <v>350</v>
      </c>
      <c r="J302" s="1" t="s">
        <v>351</v>
      </c>
      <c r="K302" s="1" t="s">
        <v>352</v>
      </c>
      <c r="L302" s="1" t="s">
        <v>353</v>
      </c>
      <c r="M302" s="1" t="s">
        <v>354</v>
      </c>
      <c r="N302" s="1">
        <v>1660230569.5999999</v>
      </c>
      <c r="O302" s="1">
        <f t="shared" si="34"/>
        <v>3.4699180502661964E-3</v>
      </c>
      <c r="P302" s="1">
        <f t="shared" si="35"/>
        <v>3.4699180502661964</v>
      </c>
      <c r="Q302" s="1">
        <f t="shared" si="36"/>
        <v>17.525733413010261</v>
      </c>
      <c r="R302" s="1">
        <f t="shared" si="37"/>
        <v>1373.44</v>
      </c>
      <c r="S302" s="1">
        <f t="shared" si="38"/>
        <v>1174.5930666130589</v>
      </c>
      <c r="T302" s="1">
        <f t="shared" si="39"/>
        <v>116.96710283348622</v>
      </c>
      <c r="U302" s="1">
        <f t="shared" si="40"/>
        <v>136.76847095552</v>
      </c>
      <c r="V302" s="1">
        <f t="shared" si="41"/>
        <v>0.18180821327490909</v>
      </c>
      <c r="W302" s="1">
        <f t="shared" si="42"/>
        <v>2.9198791839389897</v>
      </c>
      <c r="X302" s="1">
        <f t="shared" si="43"/>
        <v>0.17574519998704918</v>
      </c>
      <c r="Y302" s="1">
        <f t="shared" si="44"/>
        <v>0.1103686438832929</v>
      </c>
      <c r="Z302" s="1">
        <f t="shared" si="45"/>
        <v>321.511212</v>
      </c>
      <c r="AA302" s="1">
        <f t="shared" si="46"/>
        <v>32.023772703312204</v>
      </c>
      <c r="AB302" s="1">
        <f t="shared" si="47"/>
        <v>31.175000000000001</v>
      </c>
      <c r="AC302" s="1">
        <f t="shared" si="48"/>
        <v>4.5565892677936768</v>
      </c>
      <c r="AD302" s="1">
        <f t="shared" si="49"/>
        <v>58.899647908881128</v>
      </c>
      <c r="AE302" s="1">
        <f t="shared" si="50"/>
        <v>2.6617193425735994</v>
      </c>
      <c r="AF302" s="1">
        <f t="shared" si="51"/>
        <v>4.5190751338468607</v>
      </c>
      <c r="AG302" s="1">
        <f t="shared" si="52"/>
        <v>1.8948699252200774</v>
      </c>
      <c r="AH302" s="1">
        <f t="shared" si="53"/>
        <v>-153.02338601673927</v>
      </c>
      <c r="AI302" s="1">
        <f t="shared" si="54"/>
        <v>-22.841138004511581</v>
      </c>
      <c r="AJ302" s="1">
        <f t="shared" si="55"/>
        <v>-1.7584249832964631</v>
      </c>
      <c r="AK302" s="1">
        <f t="shared" si="56"/>
        <v>143.88826299545272</v>
      </c>
      <c r="AL302" s="1">
        <f t="shared" si="57"/>
        <v>48.423402162187195</v>
      </c>
      <c r="AM302" s="1">
        <f t="shared" si="58"/>
        <v>3.4302320726153495</v>
      </c>
      <c r="AN302" s="1">
        <f t="shared" si="59"/>
        <v>17.525733413010261</v>
      </c>
      <c r="AO302" s="1">
        <v>1459.6036958522759</v>
      </c>
      <c r="AP302" s="1">
        <v>1411.1822424242421</v>
      </c>
      <c r="AQ302" s="1">
        <v>5.1859261086255302</v>
      </c>
      <c r="AR302" s="1">
        <v>65.976057686478867</v>
      </c>
      <c r="AS302" s="1">
        <f t="shared" si="60"/>
        <v>3.4699180502661964</v>
      </c>
      <c r="AT302" s="1">
        <v>22.67925134628311</v>
      </c>
      <c r="AU302" s="1">
        <v>26.729658181818181</v>
      </c>
      <c r="AV302" s="1">
        <v>1.295597993793648E-4</v>
      </c>
      <c r="AW302" s="1">
        <v>81.048263138824893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51889.854778960624</v>
      </c>
      <c r="BC302" s="1">
        <f t="shared" si="64"/>
        <v>1999.97</v>
      </c>
      <c r="BD302" s="1">
        <f t="shared" si="65"/>
        <v>1681.1748</v>
      </c>
      <c r="BE302" s="1">
        <f t="shared" si="66"/>
        <v>0.84060000900013498</v>
      </c>
      <c r="BF302" s="1">
        <f t="shared" si="67"/>
        <v>0.16075801737026055</v>
      </c>
      <c r="BG302" s="1">
        <v>6</v>
      </c>
      <c r="BH302" s="1">
        <v>0.5</v>
      </c>
      <c r="BI302" s="1" t="s">
        <v>355</v>
      </c>
      <c r="BJ302" s="1">
        <v>2</v>
      </c>
      <c r="BK302" s="1" t="b">
        <v>1</v>
      </c>
      <c r="BL302" s="1">
        <v>1660230569.5999999</v>
      </c>
      <c r="BM302" s="1">
        <v>1373.44</v>
      </c>
      <c r="BN302" s="1">
        <v>1437.18</v>
      </c>
      <c r="BO302" s="1">
        <v>26.729199999999999</v>
      </c>
      <c r="BP302" s="1">
        <v>22.724299999999999</v>
      </c>
      <c r="BQ302" s="1">
        <v>1370.94</v>
      </c>
      <c r="BR302" s="1">
        <v>26.722899999999999</v>
      </c>
      <c r="BS302" s="1">
        <v>500.16899999999998</v>
      </c>
      <c r="BT302" s="1">
        <v>99.480800000000002</v>
      </c>
      <c r="BU302" s="1">
        <v>0.100158</v>
      </c>
      <c r="BV302" s="1">
        <v>31.029900000000001</v>
      </c>
      <c r="BW302" s="1">
        <v>31.175000000000001</v>
      </c>
      <c r="BX302" s="1">
        <v>999.9</v>
      </c>
      <c r="BY302" s="1">
        <v>0</v>
      </c>
      <c r="BZ302" s="1">
        <v>0</v>
      </c>
      <c r="CA302" s="1">
        <v>9996.8799999999992</v>
      </c>
      <c r="CB302" s="1">
        <v>0</v>
      </c>
      <c r="CC302" s="1">
        <v>14.7437</v>
      </c>
      <c r="CD302" s="1">
        <v>-63.735999999999997</v>
      </c>
      <c r="CE302" s="1">
        <v>1411.16</v>
      </c>
      <c r="CF302" s="1">
        <v>1470.6</v>
      </c>
      <c r="CG302" s="1">
        <v>4.00488</v>
      </c>
      <c r="CH302" s="1">
        <v>1437.18</v>
      </c>
      <c r="CI302" s="1">
        <v>22.724299999999999</v>
      </c>
      <c r="CJ302" s="1">
        <v>2.6590400000000001</v>
      </c>
      <c r="CK302" s="1">
        <v>2.2606299999999999</v>
      </c>
      <c r="CL302" s="1">
        <v>22.034099999999999</v>
      </c>
      <c r="CM302" s="1">
        <v>19.398599999999998</v>
      </c>
      <c r="CN302" s="1">
        <v>1999.97</v>
      </c>
      <c r="CO302" s="1">
        <v>0.98000200000000004</v>
      </c>
      <c r="CP302" s="1">
        <v>1.99983E-2</v>
      </c>
      <c r="CQ302" s="1">
        <v>0</v>
      </c>
      <c r="CR302" s="1">
        <v>2.8210000000000002</v>
      </c>
      <c r="CS302" s="1">
        <v>0</v>
      </c>
      <c r="CT302" s="1">
        <v>23067.8</v>
      </c>
      <c r="CU302" s="1">
        <v>17412.099999999999</v>
      </c>
      <c r="CV302" s="1">
        <v>42.5</v>
      </c>
      <c r="CW302" s="1">
        <v>43.625</v>
      </c>
      <c r="CX302" s="1">
        <v>42.561999999999998</v>
      </c>
      <c r="CY302" s="1">
        <v>41.936999999999998</v>
      </c>
      <c r="CZ302" s="1">
        <v>42.5</v>
      </c>
      <c r="DA302" s="1">
        <v>1959.97</v>
      </c>
      <c r="DB302" s="1">
        <v>40</v>
      </c>
      <c r="DC302" s="1">
        <v>0</v>
      </c>
      <c r="DD302" s="1">
        <v>1660230567.9000001</v>
      </c>
      <c r="DE302" s="1">
        <v>0</v>
      </c>
      <c r="DF302" s="1">
        <v>1660230021</v>
      </c>
      <c r="DG302" s="1" t="s">
        <v>356</v>
      </c>
      <c r="DH302" s="1">
        <v>1660230020</v>
      </c>
      <c r="DI302" s="1">
        <v>1660230021</v>
      </c>
      <c r="DJ302" s="1">
        <v>13</v>
      </c>
      <c r="DK302" s="1">
        <v>0.128</v>
      </c>
      <c r="DL302" s="1">
        <v>-1.4E-2</v>
      </c>
      <c r="DM302" s="1">
        <v>1.25</v>
      </c>
      <c r="DN302" s="1">
        <v>1.6E-2</v>
      </c>
      <c r="DO302" s="1">
        <v>400</v>
      </c>
      <c r="DP302" s="1">
        <v>22</v>
      </c>
      <c r="DQ302" s="1">
        <v>0.31</v>
      </c>
      <c r="DR302" s="1">
        <v>0.02</v>
      </c>
      <c r="DS302" s="1">
        <v>17.387623647639462</v>
      </c>
      <c r="DT302" s="1">
        <v>2.2878980542076839</v>
      </c>
      <c r="DU302" s="1">
        <v>0.23120250281243471</v>
      </c>
      <c r="DV302" s="1">
        <v>0</v>
      </c>
      <c r="DW302" s="1">
        <v>48.132953511492531</v>
      </c>
      <c r="DX302" s="1">
        <v>2.297558392653555</v>
      </c>
      <c r="DY302" s="1">
        <v>0.17566168694775269</v>
      </c>
      <c r="DZ302" s="1">
        <v>0</v>
      </c>
      <c r="EA302" s="1">
        <v>-63.512759999999993</v>
      </c>
      <c r="EB302" s="1">
        <v>-1.8467452725250679</v>
      </c>
      <c r="EC302" s="1">
        <v>0.1438256481531256</v>
      </c>
      <c r="ED302" s="1">
        <v>0</v>
      </c>
      <c r="EE302" s="1">
        <v>1142.8730725909411</v>
      </c>
      <c r="EF302" s="1">
        <v>215.29017405820409</v>
      </c>
      <c r="EG302" s="1">
        <v>16.101908222787291</v>
      </c>
      <c r="EH302" s="1">
        <v>0</v>
      </c>
      <c r="EI302" s="1">
        <v>4.2504447499999998</v>
      </c>
      <c r="EJ302" s="1">
        <v>-1.5403899061913731</v>
      </c>
      <c r="EK302" s="1">
        <v>0.14835732376575661</v>
      </c>
      <c r="EL302" s="1">
        <v>0</v>
      </c>
      <c r="EM302" s="1">
        <v>1.8873152853657471</v>
      </c>
      <c r="EN302" s="1">
        <v>4.1856495572530308E-2</v>
      </c>
      <c r="EO302" s="1">
        <v>3.365296356036301E-3</v>
      </c>
      <c r="EP302" s="1">
        <v>1</v>
      </c>
      <c r="EQ302" s="1">
        <v>1</v>
      </c>
      <c r="ER302" s="1">
        <v>6</v>
      </c>
      <c r="ES302" s="1" t="s">
        <v>387</v>
      </c>
      <c r="ET302" s="1">
        <v>2.94211</v>
      </c>
      <c r="EU302" s="1">
        <v>2.8013699999999999</v>
      </c>
      <c r="EV302" s="1">
        <v>0.20296500000000001</v>
      </c>
      <c r="EW302" s="1">
        <v>0.208536</v>
      </c>
      <c r="EX302" s="1">
        <v>0.1162</v>
      </c>
      <c r="EY302" s="1">
        <v>0.103686</v>
      </c>
      <c r="EZ302" s="1">
        <v>16314.8</v>
      </c>
      <c r="FA302" s="1">
        <v>16988.3</v>
      </c>
      <c r="FB302" s="1">
        <v>23810.6</v>
      </c>
      <c r="FC302" s="1">
        <v>24986.799999999999</v>
      </c>
      <c r="FD302" s="1">
        <v>33689.300000000003</v>
      </c>
      <c r="FE302" s="1">
        <v>35768</v>
      </c>
      <c r="FF302" s="1">
        <v>43416.4</v>
      </c>
      <c r="FG302" s="1">
        <v>46190.400000000001</v>
      </c>
      <c r="FH302" s="1">
        <v>1.9569300000000001</v>
      </c>
      <c r="FI302" s="1">
        <v>1.83928</v>
      </c>
      <c r="FJ302" s="1">
        <v>7.7843700000000002E-2</v>
      </c>
      <c r="FK302" s="1">
        <v>0</v>
      </c>
      <c r="FL302" s="1">
        <v>29.909099999999999</v>
      </c>
      <c r="FM302" s="1">
        <v>999.9</v>
      </c>
      <c r="FN302" s="1">
        <v>58.5</v>
      </c>
      <c r="FO302" s="1">
        <v>35.799999999999997</v>
      </c>
      <c r="FP302" s="1">
        <v>34.717300000000002</v>
      </c>
      <c r="FQ302" s="1">
        <v>63.927599999999998</v>
      </c>
      <c r="FR302" s="1">
        <v>21.678699999999999</v>
      </c>
      <c r="FS302" s="1">
        <v>1</v>
      </c>
      <c r="FT302" s="1">
        <v>0.44160300000000002</v>
      </c>
      <c r="FU302" s="1">
        <v>1.90001</v>
      </c>
      <c r="FV302" s="1">
        <v>20.3109</v>
      </c>
      <c r="FW302" s="1">
        <v>5.2110000000000003</v>
      </c>
      <c r="FX302" s="1">
        <v>11.9071</v>
      </c>
      <c r="FY302" s="1">
        <v>5.0025000000000004</v>
      </c>
      <c r="FZ302" s="1">
        <v>3.2900800000000001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1.85972</v>
      </c>
      <c r="GF302" s="1">
        <v>1.8547100000000001</v>
      </c>
      <c r="GG302" s="1">
        <v>1.8579000000000001</v>
      </c>
      <c r="GH302" s="1">
        <v>1.8563400000000001</v>
      </c>
      <c r="GI302" s="1">
        <v>1.8551</v>
      </c>
      <c r="GJ302" s="1">
        <v>1.8547400000000001</v>
      </c>
      <c r="GK302" s="1">
        <v>1.8534900000000001</v>
      </c>
      <c r="GL302" s="1">
        <v>1.8565400000000001</v>
      </c>
      <c r="GM302" s="1">
        <v>0</v>
      </c>
      <c r="GN302" s="1">
        <v>0</v>
      </c>
      <c r="GO302" s="1">
        <v>0</v>
      </c>
      <c r="GP302" s="1">
        <v>0</v>
      </c>
      <c r="GQ302" s="1" t="s">
        <v>358</v>
      </c>
      <c r="GR302" s="1" t="s">
        <v>359</v>
      </c>
      <c r="GS302" s="1" t="s">
        <v>360</v>
      </c>
      <c r="GT302" s="1" t="s">
        <v>360</v>
      </c>
      <c r="GU302" s="1" t="s">
        <v>360</v>
      </c>
      <c r="GV302" s="1" t="s">
        <v>360</v>
      </c>
      <c r="GW302" s="1">
        <v>0</v>
      </c>
      <c r="GX302" s="1">
        <v>100</v>
      </c>
      <c r="GY302" s="1">
        <v>100</v>
      </c>
      <c r="GZ302" s="1">
        <v>2.5099999999999998</v>
      </c>
      <c r="HA302" s="1">
        <v>6.3E-3</v>
      </c>
      <c r="HB302" s="1">
        <v>0.2796175401742218</v>
      </c>
      <c r="HC302" s="1">
        <v>2.9318383021812969E-3</v>
      </c>
      <c r="HD302" s="1">
        <v>-1.3754559859485029E-6</v>
      </c>
      <c r="HE302" s="1">
        <v>3.0700474437127301E-10</v>
      </c>
      <c r="HF302" s="1">
        <v>-7.1567451799845402E-2</v>
      </c>
      <c r="HG302" s="1">
        <v>1.00384331276165E-2</v>
      </c>
      <c r="HH302" s="1">
        <v>-3.1532673711230711E-4</v>
      </c>
      <c r="HI302" s="1">
        <v>1.819468599177705E-6</v>
      </c>
      <c r="HJ302" s="1">
        <v>1</v>
      </c>
      <c r="HK302" s="1">
        <v>2112</v>
      </c>
      <c r="HL302" s="1">
        <v>3</v>
      </c>
      <c r="HM302" s="1">
        <v>29</v>
      </c>
      <c r="HN302" s="1">
        <v>9.1999999999999993</v>
      </c>
      <c r="HO302" s="1">
        <v>9.1999999999999993</v>
      </c>
      <c r="HP302" s="1">
        <v>2.9345699999999999</v>
      </c>
      <c r="HQ302" s="1">
        <v>2.2863799999999999</v>
      </c>
      <c r="HR302" s="1">
        <v>1.4978</v>
      </c>
      <c r="HS302" s="1">
        <v>2.3010299999999999</v>
      </c>
      <c r="HT302" s="1">
        <v>1.5478499999999999</v>
      </c>
      <c r="HU302" s="1">
        <v>2.4523899999999998</v>
      </c>
      <c r="HV302" s="1">
        <v>39.118000000000002</v>
      </c>
      <c r="HW302" s="1">
        <v>14.420999999999999</v>
      </c>
      <c r="HX302" s="1">
        <v>18</v>
      </c>
      <c r="HY302" s="1">
        <v>501.28100000000001</v>
      </c>
      <c r="HZ302" s="1">
        <v>489.52800000000002</v>
      </c>
      <c r="IA302" s="1">
        <v>27.421099999999999</v>
      </c>
      <c r="IB302" s="1">
        <v>32.602699999999999</v>
      </c>
      <c r="IC302" s="1">
        <v>30.000499999999999</v>
      </c>
      <c r="ID302" s="1">
        <v>32.391800000000003</v>
      </c>
      <c r="IE302" s="1">
        <v>32.492100000000001</v>
      </c>
      <c r="IF302" s="1">
        <v>58.788200000000003</v>
      </c>
      <c r="IG302" s="1">
        <v>36.410200000000003</v>
      </c>
      <c r="IH302" s="1">
        <v>0</v>
      </c>
      <c r="II302" s="1">
        <v>27.394300000000001</v>
      </c>
      <c r="IJ302" s="1">
        <v>1467.98</v>
      </c>
      <c r="IK302" s="1">
        <v>22.948399999999999</v>
      </c>
      <c r="IL302" s="1">
        <v>100.39400000000001</v>
      </c>
      <c r="IM302" s="1">
        <v>100.10599999999999</v>
      </c>
      <c r="IN302" s="1" t="s">
        <v>361</v>
      </c>
    </row>
    <row r="303" spans="1:248" ht="15.75" customHeight="1" x14ac:dyDescent="0.3">
      <c r="A303" s="1">
        <v>287</v>
      </c>
      <c r="B303" s="1">
        <v>1660230571.0999999</v>
      </c>
      <c r="C303" s="1">
        <v>576.09999990463257</v>
      </c>
      <c r="D303" s="1" t="s">
        <v>905</v>
      </c>
      <c r="E303" s="1" t="s">
        <v>906</v>
      </c>
      <c r="F303" s="1">
        <v>1</v>
      </c>
      <c r="G303" s="1">
        <v>2</v>
      </c>
      <c r="H303" s="1" t="s">
        <v>349</v>
      </c>
      <c r="I303" s="1" t="s">
        <v>350</v>
      </c>
      <c r="J303" s="1" t="s">
        <v>351</v>
      </c>
      <c r="K303" s="1" t="s">
        <v>352</v>
      </c>
      <c r="L303" s="1" t="s">
        <v>353</v>
      </c>
      <c r="M303" s="1" t="s">
        <v>354</v>
      </c>
      <c r="N303" s="1">
        <v>1660230570.0999999</v>
      </c>
      <c r="O303" s="1">
        <f t="shared" si="34"/>
        <v>3.4551303208006298E-3</v>
      </c>
      <c r="P303" s="1">
        <f t="shared" si="35"/>
        <v>3.4551303208006297</v>
      </c>
      <c r="Q303" s="1">
        <f t="shared" si="36"/>
        <v>17.493244001221246</v>
      </c>
      <c r="R303" s="1">
        <f t="shared" si="37"/>
        <v>1375.98</v>
      </c>
      <c r="S303" s="1">
        <f t="shared" si="38"/>
        <v>1176.6524557819491</v>
      </c>
      <c r="T303" s="1">
        <f t="shared" si="39"/>
        <v>117.17220525449937</v>
      </c>
      <c r="U303" s="1">
        <f t="shared" si="40"/>
        <v>137.02143754839</v>
      </c>
      <c r="V303" s="1">
        <f t="shared" si="41"/>
        <v>0.18098902474650033</v>
      </c>
      <c r="W303" s="1">
        <f t="shared" si="42"/>
        <v>2.9192756620057896</v>
      </c>
      <c r="X303" s="1">
        <f t="shared" si="43"/>
        <v>0.17497835588049596</v>
      </c>
      <c r="Y303" s="1">
        <f t="shared" si="44"/>
        <v>0.10988487810383471</v>
      </c>
      <c r="Z303" s="1">
        <f t="shared" si="45"/>
        <v>321.50881220988418</v>
      </c>
      <c r="AA303" s="1">
        <f t="shared" si="46"/>
        <v>32.028296545176069</v>
      </c>
      <c r="AB303" s="1">
        <f t="shared" si="47"/>
        <v>31.176100000000002</v>
      </c>
      <c r="AC303" s="1">
        <f t="shared" si="48"/>
        <v>4.5568746943333398</v>
      </c>
      <c r="AD303" s="1">
        <f t="shared" si="49"/>
        <v>58.900075787403196</v>
      </c>
      <c r="AE303" s="1">
        <f t="shared" si="50"/>
        <v>2.6618145459120748</v>
      </c>
      <c r="AF303" s="1">
        <f t="shared" si="51"/>
        <v>4.519203940449513</v>
      </c>
      <c r="AG303" s="1">
        <f t="shared" si="52"/>
        <v>1.895060148421265</v>
      </c>
      <c r="AH303" s="1">
        <f t="shared" si="53"/>
        <v>-152.37124714730777</v>
      </c>
      <c r="AI303" s="1">
        <f t="shared" si="54"/>
        <v>-22.930847268701413</v>
      </c>
      <c r="AJ303" s="1">
        <f t="shared" si="55"/>
        <v>-1.7657101458472084</v>
      </c>
      <c r="AK303" s="1">
        <f t="shared" si="56"/>
        <v>144.44100764802778</v>
      </c>
      <c r="AL303" s="1">
        <f t="shared" si="57"/>
        <v>48.422898558580961</v>
      </c>
      <c r="AM303" s="1">
        <f t="shared" si="58"/>
        <v>3.4224516766855553</v>
      </c>
      <c r="AN303" s="1">
        <f t="shared" si="59"/>
        <v>17.493244001221246</v>
      </c>
      <c r="AO303" s="1">
        <v>1464.841210187695</v>
      </c>
      <c r="AP303" s="1">
        <v>1416.387030303031</v>
      </c>
      <c r="AQ303" s="1">
        <v>5.1994497573965281</v>
      </c>
      <c r="AR303" s="1">
        <v>65.976057686478867</v>
      </c>
      <c r="AS303" s="1">
        <f t="shared" si="60"/>
        <v>3.4551303208006297</v>
      </c>
      <c r="AT303" s="1">
        <v>22.698045671914791</v>
      </c>
      <c r="AU303" s="1">
        <v>26.731133939393921</v>
      </c>
      <c r="AV303" s="1">
        <v>1.6671429445790361E-4</v>
      </c>
      <c r="AW303" s="1">
        <v>81.048263138824893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51872.615326382889</v>
      </c>
      <c r="BC303" s="1">
        <f t="shared" si="64"/>
        <v>1999.9549999999999</v>
      </c>
      <c r="BD303" s="1">
        <f t="shared" si="65"/>
        <v>1681.1621969999399</v>
      </c>
      <c r="BE303" s="1">
        <f t="shared" si="66"/>
        <v>0.84060001200023993</v>
      </c>
      <c r="BF303" s="1">
        <f t="shared" si="67"/>
        <v>0.1607580231604632</v>
      </c>
      <c r="BG303" s="1">
        <v>6</v>
      </c>
      <c r="BH303" s="1">
        <v>0.5</v>
      </c>
      <c r="BI303" s="1" t="s">
        <v>355</v>
      </c>
      <c r="BJ303" s="1">
        <v>2</v>
      </c>
      <c r="BK303" s="1" t="b">
        <v>1</v>
      </c>
      <c r="BL303" s="1">
        <v>1660230570.0999999</v>
      </c>
      <c r="BM303" s="1">
        <v>1375.98</v>
      </c>
      <c r="BN303" s="1">
        <v>1439.72</v>
      </c>
      <c r="BO303" s="1">
        <v>26.730149999999998</v>
      </c>
      <c r="BP303" s="1">
        <v>22.73415</v>
      </c>
      <c r="BQ303" s="1">
        <v>1373.4749999999999</v>
      </c>
      <c r="BR303" s="1">
        <v>26.7239</v>
      </c>
      <c r="BS303" s="1">
        <v>500.14550000000003</v>
      </c>
      <c r="BT303" s="1">
        <v>99.48075</v>
      </c>
      <c r="BU303" s="1">
        <v>0.1002305</v>
      </c>
      <c r="BV303" s="1">
        <v>31.0304</v>
      </c>
      <c r="BW303" s="1">
        <v>31.176100000000002</v>
      </c>
      <c r="BX303" s="1">
        <v>999.9</v>
      </c>
      <c r="BY303" s="1">
        <v>0</v>
      </c>
      <c r="BZ303" s="1">
        <v>0</v>
      </c>
      <c r="CA303" s="1">
        <v>9993.4399999999987</v>
      </c>
      <c r="CB303" s="1">
        <v>0</v>
      </c>
      <c r="CC303" s="1">
        <v>14.730650000000001</v>
      </c>
      <c r="CD303" s="1">
        <v>-63.738249999999987</v>
      </c>
      <c r="CE303" s="1">
        <v>1413.77</v>
      </c>
      <c r="CF303" s="1">
        <v>1473.21</v>
      </c>
      <c r="CG303" s="1">
        <v>3.9959899999999999</v>
      </c>
      <c r="CH303" s="1">
        <v>1439.72</v>
      </c>
      <c r="CI303" s="1">
        <v>22.73415</v>
      </c>
      <c r="CJ303" s="1">
        <v>2.659135</v>
      </c>
      <c r="CK303" s="1">
        <v>2.2616100000000001</v>
      </c>
      <c r="CL303" s="1">
        <v>22.034700000000001</v>
      </c>
      <c r="CM303" s="1">
        <v>19.405550000000002</v>
      </c>
      <c r="CN303" s="1">
        <v>1999.9549999999999</v>
      </c>
      <c r="CO303" s="1">
        <v>0.98000200000000004</v>
      </c>
      <c r="CP303" s="1">
        <v>1.99983E-2</v>
      </c>
      <c r="CQ303" s="1">
        <v>0</v>
      </c>
      <c r="CR303" s="1">
        <v>3.0914999999999999</v>
      </c>
      <c r="CS303" s="1">
        <v>0</v>
      </c>
      <c r="CT303" s="1">
        <v>23067.15</v>
      </c>
      <c r="CU303" s="1">
        <v>17411.95</v>
      </c>
      <c r="CV303" s="1">
        <v>42.5</v>
      </c>
      <c r="CW303" s="1">
        <v>43.625</v>
      </c>
      <c r="CX303" s="1">
        <v>42.561999999999998</v>
      </c>
      <c r="CY303" s="1">
        <v>41.936999999999998</v>
      </c>
      <c r="CZ303" s="1">
        <v>42.5</v>
      </c>
      <c r="DA303" s="1">
        <v>1959.96</v>
      </c>
      <c r="DB303" s="1">
        <v>40</v>
      </c>
      <c r="DC303" s="1">
        <v>0</v>
      </c>
      <c r="DD303" s="1">
        <v>1660230569.0999999</v>
      </c>
      <c r="DE303" s="1">
        <v>0</v>
      </c>
      <c r="DF303" s="1">
        <v>1660230021</v>
      </c>
      <c r="DG303" s="1" t="s">
        <v>356</v>
      </c>
      <c r="DH303" s="1">
        <v>1660230020</v>
      </c>
      <c r="DI303" s="1">
        <v>1660230021</v>
      </c>
      <c r="DJ303" s="1">
        <v>13</v>
      </c>
      <c r="DK303" s="1">
        <v>0.128</v>
      </c>
      <c r="DL303" s="1">
        <v>-1.4E-2</v>
      </c>
      <c r="DM303" s="1">
        <v>1.25</v>
      </c>
      <c r="DN303" s="1">
        <v>1.6E-2</v>
      </c>
      <c r="DO303" s="1">
        <v>400</v>
      </c>
      <c r="DP303" s="1">
        <v>22</v>
      </c>
      <c r="DQ303" s="1">
        <v>0.31</v>
      </c>
      <c r="DR303" s="1">
        <v>0.02</v>
      </c>
      <c r="DS303" s="1">
        <v>17.387623647639462</v>
      </c>
      <c r="DT303" s="1">
        <v>2.2878980542076839</v>
      </c>
      <c r="DU303" s="1">
        <v>0.23120250281243471</v>
      </c>
      <c r="DV303" s="1">
        <v>0</v>
      </c>
      <c r="DW303" s="1">
        <v>48.132953511492531</v>
      </c>
      <c r="DX303" s="1">
        <v>2.297558392653555</v>
      </c>
      <c r="DY303" s="1">
        <v>0.17566168694775269</v>
      </c>
      <c r="DZ303" s="1">
        <v>0</v>
      </c>
      <c r="EA303" s="1">
        <v>-63.512759999999993</v>
      </c>
      <c r="EB303" s="1">
        <v>-1.8467452725250679</v>
      </c>
      <c r="EC303" s="1">
        <v>0.1438256481531256</v>
      </c>
      <c r="ED303" s="1">
        <v>0</v>
      </c>
      <c r="EE303" s="1">
        <v>1142.8730725909411</v>
      </c>
      <c r="EF303" s="1">
        <v>215.29017405820409</v>
      </c>
      <c r="EG303" s="1">
        <v>16.101908222787291</v>
      </c>
      <c r="EH303" s="1">
        <v>0</v>
      </c>
      <c r="EI303" s="1">
        <v>4.2504447499999998</v>
      </c>
      <c r="EJ303" s="1">
        <v>-1.5403899061913731</v>
      </c>
      <c r="EK303" s="1">
        <v>0.14835732376575661</v>
      </c>
      <c r="EL303" s="1">
        <v>0</v>
      </c>
      <c r="EM303" s="1">
        <v>1.8873152853657471</v>
      </c>
      <c r="EN303" s="1">
        <v>4.1856495572530308E-2</v>
      </c>
      <c r="EO303" s="1">
        <v>3.365296356036301E-3</v>
      </c>
      <c r="EP303" s="1">
        <v>1</v>
      </c>
      <c r="EQ303" s="1">
        <v>1</v>
      </c>
      <c r="ER303" s="1">
        <v>6</v>
      </c>
      <c r="ES303" s="1" t="s">
        <v>387</v>
      </c>
      <c r="ET303" s="1">
        <v>2.94198</v>
      </c>
      <c r="EU303" s="1">
        <v>2.8014399999999999</v>
      </c>
      <c r="EV303" s="1">
        <v>0.20340800000000001</v>
      </c>
      <c r="EW303" s="1">
        <v>0.20896799999999999</v>
      </c>
      <c r="EX303" s="1">
        <v>0.116206</v>
      </c>
      <c r="EY303" s="1">
        <v>0.103754</v>
      </c>
      <c r="EZ303" s="1">
        <v>16305.5</v>
      </c>
      <c r="FA303" s="1">
        <v>16979.099999999999</v>
      </c>
      <c r="FB303" s="1">
        <v>23810.400000000001</v>
      </c>
      <c r="FC303" s="1">
        <v>24987</v>
      </c>
      <c r="FD303" s="1">
        <v>33688.9</v>
      </c>
      <c r="FE303" s="1">
        <v>35765.599999999999</v>
      </c>
      <c r="FF303" s="1">
        <v>43416.2</v>
      </c>
      <c r="FG303" s="1">
        <v>46190.8</v>
      </c>
      <c r="FH303" s="1">
        <v>1.95672</v>
      </c>
      <c r="FI303" s="1">
        <v>1.8393999999999999</v>
      </c>
      <c r="FJ303" s="1">
        <v>7.8134200000000001E-2</v>
      </c>
      <c r="FK303" s="1">
        <v>0</v>
      </c>
      <c r="FL303" s="1">
        <v>29.910699999999999</v>
      </c>
      <c r="FM303" s="1">
        <v>999.9</v>
      </c>
      <c r="FN303" s="1">
        <v>58.5</v>
      </c>
      <c r="FO303" s="1">
        <v>35.799999999999997</v>
      </c>
      <c r="FP303" s="1">
        <v>34.716500000000003</v>
      </c>
      <c r="FQ303" s="1">
        <v>63.827599999999997</v>
      </c>
      <c r="FR303" s="1">
        <v>22.163499999999999</v>
      </c>
      <c r="FS303" s="1">
        <v>1</v>
      </c>
      <c r="FT303" s="1">
        <v>0.441664</v>
      </c>
      <c r="FU303" s="1">
        <v>1.9210199999999999</v>
      </c>
      <c r="FV303" s="1">
        <v>20.310600000000001</v>
      </c>
      <c r="FW303" s="1">
        <v>5.2112999999999996</v>
      </c>
      <c r="FX303" s="1">
        <v>11.9071</v>
      </c>
      <c r="FY303" s="1">
        <v>5.00265</v>
      </c>
      <c r="FZ303" s="1">
        <v>3.2900499999999999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1.85972</v>
      </c>
      <c r="GF303" s="1">
        <v>1.8547100000000001</v>
      </c>
      <c r="GG303" s="1">
        <v>1.8579000000000001</v>
      </c>
      <c r="GH303" s="1">
        <v>1.85632</v>
      </c>
      <c r="GI303" s="1">
        <v>1.8551</v>
      </c>
      <c r="GJ303" s="1">
        <v>1.8547400000000001</v>
      </c>
      <c r="GK303" s="1">
        <v>1.85348</v>
      </c>
      <c r="GL303" s="1">
        <v>1.8565400000000001</v>
      </c>
      <c r="GM303" s="1">
        <v>0</v>
      </c>
      <c r="GN303" s="1">
        <v>0</v>
      </c>
      <c r="GO303" s="1">
        <v>0</v>
      </c>
      <c r="GP303" s="1">
        <v>0</v>
      </c>
      <c r="GQ303" s="1" t="s">
        <v>358</v>
      </c>
      <c r="GR303" s="1" t="s">
        <v>359</v>
      </c>
      <c r="GS303" s="1" t="s">
        <v>360</v>
      </c>
      <c r="GT303" s="1" t="s">
        <v>360</v>
      </c>
      <c r="GU303" s="1" t="s">
        <v>360</v>
      </c>
      <c r="GV303" s="1" t="s">
        <v>360</v>
      </c>
      <c r="GW303" s="1">
        <v>0</v>
      </c>
      <c r="GX303" s="1">
        <v>100</v>
      </c>
      <c r="GY303" s="1">
        <v>100</v>
      </c>
      <c r="GZ303" s="1">
        <v>2.52</v>
      </c>
      <c r="HA303" s="1">
        <v>6.3E-3</v>
      </c>
      <c r="HB303" s="1">
        <v>0.2796175401742218</v>
      </c>
      <c r="HC303" s="1">
        <v>2.9318383021812969E-3</v>
      </c>
      <c r="HD303" s="1">
        <v>-1.3754559859485029E-6</v>
      </c>
      <c r="HE303" s="1">
        <v>3.0700474437127301E-10</v>
      </c>
      <c r="HF303" s="1">
        <v>-7.1567451799845402E-2</v>
      </c>
      <c r="HG303" s="1">
        <v>1.00384331276165E-2</v>
      </c>
      <c r="HH303" s="1">
        <v>-3.1532673711230711E-4</v>
      </c>
      <c r="HI303" s="1">
        <v>1.819468599177705E-6</v>
      </c>
      <c r="HJ303" s="1">
        <v>1</v>
      </c>
      <c r="HK303" s="1">
        <v>2112</v>
      </c>
      <c r="HL303" s="1">
        <v>3</v>
      </c>
      <c r="HM303" s="1">
        <v>29</v>
      </c>
      <c r="HN303" s="1">
        <v>9.1999999999999993</v>
      </c>
      <c r="HO303" s="1">
        <v>9.1999999999999993</v>
      </c>
      <c r="HP303" s="1">
        <v>2.9394499999999999</v>
      </c>
      <c r="HQ303" s="1">
        <v>2.3071299999999999</v>
      </c>
      <c r="HR303" s="1">
        <v>1.4978</v>
      </c>
      <c r="HS303" s="1">
        <v>2.3010299999999999</v>
      </c>
      <c r="HT303" s="1">
        <v>1.5478499999999999</v>
      </c>
      <c r="HU303" s="1">
        <v>2.2936999999999999</v>
      </c>
      <c r="HV303" s="1">
        <v>39.118000000000002</v>
      </c>
      <c r="HW303" s="1">
        <v>14.4297</v>
      </c>
      <c r="HX303" s="1">
        <v>18</v>
      </c>
      <c r="HY303" s="1">
        <v>501.166</v>
      </c>
      <c r="HZ303" s="1">
        <v>489.61799999999999</v>
      </c>
      <c r="IA303" s="1">
        <v>27.4175</v>
      </c>
      <c r="IB303" s="1">
        <v>32.6036</v>
      </c>
      <c r="IC303" s="1">
        <v>30.000499999999999</v>
      </c>
      <c r="ID303" s="1">
        <v>32.392800000000001</v>
      </c>
      <c r="IE303" s="1">
        <v>32.493099999999998</v>
      </c>
      <c r="IF303" s="1">
        <v>59.003100000000003</v>
      </c>
      <c r="IG303" s="1">
        <v>36.410200000000003</v>
      </c>
      <c r="IH303" s="1">
        <v>0</v>
      </c>
      <c r="II303" s="1">
        <v>27.394300000000001</v>
      </c>
      <c r="IJ303" s="1">
        <v>1478.02</v>
      </c>
      <c r="IK303" s="1">
        <v>22.969200000000001</v>
      </c>
      <c r="IL303" s="1">
        <v>100.393</v>
      </c>
      <c r="IM303" s="1">
        <v>100.107</v>
      </c>
      <c r="IN303" s="1" t="s">
        <v>361</v>
      </c>
    </row>
    <row r="304" spans="1:248" ht="15.75" customHeight="1" x14ac:dyDescent="0.3">
      <c r="A304" s="1">
        <v>288</v>
      </c>
      <c r="B304" s="1">
        <v>1660230572.0999999</v>
      </c>
      <c r="C304" s="1">
        <v>577.09999990463257</v>
      </c>
      <c r="D304" s="1" t="s">
        <v>907</v>
      </c>
      <c r="E304" s="1" t="s">
        <v>908</v>
      </c>
      <c r="F304" s="1">
        <v>1</v>
      </c>
      <c r="G304" s="1">
        <v>2</v>
      </c>
      <c r="H304" s="1" t="s">
        <v>349</v>
      </c>
      <c r="I304" s="1" t="s">
        <v>350</v>
      </c>
      <c r="J304" s="1" t="s">
        <v>351</v>
      </c>
      <c r="K304" s="1" t="s">
        <v>352</v>
      </c>
      <c r="L304" s="1" t="s">
        <v>353</v>
      </c>
      <c r="M304" s="1" t="s">
        <v>354</v>
      </c>
      <c r="N304" s="1">
        <v>1660230571.5999999</v>
      </c>
      <c r="O304" s="1">
        <f t="shared" si="34"/>
        <v>3.4412116604234234E-3</v>
      </c>
      <c r="P304" s="1">
        <f t="shared" si="35"/>
        <v>3.4412116604234235</v>
      </c>
      <c r="Q304" s="1">
        <f t="shared" si="36"/>
        <v>17.674987175216646</v>
      </c>
      <c r="R304" s="1">
        <f t="shared" si="37"/>
        <v>1383.5</v>
      </c>
      <c r="S304" s="1">
        <f t="shared" si="38"/>
        <v>1181.5257731828467</v>
      </c>
      <c r="T304" s="1">
        <f t="shared" si="39"/>
        <v>117.65640265899117</v>
      </c>
      <c r="U304" s="1">
        <f t="shared" si="40"/>
        <v>137.76900747600001</v>
      </c>
      <c r="V304" s="1">
        <f t="shared" si="41"/>
        <v>0.18009970107560447</v>
      </c>
      <c r="W304" s="1">
        <f t="shared" si="42"/>
        <v>2.9212835369955377</v>
      </c>
      <c r="X304" s="1">
        <f t="shared" si="43"/>
        <v>0.17415085685290066</v>
      </c>
      <c r="Y304" s="1">
        <f t="shared" si="44"/>
        <v>0.10936239649623651</v>
      </c>
      <c r="Z304" s="1">
        <f t="shared" si="45"/>
        <v>321.5064124197105</v>
      </c>
      <c r="AA304" s="1">
        <f t="shared" si="46"/>
        <v>32.032863490811728</v>
      </c>
      <c r="AB304" s="1">
        <f t="shared" si="47"/>
        <v>31.182099999999998</v>
      </c>
      <c r="AC304" s="1">
        <f t="shared" si="48"/>
        <v>4.558431840499316</v>
      </c>
      <c r="AD304" s="1">
        <f t="shared" si="49"/>
        <v>58.90043651453243</v>
      </c>
      <c r="AE304" s="1">
        <f t="shared" si="50"/>
        <v>2.662073637048</v>
      </c>
      <c r="AF304" s="1">
        <f t="shared" si="51"/>
        <v>4.519616143067446</v>
      </c>
      <c r="AG304" s="1">
        <f t="shared" si="52"/>
        <v>1.896358203451316</v>
      </c>
      <c r="AH304" s="1">
        <f t="shared" si="53"/>
        <v>-151.75743422467298</v>
      </c>
      <c r="AI304" s="1">
        <f t="shared" si="54"/>
        <v>-23.639584930779908</v>
      </c>
      <c r="AJ304" s="1">
        <f t="shared" si="55"/>
        <v>-1.8191010934419858</v>
      </c>
      <c r="AK304" s="1">
        <f t="shared" si="56"/>
        <v>144.29029217081563</v>
      </c>
      <c r="AL304" s="1">
        <f t="shared" si="57"/>
        <v>48.41036117917794</v>
      </c>
      <c r="AM304" s="1">
        <f t="shared" si="58"/>
        <v>3.3963702355057763</v>
      </c>
      <c r="AN304" s="1">
        <f t="shared" si="59"/>
        <v>17.674987175216646</v>
      </c>
      <c r="AO304" s="1">
        <v>1470.0373990390781</v>
      </c>
      <c r="AP304" s="1">
        <v>1421.501030303031</v>
      </c>
      <c r="AQ304" s="1">
        <v>5.1711361748022098</v>
      </c>
      <c r="AR304" s="1">
        <v>65.976057686478867</v>
      </c>
      <c r="AS304" s="1">
        <f t="shared" si="60"/>
        <v>3.4412116604234235</v>
      </c>
      <c r="AT304" s="1">
        <v>22.715507609825139</v>
      </c>
      <c r="AU304" s="1">
        <v>26.732867878787879</v>
      </c>
      <c r="AV304" s="1">
        <v>1.572327711270152E-4</v>
      </c>
      <c r="AW304" s="1">
        <v>81.048263138824893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51929.39747475466</v>
      </c>
      <c r="BC304" s="1">
        <f t="shared" si="64"/>
        <v>1999.94</v>
      </c>
      <c r="BD304" s="1">
        <f t="shared" si="65"/>
        <v>1681.1495939998499</v>
      </c>
      <c r="BE304" s="1">
        <f t="shared" si="66"/>
        <v>0.84060001500037496</v>
      </c>
      <c r="BF304" s="1">
        <f t="shared" si="67"/>
        <v>0.16075802895072377</v>
      </c>
      <c r="BG304" s="1">
        <v>6</v>
      </c>
      <c r="BH304" s="1">
        <v>0.5</v>
      </c>
      <c r="BI304" s="1" t="s">
        <v>355</v>
      </c>
      <c r="BJ304" s="1">
        <v>2</v>
      </c>
      <c r="BK304" s="1" t="b">
        <v>1</v>
      </c>
      <c r="BL304" s="1">
        <v>1660230571.5999999</v>
      </c>
      <c r="BM304" s="1">
        <v>1383.5</v>
      </c>
      <c r="BN304" s="1">
        <v>1447.22</v>
      </c>
      <c r="BO304" s="1">
        <v>26.733000000000001</v>
      </c>
      <c r="BP304" s="1">
        <v>22.766999999999999</v>
      </c>
      <c r="BQ304" s="1">
        <v>1380.98</v>
      </c>
      <c r="BR304" s="1">
        <v>26.726800000000001</v>
      </c>
      <c r="BS304" s="1">
        <v>500.08699999999999</v>
      </c>
      <c r="BT304" s="1">
        <v>99.479799999999997</v>
      </c>
      <c r="BU304" s="1">
        <v>0.100256</v>
      </c>
      <c r="BV304" s="1">
        <v>31.032</v>
      </c>
      <c r="BW304" s="1">
        <v>31.182099999999998</v>
      </c>
      <c r="BX304" s="1">
        <v>999.9</v>
      </c>
      <c r="BY304" s="1">
        <v>0</v>
      </c>
      <c r="BZ304" s="1">
        <v>0</v>
      </c>
      <c r="CA304" s="1">
        <v>10005</v>
      </c>
      <c r="CB304" s="1">
        <v>0</v>
      </c>
      <c r="CC304" s="1">
        <v>14.7408</v>
      </c>
      <c r="CD304" s="1">
        <v>-63.722900000000003</v>
      </c>
      <c r="CE304" s="1">
        <v>1421.5</v>
      </c>
      <c r="CF304" s="1">
        <v>1480.93</v>
      </c>
      <c r="CG304" s="1">
        <v>3.9660199999999999</v>
      </c>
      <c r="CH304" s="1">
        <v>1447.22</v>
      </c>
      <c r="CI304" s="1">
        <v>22.766999999999999</v>
      </c>
      <c r="CJ304" s="1">
        <v>2.6594000000000002</v>
      </c>
      <c r="CK304" s="1">
        <v>2.2648600000000001</v>
      </c>
      <c r="CL304" s="1">
        <v>22.036300000000001</v>
      </c>
      <c r="CM304" s="1">
        <v>19.428599999999999</v>
      </c>
      <c r="CN304" s="1">
        <v>1999.94</v>
      </c>
      <c r="CO304" s="1">
        <v>0.98000200000000004</v>
      </c>
      <c r="CP304" s="1">
        <v>1.99983E-2</v>
      </c>
      <c r="CQ304" s="1">
        <v>0</v>
      </c>
      <c r="CR304" s="1">
        <v>2.169</v>
      </c>
      <c r="CS304" s="1">
        <v>0</v>
      </c>
      <c r="CT304" s="1">
        <v>23066.7</v>
      </c>
      <c r="CU304" s="1">
        <v>17411.8</v>
      </c>
      <c r="CV304" s="1">
        <v>42.5</v>
      </c>
      <c r="CW304" s="1">
        <v>43.625</v>
      </c>
      <c r="CX304" s="1">
        <v>42.561999999999998</v>
      </c>
      <c r="CY304" s="1">
        <v>41.936999999999998</v>
      </c>
      <c r="CZ304" s="1">
        <v>42.5</v>
      </c>
      <c r="DA304" s="1">
        <v>1959.95</v>
      </c>
      <c r="DB304" s="1">
        <v>40</v>
      </c>
      <c r="DC304" s="1">
        <v>0</v>
      </c>
      <c r="DD304" s="1">
        <v>1660230569.7</v>
      </c>
      <c r="DE304" s="1">
        <v>0</v>
      </c>
      <c r="DF304" s="1">
        <v>1660230021</v>
      </c>
      <c r="DG304" s="1" t="s">
        <v>356</v>
      </c>
      <c r="DH304" s="1">
        <v>1660230020</v>
      </c>
      <c r="DI304" s="1">
        <v>1660230021</v>
      </c>
      <c r="DJ304" s="1">
        <v>13</v>
      </c>
      <c r="DK304" s="1">
        <v>0.128</v>
      </c>
      <c r="DL304" s="1">
        <v>-1.4E-2</v>
      </c>
      <c r="DM304" s="1">
        <v>1.25</v>
      </c>
      <c r="DN304" s="1">
        <v>1.6E-2</v>
      </c>
      <c r="DO304" s="1">
        <v>400</v>
      </c>
      <c r="DP304" s="1">
        <v>22</v>
      </c>
      <c r="DQ304" s="1">
        <v>0.31</v>
      </c>
      <c r="DR304" s="1">
        <v>0.02</v>
      </c>
      <c r="DS304" s="1">
        <v>17.444231481787689</v>
      </c>
      <c r="DT304" s="1">
        <v>1.6864318913357981</v>
      </c>
      <c r="DU304" s="1">
        <v>0.2068439321334912</v>
      </c>
      <c r="DV304" s="1">
        <v>0</v>
      </c>
      <c r="DW304" s="1">
        <v>48.201662253790523</v>
      </c>
      <c r="DX304" s="1">
        <v>2.153598038756237</v>
      </c>
      <c r="DY304" s="1">
        <v>0.1659350471724991</v>
      </c>
      <c r="DZ304" s="1">
        <v>0</v>
      </c>
      <c r="EA304" s="1">
        <v>-63.569713333333333</v>
      </c>
      <c r="EB304" s="1">
        <v>-1.708591768631776</v>
      </c>
      <c r="EC304" s="1">
        <v>0.13476789116436019</v>
      </c>
      <c r="ED304" s="1">
        <v>0</v>
      </c>
      <c r="EE304" s="1">
        <v>1150.2502563034659</v>
      </c>
      <c r="EF304" s="1">
        <v>219.65224441139691</v>
      </c>
      <c r="EG304" s="1">
        <v>16.432205894233459</v>
      </c>
      <c r="EH304" s="1">
        <v>0</v>
      </c>
      <c r="EI304" s="1">
        <v>4.2019545000000003</v>
      </c>
      <c r="EJ304" s="1">
        <v>-1.5128282926829271</v>
      </c>
      <c r="EK304" s="1">
        <v>0.1458385923538417</v>
      </c>
      <c r="EL304" s="1">
        <v>0</v>
      </c>
      <c r="EM304" s="1">
        <v>1.88912308697525</v>
      </c>
      <c r="EN304" s="1">
        <v>4.0419781188262352E-2</v>
      </c>
      <c r="EO304" s="1">
        <v>3.2378206610772279E-3</v>
      </c>
      <c r="EP304" s="1">
        <v>1</v>
      </c>
      <c r="EQ304" s="1">
        <v>1</v>
      </c>
      <c r="ER304" s="1">
        <v>6</v>
      </c>
      <c r="ES304" s="1" t="s">
        <v>387</v>
      </c>
      <c r="ET304" s="1">
        <v>2.9421900000000001</v>
      </c>
      <c r="EU304" s="1">
        <v>2.8014000000000001</v>
      </c>
      <c r="EV304" s="1">
        <v>0.20385400000000001</v>
      </c>
      <c r="EW304" s="1">
        <v>0.209399</v>
      </c>
      <c r="EX304" s="1">
        <v>0.11620999999999999</v>
      </c>
      <c r="EY304" s="1">
        <v>0.10384599999999999</v>
      </c>
      <c r="EZ304" s="1">
        <v>16296.3</v>
      </c>
      <c r="FA304" s="1">
        <v>16969.900000000001</v>
      </c>
      <c r="FB304" s="1">
        <v>23810.3</v>
      </c>
      <c r="FC304" s="1">
        <v>24987</v>
      </c>
      <c r="FD304" s="1">
        <v>33688.699999999997</v>
      </c>
      <c r="FE304" s="1">
        <v>35762.1</v>
      </c>
      <c r="FF304" s="1">
        <v>43416.1</v>
      </c>
      <c r="FG304" s="1">
        <v>46191</v>
      </c>
      <c r="FH304" s="1">
        <v>1.95695</v>
      </c>
      <c r="FI304" s="1">
        <v>1.8393699999999999</v>
      </c>
      <c r="FJ304" s="1">
        <v>7.8279500000000002E-2</v>
      </c>
      <c r="FK304" s="1">
        <v>0</v>
      </c>
      <c r="FL304" s="1">
        <v>29.9116</v>
      </c>
      <c r="FM304" s="1">
        <v>999.9</v>
      </c>
      <c r="FN304" s="1">
        <v>58.5</v>
      </c>
      <c r="FO304" s="1">
        <v>35.799999999999997</v>
      </c>
      <c r="FP304" s="1">
        <v>34.711399999999998</v>
      </c>
      <c r="FQ304" s="1">
        <v>63.697600000000001</v>
      </c>
      <c r="FR304" s="1">
        <v>22.612200000000001</v>
      </c>
      <c r="FS304" s="1">
        <v>1</v>
      </c>
      <c r="FT304" s="1">
        <v>0.44180599999999998</v>
      </c>
      <c r="FU304" s="1">
        <v>1.9396100000000001</v>
      </c>
      <c r="FV304" s="1">
        <v>20.310400000000001</v>
      </c>
      <c r="FW304" s="1">
        <v>5.2112999999999996</v>
      </c>
      <c r="FX304" s="1">
        <v>11.9071</v>
      </c>
      <c r="FY304" s="1">
        <v>5.0025500000000003</v>
      </c>
      <c r="FZ304" s="1">
        <v>3.2900499999999999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1.8597300000000001</v>
      </c>
      <c r="GF304" s="1">
        <v>1.8547100000000001</v>
      </c>
      <c r="GG304" s="1">
        <v>1.85789</v>
      </c>
      <c r="GH304" s="1">
        <v>1.85633</v>
      </c>
      <c r="GI304" s="1">
        <v>1.8550899999999999</v>
      </c>
      <c r="GJ304" s="1">
        <v>1.8547400000000001</v>
      </c>
      <c r="GK304" s="1">
        <v>1.85347</v>
      </c>
      <c r="GL304" s="1">
        <v>1.8565400000000001</v>
      </c>
      <c r="GM304" s="1">
        <v>0</v>
      </c>
      <c r="GN304" s="1">
        <v>0</v>
      </c>
      <c r="GO304" s="1">
        <v>0</v>
      </c>
      <c r="GP304" s="1">
        <v>0</v>
      </c>
      <c r="GQ304" s="1" t="s">
        <v>358</v>
      </c>
      <c r="GR304" s="1" t="s">
        <v>359</v>
      </c>
      <c r="GS304" s="1" t="s">
        <v>360</v>
      </c>
      <c r="GT304" s="1" t="s">
        <v>360</v>
      </c>
      <c r="GU304" s="1" t="s">
        <v>360</v>
      </c>
      <c r="GV304" s="1" t="s">
        <v>360</v>
      </c>
      <c r="GW304" s="1">
        <v>0</v>
      </c>
      <c r="GX304" s="1">
        <v>100</v>
      </c>
      <c r="GY304" s="1">
        <v>100</v>
      </c>
      <c r="GZ304" s="1">
        <v>2.5099999999999998</v>
      </c>
      <c r="HA304" s="1">
        <v>6.3E-3</v>
      </c>
      <c r="HB304" s="1">
        <v>0.2796175401742218</v>
      </c>
      <c r="HC304" s="1">
        <v>2.9318383021812969E-3</v>
      </c>
      <c r="HD304" s="1">
        <v>-1.3754559859485029E-6</v>
      </c>
      <c r="HE304" s="1">
        <v>3.0700474437127301E-10</v>
      </c>
      <c r="HF304" s="1">
        <v>-7.1567451799845402E-2</v>
      </c>
      <c r="HG304" s="1">
        <v>1.00384331276165E-2</v>
      </c>
      <c r="HH304" s="1">
        <v>-3.1532673711230711E-4</v>
      </c>
      <c r="HI304" s="1">
        <v>1.819468599177705E-6</v>
      </c>
      <c r="HJ304" s="1">
        <v>1</v>
      </c>
      <c r="HK304" s="1">
        <v>2112</v>
      </c>
      <c r="HL304" s="1">
        <v>3</v>
      </c>
      <c r="HM304" s="1">
        <v>29</v>
      </c>
      <c r="HN304" s="1">
        <v>9.1999999999999993</v>
      </c>
      <c r="HO304" s="1">
        <v>9.1999999999999993</v>
      </c>
      <c r="HP304" s="1">
        <v>2.95044</v>
      </c>
      <c r="HQ304" s="1">
        <v>2.2973599999999998</v>
      </c>
      <c r="HR304" s="1">
        <v>1.4978</v>
      </c>
      <c r="HS304" s="1">
        <v>2.3010299999999999</v>
      </c>
      <c r="HT304" s="1">
        <v>1.5478499999999999</v>
      </c>
      <c r="HU304" s="1">
        <v>2.2985799999999998</v>
      </c>
      <c r="HV304" s="1">
        <v>39.118000000000002</v>
      </c>
      <c r="HW304" s="1">
        <v>14.403499999999999</v>
      </c>
      <c r="HX304" s="1">
        <v>18</v>
      </c>
      <c r="HY304" s="1">
        <v>501.30599999999998</v>
      </c>
      <c r="HZ304" s="1">
        <v>489.60500000000002</v>
      </c>
      <c r="IA304" s="1">
        <v>27.4129</v>
      </c>
      <c r="IB304" s="1">
        <v>32.603999999999999</v>
      </c>
      <c r="IC304" s="1">
        <v>30.000499999999999</v>
      </c>
      <c r="ID304" s="1">
        <v>32.393300000000004</v>
      </c>
      <c r="IE304" s="1">
        <v>32.493600000000001</v>
      </c>
      <c r="IF304" s="1">
        <v>59.124099999999999</v>
      </c>
      <c r="IG304" s="1">
        <v>36.410200000000003</v>
      </c>
      <c r="IH304" s="1">
        <v>0</v>
      </c>
      <c r="II304" s="1">
        <v>27.394300000000001</v>
      </c>
      <c r="IJ304" s="1">
        <v>1478.02</v>
      </c>
      <c r="IK304" s="1">
        <v>22.994</v>
      </c>
      <c r="IL304" s="1">
        <v>100.393</v>
      </c>
      <c r="IM304" s="1">
        <v>100.107</v>
      </c>
      <c r="IN304" s="1" t="s">
        <v>361</v>
      </c>
    </row>
    <row r="305" spans="1:248" ht="15.75" customHeight="1" x14ac:dyDescent="0.3">
      <c r="A305" s="1">
        <v>289</v>
      </c>
      <c r="B305" s="1">
        <v>1660230573.0999999</v>
      </c>
      <c r="C305" s="1">
        <v>578.09999990463257</v>
      </c>
      <c r="D305" s="1" t="s">
        <v>909</v>
      </c>
      <c r="E305" s="1" t="s">
        <v>910</v>
      </c>
      <c r="F305" s="1">
        <v>1</v>
      </c>
      <c r="G305" s="1">
        <v>2</v>
      </c>
      <c r="H305" s="1" t="s">
        <v>349</v>
      </c>
      <c r="I305" s="1" t="s">
        <v>350</v>
      </c>
      <c r="J305" s="1" t="s">
        <v>351</v>
      </c>
      <c r="K305" s="1" t="s">
        <v>352</v>
      </c>
      <c r="L305" s="1" t="s">
        <v>353</v>
      </c>
      <c r="M305" s="1" t="s">
        <v>354</v>
      </c>
      <c r="N305" s="1">
        <v>1660230572.0999999</v>
      </c>
      <c r="O305" s="1">
        <f t="shared" si="34"/>
        <v>3.4268302111296828E-3</v>
      </c>
      <c r="P305" s="1">
        <f t="shared" si="35"/>
        <v>3.4268302111296829</v>
      </c>
      <c r="Q305" s="1">
        <f t="shared" si="36"/>
        <v>17.826164040872317</v>
      </c>
      <c r="R305" s="1">
        <f t="shared" si="37"/>
        <v>1386</v>
      </c>
      <c r="S305" s="1">
        <f t="shared" si="38"/>
        <v>1181.8623926361174</v>
      </c>
      <c r="T305" s="1">
        <f t="shared" si="39"/>
        <v>117.68985682233209</v>
      </c>
      <c r="U305" s="1">
        <f t="shared" si="40"/>
        <v>138.01787972279999</v>
      </c>
      <c r="V305" s="1">
        <f t="shared" si="41"/>
        <v>0.17927490882808558</v>
      </c>
      <c r="W305" s="1">
        <f t="shared" si="42"/>
        <v>2.9229304310759363</v>
      </c>
      <c r="X305" s="1">
        <f t="shared" si="43"/>
        <v>0.17338267146844744</v>
      </c>
      <c r="Y305" s="1">
        <f t="shared" si="44"/>
        <v>0.1088774309664966</v>
      </c>
      <c r="Z305" s="1">
        <f t="shared" si="45"/>
        <v>321.50721620985524</v>
      </c>
      <c r="AA305" s="1">
        <f t="shared" si="46"/>
        <v>32.036531732647333</v>
      </c>
      <c r="AB305" s="1">
        <f t="shared" si="47"/>
        <v>31.18385</v>
      </c>
      <c r="AC305" s="1">
        <f t="shared" si="48"/>
        <v>4.5588860954166313</v>
      </c>
      <c r="AD305" s="1">
        <f t="shared" si="49"/>
        <v>58.899333035056536</v>
      </c>
      <c r="AE305" s="1">
        <f t="shared" si="50"/>
        <v>2.6620920506533596</v>
      </c>
      <c r="AF305" s="1">
        <f t="shared" si="51"/>
        <v>4.5197320809539532</v>
      </c>
      <c r="AG305" s="1">
        <f t="shared" si="52"/>
        <v>1.8967940447632716</v>
      </c>
      <c r="AH305" s="1">
        <f t="shared" si="53"/>
        <v>-151.12321231081901</v>
      </c>
      <c r="AI305" s="1">
        <f t="shared" si="54"/>
        <v>-23.857767245584942</v>
      </c>
      <c r="AJ305" s="1">
        <f t="shared" si="55"/>
        <v>-1.8348760457423834</v>
      </c>
      <c r="AK305" s="1">
        <f t="shared" si="56"/>
        <v>144.69136060770893</v>
      </c>
      <c r="AL305" s="1">
        <f t="shared" si="57"/>
        <v>48.388850909182423</v>
      </c>
      <c r="AM305" s="1">
        <f t="shared" si="58"/>
        <v>3.3833351575162456</v>
      </c>
      <c r="AN305" s="1">
        <f t="shared" si="59"/>
        <v>17.826164040872317</v>
      </c>
      <c r="AO305" s="1">
        <v>1475.221036422719</v>
      </c>
      <c r="AP305" s="1">
        <v>1426.6260606060609</v>
      </c>
      <c r="AQ305" s="1">
        <v>5.1477308560357544</v>
      </c>
      <c r="AR305" s="1">
        <v>65.976057686478867</v>
      </c>
      <c r="AS305" s="1">
        <f t="shared" si="60"/>
        <v>3.4268302111296829</v>
      </c>
      <c r="AT305" s="1">
        <v>22.73350892321594</v>
      </c>
      <c r="AU305" s="1">
        <v>26.733830909090891</v>
      </c>
      <c r="AV305" s="1">
        <v>1.19100411811565E-4</v>
      </c>
      <c r="AW305" s="1">
        <v>81.048263138824893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51976.155592615702</v>
      </c>
      <c r="BC305" s="1">
        <f t="shared" si="64"/>
        <v>1999.9449999999999</v>
      </c>
      <c r="BD305" s="1">
        <f t="shared" si="65"/>
        <v>1681.1537969999249</v>
      </c>
      <c r="BE305" s="1">
        <f t="shared" si="66"/>
        <v>0.84060001500037496</v>
      </c>
      <c r="BF305" s="1">
        <f t="shared" si="67"/>
        <v>0.16075802895072377</v>
      </c>
      <c r="BG305" s="1">
        <v>6</v>
      </c>
      <c r="BH305" s="1">
        <v>0.5</v>
      </c>
      <c r="BI305" s="1" t="s">
        <v>355</v>
      </c>
      <c r="BJ305" s="1">
        <v>2</v>
      </c>
      <c r="BK305" s="1" t="b">
        <v>1</v>
      </c>
      <c r="BL305" s="1">
        <v>1660230572.0999999</v>
      </c>
      <c r="BM305" s="1">
        <v>1386</v>
      </c>
      <c r="BN305" s="1">
        <v>1449.675</v>
      </c>
      <c r="BO305" s="1">
        <v>26.7332</v>
      </c>
      <c r="BP305" s="1">
        <v>22.782900000000001</v>
      </c>
      <c r="BQ305" s="1">
        <v>1383.48</v>
      </c>
      <c r="BR305" s="1">
        <v>26.727</v>
      </c>
      <c r="BS305" s="1">
        <v>500.14749999999998</v>
      </c>
      <c r="BT305" s="1">
        <v>99.479900000000001</v>
      </c>
      <c r="BU305" s="1">
        <v>0.1000998</v>
      </c>
      <c r="BV305" s="1">
        <v>31.032450000000001</v>
      </c>
      <c r="BW305" s="1">
        <v>31.18385</v>
      </c>
      <c r="BX305" s="1">
        <v>999.9</v>
      </c>
      <c r="BY305" s="1">
        <v>0</v>
      </c>
      <c r="BZ305" s="1">
        <v>0</v>
      </c>
      <c r="CA305" s="1">
        <v>10014.4</v>
      </c>
      <c r="CB305" s="1">
        <v>0</v>
      </c>
      <c r="CC305" s="1">
        <v>14.764049999999999</v>
      </c>
      <c r="CD305" s="1">
        <v>-63.676049999999996</v>
      </c>
      <c r="CE305" s="1">
        <v>1424.07</v>
      </c>
      <c r="CF305" s="1">
        <v>1483.47</v>
      </c>
      <c r="CG305" s="1">
        <v>3.9503249999999999</v>
      </c>
      <c r="CH305" s="1">
        <v>1449.675</v>
      </c>
      <c r="CI305" s="1">
        <v>22.782900000000001</v>
      </c>
      <c r="CJ305" s="1">
        <v>2.6594199999999999</v>
      </c>
      <c r="CK305" s="1">
        <v>2.266445</v>
      </c>
      <c r="CL305" s="1">
        <v>22.036449999999999</v>
      </c>
      <c r="CM305" s="1">
        <v>19.43985</v>
      </c>
      <c r="CN305" s="1">
        <v>1999.9449999999999</v>
      </c>
      <c r="CO305" s="1">
        <v>0.98000200000000004</v>
      </c>
      <c r="CP305" s="1">
        <v>1.99983E-2</v>
      </c>
      <c r="CQ305" s="1">
        <v>0</v>
      </c>
      <c r="CR305" s="1">
        <v>3.0785</v>
      </c>
      <c r="CS305" s="1">
        <v>0</v>
      </c>
      <c r="CT305" s="1">
        <v>23065.9</v>
      </c>
      <c r="CU305" s="1">
        <v>17411.849999999999</v>
      </c>
      <c r="CV305" s="1">
        <v>42.5</v>
      </c>
      <c r="CW305" s="1">
        <v>43.625</v>
      </c>
      <c r="CX305" s="1">
        <v>42.561999999999998</v>
      </c>
      <c r="CY305" s="1">
        <v>41.936999999999998</v>
      </c>
      <c r="CZ305" s="1">
        <v>42.5</v>
      </c>
      <c r="DA305" s="1">
        <v>1959.95</v>
      </c>
      <c r="DB305" s="1">
        <v>40</v>
      </c>
      <c r="DC305" s="1">
        <v>0</v>
      </c>
      <c r="DD305" s="1">
        <v>1660230570.9000001</v>
      </c>
      <c r="DE305" s="1">
        <v>0</v>
      </c>
      <c r="DF305" s="1">
        <v>1660230021</v>
      </c>
      <c r="DG305" s="1" t="s">
        <v>356</v>
      </c>
      <c r="DH305" s="1">
        <v>1660230020</v>
      </c>
      <c r="DI305" s="1">
        <v>1660230021</v>
      </c>
      <c r="DJ305" s="1">
        <v>13</v>
      </c>
      <c r="DK305" s="1">
        <v>0.128</v>
      </c>
      <c r="DL305" s="1">
        <v>-1.4E-2</v>
      </c>
      <c r="DM305" s="1">
        <v>1.25</v>
      </c>
      <c r="DN305" s="1">
        <v>1.6E-2</v>
      </c>
      <c r="DO305" s="1">
        <v>400</v>
      </c>
      <c r="DP305" s="1">
        <v>22</v>
      </c>
      <c r="DQ305" s="1">
        <v>0.31</v>
      </c>
      <c r="DR305" s="1">
        <v>0.02</v>
      </c>
      <c r="DS305" s="1">
        <v>17.444231481787689</v>
      </c>
      <c r="DT305" s="1">
        <v>1.6864318913357981</v>
      </c>
      <c r="DU305" s="1">
        <v>0.2068439321334912</v>
      </c>
      <c r="DV305" s="1">
        <v>0</v>
      </c>
      <c r="DW305" s="1">
        <v>48.201662253790523</v>
      </c>
      <c r="DX305" s="1">
        <v>2.153598038756237</v>
      </c>
      <c r="DY305" s="1">
        <v>0.1659350471724991</v>
      </c>
      <c r="DZ305" s="1">
        <v>0</v>
      </c>
      <c r="EA305" s="1">
        <v>-63.569713333333333</v>
      </c>
      <c r="EB305" s="1">
        <v>-1.708591768631776</v>
      </c>
      <c r="EC305" s="1">
        <v>0.13476789116436019</v>
      </c>
      <c r="ED305" s="1">
        <v>0</v>
      </c>
      <c r="EE305" s="1">
        <v>1150.2502563034659</v>
      </c>
      <c r="EF305" s="1">
        <v>219.65224441139691</v>
      </c>
      <c r="EG305" s="1">
        <v>16.432205894233459</v>
      </c>
      <c r="EH305" s="1">
        <v>0</v>
      </c>
      <c r="EI305" s="1">
        <v>4.2019545000000003</v>
      </c>
      <c r="EJ305" s="1">
        <v>-1.5128282926829271</v>
      </c>
      <c r="EK305" s="1">
        <v>0.1458385923538417</v>
      </c>
      <c r="EL305" s="1">
        <v>0</v>
      </c>
      <c r="EM305" s="1">
        <v>1.88912308697525</v>
      </c>
      <c r="EN305" s="1">
        <v>4.0419781188262352E-2</v>
      </c>
      <c r="EO305" s="1">
        <v>3.2378206610772279E-3</v>
      </c>
      <c r="EP305" s="1">
        <v>1</v>
      </c>
      <c r="EQ305" s="1">
        <v>1</v>
      </c>
      <c r="ER305" s="1">
        <v>6</v>
      </c>
      <c r="ES305" s="1" t="s">
        <v>387</v>
      </c>
      <c r="ET305" s="1">
        <v>2.9421400000000002</v>
      </c>
      <c r="EU305" s="1">
        <v>2.80125</v>
      </c>
      <c r="EV305" s="1">
        <v>0.20429700000000001</v>
      </c>
      <c r="EW305" s="1">
        <v>0.20983299999999999</v>
      </c>
      <c r="EX305" s="1">
        <v>0.116213</v>
      </c>
      <c r="EY305" s="1">
        <v>0.103947</v>
      </c>
      <c r="EZ305" s="1">
        <v>16287.2</v>
      </c>
      <c r="FA305" s="1">
        <v>16960.5</v>
      </c>
      <c r="FB305" s="1">
        <v>23810.3</v>
      </c>
      <c r="FC305" s="1">
        <v>24986.9</v>
      </c>
      <c r="FD305" s="1">
        <v>33688.6</v>
      </c>
      <c r="FE305" s="1">
        <v>35758.1</v>
      </c>
      <c r="FF305" s="1">
        <v>43416</v>
      </c>
      <c r="FG305" s="1">
        <v>46191</v>
      </c>
      <c r="FH305" s="1">
        <v>1.95688</v>
      </c>
      <c r="FI305" s="1">
        <v>1.8394299999999999</v>
      </c>
      <c r="FJ305" s="1">
        <v>7.8387600000000002E-2</v>
      </c>
      <c r="FK305" s="1">
        <v>0</v>
      </c>
      <c r="FL305" s="1">
        <v>29.912299999999998</v>
      </c>
      <c r="FM305" s="1">
        <v>999.9</v>
      </c>
      <c r="FN305" s="1">
        <v>58.5</v>
      </c>
      <c r="FO305" s="1">
        <v>35.799999999999997</v>
      </c>
      <c r="FP305" s="1">
        <v>34.716999999999999</v>
      </c>
      <c r="FQ305" s="1">
        <v>63.837600000000002</v>
      </c>
      <c r="FR305" s="1">
        <v>21.9071</v>
      </c>
      <c r="FS305" s="1">
        <v>1</v>
      </c>
      <c r="FT305" s="1">
        <v>0.44203999999999999</v>
      </c>
      <c r="FU305" s="1">
        <v>1.95458</v>
      </c>
      <c r="FV305" s="1">
        <v>20.310099999999998</v>
      </c>
      <c r="FW305" s="1">
        <v>5.2114500000000001</v>
      </c>
      <c r="FX305" s="1">
        <v>11.9069</v>
      </c>
      <c r="FY305" s="1">
        <v>5.0026000000000002</v>
      </c>
      <c r="FZ305" s="1">
        <v>3.2901500000000001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1.85972</v>
      </c>
      <c r="GF305" s="1">
        <v>1.8547100000000001</v>
      </c>
      <c r="GG305" s="1">
        <v>1.8578699999999999</v>
      </c>
      <c r="GH305" s="1">
        <v>1.8563000000000001</v>
      </c>
      <c r="GI305" s="1">
        <v>1.85507</v>
      </c>
      <c r="GJ305" s="1">
        <v>1.8547199999999999</v>
      </c>
      <c r="GK305" s="1">
        <v>1.85348</v>
      </c>
      <c r="GL305" s="1">
        <v>1.8565400000000001</v>
      </c>
      <c r="GM305" s="1">
        <v>0</v>
      </c>
      <c r="GN305" s="1">
        <v>0</v>
      </c>
      <c r="GO305" s="1">
        <v>0</v>
      </c>
      <c r="GP305" s="1">
        <v>0</v>
      </c>
      <c r="GQ305" s="1" t="s">
        <v>358</v>
      </c>
      <c r="GR305" s="1" t="s">
        <v>359</v>
      </c>
      <c r="GS305" s="1" t="s">
        <v>360</v>
      </c>
      <c r="GT305" s="1" t="s">
        <v>360</v>
      </c>
      <c r="GU305" s="1" t="s">
        <v>360</v>
      </c>
      <c r="GV305" s="1" t="s">
        <v>360</v>
      </c>
      <c r="GW305" s="1">
        <v>0</v>
      </c>
      <c r="GX305" s="1">
        <v>100</v>
      </c>
      <c r="GY305" s="1">
        <v>100</v>
      </c>
      <c r="GZ305" s="1">
        <v>2.52</v>
      </c>
      <c r="HA305" s="1">
        <v>6.1999999999999998E-3</v>
      </c>
      <c r="HB305" s="1">
        <v>0.2796175401742218</v>
      </c>
      <c r="HC305" s="1">
        <v>2.9318383021812969E-3</v>
      </c>
      <c r="HD305" s="1">
        <v>-1.3754559859485029E-6</v>
      </c>
      <c r="HE305" s="1">
        <v>3.0700474437127301E-10</v>
      </c>
      <c r="HF305" s="1">
        <v>-7.1567451799845402E-2</v>
      </c>
      <c r="HG305" s="1">
        <v>1.00384331276165E-2</v>
      </c>
      <c r="HH305" s="1">
        <v>-3.1532673711230711E-4</v>
      </c>
      <c r="HI305" s="1">
        <v>1.819468599177705E-6</v>
      </c>
      <c r="HJ305" s="1">
        <v>1</v>
      </c>
      <c r="HK305" s="1">
        <v>2112</v>
      </c>
      <c r="HL305" s="1">
        <v>3</v>
      </c>
      <c r="HM305" s="1">
        <v>29</v>
      </c>
      <c r="HN305" s="1">
        <v>9.1999999999999993</v>
      </c>
      <c r="HO305" s="1">
        <v>9.1999999999999993</v>
      </c>
      <c r="HP305" s="1">
        <v>2.9553199999999999</v>
      </c>
      <c r="HQ305" s="1">
        <v>2.2827099999999998</v>
      </c>
      <c r="HR305" s="1">
        <v>1.4978</v>
      </c>
      <c r="HS305" s="1">
        <v>2.3022499999999999</v>
      </c>
      <c r="HT305" s="1">
        <v>1.5478499999999999</v>
      </c>
      <c r="HU305" s="1">
        <v>2.4194300000000002</v>
      </c>
      <c r="HV305" s="1">
        <v>39.118000000000002</v>
      </c>
      <c r="HW305" s="1">
        <v>14.4297</v>
      </c>
      <c r="HX305" s="1">
        <v>18</v>
      </c>
      <c r="HY305" s="1">
        <v>501.26600000000002</v>
      </c>
      <c r="HZ305" s="1">
        <v>489.64299999999997</v>
      </c>
      <c r="IA305" s="1">
        <v>27.4071</v>
      </c>
      <c r="IB305" s="1">
        <v>32.604100000000003</v>
      </c>
      <c r="IC305" s="1">
        <v>30.000599999999999</v>
      </c>
      <c r="ID305" s="1">
        <v>32.393999999999998</v>
      </c>
      <c r="IE305" s="1">
        <v>32.494300000000003</v>
      </c>
      <c r="IF305" s="1">
        <v>59.214399999999998</v>
      </c>
      <c r="IG305" s="1">
        <v>36.410200000000003</v>
      </c>
      <c r="IH305" s="1">
        <v>0</v>
      </c>
      <c r="II305" s="1">
        <v>27.394300000000001</v>
      </c>
      <c r="IJ305" s="1">
        <v>1478.02</v>
      </c>
      <c r="IK305" s="1">
        <v>23.013500000000001</v>
      </c>
      <c r="IL305" s="1">
        <v>100.393</v>
      </c>
      <c r="IM305" s="1">
        <v>100.107</v>
      </c>
      <c r="IN305" s="1" t="s">
        <v>361</v>
      </c>
    </row>
    <row r="306" spans="1:248" ht="15.75" customHeight="1" x14ac:dyDescent="0.3">
      <c r="A306" s="1">
        <v>290</v>
      </c>
      <c r="B306" s="1">
        <v>1660230574.0999999</v>
      </c>
      <c r="C306" s="1">
        <v>579.09999990463257</v>
      </c>
      <c r="D306" s="1" t="s">
        <v>911</v>
      </c>
      <c r="E306" s="1" t="s">
        <v>912</v>
      </c>
      <c r="F306" s="1">
        <v>1</v>
      </c>
      <c r="G306" s="1">
        <v>2</v>
      </c>
      <c r="H306" s="1" t="s">
        <v>349</v>
      </c>
      <c r="I306" s="1" t="s">
        <v>350</v>
      </c>
      <c r="J306" s="1" t="s">
        <v>351</v>
      </c>
      <c r="K306" s="1" t="s">
        <v>352</v>
      </c>
      <c r="L306" s="1" t="s">
        <v>353</v>
      </c>
      <c r="M306" s="1" t="s">
        <v>354</v>
      </c>
      <c r="N306" s="1">
        <v>1660230573.5999999</v>
      </c>
      <c r="O306" s="1">
        <f t="shared" si="34"/>
        <v>3.4090172768133906E-3</v>
      </c>
      <c r="P306" s="1">
        <f t="shared" si="35"/>
        <v>3.4090172768133908</v>
      </c>
      <c r="Q306" s="1">
        <f t="shared" si="36"/>
        <v>17.850785098440586</v>
      </c>
      <c r="R306" s="1">
        <f t="shared" si="37"/>
        <v>1393.5</v>
      </c>
      <c r="S306" s="1">
        <f t="shared" si="38"/>
        <v>1187.9665598643171</v>
      </c>
      <c r="T306" s="1">
        <f t="shared" si="39"/>
        <v>118.29734247443507</v>
      </c>
      <c r="U306" s="1">
        <f t="shared" si="40"/>
        <v>138.76429885109999</v>
      </c>
      <c r="V306" s="1">
        <f t="shared" si="41"/>
        <v>0.17822954317354214</v>
      </c>
      <c r="W306" s="1">
        <f t="shared" si="42"/>
        <v>2.9219469555276083</v>
      </c>
      <c r="X306" s="1">
        <f t="shared" si="43"/>
        <v>0.1724027286143944</v>
      </c>
      <c r="Y306" s="1">
        <f t="shared" si="44"/>
        <v>0.10825935251605961</v>
      </c>
      <c r="Z306" s="1">
        <f t="shared" si="45"/>
        <v>321.55589999999995</v>
      </c>
      <c r="AA306" s="1">
        <f t="shared" si="46"/>
        <v>32.042912466463939</v>
      </c>
      <c r="AB306" s="1">
        <f t="shared" si="47"/>
        <v>31.187999999999999</v>
      </c>
      <c r="AC306" s="1">
        <f t="shared" si="48"/>
        <v>4.5599634861129497</v>
      </c>
      <c r="AD306" s="1">
        <f t="shared" si="49"/>
        <v>58.900576569574504</v>
      </c>
      <c r="AE306" s="1">
        <f t="shared" si="50"/>
        <v>2.66232277600536</v>
      </c>
      <c r="AF306" s="1">
        <f t="shared" si="51"/>
        <v>4.5200283784328885</v>
      </c>
      <c r="AG306" s="1">
        <f t="shared" si="52"/>
        <v>1.8976407101075896</v>
      </c>
      <c r="AH306" s="1">
        <f t="shared" si="53"/>
        <v>-150.33766190747053</v>
      </c>
      <c r="AI306" s="1">
        <f t="shared" si="54"/>
        <v>-24.322323858732684</v>
      </c>
      <c r="AJ306" s="1">
        <f t="shared" si="55"/>
        <v>-1.8712831465622857</v>
      </c>
      <c r="AK306" s="1">
        <f t="shared" si="56"/>
        <v>145.02463108723444</v>
      </c>
      <c r="AL306" s="1">
        <f t="shared" si="57"/>
        <v>48.418050156242877</v>
      </c>
      <c r="AM306" s="1">
        <f t="shared" si="58"/>
        <v>3.344493333637466</v>
      </c>
      <c r="AN306" s="1">
        <f t="shared" si="59"/>
        <v>17.850785098440586</v>
      </c>
      <c r="AO306" s="1">
        <v>1480.346925412174</v>
      </c>
      <c r="AP306" s="1">
        <v>1431.7687878787881</v>
      </c>
      <c r="AQ306" s="1">
        <v>5.1392970374955036</v>
      </c>
      <c r="AR306" s="1">
        <v>65.976057686478867</v>
      </c>
      <c r="AS306" s="1">
        <f t="shared" si="60"/>
        <v>3.4090172768133908</v>
      </c>
      <c r="AT306" s="1">
        <v>22.756051278222071</v>
      </c>
      <c r="AU306" s="1">
        <v>26.735300606060601</v>
      </c>
      <c r="AV306" s="1">
        <v>1.069615792140492E-4</v>
      </c>
      <c r="AW306" s="1">
        <v>81.048263138824893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51947.985614535595</v>
      </c>
      <c r="BC306" s="1">
        <f t="shared" si="64"/>
        <v>2000.25</v>
      </c>
      <c r="BD306" s="1">
        <f t="shared" si="65"/>
        <v>1681.4099999999999</v>
      </c>
      <c r="BE306" s="1">
        <f t="shared" si="66"/>
        <v>0.84059992500937375</v>
      </c>
      <c r="BF306" s="1">
        <f t="shared" si="67"/>
        <v>0.16075785526809147</v>
      </c>
      <c r="BG306" s="1">
        <v>6</v>
      </c>
      <c r="BH306" s="1">
        <v>0.5</v>
      </c>
      <c r="BI306" s="1" t="s">
        <v>355</v>
      </c>
      <c r="BJ306" s="1">
        <v>2</v>
      </c>
      <c r="BK306" s="1" t="b">
        <v>1</v>
      </c>
      <c r="BL306" s="1">
        <v>1660230573.5999999</v>
      </c>
      <c r="BM306" s="1">
        <v>1393.5</v>
      </c>
      <c r="BN306" s="1">
        <v>1457.17</v>
      </c>
      <c r="BO306" s="1">
        <v>26.735600000000002</v>
      </c>
      <c r="BP306" s="1">
        <v>22.831</v>
      </c>
      <c r="BQ306" s="1">
        <v>1390.98</v>
      </c>
      <c r="BR306" s="1">
        <v>26.729399999999998</v>
      </c>
      <c r="BS306" s="1">
        <v>500.19099999999997</v>
      </c>
      <c r="BT306" s="1">
        <v>99.479699999999994</v>
      </c>
      <c r="BU306" s="1">
        <v>9.9990599999999999E-2</v>
      </c>
      <c r="BV306" s="1">
        <v>31.0336</v>
      </c>
      <c r="BW306" s="1">
        <v>31.187999999999999</v>
      </c>
      <c r="BX306" s="1">
        <v>999.9</v>
      </c>
      <c r="BY306" s="1">
        <v>0</v>
      </c>
      <c r="BZ306" s="1">
        <v>0</v>
      </c>
      <c r="CA306" s="1">
        <v>10008.799999999999</v>
      </c>
      <c r="CB306" s="1">
        <v>0</v>
      </c>
      <c r="CC306" s="1">
        <v>14.810600000000001</v>
      </c>
      <c r="CD306" s="1">
        <v>-63.664999999999999</v>
      </c>
      <c r="CE306" s="1">
        <v>1431.78</v>
      </c>
      <c r="CF306" s="1">
        <v>1491.21</v>
      </c>
      <c r="CG306" s="1">
        <v>3.9045800000000002</v>
      </c>
      <c r="CH306" s="1">
        <v>1457.17</v>
      </c>
      <c r="CI306" s="1">
        <v>22.831</v>
      </c>
      <c r="CJ306" s="1">
        <v>2.6596500000000001</v>
      </c>
      <c r="CK306" s="1">
        <v>2.27122</v>
      </c>
      <c r="CL306" s="1">
        <v>22.0379</v>
      </c>
      <c r="CM306" s="1">
        <v>19.473700000000001</v>
      </c>
      <c r="CN306" s="1">
        <v>2000.25</v>
      </c>
      <c r="CO306" s="1">
        <v>0.98000200000000004</v>
      </c>
      <c r="CP306" s="1">
        <v>1.99983E-2</v>
      </c>
      <c r="CQ306" s="1">
        <v>0</v>
      </c>
      <c r="CR306" s="1">
        <v>3.548</v>
      </c>
      <c r="CS306" s="1">
        <v>0</v>
      </c>
      <c r="CT306" s="1">
        <v>23068</v>
      </c>
      <c r="CU306" s="1">
        <v>17414.5</v>
      </c>
      <c r="CV306" s="1">
        <v>42.5</v>
      </c>
      <c r="CW306" s="1">
        <v>43.625</v>
      </c>
      <c r="CX306" s="1">
        <v>42.561999999999998</v>
      </c>
      <c r="CY306" s="1">
        <v>41.936999999999998</v>
      </c>
      <c r="CZ306" s="1">
        <v>42.5</v>
      </c>
      <c r="DA306" s="1">
        <v>1960.25</v>
      </c>
      <c r="DB306" s="1">
        <v>40</v>
      </c>
      <c r="DC306" s="1">
        <v>0</v>
      </c>
      <c r="DD306" s="1">
        <v>1660230572.0999999</v>
      </c>
      <c r="DE306" s="1">
        <v>0</v>
      </c>
      <c r="DF306" s="1">
        <v>1660230021</v>
      </c>
      <c r="DG306" s="1" t="s">
        <v>356</v>
      </c>
      <c r="DH306" s="1">
        <v>1660230020</v>
      </c>
      <c r="DI306" s="1">
        <v>1660230021</v>
      </c>
      <c r="DJ306" s="1">
        <v>13</v>
      </c>
      <c r="DK306" s="1">
        <v>0.128</v>
      </c>
      <c r="DL306" s="1">
        <v>-1.4E-2</v>
      </c>
      <c r="DM306" s="1">
        <v>1.25</v>
      </c>
      <c r="DN306" s="1">
        <v>1.6E-2</v>
      </c>
      <c r="DO306" s="1">
        <v>400</v>
      </c>
      <c r="DP306" s="1">
        <v>22</v>
      </c>
      <c r="DQ306" s="1">
        <v>0.31</v>
      </c>
      <c r="DR306" s="1">
        <v>0.02</v>
      </c>
      <c r="DS306" s="1">
        <v>17.510951465582099</v>
      </c>
      <c r="DT306" s="1">
        <v>1.43270942226263</v>
      </c>
      <c r="DU306" s="1">
        <v>0.19006005141721721</v>
      </c>
      <c r="DV306" s="1">
        <v>0</v>
      </c>
      <c r="DW306" s="1">
        <v>48.260852645206981</v>
      </c>
      <c r="DX306" s="1">
        <v>1.753708645402164</v>
      </c>
      <c r="DY306" s="1">
        <v>0.140536626863276</v>
      </c>
      <c r="DZ306" s="1">
        <v>0</v>
      </c>
      <c r="EA306" s="1">
        <v>-63.613806666666662</v>
      </c>
      <c r="EB306" s="1">
        <v>-1.214832480533768</v>
      </c>
      <c r="EC306" s="1">
        <v>0.10745565576346131</v>
      </c>
      <c r="ED306" s="1">
        <v>0</v>
      </c>
      <c r="EE306" s="1">
        <v>1157.379016622647</v>
      </c>
      <c r="EF306" s="1">
        <v>223.6200939511817</v>
      </c>
      <c r="EG306" s="1">
        <v>16.71592409072737</v>
      </c>
      <c r="EH306" s="1">
        <v>0</v>
      </c>
      <c r="EI306" s="1">
        <v>4.1530100000000001</v>
      </c>
      <c r="EJ306" s="1">
        <v>-1.4777689305816279</v>
      </c>
      <c r="EK306" s="1">
        <v>0.14253836560729891</v>
      </c>
      <c r="EL306" s="1">
        <v>0</v>
      </c>
      <c r="EM306" s="1">
        <v>1.8906012596043951</v>
      </c>
      <c r="EN306" s="1">
        <v>4.6905329170858892E-2</v>
      </c>
      <c r="EO306" s="1">
        <v>3.694022090943268E-3</v>
      </c>
      <c r="EP306" s="1">
        <v>1</v>
      </c>
      <c r="EQ306" s="1">
        <v>1</v>
      </c>
      <c r="ER306" s="1">
        <v>6</v>
      </c>
      <c r="ES306" s="1" t="s">
        <v>387</v>
      </c>
      <c r="ET306" s="1">
        <v>2.9421400000000002</v>
      </c>
      <c r="EU306" s="1">
        <v>2.80118</v>
      </c>
      <c r="EV306" s="1">
        <v>0.204737</v>
      </c>
      <c r="EW306" s="1">
        <v>0.21026400000000001</v>
      </c>
      <c r="EX306" s="1">
        <v>0.11622</v>
      </c>
      <c r="EY306" s="1">
        <v>0.10405399999999999</v>
      </c>
      <c r="EZ306" s="1">
        <v>16278.2</v>
      </c>
      <c r="FA306" s="1">
        <v>16951.099999999999</v>
      </c>
      <c r="FB306" s="1">
        <v>23810.400000000001</v>
      </c>
      <c r="FC306" s="1">
        <v>24986.799999999999</v>
      </c>
      <c r="FD306" s="1">
        <v>33688.5</v>
      </c>
      <c r="FE306" s="1">
        <v>35753.699999999997</v>
      </c>
      <c r="FF306" s="1">
        <v>43416.3</v>
      </c>
      <c r="FG306" s="1">
        <v>46190.8</v>
      </c>
      <c r="FH306" s="1">
        <v>1.95685</v>
      </c>
      <c r="FI306" s="1">
        <v>1.83935</v>
      </c>
      <c r="FJ306" s="1">
        <v>7.8477000000000005E-2</v>
      </c>
      <c r="FK306" s="1">
        <v>0</v>
      </c>
      <c r="FL306" s="1">
        <v>29.913499999999999</v>
      </c>
      <c r="FM306" s="1">
        <v>999.9</v>
      </c>
      <c r="FN306" s="1">
        <v>58.5</v>
      </c>
      <c r="FO306" s="1">
        <v>35.799999999999997</v>
      </c>
      <c r="FP306" s="1">
        <v>34.712699999999998</v>
      </c>
      <c r="FQ306" s="1">
        <v>63.857599999999998</v>
      </c>
      <c r="FR306" s="1">
        <v>21.686699999999998</v>
      </c>
      <c r="FS306" s="1">
        <v>1</v>
      </c>
      <c r="FT306" s="1">
        <v>0.44207099999999999</v>
      </c>
      <c r="FU306" s="1">
        <v>1.9438</v>
      </c>
      <c r="FV306" s="1">
        <v>20.310199999999998</v>
      </c>
      <c r="FW306" s="1">
        <v>5.2119</v>
      </c>
      <c r="FX306" s="1">
        <v>11.9068</v>
      </c>
      <c r="FY306" s="1">
        <v>5.0027999999999997</v>
      </c>
      <c r="FZ306" s="1">
        <v>3.2902800000000001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1.85972</v>
      </c>
      <c r="GF306" s="1">
        <v>1.8547100000000001</v>
      </c>
      <c r="GG306" s="1">
        <v>1.8578600000000001</v>
      </c>
      <c r="GH306" s="1">
        <v>1.8563000000000001</v>
      </c>
      <c r="GI306" s="1">
        <v>1.8550599999999999</v>
      </c>
      <c r="GJ306" s="1">
        <v>1.8547100000000001</v>
      </c>
      <c r="GK306" s="1">
        <v>1.85348</v>
      </c>
      <c r="GL306" s="1">
        <v>1.8565400000000001</v>
      </c>
      <c r="GM306" s="1">
        <v>0</v>
      </c>
      <c r="GN306" s="1">
        <v>0</v>
      </c>
      <c r="GO306" s="1">
        <v>0</v>
      </c>
      <c r="GP306" s="1">
        <v>0</v>
      </c>
      <c r="GQ306" s="1" t="s">
        <v>358</v>
      </c>
      <c r="GR306" s="1" t="s">
        <v>359</v>
      </c>
      <c r="GS306" s="1" t="s">
        <v>360</v>
      </c>
      <c r="GT306" s="1" t="s">
        <v>360</v>
      </c>
      <c r="GU306" s="1" t="s">
        <v>360</v>
      </c>
      <c r="GV306" s="1" t="s">
        <v>360</v>
      </c>
      <c r="GW306" s="1">
        <v>0</v>
      </c>
      <c r="GX306" s="1">
        <v>100</v>
      </c>
      <c r="GY306" s="1">
        <v>100</v>
      </c>
      <c r="GZ306" s="1">
        <v>2.52</v>
      </c>
      <c r="HA306" s="1">
        <v>6.1999999999999998E-3</v>
      </c>
      <c r="HB306" s="1">
        <v>0.2796175401742218</v>
      </c>
      <c r="HC306" s="1">
        <v>2.9318383021812969E-3</v>
      </c>
      <c r="HD306" s="1">
        <v>-1.3754559859485029E-6</v>
      </c>
      <c r="HE306" s="1">
        <v>3.0700474437127301E-10</v>
      </c>
      <c r="HF306" s="1">
        <v>-7.1567451799845402E-2</v>
      </c>
      <c r="HG306" s="1">
        <v>1.00384331276165E-2</v>
      </c>
      <c r="HH306" s="1">
        <v>-3.1532673711230711E-4</v>
      </c>
      <c r="HI306" s="1">
        <v>1.819468599177705E-6</v>
      </c>
      <c r="HJ306" s="1">
        <v>1</v>
      </c>
      <c r="HK306" s="1">
        <v>2112</v>
      </c>
      <c r="HL306" s="1">
        <v>3</v>
      </c>
      <c r="HM306" s="1">
        <v>29</v>
      </c>
      <c r="HN306" s="1">
        <v>9.1999999999999993</v>
      </c>
      <c r="HO306" s="1">
        <v>9.1999999999999993</v>
      </c>
      <c r="HP306" s="1">
        <v>2.96631</v>
      </c>
      <c r="HQ306" s="1">
        <v>2.2875999999999999</v>
      </c>
      <c r="HR306" s="1">
        <v>1.4978</v>
      </c>
      <c r="HS306" s="1">
        <v>2.3022499999999999</v>
      </c>
      <c r="HT306" s="1">
        <v>1.5478499999999999</v>
      </c>
      <c r="HU306" s="1">
        <v>2.4291999999999998</v>
      </c>
      <c r="HV306" s="1">
        <v>39.118000000000002</v>
      </c>
      <c r="HW306" s="1">
        <v>14.420999999999999</v>
      </c>
      <c r="HX306" s="1">
        <v>18</v>
      </c>
      <c r="HY306" s="1">
        <v>501.25599999999997</v>
      </c>
      <c r="HZ306" s="1">
        <v>489.59899999999999</v>
      </c>
      <c r="IA306" s="1">
        <v>27.400600000000001</v>
      </c>
      <c r="IB306" s="1">
        <v>32.604799999999997</v>
      </c>
      <c r="IC306" s="1">
        <v>30.000499999999999</v>
      </c>
      <c r="ID306" s="1">
        <v>32.3947</v>
      </c>
      <c r="IE306" s="1">
        <v>32.494999999999997</v>
      </c>
      <c r="IF306" s="1">
        <v>59.415300000000002</v>
      </c>
      <c r="IG306" s="1">
        <v>36.117699999999999</v>
      </c>
      <c r="IH306" s="1">
        <v>0</v>
      </c>
      <c r="II306" s="1">
        <v>27.362100000000002</v>
      </c>
      <c r="IJ306" s="1">
        <v>1488.07</v>
      </c>
      <c r="IK306" s="1">
        <v>23.034099999999999</v>
      </c>
      <c r="IL306" s="1">
        <v>100.393</v>
      </c>
      <c r="IM306" s="1">
        <v>100.107</v>
      </c>
      <c r="IN306" s="1" t="s">
        <v>361</v>
      </c>
    </row>
    <row r="307" spans="1:248" ht="15.75" customHeight="1" x14ac:dyDescent="0.3">
      <c r="A307" s="1">
        <v>291</v>
      </c>
      <c r="B307" s="1">
        <v>1660230575.0999999</v>
      </c>
      <c r="C307" s="1">
        <v>580.09999990463257</v>
      </c>
      <c r="D307" s="1" t="s">
        <v>913</v>
      </c>
      <c r="E307" s="1" t="s">
        <v>914</v>
      </c>
      <c r="F307" s="1">
        <v>1</v>
      </c>
      <c r="G307" s="1">
        <v>2</v>
      </c>
      <c r="H307" s="1" t="s">
        <v>349</v>
      </c>
      <c r="I307" s="1" t="s">
        <v>350</v>
      </c>
      <c r="J307" s="1" t="s">
        <v>351</v>
      </c>
      <c r="K307" s="1" t="s">
        <v>352</v>
      </c>
      <c r="L307" s="1" t="s">
        <v>353</v>
      </c>
      <c r="M307" s="1" t="s">
        <v>354</v>
      </c>
      <c r="N307" s="1">
        <v>1660230574.0999999</v>
      </c>
      <c r="O307" s="1">
        <f t="shared" si="34"/>
        <v>3.3869874763981641E-3</v>
      </c>
      <c r="P307" s="1">
        <f t="shared" si="35"/>
        <v>3.386987476398164</v>
      </c>
      <c r="Q307" s="1">
        <f t="shared" si="36"/>
        <v>17.860131668499932</v>
      </c>
      <c r="R307" s="1">
        <f t="shared" si="37"/>
        <v>1395.99</v>
      </c>
      <c r="S307" s="1">
        <f t="shared" si="38"/>
        <v>1189.1936920203605</v>
      </c>
      <c r="T307" s="1">
        <f t="shared" si="39"/>
        <v>118.41968142890852</v>
      </c>
      <c r="U307" s="1">
        <f t="shared" si="40"/>
        <v>139.01241840350397</v>
      </c>
      <c r="V307" s="1">
        <f t="shared" si="41"/>
        <v>0.17700389960654661</v>
      </c>
      <c r="W307" s="1">
        <f t="shared" si="42"/>
        <v>2.9226592310121418</v>
      </c>
      <c r="X307" s="1">
        <f t="shared" si="43"/>
        <v>0.17125690990431805</v>
      </c>
      <c r="Y307" s="1">
        <f t="shared" si="44"/>
        <v>0.10753636890471123</v>
      </c>
      <c r="Z307" s="1">
        <f t="shared" si="45"/>
        <v>321.53355599999998</v>
      </c>
      <c r="AA307" s="1">
        <f t="shared" si="46"/>
        <v>32.048627781606598</v>
      </c>
      <c r="AB307" s="1">
        <f t="shared" si="47"/>
        <v>31.18985</v>
      </c>
      <c r="AC307" s="1">
        <f t="shared" si="48"/>
        <v>4.5604438401694329</v>
      </c>
      <c r="AD307" s="1">
        <f t="shared" si="49"/>
        <v>58.902335776689199</v>
      </c>
      <c r="AE307" s="1">
        <f t="shared" si="50"/>
        <v>2.6624554112942396</v>
      </c>
      <c r="AF307" s="1">
        <f t="shared" si="51"/>
        <v>4.5201185592845636</v>
      </c>
      <c r="AG307" s="1">
        <f t="shared" si="52"/>
        <v>1.8979884288751934</v>
      </c>
      <c r="AH307" s="1">
        <f t="shared" si="53"/>
        <v>-149.36614770915904</v>
      </c>
      <c r="AI307" s="1">
        <f t="shared" si="54"/>
        <v>-24.564602455676567</v>
      </c>
      <c r="AJ307" s="1">
        <f t="shared" si="55"/>
        <v>-1.8894832164022093</v>
      </c>
      <c r="AK307" s="1">
        <f t="shared" si="56"/>
        <v>145.71332261876216</v>
      </c>
      <c r="AL307" s="1">
        <f t="shared" si="57"/>
        <v>48.465359877238761</v>
      </c>
      <c r="AM307" s="1">
        <f t="shared" si="58"/>
        <v>3.3319864202187452</v>
      </c>
      <c r="AN307" s="1">
        <f t="shared" si="59"/>
        <v>17.860131668499932</v>
      </c>
      <c r="AO307" s="1">
        <v>1485.4632081831601</v>
      </c>
      <c r="AP307" s="1">
        <v>1436.8994545454541</v>
      </c>
      <c r="AQ307" s="1">
        <v>5.1336237872492161</v>
      </c>
      <c r="AR307" s="1">
        <v>65.976057686478867</v>
      </c>
      <c r="AS307" s="1">
        <f t="shared" si="60"/>
        <v>3.386987476398164</v>
      </c>
      <c r="AT307" s="1">
        <v>22.78415012870191</v>
      </c>
      <c r="AU307" s="1">
        <v>26.738096363636348</v>
      </c>
      <c r="AV307" s="1">
        <v>8.0827412882002761E-5</v>
      </c>
      <c r="AW307" s="1">
        <v>81.048263138824893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51968.185900232704</v>
      </c>
      <c r="BC307" s="1">
        <f t="shared" si="64"/>
        <v>2000.11</v>
      </c>
      <c r="BD307" s="1">
        <f t="shared" si="65"/>
        <v>1681.2923999999998</v>
      </c>
      <c r="BE307" s="1">
        <f t="shared" si="66"/>
        <v>0.84059996700181483</v>
      </c>
      <c r="BF307" s="1">
        <f t="shared" si="67"/>
        <v>0.16075793631350274</v>
      </c>
      <c r="BG307" s="1">
        <v>6</v>
      </c>
      <c r="BH307" s="1">
        <v>0.5</v>
      </c>
      <c r="BI307" s="1" t="s">
        <v>355</v>
      </c>
      <c r="BJ307" s="1">
        <v>2</v>
      </c>
      <c r="BK307" s="1" t="b">
        <v>1</v>
      </c>
      <c r="BL307" s="1">
        <v>1660230574.0999999</v>
      </c>
      <c r="BM307" s="1">
        <v>1395.99</v>
      </c>
      <c r="BN307" s="1">
        <v>1459.71</v>
      </c>
      <c r="BO307" s="1">
        <v>26.736899999999999</v>
      </c>
      <c r="BP307" s="1">
        <v>22.84665</v>
      </c>
      <c r="BQ307" s="1">
        <v>1393.47</v>
      </c>
      <c r="BR307" s="1">
        <v>26.730699999999999</v>
      </c>
      <c r="BS307" s="1">
        <v>500.15800000000002</v>
      </c>
      <c r="BT307" s="1">
        <v>99.479899999999986</v>
      </c>
      <c r="BU307" s="1">
        <v>9.9909600000000001E-2</v>
      </c>
      <c r="BV307" s="1">
        <v>31.033950000000001</v>
      </c>
      <c r="BW307" s="1">
        <v>31.18985</v>
      </c>
      <c r="BX307" s="1">
        <v>999.9</v>
      </c>
      <c r="BY307" s="1">
        <v>0</v>
      </c>
      <c r="BZ307" s="1">
        <v>0</v>
      </c>
      <c r="CA307" s="1">
        <v>10012.85</v>
      </c>
      <c r="CB307" s="1">
        <v>0</v>
      </c>
      <c r="CC307" s="1">
        <v>14.81785</v>
      </c>
      <c r="CD307" s="1">
        <v>-63.717350000000003</v>
      </c>
      <c r="CE307" s="1">
        <v>1434.34</v>
      </c>
      <c r="CF307" s="1">
        <v>1493.84</v>
      </c>
      <c r="CG307" s="1">
        <v>3.8902399999999999</v>
      </c>
      <c r="CH307" s="1">
        <v>1459.71</v>
      </c>
      <c r="CI307" s="1">
        <v>22.84665</v>
      </c>
      <c r="CJ307" s="1">
        <v>2.6597849999999998</v>
      </c>
      <c r="CK307" s="1">
        <v>2.2727849999999998</v>
      </c>
      <c r="CL307" s="1">
        <v>22.03875</v>
      </c>
      <c r="CM307" s="1">
        <v>19.4848</v>
      </c>
      <c r="CN307" s="1">
        <v>2000.11</v>
      </c>
      <c r="CO307" s="1">
        <v>0.98000200000000004</v>
      </c>
      <c r="CP307" s="1">
        <v>1.99983E-2</v>
      </c>
      <c r="CQ307" s="1">
        <v>0</v>
      </c>
      <c r="CR307" s="1">
        <v>3.0990000000000002</v>
      </c>
      <c r="CS307" s="1">
        <v>0</v>
      </c>
      <c r="CT307" s="1">
        <v>23066.400000000001</v>
      </c>
      <c r="CU307" s="1">
        <v>17413.3</v>
      </c>
      <c r="CV307" s="1">
        <v>42.5</v>
      </c>
      <c r="CW307" s="1">
        <v>43.625</v>
      </c>
      <c r="CX307" s="1">
        <v>42.561999999999998</v>
      </c>
      <c r="CY307" s="1">
        <v>41.936999999999998</v>
      </c>
      <c r="CZ307" s="1">
        <v>42.5</v>
      </c>
      <c r="DA307" s="1">
        <v>1960.11</v>
      </c>
      <c r="DB307" s="1">
        <v>40</v>
      </c>
      <c r="DC307" s="1">
        <v>0</v>
      </c>
      <c r="DD307" s="1">
        <v>1660230573.3</v>
      </c>
      <c r="DE307" s="1">
        <v>0</v>
      </c>
      <c r="DF307" s="1">
        <v>1660230021</v>
      </c>
      <c r="DG307" s="1" t="s">
        <v>356</v>
      </c>
      <c r="DH307" s="1">
        <v>1660230020</v>
      </c>
      <c r="DI307" s="1">
        <v>1660230021</v>
      </c>
      <c r="DJ307" s="1">
        <v>13</v>
      </c>
      <c r="DK307" s="1">
        <v>0.128</v>
      </c>
      <c r="DL307" s="1">
        <v>-1.4E-2</v>
      </c>
      <c r="DM307" s="1">
        <v>1.25</v>
      </c>
      <c r="DN307" s="1">
        <v>1.6E-2</v>
      </c>
      <c r="DO307" s="1">
        <v>400</v>
      </c>
      <c r="DP307" s="1">
        <v>22</v>
      </c>
      <c r="DQ307" s="1">
        <v>0.31</v>
      </c>
      <c r="DR307" s="1">
        <v>0.02</v>
      </c>
      <c r="DS307" s="1">
        <v>17.598575236595561</v>
      </c>
      <c r="DT307" s="1">
        <v>0.84612947507466807</v>
      </c>
      <c r="DU307" s="1">
        <v>0.13446339562428311</v>
      </c>
      <c r="DV307" s="1">
        <v>0</v>
      </c>
      <c r="DW307" s="1">
        <v>48.310404874638003</v>
      </c>
      <c r="DX307" s="1">
        <v>1.436485374327634</v>
      </c>
      <c r="DY307" s="1">
        <v>0.11512445452149429</v>
      </c>
      <c r="DZ307" s="1">
        <v>0</v>
      </c>
      <c r="EA307" s="1">
        <v>-63.637245161290323</v>
      </c>
      <c r="EB307" s="1">
        <v>-0.9675919354838054</v>
      </c>
      <c r="EC307" s="1">
        <v>9.3920075282672807E-2</v>
      </c>
      <c r="ED307" s="1">
        <v>1</v>
      </c>
      <c r="EE307" s="1">
        <v>1163.561474177937</v>
      </c>
      <c r="EF307" s="1">
        <v>227.34653198538021</v>
      </c>
      <c r="EG307" s="1">
        <v>16.43138420927723</v>
      </c>
      <c r="EH307" s="1">
        <v>0</v>
      </c>
      <c r="EI307" s="1">
        <v>4.1217231707317081</v>
      </c>
      <c r="EJ307" s="1">
        <v>-1.4643921951219541</v>
      </c>
      <c r="EK307" s="1">
        <v>0.1447272286556221</v>
      </c>
      <c r="EL307" s="1">
        <v>0</v>
      </c>
      <c r="EM307" s="1">
        <v>1.8917574332154301</v>
      </c>
      <c r="EN307" s="1">
        <v>5.4557681227480219E-2</v>
      </c>
      <c r="EO307" s="1">
        <v>4.0169264159850291E-3</v>
      </c>
      <c r="EP307" s="1">
        <v>1</v>
      </c>
      <c r="EQ307" s="1">
        <v>2</v>
      </c>
      <c r="ER307" s="1">
        <v>6</v>
      </c>
      <c r="ES307" s="1" t="s">
        <v>384</v>
      </c>
      <c r="ET307" s="1">
        <v>2.94204</v>
      </c>
      <c r="EU307" s="1">
        <v>2.80111</v>
      </c>
      <c r="EV307" s="1">
        <v>0.205179</v>
      </c>
      <c r="EW307" s="1">
        <v>0.210704</v>
      </c>
      <c r="EX307" s="1">
        <v>0.116227</v>
      </c>
      <c r="EY307" s="1">
        <v>0.10413500000000001</v>
      </c>
      <c r="EZ307" s="1">
        <v>16269.2</v>
      </c>
      <c r="FA307" s="1">
        <v>16941.5</v>
      </c>
      <c r="FB307" s="1">
        <v>23810.400000000001</v>
      </c>
      <c r="FC307" s="1">
        <v>24986.6</v>
      </c>
      <c r="FD307" s="1">
        <v>33688.199999999997</v>
      </c>
      <c r="FE307" s="1">
        <v>35750.1</v>
      </c>
      <c r="FF307" s="1">
        <v>43416.3</v>
      </c>
      <c r="FG307" s="1">
        <v>46190.3</v>
      </c>
      <c r="FH307" s="1">
        <v>1.9568000000000001</v>
      </c>
      <c r="FI307" s="1">
        <v>1.8392999999999999</v>
      </c>
      <c r="FJ307" s="1">
        <v>7.8678100000000001E-2</v>
      </c>
      <c r="FK307" s="1">
        <v>0</v>
      </c>
      <c r="FL307" s="1">
        <v>29.914200000000001</v>
      </c>
      <c r="FM307" s="1">
        <v>999.9</v>
      </c>
      <c r="FN307" s="1">
        <v>58.5</v>
      </c>
      <c r="FO307" s="1">
        <v>35.799999999999997</v>
      </c>
      <c r="FP307" s="1">
        <v>34.716099999999997</v>
      </c>
      <c r="FQ307" s="1">
        <v>63.757599999999996</v>
      </c>
      <c r="FR307" s="1">
        <v>22.311699999999998</v>
      </c>
      <c r="FS307" s="1">
        <v>1</v>
      </c>
      <c r="FT307" s="1">
        <v>0.44206000000000001</v>
      </c>
      <c r="FU307" s="1">
        <v>1.95825</v>
      </c>
      <c r="FV307" s="1">
        <v>20.309999999999999</v>
      </c>
      <c r="FW307" s="1">
        <v>5.2119</v>
      </c>
      <c r="FX307" s="1">
        <v>11.906599999999999</v>
      </c>
      <c r="FY307" s="1">
        <v>5.0027499999999998</v>
      </c>
      <c r="FZ307" s="1">
        <v>3.2902999999999998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1.85971</v>
      </c>
      <c r="GF307" s="1">
        <v>1.8547100000000001</v>
      </c>
      <c r="GG307" s="1">
        <v>1.85785</v>
      </c>
      <c r="GH307" s="1">
        <v>1.85629</v>
      </c>
      <c r="GI307" s="1">
        <v>1.8550500000000001</v>
      </c>
      <c r="GJ307" s="1">
        <v>1.8547199999999999</v>
      </c>
      <c r="GK307" s="1">
        <v>1.85347</v>
      </c>
      <c r="GL307" s="1">
        <v>1.8565400000000001</v>
      </c>
      <c r="GM307" s="1">
        <v>0</v>
      </c>
      <c r="GN307" s="1">
        <v>0</v>
      </c>
      <c r="GO307" s="1">
        <v>0</v>
      </c>
      <c r="GP307" s="1">
        <v>0</v>
      </c>
      <c r="GQ307" s="1" t="s">
        <v>358</v>
      </c>
      <c r="GR307" s="1" t="s">
        <v>359</v>
      </c>
      <c r="GS307" s="1" t="s">
        <v>360</v>
      </c>
      <c r="GT307" s="1" t="s">
        <v>360</v>
      </c>
      <c r="GU307" s="1" t="s">
        <v>360</v>
      </c>
      <c r="GV307" s="1" t="s">
        <v>360</v>
      </c>
      <c r="GW307" s="1">
        <v>0</v>
      </c>
      <c r="GX307" s="1">
        <v>100</v>
      </c>
      <c r="GY307" s="1">
        <v>100</v>
      </c>
      <c r="GZ307" s="1">
        <v>2.5299999999999998</v>
      </c>
      <c r="HA307" s="1">
        <v>6.1999999999999998E-3</v>
      </c>
      <c r="HB307" s="1">
        <v>0.2796175401742218</v>
      </c>
      <c r="HC307" s="1">
        <v>2.9318383021812969E-3</v>
      </c>
      <c r="HD307" s="1">
        <v>-1.3754559859485029E-6</v>
      </c>
      <c r="HE307" s="1">
        <v>3.0700474437127301E-10</v>
      </c>
      <c r="HF307" s="1">
        <v>-7.1567451799845402E-2</v>
      </c>
      <c r="HG307" s="1">
        <v>1.00384331276165E-2</v>
      </c>
      <c r="HH307" s="1">
        <v>-3.1532673711230711E-4</v>
      </c>
      <c r="HI307" s="1">
        <v>1.819468599177705E-6</v>
      </c>
      <c r="HJ307" s="1">
        <v>1</v>
      </c>
      <c r="HK307" s="1">
        <v>2112</v>
      </c>
      <c r="HL307" s="1">
        <v>3</v>
      </c>
      <c r="HM307" s="1">
        <v>29</v>
      </c>
      <c r="HN307" s="1">
        <v>9.3000000000000007</v>
      </c>
      <c r="HO307" s="1">
        <v>9.1999999999999993</v>
      </c>
      <c r="HP307" s="1">
        <v>2.96997</v>
      </c>
      <c r="HQ307" s="1">
        <v>2.3034699999999999</v>
      </c>
      <c r="HR307" s="1">
        <v>1.4978</v>
      </c>
      <c r="HS307" s="1">
        <v>2.3010299999999999</v>
      </c>
      <c r="HT307" s="1">
        <v>1.5478499999999999</v>
      </c>
      <c r="HU307" s="1">
        <v>2.34497</v>
      </c>
      <c r="HV307" s="1">
        <v>39.118000000000002</v>
      </c>
      <c r="HW307" s="1">
        <v>14.420999999999999</v>
      </c>
      <c r="HX307" s="1">
        <v>18</v>
      </c>
      <c r="HY307" s="1">
        <v>501.23</v>
      </c>
      <c r="HZ307" s="1">
        <v>489.57100000000003</v>
      </c>
      <c r="IA307" s="1">
        <v>27.394400000000001</v>
      </c>
      <c r="IB307" s="1">
        <v>32.605499999999999</v>
      </c>
      <c r="IC307" s="1">
        <v>30.000399999999999</v>
      </c>
      <c r="ID307" s="1">
        <v>32.395299999999999</v>
      </c>
      <c r="IE307" s="1">
        <v>32.495699999999999</v>
      </c>
      <c r="IF307" s="1">
        <v>59.507899999999999</v>
      </c>
      <c r="IG307" s="1">
        <v>36.117699999999999</v>
      </c>
      <c r="IH307" s="1">
        <v>0</v>
      </c>
      <c r="II307" s="1">
        <v>27.362100000000002</v>
      </c>
      <c r="IJ307" s="1">
        <v>1488.07</v>
      </c>
      <c r="IK307" s="1">
        <v>23.0565</v>
      </c>
      <c r="IL307" s="1">
        <v>100.393</v>
      </c>
      <c r="IM307" s="1">
        <v>100.10599999999999</v>
      </c>
      <c r="IN307" s="1" t="s">
        <v>361</v>
      </c>
    </row>
    <row r="308" spans="1:248" ht="15.75" customHeight="1" x14ac:dyDescent="0.3">
      <c r="A308" s="1">
        <v>292</v>
      </c>
      <c r="B308" s="1">
        <v>1660230576.0999999</v>
      </c>
      <c r="C308" s="1">
        <v>581.09999990463257</v>
      </c>
      <c r="D308" s="1" t="s">
        <v>915</v>
      </c>
      <c r="E308" s="1" t="s">
        <v>916</v>
      </c>
      <c r="F308" s="1">
        <v>1</v>
      </c>
      <c r="G308" s="1">
        <v>2</v>
      </c>
      <c r="H308" s="1" t="s">
        <v>349</v>
      </c>
      <c r="I308" s="1" t="s">
        <v>350</v>
      </c>
      <c r="J308" s="1" t="s">
        <v>351</v>
      </c>
      <c r="K308" s="1" t="s">
        <v>352</v>
      </c>
      <c r="L308" s="1" t="s">
        <v>353</v>
      </c>
      <c r="M308" s="1" t="s">
        <v>354</v>
      </c>
      <c r="N308" s="1">
        <v>1660230575.5999999</v>
      </c>
      <c r="O308" s="1">
        <f t="shared" si="34"/>
        <v>3.3615110719155583E-3</v>
      </c>
      <c r="P308" s="1">
        <f t="shared" si="35"/>
        <v>3.3615110719155585</v>
      </c>
      <c r="Q308" s="1">
        <f t="shared" si="36"/>
        <v>17.95451790268644</v>
      </c>
      <c r="R308" s="1">
        <f t="shared" si="37"/>
        <v>1403.46</v>
      </c>
      <c r="S308" s="1">
        <f t="shared" si="38"/>
        <v>1194.2089594680849</v>
      </c>
      <c r="T308" s="1">
        <f t="shared" si="39"/>
        <v>118.91881085251066</v>
      </c>
      <c r="U308" s="1">
        <f t="shared" si="40"/>
        <v>139.75593882112801</v>
      </c>
      <c r="V308" s="1">
        <f t="shared" si="41"/>
        <v>0.17553411737075411</v>
      </c>
      <c r="W308" s="1">
        <f t="shared" si="42"/>
        <v>2.9233695520900818</v>
      </c>
      <c r="X308" s="1">
        <f t="shared" si="43"/>
        <v>0.16988185924257476</v>
      </c>
      <c r="Y308" s="1">
        <f t="shared" si="44"/>
        <v>0.10666883342687009</v>
      </c>
      <c r="Z308" s="1">
        <f t="shared" si="45"/>
        <v>321.511212</v>
      </c>
      <c r="AA308" s="1">
        <f t="shared" si="46"/>
        <v>32.055536673473924</v>
      </c>
      <c r="AB308" s="1">
        <f t="shared" si="47"/>
        <v>31.1952</v>
      </c>
      <c r="AC308" s="1">
        <f t="shared" si="48"/>
        <v>4.5618332201845657</v>
      </c>
      <c r="AD308" s="1">
        <f t="shared" si="49"/>
        <v>58.909923017814727</v>
      </c>
      <c r="AE308" s="1">
        <f t="shared" si="50"/>
        <v>2.6628970276255202</v>
      </c>
      <c r="AF308" s="1">
        <f t="shared" si="51"/>
        <v>4.520286042166858</v>
      </c>
      <c r="AG308" s="1">
        <f t="shared" si="52"/>
        <v>1.8989361925590456</v>
      </c>
      <c r="AH308" s="1">
        <f t="shared" si="53"/>
        <v>-148.24263827147612</v>
      </c>
      <c r="AI308" s="1">
        <f t="shared" si="54"/>
        <v>-25.311314706340049</v>
      </c>
      <c r="AJ308" s="1">
        <f t="shared" si="55"/>
        <v>-1.9465040814872949</v>
      </c>
      <c r="AK308" s="1">
        <f t="shared" si="56"/>
        <v>146.0107549406965</v>
      </c>
      <c r="AL308" s="1">
        <f t="shared" si="57"/>
        <v>48.484646449306815</v>
      </c>
      <c r="AM308" s="1">
        <f t="shared" si="58"/>
        <v>3.3045570951029863</v>
      </c>
      <c r="AN308" s="1">
        <f t="shared" si="59"/>
        <v>17.95451790268644</v>
      </c>
      <c r="AO308" s="1">
        <v>1490.65403863951</v>
      </c>
      <c r="AP308" s="1">
        <v>1442.0124848484841</v>
      </c>
      <c r="AQ308" s="1">
        <v>5.1256651074536226</v>
      </c>
      <c r="AR308" s="1">
        <v>65.976057686478867</v>
      </c>
      <c r="AS308" s="1">
        <f t="shared" si="60"/>
        <v>3.3615110719155585</v>
      </c>
      <c r="AT308" s="1">
        <v>22.816986380943032</v>
      </c>
      <c r="AU308" s="1">
        <v>26.741325454545439</v>
      </c>
      <c r="AV308" s="1">
        <v>8.795586558980855E-5</v>
      </c>
      <c r="AW308" s="1">
        <v>81.048263138824893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51988.28027964053</v>
      </c>
      <c r="BC308" s="1">
        <f t="shared" si="64"/>
        <v>1999.97</v>
      </c>
      <c r="BD308" s="1">
        <f t="shared" si="65"/>
        <v>1681.1748</v>
      </c>
      <c r="BE308" s="1">
        <f t="shared" si="66"/>
        <v>0.84060000900013498</v>
      </c>
      <c r="BF308" s="1">
        <f t="shared" si="67"/>
        <v>0.16075801737026055</v>
      </c>
      <c r="BG308" s="1">
        <v>6</v>
      </c>
      <c r="BH308" s="1">
        <v>0.5</v>
      </c>
      <c r="BI308" s="1" t="s">
        <v>355</v>
      </c>
      <c r="BJ308" s="1">
        <v>2</v>
      </c>
      <c r="BK308" s="1" t="b">
        <v>1</v>
      </c>
      <c r="BL308" s="1">
        <v>1660230575.5999999</v>
      </c>
      <c r="BM308" s="1">
        <v>1403.46</v>
      </c>
      <c r="BN308" s="1">
        <v>1467.19</v>
      </c>
      <c r="BO308" s="1">
        <v>26.741399999999999</v>
      </c>
      <c r="BP308" s="1">
        <v>22.882999999999999</v>
      </c>
      <c r="BQ308" s="1">
        <v>1400.93</v>
      </c>
      <c r="BR308" s="1">
        <v>26.735199999999999</v>
      </c>
      <c r="BS308" s="1">
        <v>500.13299999999998</v>
      </c>
      <c r="BT308" s="1">
        <v>99.48</v>
      </c>
      <c r="BU308" s="1">
        <v>9.9566799999999997E-2</v>
      </c>
      <c r="BV308" s="1">
        <v>31.034600000000001</v>
      </c>
      <c r="BW308" s="1">
        <v>31.1952</v>
      </c>
      <c r="BX308" s="1">
        <v>999.9</v>
      </c>
      <c r="BY308" s="1">
        <v>0</v>
      </c>
      <c r="BZ308" s="1">
        <v>0</v>
      </c>
      <c r="CA308" s="1">
        <v>10016.9</v>
      </c>
      <c r="CB308" s="1">
        <v>0</v>
      </c>
      <c r="CC308" s="1">
        <v>14.8222</v>
      </c>
      <c r="CD308" s="1">
        <v>-63.729100000000003</v>
      </c>
      <c r="CE308" s="1">
        <v>1442.02</v>
      </c>
      <c r="CF308" s="1">
        <v>1501.55</v>
      </c>
      <c r="CG308" s="1">
        <v>3.8584299999999998</v>
      </c>
      <c r="CH308" s="1">
        <v>1467.19</v>
      </c>
      <c r="CI308" s="1">
        <v>22.882999999999999</v>
      </c>
      <c r="CJ308" s="1">
        <v>2.6602399999999999</v>
      </c>
      <c r="CK308" s="1">
        <v>2.2764000000000002</v>
      </c>
      <c r="CL308" s="1">
        <v>22.041499999999999</v>
      </c>
      <c r="CM308" s="1">
        <v>19.510400000000001</v>
      </c>
      <c r="CN308" s="1">
        <v>1999.97</v>
      </c>
      <c r="CO308" s="1">
        <v>0.98000200000000004</v>
      </c>
      <c r="CP308" s="1">
        <v>1.99983E-2</v>
      </c>
      <c r="CQ308" s="1">
        <v>0</v>
      </c>
      <c r="CR308" s="1">
        <v>2.718</v>
      </c>
      <c r="CS308" s="1">
        <v>0</v>
      </c>
      <c r="CT308" s="1">
        <v>23063.200000000001</v>
      </c>
      <c r="CU308" s="1">
        <v>17412.099999999999</v>
      </c>
      <c r="CV308" s="1">
        <v>42.5</v>
      </c>
      <c r="CW308" s="1">
        <v>43.625</v>
      </c>
      <c r="CX308" s="1">
        <v>42.561999999999998</v>
      </c>
      <c r="CY308" s="1">
        <v>41.936999999999998</v>
      </c>
      <c r="CZ308" s="1">
        <v>42.5</v>
      </c>
      <c r="DA308" s="1">
        <v>1959.97</v>
      </c>
      <c r="DB308" s="1">
        <v>40</v>
      </c>
      <c r="DC308" s="1">
        <v>0</v>
      </c>
      <c r="DD308" s="1">
        <v>1660230573.9000001</v>
      </c>
      <c r="DE308" s="1">
        <v>0</v>
      </c>
      <c r="DF308" s="1">
        <v>1660230021</v>
      </c>
      <c r="DG308" s="1" t="s">
        <v>356</v>
      </c>
      <c r="DH308" s="1">
        <v>1660230020</v>
      </c>
      <c r="DI308" s="1">
        <v>1660230021</v>
      </c>
      <c r="DJ308" s="1">
        <v>13</v>
      </c>
      <c r="DK308" s="1">
        <v>0.128</v>
      </c>
      <c r="DL308" s="1">
        <v>-1.4E-2</v>
      </c>
      <c r="DM308" s="1">
        <v>1.25</v>
      </c>
      <c r="DN308" s="1">
        <v>1.6E-2</v>
      </c>
      <c r="DO308" s="1">
        <v>400</v>
      </c>
      <c r="DP308" s="1">
        <v>22</v>
      </c>
      <c r="DQ308" s="1">
        <v>0.31</v>
      </c>
      <c r="DR308" s="1">
        <v>0.02</v>
      </c>
      <c r="DS308" s="1">
        <v>17.598575236595561</v>
      </c>
      <c r="DT308" s="1">
        <v>0.84612947507466807</v>
      </c>
      <c r="DU308" s="1">
        <v>0.13446339562428311</v>
      </c>
      <c r="DV308" s="1">
        <v>0</v>
      </c>
      <c r="DW308" s="1">
        <v>48.310404874638003</v>
      </c>
      <c r="DX308" s="1">
        <v>1.436485374327634</v>
      </c>
      <c r="DY308" s="1">
        <v>0.11512445452149429</v>
      </c>
      <c r="DZ308" s="1">
        <v>0</v>
      </c>
      <c r="EA308" s="1">
        <v>-63.637245161290323</v>
      </c>
      <c r="EB308" s="1">
        <v>-0.9675919354838054</v>
      </c>
      <c r="EC308" s="1">
        <v>9.3920075282672807E-2</v>
      </c>
      <c r="ED308" s="1">
        <v>1</v>
      </c>
      <c r="EE308" s="1">
        <v>1163.561474177937</v>
      </c>
      <c r="EF308" s="1">
        <v>227.34653198538021</v>
      </c>
      <c r="EG308" s="1">
        <v>16.43138420927723</v>
      </c>
      <c r="EH308" s="1">
        <v>0</v>
      </c>
      <c r="EI308" s="1">
        <v>4.1217231707317081</v>
      </c>
      <c r="EJ308" s="1">
        <v>-1.4643921951219541</v>
      </c>
      <c r="EK308" s="1">
        <v>0.1447272286556221</v>
      </c>
      <c r="EL308" s="1">
        <v>0</v>
      </c>
      <c r="EM308" s="1">
        <v>1.8917574332154301</v>
      </c>
      <c r="EN308" s="1">
        <v>5.4557681227480219E-2</v>
      </c>
      <c r="EO308" s="1">
        <v>4.0169264159850291E-3</v>
      </c>
      <c r="EP308" s="1">
        <v>1</v>
      </c>
      <c r="EQ308" s="1">
        <v>2</v>
      </c>
      <c r="ER308" s="1">
        <v>6</v>
      </c>
      <c r="ES308" s="1" t="s">
        <v>384</v>
      </c>
      <c r="ET308" s="1">
        <v>2.9420000000000002</v>
      </c>
      <c r="EU308" s="1">
        <v>2.8006700000000002</v>
      </c>
      <c r="EV308" s="1">
        <v>0.205623</v>
      </c>
      <c r="EW308" s="1">
        <v>0.21112300000000001</v>
      </c>
      <c r="EX308" s="1">
        <v>0.116239</v>
      </c>
      <c r="EY308" s="1">
        <v>0.10419</v>
      </c>
      <c r="EZ308" s="1">
        <v>16260.1</v>
      </c>
      <c r="FA308" s="1">
        <v>16932.5</v>
      </c>
      <c r="FB308" s="1">
        <v>23810.5</v>
      </c>
      <c r="FC308" s="1">
        <v>24986.5</v>
      </c>
      <c r="FD308" s="1">
        <v>33688</v>
      </c>
      <c r="FE308" s="1">
        <v>35747.599999999999</v>
      </c>
      <c r="FF308" s="1">
        <v>43416.5</v>
      </c>
      <c r="FG308" s="1">
        <v>46189.9</v>
      </c>
      <c r="FH308" s="1">
        <v>1.9568300000000001</v>
      </c>
      <c r="FI308" s="1">
        <v>1.8393699999999999</v>
      </c>
      <c r="FJ308" s="1">
        <v>7.8830899999999995E-2</v>
      </c>
      <c r="FK308" s="1">
        <v>0</v>
      </c>
      <c r="FL308" s="1">
        <v>29.914899999999999</v>
      </c>
      <c r="FM308" s="1">
        <v>999.9</v>
      </c>
      <c r="FN308" s="1">
        <v>58.5</v>
      </c>
      <c r="FO308" s="1">
        <v>35.799999999999997</v>
      </c>
      <c r="FP308" s="1">
        <v>34.719000000000001</v>
      </c>
      <c r="FQ308" s="1">
        <v>63.537599999999998</v>
      </c>
      <c r="FR308" s="1">
        <v>22.604199999999999</v>
      </c>
      <c r="FS308" s="1">
        <v>1</v>
      </c>
      <c r="FT308" s="1">
        <v>0.44214700000000001</v>
      </c>
      <c r="FU308" s="1">
        <v>1.97624</v>
      </c>
      <c r="FV308" s="1">
        <v>20.309699999999999</v>
      </c>
      <c r="FW308" s="1">
        <v>5.2122000000000002</v>
      </c>
      <c r="FX308" s="1">
        <v>11.906499999999999</v>
      </c>
      <c r="FY308" s="1">
        <v>5.0021500000000003</v>
      </c>
      <c r="FZ308" s="1">
        <v>3.2903799999999999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1.85971</v>
      </c>
      <c r="GF308" s="1">
        <v>1.8547100000000001</v>
      </c>
      <c r="GG308" s="1">
        <v>1.8578399999999999</v>
      </c>
      <c r="GH308" s="1">
        <v>1.8562700000000001</v>
      </c>
      <c r="GI308" s="1">
        <v>1.85504</v>
      </c>
      <c r="GJ308" s="1">
        <v>1.8547100000000001</v>
      </c>
      <c r="GK308" s="1">
        <v>1.85347</v>
      </c>
      <c r="GL308" s="1">
        <v>1.8565400000000001</v>
      </c>
      <c r="GM308" s="1">
        <v>0</v>
      </c>
      <c r="GN308" s="1">
        <v>0</v>
      </c>
      <c r="GO308" s="1">
        <v>0</v>
      </c>
      <c r="GP308" s="1">
        <v>0</v>
      </c>
      <c r="GQ308" s="1" t="s">
        <v>358</v>
      </c>
      <c r="GR308" s="1" t="s">
        <v>359</v>
      </c>
      <c r="GS308" s="1" t="s">
        <v>360</v>
      </c>
      <c r="GT308" s="1" t="s">
        <v>360</v>
      </c>
      <c r="GU308" s="1" t="s">
        <v>360</v>
      </c>
      <c r="GV308" s="1" t="s">
        <v>360</v>
      </c>
      <c r="GW308" s="1">
        <v>0</v>
      </c>
      <c r="GX308" s="1">
        <v>100</v>
      </c>
      <c r="GY308" s="1">
        <v>100</v>
      </c>
      <c r="GZ308" s="1">
        <v>2.5299999999999998</v>
      </c>
      <c r="HA308" s="1">
        <v>6.1999999999999998E-3</v>
      </c>
      <c r="HB308" s="1">
        <v>0.2796175401742218</v>
      </c>
      <c r="HC308" s="1">
        <v>2.9318383021812969E-3</v>
      </c>
      <c r="HD308" s="1">
        <v>-1.3754559859485029E-6</v>
      </c>
      <c r="HE308" s="1">
        <v>3.0700474437127301E-10</v>
      </c>
      <c r="HF308" s="1">
        <v>-7.1567451799845402E-2</v>
      </c>
      <c r="HG308" s="1">
        <v>1.00384331276165E-2</v>
      </c>
      <c r="HH308" s="1">
        <v>-3.1532673711230711E-4</v>
      </c>
      <c r="HI308" s="1">
        <v>1.819468599177705E-6</v>
      </c>
      <c r="HJ308" s="1">
        <v>1</v>
      </c>
      <c r="HK308" s="1">
        <v>2112</v>
      </c>
      <c r="HL308" s="1">
        <v>3</v>
      </c>
      <c r="HM308" s="1">
        <v>29</v>
      </c>
      <c r="HN308" s="1">
        <v>9.3000000000000007</v>
      </c>
      <c r="HO308" s="1">
        <v>9.3000000000000007</v>
      </c>
      <c r="HP308" s="1">
        <v>2.9797400000000001</v>
      </c>
      <c r="HQ308" s="1">
        <v>2.2961399999999998</v>
      </c>
      <c r="HR308" s="1">
        <v>1.4978</v>
      </c>
      <c r="HS308" s="1">
        <v>2.3010299999999999</v>
      </c>
      <c r="HT308" s="1">
        <v>1.5478499999999999</v>
      </c>
      <c r="HU308" s="1">
        <v>2.3034699999999999</v>
      </c>
      <c r="HV308" s="1">
        <v>39.118000000000002</v>
      </c>
      <c r="HW308" s="1">
        <v>14.4122</v>
      </c>
      <c r="HX308" s="1">
        <v>18</v>
      </c>
      <c r="HY308" s="1">
        <v>501.24799999999999</v>
      </c>
      <c r="HZ308" s="1">
        <v>489.62700000000001</v>
      </c>
      <c r="IA308" s="1">
        <v>27.388400000000001</v>
      </c>
      <c r="IB308" s="1">
        <v>32.606299999999997</v>
      </c>
      <c r="IC308" s="1">
        <v>30.000499999999999</v>
      </c>
      <c r="ID308" s="1">
        <v>32.395600000000002</v>
      </c>
      <c r="IE308" s="1">
        <v>32.496400000000001</v>
      </c>
      <c r="IF308" s="1">
        <v>59.718699999999998</v>
      </c>
      <c r="IG308" s="1">
        <v>36.117699999999999</v>
      </c>
      <c r="IH308" s="1">
        <v>0</v>
      </c>
      <c r="II308" s="1">
        <v>27.362100000000002</v>
      </c>
      <c r="IJ308" s="1">
        <v>1498.08</v>
      </c>
      <c r="IK308" s="1">
        <v>23.0763</v>
      </c>
      <c r="IL308" s="1">
        <v>100.39400000000001</v>
      </c>
      <c r="IM308" s="1">
        <v>100.105</v>
      </c>
      <c r="IN308" s="1" t="s">
        <v>361</v>
      </c>
    </row>
    <row r="309" spans="1:248" ht="15.75" customHeight="1" x14ac:dyDescent="0.3">
      <c r="A309" s="1">
        <v>293</v>
      </c>
      <c r="B309" s="1">
        <v>1660230577.0999999</v>
      </c>
      <c r="C309" s="1">
        <v>582.09999990463257</v>
      </c>
      <c r="D309" s="1" t="s">
        <v>917</v>
      </c>
      <c r="E309" s="1" t="s">
        <v>918</v>
      </c>
      <c r="F309" s="1">
        <v>1</v>
      </c>
      <c r="G309" s="1">
        <v>2</v>
      </c>
      <c r="H309" s="1" t="s">
        <v>349</v>
      </c>
      <c r="I309" s="1" t="s">
        <v>350</v>
      </c>
      <c r="J309" s="1" t="s">
        <v>351</v>
      </c>
      <c r="K309" s="1" t="s">
        <v>352</v>
      </c>
      <c r="L309" s="1" t="s">
        <v>353</v>
      </c>
      <c r="M309" s="1" t="s">
        <v>354</v>
      </c>
      <c r="N309" s="1">
        <v>1660230576.0999999</v>
      </c>
      <c r="O309" s="1">
        <f t="shared" si="34"/>
        <v>3.3385163268902507E-3</v>
      </c>
      <c r="P309" s="1">
        <f t="shared" si="35"/>
        <v>3.3385163268902507</v>
      </c>
      <c r="Q309" s="1">
        <f t="shared" si="36"/>
        <v>17.916350385878399</v>
      </c>
      <c r="R309" s="1">
        <f t="shared" si="37"/>
        <v>1405.97</v>
      </c>
      <c r="S309" s="1">
        <f t="shared" si="38"/>
        <v>1195.8370987846993</v>
      </c>
      <c r="T309" s="1">
        <f t="shared" si="39"/>
        <v>119.0804622244689</v>
      </c>
      <c r="U309" s="1">
        <f t="shared" si="40"/>
        <v>140.00532149728849</v>
      </c>
      <c r="V309" s="1">
        <f t="shared" si="41"/>
        <v>0.17428621000659056</v>
      </c>
      <c r="W309" s="1">
        <f t="shared" si="42"/>
        <v>2.9223241118704557</v>
      </c>
      <c r="X309" s="1">
        <f t="shared" si="43"/>
        <v>0.16871073380051538</v>
      </c>
      <c r="Y309" s="1">
        <f t="shared" si="44"/>
        <v>0.10593028505530108</v>
      </c>
      <c r="Z309" s="1">
        <f t="shared" si="45"/>
        <v>321.50961599999999</v>
      </c>
      <c r="AA309" s="1">
        <f t="shared" si="46"/>
        <v>32.061843526908952</v>
      </c>
      <c r="AB309" s="1">
        <f t="shared" si="47"/>
        <v>31.196249999999999</v>
      </c>
      <c r="AC309" s="1">
        <f t="shared" si="48"/>
        <v>4.5621059455158033</v>
      </c>
      <c r="AD309" s="1">
        <f t="shared" si="49"/>
        <v>58.913982263167462</v>
      </c>
      <c r="AE309" s="1">
        <f t="shared" si="50"/>
        <v>2.6630805171266174</v>
      </c>
      <c r="AF309" s="1">
        <f t="shared" si="51"/>
        <v>4.520286042166858</v>
      </c>
      <c r="AG309" s="1">
        <f t="shared" si="52"/>
        <v>1.8990254283891859</v>
      </c>
      <c r="AH309" s="1">
        <f t="shared" si="53"/>
        <v>-147.22857001586004</v>
      </c>
      <c r="AI309" s="1">
        <f t="shared" si="54"/>
        <v>-25.467688759971914</v>
      </c>
      <c r="AJ309" s="1">
        <f t="shared" si="55"/>
        <v>-1.9592404398270664</v>
      </c>
      <c r="AK309" s="1">
        <f t="shared" si="56"/>
        <v>146.85411678434099</v>
      </c>
      <c r="AL309" s="1">
        <f t="shared" si="57"/>
        <v>48.431300852178715</v>
      </c>
      <c r="AM309" s="1">
        <f t="shared" si="58"/>
        <v>3.2989899128868014</v>
      </c>
      <c r="AN309" s="1">
        <f t="shared" si="59"/>
        <v>17.916350385878399</v>
      </c>
      <c r="AO309" s="1">
        <v>1495.8638993150521</v>
      </c>
      <c r="AP309" s="1">
        <v>1447.185757575757</v>
      </c>
      <c r="AQ309" s="1">
        <v>5.1412175155122224</v>
      </c>
      <c r="AR309" s="1">
        <v>65.976057686478867</v>
      </c>
      <c r="AS309" s="1">
        <f t="shared" si="60"/>
        <v>3.3385163268902507</v>
      </c>
      <c r="AT309" s="1">
        <v>22.84783337164437</v>
      </c>
      <c r="AU309" s="1">
        <v>26.745190303030299</v>
      </c>
      <c r="AV309" s="1">
        <v>1.3947451796401209E-4</v>
      </c>
      <c r="AW309" s="1">
        <v>81.048263138824893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51958.541031939254</v>
      </c>
      <c r="BC309" s="1">
        <f t="shared" si="64"/>
        <v>1999.96</v>
      </c>
      <c r="BD309" s="1">
        <f t="shared" si="65"/>
        <v>1681.1663999999998</v>
      </c>
      <c r="BE309" s="1">
        <f t="shared" si="66"/>
        <v>0.84060001200023993</v>
      </c>
      <c r="BF309" s="1">
        <f t="shared" si="67"/>
        <v>0.1607580231604632</v>
      </c>
      <c r="BG309" s="1">
        <v>6</v>
      </c>
      <c r="BH309" s="1">
        <v>0.5</v>
      </c>
      <c r="BI309" s="1" t="s">
        <v>355</v>
      </c>
      <c r="BJ309" s="1">
        <v>2</v>
      </c>
      <c r="BK309" s="1" t="b">
        <v>1</v>
      </c>
      <c r="BL309" s="1">
        <v>1660230576.0999999</v>
      </c>
      <c r="BM309" s="1">
        <v>1405.97</v>
      </c>
      <c r="BN309" s="1">
        <v>1469.64</v>
      </c>
      <c r="BO309" s="1">
        <v>26.74335</v>
      </c>
      <c r="BP309" s="1">
        <v>22.891249999999999</v>
      </c>
      <c r="BQ309" s="1">
        <v>1403.4349999999999</v>
      </c>
      <c r="BR309" s="1">
        <v>26.73715</v>
      </c>
      <c r="BS309" s="1">
        <v>500.10599999999999</v>
      </c>
      <c r="BT309" s="1">
        <v>99.479749999999996</v>
      </c>
      <c r="BU309" s="1">
        <v>9.9417050000000007E-2</v>
      </c>
      <c r="BV309" s="1">
        <v>31.034600000000001</v>
      </c>
      <c r="BW309" s="1">
        <v>31.196249999999999</v>
      </c>
      <c r="BX309" s="1">
        <v>999.9</v>
      </c>
      <c r="BY309" s="1">
        <v>0</v>
      </c>
      <c r="BZ309" s="1">
        <v>0</v>
      </c>
      <c r="CA309" s="1">
        <v>10010.950000000001</v>
      </c>
      <c r="CB309" s="1">
        <v>0</v>
      </c>
      <c r="CC309" s="1">
        <v>14.81565</v>
      </c>
      <c r="CD309" s="1">
        <v>-63.671149999999997</v>
      </c>
      <c r="CE309" s="1">
        <v>1444.6</v>
      </c>
      <c r="CF309" s="1">
        <v>1504.07</v>
      </c>
      <c r="CG309" s="1">
        <v>3.8521049999999999</v>
      </c>
      <c r="CH309" s="1">
        <v>1469.64</v>
      </c>
      <c r="CI309" s="1">
        <v>22.891249999999999</v>
      </c>
      <c r="CJ309" s="1">
        <v>2.6604199999999998</v>
      </c>
      <c r="CK309" s="1">
        <v>2.277215</v>
      </c>
      <c r="CL309" s="1">
        <v>22.042649999999998</v>
      </c>
      <c r="CM309" s="1">
        <v>19.51615</v>
      </c>
      <c r="CN309" s="1">
        <v>1999.96</v>
      </c>
      <c r="CO309" s="1">
        <v>0.98000200000000004</v>
      </c>
      <c r="CP309" s="1">
        <v>1.99983E-2</v>
      </c>
      <c r="CQ309" s="1">
        <v>0</v>
      </c>
      <c r="CR309" s="1">
        <v>2.5529999999999999</v>
      </c>
      <c r="CS309" s="1">
        <v>0</v>
      </c>
      <c r="CT309" s="1">
        <v>23062.9</v>
      </c>
      <c r="CU309" s="1">
        <v>17412</v>
      </c>
      <c r="CV309" s="1">
        <v>42.5</v>
      </c>
      <c r="CW309" s="1">
        <v>43.625</v>
      </c>
      <c r="CX309" s="1">
        <v>42.561999999999998</v>
      </c>
      <c r="CY309" s="1">
        <v>41.936999999999998</v>
      </c>
      <c r="CZ309" s="1">
        <v>42.5</v>
      </c>
      <c r="DA309" s="1">
        <v>1959.96</v>
      </c>
      <c r="DB309" s="1">
        <v>40</v>
      </c>
      <c r="DC309" s="1">
        <v>0</v>
      </c>
      <c r="DD309" s="1">
        <v>1660230575.0999999</v>
      </c>
      <c r="DE309" s="1">
        <v>0</v>
      </c>
      <c r="DF309" s="1">
        <v>1660230021</v>
      </c>
      <c r="DG309" s="1" t="s">
        <v>356</v>
      </c>
      <c r="DH309" s="1">
        <v>1660230020</v>
      </c>
      <c r="DI309" s="1">
        <v>1660230021</v>
      </c>
      <c r="DJ309" s="1">
        <v>13</v>
      </c>
      <c r="DK309" s="1">
        <v>0.128</v>
      </c>
      <c r="DL309" s="1">
        <v>-1.4E-2</v>
      </c>
      <c r="DM309" s="1">
        <v>1.25</v>
      </c>
      <c r="DN309" s="1">
        <v>1.6E-2</v>
      </c>
      <c r="DO309" s="1">
        <v>400</v>
      </c>
      <c r="DP309" s="1">
        <v>22</v>
      </c>
      <c r="DQ309" s="1">
        <v>0.31</v>
      </c>
      <c r="DR309" s="1">
        <v>0.02</v>
      </c>
      <c r="DS309" s="1">
        <v>17.642233862036129</v>
      </c>
      <c r="DT309" s="1">
        <v>1.141880325605523</v>
      </c>
      <c r="DU309" s="1">
        <v>0.1533818636910684</v>
      </c>
      <c r="DV309" s="1">
        <v>0</v>
      </c>
      <c r="DW309" s="1">
        <v>48.345956129203138</v>
      </c>
      <c r="DX309" s="1">
        <v>1.328189786346571</v>
      </c>
      <c r="DY309" s="1">
        <v>0.10895107687141919</v>
      </c>
      <c r="DZ309" s="1">
        <v>0</v>
      </c>
      <c r="EA309" s="1">
        <v>-63.667803333333339</v>
      </c>
      <c r="EB309" s="1">
        <v>-0.63928364849844788</v>
      </c>
      <c r="EC309" s="1">
        <v>7.4601177306765618E-2</v>
      </c>
      <c r="ED309" s="1">
        <v>1</v>
      </c>
      <c r="EE309" s="1">
        <v>1168.1158578193911</v>
      </c>
      <c r="EF309" s="1">
        <v>222.9978740541508</v>
      </c>
      <c r="EG309" s="1">
        <v>16.66071513600469</v>
      </c>
      <c r="EH309" s="1">
        <v>0</v>
      </c>
      <c r="EI309" s="1">
        <v>4.0782927500000001</v>
      </c>
      <c r="EJ309" s="1">
        <v>-1.4324011632270319</v>
      </c>
      <c r="EK309" s="1">
        <v>0.1380755734912498</v>
      </c>
      <c r="EL309" s="1">
        <v>0</v>
      </c>
      <c r="EM309" s="1">
        <v>1.8927414652511261</v>
      </c>
      <c r="EN309" s="1">
        <v>5.5651333720626923E-2</v>
      </c>
      <c r="EO309" s="1">
        <v>4.2062054612857017E-3</v>
      </c>
      <c r="EP309" s="1">
        <v>1</v>
      </c>
      <c r="EQ309" s="1">
        <v>2</v>
      </c>
      <c r="ER309" s="1">
        <v>6</v>
      </c>
      <c r="ES309" s="1" t="s">
        <v>384</v>
      </c>
      <c r="ET309" s="1">
        <v>2.9419300000000002</v>
      </c>
      <c r="EU309" s="1">
        <v>2.8003800000000001</v>
      </c>
      <c r="EV309" s="1">
        <v>0.20606099999999999</v>
      </c>
      <c r="EW309" s="1">
        <v>0.211539</v>
      </c>
      <c r="EX309" s="1">
        <v>0.11624900000000001</v>
      </c>
      <c r="EY309" s="1">
        <v>0.10424799999999999</v>
      </c>
      <c r="EZ309" s="1">
        <v>16251.1</v>
      </c>
      <c r="FA309" s="1">
        <v>16923.5</v>
      </c>
      <c r="FB309" s="1">
        <v>23810.400000000001</v>
      </c>
      <c r="FC309" s="1">
        <v>24986.5</v>
      </c>
      <c r="FD309" s="1">
        <v>33687.699999999997</v>
      </c>
      <c r="FE309" s="1">
        <v>35745.199999999997</v>
      </c>
      <c r="FF309" s="1">
        <v>43416.6</v>
      </c>
      <c r="FG309" s="1">
        <v>46189.8</v>
      </c>
      <c r="FH309" s="1">
        <v>1.95662</v>
      </c>
      <c r="FI309" s="1">
        <v>1.83952</v>
      </c>
      <c r="FJ309" s="1">
        <v>7.8864400000000001E-2</v>
      </c>
      <c r="FK309" s="1">
        <v>0</v>
      </c>
      <c r="FL309" s="1">
        <v>29.916</v>
      </c>
      <c r="FM309" s="1">
        <v>999.9</v>
      </c>
      <c r="FN309" s="1">
        <v>58.5</v>
      </c>
      <c r="FO309" s="1">
        <v>35.799999999999997</v>
      </c>
      <c r="FP309" s="1">
        <v>34.714799999999997</v>
      </c>
      <c r="FQ309" s="1">
        <v>63.947600000000001</v>
      </c>
      <c r="FR309" s="1">
        <v>21.838899999999999</v>
      </c>
      <c r="FS309" s="1">
        <v>1</v>
      </c>
      <c r="FT309" s="1">
        <v>0.44230399999999997</v>
      </c>
      <c r="FU309" s="1">
        <v>1.99352</v>
      </c>
      <c r="FV309" s="1">
        <v>20.3094</v>
      </c>
      <c r="FW309" s="1">
        <v>5.2115999999999998</v>
      </c>
      <c r="FX309" s="1">
        <v>11.9063</v>
      </c>
      <c r="FY309" s="1">
        <v>5.0014500000000002</v>
      </c>
      <c r="FZ309" s="1">
        <v>3.2905000000000002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1.8596999999999999</v>
      </c>
      <c r="GF309" s="1">
        <v>1.8547100000000001</v>
      </c>
      <c r="GG309" s="1">
        <v>1.8578399999999999</v>
      </c>
      <c r="GH309" s="1">
        <v>1.8562799999999999</v>
      </c>
      <c r="GI309" s="1">
        <v>1.85504</v>
      </c>
      <c r="GJ309" s="1">
        <v>1.8547100000000001</v>
      </c>
      <c r="GK309" s="1">
        <v>1.85347</v>
      </c>
      <c r="GL309" s="1">
        <v>1.8565400000000001</v>
      </c>
      <c r="GM309" s="1">
        <v>0</v>
      </c>
      <c r="GN309" s="1">
        <v>0</v>
      </c>
      <c r="GO309" s="1">
        <v>0</v>
      </c>
      <c r="GP309" s="1">
        <v>0</v>
      </c>
      <c r="GQ309" s="1" t="s">
        <v>358</v>
      </c>
      <c r="GR309" s="1" t="s">
        <v>359</v>
      </c>
      <c r="GS309" s="1" t="s">
        <v>360</v>
      </c>
      <c r="GT309" s="1" t="s">
        <v>360</v>
      </c>
      <c r="GU309" s="1" t="s">
        <v>360</v>
      </c>
      <c r="GV309" s="1" t="s">
        <v>360</v>
      </c>
      <c r="GW309" s="1">
        <v>0</v>
      </c>
      <c r="GX309" s="1">
        <v>100</v>
      </c>
      <c r="GY309" s="1">
        <v>100</v>
      </c>
      <c r="GZ309" s="1">
        <v>2.54</v>
      </c>
      <c r="HA309" s="1">
        <v>6.1999999999999998E-3</v>
      </c>
      <c r="HB309" s="1">
        <v>0.2796175401742218</v>
      </c>
      <c r="HC309" s="1">
        <v>2.9318383021812969E-3</v>
      </c>
      <c r="HD309" s="1">
        <v>-1.3754559859485029E-6</v>
      </c>
      <c r="HE309" s="1">
        <v>3.0700474437127301E-10</v>
      </c>
      <c r="HF309" s="1">
        <v>-7.1567451799845402E-2</v>
      </c>
      <c r="HG309" s="1">
        <v>1.00384331276165E-2</v>
      </c>
      <c r="HH309" s="1">
        <v>-3.1532673711230711E-4</v>
      </c>
      <c r="HI309" s="1">
        <v>1.819468599177705E-6</v>
      </c>
      <c r="HJ309" s="1">
        <v>1</v>
      </c>
      <c r="HK309" s="1">
        <v>2112</v>
      </c>
      <c r="HL309" s="1">
        <v>3</v>
      </c>
      <c r="HM309" s="1">
        <v>29</v>
      </c>
      <c r="HN309" s="1">
        <v>9.3000000000000007</v>
      </c>
      <c r="HO309" s="1">
        <v>9.3000000000000007</v>
      </c>
      <c r="HP309" s="1">
        <v>2.9846200000000001</v>
      </c>
      <c r="HQ309" s="1">
        <v>2.2827099999999998</v>
      </c>
      <c r="HR309" s="1">
        <v>1.4978</v>
      </c>
      <c r="HS309" s="1">
        <v>2.3010299999999999</v>
      </c>
      <c r="HT309" s="1">
        <v>1.5478499999999999</v>
      </c>
      <c r="HU309" s="1">
        <v>2.4499499999999999</v>
      </c>
      <c r="HV309" s="1">
        <v>39.118000000000002</v>
      </c>
      <c r="HW309" s="1">
        <v>14.4297</v>
      </c>
      <c r="HX309" s="1">
        <v>18</v>
      </c>
      <c r="HY309" s="1">
        <v>501.12900000000002</v>
      </c>
      <c r="HZ309" s="1">
        <v>489.73099999999999</v>
      </c>
      <c r="IA309" s="1">
        <v>27.381900000000002</v>
      </c>
      <c r="IB309" s="1">
        <v>32.606900000000003</v>
      </c>
      <c r="IC309" s="1">
        <v>30.000499999999999</v>
      </c>
      <c r="ID309" s="1">
        <v>32.396000000000001</v>
      </c>
      <c r="IE309" s="1">
        <v>32.497100000000003</v>
      </c>
      <c r="IF309" s="1">
        <v>59.815800000000003</v>
      </c>
      <c r="IG309" s="1">
        <v>36.117699999999999</v>
      </c>
      <c r="IH309" s="1">
        <v>0</v>
      </c>
      <c r="II309" s="1">
        <v>27.362100000000002</v>
      </c>
      <c r="IJ309" s="1">
        <v>1498.08</v>
      </c>
      <c r="IK309" s="1">
        <v>23.096499999999999</v>
      </c>
      <c r="IL309" s="1">
        <v>100.39400000000001</v>
      </c>
      <c r="IM309" s="1">
        <v>100.105</v>
      </c>
      <c r="IN309" s="1" t="s">
        <v>361</v>
      </c>
    </row>
    <row r="310" spans="1:248" ht="15.75" customHeight="1" x14ac:dyDescent="0.3">
      <c r="A310" s="1">
        <v>294</v>
      </c>
      <c r="B310" s="1">
        <v>1660230578.0999999</v>
      </c>
      <c r="C310" s="1">
        <v>583.09999990463257</v>
      </c>
      <c r="D310" s="1" t="s">
        <v>919</v>
      </c>
      <c r="E310" s="1" t="s">
        <v>920</v>
      </c>
      <c r="F310" s="1">
        <v>1</v>
      </c>
      <c r="G310" s="1">
        <v>2</v>
      </c>
      <c r="H310" s="1" t="s">
        <v>349</v>
      </c>
      <c r="I310" s="1" t="s">
        <v>350</v>
      </c>
      <c r="J310" s="1" t="s">
        <v>351</v>
      </c>
      <c r="K310" s="1" t="s">
        <v>352</v>
      </c>
      <c r="L310" s="1" t="s">
        <v>353</v>
      </c>
      <c r="M310" s="1" t="s">
        <v>354</v>
      </c>
      <c r="N310" s="1">
        <v>1660230577.5999999</v>
      </c>
      <c r="O310" s="1">
        <f t="shared" si="34"/>
        <v>3.3203761741224824E-3</v>
      </c>
      <c r="P310" s="1">
        <f t="shared" si="35"/>
        <v>3.3203761741224822</v>
      </c>
      <c r="Q310" s="1">
        <f t="shared" si="36"/>
        <v>17.996400505014055</v>
      </c>
      <c r="R310" s="1">
        <f t="shared" si="37"/>
        <v>1413.42</v>
      </c>
      <c r="S310" s="1">
        <f t="shared" si="38"/>
        <v>1201.3139116598652</v>
      </c>
      <c r="T310" s="1">
        <f t="shared" si="39"/>
        <v>119.62563236300234</v>
      </c>
      <c r="U310" s="1">
        <f t="shared" si="40"/>
        <v>140.74694353692601</v>
      </c>
      <c r="V310" s="1">
        <f t="shared" si="41"/>
        <v>0.17324458525452666</v>
      </c>
      <c r="W310" s="1">
        <f t="shared" si="42"/>
        <v>2.9199701817824755</v>
      </c>
      <c r="X310" s="1">
        <f t="shared" si="43"/>
        <v>0.16773013004174447</v>
      </c>
      <c r="Y310" s="1">
        <f t="shared" si="44"/>
        <v>0.10531216133770974</v>
      </c>
      <c r="Z310" s="1">
        <f t="shared" si="45"/>
        <v>321.50961599999999</v>
      </c>
      <c r="AA310" s="1">
        <f t="shared" si="46"/>
        <v>32.067331240004279</v>
      </c>
      <c r="AB310" s="1">
        <f t="shared" si="47"/>
        <v>31.200800000000001</v>
      </c>
      <c r="AC310" s="1">
        <f t="shared" si="48"/>
        <v>4.5632879193831988</v>
      </c>
      <c r="AD310" s="1">
        <f t="shared" si="49"/>
        <v>58.924564888965492</v>
      </c>
      <c r="AE310" s="1">
        <f t="shared" si="50"/>
        <v>2.6635588820834601</v>
      </c>
      <c r="AF310" s="1">
        <f t="shared" si="51"/>
        <v>4.520286042166858</v>
      </c>
      <c r="AG310" s="1">
        <f t="shared" si="52"/>
        <v>1.8997290372997386</v>
      </c>
      <c r="AH310" s="1">
        <f t="shared" si="53"/>
        <v>-146.42858927880147</v>
      </c>
      <c r="AI310" s="1">
        <f t="shared" si="54"/>
        <v>-26.163442071570667</v>
      </c>
      <c r="AJ310" s="1">
        <f t="shared" si="55"/>
        <v>-2.0144328500124544</v>
      </c>
      <c r="AK310" s="1">
        <f t="shared" si="56"/>
        <v>146.90315179961542</v>
      </c>
      <c r="AL310" s="1">
        <f t="shared" si="57"/>
        <v>48.168401821770765</v>
      </c>
      <c r="AM310" s="1">
        <f t="shared" si="58"/>
        <v>3.2818789731495999</v>
      </c>
      <c r="AN310" s="1">
        <f t="shared" si="59"/>
        <v>17.996400505014055</v>
      </c>
      <c r="AO310" s="1">
        <v>1501.008019101856</v>
      </c>
      <c r="AP310" s="1">
        <v>1452.2888484848479</v>
      </c>
      <c r="AQ310" s="1">
        <v>5.1293414761255809</v>
      </c>
      <c r="AR310" s="1">
        <v>65.976057686478867</v>
      </c>
      <c r="AS310" s="1">
        <f t="shared" si="60"/>
        <v>3.3203761741224822</v>
      </c>
      <c r="AT310" s="1">
        <v>22.872226255178258</v>
      </c>
      <c r="AU310" s="1">
        <v>26.748501818181811</v>
      </c>
      <c r="AV310" s="1">
        <v>1.6911650492860151E-4</v>
      </c>
      <c r="AW310" s="1">
        <v>81.048263138824893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51891.617801751199</v>
      </c>
      <c r="BC310" s="1">
        <f t="shared" si="64"/>
        <v>1999.96</v>
      </c>
      <c r="BD310" s="1">
        <f t="shared" si="65"/>
        <v>1681.1663999999998</v>
      </c>
      <c r="BE310" s="1">
        <f t="shared" si="66"/>
        <v>0.84060001200023993</v>
      </c>
      <c r="BF310" s="1">
        <f t="shared" si="67"/>
        <v>0.1607580231604632</v>
      </c>
      <c r="BG310" s="1">
        <v>6</v>
      </c>
      <c r="BH310" s="1">
        <v>0.5</v>
      </c>
      <c r="BI310" s="1" t="s">
        <v>355</v>
      </c>
      <c r="BJ310" s="1">
        <v>2</v>
      </c>
      <c r="BK310" s="1" t="b">
        <v>1</v>
      </c>
      <c r="BL310" s="1">
        <v>1660230577.5999999</v>
      </c>
      <c r="BM310" s="1">
        <v>1413.42</v>
      </c>
      <c r="BN310" s="1">
        <v>1476.78</v>
      </c>
      <c r="BO310" s="1">
        <v>26.748200000000001</v>
      </c>
      <c r="BP310" s="1">
        <v>22.915800000000001</v>
      </c>
      <c r="BQ310" s="1">
        <v>1410.88</v>
      </c>
      <c r="BR310" s="1">
        <v>26.742100000000001</v>
      </c>
      <c r="BS310" s="1">
        <v>500.06700000000001</v>
      </c>
      <c r="BT310" s="1">
        <v>99.479799999999997</v>
      </c>
      <c r="BU310" s="1">
        <v>9.91953E-2</v>
      </c>
      <c r="BV310" s="1">
        <v>31.034600000000001</v>
      </c>
      <c r="BW310" s="1">
        <v>31.200800000000001</v>
      </c>
      <c r="BX310" s="1">
        <v>999.9</v>
      </c>
      <c r="BY310" s="1">
        <v>0</v>
      </c>
      <c r="BZ310" s="1">
        <v>0</v>
      </c>
      <c r="CA310" s="1">
        <v>9997.5</v>
      </c>
      <c r="CB310" s="1">
        <v>0</v>
      </c>
      <c r="CC310" s="1">
        <v>14.823700000000001</v>
      </c>
      <c r="CD310" s="1">
        <v>-63.366500000000002</v>
      </c>
      <c r="CE310" s="1">
        <v>1452.26</v>
      </c>
      <c r="CF310" s="1">
        <v>1511.42</v>
      </c>
      <c r="CG310" s="1">
        <v>3.8324099999999999</v>
      </c>
      <c r="CH310" s="1">
        <v>1476.78</v>
      </c>
      <c r="CI310" s="1">
        <v>22.915800000000001</v>
      </c>
      <c r="CJ310" s="1">
        <v>2.6609099999999999</v>
      </c>
      <c r="CK310" s="1">
        <v>2.2796599999999998</v>
      </c>
      <c r="CL310" s="1">
        <v>22.0457</v>
      </c>
      <c r="CM310" s="1">
        <v>19.5334</v>
      </c>
      <c r="CN310" s="1">
        <v>1999.96</v>
      </c>
      <c r="CO310" s="1">
        <v>0.98000200000000004</v>
      </c>
      <c r="CP310" s="1">
        <v>1.99983E-2</v>
      </c>
      <c r="CQ310" s="1">
        <v>0</v>
      </c>
      <c r="CR310" s="1">
        <v>2.0539999999999998</v>
      </c>
      <c r="CS310" s="1">
        <v>0</v>
      </c>
      <c r="CT310" s="1">
        <v>23062.2</v>
      </c>
      <c r="CU310" s="1">
        <v>17412</v>
      </c>
      <c r="CV310" s="1">
        <v>42.5</v>
      </c>
      <c r="CW310" s="1">
        <v>43.625</v>
      </c>
      <c r="CX310" s="1">
        <v>42.561999999999998</v>
      </c>
      <c r="CY310" s="1">
        <v>41.936999999999998</v>
      </c>
      <c r="CZ310" s="1">
        <v>42.5</v>
      </c>
      <c r="DA310" s="1">
        <v>1959.96</v>
      </c>
      <c r="DB310" s="1">
        <v>40</v>
      </c>
      <c r="DC310" s="1">
        <v>0</v>
      </c>
      <c r="DD310" s="1">
        <v>1660230575.7</v>
      </c>
      <c r="DE310" s="1">
        <v>0</v>
      </c>
      <c r="DF310" s="1">
        <v>1660230021</v>
      </c>
      <c r="DG310" s="1" t="s">
        <v>356</v>
      </c>
      <c r="DH310" s="1">
        <v>1660230020</v>
      </c>
      <c r="DI310" s="1">
        <v>1660230021</v>
      </c>
      <c r="DJ310" s="1">
        <v>13</v>
      </c>
      <c r="DK310" s="1">
        <v>0.128</v>
      </c>
      <c r="DL310" s="1">
        <v>-1.4E-2</v>
      </c>
      <c r="DM310" s="1">
        <v>1.25</v>
      </c>
      <c r="DN310" s="1">
        <v>1.6E-2</v>
      </c>
      <c r="DO310" s="1">
        <v>400</v>
      </c>
      <c r="DP310" s="1">
        <v>22</v>
      </c>
      <c r="DQ310" s="1">
        <v>0.31</v>
      </c>
      <c r="DR310" s="1">
        <v>0.02</v>
      </c>
      <c r="DS310" s="1">
        <v>17.659675452953909</v>
      </c>
      <c r="DT310" s="1">
        <v>1.397323165013485</v>
      </c>
      <c r="DU310" s="1">
        <v>0.16471794626563671</v>
      </c>
      <c r="DV310" s="1">
        <v>0</v>
      </c>
      <c r="DW310" s="1">
        <v>48.362103626025601</v>
      </c>
      <c r="DX310" s="1">
        <v>1.050282853168071</v>
      </c>
      <c r="DY310" s="1">
        <v>9.3833403722522926E-2</v>
      </c>
      <c r="DZ310" s="1">
        <v>0</v>
      </c>
      <c r="EA310" s="1">
        <v>-63.66395</v>
      </c>
      <c r="EB310" s="1">
        <v>-0.40484716351504629</v>
      </c>
      <c r="EC310" s="1">
        <v>7.9201253146651288E-2</v>
      </c>
      <c r="ED310" s="1">
        <v>1</v>
      </c>
      <c r="EE310" s="1">
        <v>1171.8461045098979</v>
      </c>
      <c r="EF310" s="1">
        <v>218.31603725717619</v>
      </c>
      <c r="EG310" s="1">
        <v>16.30750277705086</v>
      </c>
      <c r="EH310" s="1">
        <v>0</v>
      </c>
      <c r="EI310" s="1">
        <v>4.0548562500000003</v>
      </c>
      <c r="EJ310" s="1">
        <v>-1.414130769230773</v>
      </c>
      <c r="EK310" s="1">
        <v>0.1363432960707549</v>
      </c>
      <c r="EL310" s="1">
        <v>0</v>
      </c>
      <c r="EM310" s="1">
        <v>1.8935191425383751</v>
      </c>
      <c r="EN310" s="1">
        <v>5.5534493312645129E-2</v>
      </c>
      <c r="EO310" s="1">
        <v>4.1992929369208268E-3</v>
      </c>
      <c r="EP310" s="1">
        <v>1</v>
      </c>
      <c r="EQ310" s="1">
        <v>2</v>
      </c>
      <c r="ER310" s="1">
        <v>6</v>
      </c>
      <c r="ES310" s="1" t="s">
        <v>384</v>
      </c>
      <c r="ET310" s="1">
        <v>2.9418700000000002</v>
      </c>
      <c r="EU310" s="1">
        <v>2.8004799999999999</v>
      </c>
      <c r="EV310" s="1">
        <v>0.20649700000000001</v>
      </c>
      <c r="EW310" s="1">
        <v>0.21193200000000001</v>
      </c>
      <c r="EX310" s="1">
        <v>0.116258</v>
      </c>
      <c r="EY310" s="1">
        <v>0.10430499999999999</v>
      </c>
      <c r="EZ310" s="1">
        <v>16242.1</v>
      </c>
      <c r="FA310" s="1">
        <v>16915</v>
      </c>
      <c r="FB310" s="1">
        <v>23810.400000000001</v>
      </c>
      <c r="FC310" s="1">
        <v>24986.400000000001</v>
      </c>
      <c r="FD310" s="1">
        <v>33687.4</v>
      </c>
      <c r="FE310" s="1">
        <v>35742.699999999997</v>
      </c>
      <c r="FF310" s="1">
        <v>43416.6</v>
      </c>
      <c r="FG310" s="1">
        <v>46189.5</v>
      </c>
      <c r="FH310" s="1">
        <v>1.95655</v>
      </c>
      <c r="FI310" s="1">
        <v>1.8396999999999999</v>
      </c>
      <c r="FJ310" s="1">
        <v>7.9125200000000007E-2</v>
      </c>
      <c r="FK310" s="1">
        <v>0</v>
      </c>
      <c r="FL310" s="1">
        <v>29.916799999999999</v>
      </c>
      <c r="FM310" s="1">
        <v>999.9</v>
      </c>
      <c r="FN310" s="1">
        <v>58.5</v>
      </c>
      <c r="FO310" s="1">
        <v>35.799999999999997</v>
      </c>
      <c r="FP310" s="1">
        <v>34.717799999999997</v>
      </c>
      <c r="FQ310" s="1">
        <v>63.787599999999998</v>
      </c>
      <c r="FR310" s="1">
        <v>21.847000000000001</v>
      </c>
      <c r="FS310" s="1">
        <v>1</v>
      </c>
      <c r="FT310" s="1">
        <v>0.44253300000000001</v>
      </c>
      <c r="FU310" s="1">
        <v>2.0086900000000001</v>
      </c>
      <c r="FV310" s="1">
        <v>20.3093</v>
      </c>
      <c r="FW310" s="1">
        <v>5.2110000000000003</v>
      </c>
      <c r="FX310" s="1">
        <v>11.9069</v>
      </c>
      <c r="FY310" s="1">
        <v>5.0012499999999998</v>
      </c>
      <c r="FZ310" s="1">
        <v>3.2904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1.8596999999999999</v>
      </c>
      <c r="GF310" s="1">
        <v>1.8547100000000001</v>
      </c>
      <c r="GG310" s="1">
        <v>1.8578399999999999</v>
      </c>
      <c r="GH310" s="1">
        <v>1.85626</v>
      </c>
      <c r="GI310" s="1">
        <v>1.85504</v>
      </c>
      <c r="GJ310" s="1">
        <v>1.8547100000000001</v>
      </c>
      <c r="GK310" s="1">
        <v>1.8534600000000001</v>
      </c>
      <c r="GL310" s="1">
        <v>1.8565400000000001</v>
      </c>
      <c r="GM310" s="1">
        <v>0</v>
      </c>
      <c r="GN310" s="1">
        <v>0</v>
      </c>
      <c r="GO310" s="1">
        <v>0</v>
      </c>
      <c r="GP310" s="1">
        <v>0</v>
      </c>
      <c r="GQ310" s="1" t="s">
        <v>358</v>
      </c>
      <c r="GR310" s="1" t="s">
        <v>359</v>
      </c>
      <c r="GS310" s="1" t="s">
        <v>360</v>
      </c>
      <c r="GT310" s="1" t="s">
        <v>360</v>
      </c>
      <c r="GU310" s="1" t="s">
        <v>360</v>
      </c>
      <c r="GV310" s="1" t="s">
        <v>360</v>
      </c>
      <c r="GW310" s="1">
        <v>0</v>
      </c>
      <c r="GX310" s="1">
        <v>100</v>
      </c>
      <c r="GY310" s="1">
        <v>100</v>
      </c>
      <c r="GZ310" s="1">
        <v>2.54</v>
      </c>
      <c r="HA310" s="1">
        <v>6.1000000000000004E-3</v>
      </c>
      <c r="HB310" s="1">
        <v>0.2796175401742218</v>
      </c>
      <c r="HC310" s="1">
        <v>2.9318383021812969E-3</v>
      </c>
      <c r="HD310" s="1">
        <v>-1.3754559859485029E-6</v>
      </c>
      <c r="HE310" s="1">
        <v>3.0700474437127301E-10</v>
      </c>
      <c r="HF310" s="1">
        <v>-7.1567451799845402E-2</v>
      </c>
      <c r="HG310" s="1">
        <v>1.00384331276165E-2</v>
      </c>
      <c r="HH310" s="1">
        <v>-3.1532673711230711E-4</v>
      </c>
      <c r="HI310" s="1">
        <v>1.819468599177705E-6</v>
      </c>
      <c r="HJ310" s="1">
        <v>1</v>
      </c>
      <c r="HK310" s="1">
        <v>2112</v>
      </c>
      <c r="HL310" s="1">
        <v>3</v>
      </c>
      <c r="HM310" s="1">
        <v>29</v>
      </c>
      <c r="HN310" s="1">
        <v>9.3000000000000007</v>
      </c>
      <c r="HO310" s="1">
        <v>9.3000000000000007</v>
      </c>
      <c r="HP310" s="1">
        <v>2.9968300000000001</v>
      </c>
      <c r="HQ310" s="1">
        <v>2.2888199999999999</v>
      </c>
      <c r="HR310" s="1">
        <v>1.4978</v>
      </c>
      <c r="HS310" s="1">
        <v>2.3010299999999999</v>
      </c>
      <c r="HT310" s="1">
        <v>1.5478499999999999</v>
      </c>
      <c r="HU310" s="1">
        <v>2.4218799999999998</v>
      </c>
      <c r="HV310" s="1">
        <v>39.118000000000002</v>
      </c>
      <c r="HW310" s="1">
        <v>14.420999999999999</v>
      </c>
      <c r="HX310" s="1">
        <v>18</v>
      </c>
      <c r="HY310" s="1">
        <v>501.089</v>
      </c>
      <c r="HZ310" s="1">
        <v>489.85199999999998</v>
      </c>
      <c r="IA310" s="1">
        <v>27.374700000000001</v>
      </c>
      <c r="IB310" s="1">
        <v>32.607599999999998</v>
      </c>
      <c r="IC310" s="1">
        <v>30.000599999999999</v>
      </c>
      <c r="ID310" s="1">
        <v>32.396700000000003</v>
      </c>
      <c r="IE310" s="1">
        <v>32.497799999999998</v>
      </c>
      <c r="IF310" s="1">
        <v>60.040799999999997</v>
      </c>
      <c r="IG310" s="1">
        <v>35.837299999999999</v>
      </c>
      <c r="IH310" s="1">
        <v>0</v>
      </c>
      <c r="II310" s="1">
        <v>27.362100000000002</v>
      </c>
      <c r="IJ310" s="1">
        <v>1508.1</v>
      </c>
      <c r="IK310" s="1">
        <v>23.117699999999999</v>
      </c>
      <c r="IL310" s="1">
        <v>100.39400000000001</v>
      </c>
      <c r="IM310" s="1">
        <v>100.104</v>
      </c>
      <c r="IN310" s="1" t="s">
        <v>361</v>
      </c>
    </row>
    <row r="311" spans="1:248" ht="15.75" customHeight="1" x14ac:dyDescent="0.3">
      <c r="A311" s="1">
        <v>295</v>
      </c>
      <c r="B311" s="1">
        <v>1660230579.0999999</v>
      </c>
      <c r="C311" s="1">
        <v>584.09999990463257</v>
      </c>
      <c r="D311" s="1" t="s">
        <v>921</v>
      </c>
      <c r="E311" s="1" t="s">
        <v>922</v>
      </c>
      <c r="F311" s="1">
        <v>1</v>
      </c>
      <c r="G311" s="1">
        <v>2</v>
      </c>
      <c r="H311" s="1" t="s">
        <v>349</v>
      </c>
      <c r="I311" s="1" t="s">
        <v>350</v>
      </c>
      <c r="J311" s="1" t="s">
        <v>351</v>
      </c>
      <c r="K311" s="1" t="s">
        <v>352</v>
      </c>
      <c r="L311" s="1" t="s">
        <v>353</v>
      </c>
      <c r="M311" s="1" t="s">
        <v>354</v>
      </c>
      <c r="N311" s="1">
        <v>1660230578.0999999</v>
      </c>
      <c r="O311" s="1">
        <f t="shared" si="34"/>
        <v>3.3072197827857331E-3</v>
      </c>
      <c r="P311" s="1">
        <f t="shared" si="35"/>
        <v>3.307219782785733</v>
      </c>
      <c r="Q311" s="1">
        <f t="shared" si="36"/>
        <v>18.016894483167256</v>
      </c>
      <c r="R311" s="1">
        <f t="shared" si="37"/>
        <v>1415.905</v>
      </c>
      <c r="S311" s="1">
        <f t="shared" si="38"/>
        <v>1202.820300866259</v>
      </c>
      <c r="T311" s="1">
        <f t="shared" si="39"/>
        <v>119.77527467694914</v>
      </c>
      <c r="U311" s="1">
        <f t="shared" si="40"/>
        <v>140.99397072807</v>
      </c>
      <c r="V311" s="1">
        <f t="shared" si="41"/>
        <v>0.17250693555081248</v>
      </c>
      <c r="W311" s="1">
        <f t="shared" si="42"/>
        <v>2.9189224926827553</v>
      </c>
      <c r="X311" s="1">
        <f t="shared" si="43"/>
        <v>0.16703664634164939</v>
      </c>
      <c r="Y311" s="1">
        <f t="shared" si="44"/>
        <v>0.10487493768613748</v>
      </c>
      <c r="Z311" s="1">
        <f t="shared" si="45"/>
        <v>321.50961599999999</v>
      </c>
      <c r="AA311" s="1">
        <f t="shared" si="46"/>
        <v>32.071098914053074</v>
      </c>
      <c r="AB311" s="1">
        <f t="shared" si="47"/>
        <v>31.2026</v>
      </c>
      <c r="AC311" s="1">
        <f t="shared" si="48"/>
        <v>4.5637555870607667</v>
      </c>
      <c r="AD311" s="1">
        <f t="shared" si="49"/>
        <v>58.927911285107868</v>
      </c>
      <c r="AE311" s="1">
        <f t="shared" si="50"/>
        <v>2.6637101487611998</v>
      </c>
      <c r="AF311" s="1">
        <f t="shared" si="51"/>
        <v>4.520286042166858</v>
      </c>
      <c r="AG311" s="1">
        <f t="shared" si="52"/>
        <v>1.9000454382995668</v>
      </c>
      <c r="AH311" s="1">
        <f t="shared" si="53"/>
        <v>-145.84839242085081</v>
      </c>
      <c r="AI311" s="1">
        <f t="shared" si="54"/>
        <v>-26.437311503486015</v>
      </c>
      <c r="AJ311" s="1">
        <f t="shared" si="55"/>
        <v>-2.0362678937649386</v>
      </c>
      <c r="AK311" s="1">
        <f t="shared" si="56"/>
        <v>147.18764418189824</v>
      </c>
      <c r="AL311" s="1">
        <f t="shared" si="57"/>
        <v>47.975606891171999</v>
      </c>
      <c r="AM311" s="1">
        <f t="shared" si="58"/>
        <v>3.2748091359669553</v>
      </c>
      <c r="AN311" s="1">
        <f t="shared" si="59"/>
        <v>18.016894483167256</v>
      </c>
      <c r="AO311" s="1">
        <v>1506.0277197544549</v>
      </c>
      <c r="AP311" s="1">
        <v>1457.3744848484851</v>
      </c>
      <c r="AQ311" s="1">
        <v>5.1119799897471276</v>
      </c>
      <c r="AR311" s="1">
        <v>65.976057686478867</v>
      </c>
      <c r="AS311" s="1">
        <f t="shared" si="60"/>
        <v>3.307219782785733</v>
      </c>
      <c r="AT311" s="1">
        <v>22.890540991326631</v>
      </c>
      <c r="AU311" s="1">
        <v>26.751214545454548</v>
      </c>
      <c r="AV311" s="1">
        <v>1.9094300527440619E-4</v>
      </c>
      <c r="AW311" s="1">
        <v>81.048263138824893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51861.833679812291</v>
      </c>
      <c r="BC311" s="1">
        <f t="shared" si="64"/>
        <v>1999.96</v>
      </c>
      <c r="BD311" s="1">
        <f t="shared" si="65"/>
        <v>1681.1663999999998</v>
      </c>
      <c r="BE311" s="1">
        <f t="shared" si="66"/>
        <v>0.84060001200023993</v>
      </c>
      <c r="BF311" s="1">
        <f t="shared" si="67"/>
        <v>0.1607580231604632</v>
      </c>
      <c r="BG311" s="1">
        <v>6</v>
      </c>
      <c r="BH311" s="1">
        <v>0.5</v>
      </c>
      <c r="BI311" s="1" t="s">
        <v>355</v>
      </c>
      <c r="BJ311" s="1">
        <v>2</v>
      </c>
      <c r="BK311" s="1" t="b">
        <v>1</v>
      </c>
      <c r="BL311" s="1">
        <v>1660230578.0999999</v>
      </c>
      <c r="BM311" s="1">
        <v>1415.905</v>
      </c>
      <c r="BN311" s="1">
        <v>1479.03</v>
      </c>
      <c r="BO311" s="1">
        <v>26.7498</v>
      </c>
      <c r="BP311" s="1">
        <v>22.925750000000001</v>
      </c>
      <c r="BQ311" s="1">
        <v>1413.365</v>
      </c>
      <c r="BR311" s="1">
        <v>26.743649999999999</v>
      </c>
      <c r="BS311" s="1">
        <v>500.07850000000002</v>
      </c>
      <c r="BT311" s="1">
        <v>99.479399999999998</v>
      </c>
      <c r="BU311" s="1">
        <v>9.9293999999999993E-2</v>
      </c>
      <c r="BV311" s="1">
        <v>31.034600000000001</v>
      </c>
      <c r="BW311" s="1">
        <v>31.2026</v>
      </c>
      <c r="BX311" s="1">
        <v>999.9</v>
      </c>
      <c r="BY311" s="1">
        <v>0</v>
      </c>
      <c r="BZ311" s="1">
        <v>0</v>
      </c>
      <c r="CA311" s="1">
        <v>9991.5600000000013</v>
      </c>
      <c r="CB311" s="1">
        <v>0</v>
      </c>
      <c r="CC311" s="1">
        <v>14.826599999999999</v>
      </c>
      <c r="CD311" s="1">
        <v>-63.123849999999997</v>
      </c>
      <c r="CE311" s="1">
        <v>1454.82</v>
      </c>
      <c r="CF311" s="1">
        <v>1513.7349999999999</v>
      </c>
      <c r="CG311" s="1">
        <v>3.8240349999999999</v>
      </c>
      <c r="CH311" s="1">
        <v>1479.03</v>
      </c>
      <c r="CI311" s="1">
        <v>22.925750000000001</v>
      </c>
      <c r="CJ311" s="1">
        <v>2.6610550000000002</v>
      </c>
      <c r="CK311" s="1">
        <v>2.28064</v>
      </c>
      <c r="CL311" s="1">
        <v>22.046600000000002</v>
      </c>
      <c r="CM311" s="1">
        <v>19.540299999999998</v>
      </c>
      <c r="CN311" s="1">
        <v>1999.96</v>
      </c>
      <c r="CO311" s="1">
        <v>0.98000200000000004</v>
      </c>
      <c r="CP311" s="1">
        <v>1.99983E-2</v>
      </c>
      <c r="CQ311" s="1">
        <v>0</v>
      </c>
      <c r="CR311" s="1">
        <v>1.5125</v>
      </c>
      <c r="CS311" s="1">
        <v>0</v>
      </c>
      <c r="CT311" s="1">
        <v>23062.3</v>
      </c>
      <c r="CU311" s="1">
        <v>17412</v>
      </c>
      <c r="CV311" s="1">
        <v>42.5</v>
      </c>
      <c r="CW311" s="1">
        <v>43.625</v>
      </c>
      <c r="CX311" s="1">
        <v>42.561999999999998</v>
      </c>
      <c r="CY311" s="1">
        <v>41.936999999999998</v>
      </c>
      <c r="CZ311" s="1">
        <v>42.5</v>
      </c>
      <c r="DA311" s="1">
        <v>1959.96</v>
      </c>
      <c r="DB311" s="1">
        <v>40</v>
      </c>
      <c r="DC311" s="1">
        <v>0</v>
      </c>
      <c r="DD311" s="1">
        <v>1660230576.9000001</v>
      </c>
      <c r="DE311" s="1">
        <v>0</v>
      </c>
      <c r="DF311" s="1">
        <v>1660230021</v>
      </c>
      <c r="DG311" s="1" t="s">
        <v>356</v>
      </c>
      <c r="DH311" s="1">
        <v>1660230020</v>
      </c>
      <c r="DI311" s="1">
        <v>1660230021</v>
      </c>
      <c r="DJ311" s="1">
        <v>13</v>
      </c>
      <c r="DK311" s="1">
        <v>0.128</v>
      </c>
      <c r="DL311" s="1">
        <v>-1.4E-2</v>
      </c>
      <c r="DM311" s="1">
        <v>1.25</v>
      </c>
      <c r="DN311" s="1">
        <v>1.6E-2</v>
      </c>
      <c r="DO311" s="1">
        <v>400</v>
      </c>
      <c r="DP311" s="1">
        <v>22</v>
      </c>
      <c r="DQ311" s="1">
        <v>0.31</v>
      </c>
      <c r="DR311" s="1">
        <v>0.02</v>
      </c>
      <c r="DS311" s="1">
        <v>17.684065550960991</v>
      </c>
      <c r="DT311" s="1">
        <v>2.3686017534915149</v>
      </c>
      <c r="DU311" s="1">
        <v>0.19157099530662619</v>
      </c>
      <c r="DV311" s="1">
        <v>0</v>
      </c>
      <c r="DW311" s="1">
        <v>48.35759593116628</v>
      </c>
      <c r="DX311" s="1">
        <v>0.21831980567655559</v>
      </c>
      <c r="DY311" s="1">
        <v>0.1148656727808945</v>
      </c>
      <c r="DZ311" s="1">
        <v>1</v>
      </c>
      <c r="EA311" s="1">
        <v>-63.615938709677422</v>
      </c>
      <c r="EB311" s="1">
        <v>0.85830000000023221</v>
      </c>
      <c r="EC311" s="1">
        <v>0.18830087056729081</v>
      </c>
      <c r="ED311" s="1">
        <v>1</v>
      </c>
      <c r="EE311" s="1">
        <v>1178.3143565943719</v>
      </c>
      <c r="EF311" s="1">
        <v>209.16504128821421</v>
      </c>
      <c r="EG311" s="1">
        <v>15.098340657185</v>
      </c>
      <c r="EH311" s="1">
        <v>0</v>
      </c>
      <c r="EI311" s="1">
        <v>4.0270209756097559</v>
      </c>
      <c r="EJ311" s="1">
        <v>-1.3864956794424941</v>
      </c>
      <c r="EK311" s="1">
        <v>0.1371131838638871</v>
      </c>
      <c r="EL311" s="1">
        <v>0</v>
      </c>
      <c r="EM311" s="1">
        <v>1.895000774285218</v>
      </c>
      <c r="EN311" s="1">
        <v>5.1408734672138592E-2</v>
      </c>
      <c r="EO311" s="1">
        <v>3.7927870516695859E-3</v>
      </c>
      <c r="EP311" s="1">
        <v>1</v>
      </c>
      <c r="EQ311" s="1">
        <v>3</v>
      </c>
      <c r="ER311" s="1">
        <v>6</v>
      </c>
      <c r="ES311" s="1" t="s">
        <v>375</v>
      </c>
      <c r="ET311" s="1">
        <v>2.9419599999999999</v>
      </c>
      <c r="EU311" s="1">
        <v>2.8005399999999998</v>
      </c>
      <c r="EV311" s="1">
        <v>0.20693400000000001</v>
      </c>
      <c r="EW311" s="1">
        <v>0.21232100000000001</v>
      </c>
      <c r="EX311" s="1">
        <v>0.116269</v>
      </c>
      <c r="EY311" s="1">
        <v>0.104368</v>
      </c>
      <c r="EZ311" s="1">
        <v>16233.2</v>
      </c>
      <c r="FA311" s="1">
        <v>16906.599999999999</v>
      </c>
      <c r="FB311" s="1">
        <v>23810.5</v>
      </c>
      <c r="FC311" s="1">
        <v>24986.400000000001</v>
      </c>
      <c r="FD311" s="1">
        <v>33687.1</v>
      </c>
      <c r="FE311" s="1">
        <v>35740.199999999997</v>
      </c>
      <c r="FF311" s="1">
        <v>43416.800000000003</v>
      </c>
      <c r="FG311" s="1">
        <v>46189.5</v>
      </c>
      <c r="FH311" s="1">
        <v>1.9565300000000001</v>
      </c>
      <c r="FI311" s="1">
        <v>1.83978</v>
      </c>
      <c r="FJ311" s="1">
        <v>7.9199699999999998E-2</v>
      </c>
      <c r="FK311" s="1">
        <v>0</v>
      </c>
      <c r="FL311" s="1">
        <v>29.917899999999999</v>
      </c>
      <c r="FM311" s="1">
        <v>999.9</v>
      </c>
      <c r="FN311" s="1">
        <v>58.5</v>
      </c>
      <c r="FO311" s="1">
        <v>35.799999999999997</v>
      </c>
      <c r="FP311" s="1">
        <v>34.718600000000002</v>
      </c>
      <c r="FQ311" s="1">
        <v>63.897599999999997</v>
      </c>
      <c r="FR311" s="1">
        <v>22.484000000000002</v>
      </c>
      <c r="FS311" s="1">
        <v>1</v>
      </c>
      <c r="FT311" s="1">
        <v>0.44264700000000001</v>
      </c>
      <c r="FU311" s="1">
        <v>1.98265</v>
      </c>
      <c r="FV311" s="1">
        <v>20.3096</v>
      </c>
      <c r="FW311" s="1">
        <v>5.2105499999999996</v>
      </c>
      <c r="FX311" s="1">
        <v>11.9071</v>
      </c>
      <c r="FY311" s="1">
        <v>5.00115</v>
      </c>
      <c r="FZ311" s="1">
        <v>3.2903799999999999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1.85971</v>
      </c>
      <c r="GF311" s="1">
        <v>1.8547100000000001</v>
      </c>
      <c r="GG311" s="1">
        <v>1.8578399999999999</v>
      </c>
      <c r="GH311" s="1">
        <v>1.8562700000000001</v>
      </c>
      <c r="GI311" s="1">
        <v>1.85504</v>
      </c>
      <c r="GJ311" s="1">
        <v>1.8547100000000001</v>
      </c>
      <c r="GK311" s="1">
        <v>1.85345</v>
      </c>
      <c r="GL311" s="1">
        <v>1.8565400000000001</v>
      </c>
      <c r="GM311" s="1">
        <v>0</v>
      </c>
      <c r="GN311" s="1">
        <v>0</v>
      </c>
      <c r="GO311" s="1">
        <v>0</v>
      </c>
      <c r="GP311" s="1">
        <v>0</v>
      </c>
      <c r="GQ311" s="1" t="s">
        <v>358</v>
      </c>
      <c r="GR311" s="1" t="s">
        <v>359</v>
      </c>
      <c r="GS311" s="1" t="s">
        <v>360</v>
      </c>
      <c r="GT311" s="1" t="s">
        <v>360</v>
      </c>
      <c r="GU311" s="1" t="s">
        <v>360</v>
      </c>
      <c r="GV311" s="1" t="s">
        <v>360</v>
      </c>
      <c r="GW311" s="1">
        <v>0</v>
      </c>
      <c r="GX311" s="1">
        <v>100</v>
      </c>
      <c r="GY311" s="1">
        <v>100</v>
      </c>
      <c r="GZ311" s="1">
        <v>2.5499999999999998</v>
      </c>
      <c r="HA311" s="1">
        <v>6.1999999999999998E-3</v>
      </c>
      <c r="HB311" s="1">
        <v>0.2796175401742218</v>
      </c>
      <c r="HC311" s="1">
        <v>2.9318383021812969E-3</v>
      </c>
      <c r="HD311" s="1">
        <v>-1.3754559859485029E-6</v>
      </c>
      <c r="HE311" s="1">
        <v>3.0700474437127301E-10</v>
      </c>
      <c r="HF311" s="1">
        <v>-7.1567451799845402E-2</v>
      </c>
      <c r="HG311" s="1">
        <v>1.00384331276165E-2</v>
      </c>
      <c r="HH311" s="1">
        <v>-3.1532673711230711E-4</v>
      </c>
      <c r="HI311" s="1">
        <v>1.819468599177705E-6</v>
      </c>
      <c r="HJ311" s="1">
        <v>1</v>
      </c>
      <c r="HK311" s="1">
        <v>2112</v>
      </c>
      <c r="HL311" s="1">
        <v>3</v>
      </c>
      <c r="HM311" s="1">
        <v>29</v>
      </c>
      <c r="HN311" s="1">
        <v>9.3000000000000007</v>
      </c>
      <c r="HO311" s="1">
        <v>9.3000000000000007</v>
      </c>
      <c r="HP311" s="1">
        <v>3.0017100000000001</v>
      </c>
      <c r="HQ311" s="1">
        <v>2.3059099999999999</v>
      </c>
      <c r="HR311" s="1">
        <v>1.4978</v>
      </c>
      <c r="HS311" s="1">
        <v>2.3022499999999999</v>
      </c>
      <c r="HT311" s="1">
        <v>1.5478499999999999</v>
      </c>
      <c r="HU311" s="1">
        <v>2.3107899999999999</v>
      </c>
      <c r="HV311" s="1">
        <v>39.118000000000002</v>
      </c>
      <c r="HW311" s="1">
        <v>14.420999999999999</v>
      </c>
      <c r="HX311" s="1">
        <v>18</v>
      </c>
      <c r="HY311" s="1">
        <v>501.07900000000001</v>
      </c>
      <c r="HZ311" s="1">
        <v>489.90800000000002</v>
      </c>
      <c r="IA311" s="1">
        <v>27.3672</v>
      </c>
      <c r="IB311" s="1">
        <v>32.608400000000003</v>
      </c>
      <c r="IC311" s="1">
        <v>30.000599999999999</v>
      </c>
      <c r="ID311" s="1">
        <v>32.397399999999998</v>
      </c>
      <c r="IE311" s="1">
        <v>32.4985</v>
      </c>
      <c r="IF311" s="1">
        <v>60.141300000000001</v>
      </c>
      <c r="IG311" s="1">
        <v>35.837299999999999</v>
      </c>
      <c r="IH311" s="1">
        <v>0</v>
      </c>
      <c r="II311" s="1">
        <v>27.3276</v>
      </c>
      <c r="IJ311" s="1">
        <v>1508.1</v>
      </c>
      <c r="IK311" s="1">
        <v>23.133500000000002</v>
      </c>
      <c r="IL311" s="1">
        <v>100.39400000000001</v>
      </c>
      <c r="IM311" s="1">
        <v>100.104</v>
      </c>
      <c r="IN311" s="1" t="s">
        <v>361</v>
      </c>
    </row>
    <row r="312" spans="1:248" ht="15.75" customHeight="1" x14ac:dyDescent="0.3">
      <c r="A312" s="1">
        <v>296</v>
      </c>
      <c r="B312" s="1">
        <v>1660230580.0999999</v>
      </c>
      <c r="C312" s="1">
        <v>585.09999990463257</v>
      </c>
      <c r="D312" s="1" t="s">
        <v>923</v>
      </c>
      <c r="E312" s="1" t="s">
        <v>924</v>
      </c>
      <c r="F312" s="1">
        <v>1</v>
      </c>
      <c r="G312" s="1">
        <v>2</v>
      </c>
      <c r="H312" s="1" t="s">
        <v>349</v>
      </c>
      <c r="I312" s="1" t="s">
        <v>350</v>
      </c>
      <c r="J312" s="1" t="s">
        <v>351</v>
      </c>
      <c r="K312" s="1" t="s">
        <v>352</v>
      </c>
      <c r="L312" s="1" t="s">
        <v>353</v>
      </c>
      <c r="M312" s="1" t="s">
        <v>354</v>
      </c>
      <c r="N312" s="1">
        <v>1660230579.5999999</v>
      </c>
      <c r="O312" s="1">
        <f t="shared" si="34"/>
        <v>3.2955783973492407E-3</v>
      </c>
      <c r="P312" s="1">
        <f t="shared" si="35"/>
        <v>3.2955783973492405</v>
      </c>
      <c r="Q312" s="1">
        <f t="shared" si="36"/>
        <v>17.812955157924723</v>
      </c>
      <c r="R312" s="1">
        <f t="shared" si="37"/>
        <v>1423.34</v>
      </c>
      <c r="S312" s="1">
        <f t="shared" si="38"/>
        <v>1211.2692014978484</v>
      </c>
      <c r="T312" s="1">
        <f t="shared" si="39"/>
        <v>120.61602266821959</v>
      </c>
      <c r="U312" s="1">
        <f t="shared" si="40"/>
        <v>141.73365383375398</v>
      </c>
      <c r="V312" s="1">
        <f t="shared" si="41"/>
        <v>0.17182215073755241</v>
      </c>
      <c r="W312" s="1">
        <f t="shared" si="42"/>
        <v>2.9151242342871866</v>
      </c>
      <c r="X312" s="1">
        <f t="shared" si="43"/>
        <v>0.16638763850057239</v>
      </c>
      <c r="Y312" s="1">
        <f t="shared" si="44"/>
        <v>0.10446622495579871</v>
      </c>
      <c r="Z312" s="1">
        <f t="shared" si="45"/>
        <v>321.51440399999996</v>
      </c>
      <c r="AA312" s="1">
        <f t="shared" si="46"/>
        <v>32.075713784248606</v>
      </c>
      <c r="AB312" s="1">
        <f t="shared" si="47"/>
        <v>31.2072</v>
      </c>
      <c r="AC312" s="1">
        <f t="shared" si="48"/>
        <v>4.5649509274429469</v>
      </c>
      <c r="AD312" s="1">
        <f t="shared" si="49"/>
        <v>58.938514551005603</v>
      </c>
      <c r="AE312" s="1">
        <f t="shared" si="50"/>
        <v>2.6642350071331196</v>
      </c>
      <c r="AF312" s="1">
        <f t="shared" si="51"/>
        <v>4.5203633437817317</v>
      </c>
      <c r="AG312" s="1">
        <f t="shared" si="52"/>
        <v>1.9007159203098274</v>
      </c>
      <c r="AH312" s="1">
        <f t="shared" si="53"/>
        <v>-145.33500732310151</v>
      </c>
      <c r="AI312" s="1">
        <f t="shared" si="54"/>
        <v>-27.078698620964872</v>
      </c>
      <c r="AJ312" s="1">
        <f t="shared" si="55"/>
        <v>-2.0884371365479075</v>
      </c>
      <c r="AK312" s="1">
        <f t="shared" si="56"/>
        <v>147.01226091938568</v>
      </c>
      <c r="AL312" s="1">
        <f t="shared" si="57"/>
        <v>47.491028752728859</v>
      </c>
      <c r="AM312" s="1">
        <f t="shared" si="58"/>
        <v>3.2560721593375064</v>
      </c>
      <c r="AN312" s="1">
        <f t="shared" si="59"/>
        <v>17.812955157924723</v>
      </c>
      <c r="AO312" s="1">
        <v>1510.8681704811111</v>
      </c>
      <c r="AP312" s="1">
        <v>1462.4917575757579</v>
      </c>
      <c r="AQ312" s="1">
        <v>5.1069540021569617</v>
      </c>
      <c r="AR312" s="1">
        <v>65.976057686478867</v>
      </c>
      <c r="AS312" s="1">
        <f t="shared" si="60"/>
        <v>3.2955783973492405</v>
      </c>
      <c r="AT312" s="1">
        <v>22.90797640062021</v>
      </c>
      <c r="AU312" s="1">
        <v>26.755093333333331</v>
      </c>
      <c r="AV312" s="1">
        <v>1.7486015692850051E-4</v>
      </c>
      <c r="AW312" s="1">
        <v>81.048263138824893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51753.871251282035</v>
      </c>
      <c r="BC312" s="1">
        <f t="shared" si="64"/>
        <v>1999.99</v>
      </c>
      <c r="BD312" s="1">
        <f t="shared" si="65"/>
        <v>1681.1916000000001</v>
      </c>
      <c r="BE312" s="1">
        <f t="shared" si="66"/>
        <v>0.84060000300001503</v>
      </c>
      <c r="BF312" s="1">
        <f t="shared" si="67"/>
        <v>0.16075800579002894</v>
      </c>
      <c r="BG312" s="1">
        <v>6</v>
      </c>
      <c r="BH312" s="1">
        <v>0.5</v>
      </c>
      <c r="BI312" s="1" t="s">
        <v>355</v>
      </c>
      <c r="BJ312" s="1">
        <v>2</v>
      </c>
      <c r="BK312" s="1" t="b">
        <v>1</v>
      </c>
      <c r="BL312" s="1">
        <v>1660230579.5999999</v>
      </c>
      <c r="BM312" s="1">
        <v>1423.34</v>
      </c>
      <c r="BN312" s="1">
        <v>1485.88</v>
      </c>
      <c r="BO312" s="1">
        <v>26.755199999999999</v>
      </c>
      <c r="BP312" s="1">
        <v>22.953099999999999</v>
      </c>
      <c r="BQ312" s="1">
        <v>1420.79</v>
      </c>
      <c r="BR312" s="1">
        <v>26.748999999999999</v>
      </c>
      <c r="BS312" s="1">
        <v>500.08499999999998</v>
      </c>
      <c r="BT312" s="1">
        <v>99.478399999999993</v>
      </c>
      <c r="BU312" s="1">
        <v>9.9813100000000002E-2</v>
      </c>
      <c r="BV312" s="1">
        <v>31.0349</v>
      </c>
      <c r="BW312" s="1">
        <v>31.2072</v>
      </c>
      <c r="BX312" s="1">
        <v>999.9</v>
      </c>
      <c r="BY312" s="1">
        <v>0</v>
      </c>
      <c r="BZ312" s="1">
        <v>0</v>
      </c>
      <c r="CA312" s="1">
        <v>9970</v>
      </c>
      <c r="CB312" s="1">
        <v>0</v>
      </c>
      <c r="CC312" s="1">
        <v>14.8193</v>
      </c>
      <c r="CD312" s="1">
        <v>-62.546300000000002</v>
      </c>
      <c r="CE312" s="1">
        <v>1462.47</v>
      </c>
      <c r="CF312" s="1">
        <v>1520.79</v>
      </c>
      <c r="CG312" s="1">
        <v>3.8021099999999999</v>
      </c>
      <c r="CH312" s="1">
        <v>1485.88</v>
      </c>
      <c r="CI312" s="1">
        <v>22.953099999999999</v>
      </c>
      <c r="CJ312" s="1">
        <v>2.6615600000000001</v>
      </c>
      <c r="CK312" s="1">
        <v>2.2833299999999999</v>
      </c>
      <c r="CL312" s="1">
        <v>22.049700000000001</v>
      </c>
      <c r="CM312" s="1">
        <v>19.5593</v>
      </c>
      <c r="CN312" s="1">
        <v>1999.99</v>
      </c>
      <c r="CO312" s="1">
        <v>0.98000200000000004</v>
      </c>
      <c r="CP312" s="1">
        <v>1.99983E-2</v>
      </c>
      <c r="CQ312" s="1">
        <v>0</v>
      </c>
      <c r="CR312" s="1">
        <v>3.3340000000000001</v>
      </c>
      <c r="CS312" s="1">
        <v>0</v>
      </c>
      <c r="CT312" s="1">
        <v>23061</v>
      </c>
      <c r="CU312" s="1">
        <v>17412.2</v>
      </c>
      <c r="CV312" s="1">
        <v>42.5</v>
      </c>
      <c r="CW312" s="1">
        <v>43.625</v>
      </c>
      <c r="CX312" s="1">
        <v>42.561999999999998</v>
      </c>
      <c r="CY312" s="1">
        <v>41.936999999999998</v>
      </c>
      <c r="CZ312" s="1">
        <v>42.5</v>
      </c>
      <c r="DA312" s="1">
        <v>1959.99</v>
      </c>
      <c r="DB312" s="1">
        <v>40</v>
      </c>
      <c r="DC312" s="1">
        <v>0</v>
      </c>
      <c r="DD312" s="1">
        <v>1660230578.0999999</v>
      </c>
      <c r="DE312" s="1">
        <v>0</v>
      </c>
      <c r="DF312" s="1">
        <v>1660230021</v>
      </c>
      <c r="DG312" s="1" t="s">
        <v>356</v>
      </c>
      <c r="DH312" s="1">
        <v>1660230020</v>
      </c>
      <c r="DI312" s="1">
        <v>1660230021</v>
      </c>
      <c r="DJ312" s="1">
        <v>13</v>
      </c>
      <c r="DK312" s="1">
        <v>0.128</v>
      </c>
      <c r="DL312" s="1">
        <v>-1.4E-2</v>
      </c>
      <c r="DM312" s="1">
        <v>1.25</v>
      </c>
      <c r="DN312" s="1">
        <v>1.6E-2</v>
      </c>
      <c r="DO312" s="1">
        <v>400</v>
      </c>
      <c r="DP312" s="1">
        <v>22</v>
      </c>
      <c r="DQ312" s="1">
        <v>0.31</v>
      </c>
      <c r="DR312" s="1">
        <v>0.02</v>
      </c>
      <c r="DS312" s="1">
        <v>17.71838885289301</v>
      </c>
      <c r="DT312" s="1">
        <v>2.5036184480148731</v>
      </c>
      <c r="DU312" s="1">
        <v>0.19541505531816161</v>
      </c>
      <c r="DV312" s="1">
        <v>0</v>
      </c>
      <c r="DW312" s="1">
        <v>48.320029054395377</v>
      </c>
      <c r="DX312" s="1">
        <v>-0.94362197659267066</v>
      </c>
      <c r="DY312" s="1">
        <v>0.20201226854894319</v>
      </c>
      <c r="DZ312" s="1">
        <v>0</v>
      </c>
      <c r="EA312" s="1">
        <v>-63.551770967741938</v>
      </c>
      <c r="EB312" s="1">
        <v>2.2750935483871801</v>
      </c>
      <c r="EC312" s="1">
        <v>0.31015824493162097</v>
      </c>
      <c r="ED312" s="1">
        <v>0</v>
      </c>
      <c r="EE312" s="1">
        <v>1181.900852799982</v>
      </c>
      <c r="EF312" s="1">
        <v>209.39712821554349</v>
      </c>
      <c r="EG312" s="1">
        <v>15.11758009777131</v>
      </c>
      <c r="EH312" s="1">
        <v>0</v>
      </c>
      <c r="EI312" s="1">
        <v>4.005130975609756</v>
      </c>
      <c r="EJ312" s="1">
        <v>-1.3633080836236899</v>
      </c>
      <c r="EK312" s="1">
        <v>0.13493738724718579</v>
      </c>
      <c r="EL312" s="1">
        <v>0</v>
      </c>
      <c r="EM312" s="1">
        <v>1.895819959042824</v>
      </c>
      <c r="EN312" s="1">
        <v>4.7754073957389891E-2</v>
      </c>
      <c r="EO312" s="1">
        <v>3.53801766157146E-3</v>
      </c>
      <c r="EP312" s="1">
        <v>1</v>
      </c>
      <c r="EQ312" s="1">
        <v>1</v>
      </c>
      <c r="ER312" s="1">
        <v>6</v>
      </c>
      <c r="ES312" s="1" t="s">
        <v>387</v>
      </c>
      <c r="ET312" s="1">
        <v>2.94204</v>
      </c>
      <c r="EU312" s="1">
        <v>2.80105</v>
      </c>
      <c r="EV312" s="1">
        <v>0.20735200000000001</v>
      </c>
      <c r="EW312" s="1">
        <v>0.21270900000000001</v>
      </c>
      <c r="EX312" s="1">
        <v>0.11627700000000001</v>
      </c>
      <c r="EY312" s="1">
        <v>0.104419</v>
      </c>
      <c r="EZ312" s="1">
        <v>16224.6</v>
      </c>
      <c r="FA312" s="1">
        <v>16898.2</v>
      </c>
      <c r="FB312" s="1">
        <v>23810.400000000001</v>
      </c>
      <c r="FC312" s="1">
        <v>24986.3</v>
      </c>
      <c r="FD312" s="1">
        <v>33686.6</v>
      </c>
      <c r="FE312" s="1">
        <v>35738</v>
      </c>
      <c r="FF312" s="1">
        <v>43416.6</v>
      </c>
      <c r="FG312" s="1">
        <v>46189.3</v>
      </c>
      <c r="FH312" s="1">
        <v>1.9562999999999999</v>
      </c>
      <c r="FI312" s="1">
        <v>1.83975</v>
      </c>
      <c r="FJ312" s="1">
        <v>7.9311400000000004E-2</v>
      </c>
      <c r="FK312" s="1">
        <v>0</v>
      </c>
      <c r="FL312" s="1">
        <v>29.9192</v>
      </c>
      <c r="FM312" s="1">
        <v>999.9</v>
      </c>
      <c r="FN312" s="1">
        <v>58.5</v>
      </c>
      <c r="FO312" s="1">
        <v>35.799999999999997</v>
      </c>
      <c r="FP312" s="1">
        <v>34.7151</v>
      </c>
      <c r="FQ312" s="1">
        <v>63.827599999999997</v>
      </c>
      <c r="FR312" s="1">
        <v>22.3918</v>
      </c>
      <c r="FS312" s="1">
        <v>1</v>
      </c>
      <c r="FT312" s="1">
        <v>0.44266299999999997</v>
      </c>
      <c r="FU312" s="1">
        <v>1.9985900000000001</v>
      </c>
      <c r="FV312" s="1">
        <v>20.3095</v>
      </c>
      <c r="FW312" s="1">
        <v>5.2102500000000003</v>
      </c>
      <c r="FX312" s="1">
        <v>11.9071</v>
      </c>
      <c r="FY312" s="1">
        <v>5.0016499999999997</v>
      </c>
      <c r="FZ312" s="1">
        <v>3.2902999999999998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1.85971</v>
      </c>
      <c r="GF312" s="1">
        <v>1.8547</v>
      </c>
      <c r="GG312" s="1">
        <v>1.85785</v>
      </c>
      <c r="GH312" s="1">
        <v>1.8562799999999999</v>
      </c>
      <c r="GI312" s="1">
        <v>1.8550500000000001</v>
      </c>
      <c r="GJ312" s="1">
        <v>1.8547100000000001</v>
      </c>
      <c r="GK312" s="1">
        <v>1.85345</v>
      </c>
      <c r="GL312" s="1">
        <v>1.8565400000000001</v>
      </c>
      <c r="GM312" s="1">
        <v>0</v>
      </c>
      <c r="GN312" s="1">
        <v>0</v>
      </c>
      <c r="GO312" s="1">
        <v>0</v>
      </c>
      <c r="GP312" s="1">
        <v>0</v>
      </c>
      <c r="GQ312" s="1" t="s">
        <v>358</v>
      </c>
      <c r="GR312" s="1" t="s">
        <v>359</v>
      </c>
      <c r="GS312" s="1" t="s">
        <v>360</v>
      </c>
      <c r="GT312" s="1" t="s">
        <v>360</v>
      </c>
      <c r="GU312" s="1" t="s">
        <v>360</v>
      </c>
      <c r="GV312" s="1" t="s">
        <v>360</v>
      </c>
      <c r="GW312" s="1">
        <v>0</v>
      </c>
      <c r="GX312" s="1">
        <v>100</v>
      </c>
      <c r="GY312" s="1">
        <v>100</v>
      </c>
      <c r="GZ312" s="1">
        <v>2.56</v>
      </c>
      <c r="HA312" s="1">
        <v>6.1000000000000004E-3</v>
      </c>
      <c r="HB312" s="1">
        <v>0.2796175401742218</v>
      </c>
      <c r="HC312" s="1">
        <v>2.9318383021812969E-3</v>
      </c>
      <c r="HD312" s="1">
        <v>-1.3754559859485029E-6</v>
      </c>
      <c r="HE312" s="1">
        <v>3.0700474437127301E-10</v>
      </c>
      <c r="HF312" s="1">
        <v>-7.1567451799845402E-2</v>
      </c>
      <c r="HG312" s="1">
        <v>1.00384331276165E-2</v>
      </c>
      <c r="HH312" s="1">
        <v>-3.1532673711230711E-4</v>
      </c>
      <c r="HI312" s="1">
        <v>1.819468599177705E-6</v>
      </c>
      <c r="HJ312" s="1">
        <v>1</v>
      </c>
      <c r="HK312" s="1">
        <v>2112</v>
      </c>
      <c r="HL312" s="1">
        <v>3</v>
      </c>
      <c r="HM312" s="1">
        <v>29</v>
      </c>
      <c r="HN312" s="1">
        <v>9.3000000000000007</v>
      </c>
      <c r="HO312" s="1">
        <v>9.3000000000000007</v>
      </c>
      <c r="HP312" s="1">
        <v>3.0127000000000002</v>
      </c>
      <c r="HQ312" s="1">
        <v>2.2875999999999999</v>
      </c>
      <c r="HR312" s="1">
        <v>1.4978</v>
      </c>
      <c r="HS312" s="1">
        <v>2.3022499999999999</v>
      </c>
      <c r="HT312" s="1">
        <v>1.5478499999999999</v>
      </c>
      <c r="HU312" s="1">
        <v>2.34497</v>
      </c>
      <c r="HV312" s="1">
        <v>39.118000000000002</v>
      </c>
      <c r="HW312" s="1">
        <v>14.4122</v>
      </c>
      <c r="HX312" s="1">
        <v>18</v>
      </c>
      <c r="HY312" s="1">
        <v>500.94799999999998</v>
      </c>
      <c r="HZ312" s="1">
        <v>489.89699999999999</v>
      </c>
      <c r="IA312" s="1">
        <v>27.3611</v>
      </c>
      <c r="IB312" s="1">
        <v>32.609099999999998</v>
      </c>
      <c r="IC312" s="1">
        <v>30.000499999999999</v>
      </c>
      <c r="ID312" s="1">
        <v>32.398200000000003</v>
      </c>
      <c r="IE312" s="1">
        <v>32.499200000000002</v>
      </c>
      <c r="IF312" s="1">
        <v>60.367899999999999</v>
      </c>
      <c r="IG312" s="1">
        <v>35.837299999999999</v>
      </c>
      <c r="IH312" s="1">
        <v>0</v>
      </c>
      <c r="II312" s="1">
        <v>27.3276</v>
      </c>
      <c r="IJ312" s="1">
        <v>1518.12</v>
      </c>
      <c r="IK312" s="1">
        <v>23.1554</v>
      </c>
      <c r="IL312" s="1">
        <v>100.39400000000001</v>
      </c>
      <c r="IM312" s="1">
        <v>100.104</v>
      </c>
      <c r="IN312" s="1" t="s">
        <v>361</v>
      </c>
    </row>
    <row r="313" spans="1:248" ht="15.75" customHeight="1" x14ac:dyDescent="0.3">
      <c r="A313" s="1">
        <v>297</v>
      </c>
      <c r="B313" s="1">
        <v>1660230581.0999999</v>
      </c>
      <c r="C313" s="1">
        <v>586.09999990463257</v>
      </c>
      <c r="D313" s="1" t="s">
        <v>925</v>
      </c>
      <c r="E313" s="1" t="s">
        <v>926</v>
      </c>
      <c r="F313" s="1">
        <v>1</v>
      </c>
      <c r="G313" s="1">
        <v>2</v>
      </c>
      <c r="H313" s="1" t="s">
        <v>349</v>
      </c>
      <c r="I313" s="1" t="s">
        <v>350</v>
      </c>
      <c r="J313" s="1" t="s">
        <v>351</v>
      </c>
      <c r="K313" s="1" t="s">
        <v>352</v>
      </c>
      <c r="L313" s="1" t="s">
        <v>353</v>
      </c>
      <c r="M313" s="1" t="s">
        <v>354</v>
      </c>
      <c r="N313" s="1">
        <v>1660230580.0999999</v>
      </c>
      <c r="O313" s="1">
        <f t="shared" si="34"/>
        <v>3.2831123006914174E-3</v>
      </c>
      <c r="P313" s="1">
        <f t="shared" si="35"/>
        <v>3.2831123006914176</v>
      </c>
      <c r="Q313" s="1">
        <f t="shared" si="36"/>
        <v>17.900918969486</v>
      </c>
      <c r="R313" s="1">
        <f t="shared" si="37"/>
        <v>1425.74</v>
      </c>
      <c r="S313" s="1">
        <f t="shared" si="38"/>
        <v>1212.0946426372946</v>
      </c>
      <c r="T313" s="1">
        <f t="shared" si="39"/>
        <v>120.6980355350091</v>
      </c>
      <c r="U313" s="1">
        <f t="shared" si="40"/>
        <v>141.972426187167</v>
      </c>
      <c r="V313" s="1">
        <f t="shared" si="41"/>
        <v>0.17112995740505751</v>
      </c>
      <c r="W313" s="1">
        <f t="shared" si="42"/>
        <v>2.9142931774572896</v>
      </c>
      <c r="X313" s="1">
        <f t="shared" si="43"/>
        <v>0.16573691855534531</v>
      </c>
      <c r="Y313" s="1">
        <f t="shared" si="44"/>
        <v>0.1040559594887922</v>
      </c>
      <c r="Z313" s="1">
        <f t="shared" si="45"/>
        <v>321.51040820991312</v>
      </c>
      <c r="AA313" s="1">
        <f t="shared" si="46"/>
        <v>32.079564120558921</v>
      </c>
      <c r="AB313" s="1">
        <f t="shared" si="47"/>
        <v>31.208649999999999</v>
      </c>
      <c r="AC313" s="1">
        <f t="shared" si="48"/>
        <v>4.5653277760379964</v>
      </c>
      <c r="AD313" s="1">
        <f t="shared" si="49"/>
        <v>58.940443386934547</v>
      </c>
      <c r="AE313" s="1">
        <f t="shared" si="50"/>
        <v>2.6643753539501325</v>
      </c>
      <c r="AF313" s="1">
        <f t="shared" si="51"/>
        <v>4.5204535304543541</v>
      </c>
      <c r="AG313" s="1">
        <f t="shared" si="52"/>
        <v>1.900952422087864</v>
      </c>
      <c r="AH313" s="1">
        <f t="shared" si="53"/>
        <v>-144.78525246049151</v>
      </c>
      <c r="AI313" s="1">
        <f t="shared" si="54"/>
        <v>-27.243805813985205</v>
      </c>
      <c r="AJ313" s="1">
        <f t="shared" si="55"/>
        <v>-2.1017888270996448</v>
      </c>
      <c r="AK313" s="1">
        <f t="shared" si="56"/>
        <v>147.37956110833676</v>
      </c>
      <c r="AL313" s="1">
        <f t="shared" si="57"/>
        <v>47.441236113058714</v>
      </c>
      <c r="AM313" s="1">
        <f t="shared" si="58"/>
        <v>3.2506184591448801</v>
      </c>
      <c r="AN313" s="1">
        <f t="shared" si="59"/>
        <v>17.900918969486</v>
      </c>
      <c r="AO313" s="1">
        <v>1515.566589101951</v>
      </c>
      <c r="AP313" s="1">
        <v>1467.43</v>
      </c>
      <c r="AQ313" s="1">
        <v>5.0414479386697009</v>
      </c>
      <c r="AR313" s="1">
        <v>65.976057686478867</v>
      </c>
      <c r="AS313" s="1">
        <f t="shared" si="60"/>
        <v>3.2831123006914176</v>
      </c>
      <c r="AT313" s="1">
        <v>22.926380083789081</v>
      </c>
      <c r="AU313" s="1">
        <v>26.758352121212098</v>
      </c>
      <c r="AV313" s="1">
        <v>1.6596500922567799E-4</v>
      </c>
      <c r="AW313" s="1">
        <v>81.048263138824893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51730.207942648136</v>
      </c>
      <c r="BC313" s="1">
        <f t="shared" si="64"/>
        <v>1999.9649999999999</v>
      </c>
      <c r="BD313" s="1">
        <f t="shared" si="65"/>
        <v>1681.1705969999548</v>
      </c>
      <c r="BE313" s="1">
        <f t="shared" si="66"/>
        <v>0.84060000900013498</v>
      </c>
      <c r="BF313" s="1">
        <f t="shared" si="67"/>
        <v>0.16075801737026055</v>
      </c>
      <c r="BG313" s="1">
        <v>6</v>
      </c>
      <c r="BH313" s="1">
        <v>0.5</v>
      </c>
      <c r="BI313" s="1" t="s">
        <v>355</v>
      </c>
      <c r="BJ313" s="1">
        <v>2</v>
      </c>
      <c r="BK313" s="1" t="b">
        <v>1</v>
      </c>
      <c r="BL313" s="1">
        <v>1660230580.0999999</v>
      </c>
      <c r="BM313" s="1">
        <v>1425.74</v>
      </c>
      <c r="BN313" s="1">
        <v>1488.21</v>
      </c>
      <c r="BO313" s="1">
        <v>26.75665</v>
      </c>
      <c r="BP313" s="1">
        <v>22.961549999999999</v>
      </c>
      <c r="BQ313" s="1">
        <v>1423.19</v>
      </c>
      <c r="BR313" s="1">
        <v>26.750499999999999</v>
      </c>
      <c r="BS313" s="1">
        <v>500.16750000000002</v>
      </c>
      <c r="BT313" s="1">
        <v>99.477949999999993</v>
      </c>
      <c r="BU313" s="1">
        <v>0.10011204999999999</v>
      </c>
      <c r="BV313" s="1">
        <v>31.035250000000001</v>
      </c>
      <c r="BW313" s="1">
        <v>31.208649999999999</v>
      </c>
      <c r="BX313" s="1">
        <v>999.9</v>
      </c>
      <c r="BY313" s="1">
        <v>0</v>
      </c>
      <c r="BZ313" s="1">
        <v>0</v>
      </c>
      <c r="CA313" s="1">
        <v>9965.3100000000013</v>
      </c>
      <c r="CB313" s="1">
        <v>0</v>
      </c>
      <c r="CC313" s="1">
        <v>14.827999999999999</v>
      </c>
      <c r="CD313" s="1">
        <v>-62.472099999999998</v>
      </c>
      <c r="CE313" s="1">
        <v>1464.94</v>
      </c>
      <c r="CF313" s="1">
        <v>1523.19</v>
      </c>
      <c r="CG313" s="1">
        <v>3.7951350000000001</v>
      </c>
      <c r="CH313" s="1">
        <v>1488.21</v>
      </c>
      <c r="CI313" s="1">
        <v>22.961549999999999</v>
      </c>
      <c r="CJ313" s="1">
        <v>2.6616949999999999</v>
      </c>
      <c r="CK313" s="1">
        <v>2.2841649999999998</v>
      </c>
      <c r="CL313" s="1">
        <v>22.050550000000001</v>
      </c>
      <c r="CM313" s="1">
        <v>19.565149999999999</v>
      </c>
      <c r="CN313" s="1">
        <v>1999.9649999999999</v>
      </c>
      <c r="CO313" s="1">
        <v>0.98000200000000004</v>
      </c>
      <c r="CP313" s="1">
        <v>1.99983E-2</v>
      </c>
      <c r="CQ313" s="1">
        <v>0</v>
      </c>
      <c r="CR313" s="1">
        <v>2.585</v>
      </c>
      <c r="CS313" s="1">
        <v>0</v>
      </c>
      <c r="CT313" s="1">
        <v>23059.9</v>
      </c>
      <c r="CU313" s="1">
        <v>17412</v>
      </c>
      <c r="CV313" s="1">
        <v>42.5</v>
      </c>
      <c r="CW313" s="1">
        <v>43.625</v>
      </c>
      <c r="CX313" s="1">
        <v>42.561999999999998</v>
      </c>
      <c r="CY313" s="1">
        <v>41.936999999999998</v>
      </c>
      <c r="CZ313" s="1">
        <v>42.5</v>
      </c>
      <c r="DA313" s="1">
        <v>1959.97</v>
      </c>
      <c r="DB313" s="1">
        <v>40</v>
      </c>
      <c r="DC313" s="1">
        <v>0</v>
      </c>
      <c r="DD313" s="1">
        <v>1660230578.7</v>
      </c>
      <c r="DE313" s="1">
        <v>0</v>
      </c>
      <c r="DF313" s="1">
        <v>1660230021</v>
      </c>
      <c r="DG313" s="1" t="s">
        <v>356</v>
      </c>
      <c r="DH313" s="1">
        <v>1660230020</v>
      </c>
      <c r="DI313" s="1">
        <v>1660230021</v>
      </c>
      <c r="DJ313" s="1">
        <v>13</v>
      </c>
      <c r="DK313" s="1">
        <v>0.128</v>
      </c>
      <c r="DL313" s="1">
        <v>-1.4E-2</v>
      </c>
      <c r="DM313" s="1">
        <v>1.25</v>
      </c>
      <c r="DN313" s="1">
        <v>1.6E-2</v>
      </c>
      <c r="DO313" s="1">
        <v>400</v>
      </c>
      <c r="DP313" s="1">
        <v>22</v>
      </c>
      <c r="DQ313" s="1">
        <v>0.31</v>
      </c>
      <c r="DR313" s="1">
        <v>0.02</v>
      </c>
      <c r="DS313" s="1">
        <v>17.71838885289301</v>
      </c>
      <c r="DT313" s="1">
        <v>2.5036184480148731</v>
      </c>
      <c r="DU313" s="1">
        <v>0.19541505531816161</v>
      </c>
      <c r="DV313" s="1">
        <v>0</v>
      </c>
      <c r="DW313" s="1">
        <v>48.320029054395377</v>
      </c>
      <c r="DX313" s="1">
        <v>-0.94362197659267066</v>
      </c>
      <c r="DY313" s="1">
        <v>0.20201226854894319</v>
      </c>
      <c r="DZ313" s="1">
        <v>0</v>
      </c>
      <c r="EA313" s="1">
        <v>-63.551770967741938</v>
      </c>
      <c r="EB313" s="1">
        <v>2.2750935483871801</v>
      </c>
      <c r="EC313" s="1">
        <v>0.31015824493162097</v>
      </c>
      <c r="ED313" s="1">
        <v>0</v>
      </c>
      <c r="EE313" s="1">
        <v>1181.900852799982</v>
      </c>
      <c r="EF313" s="1">
        <v>209.39712821554349</v>
      </c>
      <c r="EG313" s="1">
        <v>15.11758009777131</v>
      </c>
      <c r="EH313" s="1">
        <v>0</v>
      </c>
      <c r="EI313" s="1">
        <v>4.005130975609756</v>
      </c>
      <c r="EJ313" s="1">
        <v>-1.3633080836236899</v>
      </c>
      <c r="EK313" s="1">
        <v>0.13493738724718579</v>
      </c>
      <c r="EL313" s="1">
        <v>0</v>
      </c>
      <c r="EM313" s="1">
        <v>1.895819959042824</v>
      </c>
      <c r="EN313" s="1">
        <v>4.7754073957389891E-2</v>
      </c>
      <c r="EO313" s="1">
        <v>3.53801766157146E-3</v>
      </c>
      <c r="EP313" s="1">
        <v>1</v>
      </c>
      <c r="EQ313" s="1">
        <v>1</v>
      </c>
      <c r="ER313" s="1">
        <v>6</v>
      </c>
      <c r="ES313" s="1" t="s">
        <v>387</v>
      </c>
      <c r="ET313" s="1">
        <v>2.9424100000000002</v>
      </c>
      <c r="EU313" s="1">
        <v>2.80138</v>
      </c>
      <c r="EV313" s="1">
        <v>0.20777000000000001</v>
      </c>
      <c r="EW313" s="1">
        <v>0.21310899999999999</v>
      </c>
      <c r="EX313" s="1">
        <v>0.116286</v>
      </c>
      <c r="EY313" s="1">
        <v>0.10448499999999999</v>
      </c>
      <c r="EZ313" s="1">
        <v>16215.9</v>
      </c>
      <c r="FA313" s="1">
        <v>16889.5</v>
      </c>
      <c r="FB313" s="1">
        <v>23810.3</v>
      </c>
      <c r="FC313" s="1">
        <v>24986.2</v>
      </c>
      <c r="FD313" s="1">
        <v>33686.199999999997</v>
      </c>
      <c r="FE313" s="1">
        <v>35735.4</v>
      </c>
      <c r="FF313" s="1">
        <v>43416.4</v>
      </c>
      <c r="FG313" s="1">
        <v>46189.2</v>
      </c>
      <c r="FH313" s="1">
        <v>1.95675</v>
      </c>
      <c r="FI313" s="1">
        <v>1.83955</v>
      </c>
      <c r="FJ313" s="1">
        <v>7.9423199999999999E-2</v>
      </c>
      <c r="FK313" s="1">
        <v>0</v>
      </c>
      <c r="FL313" s="1">
        <v>29.92</v>
      </c>
      <c r="FM313" s="1">
        <v>999.9</v>
      </c>
      <c r="FN313" s="1">
        <v>58.5</v>
      </c>
      <c r="FO313" s="1">
        <v>35.799999999999997</v>
      </c>
      <c r="FP313" s="1">
        <v>34.716799999999999</v>
      </c>
      <c r="FQ313" s="1">
        <v>63.817599999999999</v>
      </c>
      <c r="FR313" s="1">
        <v>21.706700000000001</v>
      </c>
      <c r="FS313" s="1">
        <v>1</v>
      </c>
      <c r="FT313" s="1">
        <v>0.37579299999999999</v>
      </c>
      <c r="FU313" s="1">
        <v>2.0793400000000002</v>
      </c>
      <c r="FV313" s="1">
        <v>20.3094</v>
      </c>
      <c r="FW313" s="1">
        <v>5.2108499999999998</v>
      </c>
      <c r="FX313" s="1">
        <v>11.9069</v>
      </c>
      <c r="FY313" s="1">
        <v>5.0022500000000001</v>
      </c>
      <c r="FZ313" s="1">
        <v>3.2902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1.85971</v>
      </c>
      <c r="GF313" s="1">
        <v>1.8547</v>
      </c>
      <c r="GG313" s="1">
        <v>1.85785</v>
      </c>
      <c r="GH313" s="1">
        <v>1.8562799999999999</v>
      </c>
      <c r="GI313" s="1">
        <v>1.85504</v>
      </c>
      <c r="GJ313" s="1">
        <v>1.8547100000000001</v>
      </c>
      <c r="GK313" s="1">
        <v>1.85344</v>
      </c>
      <c r="GL313" s="1">
        <v>1.8565400000000001</v>
      </c>
      <c r="GM313" s="1">
        <v>0</v>
      </c>
      <c r="GN313" s="1">
        <v>0</v>
      </c>
      <c r="GO313" s="1">
        <v>0</v>
      </c>
      <c r="GP313" s="1">
        <v>0</v>
      </c>
      <c r="GQ313" s="1" t="s">
        <v>358</v>
      </c>
      <c r="GR313" s="1" t="s">
        <v>359</v>
      </c>
      <c r="GS313" s="1" t="s">
        <v>360</v>
      </c>
      <c r="GT313" s="1" t="s">
        <v>360</v>
      </c>
      <c r="GU313" s="1" t="s">
        <v>360</v>
      </c>
      <c r="GV313" s="1" t="s">
        <v>360</v>
      </c>
      <c r="GW313" s="1">
        <v>0</v>
      </c>
      <c r="GX313" s="1">
        <v>100</v>
      </c>
      <c r="GY313" s="1">
        <v>100</v>
      </c>
      <c r="GZ313" s="1">
        <v>2.56</v>
      </c>
      <c r="HA313" s="1">
        <v>6.1000000000000004E-3</v>
      </c>
      <c r="HB313" s="1">
        <v>0.2796175401742218</v>
      </c>
      <c r="HC313" s="1">
        <v>2.9318383021812969E-3</v>
      </c>
      <c r="HD313" s="1">
        <v>-1.3754559859485029E-6</v>
      </c>
      <c r="HE313" s="1">
        <v>3.0700474437127301E-10</v>
      </c>
      <c r="HF313" s="1">
        <v>-7.1567451799845402E-2</v>
      </c>
      <c r="HG313" s="1">
        <v>1.00384331276165E-2</v>
      </c>
      <c r="HH313" s="1">
        <v>-3.1532673711230711E-4</v>
      </c>
      <c r="HI313" s="1">
        <v>1.819468599177705E-6</v>
      </c>
      <c r="HJ313" s="1">
        <v>1</v>
      </c>
      <c r="HK313" s="1">
        <v>2112</v>
      </c>
      <c r="HL313" s="1">
        <v>3</v>
      </c>
      <c r="HM313" s="1">
        <v>29</v>
      </c>
      <c r="HN313" s="1">
        <v>9.4</v>
      </c>
      <c r="HO313" s="1">
        <v>9.3000000000000007</v>
      </c>
      <c r="HP313" s="1">
        <v>3.0175800000000002</v>
      </c>
      <c r="HQ313" s="1">
        <v>2.2802699999999998</v>
      </c>
      <c r="HR313" s="1">
        <v>1.4978</v>
      </c>
      <c r="HS313" s="1">
        <v>2.3022499999999999</v>
      </c>
      <c r="HT313" s="1">
        <v>1.5478499999999999</v>
      </c>
      <c r="HU313" s="1">
        <v>2.4475099999999999</v>
      </c>
      <c r="HV313" s="1">
        <v>39.118000000000002</v>
      </c>
      <c r="HW313" s="1">
        <v>14.4297</v>
      </c>
      <c r="HX313" s="1">
        <v>18</v>
      </c>
      <c r="HY313" s="1">
        <v>501.226</v>
      </c>
      <c r="HZ313" s="1">
        <v>489.76900000000001</v>
      </c>
      <c r="IA313" s="1">
        <v>27.355</v>
      </c>
      <c r="IB313" s="1">
        <v>32.6098</v>
      </c>
      <c r="IC313" s="1">
        <v>30.000399999999999</v>
      </c>
      <c r="ID313" s="1">
        <v>32.398899999999998</v>
      </c>
      <c r="IE313" s="1">
        <v>32.499899999999997</v>
      </c>
      <c r="IF313" s="1">
        <v>60.473199999999999</v>
      </c>
      <c r="IG313" s="1">
        <v>35.837299999999999</v>
      </c>
      <c r="IH313" s="1">
        <v>0</v>
      </c>
      <c r="II313" s="1">
        <v>27.3276</v>
      </c>
      <c r="IJ313" s="1">
        <v>1518.12</v>
      </c>
      <c r="IK313" s="1">
        <v>23.1754</v>
      </c>
      <c r="IL313" s="1">
        <v>100.393</v>
      </c>
      <c r="IM313" s="1">
        <v>100.104</v>
      </c>
      <c r="IN313" s="1" t="s">
        <v>361</v>
      </c>
    </row>
    <row r="314" spans="1:248" ht="15.75" customHeight="1" x14ac:dyDescent="0.3">
      <c r="A314" s="1">
        <v>298</v>
      </c>
      <c r="B314" s="1">
        <v>1660230582.0999999</v>
      </c>
      <c r="C314" s="1">
        <v>587.09999990463257</v>
      </c>
      <c r="D314" s="1" t="s">
        <v>927</v>
      </c>
      <c r="E314" s="1" t="s">
        <v>928</v>
      </c>
      <c r="F314" s="1">
        <v>1</v>
      </c>
      <c r="G314" s="1">
        <v>2</v>
      </c>
      <c r="H314" s="1" t="s">
        <v>349</v>
      </c>
      <c r="I314" s="1" t="s">
        <v>350</v>
      </c>
      <c r="J314" s="1" t="s">
        <v>351</v>
      </c>
      <c r="K314" s="1" t="s">
        <v>352</v>
      </c>
      <c r="L314" s="1" t="s">
        <v>353</v>
      </c>
      <c r="M314" s="1" t="s">
        <v>354</v>
      </c>
      <c r="N314" s="1">
        <v>1660230581.5999999</v>
      </c>
      <c r="O314" s="1">
        <f t="shared" si="34"/>
        <v>3.2713115002923304E-3</v>
      </c>
      <c r="P314" s="1">
        <f t="shared" si="35"/>
        <v>3.2713115002923305</v>
      </c>
      <c r="Q314" s="1">
        <f t="shared" si="36"/>
        <v>18.045515248095814</v>
      </c>
      <c r="R314" s="1">
        <f t="shared" si="37"/>
        <v>1432.94</v>
      </c>
      <c r="S314" s="1">
        <f t="shared" si="38"/>
        <v>1217.0280023546773</v>
      </c>
      <c r="T314" s="1">
        <f t="shared" si="39"/>
        <v>121.1883016474723</v>
      </c>
      <c r="U314" s="1">
        <f t="shared" si="40"/>
        <v>142.68822461500002</v>
      </c>
      <c r="V314" s="1">
        <f t="shared" si="41"/>
        <v>0.17044317206776272</v>
      </c>
      <c r="W314" s="1">
        <f t="shared" si="42"/>
        <v>2.9179478715116178</v>
      </c>
      <c r="X314" s="1">
        <f t="shared" si="43"/>
        <v>0.16509908041444563</v>
      </c>
      <c r="Y314" s="1">
        <f t="shared" si="44"/>
        <v>0.10365311280947895</v>
      </c>
      <c r="Z314" s="1">
        <f t="shared" si="45"/>
        <v>321.5064124197105</v>
      </c>
      <c r="AA314" s="1">
        <f t="shared" si="46"/>
        <v>32.082746737289249</v>
      </c>
      <c r="AB314" s="1">
        <f t="shared" si="47"/>
        <v>31.2118</v>
      </c>
      <c r="AC314" s="1">
        <f t="shared" si="48"/>
        <v>4.56614654048958</v>
      </c>
      <c r="AD314" s="1">
        <f t="shared" si="49"/>
        <v>58.943907465175613</v>
      </c>
      <c r="AE314" s="1">
        <f t="shared" si="50"/>
        <v>2.664736998625</v>
      </c>
      <c r="AF314" s="1">
        <f t="shared" si="51"/>
        <v>4.5208014080154788</v>
      </c>
      <c r="AG314" s="1">
        <f t="shared" si="52"/>
        <v>1.90140954186458</v>
      </c>
      <c r="AH314" s="1">
        <f t="shared" si="53"/>
        <v>-144.26483716289178</v>
      </c>
      <c r="AI314" s="1">
        <f t="shared" si="54"/>
        <v>-27.561133469693342</v>
      </c>
      <c r="AJ314" s="1">
        <f t="shared" si="55"/>
        <v>-2.1236538416893742</v>
      </c>
      <c r="AK314" s="1">
        <f t="shared" si="56"/>
        <v>147.55678794543601</v>
      </c>
      <c r="AL314" s="1">
        <f t="shared" si="57"/>
        <v>47.383751764963911</v>
      </c>
      <c r="AM314" s="1">
        <f t="shared" si="58"/>
        <v>3.2247505024885097</v>
      </c>
      <c r="AN314" s="1">
        <f t="shared" si="59"/>
        <v>18.045515248095814</v>
      </c>
      <c r="AO314" s="1">
        <v>1520.261029015302</v>
      </c>
      <c r="AP314" s="1">
        <v>1472.317151515151</v>
      </c>
      <c r="AQ314" s="1">
        <v>4.972182866101539</v>
      </c>
      <c r="AR314" s="1">
        <v>65.976057686478867</v>
      </c>
      <c r="AS314" s="1">
        <f t="shared" si="60"/>
        <v>3.2713115002923305</v>
      </c>
      <c r="AT314" s="1">
        <v>22.943484579611571</v>
      </c>
      <c r="AU314" s="1">
        <v>26.76068848484848</v>
      </c>
      <c r="AV314" s="1">
        <v>1.7927191925892511E-4</v>
      </c>
      <c r="AW314" s="1">
        <v>81.048263138824893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51833.747020778741</v>
      </c>
      <c r="BC314" s="1">
        <f t="shared" si="64"/>
        <v>1999.94</v>
      </c>
      <c r="BD314" s="1">
        <f t="shared" si="65"/>
        <v>1681.1495939998499</v>
      </c>
      <c r="BE314" s="1">
        <f t="shared" si="66"/>
        <v>0.84060001500037496</v>
      </c>
      <c r="BF314" s="1">
        <f t="shared" si="67"/>
        <v>0.16075802895072377</v>
      </c>
      <c r="BG314" s="1">
        <v>6</v>
      </c>
      <c r="BH314" s="1">
        <v>0.5</v>
      </c>
      <c r="BI314" s="1" t="s">
        <v>355</v>
      </c>
      <c r="BJ314" s="1">
        <v>2</v>
      </c>
      <c r="BK314" s="1" t="b">
        <v>1</v>
      </c>
      <c r="BL314" s="1">
        <v>1660230581.5999999</v>
      </c>
      <c r="BM314" s="1">
        <v>1432.94</v>
      </c>
      <c r="BN314" s="1">
        <v>1495.31</v>
      </c>
      <c r="BO314" s="1">
        <v>26.7605</v>
      </c>
      <c r="BP314" s="1">
        <v>22.996500000000001</v>
      </c>
      <c r="BQ314" s="1">
        <v>1430.38</v>
      </c>
      <c r="BR314" s="1">
        <v>26.754300000000001</v>
      </c>
      <c r="BS314" s="1">
        <v>500.28500000000003</v>
      </c>
      <c r="BT314" s="1">
        <v>99.476900000000001</v>
      </c>
      <c r="BU314" s="1">
        <v>0.10034999999999999</v>
      </c>
      <c r="BV314" s="1">
        <v>31.0366</v>
      </c>
      <c r="BW314" s="1">
        <v>31.2118</v>
      </c>
      <c r="BX314" s="1">
        <v>999.9</v>
      </c>
      <c r="BY314" s="1">
        <v>0</v>
      </c>
      <c r="BZ314" s="1">
        <v>0</v>
      </c>
      <c r="CA314" s="1">
        <v>9986.25</v>
      </c>
      <c r="CB314" s="1">
        <v>0</v>
      </c>
      <c r="CC314" s="1">
        <v>14.9297</v>
      </c>
      <c r="CD314" s="1">
        <v>-62.371499999999997</v>
      </c>
      <c r="CE314" s="1">
        <v>1472.34</v>
      </c>
      <c r="CF314" s="1">
        <v>1530.5</v>
      </c>
      <c r="CG314" s="1">
        <v>3.76403</v>
      </c>
      <c r="CH314" s="1">
        <v>1495.31</v>
      </c>
      <c r="CI314" s="1">
        <v>22.996500000000001</v>
      </c>
      <c r="CJ314" s="1">
        <v>2.6620499999999998</v>
      </c>
      <c r="CK314" s="1">
        <v>2.28762</v>
      </c>
      <c r="CL314" s="1">
        <v>22.052700000000002</v>
      </c>
      <c r="CM314" s="1">
        <v>19.589500000000001</v>
      </c>
      <c r="CN314" s="1">
        <v>1999.94</v>
      </c>
      <c r="CO314" s="1">
        <v>0.98000200000000004</v>
      </c>
      <c r="CP314" s="1">
        <v>1.99983E-2</v>
      </c>
      <c r="CQ314" s="1">
        <v>0</v>
      </c>
      <c r="CR314" s="1">
        <v>1.2529999999999999</v>
      </c>
      <c r="CS314" s="1">
        <v>0</v>
      </c>
      <c r="CT314" s="1">
        <v>23059.5</v>
      </c>
      <c r="CU314" s="1">
        <v>17411.8</v>
      </c>
      <c r="CV314" s="1">
        <v>42.5</v>
      </c>
      <c r="CW314" s="1">
        <v>43.625</v>
      </c>
      <c r="CX314" s="1">
        <v>42.561999999999998</v>
      </c>
      <c r="CY314" s="1">
        <v>41.936999999999998</v>
      </c>
      <c r="CZ314" s="1">
        <v>42.5</v>
      </c>
      <c r="DA314" s="1">
        <v>1959.95</v>
      </c>
      <c r="DB314" s="1">
        <v>40</v>
      </c>
      <c r="DC314" s="1">
        <v>0</v>
      </c>
      <c r="DD314" s="1">
        <v>1660230579.9000001</v>
      </c>
      <c r="DE314" s="1">
        <v>0</v>
      </c>
      <c r="DF314" s="1">
        <v>1660230021</v>
      </c>
      <c r="DG314" s="1" t="s">
        <v>356</v>
      </c>
      <c r="DH314" s="1">
        <v>1660230020</v>
      </c>
      <c r="DI314" s="1">
        <v>1660230021</v>
      </c>
      <c r="DJ314" s="1">
        <v>13</v>
      </c>
      <c r="DK314" s="1">
        <v>0.128</v>
      </c>
      <c r="DL314" s="1">
        <v>-1.4E-2</v>
      </c>
      <c r="DM314" s="1">
        <v>1.25</v>
      </c>
      <c r="DN314" s="1">
        <v>1.6E-2</v>
      </c>
      <c r="DO314" s="1">
        <v>400</v>
      </c>
      <c r="DP314" s="1">
        <v>22</v>
      </c>
      <c r="DQ314" s="1">
        <v>0.31</v>
      </c>
      <c r="DR314" s="1">
        <v>0.02</v>
      </c>
      <c r="DS314" s="1">
        <v>17.739650369656509</v>
      </c>
      <c r="DT314" s="1">
        <v>2.1553435848942959</v>
      </c>
      <c r="DU314" s="1">
        <v>0.18758580555926049</v>
      </c>
      <c r="DV314" s="1">
        <v>0</v>
      </c>
      <c r="DW314" s="1">
        <v>48.238876625403272</v>
      </c>
      <c r="DX314" s="1">
        <v>-2.759729170785409</v>
      </c>
      <c r="DY314" s="1">
        <v>0.32895025378740872</v>
      </c>
      <c r="DZ314" s="1">
        <v>0</v>
      </c>
      <c r="EA314" s="1">
        <v>-63.436596666666667</v>
      </c>
      <c r="EB314" s="1">
        <v>4.9880889877641748</v>
      </c>
      <c r="EC314" s="1">
        <v>0.46709918681391671</v>
      </c>
      <c r="ED314" s="1">
        <v>0</v>
      </c>
      <c r="EE314" s="1">
        <v>1186.4768041155569</v>
      </c>
      <c r="EF314" s="1">
        <v>213.55180846035279</v>
      </c>
      <c r="EG314" s="1">
        <v>15.939564006174709</v>
      </c>
      <c r="EH314" s="1">
        <v>0</v>
      </c>
      <c r="EI314" s="1">
        <v>3.9666920000000001</v>
      </c>
      <c r="EJ314" s="1">
        <v>-1.3027670544090171</v>
      </c>
      <c r="EK314" s="1">
        <v>0.125997426187998</v>
      </c>
      <c r="EL314" s="1">
        <v>0</v>
      </c>
      <c r="EM314" s="1">
        <v>1.8967967300158111</v>
      </c>
      <c r="EN314" s="1">
        <v>4.1898319615340678E-2</v>
      </c>
      <c r="EO314" s="1">
        <v>3.1885241336170808E-3</v>
      </c>
      <c r="EP314" s="1">
        <v>1</v>
      </c>
      <c r="EQ314" s="1">
        <v>1</v>
      </c>
      <c r="ER314" s="1">
        <v>6</v>
      </c>
      <c r="ES314" s="1" t="s">
        <v>387</v>
      </c>
      <c r="ET314" s="1">
        <v>2.9423699999999999</v>
      </c>
      <c r="EU314" s="1">
        <v>2.8013300000000001</v>
      </c>
      <c r="EV314" s="1">
        <v>0.20818300000000001</v>
      </c>
      <c r="EW314" s="1">
        <v>0.21352299999999999</v>
      </c>
      <c r="EX314" s="1">
        <v>0.11629200000000001</v>
      </c>
      <c r="EY314" s="1">
        <v>0.104569</v>
      </c>
      <c r="EZ314" s="1">
        <v>16207.4</v>
      </c>
      <c r="FA314" s="1">
        <v>16880.599999999999</v>
      </c>
      <c r="FB314" s="1">
        <v>23810.2</v>
      </c>
      <c r="FC314" s="1">
        <v>24986.2</v>
      </c>
      <c r="FD314" s="1">
        <v>33685.9</v>
      </c>
      <c r="FE314" s="1">
        <v>35732.1</v>
      </c>
      <c r="FF314" s="1">
        <v>43416.3</v>
      </c>
      <c r="FG314" s="1">
        <v>46189.3</v>
      </c>
      <c r="FH314" s="1">
        <v>1.9568300000000001</v>
      </c>
      <c r="FI314" s="1">
        <v>1.83945</v>
      </c>
      <c r="FJ314" s="1">
        <v>7.9423199999999999E-2</v>
      </c>
      <c r="FK314" s="1">
        <v>0</v>
      </c>
      <c r="FL314" s="1">
        <v>29.921199999999999</v>
      </c>
      <c r="FM314" s="1">
        <v>999.9</v>
      </c>
      <c r="FN314" s="1">
        <v>58.5</v>
      </c>
      <c r="FO314" s="1">
        <v>35.799999999999997</v>
      </c>
      <c r="FP314" s="1">
        <v>34.715800000000002</v>
      </c>
      <c r="FQ314" s="1">
        <v>63.687600000000003</v>
      </c>
      <c r="FR314" s="1">
        <v>21.947099999999999</v>
      </c>
      <c r="FS314" s="1">
        <v>1</v>
      </c>
      <c r="FT314" s="1">
        <v>0.375861</v>
      </c>
      <c r="FU314" s="1">
        <v>2.0956299999999999</v>
      </c>
      <c r="FV314" s="1">
        <v>20.3093</v>
      </c>
      <c r="FW314" s="1">
        <v>5.2111499999999999</v>
      </c>
      <c r="FX314" s="1">
        <v>11.9071</v>
      </c>
      <c r="FY314" s="1">
        <v>5.0025000000000004</v>
      </c>
      <c r="FZ314" s="1">
        <v>3.2902499999999999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1.85971</v>
      </c>
      <c r="GF314" s="1">
        <v>1.8547</v>
      </c>
      <c r="GG314" s="1">
        <v>1.8578399999999999</v>
      </c>
      <c r="GH314" s="1">
        <v>1.85629</v>
      </c>
      <c r="GI314" s="1">
        <v>1.85503</v>
      </c>
      <c r="GJ314" s="1">
        <v>1.8547100000000001</v>
      </c>
      <c r="GK314" s="1">
        <v>1.85344</v>
      </c>
      <c r="GL314" s="1">
        <v>1.8565400000000001</v>
      </c>
      <c r="GM314" s="1">
        <v>0</v>
      </c>
      <c r="GN314" s="1">
        <v>0</v>
      </c>
      <c r="GO314" s="1">
        <v>0</v>
      </c>
      <c r="GP314" s="1">
        <v>0</v>
      </c>
      <c r="GQ314" s="1" t="s">
        <v>358</v>
      </c>
      <c r="GR314" s="1" t="s">
        <v>359</v>
      </c>
      <c r="GS314" s="1" t="s">
        <v>360</v>
      </c>
      <c r="GT314" s="1" t="s">
        <v>360</v>
      </c>
      <c r="GU314" s="1" t="s">
        <v>360</v>
      </c>
      <c r="GV314" s="1" t="s">
        <v>360</v>
      </c>
      <c r="GW314" s="1">
        <v>0</v>
      </c>
      <c r="GX314" s="1">
        <v>100</v>
      </c>
      <c r="GY314" s="1">
        <v>100</v>
      </c>
      <c r="GZ314" s="1">
        <v>2.56</v>
      </c>
      <c r="HA314" s="1">
        <v>6.1000000000000004E-3</v>
      </c>
      <c r="HB314" s="1">
        <v>0.2796175401742218</v>
      </c>
      <c r="HC314" s="1">
        <v>2.9318383021812969E-3</v>
      </c>
      <c r="HD314" s="1">
        <v>-1.3754559859485029E-6</v>
      </c>
      <c r="HE314" s="1">
        <v>3.0700474437127301E-10</v>
      </c>
      <c r="HF314" s="1">
        <v>-7.1567451799845402E-2</v>
      </c>
      <c r="HG314" s="1">
        <v>1.00384331276165E-2</v>
      </c>
      <c r="HH314" s="1">
        <v>-3.1532673711230711E-4</v>
      </c>
      <c r="HI314" s="1">
        <v>1.819468599177705E-6</v>
      </c>
      <c r="HJ314" s="1">
        <v>1</v>
      </c>
      <c r="HK314" s="1">
        <v>2112</v>
      </c>
      <c r="HL314" s="1">
        <v>3</v>
      </c>
      <c r="HM314" s="1">
        <v>29</v>
      </c>
      <c r="HN314" s="1">
        <v>9.4</v>
      </c>
      <c r="HO314" s="1">
        <v>9.4</v>
      </c>
      <c r="HP314" s="1">
        <v>3.0297900000000002</v>
      </c>
      <c r="HQ314" s="1">
        <v>2.2973599999999998</v>
      </c>
      <c r="HR314" s="1">
        <v>1.4978</v>
      </c>
      <c r="HS314" s="1">
        <v>2.3022499999999999</v>
      </c>
      <c r="HT314" s="1">
        <v>1.5478499999999999</v>
      </c>
      <c r="HU314" s="1">
        <v>2.3950200000000001</v>
      </c>
      <c r="HV314" s="1">
        <v>39.118000000000002</v>
      </c>
      <c r="HW314" s="1">
        <v>14.4122</v>
      </c>
      <c r="HX314" s="1">
        <v>18</v>
      </c>
      <c r="HY314" s="1">
        <v>501.27699999999999</v>
      </c>
      <c r="HZ314" s="1">
        <v>489.709</v>
      </c>
      <c r="IA314" s="1">
        <v>27.347799999999999</v>
      </c>
      <c r="IB314" s="1">
        <v>32.610500000000002</v>
      </c>
      <c r="IC314" s="1">
        <v>30.000399999999999</v>
      </c>
      <c r="ID314" s="1">
        <v>32.3996</v>
      </c>
      <c r="IE314" s="1">
        <v>32.500599999999999</v>
      </c>
      <c r="IF314" s="1">
        <v>60.694000000000003</v>
      </c>
      <c r="IG314" s="1">
        <v>35.837299999999999</v>
      </c>
      <c r="IH314" s="1">
        <v>0</v>
      </c>
      <c r="II314" s="1">
        <v>27.3276</v>
      </c>
      <c r="IJ314" s="1">
        <v>1528.14</v>
      </c>
      <c r="IK314" s="1">
        <v>23.194400000000002</v>
      </c>
      <c r="IL314" s="1">
        <v>100.393</v>
      </c>
      <c r="IM314" s="1">
        <v>100.104</v>
      </c>
      <c r="IN314" s="1" t="s">
        <v>361</v>
      </c>
    </row>
    <row r="315" spans="1:248" ht="15.75" customHeight="1" x14ac:dyDescent="0.3">
      <c r="A315" s="1">
        <v>299</v>
      </c>
      <c r="B315" s="1">
        <v>1660230583.0999999</v>
      </c>
      <c r="C315" s="1">
        <v>588.09999990463257</v>
      </c>
      <c r="D315" s="1" t="s">
        <v>929</v>
      </c>
      <c r="E315" s="1" t="s">
        <v>930</v>
      </c>
      <c r="F315" s="1">
        <v>1</v>
      </c>
      <c r="G315" s="1">
        <v>2</v>
      </c>
      <c r="H315" s="1" t="s">
        <v>349</v>
      </c>
      <c r="I315" s="1" t="s">
        <v>350</v>
      </c>
      <c r="J315" s="1" t="s">
        <v>351</v>
      </c>
      <c r="K315" s="1" t="s">
        <v>352</v>
      </c>
      <c r="L315" s="1" t="s">
        <v>353</v>
      </c>
      <c r="M315" s="1" t="s">
        <v>354</v>
      </c>
      <c r="N315" s="1">
        <v>1660230582.0999999</v>
      </c>
      <c r="O315" s="1">
        <f t="shared" si="34"/>
        <v>3.2573715386273083E-3</v>
      </c>
      <c r="P315" s="1">
        <f t="shared" si="35"/>
        <v>3.2573715386273085</v>
      </c>
      <c r="Q315" s="1">
        <f t="shared" si="36"/>
        <v>18.195684758554055</v>
      </c>
      <c r="R315" s="1">
        <f t="shared" si="37"/>
        <v>1435.31</v>
      </c>
      <c r="S315" s="1">
        <f t="shared" si="38"/>
        <v>1217.1461776388069</v>
      </c>
      <c r="T315" s="1">
        <f t="shared" si="39"/>
        <v>121.19961765605198</v>
      </c>
      <c r="U315" s="1">
        <f t="shared" si="40"/>
        <v>142.92369019749</v>
      </c>
      <c r="V315" s="1">
        <f t="shared" si="41"/>
        <v>0.16968420892798317</v>
      </c>
      <c r="W315" s="1">
        <f t="shared" si="42"/>
        <v>2.9195862923236326</v>
      </c>
      <c r="X315" s="1">
        <f t="shared" si="43"/>
        <v>0.16438968137612342</v>
      </c>
      <c r="Y315" s="1">
        <f t="shared" si="44"/>
        <v>0.10320548175730707</v>
      </c>
      <c r="Z315" s="1">
        <f t="shared" si="45"/>
        <v>321.50721620985524</v>
      </c>
      <c r="AA315" s="1">
        <f t="shared" si="46"/>
        <v>32.086482472810673</v>
      </c>
      <c r="AB315" s="1">
        <f t="shared" si="47"/>
        <v>31.212499999999999</v>
      </c>
      <c r="AC315" s="1">
        <f t="shared" si="48"/>
        <v>4.5663285055119012</v>
      </c>
      <c r="AD315" s="1">
        <f t="shared" si="49"/>
        <v>58.944477402653817</v>
      </c>
      <c r="AE315" s="1">
        <f t="shared" si="50"/>
        <v>2.6648614992661499</v>
      </c>
      <c r="AF315" s="1">
        <f t="shared" si="51"/>
        <v>4.520968912935297</v>
      </c>
      <c r="AG315" s="1">
        <f t="shared" si="52"/>
        <v>1.9014670062457513</v>
      </c>
      <c r="AH315" s="1">
        <f t="shared" si="53"/>
        <v>-143.65008485346431</v>
      </c>
      <c r="AI315" s="1">
        <f t="shared" si="54"/>
        <v>-27.584479017604224</v>
      </c>
      <c r="AJ315" s="1">
        <f t="shared" si="55"/>
        <v>-2.1242740517231775</v>
      </c>
      <c r="AK315" s="1">
        <f t="shared" si="56"/>
        <v>148.14837828706351</v>
      </c>
      <c r="AL315" s="1">
        <f t="shared" si="57"/>
        <v>47.468933002421295</v>
      </c>
      <c r="AM315" s="1">
        <f t="shared" si="58"/>
        <v>3.2147257660333866</v>
      </c>
      <c r="AN315" s="1">
        <f t="shared" si="59"/>
        <v>18.195684758554055</v>
      </c>
      <c r="AO315" s="1">
        <v>1525.041868426058</v>
      </c>
      <c r="AP315" s="1">
        <v>1477.198545454545</v>
      </c>
      <c r="AQ315" s="1">
        <v>4.9163524778298653</v>
      </c>
      <c r="AR315" s="1">
        <v>65.976057686478867</v>
      </c>
      <c r="AS315" s="1">
        <f t="shared" si="60"/>
        <v>3.2573715386273085</v>
      </c>
      <c r="AT315" s="1">
        <v>22.961779479324399</v>
      </c>
      <c r="AU315" s="1">
        <v>26.763195151515141</v>
      </c>
      <c r="AV315" s="1">
        <v>1.586116588575494E-4</v>
      </c>
      <c r="AW315" s="1">
        <v>81.048263138824893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51880.187595305644</v>
      </c>
      <c r="BC315" s="1">
        <f t="shared" si="64"/>
        <v>1999.9449999999999</v>
      </c>
      <c r="BD315" s="1">
        <f t="shared" si="65"/>
        <v>1681.1537969999249</v>
      </c>
      <c r="BE315" s="1">
        <f t="shared" si="66"/>
        <v>0.84060001500037496</v>
      </c>
      <c r="BF315" s="1">
        <f t="shared" si="67"/>
        <v>0.16075802895072377</v>
      </c>
      <c r="BG315" s="1">
        <v>6</v>
      </c>
      <c r="BH315" s="1">
        <v>0.5</v>
      </c>
      <c r="BI315" s="1" t="s">
        <v>355</v>
      </c>
      <c r="BJ315" s="1">
        <v>2</v>
      </c>
      <c r="BK315" s="1" t="b">
        <v>1</v>
      </c>
      <c r="BL315" s="1">
        <v>1660230582.0999999</v>
      </c>
      <c r="BM315" s="1">
        <v>1435.31</v>
      </c>
      <c r="BN315" s="1">
        <v>1497.78</v>
      </c>
      <c r="BO315" s="1">
        <v>26.761849999999999</v>
      </c>
      <c r="BP315" s="1">
        <v>23.0092</v>
      </c>
      <c r="BQ315" s="1">
        <v>1432.7449999999999</v>
      </c>
      <c r="BR315" s="1">
        <v>26.755700000000001</v>
      </c>
      <c r="BS315" s="1">
        <v>500.23750000000001</v>
      </c>
      <c r="BT315" s="1">
        <v>99.476650000000006</v>
      </c>
      <c r="BU315" s="1">
        <v>0.100229</v>
      </c>
      <c r="BV315" s="1">
        <v>31.03725</v>
      </c>
      <c r="BW315" s="1">
        <v>31.212499999999999</v>
      </c>
      <c r="BX315" s="1">
        <v>999.9</v>
      </c>
      <c r="BY315" s="1">
        <v>0</v>
      </c>
      <c r="BZ315" s="1">
        <v>0</v>
      </c>
      <c r="CA315" s="1">
        <v>9995.625</v>
      </c>
      <c r="CB315" s="1">
        <v>0</v>
      </c>
      <c r="CC315" s="1">
        <v>15.010350000000001</v>
      </c>
      <c r="CD315" s="1">
        <v>-62.473849999999999</v>
      </c>
      <c r="CE315" s="1">
        <v>1474.7750000000001</v>
      </c>
      <c r="CF315" s="1">
        <v>1533.05</v>
      </c>
      <c r="CG315" s="1">
        <v>3.7526950000000001</v>
      </c>
      <c r="CH315" s="1">
        <v>1497.78</v>
      </c>
      <c r="CI315" s="1">
        <v>23.0092</v>
      </c>
      <c r="CJ315" s="1">
        <v>2.6621800000000002</v>
      </c>
      <c r="CK315" s="1">
        <v>2.2888799999999998</v>
      </c>
      <c r="CL315" s="1">
        <v>22.0535</v>
      </c>
      <c r="CM315" s="1">
        <v>19.59835</v>
      </c>
      <c r="CN315" s="1">
        <v>1999.9449999999999</v>
      </c>
      <c r="CO315" s="1">
        <v>0.98000200000000004</v>
      </c>
      <c r="CP315" s="1">
        <v>1.99983E-2</v>
      </c>
      <c r="CQ315" s="1">
        <v>0</v>
      </c>
      <c r="CR315" s="1">
        <v>2.0105</v>
      </c>
      <c r="CS315" s="1">
        <v>0</v>
      </c>
      <c r="CT315" s="1">
        <v>23058.5</v>
      </c>
      <c r="CU315" s="1">
        <v>17411.849999999999</v>
      </c>
      <c r="CV315" s="1">
        <v>42.5</v>
      </c>
      <c r="CW315" s="1">
        <v>43.625</v>
      </c>
      <c r="CX315" s="1">
        <v>42.561999999999998</v>
      </c>
      <c r="CY315" s="1">
        <v>41.936999999999998</v>
      </c>
      <c r="CZ315" s="1">
        <v>42.5</v>
      </c>
      <c r="DA315" s="1">
        <v>1959.95</v>
      </c>
      <c r="DB315" s="1">
        <v>40</v>
      </c>
      <c r="DC315" s="1">
        <v>0</v>
      </c>
      <c r="DD315" s="1">
        <v>1660230581.0999999</v>
      </c>
      <c r="DE315" s="1">
        <v>0</v>
      </c>
      <c r="DF315" s="1">
        <v>1660230021</v>
      </c>
      <c r="DG315" s="1" t="s">
        <v>356</v>
      </c>
      <c r="DH315" s="1">
        <v>1660230020</v>
      </c>
      <c r="DI315" s="1">
        <v>1660230021</v>
      </c>
      <c r="DJ315" s="1">
        <v>13</v>
      </c>
      <c r="DK315" s="1">
        <v>0.128</v>
      </c>
      <c r="DL315" s="1">
        <v>-1.4E-2</v>
      </c>
      <c r="DM315" s="1">
        <v>1.25</v>
      </c>
      <c r="DN315" s="1">
        <v>1.6E-2</v>
      </c>
      <c r="DO315" s="1">
        <v>400</v>
      </c>
      <c r="DP315" s="1">
        <v>22</v>
      </c>
      <c r="DQ315" s="1">
        <v>0.31</v>
      </c>
      <c r="DR315" s="1">
        <v>0.02</v>
      </c>
      <c r="DS315" s="1">
        <v>17.799466130970639</v>
      </c>
      <c r="DT315" s="1">
        <v>2.2194126514293031</v>
      </c>
      <c r="DU315" s="1">
        <v>0.18777809394306241</v>
      </c>
      <c r="DV315" s="1">
        <v>0</v>
      </c>
      <c r="DW315" s="1">
        <v>48.150123229927658</v>
      </c>
      <c r="DX315" s="1">
        <v>-4.7053799504889078</v>
      </c>
      <c r="DY315" s="1">
        <v>0.41583605997462653</v>
      </c>
      <c r="DZ315" s="1">
        <v>0</v>
      </c>
      <c r="EA315" s="1">
        <v>-63.331325806451609</v>
      </c>
      <c r="EB315" s="1">
        <v>6.1727854838709204</v>
      </c>
      <c r="EC315" s="1">
        <v>0.53683035042784111</v>
      </c>
      <c r="ED315" s="1">
        <v>0</v>
      </c>
      <c r="EE315" s="1">
        <v>1192.7312042027129</v>
      </c>
      <c r="EF315" s="1">
        <v>213.96715014747619</v>
      </c>
      <c r="EG315" s="1">
        <v>15.45661937242072</v>
      </c>
      <c r="EH315" s="1">
        <v>0</v>
      </c>
      <c r="EI315" s="1">
        <v>3.939837804878048</v>
      </c>
      <c r="EJ315" s="1">
        <v>-1.2577783275261301</v>
      </c>
      <c r="EK315" s="1">
        <v>0.12461172092842</v>
      </c>
      <c r="EL315" s="1">
        <v>0</v>
      </c>
      <c r="EM315" s="1">
        <v>1.8980187224589671</v>
      </c>
      <c r="EN315" s="1">
        <v>3.5316586093831079E-2</v>
      </c>
      <c r="EO315" s="1">
        <v>2.5936018228695269E-3</v>
      </c>
      <c r="EP315" s="1">
        <v>1</v>
      </c>
      <c r="EQ315" s="1">
        <v>1</v>
      </c>
      <c r="ER315" s="1">
        <v>6</v>
      </c>
      <c r="ES315" s="1" t="s">
        <v>387</v>
      </c>
      <c r="ET315" s="1">
        <v>2.9422600000000001</v>
      </c>
      <c r="EU315" s="1">
        <v>2.8012899999999998</v>
      </c>
      <c r="EV315" s="1">
        <v>0.208593</v>
      </c>
      <c r="EW315" s="1">
        <v>0.213944</v>
      </c>
      <c r="EX315" s="1">
        <v>0.116299</v>
      </c>
      <c r="EY315" s="1">
        <v>0.10466200000000001</v>
      </c>
      <c r="EZ315" s="1">
        <v>16199</v>
      </c>
      <c r="FA315" s="1">
        <v>16871.5</v>
      </c>
      <c r="FB315" s="1">
        <v>23810.3</v>
      </c>
      <c r="FC315" s="1">
        <v>24986.1</v>
      </c>
      <c r="FD315" s="1">
        <v>33685.699999999997</v>
      </c>
      <c r="FE315" s="1">
        <v>35728.300000000003</v>
      </c>
      <c r="FF315" s="1">
        <v>43416.4</v>
      </c>
      <c r="FG315" s="1">
        <v>46189.2</v>
      </c>
      <c r="FH315" s="1">
        <v>1.9568000000000001</v>
      </c>
      <c r="FI315" s="1">
        <v>1.83948</v>
      </c>
      <c r="FJ315" s="1">
        <v>7.94604E-2</v>
      </c>
      <c r="FK315" s="1">
        <v>0</v>
      </c>
      <c r="FL315" s="1">
        <v>29.921900000000001</v>
      </c>
      <c r="FM315" s="1">
        <v>999.9</v>
      </c>
      <c r="FN315" s="1">
        <v>58.5</v>
      </c>
      <c r="FO315" s="1">
        <v>35.799999999999997</v>
      </c>
      <c r="FP315" s="1">
        <v>34.718299999999999</v>
      </c>
      <c r="FQ315" s="1">
        <v>63.797600000000003</v>
      </c>
      <c r="FR315" s="1">
        <v>22.588100000000001</v>
      </c>
      <c r="FS315" s="1">
        <v>1</v>
      </c>
      <c r="FT315" s="1">
        <v>0.37604399999999999</v>
      </c>
      <c r="FU315" s="1">
        <v>2.1099299999999999</v>
      </c>
      <c r="FV315" s="1">
        <v>20.309100000000001</v>
      </c>
      <c r="FW315" s="1">
        <v>5.2112999999999996</v>
      </c>
      <c r="FX315" s="1">
        <v>11.9071</v>
      </c>
      <c r="FY315" s="1">
        <v>5.0025500000000003</v>
      </c>
      <c r="FZ315" s="1">
        <v>3.2902800000000001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1.85971</v>
      </c>
      <c r="GF315" s="1">
        <v>1.8547</v>
      </c>
      <c r="GG315" s="1">
        <v>1.8578399999999999</v>
      </c>
      <c r="GH315" s="1">
        <v>1.85629</v>
      </c>
      <c r="GI315" s="1">
        <v>1.85503</v>
      </c>
      <c r="GJ315" s="1">
        <v>1.8547100000000001</v>
      </c>
      <c r="GK315" s="1">
        <v>1.8534600000000001</v>
      </c>
      <c r="GL315" s="1">
        <v>1.8565400000000001</v>
      </c>
      <c r="GM315" s="1">
        <v>0</v>
      </c>
      <c r="GN315" s="1">
        <v>0</v>
      </c>
      <c r="GO315" s="1">
        <v>0</v>
      </c>
      <c r="GP315" s="1">
        <v>0</v>
      </c>
      <c r="GQ315" s="1" t="s">
        <v>358</v>
      </c>
      <c r="GR315" s="1" t="s">
        <v>359</v>
      </c>
      <c r="GS315" s="1" t="s">
        <v>360</v>
      </c>
      <c r="GT315" s="1" t="s">
        <v>360</v>
      </c>
      <c r="GU315" s="1" t="s">
        <v>360</v>
      </c>
      <c r="GV315" s="1" t="s">
        <v>360</v>
      </c>
      <c r="GW315" s="1">
        <v>0</v>
      </c>
      <c r="GX315" s="1">
        <v>100</v>
      </c>
      <c r="GY315" s="1">
        <v>100</v>
      </c>
      <c r="GZ315" s="1">
        <v>2.56</v>
      </c>
      <c r="HA315" s="1">
        <v>6.1000000000000004E-3</v>
      </c>
      <c r="HB315" s="1">
        <v>0.2796175401742218</v>
      </c>
      <c r="HC315" s="1">
        <v>2.9318383021812969E-3</v>
      </c>
      <c r="HD315" s="1">
        <v>-1.3754559859485029E-6</v>
      </c>
      <c r="HE315" s="1">
        <v>3.0700474437127301E-10</v>
      </c>
      <c r="HF315" s="1">
        <v>-7.1567451799845402E-2</v>
      </c>
      <c r="HG315" s="1">
        <v>1.00384331276165E-2</v>
      </c>
      <c r="HH315" s="1">
        <v>-3.1532673711230711E-4</v>
      </c>
      <c r="HI315" s="1">
        <v>1.819468599177705E-6</v>
      </c>
      <c r="HJ315" s="1">
        <v>1</v>
      </c>
      <c r="HK315" s="1">
        <v>2112</v>
      </c>
      <c r="HL315" s="1">
        <v>3</v>
      </c>
      <c r="HM315" s="1">
        <v>29</v>
      </c>
      <c r="HN315" s="1">
        <v>9.4</v>
      </c>
      <c r="HO315" s="1">
        <v>9.4</v>
      </c>
      <c r="HP315" s="1">
        <v>3.0346700000000002</v>
      </c>
      <c r="HQ315" s="1">
        <v>2.3059099999999999</v>
      </c>
      <c r="HR315" s="1">
        <v>1.4978</v>
      </c>
      <c r="HS315" s="1">
        <v>2.3010299999999999</v>
      </c>
      <c r="HT315" s="1">
        <v>1.5478499999999999</v>
      </c>
      <c r="HU315" s="1">
        <v>2.2656200000000002</v>
      </c>
      <c r="HV315" s="1">
        <v>39.118000000000002</v>
      </c>
      <c r="HW315" s="1">
        <v>14.4122</v>
      </c>
      <c r="HX315" s="1">
        <v>18</v>
      </c>
      <c r="HY315" s="1">
        <v>501.267</v>
      </c>
      <c r="HZ315" s="1">
        <v>489.73099999999999</v>
      </c>
      <c r="IA315" s="1">
        <v>27.3399</v>
      </c>
      <c r="IB315" s="1">
        <v>32.611199999999997</v>
      </c>
      <c r="IC315" s="1">
        <v>30.000499999999999</v>
      </c>
      <c r="ID315" s="1">
        <v>32.400300000000001</v>
      </c>
      <c r="IE315" s="1">
        <v>32.501399999999997</v>
      </c>
      <c r="IF315" s="1">
        <v>60.795200000000001</v>
      </c>
      <c r="IG315" s="1">
        <v>35.837299999999999</v>
      </c>
      <c r="IH315" s="1">
        <v>0</v>
      </c>
      <c r="II315" s="1">
        <v>27.3276</v>
      </c>
      <c r="IJ315" s="1">
        <v>1528.14</v>
      </c>
      <c r="IK315" s="1">
        <v>23.212800000000001</v>
      </c>
      <c r="IL315" s="1">
        <v>100.393</v>
      </c>
      <c r="IM315" s="1">
        <v>100.10299999999999</v>
      </c>
      <c r="IN315" s="1" t="s">
        <v>361</v>
      </c>
    </row>
    <row r="316" spans="1:248" ht="15.75" customHeight="1" x14ac:dyDescent="0.3">
      <c r="A316" s="1">
        <v>300</v>
      </c>
      <c r="B316" s="1">
        <v>1660230584.0999999</v>
      </c>
      <c r="C316" s="1">
        <v>589.09999990463257</v>
      </c>
      <c r="D316" s="1" t="s">
        <v>931</v>
      </c>
      <c r="E316" s="1" t="s">
        <v>932</v>
      </c>
      <c r="F316" s="1">
        <v>1</v>
      </c>
      <c r="G316" s="1">
        <v>2</v>
      </c>
      <c r="H316" s="1" t="s">
        <v>349</v>
      </c>
      <c r="I316" s="1" t="s">
        <v>350</v>
      </c>
      <c r="J316" s="1" t="s">
        <v>351</v>
      </c>
      <c r="K316" s="1" t="s">
        <v>352</v>
      </c>
      <c r="L316" s="1" t="s">
        <v>353</v>
      </c>
      <c r="M316" s="1" t="s">
        <v>354</v>
      </c>
      <c r="N316" s="1">
        <v>1660230583.5999999</v>
      </c>
      <c r="O316" s="1">
        <f t="shared" si="34"/>
        <v>3.2410057757553657E-3</v>
      </c>
      <c r="P316" s="1">
        <f t="shared" si="35"/>
        <v>3.2410057757553656</v>
      </c>
      <c r="Q316" s="1">
        <f t="shared" si="36"/>
        <v>18.288633403701837</v>
      </c>
      <c r="R316" s="1">
        <f t="shared" si="37"/>
        <v>1442.46</v>
      </c>
      <c r="S316" s="1">
        <f t="shared" si="38"/>
        <v>1222.3037005019405</v>
      </c>
      <c r="T316" s="1">
        <f t="shared" si="39"/>
        <v>121.71380739411013</v>
      </c>
      <c r="U316" s="1">
        <f t="shared" si="40"/>
        <v>143.63639620956002</v>
      </c>
      <c r="V316" s="1">
        <f t="shared" si="41"/>
        <v>0.1688021122656907</v>
      </c>
      <c r="W316" s="1">
        <f t="shared" si="42"/>
        <v>2.9221147118950479</v>
      </c>
      <c r="X316" s="1">
        <f t="shared" si="43"/>
        <v>0.1635659565059365</v>
      </c>
      <c r="Y316" s="1">
        <f t="shared" si="44"/>
        <v>0.10268564073532729</v>
      </c>
      <c r="Z316" s="1">
        <f t="shared" si="45"/>
        <v>321.511212</v>
      </c>
      <c r="AA316" s="1">
        <f t="shared" si="46"/>
        <v>32.091266247961528</v>
      </c>
      <c r="AB316" s="1">
        <f t="shared" si="47"/>
        <v>31.213899999999999</v>
      </c>
      <c r="AC316" s="1">
        <f t="shared" si="48"/>
        <v>4.5666924545031007</v>
      </c>
      <c r="AD316" s="1">
        <f t="shared" si="49"/>
        <v>58.948500754465371</v>
      </c>
      <c r="AE316" s="1">
        <f t="shared" si="50"/>
        <v>2.6652484827216001</v>
      </c>
      <c r="AF316" s="1">
        <f t="shared" si="51"/>
        <v>4.52131682504191</v>
      </c>
      <c r="AG316" s="1">
        <f t="shared" si="52"/>
        <v>1.9014439717815006</v>
      </c>
      <c r="AH316" s="1">
        <f t="shared" si="53"/>
        <v>-142.92835471081162</v>
      </c>
      <c r="AI316" s="1">
        <f t="shared" si="54"/>
        <v>-27.616244575349331</v>
      </c>
      <c r="AJ316" s="1">
        <f t="shared" si="55"/>
        <v>-2.1249089424099514</v>
      </c>
      <c r="AK316" s="1">
        <f t="shared" si="56"/>
        <v>148.84170377142911</v>
      </c>
      <c r="AL316" s="1">
        <f t="shared" si="57"/>
        <v>47.712449065297385</v>
      </c>
      <c r="AM316" s="1">
        <f t="shared" si="58"/>
        <v>3.181009757430139</v>
      </c>
      <c r="AN316" s="1">
        <f t="shared" si="59"/>
        <v>18.288633403701837</v>
      </c>
      <c r="AO316" s="1">
        <v>1529.9641442971031</v>
      </c>
      <c r="AP316" s="1">
        <v>1482.0994545454539</v>
      </c>
      <c r="AQ316" s="1">
        <v>4.8984669959519547</v>
      </c>
      <c r="AR316" s="1">
        <v>65.976057686478867</v>
      </c>
      <c r="AS316" s="1">
        <f t="shared" si="60"/>
        <v>3.2410057757553656</v>
      </c>
      <c r="AT316" s="1">
        <v>22.9832229661057</v>
      </c>
      <c r="AU316" s="1">
        <v>26.76560727272728</v>
      </c>
      <c r="AV316" s="1">
        <v>1.332470715997861E-4</v>
      </c>
      <c r="AW316" s="1">
        <v>81.048263138824893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51951.850108428429</v>
      </c>
      <c r="BC316" s="1">
        <f t="shared" si="64"/>
        <v>1999.97</v>
      </c>
      <c r="BD316" s="1">
        <f t="shared" si="65"/>
        <v>1681.1748</v>
      </c>
      <c r="BE316" s="1">
        <f t="shared" si="66"/>
        <v>0.84060000900013498</v>
      </c>
      <c r="BF316" s="1">
        <f t="shared" si="67"/>
        <v>0.16075801737026055</v>
      </c>
      <c r="BG316" s="1">
        <v>6</v>
      </c>
      <c r="BH316" s="1">
        <v>0.5</v>
      </c>
      <c r="BI316" s="1" t="s">
        <v>355</v>
      </c>
      <c r="BJ316" s="1">
        <v>2</v>
      </c>
      <c r="BK316" s="1" t="b">
        <v>1</v>
      </c>
      <c r="BL316" s="1">
        <v>1660230583.5999999</v>
      </c>
      <c r="BM316" s="1">
        <v>1442.46</v>
      </c>
      <c r="BN316" s="1">
        <v>1505.19</v>
      </c>
      <c r="BO316" s="1">
        <v>26.765599999999999</v>
      </c>
      <c r="BP316" s="1">
        <v>23.052399999999999</v>
      </c>
      <c r="BQ316" s="1">
        <v>1439.9</v>
      </c>
      <c r="BR316" s="1">
        <v>26.759499999999999</v>
      </c>
      <c r="BS316" s="1">
        <v>500.24799999999999</v>
      </c>
      <c r="BT316" s="1">
        <v>99.4773</v>
      </c>
      <c r="BU316" s="1">
        <v>0.10008599999999999</v>
      </c>
      <c r="BV316" s="1">
        <v>31.038599999999999</v>
      </c>
      <c r="BW316" s="1">
        <v>31.213899999999999</v>
      </c>
      <c r="BX316" s="1">
        <v>999.9</v>
      </c>
      <c r="BY316" s="1">
        <v>0</v>
      </c>
      <c r="BZ316" s="1">
        <v>0</v>
      </c>
      <c r="CA316" s="1">
        <v>10010</v>
      </c>
      <c r="CB316" s="1">
        <v>0</v>
      </c>
      <c r="CC316" s="1">
        <v>15.2174</v>
      </c>
      <c r="CD316" s="1">
        <v>-62.729399999999998</v>
      </c>
      <c r="CE316" s="1">
        <v>1482.13</v>
      </c>
      <c r="CF316" s="1">
        <v>1540.71</v>
      </c>
      <c r="CG316" s="1">
        <v>3.7132100000000001</v>
      </c>
      <c r="CH316" s="1">
        <v>1505.19</v>
      </c>
      <c r="CI316" s="1">
        <v>23.052399999999999</v>
      </c>
      <c r="CJ316" s="1">
        <v>2.6625700000000001</v>
      </c>
      <c r="CK316" s="1">
        <v>2.2931900000000001</v>
      </c>
      <c r="CL316" s="1">
        <v>22.055900000000001</v>
      </c>
      <c r="CM316" s="1">
        <v>19.628599999999999</v>
      </c>
      <c r="CN316" s="1">
        <v>1999.97</v>
      </c>
      <c r="CO316" s="1">
        <v>0.98000200000000004</v>
      </c>
      <c r="CP316" s="1">
        <v>1.99983E-2</v>
      </c>
      <c r="CQ316" s="1">
        <v>0</v>
      </c>
      <c r="CR316" s="1">
        <v>2.3159999999999998</v>
      </c>
      <c r="CS316" s="1">
        <v>0</v>
      </c>
      <c r="CT316" s="1">
        <v>23057.7</v>
      </c>
      <c r="CU316" s="1">
        <v>17412.099999999999</v>
      </c>
      <c r="CV316" s="1">
        <v>42.5</v>
      </c>
      <c r="CW316" s="1">
        <v>43.625</v>
      </c>
      <c r="CX316" s="1">
        <v>42.561999999999998</v>
      </c>
      <c r="CY316" s="1">
        <v>41.936999999999998</v>
      </c>
      <c r="CZ316" s="1">
        <v>42.5</v>
      </c>
      <c r="DA316" s="1">
        <v>1959.97</v>
      </c>
      <c r="DB316" s="1">
        <v>40</v>
      </c>
      <c r="DC316" s="1">
        <v>0</v>
      </c>
      <c r="DD316" s="1">
        <v>1660230581.7</v>
      </c>
      <c r="DE316" s="1">
        <v>0</v>
      </c>
      <c r="DF316" s="1">
        <v>1660230021</v>
      </c>
      <c r="DG316" s="1" t="s">
        <v>356</v>
      </c>
      <c r="DH316" s="1">
        <v>1660230020</v>
      </c>
      <c r="DI316" s="1">
        <v>1660230021</v>
      </c>
      <c r="DJ316" s="1">
        <v>13</v>
      </c>
      <c r="DK316" s="1">
        <v>0.128</v>
      </c>
      <c r="DL316" s="1">
        <v>-1.4E-2</v>
      </c>
      <c r="DM316" s="1">
        <v>1.25</v>
      </c>
      <c r="DN316" s="1">
        <v>1.6E-2</v>
      </c>
      <c r="DO316" s="1">
        <v>400</v>
      </c>
      <c r="DP316" s="1">
        <v>22</v>
      </c>
      <c r="DQ316" s="1">
        <v>0.31</v>
      </c>
      <c r="DR316" s="1">
        <v>0.02</v>
      </c>
      <c r="DS316" s="1">
        <v>17.8532412706721</v>
      </c>
      <c r="DT316" s="1">
        <v>2.4532789321639932</v>
      </c>
      <c r="DU316" s="1">
        <v>0.20142400079404221</v>
      </c>
      <c r="DV316" s="1">
        <v>0</v>
      </c>
      <c r="DW316" s="1">
        <v>48.095934077975983</v>
      </c>
      <c r="DX316" s="1">
        <v>-5.0167367376595173</v>
      </c>
      <c r="DY316" s="1">
        <v>0.4287762865121455</v>
      </c>
      <c r="DZ316" s="1">
        <v>0</v>
      </c>
      <c r="EA316" s="1">
        <v>-63.265167741935493</v>
      </c>
      <c r="EB316" s="1">
        <v>6.3638419354840288</v>
      </c>
      <c r="EC316" s="1">
        <v>0.54463592775185798</v>
      </c>
      <c r="ED316" s="1">
        <v>0</v>
      </c>
      <c r="EE316" s="1">
        <v>1196.231014254136</v>
      </c>
      <c r="EF316" s="1">
        <v>211.38714888295189</v>
      </c>
      <c r="EG316" s="1">
        <v>15.27352177516704</v>
      </c>
      <c r="EH316" s="1">
        <v>0</v>
      </c>
      <c r="EI316" s="1">
        <v>3.9178619512195119</v>
      </c>
      <c r="EJ316" s="1">
        <v>-1.2291980487804861</v>
      </c>
      <c r="EK316" s="1">
        <v>0.12163504074754181</v>
      </c>
      <c r="EL316" s="1">
        <v>0</v>
      </c>
      <c r="EM316" s="1">
        <v>1.898609339396375</v>
      </c>
      <c r="EN316" s="1">
        <v>3.1461441692952341E-2</v>
      </c>
      <c r="EO316" s="1">
        <v>2.3028441564509139E-3</v>
      </c>
      <c r="EP316" s="1">
        <v>1</v>
      </c>
      <c r="EQ316" s="1">
        <v>1</v>
      </c>
      <c r="ER316" s="1">
        <v>6</v>
      </c>
      <c r="ES316" s="1" t="s">
        <v>387</v>
      </c>
      <c r="ET316" s="1">
        <v>2.9422999999999999</v>
      </c>
      <c r="EU316" s="1">
        <v>2.8012999999999999</v>
      </c>
      <c r="EV316" s="1">
        <v>0.20901600000000001</v>
      </c>
      <c r="EW316" s="1">
        <v>0.214369</v>
      </c>
      <c r="EX316" s="1">
        <v>0.11630699999999999</v>
      </c>
      <c r="EY316" s="1">
        <v>0.104755</v>
      </c>
      <c r="EZ316" s="1">
        <v>16190.4</v>
      </c>
      <c r="FA316" s="1">
        <v>16862.400000000001</v>
      </c>
      <c r="FB316" s="1">
        <v>23810.3</v>
      </c>
      <c r="FC316" s="1">
        <v>24986.2</v>
      </c>
      <c r="FD316" s="1">
        <v>33685.5</v>
      </c>
      <c r="FE316" s="1">
        <v>35724.6</v>
      </c>
      <c r="FF316" s="1">
        <v>43416.6</v>
      </c>
      <c r="FG316" s="1">
        <v>46189.2</v>
      </c>
      <c r="FH316" s="1">
        <v>1.95675</v>
      </c>
      <c r="FI316" s="1">
        <v>1.83958</v>
      </c>
      <c r="FJ316" s="1">
        <v>7.9423199999999999E-2</v>
      </c>
      <c r="FK316" s="1">
        <v>0</v>
      </c>
      <c r="FL316" s="1">
        <v>29.922599999999999</v>
      </c>
      <c r="FM316" s="1">
        <v>999.9</v>
      </c>
      <c r="FN316" s="1">
        <v>58.5</v>
      </c>
      <c r="FO316" s="1">
        <v>35.799999999999997</v>
      </c>
      <c r="FP316" s="1">
        <v>34.717399999999998</v>
      </c>
      <c r="FQ316" s="1">
        <v>63.937600000000003</v>
      </c>
      <c r="FR316" s="1">
        <v>22.2316</v>
      </c>
      <c r="FS316" s="1">
        <v>1</v>
      </c>
      <c r="FT316" s="1">
        <v>0.37620700000000001</v>
      </c>
      <c r="FU316" s="1">
        <v>2.0820099999999999</v>
      </c>
      <c r="FV316" s="1">
        <v>20.3094</v>
      </c>
      <c r="FW316" s="1">
        <v>5.2117500000000003</v>
      </c>
      <c r="FX316" s="1">
        <v>11.907400000000001</v>
      </c>
      <c r="FY316" s="1">
        <v>5.0028499999999996</v>
      </c>
      <c r="FZ316" s="1">
        <v>3.29033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1.85971</v>
      </c>
      <c r="GF316" s="1">
        <v>1.8546899999999999</v>
      </c>
      <c r="GG316" s="1">
        <v>1.8578399999999999</v>
      </c>
      <c r="GH316" s="1">
        <v>1.85629</v>
      </c>
      <c r="GI316" s="1">
        <v>1.85503</v>
      </c>
      <c r="GJ316" s="1">
        <v>1.8547100000000001</v>
      </c>
      <c r="GK316" s="1">
        <v>1.85347</v>
      </c>
      <c r="GL316" s="1">
        <v>1.8565400000000001</v>
      </c>
      <c r="GM316" s="1">
        <v>0</v>
      </c>
      <c r="GN316" s="1">
        <v>0</v>
      </c>
      <c r="GO316" s="1">
        <v>0</v>
      </c>
      <c r="GP316" s="1">
        <v>0</v>
      </c>
      <c r="GQ316" s="1" t="s">
        <v>358</v>
      </c>
      <c r="GR316" s="1" t="s">
        <v>359</v>
      </c>
      <c r="GS316" s="1" t="s">
        <v>360</v>
      </c>
      <c r="GT316" s="1" t="s">
        <v>360</v>
      </c>
      <c r="GU316" s="1" t="s">
        <v>360</v>
      </c>
      <c r="GV316" s="1" t="s">
        <v>360</v>
      </c>
      <c r="GW316" s="1">
        <v>0</v>
      </c>
      <c r="GX316" s="1">
        <v>100</v>
      </c>
      <c r="GY316" s="1">
        <v>100</v>
      </c>
      <c r="GZ316" s="1">
        <v>2.56</v>
      </c>
      <c r="HA316" s="1">
        <v>6.1000000000000004E-3</v>
      </c>
      <c r="HB316" s="1">
        <v>0.2796175401742218</v>
      </c>
      <c r="HC316" s="1">
        <v>2.9318383021812969E-3</v>
      </c>
      <c r="HD316" s="1">
        <v>-1.3754559859485029E-6</v>
      </c>
      <c r="HE316" s="1">
        <v>3.0700474437127301E-10</v>
      </c>
      <c r="HF316" s="1">
        <v>-7.1567451799845402E-2</v>
      </c>
      <c r="HG316" s="1">
        <v>1.00384331276165E-2</v>
      </c>
      <c r="HH316" s="1">
        <v>-3.1532673711230711E-4</v>
      </c>
      <c r="HI316" s="1">
        <v>1.819468599177705E-6</v>
      </c>
      <c r="HJ316" s="1">
        <v>1</v>
      </c>
      <c r="HK316" s="1">
        <v>2112</v>
      </c>
      <c r="HL316" s="1">
        <v>3</v>
      </c>
      <c r="HM316" s="1">
        <v>29</v>
      </c>
      <c r="HN316" s="1">
        <v>9.4</v>
      </c>
      <c r="HO316" s="1">
        <v>9.4</v>
      </c>
      <c r="HP316" s="1">
        <v>3.0456500000000002</v>
      </c>
      <c r="HQ316" s="1">
        <v>2.2814899999999998</v>
      </c>
      <c r="HR316" s="1">
        <v>1.4978</v>
      </c>
      <c r="HS316" s="1">
        <v>2.3022499999999999</v>
      </c>
      <c r="HT316" s="1">
        <v>1.5478499999999999</v>
      </c>
      <c r="HU316" s="1">
        <v>2.3950200000000001</v>
      </c>
      <c r="HV316" s="1">
        <v>39.118000000000002</v>
      </c>
      <c r="HW316" s="1">
        <v>14.420999999999999</v>
      </c>
      <c r="HX316" s="1">
        <v>18</v>
      </c>
      <c r="HY316" s="1">
        <v>501.24099999999999</v>
      </c>
      <c r="HZ316" s="1">
        <v>489.80200000000002</v>
      </c>
      <c r="IA316" s="1">
        <v>27.331900000000001</v>
      </c>
      <c r="IB316" s="1">
        <v>32.612000000000002</v>
      </c>
      <c r="IC316" s="1">
        <v>30.000599999999999</v>
      </c>
      <c r="ID316" s="1">
        <v>32.401000000000003</v>
      </c>
      <c r="IE316" s="1">
        <v>32.502099999999999</v>
      </c>
      <c r="IF316" s="1">
        <v>61.019500000000001</v>
      </c>
      <c r="IG316" s="1">
        <v>35.555500000000002</v>
      </c>
      <c r="IH316" s="1">
        <v>0</v>
      </c>
      <c r="II316" s="1">
        <v>27.290700000000001</v>
      </c>
      <c r="IJ316" s="1">
        <v>1538.15</v>
      </c>
      <c r="IK316" s="1">
        <v>23.233699999999999</v>
      </c>
      <c r="IL316" s="1">
        <v>100.393</v>
      </c>
      <c r="IM316" s="1">
        <v>100.104</v>
      </c>
      <c r="IN316" s="1" t="s">
        <v>361</v>
      </c>
    </row>
    <row r="317" spans="1:248" ht="15.75" customHeight="1" x14ac:dyDescent="0.3">
      <c r="A317" s="1">
        <v>301</v>
      </c>
      <c r="B317" s="1">
        <v>1660230585.0999999</v>
      </c>
      <c r="C317" s="1">
        <v>590.09999990463257</v>
      </c>
      <c r="D317" s="1" t="s">
        <v>933</v>
      </c>
      <c r="E317" s="1" t="s">
        <v>934</v>
      </c>
      <c r="F317" s="1">
        <v>1</v>
      </c>
      <c r="G317" s="1">
        <v>2</v>
      </c>
      <c r="H317" s="1" t="s">
        <v>349</v>
      </c>
      <c r="I317" s="1" t="s">
        <v>350</v>
      </c>
      <c r="J317" s="1" t="s">
        <v>351</v>
      </c>
      <c r="K317" s="1" t="s">
        <v>352</v>
      </c>
      <c r="L317" s="1" t="s">
        <v>353</v>
      </c>
      <c r="M317" s="1" t="s">
        <v>354</v>
      </c>
      <c r="N317" s="1">
        <v>1660230584.0999999</v>
      </c>
      <c r="O317" s="1">
        <f t="shared" si="34"/>
        <v>3.2204984723802365E-3</v>
      </c>
      <c r="P317" s="1">
        <f t="shared" si="35"/>
        <v>3.2204984723802363</v>
      </c>
      <c r="Q317" s="1">
        <f t="shared" si="36"/>
        <v>18.286237312139715</v>
      </c>
      <c r="R317" s="1">
        <f t="shared" si="37"/>
        <v>1444.855</v>
      </c>
      <c r="S317" s="1">
        <f t="shared" si="38"/>
        <v>1223.5177939690307</v>
      </c>
      <c r="T317" s="1">
        <f t="shared" si="39"/>
        <v>121.83531179744215</v>
      </c>
      <c r="U317" s="1">
        <f t="shared" si="40"/>
        <v>143.87560221420776</v>
      </c>
      <c r="V317" s="1">
        <f t="shared" si="41"/>
        <v>0.16769272614563094</v>
      </c>
      <c r="W317" s="1">
        <f t="shared" si="42"/>
        <v>2.9233325622822957</v>
      </c>
      <c r="X317" s="1">
        <f t="shared" si="43"/>
        <v>0.16252611700397848</v>
      </c>
      <c r="Y317" s="1">
        <f t="shared" si="44"/>
        <v>0.10202976250788601</v>
      </c>
      <c r="Z317" s="1">
        <f t="shared" si="45"/>
        <v>321.51041399999997</v>
      </c>
      <c r="AA317" s="1">
        <f t="shared" si="46"/>
        <v>32.096033222725154</v>
      </c>
      <c r="AB317" s="1">
        <f t="shared" si="47"/>
        <v>31.2149</v>
      </c>
      <c r="AC317" s="1">
        <f t="shared" si="48"/>
        <v>4.5669524335354916</v>
      </c>
      <c r="AD317" s="1">
        <f t="shared" si="49"/>
        <v>58.953373519626936</v>
      </c>
      <c r="AE317" s="1">
        <f t="shared" si="50"/>
        <v>2.6654460056467228</v>
      </c>
      <c r="AF317" s="1">
        <f t="shared" si="51"/>
        <v>4.5212781669896032</v>
      </c>
      <c r="AG317" s="1">
        <f t="shared" si="52"/>
        <v>1.9015064278887688</v>
      </c>
      <c r="AH317" s="1">
        <f t="shared" si="53"/>
        <v>-142.02398263196844</v>
      </c>
      <c r="AI317" s="1">
        <f t="shared" si="54"/>
        <v>-27.808997314500164</v>
      </c>
      <c r="AJ317" s="1">
        <f t="shared" si="55"/>
        <v>-2.138857702088357</v>
      </c>
      <c r="AK317" s="1">
        <f t="shared" si="56"/>
        <v>149.53857635144303</v>
      </c>
      <c r="AL317" s="1">
        <f t="shared" si="57"/>
        <v>47.822431704319243</v>
      </c>
      <c r="AM317" s="1">
        <f t="shared" si="58"/>
        <v>3.1722397488657768</v>
      </c>
      <c r="AN317" s="1">
        <f t="shared" si="59"/>
        <v>18.286237312139715</v>
      </c>
      <c r="AO317" s="1">
        <v>1535.0200715803201</v>
      </c>
      <c r="AP317" s="1">
        <v>1487.0606060606051</v>
      </c>
      <c r="AQ317" s="1">
        <v>4.916609060876926</v>
      </c>
      <c r="AR317" s="1">
        <v>65.976057686478867</v>
      </c>
      <c r="AS317" s="1">
        <f t="shared" si="60"/>
        <v>3.2204984723802363</v>
      </c>
      <c r="AT317" s="1">
        <v>23.010101031676641</v>
      </c>
      <c r="AU317" s="1">
        <v>26.7688903030303</v>
      </c>
      <c r="AV317" s="1">
        <v>1.1631320133513489E-4</v>
      </c>
      <c r="AW317" s="1">
        <v>81.048263138824893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51986.524511913245</v>
      </c>
      <c r="BC317" s="1">
        <f t="shared" si="64"/>
        <v>1999.9649999999999</v>
      </c>
      <c r="BD317" s="1">
        <f t="shared" si="65"/>
        <v>1681.1705999999999</v>
      </c>
      <c r="BE317" s="1">
        <f t="shared" si="66"/>
        <v>0.84060001050018374</v>
      </c>
      <c r="BF317" s="1">
        <f t="shared" si="67"/>
        <v>0.16075802026535463</v>
      </c>
      <c r="BG317" s="1">
        <v>6</v>
      </c>
      <c r="BH317" s="1">
        <v>0.5</v>
      </c>
      <c r="BI317" s="1" t="s">
        <v>355</v>
      </c>
      <c r="BJ317" s="1">
        <v>2</v>
      </c>
      <c r="BK317" s="1" t="b">
        <v>1</v>
      </c>
      <c r="BL317" s="1">
        <v>1660230584.0999999</v>
      </c>
      <c r="BM317" s="1">
        <v>1444.855</v>
      </c>
      <c r="BN317" s="1">
        <v>1507.7149999999999</v>
      </c>
      <c r="BO317" s="1">
        <v>26.76745</v>
      </c>
      <c r="BP317" s="1">
        <v>23.064250000000001</v>
      </c>
      <c r="BQ317" s="1">
        <v>1442.29</v>
      </c>
      <c r="BR317" s="1">
        <v>26.76135</v>
      </c>
      <c r="BS317" s="1">
        <v>500.21499999999997</v>
      </c>
      <c r="BT317" s="1">
        <v>99.477900000000005</v>
      </c>
      <c r="BU317" s="1">
        <v>9.998304999999999E-2</v>
      </c>
      <c r="BV317" s="1">
        <v>31.038450000000001</v>
      </c>
      <c r="BW317" s="1">
        <v>31.2149</v>
      </c>
      <c r="BX317" s="1">
        <v>999.9</v>
      </c>
      <c r="BY317" s="1">
        <v>0</v>
      </c>
      <c r="BZ317" s="1">
        <v>0</v>
      </c>
      <c r="CA317" s="1">
        <v>10016.9</v>
      </c>
      <c r="CB317" s="1">
        <v>0</v>
      </c>
      <c r="CC317" s="1">
        <v>15.262449999999999</v>
      </c>
      <c r="CD317" s="1">
        <v>-62.857149999999997</v>
      </c>
      <c r="CE317" s="1">
        <v>1484.595</v>
      </c>
      <c r="CF317" s="1">
        <v>1543.31</v>
      </c>
      <c r="CG317" s="1">
        <v>3.70323</v>
      </c>
      <c r="CH317" s="1">
        <v>1507.7149999999999</v>
      </c>
      <c r="CI317" s="1">
        <v>23.064250000000001</v>
      </c>
      <c r="CJ317" s="1">
        <v>2.6627700000000001</v>
      </c>
      <c r="CK317" s="1">
        <v>2.2943799999999999</v>
      </c>
      <c r="CL317" s="1">
        <v>22.05715</v>
      </c>
      <c r="CM317" s="1">
        <v>19.637</v>
      </c>
      <c r="CN317" s="1">
        <v>1999.9649999999999</v>
      </c>
      <c r="CO317" s="1">
        <v>0.98000200000000004</v>
      </c>
      <c r="CP317" s="1">
        <v>1.99983E-2</v>
      </c>
      <c r="CQ317" s="1">
        <v>0</v>
      </c>
      <c r="CR317" s="1">
        <v>2.6844999999999999</v>
      </c>
      <c r="CS317" s="1">
        <v>0</v>
      </c>
      <c r="CT317" s="1">
        <v>23058</v>
      </c>
      <c r="CU317" s="1">
        <v>17412.05</v>
      </c>
      <c r="CV317" s="1">
        <v>42.5</v>
      </c>
      <c r="CW317" s="1">
        <v>43.625</v>
      </c>
      <c r="CX317" s="1">
        <v>42.561999999999998</v>
      </c>
      <c r="CY317" s="1">
        <v>41.936999999999998</v>
      </c>
      <c r="CZ317" s="1">
        <v>42.5</v>
      </c>
      <c r="DA317" s="1">
        <v>1959.9649999999999</v>
      </c>
      <c r="DB317" s="1">
        <v>40</v>
      </c>
      <c r="DC317" s="1">
        <v>0</v>
      </c>
      <c r="DD317" s="1">
        <v>1660230582.9000001</v>
      </c>
      <c r="DE317" s="1">
        <v>0</v>
      </c>
      <c r="DF317" s="1">
        <v>1660230021</v>
      </c>
      <c r="DG317" s="1" t="s">
        <v>356</v>
      </c>
      <c r="DH317" s="1">
        <v>1660230020</v>
      </c>
      <c r="DI317" s="1">
        <v>1660230021</v>
      </c>
      <c r="DJ317" s="1">
        <v>13</v>
      </c>
      <c r="DK317" s="1">
        <v>0.128</v>
      </c>
      <c r="DL317" s="1">
        <v>-1.4E-2</v>
      </c>
      <c r="DM317" s="1">
        <v>1.25</v>
      </c>
      <c r="DN317" s="1">
        <v>1.6E-2</v>
      </c>
      <c r="DO317" s="1">
        <v>400</v>
      </c>
      <c r="DP317" s="1">
        <v>22</v>
      </c>
      <c r="DQ317" s="1">
        <v>0.31</v>
      </c>
      <c r="DR317" s="1">
        <v>0.02</v>
      </c>
      <c r="DS317" s="1">
        <v>17.8532412706721</v>
      </c>
      <c r="DT317" s="1">
        <v>2.4532789321639932</v>
      </c>
      <c r="DU317" s="1">
        <v>0.20142400079404221</v>
      </c>
      <c r="DV317" s="1">
        <v>0</v>
      </c>
      <c r="DW317" s="1">
        <v>48.095934077975983</v>
      </c>
      <c r="DX317" s="1">
        <v>-5.0167367376595173</v>
      </c>
      <c r="DY317" s="1">
        <v>0.4287762865121455</v>
      </c>
      <c r="DZ317" s="1">
        <v>0</v>
      </c>
      <c r="EA317" s="1">
        <v>-63.265167741935493</v>
      </c>
      <c r="EB317" s="1">
        <v>6.3638419354840288</v>
      </c>
      <c r="EC317" s="1">
        <v>0.54463592775185798</v>
      </c>
      <c r="ED317" s="1">
        <v>0</v>
      </c>
      <c r="EE317" s="1">
        <v>1196.231014254136</v>
      </c>
      <c r="EF317" s="1">
        <v>211.38714888295189</v>
      </c>
      <c r="EG317" s="1">
        <v>15.27352177516704</v>
      </c>
      <c r="EH317" s="1">
        <v>0</v>
      </c>
      <c r="EI317" s="1">
        <v>3.9178619512195119</v>
      </c>
      <c r="EJ317" s="1">
        <v>-1.2291980487804861</v>
      </c>
      <c r="EK317" s="1">
        <v>0.12163504074754181</v>
      </c>
      <c r="EL317" s="1">
        <v>0</v>
      </c>
      <c r="EM317" s="1">
        <v>1.898609339396375</v>
      </c>
      <c r="EN317" s="1">
        <v>3.1461441692952341E-2</v>
      </c>
      <c r="EO317" s="1">
        <v>2.3028441564509139E-3</v>
      </c>
      <c r="EP317" s="1">
        <v>1</v>
      </c>
      <c r="EQ317" s="1">
        <v>1</v>
      </c>
      <c r="ER317" s="1">
        <v>6</v>
      </c>
      <c r="ES317" s="1" t="s">
        <v>387</v>
      </c>
      <c r="ET317" s="1">
        <v>2.94218</v>
      </c>
      <c r="EU317" s="1">
        <v>2.8012999999999999</v>
      </c>
      <c r="EV317" s="1">
        <v>0.20943200000000001</v>
      </c>
      <c r="EW317" s="1">
        <v>0.21479599999999999</v>
      </c>
      <c r="EX317" s="1">
        <v>0.11632000000000001</v>
      </c>
      <c r="EY317" s="1">
        <v>0.104811</v>
      </c>
      <c r="EZ317" s="1">
        <v>16181.9</v>
      </c>
      <c r="FA317" s="1">
        <v>16853.2</v>
      </c>
      <c r="FB317" s="1">
        <v>23810.400000000001</v>
      </c>
      <c r="FC317" s="1">
        <v>24986.2</v>
      </c>
      <c r="FD317" s="1">
        <v>33685.300000000003</v>
      </c>
      <c r="FE317" s="1">
        <v>35722.199999999997</v>
      </c>
      <c r="FF317" s="1">
        <v>43416.9</v>
      </c>
      <c r="FG317" s="1">
        <v>46189</v>
      </c>
      <c r="FH317" s="1">
        <v>1.95662</v>
      </c>
      <c r="FI317" s="1">
        <v>1.83975</v>
      </c>
      <c r="FJ317" s="1">
        <v>7.96095E-2</v>
      </c>
      <c r="FK317" s="1">
        <v>0</v>
      </c>
      <c r="FL317" s="1">
        <v>29.9238</v>
      </c>
      <c r="FM317" s="1">
        <v>999.9</v>
      </c>
      <c r="FN317" s="1">
        <v>58.5</v>
      </c>
      <c r="FO317" s="1">
        <v>35.799999999999997</v>
      </c>
      <c r="FP317" s="1">
        <v>34.717100000000002</v>
      </c>
      <c r="FQ317" s="1">
        <v>63.657600000000002</v>
      </c>
      <c r="FR317" s="1">
        <v>21.686699999999998</v>
      </c>
      <c r="FS317" s="1">
        <v>1</v>
      </c>
      <c r="FT317" s="1">
        <v>0.37620199999999998</v>
      </c>
      <c r="FU317" s="1">
        <v>2.0992899999999999</v>
      </c>
      <c r="FV317" s="1">
        <v>20.3093</v>
      </c>
      <c r="FW317" s="1">
        <v>5.2120499999999996</v>
      </c>
      <c r="FX317" s="1">
        <v>11.907400000000001</v>
      </c>
      <c r="FY317" s="1">
        <v>5.0031499999999998</v>
      </c>
      <c r="FZ317" s="1">
        <v>3.2903500000000001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1.85971</v>
      </c>
      <c r="GF317" s="1">
        <v>1.8547</v>
      </c>
      <c r="GG317" s="1">
        <v>1.8578399999999999</v>
      </c>
      <c r="GH317" s="1">
        <v>1.85629</v>
      </c>
      <c r="GI317" s="1">
        <v>1.85503</v>
      </c>
      <c r="GJ317" s="1">
        <v>1.8547100000000001</v>
      </c>
      <c r="GK317" s="1">
        <v>1.85348</v>
      </c>
      <c r="GL317" s="1">
        <v>1.8565400000000001</v>
      </c>
      <c r="GM317" s="1">
        <v>0</v>
      </c>
      <c r="GN317" s="1">
        <v>0</v>
      </c>
      <c r="GO317" s="1">
        <v>0</v>
      </c>
      <c r="GP317" s="1">
        <v>0</v>
      </c>
      <c r="GQ317" s="1" t="s">
        <v>358</v>
      </c>
      <c r="GR317" s="1" t="s">
        <v>359</v>
      </c>
      <c r="GS317" s="1" t="s">
        <v>360</v>
      </c>
      <c r="GT317" s="1" t="s">
        <v>360</v>
      </c>
      <c r="GU317" s="1" t="s">
        <v>360</v>
      </c>
      <c r="GV317" s="1" t="s">
        <v>360</v>
      </c>
      <c r="GW317" s="1">
        <v>0</v>
      </c>
      <c r="GX317" s="1">
        <v>100</v>
      </c>
      <c r="GY317" s="1">
        <v>100</v>
      </c>
      <c r="GZ317" s="1">
        <v>2.57</v>
      </c>
      <c r="HA317" s="1">
        <v>6.1000000000000004E-3</v>
      </c>
      <c r="HB317" s="1">
        <v>0.2796175401742218</v>
      </c>
      <c r="HC317" s="1">
        <v>2.9318383021812969E-3</v>
      </c>
      <c r="HD317" s="1">
        <v>-1.3754559859485029E-6</v>
      </c>
      <c r="HE317" s="1">
        <v>3.0700474437127301E-10</v>
      </c>
      <c r="HF317" s="1">
        <v>-7.1567451799845402E-2</v>
      </c>
      <c r="HG317" s="1">
        <v>1.00384331276165E-2</v>
      </c>
      <c r="HH317" s="1">
        <v>-3.1532673711230711E-4</v>
      </c>
      <c r="HI317" s="1">
        <v>1.819468599177705E-6</v>
      </c>
      <c r="HJ317" s="1">
        <v>1</v>
      </c>
      <c r="HK317" s="1">
        <v>2112</v>
      </c>
      <c r="HL317" s="1">
        <v>3</v>
      </c>
      <c r="HM317" s="1">
        <v>29</v>
      </c>
      <c r="HN317" s="1">
        <v>9.4</v>
      </c>
      <c r="HO317" s="1">
        <v>9.4</v>
      </c>
      <c r="HP317" s="1">
        <v>3.0505399999999998</v>
      </c>
      <c r="HQ317" s="1">
        <v>2.2839399999999999</v>
      </c>
      <c r="HR317" s="1">
        <v>1.4978</v>
      </c>
      <c r="HS317" s="1">
        <v>2.3022499999999999</v>
      </c>
      <c r="HT317" s="1">
        <v>1.5478499999999999</v>
      </c>
      <c r="HU317" s="1">
        <v>2.4340799999999998</v>
      </c>
      <c r="HV317" s="1">
        <v>39.118000000000002</v>
      </c>
      <c r="HW317" s="1">
        <v>14.420999999999999</v>
      </c>
      <c r="HX317" s="1">
        <v>18</v>
      </c>
      <c r="HY317" s="1">
        <v>501.17099999999999</v>
      </c>
      <c r="HZ317" s="1">
        <v>489.92399999999998</v>
      </c>
      <c r="IA317" s="1">
        <v>27.325399999999998</v>
      </c>
      <c r="IB317" s="1">
        <v>32.612699999999997</v>
      </c>
      <c r="IC317" s="1">
        <v>30.000499999999999</v>
      </c>
      <c r="ID317" s="1">
        <v>32.401699999999998</v>
      </c>
      <c r="IE317" s="1">
        <v>32.502800000000001</v>
      </c>
      <c r="IF317" s="1">
        <v>61.125799999999998</v>
      </c>
      <c r="IG317" s="1">
        <v>35.555500000000002</v>
      </c>
      <c r="IH317" s="1">
        <v>0</v>
      </c>
      <c r="II317" s="1">
        <v>27.290700000000001</v>
      </c>
      <c r="IJ317" s="1">
        <v>1538.15</v>
      </c>
      <c r="IK317" s="1">
        <v>23.250399999999999</v>
      </c>
      <c r="IL317" s="1">
        <v>100.39400000000001</v>
      </c>
      <c r="IM317" s="1">
        <v>100.10299999999999</v>
      </c>
      <c r="IN317" s="1" t="s">
        <v>361</v>
      </c>
    </row>
    <row r="318" spans="1:248" ht="15.75" customHeight="1" x14ac:dyDescent="0.3">
      <c r="A318" s="1">
        <v>302</v>
      </c>
      <c r="B318" s="1">
        <v>1660230586.0999999</v>
      </c>
      <c r="C318" s="1">
        <v>591.09999990463257</v>
      </c>
      <c r="D318" s="1" t="s">
        <v>935</v>
      </c>
      <c r="E318" s="1" t="s">
        <v>936</v>
      </c>
      <c r="F318" s="1">
        <v>1</v>
      </c>
      <c r="G318" s="1">
        <v>2</v>
      </c>
      <c r="H318" s="1" t="s">
        <v>349</v>
      </c>
      <c r="I318" s="1" t="s">
        <v>350</v>
      </c>
      <c r="J318" s="1" t="s">
        <v>351</v>
      </c>
      <c r="K318" s="1" t="s">
        <v>352</v>
      </c>
      <c r="L318" s="1" t="s">
        <v>353</v>
      </c>
      <c r="M318" s="1" t="s">
        <v>354</v>
      </c>
      <c r="N318" s="1">
        <v>1660230585.5999999</v>
      </c>
      <c r="O318" s="1">
        <f t="shared" si="34"/>
        <v>3.1989537886143423E-3</v>
      </c>
      <c r="P318" s="1">
        <f t="shared" si="35"/>
        <v>3.1989537886143422</v>
      </c>
      <c r="Q318" s="1">
        <f t="shared" si="36"/>
        <v>18.28044000198091</v>
      </c>
      <c r="R318" s="1">
        <f t="shared" si="37"/>
        <v>1452.11</v>
      </c>
      <c r="S318" s="1">
        <f t="shared" si="38"/>
        <v>1229.4206957664046</v>
      </c>
      <c r="T318" s="1">
        <f t="shared" si="39"/>
        <v>122.42441129672797</v>
      </c>
      <c r="U318" s="1">
        <f t="shared" si="40"/>
        <v>144.59957645114298</v>
      </c>
      <c r="V318" s="1">
        <f t="shared" si="41"/>
        <v>0.16654375261341117</v>
      </c>
      <c r="W318" s="1">
        <f t="shared" si="42"/>
        <v>2.9239990926865387</v>
      </c>
      <c r="X318" s="1">
        <f t="shared" si="43"/>
        <v>0.1614476659723964</v>
      </c>
      <c r="Y318" s="1">
        <f t="shared" si="44"/>
        <v>0.10134966503626913</v>
      </c>
      <c r="Z318" s="1">
        <f t="shared" si="45"/>
        <v>321.51280800000001</v>
      </c>
      <c r="AA318" s="1">
        <f t="shared" si="46"/>
        <v>32.10057126963229</v>
      </c>
      <c r="AB318" s="1">
        <f t="shared" si="47"/>
        <v>31.216999999999999</v>
      </c>
      <c r="AC318" s="1">
        <f t="shared" si="48"/>
        <v>4.5674984314610363</v>
      </c>
      <c r="AD318" s="1">
        <f t="shared" si="49"/>
        <v>58.970402240821606</v>
      </c>
      <c r="AE318" s="1">
        <f t="shared" si="50"/>
        <v>2.6660867427896795</v>
      </c>
      <c r="AF318" s="1">
        <f t="shared" si="51"/>
        <v>4.5210591101312012</v>
      </c>
      <c r="AG318" s="1">
        <f t="shared" si="52"/>
        <v>1.9014116886713568</v>
      </c>
      <c r="AH318" s="1">
        <f t="shared" si="53"/>
        <v>-141.0738620778925</v>
      </c>
      <c r="AI318" s="1">
        <f t="shared" si="54"/>
        <v>-28.280371851833671</v>
      </c>
      <c r="AJ318" s="1">
        <f t="shared" si="55"/>
        <v>-2.174629858324431</v>
      </c>
      <c r="AK318" s="1">
        <f t="shared" si="56"/>
        <v>149.98394421194942</v>
      </c>
      <c r="AL318" s="1">
        <f t="shared" si="57"/>
        <v>48.051595872683031</v>
      </c>
      <c r="AM318" s="1">
        <f t="shared" si="58"/>
        <v>3.1558523532311327</v>
      </c>
      <c r="AN318" s="1">
        <f t="shared" si="59"/>
        <v>18.28044000198091</v>
      </c>
      <c r="AO318" s="1">
        <v>1540.1637417413449</v>
      </c>
      <c r="AP318" s="1">
        <v>1492.0484242424241</v>
      </c>
      <c r="AQ318" s="1">
        <v>4.9469527024580442</v>
      </c>
      <c r="AR318" s="1">
        <v>65.976057686478867</v>
      </c>
      <c r="AS318" s="1">
        <f t="shared" si="60"/>
        <v>3.1989537886143422</v>
      </c>
      <c r="AT318" s="1">
        <v>23.0394230288729</v>
      </c>
      <c r="AU318" s="1">
        <v>26.773396969696961</v>
      </c>
      <c r="AV318" s="1">
        <v>1.171922084604881E-4</v>
      </c>
      <c r="AW318" s="1">
        <v>81.048263138824893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52005.653861830018</v>
      </c>
      <c r="BC318" s="1">
        <f t="shared" si="64"/>
        <v>1999.98</v>
      </c>
      <c r="BD318" s="1">
        <f t="shared" si="65"/>
        <v>1681.1831999999999</v>
      </c>
      <c r="BE318" s="1">
        <f t="shared" si="66"/>
        <v>0.84060000600006002</v>
      </c>
      <c r="BF318" s="1">
        <f t="shared" si="67"/>
        <v>0.16075801158011579</v>
      </c>
      <c r="BG318" s="1">
        <v>6</v>
      </c>
      <c r="BH318" s="1">
        <v>0.5</v>
      </c>
      <c r="BI318" s="1" t="s">
        <v>355</v>
      </c>
      <c r="BJ318" s="1">
        <v>2</v>
      </c>
      <c r="BK318" s="1" t="b">
        <v>1</v>
      </c>
      <c r="BL318" s="1">
        <v>1660230585.5999999</v>
      </c>
      <c r="BM318" s="1">
        <v>1452.11</v>
      </c>
      <c r="BN318" s="1">
        <v>1515.25</v>
      </c>
      <c r="BO318" s="1">
        <v>26.773599999999998</v>
      </c>
      <c r="BP318" s="1">
        <v>23.089200000000002</v>
      </c>
      <c r="BQ318" s="1">
        <v>1449.53</v>
      </c>
      <c r="BR318" s="1">
        <v>26.767499999999998</v>
      </c>
      <c r="BS318" s="1">
        <v>500.16699999999997</v>
      </c>
      <c r="BT318" s="1">
        <v>99.478999999999999</v>
      </c>
      <c r="BU318" s="1">
        <v>9.9941299999999997E-2</v>
      </c>
      <c r="BV318" s="1">
        <v>31.037600000000001</v>
      </c>
      <c r="BW318" s="1">
        <v>31.216999999999999</v>
      </c>
      <c r="BX318" s="1">
        <v>999.9</v>
      </c>
      <c r="BY318" s="1">
        <v>0</v>
      </c>
      <c r="BZ318" s="1">
        <v>0</v>
      </c>
      <c r="CA318" s="1">
        <v>10020.6</v>
      </c>
      <c r="CB318" s="1">
        <v>0</v>
      </c>
      <c r="CC318" s="1">
        <v>15.301600000000001</v>
      </c>
      <c r="CD318" s="1">
        <v>-63.144799999999996</v>
      </c>
      <c r="CE318" s="1">
        <v>1492.05</v>
      </c>
      <c r="CF318" s="1">
        <v>1551.06</v>
      </c>
      <c r="CG318" s="1">
        <v>3.6844399999999999</v>
      </c>
      <c r="CH318" s="1">
        <v>1515.25</v>
      </c>
      <c r="CI318" s="1">
        <v>23.089200000000002</v>
      </c>
      <c r="CJ318" s="1">
        <v>2.6634099999999998</v>
      </c>
      <c r="CK318" s="1">
        <v>2.2968899999999999</v>
      </c>
      <c r="CL318" s="1">
        <v>22.0611</v>
      </c>
      <c r="CM318" s="1">
        <v>19.654599999999999</v>
      </c>
      <c r="CN318" s="1">
        <v>1999.98</v>
      </c>
      <c r="CO318" s="1">
        <v>0.98000200000000004</v>
      </c>
      <c r="CP318" s="1">
        <v>1.99983E-2</v>
      </c>
      <c r="CQ318" s="1">
        <v>0</v>
      </c>
      <c r="CR318" s="1">
        <v>1.841</v>
      </c>
      <c r="CS318" s="1">
        <v>0</v>
      </c>
      <c r="CT318" s="1">
        <v>23057.5</v>
      </c>
      <c r="CU318" s="1">
        <v>17412.099999999999</v>
      </c>
      <c r="CV318" s="1">
        <v>42.5</v>
      </c>
      <c r="CW318" s="1">
        <v>43.625</v>
      </c>
      <c r="CX318" s="1">
        <v>42.561999999999998</v>
      </c>
      <c r="CY318" s="1">
        <v>42</v>
      </c>
      <c r="CZ318" s="1">
        <v>42.5</v>
      </c>
      <c r="DA318" s="1">
        <v>1959.98</v>
      </c>
      <c r="DB318" s="1">
        <v>40</v>
      </c>
      <c r="DC318" s="1">
        <v>0</v>
      </c>
      <c r="DD318" s="1">
        <v>1660230584.0999999</v>
      </c>
      <c r="DE318" s="1">
        <v>0</v>
      </c>
      <c r="DF318" s="1">
        <v>1660230021</v>
      </c>
      <c r="DG318" s="1" t="s">
        <v>356</v>
      </c>
      <c r="DH318" s="1">
        <v>1660230020</v>
      </c>
      <c r="DI318" s="1">
        <v>1660230021</v>
      </c>
      <c r="DJ318" s="1">
        <v>13</v>
      </c>
      <c r="DK318" s="1">
        <v>0.128</v>
      </c>
      <c r="DL318" s="1">
        <v>-1.4E-2</v>
      </c>
      <c r="DM318" s="1">
        <v>1.25</v>
      </c>
      <c r="DN318" s="1">
        <v>1.6E-2</v>
      </c>
      <c r="DO318" s="1">
        <v>400</v>
      </c>
      <c r="DP318" s="1">
        <v>22</v>
      </c>
      <c r="DQ318" s="1">
        <v>0.31</v>
      </c>
      <c r="DR318" s="1">
        <v>0.02</v>
      </c>
      <c r="DS318" s="1">
        <v>17.902171645525051</v>
      </c>
      <c r="DT318" s="1">
        <v>2.6350727121583639</v>
      </c>
      <c r="DU318" s="1">
        <v>0.2235710170461678</v>
      </c>
      <c r="DV318" s="1">
        <v>0</v>
      </c>
      <c r="DW318" s="1">
        <v>48.049186968845063</v>
      </c>
      <c r="DX318" s="1">
        <v>-4.5959481326123024</v>
      </c>
      <c r="DY318" s="1">
        <v>0.42135638491427713</v>
      </c>
      <c r="DZ318" s="1">
        <v>0</v>
      </c>
      <c r="EA318" s="1">
        <v>-63.174186666666657</v>
      </c>
      <c r="EB318" s="1">
        <v>5.9608364849834912</v>
      </c>
      <c r="EC318" s="1">
        <v>0.52832059568241541</v>
      </c>
      <c r="ED318" s="1">
        <v>0</v>
      </c>
      <c r="EE318" s="1">
        <v>1200.534429779723</v>
      </c>
      <c r="EF318" s="1">
        <v>208.8594056707984</v>
      </c>
      <c r="EG318" s="1">
        <v>15.59480956334507</v>
      </c>
      <c r="EH318" s="1">
        <v>0</v>
      </c>
      <c r="EI318" s="1">
        <v>3.8808409999999989</v>
      </c>
      <c r="EJ318" s="1">
        <v>-1.200504765478416</v>
      </c>
      <c r="EK318" s="1">
        <v>0.11581906988488549</v>
      </c>
      <c r="EL318" s="1">
        <v>0</v>
      </c>
      <c r="EM318" s="1">
        <v>1.8991347323039529</v>
      </c>
      <c r="EN318" s="1">
        <v>2.799913445590144E-2</v>
      </c>
      <c r="EO318" s="1">
        <v>2.1514099014116688E-3</v>
      </c>
      <c r="EP318" s="1">
        <v>1</v>
      </c>
      <c r="EQ318" s="1">
        <v>1</v>
      </c>
      <c r="ER318" s="1">
        <v>6</v>
      </c>
      <c r="ES318" s="1" t="s">
        <v>387</v>
      </c>
      <c r="ET318" s="1">
        <v>2.9421400000000002</v>
      </c>
      <c r="EU318" s="1">
        <v>2.8013599999999999</v>
      </c>
      <c r="EV318" s="1">
        <v>0.20985899999999999</v>
      </c>
      <c r="EW318" s="1">
        <v>0.21521799999999999</v>
      </c>
      <c r="EX318" s="1">
        <v>0.11633400000000001</v>
      </c>
      <c r="EY318" s="1">
        <v>0.104854</v>
      </c>
      <c r="EZ318" s="1">
        <v>16173.2</v>
      </c>
      <c r="FA318" s="1">
        <v>16844.099999999999</v>
      </c>
      <c r="FB318" s="1">
        <v>23810.400000000001</v>
      </c>
      <c r="FC318" s="1">
        <v>24986.2</v>
      </c>
      <c r="FD318" s="1">
        <v>33684.800000000003</v>
      </c>
      <c r="FE318" s="1">
        <v>35720.5</v>
      </c>
      <c r="FF318" s="1">
        <v>43416.9</v>
      </c>
      <c r="FG318" s="1">
        <v>46189</v>
      </c>
      <c r="FH318" s="1">
        <v>1.9566699999999999</v>
      </c>
      <c r="FI318" s="1">
        <v>1.8398300000000001</v>
      </c>
      <c r="FJ318" s="1">
        <v>7.9423199999999999E-2</v>
      </c>
      <c r="FK318" s="1">
        <v>0</v>
      </c>
      <c r="FL318" s="1">
        <v>29.924499999999998</v>
      </c>
      <c r="FM318" s="1">
        <v>999.9</v>
      </c>
      <c r="FN318" s="1">
        <v>58.5</v>
      </c>
      <c r="FO318" s="1">
        <v>35.799999999999997</v>
      </c>
      <c r="FP318" s="1">
        <v>34.714500000000001</v>
      </c>
      <c r="FQ318" s="1">
        <v>63.857599999999998</v>
      </c>
      <c r="FR318" s="1">
        <v>22.1434</v>
      </c>
      <c r="FS318" s="1">
        <v>1</v>
      </c>
      <c r="FT318" s="1">
        <v>0.37620700000000001</v>
      </c>
      <c r="FU318" s="1">
        <v>2.12094</v>
      </c>
      <c r="FV318" s="1">
        <v>20.309000000000001</v>
      </c>
      <c r="FW318" s="1">
        <v>5.2119</v>
      </c>
      <c r="FX318" s="1">
        <v>11.9072</v>
      </c>
      <c r="FY318" s="1">
        <v>5.0029000000000003</v>
      </c>
      <c r="FZ318" s="1">
        <v>3.2902999999999998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1.85971</v>
      </c>
      <c r="GF318" s="1">
        <v>1.8547</v>
      </c>
      <c r="GG318" s="1">
        <v>1.8578300000000001</v>
      </c>
      <c r="GH318" s="1">
        <v>1.85629</v>
      </c>
      <c r="GI318" s="1">
        <v>1.85503</v>
      </c>
      <c r="GJ318" s="1">
        <v>1.8547199999999999</v>
      </c>
      <c r="GK318" s="1">
        <v>1.85348</v>
      </c>
      <c r="GL318" s="1">
        <v>1.8565400000000001</v>
      </c>
      <c r="GM318" s="1">
        <v>0</v>
      </c>
      <c r="GN318" s="1">
        <v>0</v>
      </c>
      <c r="GO318" s="1">
        <v>0</v>
      </c>
      <c r="GP318" s="1">
        <v>0</v>
      </c>
      <c r="GQ318" s="1" t="s">
        <v>358</v>
      </c>
      <c r="GR318" s="1" t="s">
        <v>359</v>
      </c>
      <c r="GS318" s="1" t="s">
        <v>360</v>
      </c>
      <c r="GT318" s="1" t="s">
        <v>360</v>
      </c>
      <c r="GU318" s="1" t="s">
        <v>360</v>
      </c>
      <c r="GV318" s="1" t="s">
        <v>360</v>
      </c>
      <c r="GW318" s="1">
        <v>0</v>
      </c>
      <c r="GX318" s="1">
        <v>100</v>
      </c>
      <c r="GY318" s="1">
        <v>100</v>
      </c>
      <c r="GZ318" s="1">
        <v>2.58</v>
      </c>
      <c r="HA318" s="1">
        <v>6.1000000000000004E-3</v>
      </c>
      <c r="HB318" s="1">
        <v>0.2796175401742218</v>
      </c>
      <c r="HC318" s="1">
        <v>2.9318383021812969E-3</v>
      </c>
      <c r="HD318" s="1">
        <v>-1.3754559859485029E-6</v>
      </c>
      <c r="HE318" s="1">
        <v>3.0700474437127301E-10</v>
      </c>
      <c r="HF318" s="1">
        <v>-7.1567451799845402E-2</v>
      </c>
      <c r="HG318" s="1">
        <v>1.00384331276165E-2</v>
      </c>
      <c r="HH318" s="1">
        <v>-3.1532673711230711E-4</v>
      </c>
      <c r="HI318" s="1">
        <v>1.819468599177705E-6</v>
      </c>
      <c r="HJ318" s="1">
        <v>1</v>
      </c>
      <c r="HK318" s="1">
        <v>2112</v>
      </c>
      <c r="HL318" s="1">
        <v>3</v>
      </c>
      <c r="HM318" s="1">
        <v>29</v>
      </c>
      <c r="HN318" s="1">
        <v>9.4</v>
      </c>
      <c r="HO318" s="1">
        <v>9.4</v>
      </c>
      <c r="HP318" s="1">
        <v>3.0615199999999998</v>
      </c>
      <c r="HQ318" s="1">
        <v>2.2985799999999998</v>
      </c>
      <c r="HR318" s="1">
        <v>1.4978</v>
      </c>
      <c r="HS318" s="1">
        <v>2.3022499999999999</v>
      </c>
      <c r="HT318" s="1">
        <v>1.5478499999999999</v>
      </c>
      <c r="HU318" s="1">
        <v>2.3706100000000001</v>
      </c>
      <c r="HV318" s="1">
        <v>39.118000000000002</v>
      </c>
      <c r="HW318" s="1">
        <v>14.420999999999999</v>
      </c>
      <c r="HX318" s="1">
        <v>18</v>
      </c>
      <c r="HY318" s="1">
        <v>501.20600000000002</v>
      </c>
      <c r="HZ318" s="1">
        <v>489.97699999999998</v>
      </c>
      <c r="IA318" s="1">
        <v>27.319099999999999</v>
      </c>
      <c r="IB318" s="1">
        <v>32.613399999999999</v>
      </c>
      <c r="IC318" s="1">
        <v>30.000399999999999</v>
      </c>
      <c r="ID318" s="1">
        <v>32.4024</v>
      </c>
      <c r="IE318" s="1">
        <v>32.5032</v>
      </c>
      <c r="IF318" s="1">
        <v>61.347299999999997</v>
      </c>
      <c r="IG318" s="1">
        <v>35.555500000000002</v>
      </c>
      <c r="IH318" s="1">
        <v>0</v>
      </c>
      <c r="II318" s="1">
        <v>27.290700000000001</v>
      </c>
      <c r="IJ318" s="1">
        <v>1548.17</v>
      </c>
      <c r="IK318" s="1">
        <v>23.267700000000001</v>
      </c>
      <c r="IL318" s="1">
        <v>100.39400000000001</v>
      </c>
      <c r="IM318" s="1">
        <v>100.10299999999999</v>
      </c>
      <c r="IN318" s="1" t="s">
        <v>361</v>
      </c>
    </row>
    <row r="319" spans="1:248" ht="15.75" customHeight="1" x14ac:dyDescent="0.3">
      <c r="A319" s="1">
        <v>303</v>
      </c>
      <c r="B319" s="1">
        <v>1660230587.0999999</v>
      </c>
      <c r="C319" s="1">
        <v>592.09999990463257</v>
      </c>
      <c r="D319" s="1" t="s">
        <v>937</v>
      </c>
      <c r="E319" s="1" t="s">
        <v>938</v>
      </c>
      <c r="F319" s="1">
        <v>1</v>
      </c>
      <c r="G319" s="1">
        <v>2</v>
      </c>
      <c r="H319" s="1" t="s">
        <v>349</v>
      </c>
      <c r="I319" s="1" t="s">
        <v>350</v>
      </c>
      <c r="J319" s="1" t="s">
        <v>351</v>
      </c>
      <c r="K319" s="1" t="s">
        <v>352</v>
      </c>
      <c r="L319" s="1" t="s">
        <v>353</v>
      </c>
      <c r="M319" s="1" t="s">
        <v>354</v>
      </c>
      <c r="N319" s="1">
        <v>1660230586.0999999</v>
      </c>
      <c r="O319" s="1">
        <f t="shared" si="34"/>
        <v>3.1814080058284915E-3</v>
      </c>
      <c r="P319" s="1">
        <f t="shared" si="35"/>
        <v>3.1814080058284917</v>
      </c>
      <c r="Q319" s="1">
        <f t="shared" si="36"/>
        <v>18.100383534651858</v>
      </c>
      <c r="R319" s="1">
        <f t="shared" si="37"/>
        <v>1454.575</v>
      </c>
      <c r="S319" s="1">
        <f t="shared" si="38"/>
        <v>1232.6372648965289</v>
      </c>
      <c r="T319" s="1">
        <f t="shared" si="39"/>
        <v>122.74514200187797</v>
      </c>
      <c r="U319" s="1">
        <f t="shared" si="40"/>
        <v>144.84554378807377</v>
      </c>
      <c r="V319" s="1">
        <f t="shared" si="41"/>
        <v>0.16564785706604324</v>
      </c>
      <c r="W319" s="1">
        <f t="shared" si="42"/>
        <v>2.9213254928578714</v>
      </c>
      <c r="X319" s="1">
        <f t="shared" si="43"/>
        <v>0.16060109330251207</v>
      </c>
      <c r="Y319" s="1">
        <f t="shared" si="44"/>
        <v>0.10081630701814392</v>
      </c>
      <c r="Z319" s="1">
        <f t="shared" si="45"/>
        <v>321.50881220988418</v>
      </c>
      <c r="AA319" s="1">
        <f t="shared" si="46"/>
        <v>32.10566350987316</v>
      </c>
      <c r="AB319" s="1">
        <f t="shared" si="47"/>
        <v>31.216000000000001</v>
      </c>
      <c r="AC319" s="1">
        <f t="shared" si="48"/>
        <v>4.5672384253590703</v>
      </c>
      <c r="AD319" s="1">
        <f t="shared" si="49"/>
        <v>58.975859282175982</v>
      </c>
      <c r="AE319" s="1">
        <f t="shared" si="50"/>
        <v>2.6662802642836421</v>
      </c>
      <c r="AF319" s="1">
        <f t="shared" si="51"/>
        <v>4.520968912935297</v>
      </c>
      <c r="AG319" s="1">
        <f t="shared" si="52"/>
        <v>1.9009581610754283</v>
      </c>
      <c r="AH319" s="1">
        <f t="shared" si="53"/>
        <v>-140.30009305703646</v>
      </c>
      <c r="AI319" s="1">
        <f t="shared" si="54"/>
        <v>-28.152141869808084</v>
      </c>
      <c r="AJ319" s="1">
        <f t="shared" si="55"/>
        <v>-2.1667363362202923</v>
      </c>
      <c r="AK319" s="1">
        <f t="shared" si="56"/>
        <v>150.88984094681933</v>
      </c>
      <c r="AL319" s="1">
        <f t="shared" si="57"/>
        <v>48.068740445024268</v>
      </c>
      <c r="AM319" s="1">
        <f t="shared" si="58"/>
        <v>3.1511927229435392</v>
      </c>
      <c r="AN319" s="1">
        <f t="shared" si="59"/>
        <v>18.100383534651858</v>
      </c>
      <c r="AO319" s="1">
        <v>1545.3282027389971</v>
      </c>
      <c r="AP319" s="1">
        <v>1497.1279999999999</v>
      </c>
      <c r="AQ319" s="1">
        <v>5.006137040558241</v>
      </c>
      <c r="AR319" s="1">
        <v>65.976057686478867</v>
      </c>
      <c r="AS319" s="1">
        <f t="shared" si="60"/>
        <v>3.1814080058284917</v>
      </c>
      <c r="AT319" s="1">
        <v>23.06440722200022</v>
      </c>
      <c r="AU319" s="1">
        <v>26.777613333333331</v>
      </c>
      <c r="AV319" s="1">
        <v>1.4283013909566271E-4</v>
      </c>
      <c r="AW319" s="1">
        <v>81.048263138824893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51929.680808921672</v>
      </c>
      <c r="BC319" s="1">
        <f t="shared" si="64"/>
        <v>1999.9549999999999</v>
      </c>
      <c r="BD319" s="1">
        <f t="shared" si="65"/>
        <v>1681.1621969999399</v>
      </c>
      <c r="BE319" s="1">
        <f t="shared" si="66"/>
        <v>0.84060001200023993</v>
      </c>
      <c r="BF319" s="1">
        <f t="shared" si="67"/>
        <v>0.1607580231604632</v>
      </c>
      <c r="BG319" s="1">
        <v>6</v>
      </c>
      <c r="BH319" s="1">
        <v>0.5</v>
      </c>
      <c r="BI319" s="1" t="s">
        <v>355</v>
      </c>
      <c r="BJ319" s="1">
        <v>2</v>
      </c>
      <c r="BK319" s="1" t="b">
        <v>1</v>
      </c>
      <c r="BL319" s="1">
        <v>1660230586.0999999</v>
      </c>
      <c r="BM319" s="1">
        <v>1454.575</v>
      </c>
      <c r="BN319" s="1">
        <v>1517.7349999999999</v>
      </c>
      <c r="BO319" s="1">
        <v>26.775449999999999</v>
      </c>
      <c r="BP319" s="1">
        <v>23.096599999999999</v>
      </c>
      <c r="BQ319" s="1">
        <v>1451.9949999999999</v>
      </c>
      <c r="BR319" s="1">
        <v>26.769349999999999</v>
      </c>
      <c r="BS319" s="1">
        <v>500.18099999999998</v>
      </c>
      <c r="BT319" s="1">
        <v>99.479199999999992</v>
      </c>
      <c r="BU319" s="1">
        <v>0.10008865</v>
      </c>
      <c r="BV319" s="1">
        <v>31.03725</v>
      </c>
      <c r="BW319" s="1">
        <v>31.216000000000001</v>
      </c>
      <c r="BX319" s="1">
        <v>999.9</v>
      </c>
      <c r="BY319" s="1">
        <v>0</v>
      </c>
      <c r="BZ319" s="1">
        <v>0</v>
      </c>
      <c r="CA319" s="1">
        <v>10005.299999999999</v>
      </c>
      <c r="CB319" s="1">
        <v>0</v>
      </c>
      <c r="CC319" s="1">
        <v>15.2624</v>
      </c>
      <c r="CD319" s="1">
        <v>-63.165149999999997</v>
      </c>
      <c r="CE319" s="1">
        <v>1494.59</v>
      </c>
      <c r="CF319" s="1">
        <v>1553.62</v>
      </c>
      <c r="CG319" s="1">
        <v>3.6788850000000002</v>
      </c>
      <c r="CH319" s="1">
        <v>1517.7349999999999</v>
      </c>
      <c r="CI319" s="1">
        <v>23.096599999999999</v>
      </c>
      <c r="CJ319" s="1">
        <v>2.6636000000000002</v>
      </c>
      <c r="CK319" s="1">
        <v>2.2976299999999998</v>
      </c>
      <c r="CL319" s="1">
        <v>22.062249999999999</v>
      </c>
      <c r="CM319" s="1">
        <v>19.659800000000001</v>
      </c>
      <c r="CN319" s="1">
        <v>1999.9549999999999</v>
      </c>
      <c r="CO319" s="1">
        <v>0.98000200000000004</v>
      </c>
      <c r="CP319" s="1">
        <v>1.99983E-2</v>
      </c>
      <c r="CQ319" s="1">
        <v>0</v>
      </c>
      <c r="CR319" s="1">
        <v>2.33</v>
      </c>
      <c r="CS319" s="1">
        <v>0</v>
      </c>
      <c r="CT319" s="1">
        <v>23055.9</v>
      </c>
      <c r="CU319" s="1">
        <v>17411.900000000001</v>
      </c>
      <c r="CV319" s="1">
        <v>42.5</v>
      </c>
      <c r="CW319" s="1">
        <v>43.625</v>
      </c>
      <c r="CX319" s="1">
        <v>42.561999999999998</v>
      </c>
      <c r="CY319" s="1">
        <v>41.968499999999999</v>
      </c>
      <c r="CZ319" s="1">
        <v>42.5</v>
      </c>
      <c r="DA319" s="1">
        <v>1959.96</v>
      </c>
      <c r="DB319" s="1">
        <v>40</v>
      </c>
      <c r="DC319" s="1">
        <v>0</v>
      </c>
      <c r="DD319" s="1">
        <v>1660230584.7</v>
      </c>
      <c r="DE319" s="1">
        <v>0</v>
      </c>
      <c r="DF319" s="1">
        <v>1660230021</v>
      </c>
      <c r="DG319" s="1" t="s">
        <v>356</v>
      </c>
      <c r="DH319" s="1">
        <v>1660230020</v>
      </c>
      <c r="DI319" s="1">
        <v>1660230021</v>
      </c>
      <c r="DJ319" s="1">
        <v>13</v>
      </c>
      <c r="DK319" s="1">
        <v>0.128</v>
      </c>
      <c r="DL319" s="1">
        <v>-1.4E-2</v>
      </c>
      <c r="DM319" s="1">
        <v>1.25</v>
      </c>
      <c r="DN319" s="1">
        <v>1.6E-2</v>
      </c>
      <c r="DO319" s="1">
        <v>400</v>
      </c>
      <c r="DP319" s="1">
        <v>22</v>
      </c>
      <c r="DQ319" s="1">
        <v>0.31</v>
      </c>
      <c r="DR319" s="1">
        <v>0.02</v>
      </c>
      <c r="DS319" s="1">
        <v>17.987473613670709</v>
      </c>
      <c r="DT319" s="1">
        <v>2.2462129669460968</v>
      </c>
      <c r="DU319" s="1">
        <v>0.18987099656864839</v>
      </c>
      <c r="DV319" s="1">
        <v>0</v>
      </c>
      <c r="DW319" s="1">
        <v>47.999384328380742</v>
      </c>
      <c r="DX319" s="1">
        <v>-3.7621117803259061</v>
      </c>
      <c r="DY319" s="1">
        <v>0.40397721174094331</v>
      </c>
      <c r="DZ319" s="1">
        <v>0</v>
      </c>
      <c r="EA319" s="1">
        <v>-63.136887096774203</v>
      </c>
      <c r="EB319" s="1">
        <v>4.531824193548581</v>
      </c>
      <c r="EC319" s="1">
        <v>0.49857656075098539</v>
      </c>
      <c r="ED319" s="1">
        <v>0</v>
      </c>
      <c r="EE319" s="1">
        <v>1206.4922369968899</v>
      </c>
      <c r="EF319" s="1">
        <v>210.5821171876064</v>
      </c>
      <c r="EG319" s="1">
        <v>15.216156064422</v>
      </c>
      <c r="EH319" s="1">
        <v>0</v>
      </c>
      <c r="EI319" s="1">
        <v>3.856727073170731</v>
      </c>
      <c r="EJ319" s="1">
        <v>-1.1832840418118431</v>
      </c>
      <c r="EK319" s="1">
        <v>0.1170397137569624</v>
      </c>
      <c r="EL319" s="1">
        <v>0</v>
      </c>
      <c r="EM319" s="1">
        <v>1.899881136697831</v>
      </c>
      <c r="EN319" s="1">
        <v>2.1582176794183359E-2</v>
      </c>
      <c r="EO319" s="1">
        <v>1.648491354485962E-3</v>
      </c>
      <c r="EP319" s="1">
        <v>1</v>
      </c>
      <c r="EQ319" s="1">
        <v>1</v>
      </c>
      <c r="ER319" s="1">
        <v>6</v>
      </c>
      <c r="ES319" s="1" t="s">
        <v>387</v>
      </c>
      <c r="ET319" s="1">
        <v>2.94225</v>
      </c>
      <c r="EU319" s="1">
        <v>2.80131</v>
      </c>
      <c r="EV319" s="1">
        <v>0.21027999999999999</v>
      </c>
      <c r="EW319" s="1">
        <v>0.21563499999999999</v>
      </c>
      <c r="EX319" s="1">
        <v>0.116346</v>
      </c>
      <c r="EY319" s="1">
        <v>0.104902</v>
      </c>
      <c r="EZ319" s="1">
        <v>16164.5</v>
      </c>
      <c r="FA319" s="1">
        <v>16835</v>
      </c>
      <c r="FB319" s="1">
        <v>23810.400000000001</v>
      </c>
      <c r="FC319" s="1">
        <v>24986</v>
      </c>
      <c r="FD319" s="1">
        <v>33684.300000000003</v>
      </c>
      <c r="FE319" s="1">
        <v>35718.400000000001</v>
      </c>
      <c r="FF319" s="1">
        <v>43416.800000000003</v>
      </c>
      <c r="FG319" s="1">
        <v>46188.7</v>
      </c>
      <c r="FH319" s="1">
        <v>1.9566699999999999</v>
      </c>
      <c r="FI319" s="1">
        <v>1.8398000000000001</v>
      </c>
      <c r="FJ319" s="1">
        <v>7.9274200000000003E-2</v>
      </c>
      <c r="FK319" s="1">
        <v>0</v>
      </c>
      <c r="FL319" s="1">
        <v>29.9252</v>
      </c>
      <c r="FM319" s="1">
        <v>999.9</v>
      </c>
      <c r="FN319" s="1">
        <v>58.5</v>
      </c>
      <c r="FO319" s="1">
        <v>35.799999999999997</v>
      </c>
      <c r="FP319" s="1">
        <v>34.7134</v>
      </c>
      <c r="FQ319" s="1">
        <v>64.027600000000007</v>
      </c>
      <c r="FR319" s="1">
        <v>22.5441</v>
      </c>
      <c r="FS319" s="1">
        <v>1</v>
      </c>
      <c r="FT319" s="1">
        <v>0.37634400000000001</v>
      </c>
      <c r="FU319" s="1">
        <v>2.13889</v>
      </c>
      <c r="FV319" s="1">
        <v>20.308800000000002</v>
      </c>
      <c r="FW319" s="1">
        <v>5.2122000000000002</v>
      </c>
      <c r="FX319" s="1">
        <v>11.907400000000001</v>
      </c>
      <c r="FY319" s="1">
        <v>5.00305</v>
      </c>
      <c r="FZ319" s="1">
        <v>3.2902999999999998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1.8596999999999999</v>
      </c>
      <c r="GF319" s="1">
        <v>1.8547</v>
      </c>
      <c r="GG319" s="1">
        <v>1.85782</v>
      </c>
      <c r="GH319" s="1">
        <v>1.8562700000000001</v>
      </c>
      <c r="GI319" s="1">
        <v>1.8550199999999999</v>
      </c>
      <c r="GJ319" s="1">
        <v>1.8547199999999999</v>
      </c>
      <c r="GK319" s="1">
        <v>1.8534600000000001</v>
      </c>
      <c r="GL319" s="1">
        <v>1.85653</v>
      </c>
      <c r="GM319" s="1">
        <v>0</v>
      </c>
      <c r="GN319" s="1">
        <v>0</v>
      </c>
      <c r="GO319" s="1">
        <v>0</v>
      </c>
      <c r="GP319" s="1">
        <v>0</v>
      </c>
      <c r="GQ319" s="1" t="s">
        <v>358</v>
      </c>
      <c r="GR319" s="1" t="s">
        <v>359</v>
      </c>
      <c r="GS319" s="1" t="s">
        <v>360</v>
      </c>
      <c r="GT319" s="1" t="s">
        <v>360</v>
      </c>
      <c r="GU319" s="1" t="s">
        <v>360</v>
      </c>
      <c r="GV319" s="1" t="s">
        <v>360</v>
      </c>
      <c r="GW319" s="1">
        <v>0</v>
      </c>
      <c r="GX319" s="1">
        <v>100</v>
      </c>
      <c r="GY319" s="1">
        <v>100</v>
      </c>
      <c r="GZ319" s="1">
        <v>2.58</v>
      </c>
      <c r="HA319" s="1">
        <v>6.1000000000000004E-3</v>
      </c>
      <c r="HB319" s="1">
        <v>0.2796175401742218</v>
      </c>
      <c r="HC319" s="1">
        <v>2.9318383021812969E-3</v>
      </c>
      <c r="HD319" s="1">
        <v>-1.3754559859485029E-6</v>
      </c>
      <c r="HE319" s="1">
        <v>3.0700474437127301E-10</v>
      </c>
      <c r="HF319" s="1">
        <v>-7.1567451799845402E-2</v>
      </c>
      <c r="HG319" s="1">
        <v>1.00384331276165E-2</v>
      </c>
      <c r="HH319" s="1">
        <v>-3.1532673711230711E-4</v>
      </c>
      <c r="HI319" s="1">
        <v>1.819468599177705E-6</v>
      </c>
      <c r="HJ319" s="1">
        <v>1</v>
      </c>
      <c r="HK319" s="1">
        <v>2112</v>
      </c>
      <c r="HL319" s="1">
        <v>3</v>
      </c>
      <c r="HM319" s="1">
        <v>29</v>
      </c>
      <c r="HN319" s="1">
        <v>9.5</v>
      </c>
      <c r="HO319" s="1">
        <v>9.4</v>
      </c>
      <c r="HP319" s="1">
        <v>3.0664099999999999</v>
      </c>
      <c r="HQ319" s="1">
        <v>2.2961399999999998</v>
      </c>
      <c r="HR319" s="1">
        <v>1.4978</v>
      </c>
      <c r="HS319" s="1">
        <v>2.3010299999999999</v>
      </c>
      <c r="HT319" s="1">
        <v>1.5478499999999999</v>
      </c>
      <c r="HU319" s="1">
        <v>2.2680699999999998</v>
      </c>
      <c r="HV319" s="1">
        <v>39.118000000000002</v>
      </c>
      <c r="HW319" s="1">
        <v>14.4122</v>
      </c>
      <c r="HX319" s="1">
        <v>18</v>
      </c>
      <c r="HY319" s="1">
        <v>501.21100000000001</v>
      </c>
      <c r="HZ319" s="1">
        <v>489.96199999999999</v>
      </c>
      <c r="IA319" s="1">
        <v>27.311599999999999</v>
      </c>
      <c r="IB319" s="1">
        <v>32.614100000000001</v>
      </c>
      <c r="IC319" s="1">
        <v>30.000499999999999</v>
      </c>
      <c r="ID319" s="1">
        <v>32.403100000000002</v>
      </c>
      <c r="IE319" s="1">
        <v>32.503500000000003</v>
      </c>
      <c r="IF319" s="1">
        <v>61.451799999999999</v>
      </c>
      <c r="IG319" s="1">
        <v>35.555500000000002</v>
      </c>
      <c r="IH319" s="1">
        <v>0</v>
      </c>
      <c r="II319" s="1">
        <v>27.290700000000001</v>
      </c>
      <c r="IJ319" s="1">
        <v>1548.17</v>
      </c>
      <c r="IK319" s="1">
        <v>23.2821</v>
      </c>
      <c r="IL319" s="1">
        <v>100.39400000000001</v>
      </c>
      <c r="IM319" s="1">
        <v>100.102</v>
      </c>
      <c r="IN319" s="1" t="s">
        <v>361</v>
      </c>
    </row>
    <row r="320" spans="1:248" ht="15.75" customHeight="1" x14ac:dyDescent="0.3">
      <c r="A320" s="1">
        <v>304</v>
      </c>
      <c r="B320" s="1">
        <v>1660230588.0999999</v>
      </c>
      <c r="C320" s="1">
        <v>593.09999990463257</v>
      </c>
      <c r="D320" s="1" t="s">
        <v>939</v>
      </c>
      <c r="E320" s="1" t="s">
        <v>940</v>
      </c>
      <c r="F320" s="1">
        <v>1</v>
      </c>
      <c r="G320" s="1">
        <v>2</v>
      </c>
      <c r="H320" s="1" t="s">
        <v>349</v>
      </c>
      <c r="I320" s="1" t="s">
        <v>350</v>
      </c>
      <c r="J320" s="1" t="s">
        <v>351</v>
      </c>
      <c r="K320" s="1" t="s">
        <v>352</v>
      </c>
      <c r="L320" s="1" t="s">
        <v>353</v>
      </c>
      <c r="M320" s="1" t="s">
        <v>354</v>
      </c>
      <c r="N320" s="1">
        <v>1660230587.5999999</v>
      </c>
      <c r="O320" s="1">
        <f t="shared" si="34"/>
        <v>3.1693585531920535E-3</v>
      </c>
      <c r="P320" s="1">
        <f t="shared" si="35"/>
        <v>3.1693585531920534</v>
      </c>
      <c r="Q320" s="1">
        <f t="shared" si="36"/>
        <v>18.125000047248456</v>
      </c>
      <c r="R320" s="1">
        <f t="shared" si="37"/>
        <v>1461.89</v>
      </c>
      <c r="S320" s="1">
        <f t="shared" si="38"/>
        <v>1238.8549312074683</v>
      </c>
      <c r="T320" s="1">
        <f t="shared" si="39"/>
        <v>123.36392280615918</v>
      </c>
      <c r="U320" s="1">
        <f t="shared" si="40"/>
        <v>145.57352969109999</v>
      </c>
      <c r="V320" s="1">
        <f t="shared" si="41"/>
        <v>0.16504306708436028</v>
      </c>
      <c r="W320" s="1">
        <f t="shared" si="42"/>
        <v>2.9173238818546823</v>
      </c>
      <c r="X320" s="1">
        <f t="shared" si="43"/>
        <v>0.16002584015523827</v>
      </c>
      <c r="Y320" s="1">
        <f t="shared" si="44"/>
        <v>0.1004542231515429</v>
      </c>
      <c r="Z320" s="1">
        <f t="shared" si="45"/>
        <v>321.501057</v>
      </c>
      <c r="AA320" s="1">
        <f t="shared" si="46"/>
        <v>32.108466739931814</v>
      </c>
      <c r="AB320" s="1">
        <f t="shared" si="47"/>
        <v>31.2165</v>
      </c>
      <c r="AC320" s="1">
        <f t="shared" si="48"/>
        <v>4.5673684267986978</v>
      </c>
      <c r="AD320" s="1">
        <f t="shared" si="49"/>
        <v>58.993234868245679</v>
      </c>
      <c r="AE320" s="1">
        <f t="shared" si="50"/>
        <v>2.6668149732910003</v>
      </c>
      <c r="AF320" s="1">
        <f t="shared" si="51"/>
        <v>4.5205437186942063</v>
      </c>
      <c r="AG320" s="1">
        <f t="shared" si="52"/>
        <v>1.9005534535076976</v>
      </c>
      <c r="AH320" s="1">
        <f t="shared" si="53"/>
        <v>-139.76871219576955</v>
      </c>
      <c r="AI320" s="1">
        <f t="shared" si="54"/>
        <v>-28.451728609945814</v>
      </c>
      <c r="AJ320" s="1">
        <f t="shared" si="55"/>
        <v>-2.1927853473670202</v>
      </c>
      <c r="AK320" s="1">
        <f t="shared" si="56"/>
        <v>151.08783084691763</v>
      </c>
      <c r="AL320" s="1">
        <f t="shared" si="57"/>
        <v>48.285595837234304</v>
      </c>
      <c r="AM320" s="1">
        <f t="shared" si="58"/>
        <v>3.1376630681963951</v>
      </c>
      <c r="AN320" s="1">
        <f t="shared" si="59"/>
        <v>18.125000047248456</v>
      </c>
      <c r="AO320" s="1">
        <v>1550.4762560709389</v>
      </c>
      <c r="AP320" s="1">
        <v>1502.153393939393</v>
      </c>
      <c r="AQ320" s="1">
        <v>5.0244462922425193</v>
      </c>
      <c r="AR320" s="1">
        <v>65.976057686478867</v>
      </c>
      <c r="AS320" s="1">
        <f t="shared" si="60"/>
        <v>3.1693585531920534</v>
      </c>
      <c r="AT320" s="1">
        <v>23.0825216043552</v>
      </c>
      <c r="AU320" s="1">
        <v>26.78119272727271</v>
      </c>
      <c r="AV320" s="1">
        <v>1.7698328922838069E-4</v>
      </c>
      <c r="AW320" s="1">
        <v>81.048263138824893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51816.230784731008</v>
      </c>
      <c r="BC320" s="1">
        <f t="shared" si="64"/>
        <v>1999.91</v>
      </c>
      <c r="BD320" s="1">
        <f t="shared" si="65"/>
        <v>1681.1241000000002</v>
      </c>
      <c r="BE320" s="1">
        <f t="shared" si="66"/>
        <v>0.84059987699446481</v>
      </c>
      <c r="BF320" s="1">
        <f t="shared" si="67"/>
        <v>0.16075776259931696</v>
      </c>
      <c r="BG320" s="1">
        <v>6</v>
      </c>
      <c r="BH320" s="1">
        <v>0.5</v>
      </c>
      <c r="BI320" s="1" t="s">
        <v>355</v>
      </c>
      <c r="BJ320" s="1">
        <v>2</v>
      </c>
      <c r="BK320" s="1" t="b">
        <v>1</v>
      </c>
      <c r="BL320" s="1">
        <v>1660230587.5999999</v>
      </c>
      <c r="BM320" s="1">
        <v>1461.89</v>
      </c>
      <c r="BN320" s="1">
        <v>1525.31</v>
      </c>
      <c r="BO320" s="1">
        <v>26.780899999999999</v>
      </c>
      <c r="BP320" s="1">
        <v>23.118099999999998</v>
      </c>
      <c r="BQ320" s="1">
        <v>1459.31</v>
      </c>
      <c r="BR320" s="1">
        <v>26.774799999999999</v>
      </c>
      <c r="BS320" s="1">
        <v>500.21300000000002</v>
      </c>
      <c r="BT320" s="1">
        <v>99.478800000000007</v>
      </c>
      <c r="BU320" s="1">
        <v>0.10019</v>
      </c>
      <c r="BV320" s="1">
        <v>31.035599999999999</v>
      </c>
      <c r="BW320" s="1">
        <v>31.2165</v>
      </c>
      <c r="BX320" s="1">
        <v>999.9</v>
      </c>
      <c r="BY320" s="1">
        <v>0</v>
      </c>
      <c r="BZ320" s="1">
        <v>0</v>
      </c>
      <c r="CA320" s="1">
        <v>9982.5</v>
      </c>
      <c r="CB320" s="1">
        <v>0</v>
      </c>
      <c r="CC320" s="1">
        <v>15.165100000000001</v>
      </c>
      <c r="CD320" s="1">
        <v>-63.421999999999997</v>
      </c>
      <c r="CE320" s="1">
        <v>1502.12</v>
      </c>
      <c r="CF320" s="1">
        <v>1561.41</v>
      </c>
      <c r="CG320" s="1">
        <v>3.6628099999999999</v>
      </c>
      <c r="CH320" s="1">
        <v>1525.31</v>
      </c>
      <c r="CI320" s="1">
        <v>23.118099999999998</v>
      </c>
      <c r="CJ320" s="1">
        <v>2.6641300000000001</v>
      </c>
      <c r="CK320" s="1">
        <v>2.29976</v>
      </c>
      <c r="CL320" s="1">
        <v>22.0655</v>
      </c>
      <c r="CM320" s="1">
        <v>19.674700000000001</v>
      </c>
      <c r="CN320" s="1">
        <v>1999.91</v>
      </c>
      <c r="CO320" s="1">
        <v>0.98000200000000004</v>
      </c>
      <c r="CP320" s="1">
        <v>1.99983E-2</v>
      </c>
      <c r="CQ320" s="1">
        <v>0</v>
      </c>
      <c r="CR320" s="1">
        <v>3.61</v>
      </c>
      <c r="CS320" s="1">
        <v>0</v>
      </c>
      <c r="CT320" s="1">
        <v>23054.6</v>
      </c>
      <c r="CU320" s="1">
        <v>17411.5</v>
      </c>
      <c r="CV320" s="1">
        <v>42.5</v>
      </c>
      <c r="CW320" s="1">
        <v>43.625</v>
      </c>
      <c r="CX320" s="1">
        <v>42.561999999999998</v>
      </c>
      <c r="CY320" s="1">
        <v>41.936999999999998</v>
      </c>
      <c r="CZ320" s="1">
        <v>42.5</v>
      </c>
      <c r="DA320" s="1">
        <v>1959.92</v>
      </c>
      <c r="DB320" s="1">
        <v>39.99</v>
      </c>
      <c r="DC320" s="1">
        <v>0</v>
      </c>
      <c r="DD320" s="1">
        <v>1660230585.9000001</v>
      </c>
      <c r="DE320" s="1">
        <v>0</v>
      </c>
      <c r="DF320" s="1">
        <v>1660230021</v>
      </c>
      <c r="DG320" s="1" t="s">
        <v>356</v>
      </c>
      <c r="DH320" s="1">
        <v>1660230020</v>
      </c>
      <c r="DI320" s="1">
        <v>1660230021</v>
      </c>
      <c r="DJ320" s="1">
        <v>13</v>
      </c>
      <c r="DK320" s="1">
        <v>0.128</v>
      </c>
      <c r="DL320" s="1">
        <v>-1.4E-2</v>
      </c>
      <c r="DM320" s="1">
        <v>1.25</v>
      </c>
      <c r="DN320" s="1">
        <v>1.6E-2</v>
      </c>
      <c r="DO320" s="1">
        <v>400</v>
      </c>
      <c r="DP320" s="1">
        <v>22</v>
      </c>
      <c r="DQ320" s="1">
        <v>0.31</v>
      </c>
      <c r="DR320" s="1">
        <v>0.02</v>
      </c>
      <c r="DS320" s="1">
        <v>17.987473613670709</v>
      </c>
      <c r="DT320" s="1">
        <v>2.2462129669460968</v>
      </c>
      <c r="DU320" s="1">
        <v>0.18987099656864839</v>
      </c>
      <c r="DV320" s="1">
        <v>0</v>
      </c>
      <c r="DW320" s="1">
        <v>47.999384328380742</v>
      </c>
      <c r="DX320" s="1">
        <v>-3.7621117803259061</v>
      </c>
      <c r="DY320" s="1">
        <v>0.40397721174094331</v>
      </c>
      <c r="DZ320" s="1">
        <v>0</v>
      </c>
      <c r="EA320" s="1">
        <v>-63.136887096774203</v>
      </c>
      <c r="EB320" s="1">
        <v>4.531824193548581</v>
      </c>
      <c r="EC320" s="1">
        <v>0.49857656075098539</v>
      </c>
      <c r="ED320" s="1">
        <v>0</v>
      </c>
      <c r="EE320" s="1">
        <v>1206.4922369968899</v>
      </c>
      <c r="EF320" s="1">
        <v>210.5821171876064</v>
      </c>
      <c r="EG320" s="1">
        <v>15.216156064422</v>
      </c>
      <c r="EH320" s="1">
        <v>0</v>
      </c>
      <c r="EI320" s="1">
        <v>3.856727073170731</v>
      </c>
      <c r="EJ320" s="1">
        <v>-1.1832840418118431</v>
      </c>
      <c r="EK320" s="1">
        <v>0.1170397137569624</v>
      </c>
      <c r="EL320" s="1">
        <v>0</v>
      </c>
      <c r="EM320" s="1">
        <v>1.899881136697831</v>
      </c>
      <c r="EN320" s="1">
        <v>2.1582176794183359E-2</v>
      </c>
      <c r="EO320" s="1">
        <v>1.648491354485962E-3</v>
      </c>
      <c r="EP320" s="1">
        <v>1</v>
      </c>
      <c r="EQ320" s="1">
        <v>1</v>
      </c>
      <c r="ER320" s="1">
        <v>6</v>
      </c>
      <c r="ES320" s="1" t="s">
        <v>387</v>
      </c>
      <c r="ET320" s="1">
        <v>2.9423400000000002</v>
      </c>
      <c r="EU320" s="1">
        <v>2.8012800000000002</v>
      </c>
      <c r="EV320" s="1">
        <v>0.210697</v>
      </c>
      <c r="EW320" s="1">
        <v>0.21606</v>
      </c>
      <c r="EX320" s="1">
        <v>0.116357</v>
      </c>
      <c r="EY320" s="1">
        <v>0.10495</v>
      </c>
      <c r="EZ320" s="1">
        <v>16155.8</v>
      </c>
      <c r="FA320" s="1">
        <v>16825.900000000001</v>
      </c>
      <c r="FB320" s="1">
        <v>23810.2</v>
      </c>
      <c r="FC320" s="1">
        <v>24986</v>
      </c>
      <c r="FD320" s="1">
        <v>33683.699999999997</v>
      </c>
      <c r="FE320" s="1">
        <v>35716.300000000003</v>
      </c>
      <c r="FF320" s="1">
        <v>43416.5</v>
      </c>
      <c r="FG320" s="1">
        <v>46188.5</v>
      </c>
      <c r="FH320" s="1">
        <v>1.9566699999999999</v>
      </c>
      <c r="FI320" s="1">
        <v>1.8398300000000001</v>
      </c>
      <c r="FJ320" s="1">
        <v>7.9534900000000006E-2</v>
      </c>
      <c r="FK320" s="1">
        <v>0</v>
      </c>
      <c r="FL320" s="1">
        <v>29.925799999999999</v>
      </c>
      <c r="FM320" s="1">
        <v>999.9</v>
      </c>
      <c r="FN320" s="1">
        <v>58.5</v>
      </c>
      <c r="FO320" s="1">
        <v>35.799999999999997</v>
      </c>
      <c r="FP320" s="1">
        <v>34.715299999999999</v>
      </c>
      <c r="FQ320" s="1">
        <v>64.017600000000002</v>
      </c>
      <c r="FR320" s="1">
        <v>22.007200000000001</v>
      </c>
      <c r="FS320" s="1">
        <v>1</v>
      </c>
      <c r="FT320" s="1">
        <v>0.37641799999999997</v>
      </c>
      <c r="FU320" s="1">
        <v>2.1525500000000002</v>
      </c>
      <c r="FV320" s="1">
        <v>20.308700000000002</v>
      </c>
      <c r="FW320" s="1">
        <v>5.2117500000000003</v>
      </c>
      <c r="FX320" s="1">
        <v>11.9071</v>
      </c>
      <c r="FY320" s="1">
        <v>5.0029000000000003</v>
      </c>
      <c r="FZ320" s="1">
        <v>3.29033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1.8596900000000001</v>
      </c>
      <c r="GF320" s="1">
        <v>1.8546899999999999</v>
      </c>
      <c r="GG320" s="1">
        <v>1.85781</v>
      </c>
      <c r="GH320" s="1">
        <v>1.8562700000000001</v>
      </c>
      <c r="GI320" s="1">
        <v>1.8550199999999999</v>
      </c>
      <c r="GJ320" s="1">
        <v>1.8547199999999999</v>
      </c>
      <c r="GK320" s="1">
        <v>1.85344</v>
      </c>
      <c r="GL320" s="1">
        <v>1.85653</v>
      </c>
      <c r="GM320" s="1">
        <v>0</v>
      </c>
      <c r="GN320" s="1">
        <v>0</v>
      </c>
      <c r="GO320" s="1">
        <v>0</v>
      </c>
      <c r="GP320" s="1">
        <v>0</v>
      </c>
      <c r="GQ320" s="1" t="s">
        <v>358</v>
      </c>
      <c r="GR320" s="1" t="s">
        <v>359</v>
      </c>
      <c r="GS320" s="1" t="s">
        <v>360</v>
      </c>
      <c r="GT320" s="1" t="s">
        <v>360</v>
      </c>
      <c r="GU320" s="1" t="s">
        <v>360</v>
      </c>
      <c r="GV320" s="1" t="s">
        <v>360</v>
      </c>
      <c r="GW320" s="1">
        <v>0</v>
      </c>
      <c r="GX320" s="1">
        <v>100</v>
      </c>
      <c r="GY320" s="1">
        <v>100</v>
      </c>
      <c r="GZ320" s="1">
        <v>2.59</v>
      </c>
      <c r="HA320" s="1">
        <v>6.1000000000000004E-3</v>
      </c>
      <c r="HB320" s="1">
        <v>0.2796175401742218</v>
      </c>
      <c r="HC320" s="1">
        <v>2.9318383021812969E-3</v>
      </c>
      <c r="HD320" s="1">
        <v>-1.3754559859485029E-6</v>
      </c>
      <c r="HE320" s="1">
        <v>3.0700474437127301E-10</v>
      </c>
      <c r="HF320" s="1">
        <v>-7.1567451799845402E-2</v>
      </c>
      <c r="HG320" s="1">
        <v>1.00384331276165E-2</v>
      </c>
      <c r="HH320" s="1">
        <v>-3.1532673711230711E-4</v>
      </c>
      <c r="HI320" s="1">
        <v>1.819468599177705E-6</v>
      </c>
      <c r="HJ320" s="1">
        <v>1</v>
      </c>
      <c r="HK320" s="1">
        <v>2112</v>
      </c>
      <c r="HL320" s="1">
        <v>3</v>
      </c>
      <c r="HM320" s="1">
        <v>29</v>
      </c>
      <c r="HN320" s="1">
        <v>9.5</v>
      </c>
      <c r="HO320" s="1">
        <v>9.5</v>
      </c>
      <c r="HP320" s="1">
        <v>3.0773899999999998</v>
      </c>
      <c r="HQ320" s="1">
        <v>2.2753899999999998</v>
      </c>
      <c r="HR320" s="1">
        <v>1.4978</v>
      </c>
      <c r="HS320" s="1">
        <v>2.3022499999999999</v>
      </c>
      <c r="HT320" s="1">
        <v>1.5478499999999999</v>
      </c>
      <c r="HU320" s="1">
        <v>2.4230999999999998</v>
      </c>
      <c r="HV320" s="1">
        <v>39.118000000000002</v>
      </c>
      <c r="HW320" s="1">
        <v>14.420999999999999</v>
      </c>
      <c r="HX320" s="1">
        <v>18</v>
      </c>
      <c r="HY320" s="1">
        <v>501.21600000000001</v>
      </c>
      <c r="HZ320" s="1">
        <v>489.98500000000001</v>
      </c>
      <c r="IA320" s="1">
        <v>27.302900000000001</v>
      </c>
      <c r="IB320" s="1">
        <v>32.614800000000002</v>
      </c>
      <c r="IC320" s="1">
        <v>30.000499999999999</v>
      </c>
      <c r="ID320" s="1">
        <v>32.4039</v>
      </c>
      <c r="IE320" s="1">
        <v>32.504199999999997</v>
      </c>
      <c r="IF320" s="1">
        <v>61.6753</v>
      </c>
      <c r="IG320" s="1">
        <v>35.555500000000002</v>
      </c>
      <c r="IH320" s="1">
        <v>0</v>
      </c>
      <c r="II320" s="1">
        <v>27.290700000000001</v>
      </c>
      <c r="IJ320" s="1">
        <v>1558.19</v>
      </c>
      <c r="IK320" s="1">
        <v>23.3005</v>
      </c>
      <c r="IL320" s="1">
        <v>100.393</v>
      </c>
      <c r="IM320" s="1">
        <v>100.102</v>
      </c>
      <c r="IN320" s="1" t="s">
        <v>361</v>
      </c>
    </row>
    <row r="321" spans="1:248" ht="15.75" customHeight="1" x14ac:dyDescent="0.3">
      <c r="A321" s="1">
        <v>305</v>
      </c>
      <c r="B321" s="1">
        <v>1660230589.0999999</v>
      </c>
      <c r="C321" s="1">
        <v>594.09999990463257</v>
      </c>
      <c r="D321" s="1" t="s">
        <v>941</v>
      </c>
      <c r="E321" s="1" t="s">
        <v>942</v>
      </c>
      <c r="F321" s="1">
        <v>1</v>
      </c>
      <c r="G321" s="1">
        <v>2</v>
      </c>
      <c r="H321" s="1" t="s">
        <v>349</v>
      </c>
      <c r="I321" s="1" t="s">
        <v>350</v>
      </c>
      <c r="J321" s="1" t="s">
        <v>351</v>
      </c>
      <c r="K321" s="1" t="s">
        <v>352</v>
      </c>
      <c r="L321" s="1" t="s">
        <v>353</v>
      </c>
      <c r="M321" s="1" t="s">
        <v>354</v>
      </c>
      <c r="N321" s="1">
        <v>1660230588.0999999</v>
      </c>
      <c r="O321" s="1">
        <f t="shared" si="34"/>
        <v>3.1602856248701267E-3</v>
      </c>
      <c r="P321" s="1">
        <f t="shared" si="35"/>
        <v>3.1602856248701268</v>
      </c>
      <c r="Q321" s="1">
        <f t="shared" si="36"/>
        <v>18.181666759365225</v>
      </c>
      <c r="R321" s="1">
        <f t="shared" si="37"/>
        <v>1464.36</v>
      </c>
      <c r="S321" s="1">
        <f t="shared" si="38"/>
        <v>1240.1793600468877</v>
      </c>
      <c r="T321" s="1">
        <f t="shared" si="39"/>
        <v>123.49562764621855</v>
      </c>
      <c r="U321" s="1">
        <f t="shared" si="40"/>
        <v>145.81927673202</v>
      </c>
      <c r="V321" s="1">
        <f t="shared" si="41"/>
        <v>0.16455747247189426</v>
      </c>
      <c r="W321" s="1">
        <f t="shared" si="42"/>
        <v>2.9166627735456951</v>
      </c>
      <c r="X321" s="1">
        <f t="shared" si="43"/>
        <v>0.15956815172938205</v>
      </c>
      <c r="Y321" s="1">
        <f t="shared" si="44"/>
        <v>0.10016576451377615</v>
      </c>
      <c r="Z321" s="1">
        <f t="shared" si="45"/>
        <v>321.50453849999997</v>
      </c>
      <c r="AA321" s="1">
        <f t="shared" si="46"/>
        <v>32.110226339065505</v>
      </c>
      <c r="AB321" s="1">
        <f t="shared" si="47"/>
        <v>31.21715</v>
      </c>
      <c r="AC321" s="1">
        <f t="shared" si="48"/>
        <v>4.5675374334881784</v>
      </c>
      <c r="AD321" s="1">
        <f t="shared" si="49"/>
        <v>59.000082488819082</v>
      </c>
      <c r="AE321" s="1">
        <f t="shared" si="50"/>
        <v>2.6669952975323747</v>
      </c>
      <c r="AF321" s="1">
        <f t="shared" si="51"/>
        <v>4.5203246928303678</v>
      </c>
      <c r="AG321" s="1">
        <f t="shared" si="52"/>
        <v>1.9005421359558037</v>
      </c>
      <c r="AH321" s="1">
        <f t="shared" si="53"/>
        <v>-139.36859605677259</v>
      </c>
      <c r="AI321" s="1">
        <f t="shared" si="54"/>
        <v>-28.681145716805137</v>
      </c>
      <c r="AJ321" s="1">
        <f t="shared" si="55"/>
        <v>-2.2109654693829364</v>
      </c>
      <c r="AK321" s="1">
        <f t="shared" si="56"/>
        <v>151.24383125703932</v>
      </c>
      <c r="AL321" s="1">
        <f t="shared" si="57"/>
        <v>48.284957851458721</v>
      </c>
      <c r="AM321" s="1">
        <f t="shared" si="58"/>
        <v>3.1319401298459639</v>
      </c>
      <c r="AN321" s="1">
        <f t="shared" si="59"/>
        <v>18.181666759365225</v>
      </c>
      <c r="AO321" s="1">
        <v>1555.623890860252</v>
      </c>
      <c r="AP321" s="1">
        <v>1507.1781818181821</v>
      </c>
      <c r="AQ321" s="1">
        <v>5.0344481981836546</v>
      </c>
      <c r="AR321" s="1">
        <v>65.976057686478867</v>
      </c>
      <c r="AS321" s="1">
        <f t="shared" si="60"/>
        <v>3.1602856248701268</v>
      </c>
      <c r="AT321" s="1">
        <v>23.09664789240345</v>
      </c>
      <c r="AU321" s="1">
        <v>26.784810303030291</v>
      </c>
      <c r="AV321" s="1">
        <v>1.757366912811821E-4</v>
      </c>
      <c r="AW321" s="1">
        <v>81.048263138824893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51797.592668500562</v>
      </c>
      <c r="BC321" s="1">
        <f t="shared" si="64"/>
        <v>1999.93</v>
      </c>
      <c r="BD321" s="1">
        <f t="shared" si="65"/>
        <v>1681.1410500000002</v>
      </c>
      <c r="BE321" s="1">
        <f t="shared" si="66"/>
        <v>0.84059994599810994</v>
      </c>
      <c r="BF321" s="1">
        <f t="shared" si="67"/>
        <v>0.16075789577635216</v>
      </c>
      <c r="BG321" s="1">
        <v>6</v>
      </c>
      <c r="BH321" s="1">
        <v>0.5</v>
      </c>
      <c r="BI321" s="1" t="s">
        <v>355</v>
      </c>
      <c r="BJ321" s="1">
        <v>2</v>
      </c>
      <c r="BK321" s="1" t="b">
        <v>1</v>
      </c>
      <c r="BL321" s="1">
        <v>1660230588.0999999</v>
      </c>
      <c r="BM321" s="1">
        <v>1464.36</v>
      </c>
      <c r="BN321" s="1">
        <v>1527.78</v>
      </c>
      <c r="BO321" s="1">
        <v>26.78275</v>
      </c>
      <c r="BP321" s="1">
        <v>23.126550000000002</v>
      </c>
      <c r="BQ321" s="1">
        <v>1461.7750000000001</v>
      </c>
      <c r="BR321" s="1">
        <v>26.77665</v>
      </c>
      <c r="BS321" s="1">
        <v>500.20100000000002</v>
      </c>
      <c r="BT321" s="1">
        <v>99.4786</v>
      </c>
      <c r="BU321" s="1">
        <v>0.1002445</v>
      </c>
      <c r="BV321" s="1">
        <v>31.034749999999999</v>
      </c>
      <c r="BW321" s="1">
        <v>31.21715</v>
      </c>
      <c r="BX321" s="1">
        <v>999.9</v>
      </c>
      <c r="BY321" s="1">
        <v>0</v>
      </c>
      <c r="BZ321" s="1">
        <v>0</v>
      </c>
      <c r="CA321" s="1">
        <v>9978.75</v>
      </c>
      <c r="CB321" s="1">
        <v>0</v>
      </c>
      <c r="CC321" s="1">
        <v>15.1404</v>
      </c>
      <c r="CD321" s="1">
        <v>-63.419899999999998</v>
      </c>
      <c r="CE321" s="1">
        <v>1504.66</v>
      </c>
      <c r="CF321" s="1">
        <v>1563.95</v>
      </c>
      <c r="CG321" s="1">
        <v>3.6562100000000002</v>
      </c>
      <c r="CH321" s="1">
        <v>1527.78</v>
      </c>
      <c r="CI321" s="1">
        <v>23.126550000000002</v>
      </c>
      <c r="CJ321" s="1">
        <v>2.66431</v>
      </c>
      <c r="CK321" s="1">
        <v>2.3005949999999999</v>
      </c>
      <c r="CL321" s="1">
        <v>22.066600000000001</v>
      </c>
      <c r="CM321" s="1">
        <v>19.68055</v>
      </c>
      <c r="CN321" s="1">
        <v>1999.93</v>
      </c>
      <c r="CO321" s="1">
        <v>0.98000200000000004</v>
      </c>
      <c r="CP321" s="1">
        <v>1.99983E-2</v>
      </c>
      <c r="CQ321" s="1">
        <v>0</v>
      </c>
      <c r="CR321" s="1">
        <v>3.3125</v>
      </c>
      <c r="CS321" s="1">
        <v>0</v>
      </c>
      <c r="CT321" s="1">
        <v>23054.25</v>
      </c>
      <c r="CU321" s="1">
        <v>17411.7</v>
      </c>
      <c r="CV321" s="1">
        <v>42.5</v>
      </c>
      <c r="CW321" s="1">
        <v>43.625</v>
      </c>
      <c r="CX321" s="1">
        <v>42.561999999999998</v>
      </c>
      <c r="CY321" s="1">
        <v>41.936999999999998</v>
      </c>
      <c r="CZ321" s="1">
        <v>42.5</v>
      </c>
      <c r="DA321" s="1">
        <v>1959.9349999999999</v>
      </c>
      <c r="DB321" s="1">
        <v>39.994999999999997</v>
      </c>
      <c r="DC321" s="1">
        <v>0</v>
      </c>
      <c r="DD321" s="1">
        <v>1660230587.0999999</v>
      </c>
      <c r="DE321" s="1">
        <v>0</v>
      </c>
      <c r="DF321" s="1">
        <v>1660230021</v>
      </c>
      <c r="DG321" s="1" t="s">
        <v>356</v>
      </c>
      <c r="DH321" s="1">
        <v>1660230020</v>
      </c>
      <c r="DI321" s="1">
        <v>1660230021</v>
      </c>
      <c r="DJ321" s="1">
        <v>13</v>
      </c>
      <c r="DK321" s="1">
        <v>0.128</v>
      </c>
      <c r="DL321" s="1">
        <v>-1.4E-2</v>
      </c>
      <c r="DM321" s="1">
        <v>1.25</v>
      </c>
      <c r="DN321" s="1">
        <v>1.6E-2</v>
      </c>
      <c r="DO321" s="1">
        <v>400</v>
      </c>
      <c r="DP321" s="1">
        <v>22</v>
      </c>
      <c r="DQ321" s="1">
        <v>0.31</v>
      </c>
      <c r="DR321" s="1">
        <v>0.02</v>
      </c>
      <c r="DS321" s="1">
        <v>18.02823718812105</v>
      </c>
      <c r="DT321" s="1">
        <v>1.7157012120442821</v>
      </c>
      <c r="DU321" s="1">
        <v>0.16167020795523321</v>
      </c>
      <c r="DV321" s="1">
        <v>0</v>
      </c>
      <c r="DW321" s="1">
        <v>47.989204252573323</v>
      </c>
      <c r="DX321" s="1">
        <v>-2.420739111735084</v>
      </c>
      <c r="DY321" s="1">
        <v>0.3881266403065175</v>
      </c>
      <c r="DZ321" s="1">
        <v>0</v>
      </c>
      <c r="EA321" s="1">
        <v>-63.086676666666669</v>
      </c>
      <c r="EB321" s="1">
        <v>2.5269170189099381</v>
      </c>
      <c r="EC321" s="1">
        <v>0.46981394238097662</v>
      </c>
      <c r="ED321" s="1">
        <v>0</v>
      </c>
      <c r="EE321" s="1">
        <v>1211.026278602596</v>
      </c>
      <c r="EF321" s="1">
        <v>214.19741719444451</v>
      </c>
      <c r="EG321" s="1">
        <v>15.99530103552499</v>
      </c>
      <c r="EH321" s="1">
        <v>0</v>
      </c>
      <c r="EI321" s="1">
        <v>3.8238287500000001</v>
      </c>
      <c r="EJ321" s="1">
        <v>-1.152557786116323</v>
      </c>
      <c r="EK321" s="1">
        <v>0.11139359201021171</v>
      </c>
      <c r="EL321" s="1">
        <v>0</v>
      </c>
      <c r="EM321" s="1">
        <v>1.900138526502857</v>
      </c>
      <c r="EN321" s="1">
        <v>1.533750607390982E-2</v>
      </c>
      <c r="EO321" s="1">
        <v>1.379252474585954E-3</v>
      </c>
      <c r="EP321" s="1">
        <v>1</v>
      </c>
      <c r="EQ321" s="1">
        <v>1</v>
      </c>
      <c r="ER321" s="1">
        <v>6</v>
      </c>
      <c r="ES321" s="1" t="s">
        <v>387</v>
      </c>
      <c r="ET321" s="1">
        <v>2.9421599999999999</v>
      </c>
      <c r="EU321" s="1">
        <v>2.8013300000000001</v>
      </c>
      <c r="EV321" s="1">
        <v>0.21112500000000001</v>
      </c>
      <c r="EW321" s="1">
        <v>0.216476</v>
      </c>
      <c r="EX321" s="1">
        <v>0.116365</v>
      </c>
      <c r="EY321" s="1">
        <v>0.105005</v>
      </c>
      <c r="EZ321" s="1">
        <v>16146.9</v>
      </c>
      <c r="FA321" s="1">
        <v>16816.900000000001</v>
      </c>
      <c r="FB321" s="1">
        <v>23810</v>
      </c>
      <c r="FC321" s="1">
        <v>24985.9</v>
      </c>
      <c r="FD321" s="1">
        <v>33683</v>
      </c>
      <c r="FE321" s="1">
        <v>35714.1</v>
      </c>
      <c r="FF321" s="1">
        <v>43416</v>
      </c>
      <c r="FG321" s="1">
        <v>46188.5</v>
      </c>
      <c r="FH321" s="1">
        <v>1.95658</v>
      </c>
      <c r="FI321" s="1">
        <v>1.8399700000000001</v>
      </c>
      <c r="FJ321" s="1">
        <v>7.9348699999999994E-2</v>
      </c>
      <c r="FK321" s="1">
        <v>0</v>
      </c>
      <c r="FL321" s="1">
        <v>29.926500000000001</v>
      </c>
      <c r="FM321" s="1">
        <v>999.9</v>
      </c>
      <c r="FN321" s="1">
        <v>58.5</v>
      </c>
      <c r="FO321" s="1">
        <v>35.799999999999997</v>
      </c>
      <c r="FP321" s="1">
        <v>34.717500000000001</v>
      </c>
      <c r="FQ321" s="1">
        <v>64.067599999999999</v>
      </c>
      <c r="FR321" s="1">
        <v>21.678699999999999</v>
      </c>
      <c r="FS321" s="1">
        <v>1</v>
      </c>
      <c r="FT321" s="1">
        <v>0.44345499999999999</v>
      </c>
      <c r="FU321" s="1">
        <v>2.0580099999999999</v>
      </c>
      <c r="FV321" s="1">
        <v>20.309100000000001</v>
      </c>
      <c r="FW321" s="1">
        <v>5.2114500000000001</v>
      </c>
      <c r="FX321" s="1">
        <v>11.9072</v>
      </c>
      <c r="FY321" s="1">
        <v>5.0026999999999999</v>
      </c>
      <c r="FZ321" s="1">
        <v>3.2902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1.85968</v>
      </c>
      <c r="GF321" s="1">
        <v>1.8546899999999999</v>
      </c>
      <c r="GG321" s="1">
        <v>1.85781</v>
      </c>
      <c r="GH321" s="1">
        <v>1.85626</v>
      </c>
      <c r="GI321" s="1">
        <v>1.85501</v>
      </c>
      <c r="GJ321" s="1">
        <v>1.8547100000000001</v>
      </c>
      <c r="GK321" s="1">
        <v>1.85344</v>
      </c>
      <c r="GL321" s="1">
        <v>1.85653</v>
      </c>
      <c r="GM321" s="1">
        <v>0</v>
      </c>
      <c r="GN321" s="1">
        <v>0</v>
      </c>
      <c r="GO321" s="1">
        <v>0</v>
      </c>
      <c r="GP321" s="1">
        <v>0</v>
      </c>
      <c r="GQ321" s="1" t="s">
        <v>358</v>
      </c>
      <c r="GR321" s="1" t="s">
        <v>359</v>
      </c>
      <c r="GS321" s="1" t="s">
        <v>360</v>
      </c>
      <c r="GT321" s="1" t="s">
        <v>360</v>
      </c>
      <c r="GU321" s="1" t="s">
        <v>360</v>
      </c>
      <c r="GV321" s="1" t="s">
        <v>360</v>
      </c>
      <c r="GW321" s="1">
        <v>0</v>
      </c>
      <c r="GX321" s="1">
        <v>100</v>
      </c>
      <c r="GY321" s="1">
        <v>100</v>
      </c>
      <c r="GZ321" s="1">
        <v>2.59</v>
      </c>
      <c r="HA321" s="1">
        <v>6.1000000000000004E-3</v>
      </c>
      <c r="HB321" s="1">
        <v>0.2796175401742218</v>
      </c>
      <c r="HC321" s="1">
        <v>2.9318383021812969E-3</v>
      </c>
      <c r="HD321" s="1">
        <v>-1.3754559859485029E-6</v>
      </c>
      <c r="HE321" s="1">
        <v>3.0700474437127301E-10</v>
      </c>
      <c r="HF321" s="1">
        <v>-7.1567451799845402E-2</v>
      </c>
      <c r="HG321" s="1">
        <v>1.00384331276165E-2</v>
      </c>
      <c r="HH321" s="1">
        <v>-3.1532673711230711E-4</v>
      </c>
      <c r="HI321" s="1">
        <v>1.819468599177705E-6</v>
      </c>
      <c r="HJ321" s="1">
        <v>1</v>
      </c>
      <c r="HK321" s="1">
        <v>2112</v>
      </c>
      <c r="HL321" s="1">
        <v>3</v>
      </c>
      <c r="HM321" s="1">
        <v>29</v>
      </c>
      <c r="HN321" s="1">
        <v>9.5</v>
      </c>
      <c r="HO321" s="1">
        <v>9.5</v>
      </c>
      <c r="HP321" s="1">
        <v>3.0834999999999999</v>
      </c>
      <c r="HQ321" s="1">
        <v>2.2814899999999998</v>
      </c>
      <c r="HR321" s="1">
        <v>1.4978</v>
      </c>
      <c r="HS321" s="1">
        <v>2.3022499999999999</v>
      </c>
      <c r="HT321" s="1">
        <v>1.5478499999999999</v>
      </c>
      <c r="HU321" s="1">
        <v>2.4377399999999998</v>
      </c>
      <c r="HV321" s="1">
        <v>39.118000000000002</v>
      </c>
      <c r="HW321" s="1">
        <v>14.420999999999999</v>
      </c>
      <c r="HX321" s="1">
        <v>18</v>
      </c>
      <c r="HY321" s="1">
        <v>501.161</v>
      </c>
      <c r="HZ321" s="1">
        <v>490.09</v>
      </c>
      <c r="IA321" s="1">
        <v>27.2941</v>
      </c>
      <c r="IB321" s="1">
        <v>32.615600000000001</v>
      </c>
      <c r="IC321" s="1">
        <v>30.000599999999999</v>
      </c>
      <c r="ID321" s="1">
        <v>32.404600000000002</v>
      </c>
      <c r="IE321" s="1">
        <v>32.504899999999999</v>
      </c>
      <c r="IF321" s="1">
        <v>61.782600000000002</v>
      </c>
      <c r="IG321" s="1">
        <v>35.262700000000002</v>
      </c>
      <c r="IH321" s="1">
        <v>0</v>
      </c>
      <c r="II321" s="1">
        <v>27.2545</v>
      </c>
      <c r="IJ321" s="1">
        <v>1558.19</v>
      </c>
      <c r="IK321" s="1">
        <v>23.321000000000002</v>
      </c>
      <c r="IL321" s="1">
        <v>100.392</v>
      </c>
      <c r="IM321" s="1">
        <v>100.102</v>
      </c>
      <c r="IN321" s="1" t="s">
        <v>361</v>
      </c>
    </row>
    <row r="322" spans="1:248" ht="15.75" customHeight="1" x14ac:dyDescent="0.3">
      <c r="A322" s="1">
        <v>306</v>
      </c>
      <c r="B322" s="1">
        <v>1660230590.0999999</v>
      </c>
      <c r="C322" s="1">
        <v>595.09999990463257</v>
      </c>
      <c r="D322" s="1" t="s">
        <v>943</v>
      </c>
      <c r="E322" s="1" t="s">
        <v>944</v>
      </c>
      <c r="F322" s="1">
        <v>1</v>
      </c>
      <c r="G322" s="1">
        <v>2</v>
      </c>
      <c r="H322" s="1" t="s">
        <v>349</v>
      </c>
      <c r="I322" s="1" t="s">
        <v>350</v>
      </c>
      <c r="J322" s="1" t="s">
        <v>351</v>
      </c>
      <c r="K322" s="1" t="s">
        <v>352</v>
      </c>
      <c r="L322" s="1" t="s">
        <v>353</v>
      </c>
      <c r="M322" s="1" t="s">
        <v>354</v>
      </c>
      <c r="N322" s="1">
        <v>1660230589.5999999</v>
      </c>
      <c r="O322" s="1">
        <f t="shared" si="34"/>
        <v>3.1496168439016617E-3</v>
      </c>
      <c r="P322" s="1">
        <f t="shared" si="35"/>
        <v>3.1496168439016619</v>
      </c>
      <c r="Q322" s="1">
        <f t="shared" si="36"/>
        <v>18.037779065799121</v>
      </c>
      <c r="R322" s="1">
        <f t="shared" si="37"/>
        <v>1471.81</v>
      </c>
      <c r="S322" s="1">
        <f t="shared" si="38"/>
        <v>1248.1948676274615</v>
      </c>
      <c r="T322" s="1">
        <f t="shared" si="39"/>
        <v>124.2941814563154</v>
      </c>
      <c r="U322" s="1">
        <f t="shared" si="40"/>
        <v>146.56158581788</v>
      </c>
      <c r="V322" s="1">
        <f t="shared" si="41"/>
        <v>0.16397712026941164</v>
      </c>
      <c r="W322" s="1">
        <f t="shared" si="42"/>
        <v>2.9147995818553825</v>
      </c>
      <c r="X322" s="1">
        <f t="shared" si="43"/>
        <v>0.15901929515832125</v>
      </c>
      <c r="Y322" s="1">
        <f t="shared" si="44"/>
        <v>9.9820013977852534E-2</v>
      </c>
      <c r="Z322" s="1">
        <f t="shared" si="45"/>
        <v>321.50481641965257</v>
      </c>
      <c r="AA322" s="1">
        <f t="shared" si="46"/>
        <v>32.111697557179859</v>
      </c>
      <c r="AB322" s="1">
        <f t="shared" si="47"/>
        <v>31.2196</v>
      </c>
      <c r="AC322" s="1">
        <f t="shared" si="48"/>
        <v>4.5681745076578899</v>
      </c>
      <c r="AD322" s="1">
        <f t="shared" si="49"/>
        <v>59.018167247187634</v>
      </c>
      <c r="AE322" s="1">
        <f t="shared" si="50"/>
        <v>2.6675162587091998</v>
      </c>
      <c r="AF322" s="1">
        <f t="shared" si="51"/>
        <v>4.5198222566565951</v>
      </c>
      <c r="AG322" s="1">
        <f t="shared" si="52"/>
        <v>1.9006582489486901</v>
      </c>
      <c r="AH322" s="1">
        <f t="shared" si="53"/>
        <v>-138.89810281606327</v>
      </c>
      <c r="AI322" s="1">
        <f t="shared" si="54"/>
        <v>-29.354251700644944</v>
      </c>
      <c r="AJ322" s="1">
        <f t="shared" si="55"/>
        <v>-2.2643057566226124</v>
      </c>
      <c r="AK322" s="1">
        <f t="shared" si="56"/>
        <v>150.98815614632176</v>
      </c>
      <c r="AL322" s="1">
        <f t="shared" si="57"/>
        <v>48.293516290830155</v>
      </c>
      <c r="AM322" s="1">
        <f t="shared" si="58"/>
        <v>3.1154941483636156</v>
      </c>
      <c r="AN322" s="1">
        <f t="shared" si="59"/>
        <v>18.037779065799121</v>
      </c>
      <c r="AO322" s="1">
        <v>1560.7758285689299</v>
      </c>
      <c r="AP322" s="1">
        <v>1512.3092121212121</v>
      </c>
      <c r="AQ322" s="1">
        <v>5.0708031009826886</v>
      </c>
      <c r="AR322" s="1">
        <v>65.976057686478867</v>
      </c>
      <c r="AS322" s="1">
        <f t="shared" si="60"/>
        <v>3.1496168439016619</v>
      </c>
      <c r="AT322" s="1">
        <v>23.111503472515981</v>
      </c>
      <c r="AU322" s="1">
        <v>26.787914545454559</v>
      </c>
      <c r="AV322" s="1">
        <v>1.6157253012056381E-4</v>
      </c>
      <c r="AW322" s="1">
        <v>81.048263138824893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51745.017259740111</v>
      </c>
      <c r="BC322" s="1">
        <f t="shared" si="64"/>
        <v>1999.93</v>
      </c>
      <c r="BD322" s="1">
        <f t="shared" si="65"/>
        <v>1681.14119399982</v>
      </c>
      <c r="BE322" s="1">
        <f t="shared" si="66"/>
        <v>0.84060001800053996</v>
      </c>
      <c r="BF322" s="1">
        <f t="shared" si="67"/>
        <v>0.16075803474104222</v>
      </c>
      <c r="BG322" s="1">
        <v>6</v>
      </c>
      <c r="BH322" s="1">
        <v>0.5</v>
      </c>
      <c r="BI322" s="1" t="s">
        <v>355</v>
      </c>
      <c r="BJ322" s="1">
        <v>2</v>
      </c>
      <c r="BK322" s="1" t="b">
        <v>1</v>
      </c>
      <c r="BL322" s="1">
        <v>1660230589.5999999</v>
      </c>
      <c r="BM322" s="1">
        <v>1471.81</v>
      </c>
      <c r="BN322" s="1">
        <v>1535.25</v>
      </c>
      <c r="BO322" s="1">
        <v>26.7879</v>
      </c>
      <c r="BP322" s="1">
        <v>23.150300000000001</v>
      </c>
      <c r="BQ322" s="1">
        <v>1469.22</v>
      </c>
      <c r="BR322" s="1">
        <v>26.7819</v>
      </c>
      <c r="BS322" s="1">
        <v>500.11599999999999</v>
      </c>
      <c r="BT322" s="1">
        <v>99.478700000000003</v>
      </c>
      <c r="BU322" s="1">
        <v>0.100448</v>
      </c>
      <c r="BV322" s="1">
        <v>31.032800000000002</v>
      </c>
      <c r="BW322" s="1">
        <v>31.2196</v>
      </c>
      <c r="BX322" s="1">
        <v>999.9</v>
      </c>
      <c r="BY322" s="1">
        <v>0</v>
      </c>
      <c r="BZ322" s="1">
        <v>0</v>
      </c>
      <c r="CA322" s="1">
        <v>9968.1200000000008</v>
      </c>
      <c r="CB322" s="1">
        <v>0</v>
      </c>
      <c r="CC322" s="1">
        <v>15.0823</v>
      </c>
      <c r="CD322" s="1">
        <v>-63.438000000000002</v>
      </c>
      <c r="CE322" s="1">
        <v>1512.33</v>
      </c>
      <c r="CF322" s="1">
        <v>1571.64</v>
      </c>
      <c r="CG322" s="1">
        <v>3.6376300000000001</v>
      </c>
      <c r="CH322" s="1">
        <v>1535.25</v>
      </c>
      <c r="CI322" s="1">
        <v>23.150300000000001</v>
      </c>
      <c r="CJ322" s="1">
        <v>2.6648299999999998</v>
      </c>
      <c r="CK322" s="1">
        <v>2.3029600000000001</v>
      </c>
      <c r="CL322" s="1">
        <v>22.069800000000001</v>
      </c>
      <c r="CM322" s="1">
        <v>19.697099999999999</v>
      </c>
      <c r="CN322" s="1">
        <v>1999.93</v>
      </c>
      <c r="CO322" s="1">
        <v>0.98000200000000004</v>
      </c>
      <c r="CP322" s="1">
        <v>1.99983E-2</v>
      </c>
      <c r="CQ322" s="1">
        <v>0</v>
      </c>
      <c r="CR322" s="1">
        <v>3.4390000000000001</v>
      </c>
      <c r="CS322" s="1">
        <v>0</v>
      </c>
      <c r="CT322" s="1">
        <v>23053.4</v>
      </c>
      <c r="CU322" s="1">
        <v>17411.7</v>
      </c>
      <c r="CV322" s="1">
        <v>42.5</v>
      </c>
      <c r="CW322" s="1">
        <v>43.625</v>
      </c>
      <c r="CX322" s="1">
        <v>42.561999999999998</v>
      </c>
      <c r="CY322" s="1">
        <v>41.936999999999998</v>
      </c>
      <c r="CZ322" s="1">
        <v>42.5</v>
      </c>
      <c r="DA322" s="1">
        <v>1959.94</v>
      </c>
      <c r="DB322" s="1">
        <v>40</v>
      </c>
      <c r="DC322" s="1">
        <v>0</v>
      </c>
      <c r="DD322" s="1">
        <v>1660230588.3</v>
      </c>
      <c r="DE322" s="1">
        <v>0</v>
      </c>
      <c r="DF322" s="1">
        <v>1660230021</v>
      </c>
      <c r="DG322" s="1" t="s">
        <v>356</v>
      </c>
      <c r="DH322" s="1">
        <v>1660230020</v>
      </c>
      <c r="DI322" s="1">
        <v>1660230021</v>
      </c>
      <c r="DJ322" s="1">
        <v>13</v>
      </c>
      <c r="DK322" s="1">
        <v>0.128</v>
      </c>
      <c r="DL322" s="1">
        <v>-1.4E-2</v>
      </c>
      <c r="DM322" s="1">
        <v>1.25</v>
      </c>
      <c r="DN322" s="1">
        <v>1.6E-2</v>
      </c>
      <c r="DO322" s="1">
        <v>400</v>
      </c>
      <c r="DP322" s="1">
        <v>22</v>
      </c>
      <c r="DQ322" s="1">
        <v>0.31</v>
      </c>
      <c r="DR322" s="1">
        <v>0.02</v>
      </c>
      <c r="DS322" s="1">
        <v>18.05714680386167</v>
      </c>
      <c r="DT322" s="1">
        <v>1.6492936624728931</v>
      </c>
      <c r="DU322" s="1">
        <v>0.15649569098862459</v>
      </c>
      <c r="DV322" s="1">
        <v>0</v>
      </c>
      <c r="DW322" s="1">
        <v>47.982462792176669</v>
      </c>
      <c r="DX322" s="1">
        <v>-1.3396620274751361</v>
      </c>
      <c r="DY322" s="1">
        <v>0.38172815585545827</v>
      </c>
      <c r="DZ322" s="1">
        <v>0</v>
      </c>
      <c r="EA322" s="1">
        <v>-63.068620000000003</v>
      </c>
      <c r="EB322" s="1">
        <v>1.0140921023360661</v>
      </c>
      <c r="EC322" s="1">
        <v>0.45125273435921331</v>
      </c>
      <c r="ED322" s="1">
        <v>0</v>
      </c>
      <c r="EE322" s="1">
        <v>1214.6599399711631</v>
      </c>
      <c r="EF322" s="1">
        <v>215.460009962436</v>
      </c>
      <c r="EG322" s="1">
        <v>16.090750241796869</v>
      </c>
      <c r="EH322" s="1">
        <v>0</v>
      </c>
      <c r="EI322" s="1">
        <v>3.8052942500000002</v>
      </c>
      <c r="EJ322" s="1">
        <v>-1.1221050281426039</v>
      </c>
      <c r="EK322" s="1">
        <v>0.10854418484855601</v>
      </c>
      <c r="EL322" s="1">
        <v>0</v>
      </c>
      <c r="EM322" s="1">
        <v>1.9003589643402869</v>
      </c>
      <c r="EN322" s="1">
        <v>1.168243038097362E-2</v>
      </c>
      <c r="EO322" s="1">
        <v>1.170348334405318E-3</v>
      </c>
      <c r="EP322" s="1">
        <v>1</v>
      </c>
      <c r="EQ322" s="1">
        <v>1</v>
      </c>
      <c r="ER322" s="1">
        <v>6</v>
      </c>
      <c r="ES322" s="1" t="s">
        <v>387</v>
      </c>
      <c r="ET322" s="1">
        <v>2.9420600000000001</v>
      </c>
      <c r="EU322" s="1">
        <v>2.8013499999999998</v>
      </c>
      <c r="EV322" s="1">
        <v>0.21154500000000001</v>
      </c>
      <c r="EW322" s="1">
        <v>0.216892</v>
      </c>
      <c r="EX322" s="1">
        <v>0.11637400000000001</v>
      </c>
      <c r="EY322" s="1">
        <v>0.105046</v>
      </c>
      <c r="EZ322" s="1">
        <v>16138.2</v>
      </c>
      <c r="FA322" s="1">
        <v>16807.8</v>
      </c>
      <c r="FB322" s="1">
        <v>23809.9</v>
      </c>
      <c r="FC322" s="1">
        <v>24985.8</v>
      </c>
      <c r="FD322" s="1">
        <v>33682.5</v>
      </c>
      <c r="FE322" s="1">
        <v>35712.400000000001</v>
      </c>
      <c r="FF322" s="1">
        <v>43415.8</v>
      </c>
      <c r="FG322" s="1">
        <v>46188.3</v>
      </c>
      <c r="FH322" s="1">
        <v>1.9565300000000001</v>
      </c>
      <c r="FI322" s="1">
        <v>1.84002</v>
      </c>
      <c r="FJ322" s="1">
        <v>7.9684000000000005E-2</v>
      </c>
      <c r="FK322" s="1">
        <v>0</v>
      </c>
      <c r="FL322" s="1">
        <v>29.927099999999999</v>
      </c>
      <c r="FM322" s="1">
        <v>999.9</v>
      </c>
      <c r="FN322" s="1">
        <v>58.5</v>
      </c>
      <c r="FO322" s="1">
        <v>35.799999999999997</v>
      </c>
      <c r="FP322" s="1">
        <v>34.715899999999998</v>
      </c>
      <c r="FQ322" s="1">
        <v>63.937600000000003</v>
      </c>
      <c r="FR322" s="1">
        <v>22.279599999999999</v>
      </c>
      <c r="FS322" s="1">
        <v>1</v>
      </c>
      <c r="FT322" s="1">
        <v>0.44358199999999998</v>
      </c>
      <c r="FU322" s="1">
        <v>2.0710000000000002</v>
      </c>
      <c r="FV322" s="1">
        <v>20.308900000000001</v>
      </c>
      <c r="FW322" s="1">
        <v>5.2112999999999996</v>
      </c>
      <c r="FX322" s="1">
        <v>11.9071</v>
      </c>
      <c r="FY322" s="1">
        <v>5.00265</v>
      </c>
      <c r="FZ322" s="1">
        <v>3.29013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1.85968</v>
      </c>
      <c r="GF322" s="1">
        <v>1.8546899999999999</v>
      </c>
      <c r="GG322" s="1">
        <v>1.85781</v>
      </c>
      <c r="GH322" s="1">
        <v>1.8562399999999999</v>
      </c>
      <c r="GI322" s="1">
        <v>1.85501</v>
      </c>
      <c r="GJ322" s="1">
        <v>1.8547100000000001</v>
      </c>
      <c r="GK322" s="1">
        <v>1.85344</v>
      </c>
      <c r="GL322" s="1">
        <v>1.85653</v>
      </c>
      <c r="GM322" s="1">
        <v>0</v>
      </c>
      <c r="GN322" s="1">
        <v>0</v>
      </c>
      <c r="GO322" s="1">
        <v>0</v>
      </c>
      <c r="GP322" s="1">
        <v>0</v>
      </c>
      <c r="GQ322" s="1" t="s">
        <v>358</v>
      </c>
      <c r="GR322" s="1" t="s">
        <v>359</v>
      </c>
      <c r="GS322" s="1" t="s">
        <v>360</v>
      </c>
      <c r="GT322" s="1" t="s">
        <v>360</v>
      </c>
      <c r="GU322" s="1" t="s">
        <v>360</v>
      </c>
      <c r="GV322" s="1" t="s">
        <v>360</v>
      </c>
      <c r="GW322" s="1">
        <v>0</v>
      </c>
      <c r="GX322" s="1">
        <v>100</v>
      </c>
      <c r="GY322" s="1">
        <v>100</v>
      </c>
      <c r="GZ322" s="1">
        <v>2.59</v>
      </c>
      <c r="HA322" s="1">
        <v>6.1000000000000004E-3</v>
      </c>
      <c r="HB322" s="1">
        <v>0.2796175401742218</v>
      </c>
      <c r="HC322" s="1">
        <v>2.9318383021812969E-3</v>
      </c>
      <c r="HD322" s="1">
        <v>-1.3754559859485029E-6</v>
      </c>
      <c r="HE322" s="1">
        <v>3.0700474437127301E-10</v>
      </c>
      <c r="HF322" s="1">
        <v>-7.1567451799845402E-2</v>
      </c>
      <c r="HG322" s="1">
        <v>1.00384331276165E-2</v>
      </c>
      <c r="HH322" s="1">
        <v>-3.1532673711230711E-4</v>
      </c>
      <c r="HI322" s="1">
        <v>1.819468599177705E-6</v>
      </c>
      <c r="HJ322" s="1">
        <v>1</v>
      </c>
      <c r="HK322" s="1">
        <v>2112</v>
      </c>
      <c r="HL322" s="1">
        <v>3</v>
      </c>
      <c r="HM322" s="1">
        <v>29</v>
      </c>
      <c r="HN322" s="1">
        <v>9.5</v>
      </c>
      <c r="HO322" s="1">
        <v>9.5</v>
      </c>
      <c r="HP322" s="1">
        <v>3.0944799999999999</v>
      </c>
      <c r="HQ322" s="1">
        <v>2.2961399999999998</v>
      </c>
      <c r="HR322" s="1">
        <v>1.4978</v>
      </c>
      <c r="HS322" s="1">
        <v>2.3010299999999999</v>
      </c>
      <c r="HT322" s="1">
        <v>1.5478499999999999</v>
      </c>
      <c r="HU322" s="1">
        <v>2.35107</v>
      </c>
      <c r="HV322" s="1">
        <v>39.118000000000002</v>
      </c>
      <c r="HW322" s="1">
        <v>14.4122</v>
      </c>
      <c r="HX322" s="1">
        <v>18</v>
      </c>
      <c r="HY322" s="1">
        <v>501.13600000000002</v>
      </c>
      <c r="HZ322" s="1">
        <v>490.12799999999999</v>
      </c>
      <c r="IA322" s="1">
        <v>27.287099999999999</v>
      </c>
      <c r="IB322" s="1">
        <v>32.616300000000003</v>
      </c>
      <c r="IC322" s="1">
        <v>30.000499999999999</v>
      </c>
      <c r="ID322" s="1">
        <v>32.405299999999997</v>
      </c>
      <c r="IE322" s="1">
        <v>32.505600000000001</v>
      </c>
      <c r="IF322" s="1">
        <v>62.0062</v>
      </c>
      <c r="IG322" s="1">
        <v>35.262700000000002</v>
      </c>
      <c r="IH322" s="1">
        <v>0</v>
      </c>
      <c r="II322" s="1">
        <v>27.2545</v>
      </c>
      <c r="IJ322" s="1">
        <v>1568.21</v>
      </c>
      <c r="IK322" s="1">
        <v>23.338799999999999</v>
      </c>
      <c r="IL322" s="1">
        <v>100.392</v>
      </c>
      <c r="IM322" s="1">
        <v>100.102</v>
      </c>
      <c r="IN322" s="1" t="s">
        <v>361</v>
      </c>
    </row>
    <row r="323" spans="1:248" ht="15.75" customHeight="1" x14ac:dyDescent="0.3">
      <c r="A323" s="1">
        <v>307</v>
      </c>
      <c r="B323" s="1">
        <v>1660230591.0999999</v>
      </c>
      <c r="C323" s="1">
        <v>596.09999990463257</v>
      </c>
      <c r="D323" s="1" t="s">
        <v>945</v>
      </c>
      <c r="E323" s="1" t="s">
        <v>946</v>
      </c>
      <c r="F323" s="1">
        <v>1</v>
      </c>
      <c r="G323" s="1">
        <v>2</v>
      </c>
      <c r="H323" s="1" t="s">
        <v>349</v>
      </c>
      <c r="I323" s="1" t="s">
        <v>350</v>
      </c>
      <c r="J323" s="1" t="s">
        <v>351</v>
      </c>
      <c r="K323" s="1" t="s">
        <v>352</v>
      </c>
      <c r="L323" s="1" t="s">
        <v>353</v>
      </c>
      <c r="M323" s="1" t="s">
        <v>354</v>
      </c>
      <c r="N323" s="1">
        <v>1660230590.0999999</v>
      </c>
      <c r="O323" s="1">
        <f t="shared" si="34"/>
        <v>3.1383045360688739E-3</v>
      </c>
      <c r="P323" s="1">
        <f t="shared" si="35"/>
        <v>3.1383045360688739</v>
      </c>
      <c r="Q323" s="1">
        <f t="shared" si="36"/>
        <v>18.094941003988261</v>
      </c>
      <c r="R323" s="1">
        <f t="shared" si="37"/>
        <v>1474.26</v>
      </c>
      <c r="S323" s="1">
        <f t="shared" si="38"/>
        <v>1249.2929085273095</v>
      </c>
      <c r="T323" s="1">
        <f t="shared" si="39"/>
        <v>124.40380265055646</v>
      </c>
      <c r="U323" s="1">
        <f t="shared" si="40"/>
        <v>146.80588422758998</v>
      </c>
      <c r="V323" s="1">
        <f t="shared" si="41"/>
        <v>0.16331796623049119</v>
      </c>
      <c r="W323" s="1">
        <f t="shared" si="42"/>
        <v>2.9164505767937108</v>
      </c>
      <c r="X323" s="1">
        <f t="shared" si="43"/>
        <v>0.15840197054076569</v>
      </c>
      <c r="Y323" s="1">
        <f t="shared" si="44"/>
        <v>9.9430588185521612E-2</v>
      </c>
      <c r="Z323" s="1">
        <f t="shared" si="45"/>
        <v>321.50561441968148</v>
      </c>
      <c r="AA323" s="1">
        <f t="shared" si="46"/>
        <v>32.113581515255802</v>
      </c>
      <c r="AB323" s="1">
        <f t="shared" si="47"/>
        <v>31.222349999999999</v>
      </c>
      <c r="AC323" s="1">
        <f t="shared" si="48"/>
        <v>4.5688896830914123</v>
      </c>
      <c r="AD323" s="1">
        <f t="shared" si="49"/>
        <v>59.023507043990065</v>
      </c>
      <c r="AE323" s="1">
        <f t="shared" si="50"/>
        <v>2.6676815727992498</v>
      </c>
      <c r="AF323" s="1">
        <f t="shared" si="51"/>
        <v>4.5196934347039628</v>
      </c>
      <c r="AG323" s="1">
        <f t="shared" si="52"/>
        <v>1.9012081102921625</v>
      </c>
      <c r="AH323" s="1">
        <f t="shared" si="53"/>
        <v>-138.39923004063735</v>
      </c>
      <c r="AI323" s="1">
        <f t="shared" si="54"/>
        <v>-29.881881448434196</v>
      </c>
      <c r="AJ323" s="1">
        <f t="shared" si="55"/>
        <v>-2.3037263706231661</v>
      </c>
      <c r="AK323" s="1">
        <f t="shared" si="56"/>
        <v>150.92077655998676</v>
      </c>
      <c r="AL323" s="1">
        <f t="shared" si="57"/>
        <v>48.317277550445908</v>
      </c>
      <c r="AM323" s="1">
        <f t="shared" si="58"/>
        <v>3.1124882819544166</v>
      </c>
      <c r="AN323" s="1">
        <f t="shared" si="59"/>
        <v>18.094941003988261</v>
      </c>
      <c r="AO323" s="1">
        <v>1565.9286135128191</v>
      </c>
      <c r="AP323" s="1">
        <v>1517.370969696969</v>
      </c>
      <c r="AQ323" s="1">
        <v>5.0751154710923956</v>
      </c>
      <c r="AR323" s="1">
        <v>65.976057686478867</v>
      </c>
      <c r="AS323" s="1">
        <f t="shared" si="60"/>
        <v>3.1383045360688739</v>
      </c>
      <c r="AT323" s="1">
        <v>23.12781918605533</v>
      </c>
      <c r="AU323" s="1">
        <v>26.790959999999991</v>
      </c>
      <c r="AV323" s="1">
        <v>1.4827273082032149E-4</v>
      </c>
      <c r="AW323" s="1">
        <v>81.048263138824893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51791.991551824191</v>
      </c>
      <c r="BC323" s="1">
        <f t="shared" si="64"/>
        <v>1999.9349999999999</v>
      </c>
      <c r="BD323" s="1">
        <f t="shared" si="65"/>
        <v>1681.1453939998348</v>
      </c>
      <c r="BE323" s="1">
        <f t="shared" si="66"/>
        <v>0.84060001650045368</v>
      </c>
      <c r="BF323" s="1">
        <f t="shared" si="67"/>
        <v>0.16075803184587573</v>
      </c>
      <c r="BG323" s="1">
        <v>6</v>
      </c>
      <c r="BH323" s="1">
        <v>0.5</v>
      </c>
      <c r="BI323" s="1" t="s">
        <v>355</v>
      </c>
      <c r="BJ323" s="1">
        <v>2</v>
      </c>
      <c r="BK323" s="1" t="b">
        <v>1</v>
      </c>
      <c r="BL323" s="1">
        <v>1660230590.0999999</v>
      </c>
      <c r="BM323" s="1">
        <v>1474.26</v>
      </c>
      <c r="BN323" s="1">
        <v>1537.73</v>
      </c>
      <c r="BO323" s="1">
        <v>26.7895</v>
      </c>
      <c r="BP323" s="1">
        <v>23.155550000000002</v>
      </c>
      <c r="BQ323" s="1">
        <v>1471.665</v>
      </c>
      <c r="BR323" s="1">
        <v>26.783449999999998</v>
      </c>
      <c r="BS323" s="1">
        <v>500.1345</v>
      </c>
      <c r="BT323" s="1">
        <v>99.478999999999999</v>
      </c>
      <c r="BU323" s="1">
        <v>0.1003715</v>
      </c>
      <c r="BV323" s="1">
        <v>31.032299999999999</v>
      </c>
      <c r="BW323" s="1">
        <v>31.222349999999999</v>
      </c>
      <c r="BX323" s="1">
        <v>999.9</v>
      </c>
      <c r="BY323" s="1">
        <v>0</v>
      </c>
      <c r="BZ323" s="1">
        <v>0</v>
      </c>
      <c r="CA323" s="1">
        <v>9977.5</v>
      </c>
      <c r="CB323" s="1">
        <v>0</v>
      </c>
      <c r="CC323" s="1">
        <v>15.1128</v>
      </c>
      <c r="CD323" s="1">
        <v>-63.469200000000001</v>
      </c>
      <c r="CE323" s="1">
        <v>1514.845</v>
      </c>
      <c r="CF323" s="1">
        <v>1574.18</v>
      </c>
      <c r="CG323" s="1">
        <v>3.6339800000000002</v>
      </c>
      <c r="CH323" s="1">
        <v>1537.73</v>
      </c>
      <c r="CI323" s="1">
        <v>23.155550000000002</v>
      </c>
      <c r="CJ323" s="1">
        <v>2.6649949999999998</v>
      </c>
      <c r="CK323" s="1">
        <v>2.30349</v>
      </c>
      <c r="CL323" s="1">
        <v>22.07085</v>
      </c>
      <c r="CM323" s="1">
        <v>19.700800000000001</v>
      </c>
      <c r="CN323" s="1">
        <v>1999.9349999999999</v>
      </c>
      <c r="CO323" s="1">
        <v>0.98000200000000004</v>
      </c>
      <c r="CP323" s="1">
        <v>1.99983E-2</v>
      </c>
      <c r="CQ323" s="1">
        <v>0</v>
      </c>
      <c r="CR323" s="1">
        <v>3.0150000000000001</v>
      </c>
      <c r="CS323" s="1">
        <v>0</v>
      </c>
      <c r="CT323" s="1">
        <v>23054.65</v>
      </c>
      <c r="CU323" s="1">
        <v>17411.75</v>
      </c>
      <c r="CV323" s="1">
        <v>42.5</v>
      </c>
      <c r="CW323" s="1">
        <v>43.625</v>
      </c>
      <c r="CX323" s="1">
        <v>42.561999999999998</v>
      </c>
      <c r="CY323" s="1">
        <v>41.936999999999998</v>
      </c>
      <c r="CZ323" s="1">
        <v>42.5</v>
      </c>
      <c r="DA323" s="1">
        <v>1959.9449999999999</v>
      </c>
      <c r="DB323" s="1">
        <v>40</v>
      </c>
      <c r="DC323" s="1">
        <v>0</v>
      </c>
      <c r="DD323" s="1">
        <v>1660230588.9000001</v>
      </c>
      <c r="DE323" s="1">
        <v>0</v>
      </c>
      <c r="DF323" s="1">
        <v>1660230021</v>
      </c>
      <c r="DG323" s="1" t="s">
        <v>356</v>
      </c>
      <c r="DH323" s="1">
        <v>1660230020</v>
      </c>
      <c r="DI323" s="1">
        <v>1660230021</v>
      </c>
      <c r="DJ323" s="1">
        <v>13</v>
      </c>
      <c r="DK323" s="1">
        <v>0.128</v>
      </c>
      <c r="DL323" s="1">
        <v>-1.4E-2</v>
      </c>
      <c r="DM323" s="1">
        <v>1.25</v>
      </c>
      <c r="DN323" s="1">
        <v>1.6E-2</v>
      </c>
      <c r="DO323" s="1">
        <v>400</v>
      </c>
      <c r="DP323" s="1">
        <v>22</v>
      </c>
      <c r="DQ323" s="1">
        <v>0.31</v>
      </c>
      <c r="DR323" s="1">
        <v>0.02</v>
      </c>
      <c r="DS323" s="1">
        <v>18.073406924821221</v>
      </c>
      <c r="DT323" s="1">
        <v>1.2567959290820669</v>
      </c>
      <c r="DU323" s="1">
        <v>0.14599816198999879</v>
      </c>
      <c r="DV323" s="1">
        <v>0</v>
      </c>
      <c r="DW323" s="1">
        <v>47.947399352797369</v>
      </c>
      <c r="DX323" s="1">
        <v>1.026346661461127</v>
      </c>
      <c r="DY323" s="1">
        <v>0.35442355154792032</v>
      </c>
      <c r="DZ323" s="1">
        <v>0</v>
      </c>
      <c r="EA323" s="1">
        <v>-63.061464516129043</v>
      </c>
      <c r="EB323" s="1">
        <v>-1.0635822580644381</v>
      </c>
      <c r="EC323" s="1">
        <v>0.4236578013112266</v>
      </c>
      <c r="ED323" s="1">
        <v>0</v>
      </c>
      <c r="EE323" s="1">
        <v>1221.1772559083829</v>
      </c>
      <c r="EF323" s="1">
        <v>221.00266535716389</v>
      </c>
      <c r="EG323" s="1">
        <v>15.98534712214652</v>
      </c>
      <c r="EH323" s="1">
        <v>0</v>
      </c>
      <c r="EI323" s="1">
        <v>3.7832134146341461</v>
      </c>
      <c r="EJ323" s="1">
        <v>-1.0709935191637641</v>
      </c>
      <c r="EK323" s="1">
        <v>0.1063104840666555</v>
      </c>
      <c r="EL323" s="1">
        <v>0</v>
      </c>
      <c r="EM323" s="1">
        <v>1.90068664393675</v>
      </c>
      <c r="EN323" s="1">
        <v>5.4616184354866334E-3</v>
      </c>
      <c r="EO323" s="1">
        <v>8.1431354765035572E-4</v>
      </c>
      <c r="EP323" s="1">
        <v>1</v>
      </c>
      <c r="EQ323" s="1">
        <v>1</v>
      </c>
      <c r="ER323" s="1">
        <v>6</v>
      </c>
      <c r="ES323" s="1" t="s">
        <v>387</v>
      </c>
      <c r="ET323" s="1">
        <v>2.9421200000000001</v>
      </c>
      <c r="EU323" s="1">
        <v>2.8013699999999999</v>
      </c>
      <c r="EV323" s="1">
        <v>0.21196899999999999</v>
      </c>
      <c r="EW323" s="1">
        <v>0.217309</v>
      </c>
      <c r="EX323" s="1">
        <v>0.116383</v>
      </c>
      <c r="EY323" s="1">
        <v>0.105083</v>
      </c>
      <c r="EZ323" s="1">
        <v>16129.5</v>
      </c>
      <c r="FA323" s="1">
        <v>16799</v>
      </c>
      <c r="FB323" s="1">
        <v>23809.9</v>
      </c>
      <c r="FC323" s="1">
        <v>24986</v>
      </c>
      <c r="FD323" s="1">
        <v>33682.1</v>
      </c>
      <c r="FE323" s="1">
        <v>35710.9</v>
      </c>
      <c r="FF323" s="1">
        <v>43415.7</v>
      </c>
      <c r="FG323" s="1">
        <v>46188.3</v>
      </c>
      <c r="FH323" s="1">
        <v>1.95655</v>
      </c>
      <c r="FI323" s="1">
        <v>1.84005</v>
      </c>
      <c r="FJ323" s="1">
        <v>7.9944699999999994E-2</v>
      </c>
      <c r="FK323" s="1">
        <v>0</v>
      </c>
      <c r="FL323" s="1">
        <v>29.927800000000001</v>
      </c>
      <c r="FM323" s="1">
        <v>999.9</v>
      </c>
      <c r="FN323" s="1">
        <v>58.5</v>
      </c>
      <c r="FO323" s="1">
        <v>35.799999999999997</v>
      </c>
      <c r="FP323" s="1">
        <v>34.713799999999999</v>
      </c>
      <c r="FQ323" s="1">
        <v>63.957599999999999</v>
      </c>
      <c r="FR323" s="1">
        <v>22.527999999999999</v>
      </c>
      <c r="FS323" s="1">
        <v>1</v>
      </c>
      <c r="FT323" s="1">
        <v>0.443631</v>
      </c>
      <c r="FU323" s="1">
        <v>2.0908600000000002</v>
      </c>
      <c r="FV323" s="1">
        <v>20.308700000000002</v>
      </c>
      <c r="FW323" s="1">
        <v>5.2114500000000001</v>
      </c>
      <c r="FX323" s="1">
        <v>11.9068</v>
      </c>
      <c r="FY323" s="1">
        <v>5.0023999999999997</v>
      </c>
      <c r="FZ323" s="1">
        <v>3.2901500000000001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1.85968</v>
      </c>
      <c r="GF323" s="1">
        <v>1.8546899999999999</v>
      </c>
      <c r="GG323" s="1">
        <v>1.85782</v>
      </c>
      <c r="GH323" s="1">
        <v>1.85625</v>
      </c>
      <c r="GI323" s="1">
        <v>1.85501</v>
      </c>
      <c r="GJ323" s="1">
        <v>1.8547100000000001</v>
      </c>
      <c r="GK323" s="1">
        <v>1.85345</v>
      </c>
      <c r="GL323" s="1">
        <v>1.8565400000000001</v>
      </c>
      <c r="GM323" s="1">
        <v>0</v>
      </c>
      <c r="GN323" s="1">
        <v>0</v>
      </c>
      <c r="GO323" s="1">
        <v>0</v>
      </c>
      <c r="GP323" s="1">
        <v>0</v>
      </c>
      <c r="GQ323" s="1" t="s">
        <v>358</v>
      </c>
      <c r="GR323" s="1" t="s">
        <v>359</v>
      </c>
      <c r="GS323" s="1" t="s">
        <v>360</v>
      </c>
      <c r="GT323" s="1" t="s">
        <v>360</v>
      </c>
      <c r="GU323" s="1" t="s">
        <v>360</v>
      </c>
      <c r="GV323" s="1" t="s">
        <v>360</v>
      </c>
      <c r="GW323" s="1">
        <v>0</v>
      </c>
      <c r="GX323" s="1">
        <v>100</v>
      </c>
      <c r="GY323" s="1">
        <v>100</v>
      </c>
      <c r="GZ323" s="1">
        <v>2.59</v>
      </c>
      <c r="HA323" s="1">
        <v>6.0000000000000001E-3</v>
      </c>
      <c r="HB323" s="1">
        <v>0.2796175401742218</v>
      </c>
      <c r="HC323" s="1">
        <v>2.9318383021812969E-3</v>
      </c>
      <c r="HD323" s="1">
        <v>-1.3754559859485029E-6</v>
      </c>
      <c r="HE323" s="1">
        <v>3.0700474437127301E-10</v>
      </c>
      <c r="HF323" s="1">
        <v>-7.1567451799845402E-2</v>
      </c>
      <c r="HG323" s="1">
        <v>1.00384331276165E-2</v>
      </c>
      <c r="HH323" s="1">
        <v>-3.1532673711230711E-4</v>
      </c>
      <c r="HI323" s="1">
        <v>1.819468599177705E-6</v>
      </c>
      <c r="HJ323" s="1">
        <v>1</v>
      </c>
      <c r="HK323" s="1">
        <v>2112</v>
      </c>
      <c r="HL323" s="1">
        <v>3</v>
      </c>
      <c r="HM323" s="1">
        <v>29</v>
      </c>
      <c r="HN323" s="1">
        <v>9.5</v>
      </c>
      <c r="HO323" s="1">
        <v>9.5</v>
      </c>
      <c r="HP323" s="1">
        <v>3.09937</v>
      </c>
      <c r="HQ323" s="1">
        <v>2.2949199999999998</v>
      </c>
      <c r="HR323" s="1">
        <v>1.4978</v>
      </c>
      <c r="HS323" s="1">
        <v>2.3010299999999999</v>
      </c>
      <c r="HT323" s="1">
        <v>1.5478499999999999</v>
      </c>
      <c r="HU323" s="1">
        <v>2.3120099999999999</v>
      </c>
      <c r="HV323" s="1">
        <v>39.118000000000002</v>
      </c>
      <c r="HW323" s="1">
        <v>14.4122</v>
      </c>
      <c r="HX323" s="1">
        <v>18</v>
      </c>
      <c r="HY323" s="1">
        <v>501.15600000000001</v>
      </c>
      <c r="HZ323" s="1">
        <v>490.15</v>
      </c>
      <c r="IA323" s="1">
        <v>27.280999999999999</v>
      </c>
      <c r="IB323" s="1">
        <v>32.616999999999997</v>
      </c>
      <c r="IC323" s="1">
        <v>30.000499999999999</v>
      </c>
      <c r="ID323" s="1">
        <v>32.405999999999999</v>
      </c>
      <c r="IE323" s="1">
        <v>32.506399999999999</v>
      </c>
      <c r="IF323" s="1">
        <v>62.112000000000002</v>
      </c>
      <c r="IG323" s="1">
        <v>35.262700000000002</v>
      </c>
      <c r="IH323" s="1">
        <v>0</v>
      </c>
      <c r="II323" s="1">
        <v>27.2545</v>
      </c>
      <c r="IJ323" s="1">
        <v>1568.21</v>
      </c>
      <c r="IK323" s="1">
        <v>23.355499999999999</v>
      </c>
      <c r="IL323" s="1">
        <v>100.392</v>
      </c>
      <c r="IM323" s="1">
        <v>100.102</v>
      </c>
      <c r="IN323" s="1" t="s">
        <v>361</v>
      </c>
    </row>
    <row r="324" spans="1:248" ht="15.75" customHeight="1" x14ac:dyDescent="0.3">
      <c r="A324" s="1">
        <v>308</v>
      </c>
      <c r="B324" s="1">
        <v>1660230592.0999999</v>
      </c>
      <c r="C324" s="1">
        <v>597.09999990463257</v>
      </c>
      <c r="D324" s="1" t="s">
        <v>947</v>
      </c>
      <c r="E324" s="1" t="s">
        <v>948</v>
      </c>
      <c r="F324" s="1">
        <v>1</v>
      </c>
      <c r="G324" s="1">
        <v>2</v>
      </c>
      <c r="H324" s="1" t="s">
        <v>349</v>
      </c>
      <c r="I324" s="1" t="s">
        <v>350</v>
      </c>
      <c r="J324" s="1" t="s">
        <v>351</v>
      </c>
      <c r="K324" s="1" t="s">
        <v>352</v>
      </c>
      <c r="L324" s="1" t="s">
        <v>353</v>
      </c>
      <c r="M324" s="1" t="s">
        <v>354</v>
      </c>
      <c r="N324" s="1">
        <v>1660230591.5999999</v>
      </c>
      <c r="O324" s="1">
        <f t="shared" si="34"/>
        <v>3.1285464309648531E-3</v>
      </c>
      <c r="P324" s="1">
        <f t="shared" si="35"/>
        <v>3.1285464309648532</v>
      </c>
      <c r="Q324" s="1">
        <f t="shared" si="36"/>
        <v>18.174057747972977</v>
      </c>
      <c r="R324" s="1">
        <f t="shared" si="37"/>
        <v>1481.63</v>
      </c>
      <c r="S324" s="1">
        <f t="shared" si="38"/>
        <v>1254.9006336749644</v>
      </c>
      <c r="T324" s="1">
        <f t="shared" si="39"/>
        <v>124.96362251246472</v>
      </c>
      <c r="U324" s="1">
        <f t="shared" si="40"/>
        <v>147.54144436196</v>
      </c>
      <c r="V324" s="1">
        <f t="shared" si="41"/>
        <v>0.16265043861777662</v>
      </c>
      <c r="W324" s="1">
        <f t="shared" si="42"/>
        <v>2.9198686223852333</v>
      </c>
      <c r="X324" s="1">
        <f t="shared" si="43"/>
        <v>0.15777942561023653</v>
      </c>
      <c r="Y324" s="1">
        <f t="shared" si="44"/>
        <v>9.9037631011534399E-2</v>
      </c>
      <c r="Z324" s="1">
        <f t="shared" si="45"/>
        <v>321.50961599999999</v>
      </c>
      <c r="AA324" s="1">
        <f t="shared" si="46"/>
        <v>32.114868292760285</v>
      </c>
      <c r="AB324" s="1">
        <f t="shared" si="47"/>
        <v>31.2302</v>
      </c>
      <c r="AC324" s="1">
        <f t="shared" si="48"/>
        <v>4.5709317203666142</v>
      </c>
      <c r="AD324" s="1">
        <f t="shared" si="49"/>
        <v>59.034422374608155</v>
      </c>
      <c r="AE324" s="1">
        <f t="shared" si="50"/>
        <v>2.668159702648</v>
      </c>
      <c r="AF324" s="1">
        <f t="shared" si="51"/>
        <v>4.5196676706972019</v>
      </c>
      <c r="AG324" s="1">
        <f t="shared" si="52"/>
        <v>1.9027720177186143</v>
      </c>
      <c r="AH324" s="1">
        <f t="shared" si="53"/>
        <v>-137.96889760555001</v>
      </c>
      <c r="AI324" s="1">
        <f t="shared" si="54"/>
        <v>-31.168359519666538</v>
      </c>
      <c r="AJ324" s="1">
        <f t="shared" si="55"/>
        <v>-2.4001855347318553</v>
      </c>
      <c r="AK324" s="1">
        <f t="shared" si="56"/>
        <v>149.9721733400516</v>
      </c>
      <c r="AL324" s="1">
        <f t="shared" si="57"/>
        <v>48.347751553142203</v>
      </c>
      <c r="AM324" s="1">
        <f t="shared" si="58"/>
        <v>3.0972088939374953</v>
      </c>
      <c r="AN324" s="1">
        <f t="shared" si="59"/>
        <v>18.174057747972977</v>
      </c>
      <c r="AO324" s="1">
        <v>1571.0388982910349</v>
      </c>
      <c r="AP324" s="1">
        <v>1522.413696969697</v>
      </c>
      <c r="AQ324" s="1">
        <v>5.0702679314798731</v>
      </c>
      <c r="AR324" s="1">
        <v>65.976057686478867</v>
      </c>
      <c r="AS324" s="1">
        <f t="shared" si="60"/>
        <v>3.1285464309648532</v>
      </c>
      <c r="AT324" s="1">
        <v>23.142327717558839</v>
      </c>
      <c r="AU324" s="1">
        <v>26.793760606060602</v>
      </c>
      <c r="AV324" s="1">
        <v>1.336139144459237E-4</v>
      </c>
      <c r="AW324" s="1">
        <v>81.048263138824893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51889.149271152055</v>
      </c>
      <c r="BC324" s="1">
        <f t="shared" si="64"/>
        <v>1999.96</v>
      </c>
      <c r="BD324" s="1">
        <f t="shared" si="65"/>
        <v>1681.1663999999998</v>
      </c>
      <c r="BE324" s="1">
        <f t="shared" si="66"/>
        <v>0.84060001200023993</v>
      </c>
      <c r="BF324" s="1">
        <f t="shared" si="67"/>
        <v>0.1607580231604632</v>
      </c>
      <c r="BG324" s="1">
        <v>6</v>
      </c>
      <c r="BH324" s="1">
        <v>0.5</v>
      </c>
      <c r="BI324" s="1" t="s">
        <v>355</v>
      </c>
      <c r="BJ324" s="1">
        <v>2</v>
      </c>
      <c r="BK324" s="1" t="b">
        <v>1</v>
      </c>
      <c r="BL324" s="1">
        <v>1660230591.5999999</v>
      </c>
      <c r="BM324" s="1">
        <v>1481.63</v>
      </c>
      <c r="BN324" s="1">
        <v>1545.13</v>
      </c>
      <c r="BO324" s="1">
        <v>26.794</v>
      </c>
      <c r="BP324" s="1">
        <v>23.1783</v>
      </c>
      <c r="BQ324" s="1">
        <v>1479.03</v>
      </c>
      <c r="BR324" s="1">
        <v>26.788</v>
      </c>
      <c r="BS324" s="1">
        <v>500.18900000000002</v>
      </c>
      <c r="BT324" s="1">
        <v>99.480199999999996</v>
      </c>
      <c r="BU324" s="1">
        <v>0.10029200000000001</v>
      </c>
      <c r="BV324" s="1">
        <v>31.0322</v>
      </c>
      <c r="BW324" s="1">
        <v>31.2302</v>
      </c>
      <c r="BX324" s="1">
        <v>999.9</v>
      </c>
      <c r="BY324" s="1">
        <v>0</v>
      </c>
      <c r="BZ324" s="1">
        <v>0</v>
      </c>
      <c r="CA324" s="1">
        <v>9996.8799999999992</v>
      </c>
      <c r="CB324" s="1">
        <v>0</v>
      </c>
      <c r="CC324" s="1">
        <v>15.457100000000001</v>
      </c>
      <c r="CD324" s="1">
        <v>-63.498199999999997</v>
      </c>
      <c r="CE324" s="1">
        <v>1522.42</v>
      </c>
      <c r="CF324" s="1">
        <v>1581.79</v>
      </c>
      <c r="CG324" s="1">
        <v>3.6157400000000002</v>
      </c>
      <c r="CH324" s="1">
        <v>1545.13</v>
      </c>
      <c r="CI324" s="1">
        <v>23.1783</v>
      </c>
      <c r="CJ324" s="1">
        <v>2.6654800000000001</v>
      </c>
      <c r="CK324" s="1">
        <v>2.3057799999999999</v>
      </c>
      <c r="CL324" s="1">
        <v>22.073799999999999</v>
      </c>
      <c r="CM324" s="1">
        <v>19.716899999999999</v>
      </c>
      <c r="CN324" s="1">
        <v>1999.96</v>
      </c>
      <c r="CO324" s="1">
        <v>0.98000200000000004</v>
      </c>
      <c r="CP324" s="1">
        <v>1.99983E-2</v>
      </c>
      <c r="CQ324" s="1">
        <v>0</v>
      </c>
      <c r="CR324" s="1">
        <v>3.5219999999999998</v>
      </c>
      <c r="CS324" s="1">
        <v>0</v>
      </c>
      <c r="CT324" s="1">
        <v>23055.200000000001</v>
      </c>
      <c r="CU324" s="1">
        <v>17412</v>
      </c>
      <c r="CV324" s="1">
        <v>42.5</v>
      </c>
      <c r="CW324" s="1">
        <v>43.625</v>
      </c>
      <c r="CX324" s="1">
        <v>42.561999999999998</v>
      </c>
      <c r="CY324" s="1">
        <v>41.936999999999998</v>
      </c>
      <c r="CZ324" s="1">
        <v>42.5</v>
      </c>
      <c r="DA324" s="1">
        <v>1959.96</v>
      </c>
      <c r="DB324" s="1">
        <v>40</v>
      </c>
      <c r="DC324" s="1">
        <v>0</v>
      </c>
      <c r="DD324" s="1">
        <v>1660230590.0999999</v>
      </c>
      <c r="DE324" s="1">
        <v>0</v>
      </c>
      <c r="DF324" s="1">
        <v>1660230021</v>
      </c>
      <c r="DG324" s="1" t="s">
        <v>356</v>
      </c>
      <c r="DH324" s="1">
        <v>1660230020</v>
      </c>
      <c r="DI324" s="1">
        <v>1660230021</v>
      </c>
      <c r="DJ324" s="1">
        <v>13</v>
      </c>
      <c r="DK324" s="1">
        <v>0.128</v>
      </c>
      <c r="DL324" s="1">
        <v>-1.4E-2</v>
      </c>
      <c r="DM324" s="1">
        <v>1.25</v>
      </c>
      <c r="DN324" s="1">
        <v>1.6E-2</v>
      </c>
      <c r="DO324" s="1">
        <v>400</v>
      </c>
      <c r="DP324" s="1">
        <v>22</v>
      </c>
      <c r="DQ324" s="1">
        <v>0.31</v>
      </c>
      <c r="DR324" s="1">
        <v>0.02</v>
      </c>
      <c r="DS324" s="1">
        <v>18.073406924821221</v>
      </c>
      <c r="DT324" s="1">
        <v>1.2567959290820669</v>
      </c>
      <c r="DU324" s="1">
        <v>0.14599816198999879</v>
      </c>
      <c r="DV324" s="1">
        <v>0</v>
      </c>
      <c r="DW324" s="1">
        <v>47.947399352797369</v>
      </c>
      <c r="DX324" s="1">
        <v>1.026346661461127</v>
      </c>
      <c r="DY324" s="1">
        <v>0.35442355154792032</v>
      </c>
      <c r="DZ324" s="1">
        <v>0</v>
      </c>
      <c r="EA324" s="1">
        <v>-63.061464516129043</v>
      </c>
      <c r="EB324" s="1">
        <v>-1.0635822580644381</v>
      </c>
      <c r="EC324" s="1">
        <v>0.4236578013112266</v>
      </c>
      <c r="ED324" s="1">
        <v>0</v>
      </c>
      <c r="EE324" s="1">
        <v>1221.1772559083829</v>
      </c>
      <c r="EF324" s="1">
        <v>221.00266535716389</v>
      </c>
      <c r="EG324" s="1">
        <v>15.98534712214652</v>
      </c>
      <c r="EH324" s="1">
        <v>0</v>
      </c>
      <c r="EI324" s="1">
        <v>3.7832134146341461</v>
      </c>
      <c r="EJ324" s="1">
        <v>-1.0709935191637641</v>
      </c>
      <c r="EK324" s="1">
        <v>0.1063104840666555</v>
      </c>
      <c r="EL324" s="1">
        <v>0</v>
      </c>
      <c r="EM324" s="1">
        <v>1.90068664393675</v>
      </c>
      <c r="EN324" s="1">
        <v>5.4616184354866334E-3</v>
      </c>
      <c r="EO324" s="1">
        <v>8.1431354765035572E-4</v>
      </c>
      <c r="EP324" s="1">
        <v>1</v>
      </c>
      <c r="EQ324" s="1">
        <v>1</v>
      </c>
      <c r="ER324" s="1">
        <v>6</v>
      </c>
      <c r="ES324" s="1" t="s">
        <v>387</v>
      </c>
      <c r="ET324" s="1">
        <v>2.9423699999999999</v>
      </c>
      <c r="EU324" s="1">
        <v>2.8013300000000001</v>
      </c>
      <c r="EV324" s="1">
        <v>0.21238799999999999</v>
      </c>
      <c r="EW324" s="1">
        <v>0.217725</v>
      </c>
      <c r="EX324" s="1">
        <v>0.11639099999999999</v>
      </c>
      <c r="EY324" s="1">
        <v>0.105154</v>
      </c>
      <c r="EZ324" s="1">
        <v>16120.9</v>
      </c>
      <c r="FA324" s="1">
        <v>16790</v>
      </c>
      <c r="FB324" s="1">
        <v>23809.8</v>
      </c>
      <c r="FC324" s="1">
        <v>24985.9</v>
      </c>
      <c r="FD324" s="1">
        <v>33681.9</v>
      </c>
      <c r="FE324" s="1">
        <v>35708.1</v>
      </c>
      <c r="FF324" s="1">
        <v>43415.9</v>
      </c>
      <c r="FG324" s="1">
        <v>46188.3</v>
      </c>
      <c r="FH324" s="1">
        <v>1.9565999999999999</v>
      </c>
      <c r="FI324" s="1">
        <v>1.8399700000000001</v>
      </c>
      <c r="FJ324" s="1">
        <v>8.0205499999999999E-2</v>
      </c>
      <c r="FK324" s="1">
        <v>0</v>
      </c>
      <c r="FL324" s="1">
        <v>29.928899999999999</v>
      </c>
      <c r="FM324" s="1">
        <v>999.9</v>
      </c>
      <c r="FN324" s="1">
        <v>58.5</v>
      </c>
      <c r="FO324" s="1">
        <v>35.799999999999997</v>
      </c>
      <c r="FP324" s="1">
        <v>34.719700000000003</v>
      </c>
      <c r="FQ324" s="1">
        <v>63.887599999999999</v>
      </c>
      <c r="FR324" s="1">
        <v>21.838899999999999</v>
      </c>
      <c r="FS324" s="1">
        <v>1</v>
      </c>
      <c r="FT324" s="1">
        <v>0.37686999999999998</v>
      </c>
      <c r="FU324" s="1">
        <v>2.1690700000000001</v>
      </c>
      <c r="FV324" s="1">
        <v>20.308399999999999</v>
      </c>
      <c r="FW324" s="1">
        <v>5.2112999999999996</v>
      </c>
      <c r="FX324" s="1">
        <v>11.9071</v>
      </c>
      <c r="FY324" s="1">
        <v>5.0022000000000002</v>
      </c>
      <c r="FZ324" s="1">
        <v>3.2900800000000001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1.8596999999999999</v>
      </c>
      <c r="GF324" s="1">
        <v>1.8547100000000001</v>
      </c>
      <c r="GG324" s="1">
        <v>1.8578399999999999</v>
      </c>
      <c r="GH324" s="1">
        <v>1.85626</v>
      </c>
      <c r="GI324" s="1">
        <v>1.85501</v>
      </c>
      <c r="GJ324" s="1">
        <v>1.8547100000000001</v>
      </c>
      <c r="GK324" s="1">
        <v>1.85347</v>
      </c>
      <c r="GL324" s="1">
        <v>1.8565400000000001</v>
      </c>
      <c r="GM324" s="1">
        <v>0</v>
      </c>
      <c r="GN324" s="1">
        <v>0</v>
      </c>
      <c r="GO324" s="1">
        <v>0</v>
      </c>
      <c r="GP324" s="1">
        <v>0</v>
      </c>
      <c r="GQ324" s="1" t="s">
        <v>358</v>
      </c>
      <c r="GR324" s="1" t="s">
        <v>359</v>
      </c>
      <c r="GS324" s="1" t="s">
        <v>360</v>
      </c>
      <c r="GT324" s="1" t="s">
        <v>360</v>
      </c>
      <c r="GU324" s="1" t="s">
        <v>360</v>
      </c>
      <c r="GV324" s="1" t="s">
        <v>360</v>
      </c>
      <c r="GW324" s="1">
        <v>0</v>
      </c>
      <c r="GX324" s="1">
        <v>100</v>
      </c>
      <c r="GY324" s="1">
        <v>100</v>
      </c>
      <c r="GZ324" s="1">
        <v>2.6</v>
      </c>
      <c r="HA324" s="1">
        <v>6.0000000000000001E-3</v>
      </c>
      <c r="HB324" s="1">
        <v>0.2796175401742218</v>
      </c>
      <c r="HC324" s="1">
        <v>2.9318383021812969E-3</v>
      </c>
      <c r="HD324" s="1">
        <v>-1.3754559859485029E-6</v>
      </c>
      <c r="HE324" s="1">
        <v>3.0700474437127301E-10</v>
      </c>
      <c r="HF324" s="1">
        <v>-7.1567451799845402E-2</v>
      </c>
      <c r="HG324" s="1">
        <v>1.00384331276165E-2</v>
      </c>
      <c r="HH324" s="1">
        <v>-3.1532673711230711E-4</v>
      </c>
      <c r="HI324" s="1">
        <v>1.819468599177705E-6</v>
      </c>
      <c r="HJ324" s="1">
        <v>1</v>
      </c>
      <c r="HK324" s="1">
        <v>2112</v>
      </c>
      <c r="HL324" s="1">
        <v>3</v>
      </c>
      <c r="HM324" s="1">
        <v>29</v>
      </c>
      <c r="HN324" s="1">
        <v>9.5</v>
      </c>
      <c r="HO324" s="1">
        <v>9.5</v>
      </c>
      <c r="HP324" s="1">
        <v>3.1103499999999999</v>
      </c>
      <c r="HQ324" s="1">
        <v>2.2729499999999998</v>
      </c>
      <c r="HR324" s="1">
        <v>1.4978</v>
      </c>
      <c r="HS324" s="1">
        <v>2.3010299999999999</v>
      </c>
      <c r="HT324" s="1">
        <v>1.5478499999999999</v>
      </c>
      <c r="HU324" s="1">
        <v>2.4414099999999999</v>
      </c>
      <c r="HV324" s="1">
        <v>39.118000000000002</v>
      </c>
      <c r="HW324" s="1">
        <v>14.420999999999999</v>
      </c>
      <c r="HX324" s="1">
        <v>18</v>
      </c>
      <c r="HY324" s="1">
        <v>501.19200000000001</v>
      </c>
      <c r="HZ324" s="1">
        <v>490.10599999999999</v>
      </c>
      <c r="IA324" s="1">
        <v>27.273900000000001</v>
      </c>
      <c r="IB324" s="1">
        <v>32.617699999999999</v>
      </c>
      <c r="IC324" s="1">
        <v>30.000499999999999</v>
      </c>
      <c r="ID324" s="1">
        <v>32.406700000000001</v>
      </c>
      <c r="IE324" s="1">
        <v>32.507100000000001</v>
      </c>
      <c r="IF324" s="1">
        <v>62.330800000000004</v>
      </c>
      <c r="IG324" s="1">
        <v>35.262700000000002</v>
      </c>
      <c r="IH324" s="1">
        <v>0</v>
      </c>
      <c r="II324" s="1">
        <v>27.2545</v>
      </c>
      <c r="IJ324" s="1">
        <v>1578.23</v>
      </c>
      <c r="IK324" s="1">
        <v>23.374199999999998</v>
      </c>
      <c r="IL324" s="1">
        <v>100.392</v>
      </c>
      <c r="IM324" s="1">
        <v>100.102</v>
      </c>
      <c r="IN324" s="1" t="s">
        <v>361</v>
      </c>
    </row>
    <row r="325" spans="1:248" ht="15.75" customHeight="1" x14ac:dyDescent="0.3">
      <c r="A325" s="1">
        <v>309</v>
      </c>
      <c r="B325" s="1">
        <v>1660230593.0999999</v>
      </c>
      <c r="C325" s="1">
        <v>598.09999990463257</v>
      </c>
      <c r="D325" s="1" t="s">
        <v>949</v>
      </c>
      <c r="E325" s="1" t="s">
        <v>950</v>
      </c>
      <c r="F325" s="1">
        <v>1</v>
      </c>
      <c r="G325" s="1">
        <v>2</v>
      </c>
      <c r="H325" s="1" t="s">
        <v>349</v>
      </c>
      <c r="I325" s="1" t="s">
        <v>350</v>
      </c>
      <c r="J325" s="1" t="s">
        <v>351</v>
      </c>
      <c r="K325" s="1" t="s">
        <v>352</v>
      </c>
      <c r="L325" s="1" t="s">
        <v>353</v>
      </c>
      <c r="M325" s="1" t="s">
        <v>354</v>
      </c>
      <c r="N325" s="1">
        <v>1660230592.0999999</v>
      </c>
      <c r="O325" s="1">
        <f t="shared" si="34"/>
        <v>3.1200691983307581E-3</v>
      </c>
      <c r="P325" s="1">
        <f t="shared" si="35"/>
        <v>3.120069198330758</v>
      </c>
      <c r="Q325" s="1">
        <f t="shared" si="36"/>
        <v>18.262216701142005</v>
      </c>
      <c r="R325" s="1">
        <f t="shared" si="37"/>
        <v>1484.085</v>
      </c>
      <c r="S325" s="1">
        <f t="shared" si="38"/>
        <v>1255.8078877152718</v>
      </c>
      <c r="T325" s="1">
        <f t="shared" si="39"/>
        <v>125.0540313623698</v>
      </c>
      <c r="U325" s="1">
        <f t="shared" si="40"/>
        <v>147.78599015815502</v>
      </c>
      <c r="V325" s="1">
        <f t="shared" si="41"/>
        <v>0.16212249773086462</v>
      </c>
      <c r="W325" s="1">
        <f t="shared" si="42"/>
        <v>2.9199789832816681</v>
      </c>
      <c r="X325" s="1">
        <f t="shared" si="43"/>
        <v>0.15728272523340228</v>
      </c>
      <c r="Y325" s="1">
        <f t="shared" si="44"/>
        <v>9.8724502769578254E-2</v>
      </c>
      <c r="Z325" s="1">
        <f t="shared" si="45"/>
        <v>321.532758</v>
      </c>
      <c r="AA325" s="1">
        <f t="shared" si="46"/>
        <v>32.118171198199818</v>
      </c>
      <c r="AB325" s="1">
        <f t="shared" si="47"/>
        <v>31.233750000000001</v>
      </c>
      <c r="AC325" s="1">
        <f t="shared" si="48"/>
        <v>4.5718554504324205</v>
      </c>
      <c r="AD325" s="1">
        <f t="shared" si="49"/>
        <v>59.033180502004846</v>
      </c>
      <c r="AE325" s="1">
        <f t="shared" si="50"/>
        <v>2.6682556706578504</v>
      </c>
      <c r="AF325" s="1">
        <f t="shared" si="51"/>
        <v>4.5199253165213298</v>
      </c>
      <c r="AG325" s="1">
        <f t="shared" si="52"/>
        <v>1.9035997797745701</v>
      </c>
      <c r="AH325" s="1">
        <f t="shared" si="53"/>
        <v>-137.59505164638642</v>
      </c>
      <c r="AI325" s="1">
        <f t="shared" si="54"/>
        <v>-31.570963438156902</v>
      </c>
      <c r="AJ325" s="1">
        <f t="shared" si="55"/>
        <v>-2.4311515783670692</v>
      </c>
      <c r="AK325" s="1">
        <f t="shared" si="56"/>
        <v>149.93559133708962</v>
      </c>
      <c r="AL325" s="1">
        <f t="shared" si="57"/>
        <v>48.428170084141556</v>
      </c>
      <c r="AM325" s="1">
        <f t="shared" si="58"/>
        <v>3.0881797898089416</v>
      </c>
      <c r="AN325" s="1">
        <f t="shared" si="59"/>
        <v>18.262216701142005</v>
      </c>
      <c r="AO325" s="1">
        <v>1576.131671298099</v>
      </c>
      <c r="AP325" s="1">
        <v>1527.46296969697</v>
      </c>
      <c r="AQ325" s="1">
        <v>5.0584119023458367</v>
      </c>
      <c r="AR325" s="1">
        <v>65.976057686478867</v>
      </c>
      <c r="AS325" s="1">
        <f t="shared" si="60"/>
        <v>3.120069198330758</v>
      </c>
      <c r="AT325" s="1">
        <v>23.154637122840729</v>
      </c>
      <c r="AU325" s="1">
        <v>26.795969696969699</v>
      </c>
      <c r="AV325" s="1">
        <v>1.2376703007596521E-4</v>
      </c>
      <c r="AW325" s="1">
        <v>81.048263138824893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51892.117566260022</v>
      </c>
      <c r="BC325" s="1">
        <f t="shared" si="64"/>
        <v>2000.105</v>
      </c>
      <c r="BD325" s="1">
        <f t="shared" si="65"/>
        <v>1681.2882</v>
      </c>
      <c r="BE325" s="1">
        <f t="shared" si="66"/>
        <v>0.84059996850165364</v>
      </c>
      <c r="BF325" s="1">
        <f t="shared" si="67"/>
        <v>0.16075793920819156</v>
      </c>
      <c r="BG325" s="1">
        <v>6</v>
      </c>
      <c r="BH325" s="1">
        <v>0.5</v>
      </c>
      <c r="BI325" s="1" t="s">
        <v>355</v>
      </c>
      <c r="BJ325" s="1">
        <v>2</v>
      </c>
      <c r="BK325" s="1" t="b">
        <v>1</v>
      </c>
      <c r="BL325" s="1">
        <v>1660230592.0999999</v>
      </c>
      <c r="BM325" s="1">
        <v>1484.085</v>
      </c>
      <c r="BN325" s="1">
        <v>1547.67</v>
      </c>
      <c r="BO325" s="1">
        <v>26.79495</v>
      </c>
      <c r="BP325" s="1">
        <v>23.190049999999999</v>
      </c>
      <c r="BQ325" s="1">
        <v>1481.48</v>
      </c>
      <c r="BR325" s="1">
        <v>26.78895</v>
      </c>
      <c r="BS325" s="1">
        <v>500.22449999999998</v>
      </c>
      <c r="BT325" s="1">
        <v>99.4803</v>
      </c>
      <c r="BU325" s="1">
        <v>0.100243</v>
      </c>
      <c r="BV325" s="1">
        <v>31.033200000000001</v>
      </c>
      <c r="BW325" s="1">
        <v>31.233750000000001</v>
      </c>
      <c r="BX325" s="1">
        <v>999.9</v>
      </c>
      <c r="BY325" s="1">
        <v>0</v>
      </c>
      <c r="BZ325" s="1">
        <v>0</v>
      </c>
      <c r="CA325" s="1">
        <v>9997.5</v>
      </c>
      <c r="CB325" s="1">
        <v>0</v>
      </c>
      <c r="CC325" s="1">
        <v>15.6198</v>
      </c>
      <c r="CD325" s="1">
        <v>-63.58475</v>
      </c>
      <c r="CE325" s="1">
        <v>1524.9449999999999</v>
      </c>
      <c r="CF325" s="1">
        <v>1584.41</v>
      </c>
      <c r="CG325" s="1">
        <v>3.6049250000000002</v>
      </c>
      <c r="CH325" s="1">
        <v>1547.67</v>
      </c>
      <c r="CI325" s="1">
        <v>23.190049999999999</v>
      </c>
      <c r="CJ325" s="1">
        <v>2.665575</v>
      </c>
      <c r="CK325" s="1">
        <v>2.3069500000000001</v>
      </c>
      <c r="CL325" s="1">
        <v>22.074400000000001</v>
      </c>
      <c r="CM325" s="1">
        <v>19.72505</v>
      </c>
      <c r="CN325" s="1">
        <v>2000.105</v>
      </c>
      <c r="CO325" s="1">
        <v>0.98000200000000004</v>
      </c>
      <c r="CP325" s="1">
        <v>1.99983E-2</v>
      </c>
      <c r="CQ325" s="1">
        <v>0</v>
      </c>
      <c r="CR325" s="1">
        <v>3.0495000000000001</v>
      </c>
      <c r="CS325" s="1">
        <v>0</v>
      </c>
      <c r="CT325" s="1">
        <v>23056.55</v>
      </c>
      <c r="CU325" s="1">
        <v>17413.25</v>
      </c>
      <c r="CV325" s="1">
        <v>42.5</v>
      </c>
      <c r="CW325" s="1">
        <v>43.625</v>
      </c>
      <c r="CX325" s="1">
        <v>42.561999999999998</v>
      </c>
      <c r="CY325" s="1">
        <v>41.936999999999998</v>
      </c>
      <c r="CZ325" s="1">
        <v>42.5</v>
      </c>
      <c r="DA325" s="1">
        <v>1960.105</v>
      </c>
      <c r="DB325" s="1">
        <v>40</v>
      </c>
      <c r="DC325" s="1">
        <v>0</v>
      </c>
      <c r="DD325" s="1">
        <v>1660230591.3</v>
      </c>
      <c r="DE325" s="1">
        <v>0</v>
      </c>
      <c r="DF325" s="1">
        <v>1660230021</v>
      </c>
      <c r="DG325" s="1" t="s">
        <v>356</v>
      </c>
      <c r="DH325" s="1">
        <v>1660230020</v>
      </c>
      <c r="DI325" s="1">
        <v>1660230021</v>
      </c>
      <c r="DJ325" s="1">
        <v>13</v>
      </c>
      <c r="DK325" s="1">
        <v>0.128</v>
      </c>
      <c r="DL325" s="1">
        <v>-1.4E-2</v>
      </c>
      <c r="DM325" s="1">
        <v>1.25</v>
      </c>
      <c r="DN325" s="1">
        <v>1.6E-2</v>
      </c>
      <c r="DO325" s="1">
        <v>400</v>
      </c>
      <c r="DP325" s="1">
        <v>22</v>
      </c>
      <c r="DQ325" s="1">
        <v>0.31</v>
      </c>
      <c r="DR325" s="1">
        <v>0.02</v>
      </c>
      <c r="DS325" s="1">
        <v>18.093248761401721</v>
      </c>
      <c r="DT325" s="1">
        <v>1.038405471251217</v>
      </c>
      <c r="DU325" s="1">
        <v>0.13940645064270321</v>
      </c>
      <c r="DV325" s="1">
        <v>0</v>
      </c>
      <c r="DW325" s="1">
        <v>47.954163871215123</v>
      </c>
      <c r="DX325" s="1">
        <v>2.530577067980448</v>
      </c>
      <c r="DY325" s="1">
        <v>0.34797116328559841</v>
      </c>
      <c r="DZ325" s="1">
        <v>0</v>
      </c>
      <c r="EA325" s="1">
        <v>-63.033796666666667</v>
      </c>
      <c r="EB325" s="1">
        <v>-4.2512489432704861</v>
      </c>
      <c r="EC325" s="1">
        <v>0.4054216747069922</v>
      </c>
      <c r="ED325" s="1">
        <v>0</v>
      </c>
      <c r="EE325" s="1">
        <v>1225.947278977583</v>
      </c>
      <c r="EF325" s="1">
        <v>224.17079321121679</v>
      </c>
      <c r="EG325" s="1">
        <v>16.755363855623848</v>
      </c>
      <c r="EH325" s="1">
        <v>0</v>
      </c>
      <c r="EI325" s="1">
        <v>3.7519182500000001</v>
      </c>
      <c r="EJ325" s="1">
        <v>-0.99229654784241217</v>
      </c>
      <c r="EK325" s="1">
        <v>9.6016138067709714E-2</v>
      </c>
      <c r="EL325" s="1">
        <v>0</v>
      </c>
      <c r="EM325" s="1">
        <v>1.9009464187005429</v>
      </c>
      <c r="EN325" s="1">
        <v>5.5643784376491487E-3</v>
      </c>
      <c r="EO325" s="1">
        <v>8.095747208394918E-4</v>
      </c>
      <c r="EP325" s="1">
        <v>1</v>
      </c>
      <c r="EQ325" s="1">
        <v>1</v>
      </c>
      <c r="ER325" s="1">
        <v>6</v>
      </c>
      <c r="ES325" s="1" t="s">
        <v>387</v>
      </c>
      <c r="ET325" s="1">
        <v>2.94231</v>
      </c>
      <c r="EU325" s="1">
        <v>2.80124</v>
      </c>
      <c r="EV325" s="1">
        <v>0.212808</v>
      </c>
      <c r="EW325" s="1">
        <v>0.21815200000000001</v>
      </c>
      <c r="EX325" s="1">
        <v>0.116397</v>
      </c>
      <c r="EY325" s="1">
        <v>0.10523200000000001</v>
      </c>
      <c r="EZ325" s="1">
        <v>16112.3</v>
      </c>
      <c r="FA325" s="1">
        <v>16780.8</v>
      </c>
      <c r="FB325" s="1">
        <v>23809.9</v>
      </c>
      <c r="FC325" s="1">
        <v>24985.9</v>
      </c>
      <c r="FD325" s="1">
        <v>33681.800000000003</v>
      </c>
      <c r="FE325" s="1">
        <v>35704.800000000003</v>
      </c>
      <c r="FF325" s="1">
        <v>43416</v>
      </c>
      <c r="FG325" s="1">
        <v>46188.1</v>
      </c>
      <c r="FH325" s="1">
        <v>1.95648</v>
      </c>
      <c r="FI325" s="1">
        <v>1.83995</v>
      </c>
      <c r="FJ325" s="1">
        <v>8.0689800000000006E-2</v>
      </c>
      <c r="FK325" s="1">
        <v>0</v>
      </c>
      <c r="FL325" s="1">
        <v>29.9297</v>
      </c>
      <c r="FM325" s="1">
        <v>999.9</v>
      </c>
      <c r="FN325" s="1">
        <v>58.5</v>
      </c>
      <c r="FO325" s="1">
        <v>35.799999999999997</v>
      </c>
      <c r="FP325" s="1">
        <v>34.7164</v>
      </c>
      <c r="FQ325" s="1">
        <v>63.907600000000002</v>
      </c>
      <c r="FR325" s="1">
        <v>21.722799999999999</v>
      </c>
      <c r="FS325" s="1">
        <v>1</v>
      </c>
      <c r="FT325" s="1">
        <v>0.377025</v>
      </c>
      <c r="FU325" s="1">
        <v>2.1833999999999998</v>
      </c>
      <c r="FV325" s="1">
        <v>20.308299999999999</v>
      </c>
      <c r="FW325" s="1">
        <v>5.2115999999999998</v>
      </c>
      <c r="FX325" s="1">
        <v>11.9071</v>
      </c>
      <c r="FY325" s="1">
        <v>5.0021000000000004</v>
      </c>
      <c r="FZ325" s="1">
        <v>3.2901799999999999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1.8596999999999999</v>
      </c>
      <c r="GF325" s="1">
        <v>1.8547100000000001</v>
      </c>
      <c r="GG325" s="1">
        <v>1.85785</v>
      </c>
      <c r="GH325" s="1">
        <v>1.85626</v>
      </c>
      <c r="GI325" s="1">
        <v>1.85501</v>
      </c>
      <c r="GJ325" s="1">
        <v>1.8547100000000001</v>
      </c>
      <c r="GK325" s="1">
        <v>1.85348</v>
      </c>
      <c r="GL325" s="1">
        <v>1.8565400000000001</v>
      </c>
      <c r="GM325" s="1">
        <v>0</v>
      </c>
      <c r="GN325" s="1">
        <v>0</v>
      </c>
      <c r="GO325" s="1">
        <v>0</v>
      </c>
      <c r="GP325" s="1">
        <v>0</v>
      </c>
      <c r="GQ325" s="1" t="s">
        <v>358</v>
      </c>
      <c r="GR325" s="1" t="s">
        <v>359</v>
      </c>
      <c r="GS325" s="1" t="s">
        <v>360</v>
      </c>
      <c r="GT325" s="1" t="s">
        <v>360</v>
      </c>
      <c r="GU325" s="1" t="s">
        <v>360</v>
      </c>
      <c r="GV325" s="1" t="s">
        <v>360</v>
      </c>
      <c r="GW325" s="1">
        <v>0</v>
      </c>
      <c r="GX325" s="1">
        <v>100</v>
      </c>
      <c r="GY325" s="1">
        <v>100</v>
      </c>
      <c r="GZ325" s="1">
        <v>2.61</v>
      </c>
      <c r="HA325" s="1">
        <v>6.0000000000000001E-3</v>
      </c>
      <c r="HB325" s="1">
        <v>0.2796175401742218</v>
      </c>
      <c r="HC325" s="1">
        <v>2.9318383021812969E-3</v>
      </c>
      <c r="HD325" s="1">
        <v>-1.3754559859485029E-6</v>
      </c>
      <c r="HE325" s="1">
        <v>3.0700474437127301E-10</v>
      </c>
      <c r="HF325" s="1">
        <v>-7.1567451799845402E-2</v>
      </c>
      <c r="HG325" s="1">
        <v>1.00384331276165E-2</v>
      </c>
      <c r="HH325" s="1">
        <v>-3.1532673711230711E-4</v>
      </c>
      <c r="HI325" s="1">
        <v>1.819468599177705E-6</v>
      </c>
      <c r="HJ325" s="1">
        <v>1</v>
      </c>
      <c r="HK325" s="1">
        <v>2112</v>
      </c>
      <c r="HL325" s="1">
        <v>3</v>
      </c>
      <c r="HM325" s="1">
        <v>29</v>
      </c>
      <c r="HN325" s="1">
        <v>9.6</v>
      </c>
      <c r="HO325" s="1">
        <v>9.5</v>
      </c>
      <c r="HP325" s="1">
        <v>3.11646</v>
      </c>
      <c r="HQ325" s="1">
        <v>2.2875999999999999</v>
      </c>
      <c r="HR325" s="1">
        <v>1.4978</v>
      </c>
      <c r="HS325" s="1">
        <v>2.3010299999999999</v>
      </c>
      <c r="HT325" s="1">
        <v>1.5478499999999999</v>
      </c>
      <c r="HU325" s="1">
        <v>2.4218799999999998</v>
      </c>
      <c r="HV325" s="1">
        <v>39.118000000000002</v>
      </c>
      <c r="HW325" s="1">
        <v>14.420999999999999</v>
      </c>
      <c r="HX325" s="1">
        <v>18</v>
      </c>
      <c r="HY325" s="1">
        <v>501.12099999999998</v>
      </c>
      <c r="HZ325" s="1">
        <v>490.09500000000003</v>
      </c>
      <c r="IA325" s="1">
        <v>27.265799999999999</v>
      </c>
      <c r="IB325" s="1">
        <v>32.618400000000001</v>
      </c>
      <c r="IC325" s="1">
        <v>30.000499999999999</v>
      </c>
      <c r="ID325" s="1">
        <v>32.407400000000003</v>
      </c>
      <c r="IE325" s="1">
        <v>32.507800000000003</v>
      </c>
      <c r="IF325" s="1">
        <v>62.432099999999998</v>
      </c>
      <c r="IG325" s="1">
        <v>35.262700000000002</v>
      </c>
      <c r="IH325" s="1">
        <v>0</v>
      </c>
      <c r="II325" s="1">
        <v>27.2545</v>
      </c>
      <c r="IJ325" s="1">
        <v>1578.23</v>
      </c>
      <c r="IK325" s="1">
        <v>23.393000000000001</v>
      </c>
      <c r="IL325" s="1">
        <v>100.392</v>
      </c>
      <c r="IM325" s="1">
        <v>100.102</v>
      </c>
      <c r="IN325" s="1" t="s">
        <v>361</v>
      </c>
    </row>
    <row r="326" spans="1:248" ht="15.75" customHeight="1" x14ac:dyDescent="0.3">
      <c r="A326" s="1">
        <v>310</v>
      </c>
      <c r="B326" s="1">
        <v>1660230594.0999999</v>
      </c>
      <c r="C326" s="1">
        <v>599.09999990463257</v>
      </c>
      <c r="D326" s="1" t="s">
        <v>951</v>
      </c>
      <c r="E326" s="1" t="s">
        <v>952</v>
      </c>
      <c r="F326" s="1">
        <v>1</v>
      </c>
      <c r="G326" s="1">
        <v>2</v>
      </c>
      <c r="H326" s="1" t="s">
        <v>349</v>
      </c>
      <c r="I326" s="1" t="s">
        <v>350</v>
      </c>
      <c r="J326" s="1" t="s">
        <v>351</v>
      </c>
      <c r="K326" s="1" t="s">
        <v>352</v>
      </c>
      <c r="L326" s="1" t="s">
        <v>353</v>
      </c>
      <c r="M326" s="1" t="s">
        <v>354</v>
      </c>
      <c r="N326" s="1">
        <v>1660230593.5999999</v>
      </c>
      <c r="O326" s="1">
        <f t="shared" si="34"/>
        <v>3.1088719504967894E-3</v>
      </c>
      <c r="P326" s="1">
        <f t="shared" si="35"/>
        <v>3.1088719504967894</v>
      </c>
      <c r="Q326" s="1">
        <f t="shared" si="36"/>
        <v>18.33155738473468</v>
      </c>
      <c r="R326" s="1">
        <f t="shared" si="37"/>
        <v>1491.44</v>
      </c>
      <c r="S326" s="1">
        <f t="shared" si="38"/>
        <v>1261.2840976167995</v>
      </c>
      <c r="T326" s="1">
        <f t="shared" si="39"/>
        <v>125.59933387611625</v>
      </c>
      <c r="U326" s="1">
        <f t="shared" si="40"/>
        <v>148.51837969744003</v>
      </c>
      <c r="V326" s="1">
        <f t="shared" si="41"/>
        <v>0.1613049144746912</v>
      </c>
      <c r="W326" s="1">
        <f t="shared" si="42"/>
        <v>2.9206305103714851</v>
      </c>
      <c r="X326" s="1">
        <f t="shared" si="43"/>
        <v>0.15651409095054286</v>
      </c>
      <c r="Y326" s="1">
        <f t="shared" si="44"/>
        <v>9.8239890951646314E-2</v>
      </c>
      <c r="Z326" s="1">
        <f t="shared" si="45"/>
        <v>321.54893700000002</v>
      </c>
      <c r="AA326" s="1">
        <f t="shared" si="46"/>
        <v>32.122952438727836</v>
      </c>
      <c r="AB326" s="1">
        <f t="shared" si="47"/>
        <v>31.244299999999999</v>
      </c>
      <c r="AC326" s="1">
        <f t="shared" si="48"/>
        <v>4.5746015796360631</v>
      </c>
      <c r="AD326" s="1">
        <f t="shared" si="49"/>
        <v>59.032939183333852</v>
      </c>
      <c r="AE326" s="1">
        <f t="shared" si="50"/>
        <v>2.6685489776954001</v>
      </c>
      <c r="AF326" s="1">
        <f t="shared" si="51"/>
        <v>4.5204406465480265</v>
      </c>
      <c r="AG326" s="1">
        <f t="shared" si="52"/>
        <v>1.9060526019406629</v>
      </c>
      <c r="AH326" s="1">
        <f t="shared" si="53"/>
        <v>-137.1012530169084</v>
      </c>
      <c r="AI326" s="1">
        <f t="shared" si="54"/>
        <v>-32.924265406913257</v>
      </c>
      <c r="AJ326" s="1">
        <f t="shared" si="55"/>
        <v>-2.5349552039640288</v>
      </c>
      <c r="AK326" s="1">
        <f t="shared" si="56"/>
        <v>148.98846337221431</v>
      </c>
      <c r="AL326" s="1">
        <f t="shared" si="57"/>
        <v>48.687992348422426</v>
      </c>
      <c r="AM326" s="1">
        <f t="shared" si="58"/>
        <v>3.0588758861083418</v>
      </c>
      <c r="AN326" s="1">
        <f t="shared" si="59"/>
        <v>18.33155738473468</v>
      </c>
      <c r="AO326" s="1">
        <v>1581.2457762690331</v>
      </c>
      <c r="AP326" s="1">
        <v>1532.516606060605</v>
      </c>
      <c r="AQ326" s="1">
        <v>5.0537289500943041</v>
      </c>
      <c r="AR326" s="1">
        <v>65.976057686478867</v>
      </c>
      <c r="AS326" s="1">
        <f t="shared" si="60"/>
        <v>3.1088719504967894</v>
      </c>
      <c r="AT326" s="1">
        <v>23.169595942579178</v>
      </c>
      <c r="AU326" s="1">
        <v>26.797859999999979</v>
      </c>
      <c r="AV326" s="1">
        <v>1.092189033075993E-4</v>
      </c>
      <c r="AW326" s="1">
        <v>81.048263138824893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51910.300542160076</v>
      </c>
      <c r="BC326" s="1">
        <f t="shared" si="64"/>
        <v>2000.21</v>
      </c>
      <c r="BD326" s="1">
        <f t="shared" si="65"/>
        <v>1681.3761000000002</v>
      </c>
      <c r="BE326" s="1">
        <f t="shared" si="66"/>
        <v>0.84059978702236271</v>
      </c>
      <c r="BF326" s="1">
        <f t="shared" si="67"/>
        <v>0.16075758895315992</v>
      </c>
      <c r="BG326" s="1">
        <v>6</v>
      </c>
      <c r="BH326" s="1">
        <v>0.5</v>
      </c>
      <c r="BI326" s="1" t="s">
        <v>355</v>
      </c>
      <c r="BJ326" s="1">
        <v>2</v>
      </c>
      <c r="BK326" s="1" t="b">
        <v>1</v>
      </c>
      <c r="BL326" s="1">
        <v>1660230593.5999999</v>
      </c>
      <c r="BM326" s="1">
        <v>1491.44</v>
      </c>
      <c r="BN326" s="1">
        <v>1555.31</v>
      </c>
      <c r="BO326" s="1">
        <v>26.797899999999998</v>
      </c>
      <c r="BP326" s="1">
        <v>23.2273</v>
      </c>
      <c r="BQ326" s="1">
        <v>1488.83</v>
      </c>
      <c r="BR326" s="1">
        <v>26.791899999999998</v>
      </c>
      <c r="BS326" s="1">
        <v>500.23599999999999</v>
      </c>
      <c r="BT326" s="1">
        <v>99.480500000000006</v>
      </c>
      <c r="BU326" s="1">
        <v>0.100026</v>
      </c>
      <c r="BV326" s="1">
        <v>31.0352</v>
      </c>
      <c r="BW326" s="1">
        <v>31.244299999999999</v>
      </c>
      <c r="BX326" s="1">
        <v>999.9</v>
      </c>
      <c r="BY326" s="1">
        <v>0</v>
      </c>
      <c r="BZ326" s="1">
        <v>0</v>
      </c>
      <c r="CA326" s="1">
        <v>10001.200000000001</v>
      </c>
      <c r="CB326" s="1">
        <v>0</v>
      </c>
      <c r="CC326" s="1">
        <v>16.096399999999999</v>
      </c>
      <c r="CD326" s="1">
        <v>-63.872999999999998</v>
      </c>
      <c r="CE326" s="1">
        <v>1532.51</v>
      </c>
      <c r="CF326" s="1">
        <v>1592.3</v>
      </c>
      <c r="CG326" s="1">
        <v>3.5706099999999998</v>
      </c>
      <c r="CH326" s="1">
        <v>1555.31</v>
      </c>
      <c r="CI326" s="1">
        <v>23.2273</v>
      </c>
      <c r="CJ326" s="1">
        <v>2.66587</v>
      </c>
      <c r="CK326" s="1">
        <v>2.3106599999999999</v>
      </c>
      <c r="CL326" s="1">
        <v>22.0762</v>
      </c>
      <c r="CM326" s="1">
        <v>19.750900000000001</v>
      </c>
      <c r="CN326" s="1">
        <v>2000.21</v>
      </c>
      <c r="CO326" s="1">
        <v>0.98000500000000001</v>
      </c>
      <c r="CP326" s="1">
        <v>1.9995300000000001E-2</v>
      </c>
      <c r="CQ326" s="1">
        <v>0</v>
      </c>
      <c r="CR326" s="1">
        <v>2.67</v>
      </c>
      <c r="CS326" s="1">
        <v>0</v>
      </c>
      <c r="CT326" s="1">
        <v>23055.8</v>
      </c>
      <c r="CU326" s="1">
        <v>17414.2</v>
      </c>
      <c r="CV326" s="1">
        <v>42.5</v>
      </c>
      <c r="CW326" s="1">
        <v>43.625</v>
      </c>
      <c r="CX326" s="1">
        <v>42.561999999999998</v>
      </c>
      <c r="CY326" s="1">
        <v>41.936999999999998</v>
      </c>
      <c r="CZ326" s="1">
        <v>42.5</v>
      </c>
      <c r="DA326" s="1">
        <v>1960.22</v>
      </c>
      <c r="DB326" s="1">
        <v>39.99</v>
      </c>
      <c r="DC326" s="1">
        <v>0</v>
      </c>
      <c r="DD326" s="1">
        <v>1660230591.9000001</v>
      </c>
      <c r="DE326" s="1">
        <v>0</v>
      </c>
      <c r="DF326" s="1">
        <v>1660230021</v>
      </c>
      <c r="DG326" s="1" t="s">
        <v>356</v>
      </c>
      <c r="DH326" s="1">
        <v>1660230020</v>
      </c>
      <c r="DI326" s="1">
        <v>1660230021</v>
      </c>
      <c r="DJ326" s="1">
        <v>13</v>
      </c>
      <c r="DK326" s="1">
        <v>0.128</v>
      </c>
      <c r="DL326" s="1">
        <v>-1.4E-2</v>
      </c>
      <c r="DM326" s="1">
        <v>1.25</v>
      </c>
      <c r="DN326" s="1">
        <v>1.6E-2</v>
      </c>
      <c r="DO326" s="1">
        <v>400</v>
      </c>
      <c r="DP326" s="1">
        <v>22</v>
      </c>
      <c r="DQ326" s="1">
        <v>0.31</v>
      </c>
      <c r="DR326" s="1">
        <v>0.02</v>
      </c>
      <c r="DS326" s="1">
        <v>18.115514657908179</v>
      </c>
      <c r="DT326" s="1">
        <v>0.9757287969254409</v>
      </c>
      <c r="DU326" s="1">
        <v>0.1359911464666049</v>
      </c>
      <c r="DV326" s="1">
        <v>0</v>
      </c>
      <c r="DW326" s="1">
        <v>47.962887418473777</v>
      </c>
      <c r="DX326" s="1">
        <v>3.871736243287792</v>
      </c>
      <c r="DY326" s="1">
        <v>0.35894125819386241</v>
      </c>
      <c r="DZ326" s="1">
        <v>0</v>
      </c>
      <c r="EA326" s="1">
        <v>-63.066376666666663</v>
      </c>
      <c r="EB326" s="1">
        <v>-5.6685944382647682</v>
      </c>
      <c r="EC326" s="1">
        <v>0.4384900627405624</v>
      </c>
      <c r="ED326" s="1">
        <v>0</v>
      </c>
      <c r="EE326" s="1">
        <v>1229.6822727149879</v>
      </c>
      <c r="EF326" s="1">
        <v>225.36531715330131</v>
      </c>
      <c r="EG326" s="1">
        <v>16.843881339593409</v>
      </c>
      <c r="EH326" s="1">
        <v>0</v>
      </c>
      <c r="EI326" s="1">
        <v>3.73498025</v>
      </c>
      <c r="EJ326" s="1">
        <v>-0.9663643902439083</v>
      </c>
      <c r="EK326" s="1">
        <v>9.34395737492284E-2</v>
      </c>
      <c r="EL326" s="1">
        <v>0</v>
      </c>
      <c r="EM326" s="1">
        <v>1.9012516191296791</v>
      </c>
      <c r="EN326" s="1">
        <v>6.9159778908703404E-3</v>
      </c>
      <c r="EO326" s="1">
        <v>9.7114315153271026E-4</v>
      </c>
      <c r="EP326" s="1">
        <v>1</v>
      </c>
      <c r="EQ326" s="1">
        <v>1</v>
      </c>
      <c r="ER326" s="1">
        <v>6</v>
      </c>
      <c r="ES326" s="1" t="s">
        <v>387</v>
      </c>
      <c r="ET326" s="1">
        <v>2.94232</v>
      </c>
      <c r="EU326" s="1">
        <v>2.80111</v>
      </c>
      <c r="EV326" s="1">
        <v>0.213229</v>
      </c>
      <c r="EW326" s="1">
        <v>0.218579</v>
      </c>
      <c r="EX326" s="1">
        <v>0.11640300000000001</v>
      </c>
      <c r="EY326" s="1">
        <v>0.105319</v>
      </c>
      <c r="EZ326" s="1">
        <v>16103.6</v>
      </c>
      <c r="FA326" s="1">
        <v>16771.599999999999</v>
      </c>
      <c r="FB326" s="1">
        <v>23809.8</v>
      </c>
      <c r="FC326" s="1">
        <v>24985.8</v>
      </c>
      <c r="FD326" s="1">
        <v>33681.599999999999</v>
      </c>
      <c r="FE326" s="1">
        <v>35701.199999999997</v>
      </c>
      <c r="FF326" s="1">
        <v>43416</v>
      </c>
      <c r="FG326" s="1">
        <v>46187.9</v>
      </c>
      <c r="FH326" s="1">
        <v>1.95635</v>
      </c>
      <c r="FI326" s="1">
        <v>1.84</v>
      </c>
      <c r="FJ326" s="1">
        <v>8.0987799999999999E-2</v>
      </c>
      <c r="FK326" s="1">
        <v>0</v>
      </c>
      <c r="FL326" s="1">
        <v>29.930399999999999</v>
      </c>
      <c r="FM326" s="1">
        <v>999.9</v>
      </c>
      <c r="FN326" s="1">
        <v>58.5</v>
      </c>
      <c r="FO326" s="1">
        <v>35.799999999999997</v>
      </c>
      <c r="FP326" s="1">
        <v>34.718499999999999</v>
      </c>
      <c r="FQ326" s="1">
        <v>64.077600000000004</v>
      </c>
      <c r="FR326" s="1">
        <v>22.427900000000001</v>
      </c>
      <c r="FS326" s="1">
        <v>1</v>
      </c>
      <c r="FT326" s="1">
        <v>0.37705300000000003</v>
      </c>
      <c r="FU326" s="1">
        <v>2.1506599999999998</v>
      </c>
      <c r="FV326" s="1">
        <v>20.308700000000002</v>
      </c>
      <c r="FW326" s="1">
        <v>5.2123499999999998</v>
      </c>
      <c r="FX326" s="1">
        <v>11.9071</v>
      </c>
      <c r="FY326" s="1">
        <v>5.0023</v>
      </c>
      <c r="FZ326" s="1">
        <v>3.2903500000000001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1.85971</v>
      </c>
      <c r="GF326" s="1">
        <v>1.8547100000000001</v>
      </c>
      <c r="GG326" s="1">
        <v>1.8578699999999999</v>
      </c>
      <c r="GH326" s="1">
        <v>1.8562700000000001</v>
      </c>
      <c r="GI326" s="1">
        <v>1.85501</v>
      </c>
      <c r="GJ326" s="1">
        <v>1.8547100000000001</v>
      </c>
      <c r="GK326" s="1">
        <v>1.85347</v>
      </c>
      <c r="GL326" s="1">
        <v>1.8565400000000001</v>
      </c>
      <c r="GM326" s="1">
        <v>0</v>
      </c>
      <c r="GN326" s="1">
        <v>0</v>
      </c>
      <c r="GO326" s="1">
        <v>0</v>
      </c>
      <c r="GP326" s="1">
        <v>0</v>
      </c>
      <c r="GQ326" s="1" t="s">
        <v>358</v>
      </c>
      <c r="GR326" s="1" t="s">
        <v>359</v>
      </c>
      <c r="GS326" s="1" t="s">
        <v>360</v>
      </c>
      <c r="GT326" s="1" t="s">
        <v>360</v>
      </c>
      <c r="GU326" s="1" t="s">
        <v>360</v>
      </c>
      <c r="GV326" s="1" t="s">
        <v>360</v>
      </c>
      <c r="GW326" s="1">
        <v>0</v>
      </c>
      <c r="GX326" s="1">
        <v>100</v>
      </c>
      <c r="GY326" s="1">
        <v>100</v>
      </c>
      <c r="GZ326" s="1">
        <v>2.61</v>
      </c>
      <c r="HA326" s="1">
        <v>6.0000000000000001E-3</v>
      </c>
      <c r="HB326" s="1">
        <v>0.2796175401742218</v>
      </c>
      <c r="HC326" s="1">
        <v>2.9318383021812969E-3</v>
      </c>
      <c r="HD326" s="1">
        <v>-1.3754559859485029E-6</v>
      </c>
      <c r="HE326" s="1">
        <v>3.0700474437127301E-10</v>
      </c>
      <c r="HF326" s="1">
        <v>-7.1567451799845402E-2</v>
      </c>
      <c r="HG326" s="1">
        <v>1.00384331276165E-2</v>
      </c>
      <c r="HH326" s="1">
        <v>-3.1532673711230711E-4</v>
      </c>
      <c r="HI326" s="1">
        <v>1.819468599177705E-6</v>
      </c>
      <c r="HJ326" s="1">
        <v>1</v>
      </c>
      <c r="HK326" s="1">
        <v>2112</v>
      </c>
      <c r="HL326" s="1">
        <v>3</v>
      </c>
      <c r="HM326" s="1">
        <v>29</v>
      </c>
      <c r="HN326" s="1">
        <v>9.6</v>
      </c>
      <c r="HO326" s="1">
        <v>9.6</v>
      </c>
      <c r="HP326" s="1">
        <v>3.12744</v>
      </c>
      <c r="HQ326" s="1">
        <v>2.3010299999999999</v>
      </c>
      <c r="HR326" s="1">
        <v>1.4978</v>
      </c>
      <c r="HS326" s="1">
        <v>2.3022499999999999</v>
      </c>
      <c r="HT326" s="1">
        <v>1.5478499999999999</v>
      </c>
      <c r="HU326" s="1">
        <v>2.3144499999999999</v>
      </c>
      <c r="HV326" s="1">
        <v>39.118000000000002</v>
      </c>
      <c r="HW326" s="1">
        <v>14.4122</v>
      </c>
      <c r="HX326" s="1">
        <v>18</v>
      </c>
      <c r="HY326" s="1">
        <v>501.05</v>
      </c>
      <c r="HZ326" s="1">
        <v>490.13400000000001</v>
      </c>
      <c r="IA326" s="1">
        <v>27.257200000000001</v>
      </c>
      <c r="IB326" s="1">
        <v>32.619199999999999</v>
      </c>
      <c r="IC326" s="1">
        <v>30.000499999999999</v>
      </c>
      <c r="ID326" s="1">
        <v>32.408099999999997</v>
      </c>
      <c r="IE326" s="1">
        <v>32.508499999999998</v>
      </c>
      <c r="IF326" s="1">
        <v>62.65</v>
      </c>
      <c r="IG326" s="1">
        <v>34.983199999999997</v>
      </c>
      <c r="IH326" s="1">
        <v>0</v>
      </c>
      <c r="II326" s="1">
        <v>27.2211</v>
      </c>
      <c r="IJ326" s="1">
        <v>1588.25</v>
      </c>
      <c r="IK326" s="1">
        <v>23.410900000000002</v>
      </c>
      <c r="IL326" s="1">
        <v>100.392</v>
      </c>
      <c r="IM326" s="1">
        <v>100.101</v>
      </c>
      <c r="IN326" s="1" t="s">
        <v>361</v>
      </c>
    </row>
    <row r="327" spans="1:248" ht="15.75" customHeight="1" x14ac:dyDescent="0.3">
      <c r="A327" s="1">
        <v>311</v>
      </c>
      <c r="B327" s="1">
        <v>1660230595.0999999</v>
      </c>
      <c r="C327" s="1">
        <v>600.09999990463257</v>
      </c>
      <c r="D327" s="1" t="s">
        <v>953</v>
      </c>
      <c r="E327" s="1" t="s">
        <v>954</v>
      </c>
      <c r="F327" s="1">
        <v>1</v>
      </c>
      <c r="G327" s="1">
        <v>2</v>
      </c>
      <c r="H327" s="1" t="s">
        <v>349</v>
      </c>
      <c r="I327" s="1" t="s">
        <v>350</v>
      </c>
      <c r="J327" s="1" t="s">
        <v>351</v>
      </c>
      <c r="K327" s="1" t="s">
        <v>352</v>
      </c>
      <c r="L327" s="1" t="s">
        <v>353</v>
      </c>
      <c r="M327" s="1" t="s">
        <v>354</v>
      </c>
      <c r="N327" s="1">
        <v>1660230594.0999999</v>
      </c>
      <c r="O327" s="1">
        <f t="shared" si="34"/>
        <v>3.0932154317641234E-3</v>
      </c>
      <c r="P327" s="1">
        <f t="shared" si="35"/>
        <v>3.0932154317641234</v>
      </c>
      <c r="Q327" s="1">
        <f t="shared" si="36"/>
        <v>18.377825329059529</v>
      </c>
      <c r="R327" s="1">
        <f t="shared" si="37"/>
        <v>1493.915</v>
      </c>
      <c r="S327" s="1">
        <f t="shared" si="38"/>
        <v>1262.2102915648561</v>
      </c>
      <c r="T327" s="1">
        <f t="shared" si="39"/>
        <v>125.69170277933711</v>
      </c>
      <c r="U327" s="1">
        <f t="shared" si="40"/>
        <v>148.76500485889522</v>
      </c>
      <c r="V327" s="1">
        <f t="shared" si="41"/>
        <v>0.16041667644158855</v>
      </c>
      <c r="W327" s="1">
        <f t="shared" si="42"/>
        <v>2.9205806160657213</v>
      </c>
      <c r="X327" s="1">
        <f t="shared" si="43"/>
        <v>0.15567755692661858</v>
      </c>
      <c r="Y327" s="1">
        <f t="shared" si="44"/>
        <v>9.7712602060776393E-2</v>
      </c>
      <c r="Z327" s="1">
        <f t="shared" si="45"/>
        <v>321.52927649999998</v>
      </c>
      <c r="AA327" s="1">
        <f t="shared" si="46"/>
        <v>32.126925651748152</v>
      </c>
      <c r="AB327" s="1">
        <f t="shared" si="47"/>
        <v>31.247150000000001</v>
      </c>
      <c r="AC327" s="1">
        <f t="shared" si="48"/>
        <v>4.5753436713755873</v>
      </c>
      <c r="AD327" s="1">
        <f t="shared" si="49"/>
        <v>59.036418497574537</v>
      </c>
      <c r="AE327" s="1">
        <f t="shared" si="50"/>
        <v>2.6687062580305572</v>
      </c>
      <c r="AF327" s="1">
        <f t="shared" si="51"/>
        <v>4.5204406465480265</v>
      </c>
      <c r="AG327" s="1">
        <f t="shared" si="52"/>
        <v>1.9066374133450301</v>
      </c>
      <c r="AH327" s="1">
        <f t="shared" si="53"/>
        <v>-136.41080054079785</v>
      </c>
      <c r="AI327" s="1">
        <f t="shared" si="54"/>
        <v>-33.372447823638652</v>
      </c>
      <c r="AJ327" s="1">
        <f t="shared" si="55"/>
        <v>-2.5695423689071468</v>
      </c>
      <c r="AK327" s="1">
        <f t="shared" si="56"/>
        <v>149.17648576665633</v>
      </c>
      <c r="AL327" s="1">
        <f t="shared" si="57"/>
        <v>48.786878778064576</v>
      </c>
      <c r="AM327" s="1">
        <f t="shared" si="58"/>
        <v>3.0492184998936418</v>
      </c>
      <c r="AN327" s="1">
        <f t="shared" si="59"/>
        <v>18.377825329059529</v>
      </c>
      <c r="AO327" s="1">
        <v>1586.445902757562</v>
      </c>
      <c r="AP327" s="1">
        <v>1537.602424242423</v>
      </c>
      <c r="AQ327" s="1">
        <v>5.064802494740162</v>
      </c>
      <c r="AR327" s="1">
        <v>65.976057686478867</v>
      </c>
      <c r="AS327" s="1">
        <f t="shared" si="60"/>
        <v>3.0932154317641234</v>
      </c>
      <c r="AT327" s="1">
        <v>23.190414300099249</v>
      </c>
      <c r="AU327" s="1">
        <v>26.800505454545441</v>
      </c>
      <c r="AV327" s="1">
        <v>8.8148532391656135E-5</v>
      </c>
      <c r="AW327" s="1">
        <v>81.048263138824893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51908.885372084915</v>
      </c>
      <c r="BC327" s="1">
        <f t="shared" si="64"/>
        <v>2000.085</v>
      </c>
      <c r="BD327" s="1">
        <f t="shared" si="65"/>
        <v>1681.2712500000002</v>
      </c>
      <c r="BE327" s="1">
        <f t="shared" si="66"/>
        <v>0.84059989950427116</v>
      </c>
      <c r="BF327" s="1">
        <f t="shared" si="67"/>
        <v>0.16075780604324316</v>
      </c>
      <c r="BG327" s="1">
        <v>6</v>
      </c>
      <c r="BH327" s="1">
        <v>0.5</v>
      </c>
      <c r="BI327" s="1" t="s">
        <v>355</v>
      </c>
      <c r="BJ327" s="1">
        <v>2</v>
      </c>
      <c r="BK327" s="1" t="b">
        <v>1</v>
      </c>
      <c r="BL327" s="1">
        <v>1660230594.0999999</v>
      </c>
      <c r="BM327" s="1">
        <v>1493.915</v>
      </c>
      <c r="BN327" s="1">
        <v>1557.895</v>
      </c>
      <c r="BO327" s="1">
        <v>26.79945</v>
      </c>
      <c r="BP327" s="1">
        <v>23.24015</v>
      </c>
      <c r="BQ327" s="1">
        <v>1491.3</v>
      </c>
      <c r="BR327" s="1">
        <v>26.79345</v>
      </c>
      <c r="BS327" s="1">
        <v>500.23899999999998</v>
      </c>
      <c r="BT327" s="1">
        <v>99.480649999999997</v>
      </c>
      <c r="BU327" s="1">
        <v>9.9985350000000001E-2</v>
      </c>
      <c r="BV327" s="1">
        <v>31.0352</v>
      </c>
      <c r="BW327" s="1">
        <v>31.247150000000001</v>
      </c>
      <c r="BX327" s="1">
        <v>999.9</v>
      </c>
      <c r="BY327" s="1">
        <v>0</v>
      </c>
      <c r="BZ327" s="1">
        <v>0</v>
      </c>
      <c r="CA327" s="1">
        <v>10000.9</v>
      </c>
      <c r="CB327" s="1">
        <v>0</v>
      </c>
      <c r="CC327" s="1">
        <v>16.215499999999999</v>
      </c>
      <c r="CD327" s="1">
        <v>-63.981650000000002</v>
      </c>
      <c r="CE327" s="1">
        <v>1535.0550000000001</v>
      </c>
      <c r="CF327" s="1">
        <v>1594.9649999999999</v>
      </c>
      <c r="CG327" s="1">
        <v>3.5593249999999999</v>
      </c>
      <c r="CH327" s="1">
        <v>1557.895</v>
      </c>
      <c r="CI327" s="1">
        <v>23.24015</v>
      </c>
      <c r="CJ327" s="1">
        <v>2.6660300000000001</v>
      </c>
      <c r="CK327" s="1">
        <v>2.3119399999999999</v>
      </c>
      <c r="CL327" s="1">
        <v>22.077200000000001</v>
      </c>
      <c r="CM327" s="1">
        <v>19.75985</v>
      </c>
      <c r="CN327" s="1">
        <v>2000.085</v>
      </c>
      <c r="CO327" s="1">
        <v>0.98000350000000003</v>
      </c>
      <c r="CP327" s="1">
        <v>1.9996799999999999E-2</v>
      </c>
      <c r="CQ327" s="1">
        <v>0</v>
      </c>
      <c r="CR327" s="1">
        <v>2.343</v>
      </c>
      <c r="CS327" s="1">
        <v>0</v>
      </c>
      <c r="CT327" s="1">
        <v>23055.1</v>
      </c>
      <c r="CU327" s="1">
        <v>17413.05</v>
      </c>
      <c r="CV327" s="1">
        <v>42.5</v>
      </c>
      <c r="CW327" s="1">
        <v>43.625</v>
      </c>
      <c r="CX327" s="1">
        <v>42.561999999999998</v>
      </c>
      <c r="CY327" s="1">
        <v>41.936999999999998</v>
      </c>
      <c r="CZ327" s="1">
        <v>42.5</v>
      </c>
      <c r="DA327" s="1">
        <v>1960.09</v>
      </c>
      <c r="DB327" s="1">
        <v>39.994999999999997</v>
      </c>
      <c r="DC327" s="1">
        <v>0</v>
      </c>
      <c r="DD327" s="1">
        <v>1660230593.0999999</v>
      </c>
      <c r="DE327" s="1">
        <v>0</v>
      </c>
      <c r="DF327" s="1">
        <v>1660230021</v>
      </c>
      <c r="DG327" s="1" t="s">
        <v>356</v>
      </c>
      <c r="DH327" s="1">
        <v>1660230020</v>
      </c>
      <c r="DI327" s="1">
        <v>1660230021</v>
      </c>
      <c r="DJ327" s="1">
        <v>13</v>
      </c>
      <c r="DK327" s="1">
        <v>0.128</v>
      </c>
      <c r="DL327" s="1">
        <v>-1.4E-2</v>
      </c>
      <c r="DM327" s="1">
        <v>1.25</v>
      </c>
      <c r="DN327" s="1">
        <v>1.6E-2</v>
      </c>
      <c r="DO327" s="1">
        <v>400</v>
      </c>
      <c r="DP327" s="1">
        <v>22</v>
      </c>
      <c r="DQ327" s="1">
        <v>0.31</v>
      </c>
      <c r="DR327" s="1">
        <v>0.02</v>
      </c>
      <c r="DS327" s="1">
        <v>18.145023174185511</v>
      </c>
      <c r="DT327" s="1">
        <v>1.139455124694825</v>
      </c>
      <c r="DU327" s="1">
        <v>0.14368220749407989</v>
      </c>
      <c r="DV327" s="1">
        <v>0</v>
      </c>
      <c r="DW327" s="1">
        <v>48.046414084597536</v>
      </c>
      <c r="DX327" s="1">
        <v>5.6273683504242049</v>
      </c>
      <c r="DY327" s="1">
        <v>0.41638694451586239</v>
      </c>
      <c r="DZ327" s="1">
        <v>0</v>
      </c>
      <c r="EA327" s="1">
        <v>-63.173077419354833</v>
      </c>
      <c r="EB327" s="1">
        <v>-6.5568725806449946</v>
      </c>
      <c r="EC327" s="1">
        <v>0.50043747230164815</v>
      </c>
      <c r="ED327" s="1">
        <v>0</v>
      </c>
      <c r="EE327" s="1">
        <v>1236.1967818229321</v>
      </c>
      <c r="EF327" s="1">
        <v>225.75911914116381</v>
      </c>
      <c r="EG327" s="1">
        <v>16.32949386972377</v>
      </c>
      <c r="EH327" s="1">
        <v>0</v>
      </c>
      <c r="EI327" s="1">
        <v>3.714185365853659</v>
      </c>
      <c r="EJ327" s="1">
        <v>-0.96205902439024371</v>
      </c>
      <c r="EK327" s="1">
        <v>9.5298953212523449E-2</v>
      </c>
      <c r="EL327" s="1">
        <v>0</v>
      </c>
      <c r="EM327" s="1">
        <v>1.901871965337985</v>
      </c>
      <c r="EN327" s="1">
        <v>1.4247647322540739E-2</v>
      </c>
      <c r="EO327" s="1">
        <v>1.6655729637559361E-3</v>
      </c>
      <c r="EP327" s="1">
        <v>1</v>
      </c>
      <c r="EQ327" s="1">
        <v>1</v>
      </c>
      <c r="ER327" s="1">
        <v>6</v>
      </c>
      <c r="ES327" s="1" t="s">
        <v>387</v>
      </c>
      <c r="ET327" s="1">
        <v>2.94231</v>
      </c>
      <c r="EU327" s="1">
        <v>2.8010899999999999</v>
      </c>
      <c r="EV327" s="1">
        <v>0.21365100000000001</v>
      </c>
      <c r="EW327" s="1">
        <v>0.219001</v>
      </c>
      <c r="EX327" s="1">
        <v>0.11641600000000001</v>
      </c>
      <c r="EY327" s="1">
        <v>0.10538599999999999</v>
      </c>
      <c r="EZ327" s="1">
        <v>16095</v>
      </c>
      <c r="FA327" s="1">
        <v>16762.400000000001</v>
      </c>
      <c r="FB327" s="1">
        <v>23809.9</v>
      </c>
      <c r="FC327" s="1">
        <v>24985.8</v>
      </c>
      <c r="FD327" s="1">
        <v>33681.199999999997</v>
      </c>
      <c r="FE327" s="1">
        <v>35698.5</v>
      </c>
      <c r="FF327" s="1">
        <v>43416.1</v>
      </c>
      <c r="FG327" s="1">
        <v>46187.8</v>
      </c>
      <c r="FH327" s="1">
        <v>1.9561999999999999</v>
      </c>
      <c r="FI327" s="1">
        <v>1.84015</v>
      </c>
      <c r="FJ327" s="1">
        <v>8.1285800000000005E-2</v>
      </c>
      <c r="FK327" s="1">
        <v>0</v>
      </c>
      <c r="FL327" s="1">
        <v>29.9315</v>
      </c>
      <c r="FM327" s="1">
        <v>999.9</v>
      </c>
      <c r="FN327" s="1">
        <v>58.5</v>
      </c>
      <c r="FO327" s="1">
        <v>35.799999999999997</v>
      </c>
      <c r="FP327" s="1">
        <v>34.715299999999999</v>
      </c>
      <c r="FQ327" s="1">
        <v>64.037599999999998</v>
      </c>
      <c r="FR327" s="1">
        <v>22.331700000000001</v>
      </c>
      <c r="FS327" s="1">
        <v>1</v>
      </c>
      <c r="FT327" s="1">
        <v>0.37700499999999998</v>
      </c>
      <c r="FU327" s="1">
        <v>2.1580599999999999</v>
      </c>
      <c r="FV327" s="1">
        <v>20.308700000000002</v>
      </c>
      <c r="FW327" s="1">
        <v>5.2120499999999996</v>
      </c>
      <c r="FX327" s="1">
        <v>11.907400000000001</v>
      </c>
      <c r="FY327" s="1">
        <v>5.0024499999999996</v>
      </c>
      <c r="FZ327" s="1">
        <v>3.2902999999999998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1.85972</v>
      </c>
      <c r="GF327" s="1">
        <v>1.8547100000000001</v>
      </c>
      <c r="GG327" s="1">
        <v>1.8578699999999999</v>
      </c>
      <c r="GH327" s="1">
        <v>1.8562700000000001</v>
      </c>
      <c r="GI327" s="1">
        <v>1.8550199999999999</v>
      </c>
      <c r="GJ327" s="1">
        <v>1.8547100000000001</v>
      </c>
      <c r="GK327" s="1">
        <v>1.85348</v>
      </c>
      <c r="GL327" s="1">
        <v>1.8565400000000001</v>
      </c>
      <c r="GM327" s="1">
        <v>0</v>
      </c>
      <c r="GN327" s="1">
        <v>0</v>
      </c>
      <c r="GO327" s="1">
        <v>0</v>
      </c>
      <c r="GP327" s="1">
        <v>0</v>
      </c>
      <c r="GQ327" s="1" t="s">
        <v>358</v>
      </c>
      <c r="GR327" s="1" t="s">
        <v>359</v>
      </c>
      <c r="GS327" s="1" t="s">
        <v>360</v>
      </c>
      <c r="GT327" s="1" t="s">
        <v>360</v>
      </c>
      <c r="GU327" s="1" t="s">
        <v>360</v>
      </c>
      <c r="GV327" s="1" t="s">
        <v>360</v>
      </c>
      <c r="GW327" s="1">
        <v>0</v>
      </c>
      <c r="GX327" s="1">
        <v>100</v>
      </c>
      <c r="GY327" s="1">
        <v>100</v>
      </c>
      <c r="GZ327" s="1">
        <v>2.61</v>
      </c>
      <c r="HA327" s="1">
        <v>6.0000000000000001E-3</v>
      </c>
      <c r="HB327" s="1">
        <v>0.2796175401742218</v>
      </c>
      <c r="HC327" s="1">
        <v>2.9318383021812969E-3</v>
      </c>
      <c r="HD327" s="1">
        <v>-1.3754559859485029E-6</v>
      </c>
      <c r="HE327" s="1">
        <v>3.0700474437127301E-10</v>
      </c>
      <c r="HF327" s="1">
        <v>-7.1567451799845402E-2</v>
      </c>
      <c r="HG327" s="1">
        <v>1.00384331276165E-2</v>
      </c>
      <c r="HH327" s="1">
        <v>-3.1532673711230711E-4</v>
      </c>
      <c r="HI327" s="1">
        <v>1.819468599177705E-6</v>
      </c>
      <c r="HJ327" s="1">
        <v>1</v>
      </c>
      <c r="HK327" s="1">
        <v>2112</v>
      </c>
      <c r="HL327" s="1">
        <v>3</v>
      </c>
      <c r="HM327" s="1">
        <v>29</v>
      </c>
      <c r="HN327" s="1">
        <v>9.6</v>
      </c>
      <c r="HO327" s="1">
        <v>9.6</v>
      </c>
      <c r="HP327" s="1">
        <v>3.13232</v>
      </c>
      <c r="HQ327" s="1">
        <v>2.2875999999999999</v>
      </c>
      <c r="HR327" s="1">
        <v>1.4978</v>
      </c>
      <c r="HS327" s="1">
        <v>2.3022499999999999</v>
      </c>
      <c r="HT327" s="1">
        <v>1.5478499999999999</v>
      </c>
      <c r="HU327" s="1">
        <v>2.35229</v>
      </c>
      <c r="HV327" s="1">
        <v>39.142800000000001</v>
      </c>
      <c r="HW327" s="1">
        <v>14.4122</v>
      </c>
      <c r="HX327" s="1">
        <v>18</v>
      </c>
      <c r="HY327" s="1">
        <v>500.96499999999997</v>
      </c>
      <c r="HZ327" s="1">
        <v>490.23899999999998</v>
      </c>
      <c r="IA327" s="1">
        <v>27.25</v>
      </c>
      <c r="IB327" s="1">
        <v>32.619900000000001</v>
      </c>
      <c r="IC327" s="1">
        <v>30.000399999999999</v>
      </c>
      <c r="ID327" s="1">
        <v>32.408799999999999</v>
      </c>
      <c r="IE327" s="1">
        <v>32.5092</v>
      </c>
      <c r="IF327" s="1">
        <v>62.7577</v>
      </c>
      <c r="IG327" s="1">
        <v>34.983199999999997</v>
      </c>
      <c r="IH327" s="1">
        <v>0</v>
      </c>
      <c r="II327" s="1">
        <v>27.2211</v>
      </c>
      <c r="IJ327" s="1">
        <v>1588.25</v>
      </c>
      <c r="IK327" s="1">
        <v>23.4191</v>
      </c>
      <c r="IL327" s="1">
        <v>100.392</v>
      </c>
      <c r="IM327" s="1">
        <v>100.101</v>
      </c>
      <c r="IN327" s="1" t="s">
        <v>361</v>
      </c>
    </row>
    <row r="328" spans="1:248" ht="15.75" customHeight="1" x14ac:dyDescent="0.3">
      <c r="A328" s="1">
        <v>312</v>
      </c>
      <c r="B328" s="1">
        <v>1660230595.5999999</v>
      </c>
      <c r="C328" s="1">
        <v>600.59999990463257</v>
      </c>
      <c r="D328" s="1" t="s">
        <v>953</v>
      </c>
      <c r="E328" s="1" t="s">
        <v>954</v>
      </c>
      <c r="F328" s="1">
        <v>1</v>
      </c>
      <c r="G328" s="1">
        <v>2</v>
      </c>
      <c r="H328" s="1" t="s">
        <v>349</v>
      </c>
      <c r="I328" s="1" t="s">
        <v>350</v>
      </c>
      <c r="J328" s="1" t="s">
        <v>351</v>
      </c>
      <c r="K328" s="1" t="s">
        <v>352</v>
      </c>
      <c r="L328" s="1" t="s">
        <v>353</v>
      </c>
      <c r="M328" s="1" t="s">
        <v>354</v>
      </c>
      <c r="N328" s="1">
        <v>1660230594.0999999</v>
      </c>
      <c r="O328" s="1">
        <f t="shared" si="34"/>
        <v>3.0842385775603615E-3</v>
      </c>
      <c r="P328" s="1">
        <f t="shared" si="35"/>
        <v>3.0842385775603613</v>
      </c>
      <c r="Q328" s="1">
        <f t="shared" si="36"/>
        <v>18.379371113674242</v>
      </c>
      <c r="R328" s="1">
        <f t="shared" si="37"/>
        <v>1493.915</v>
      </c>
      <c r="S328" s="1">
        <f t="shared" si="38"/>
        <v>1261.6529719271809</v>
      </c>
      <c r="T328" s="1">
        <f t="shared" si="39"/>
        <v>125.63620453572439</v>
      </c>
      <c r="U328" s="1">
        <f t="shared" si="40"/>
        <v>148.76500485889522</v>
      </c>
      <c r="V328" s="1">
        <f t="shared" si="41"/>
        <v>0.15993703354895536</v>
      </c>
      <c r="W328" s="1">
        <f t="shared" si="42"/>
        <v>2.9205806160657213</v>
      </c>
      <c r="X328" s="1">
        <f t="shared" si="43"/>
        <v>0.15522576339262245</v>
      </c>
      <c r="Y328" s="1">
        <f t="shared" si="44"/>
        <v>9.7427831068595511E-2</v>
      </c>
      <c r="Z328" s="1">
        <f t="shared" si="45"/>
        <v>321.52927649999998</v>
      </c>
      <c r="AA328" s="1">
        <f t="shared" si="46"/>
        <v>32.129260327162022</v>
      </c>
      <c r="AB328" s="1">
        <f t="shared" si="47"/>
        <v>31.247150000000001</v>
      </c>
      <c r="AC328" s="1">
        <f t="shared" si="48"/>
        <v>4.5753436713755873</v>
      </c>
      <c r="AD328" s="1">
        <f t="shared" si="49"/>
        <v>59.036418497574537</v>
      </c>
      <c r="AE328" s="1">
        <f t="shared" si="50"/>
        <v>2.6687062580305572</v>
      </c>
      <c r="AF328" s="1">
        <f t="shared" si="51"/>
        <v>4.5204406465480265</v>
      </c>
      <c r="AG328" s="1">
        <f t="shared" si="52"/>
        <v>1.9066374133450301</v>
      </c>
      <c r="AH328" s="1">
        <f t="shared" si="53"/>
        <v>-136.01492127041195</v>
      </c>
      <c r="AI328" s="1">
        <f t="shared" si="54"/>
        <v>-33.372447823638652</v>
      </c>
      <c r="AJ328" s="1">
        <f t="shared" si="55"/>
        <v>-2.5695423689071468</v>
      </c>
      <c r="AK328" s="1">
        <f t="shared" si="56"/>
        <v>149.57236503704223</v>
      </c>
      <c r="AL328" s="1">
        <f t="shared" si="57"/>
        <v>48.786878778064576</v>
      </c>
      <c r="AM328" s="1">
        <f t="shared" si="58"/>
        <v>3.0492184998936418</v>
      </c>
      <c r="AN328" s="1">
        <f t="shared" si="59"/>
        <v>18.379371113674242</v>
      </c>
      <c r="AO328" s="1">
        <v>1589.0879667209761</v>
      </c>
      <c r="AP328" s="1">
        <v>1540.168363636363</v>
      </c>
      <c r="AQ328" s="1">
        <v>5.0791098404835484</v>
      </c>
      <c r="AR328" s="1">
        <v>65.976057686478867</v>
      </c>
      <c r="AS328" s="1">
        <f t="shared" si="60"/>
        <v>3.0842385775603613</v>
      </c>
      <c r="AT328" s="1">
        <v>23.203075549178148</v>
      </c>
      <c r="AU328" s="1">
        <v>26.80271696969697</v>
      </c>
      <c r="AV328" s="1">
        <v>8.2348858358452734E-5</v>
      </c>
      <c r="AW328" s="1">
        <v>81.048263138824893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51908.885372084915</v>
      </c>
      <c r="BC328" s="1">
        <f t="shared" si="64"/>
        <v>2000.085</v>
      </c>
      <c r="BD328" s="1">
        <f t="shared" si="65"/>
        <v>1681.2712500000002</v>
      </c>
      <c r="BE328" s="1">
        <f t="shared" si="66"/>
        <v>0.84059989950427116</v>
      </c>
      <c r="BF328" s="1">
        <f t="shared" si="67"/>
        <v>0.16075780604324316</v>
      </c>
      <c r="BG328" s="1">
        <v>6</v>
      </c>
      <c r="BH328" s="1">
        <v>0.5</v>
      </c>
      <c r="BI328" s="1" t="s">
        <v>355</v>
      </c>
      <c r="BJ328" s="1">
        <v>2</v>
      </c>
      <c r="BK328" s="1" t="b">
        <v>1</v>
      </c>
      <c r="BL328" s="1">
        <v>1660230594.0999999</v>
      </c>
      <c r="BM328" s="1">
        <v>1493.915</v>
      </c>
      <c r="BN328" s="1">
        <v>1557.895</v>
      </c>
      <c r="BO328" s="1">
        <v>26.79945</v>
      </c>
      <c r="BP328" s="1">
        <v>23.24015</v>
      </c>
      <c r="BQ328" s="1">
        <v>1491.3</v>
      </c>
      <c r="BR328" s="1">
        <v>26.79345</v>
      </c>
      <c r="BS328" s="1">
        <v>500.23899999999998</v>
      </c>
      <c r="BT328" s="1">
        <v>99.480649999999997</v>
      </c>
      <c r="BU328" s="1">
        <v>9.9985350000000001E-2</v>
      </c>
      <c r="BV328" s="1">
        <v>31.0352</v>
      </c>
      <c r="BW328" s="1">
        <v>31.247150000000001</v>
      </c>
      <c r="BX328" s="1">
        <v>999.9</v>
      </c>
      <c r="BY328" s="1">
        <v>0</v>
      </c>
      <c r="BZ328" s="1">
        <v>0</v>
      </c>
      <c r="CA328" s="1">
        <v>10000.9</v>
      </c>
      <c r="CB328" s="1">
        <v>0</v>
      </c>
      <c r="CC328" s="1">
        <v>16.215499999999999</v>
      </c>
      <c r="CD328" s="1">
        <v>-63.981650000000002</v>
      </c>
      <c r="CE328" s="1">
        <v>1535.0550000000001</v>
      </c>
      <c r="CF328" s="1">
        <v>1594.9649999999999</v>
      </c>
      <c r="CG328" s="1">
        <v>3.5593249999999999</v>
      </c>
      <c r="CH328" s="1">
        <v>1557.895</v>
      </c>
      <c r="CI328" s="1">
        <v>23.24015</v>
      </c>
      <c r="CJ328" s="1">
        <v>2.6660300000000001</v>
      </c>
      <c r="CK328" s="1">
        <v>2.3119399999999999</v>
      </c>
      <c r="CL328" s="1">
        <v>22.077200000000001</v>
      </c>
      <c r="CM328" s="1">
        <v>19.75985</v>
      </c>
      <c r="CN328" s="1">
        <v>2000.085</v>
      </c>
      <c r="CO328" s="1">
        <v>0.98000350000000003</v>
      </c>
      <c r="CP328" s="1">
        <v>1.9996799999999999E-2</v>
      </c>
      <c r="CQ328" s="1">
        <v>0</v>
      </c>
      <c r="CR328" s="1">
        <v>2.343</v>
      </c>
      <c r="CS328" s="1">
        <v>0</v>
      </c>
      <c r="CT328" s="1">
        <v>23055.1</v>
      </c>
      <c r="CU328" s="1">
        <v>17413.05</v>
      </c>
      <c r="CV328" s="1">
        <v>42.5</v>
      </c>
      <c r="CW328" s="1">
        <v>43.625</v>
      </c>
      <c r="CX328" s="1">
        <v>42.561999999999998</v>
      </c>
      <c r="CY328" s="1">
        <v>41.936999999999998</v>
      </c>
      <c r="CZ328" s="1">
        <v>42.5</v>
      </c>
      <c r="DA328" s="1">
        <v>1960.09</v>
      </c>
      <c r="DB328" s="1">
        <v>39.994999999999997</v>
      </c>
      <c r="DC328" s="1">
        <v>0</v>
      </c>
      <c r="DD328" s="1">
        <v>1660230593.7</v>
      </c>
      <c r="DE328" s="1">
        <v>0</v>
      </c>
      <c r="DF328" s="1">
        <v>1660230021</v>
      </c>
      <c r="DG328" s="1" t="s">
        <v>356</v>
      </c>
      <c r="DH328" s="1">
        <v>1660230020</v>
      </c>
      <c r="DI328" s="1">
        <v>1660230021</v>
      </c>
      <c r="DJ328" s="1">
        <v>13</v>
      </c>
      <c r="DK328" s="1">
        <v>0.128</v>
      </c>
      <c r="DL328" s="1">
        <v>-1.4E-2</v>
      </c>
      <c r="DM328" s="1">
        <v>1.25</v>
      </c>
      <c r="DN328" s="1">
        <v>1.6E-2</v>
      </c>
      <c r="DO328" s="1">
        <v>400</v>
      </c>
      <c r="DP328" s="1">
        <v>22</v>
      </c>
      <c r="DQ328" s="1">
        <v>0.31</v>
      </c>
      <c r="DR328" s="1">
        <v>0.02</v>
      </c>
      <c r="DS328" s="1">
        <v>18.145023174185511</v>
      </c>
      <c r="DT328" s="1">
        <v>1.139455124694825</v>
      </c>
      <c r="DU328" s="1">
        <v>0.14368220749407989</v>
      </c>
      <c r="DV328" s="1">
        <v>0</v>
      </c>
      <c r="DW328" s="1">
        <v>48.046414084597536</v>
      </c>
      <c r="DX328" s="1">
        <v>5.6273683504242049</v>
      </c>
      <c r="DY328" s="1">
        <v>0.41638694451586239</v>
      </c>
      <c r="DZ328" s="1">
        <v>0</v>
      </c>
      <c r="EA328" s="1">
        <v>-63.173077419354833</v>
      </c>
      <c r="EB328" s="1">
        <v>-6.5568725806449946</v>
      </c>
      <c r="EC328" s="1">
        <v>0.50043747230164815</v>
      </c>
      <c r="ED328" s="1">
        <v>0</v>
      </c>
      <c r="EE328" s="1">
        <v>1236.1967818229321</v>
      </c>
      <c r="EF328" s="1">
        <v>225.75911914116381</v>
      </c>
      <c r="EG328" s="1">
        <v>16.32949386972377</v>
      </c>
      <c r="EH328" s="1">
        <v>0</v>
      </c>
      <c r="EI328" s="1">
        <v>3.714185365853659</v>
      </c>
      <c r="EJ328" s="1">
        <v>-0.96205902439024371</v>
      </c>
      <c r="EK328" s="1">
        <v>9.5298953212523449E-2</v>
      </c>
      <c r="EL328" s="1">
        <v>0</v>
      </c>
      <c r="EM328" s="1">
        <v>1.901871965337985</v>
      </c>
      <c r="EN328" s="1">
        <v>1.4247647322540739E-2</v>
      </c>
      <c r="EO328" s="1">
        <v>1.6655729637559361E-3</v>
      </c>
      <c r="EP328" s="1">
        <v>1</v>
      </c>
      <c r="EQ328" s="1">
        <v>1</v>
      </c>
      <c r="ER328" s="1">
        <v>6</v>
      </c>
      <c r="ES328" s="1" t="s">
        <v>387</v>
      </c>
      <c r="ET328" s="1">
        <v>2.9422700000000002</v>
      </c>
      <c r="EU328" s="1">
        <v>2.80125</v>
      </c>
      <c r="EV328" s="1">
        <v>0.213862</v>
      </c>
      <c r="EW328" s="1">
        <v>0.21921099999999999</v>
      </c>
      <c r="EX328" s="1">
        <v>0.116423</v>
      </c>
      <c r="EY328" s="1">
        <v>0.105408</v>
      </c>
      <c r="EZ328" s="1">
        <v>16090.7</v>
      </c>
      <c r="FA328" s="1">
        <v>16757.900000000001</v>
      </c>
      <c r="FB328" s="1">
        <v>23809.9</v>
      </c>
      <c r="FC328" s="1">
        <v>24985.7</v>
      </c>
      <c r="FD328" s="1">
        <v>33681</v>
      </c>
      <c r="FE328" s="1">
        <v>35697.599999999999</v>
      </c>
      <c r="FF328" s="1">
        <v>43416.2</v>
      </c>
      <c r="FG328" s="1">
        <v>46187.8</v>
      </c>
      <c r="FH328" s="1">
        <v>1.95627</v>
      </c>
      <c r="FI328" s="1">
        <v>1.8401000000000001</v>
      </c>
      <c r="FJ328" s="1">
        <v>8.1166600000000005E-2</v>
      </c>
      <c r="FK328" s="1">
        <v>0</v>
      </c>
      <c r="FL328" s="1">
        <v>29.931899999999999</v>
      </c>
      <c r="FM328" s="1">
        <v>999.9</v>
      </c>
      <c r="FN328" s="1">
        <v>58.5</v>
      </c>
      <c r="FO328" s="1">
        <v>35.799999999999997</v>
      </c>
      <c r="FP328" s="1">
        <v>34.713500000000003</v>
      </c>
      <c r="FQ328" s="1">
        <v>64.037599999999998</v>
      </c>
      <c r="FR328" s="1">
        <v>22.227599999999999</v>
      </c>
      <c r="FS328" s="1">
        <v>1</v>
      </c>
      <c r="FT328" s="1">
        <v>0.44391999999999998</v>
      </c>
      <c r="FU328" s="1">
        <v>2.1013799999999998</v>
      </c>
      <c r="FV328" s="1">
        <v>20.308800000000002</v>
      </c>
      <c r="FW328" s="1">
        <v>5.2135499999999997</v>
      </c>
      <c r="FX328" s="1">
        <v>11.907400000000001</v>
      </c>
      <c r="FY328" s="1">
        <v>5.00305</v>
      </c>
      <c r="FZ328" s="1">
        <v>3.2905000000000002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1.85972</v>
      </c>
      <c r="GF328" s="1">
        <v>1.8547100000000001</v>
      </c>
      <c r="GG328" s="1">
        <v>1.85788</v>
      </c>
      <c r="GH328" s="1">
        <v>1.8562700000000001</v>
      </c>
      <c r="GI328" s="1">
        <v>1.8550199999999999</v>
      </c>
      <c r="GJ328" s="1">
        <v>1.8547100000000001</v>
      </c>
      <c r="GK328" s="1">
        <v>1.85348</v>
      </c>
      <c r="GL328" s="1">
        <v>1.8565400000000001</v>
      </c>
      <c r="GM328" s="1">
        <v>0</v>
      </c>
      <c r="GN328" s="1">
        <v>0</v>
      </c>
      <c r="GO328" s="1">
        <v>0</v>
      </c>
      <c r="GP328" s="1">
        <v>0</v>
      </c>
      <c r="GQ328" s="1" t="s">
        <v>358</v>
      </c>
      <c r="GR328" s="1" t="s">
        <v>359</v>
      </c>
      <c r="GS328" s="1" t="s">
        <v>360</v>
      </c>
      <c r="GT328" s="1" t="s">
        <v>360</v>
      </c>
      <c r="GU328" s="1" t="s">
        <v>360</v>
      </c>
      <c r="GV328" s="1" t="s">
        <v>360</v>
      </c>
      <c r="GW328" s="1">
        <v>0</v>
      </c>
      <c r="GX328" s="1">
        <v>100</v>
      </c>
      <c r="GY328" s="1">
        <v>100</v>
      </c>
      <c r="GZ328" s="1">
        <v>2.62</v>
      </c>
      <c r="HA328" s="1">
        <v>6.0000000000000001E-3</v>
      </c>
      <c r="HB328" s="1">
        <v>0.2796175401742218</v>
      </c>
      <c r="HC328" s="1">
        <v>2.9318383021812969E-3</v>
      </c>
      <c r="HD328" s="1">
        <v>-1.3754559859485029E-6</v>
      </c>
      <c r="HE328" s="1">
        <v>3.0700474437127301E-10</v>
      </c>
      <c r="HF328" s="1">
        <v>-7.1567451799845402E-2</v>
      </c>
      <c r="HG328" s="1">
        <v>1.00384331276165E-2</v>
      </c>
      <c r="HH328" s="1">
        <v>-3.1532673711230711E-4</v>
      </c>
      <c r="HI328" s="1">
        <v>1.819468599177705E-6</v>
      </c>
      <c r="HJ328" s="1">
        <v>1</v>
      </c>
      <c r="HK328" s="1">
        <v>2112</v>
      </c>
      <c r="HL328" s="1">
        <v>3</v>
      </c>
      <c r="HM328" s="1">
        <v>29</v>
      </c>
      <c r="HN328" s="1">
        <v>9.6</v>
      </c>
      <c r="HO328" s="1">
        <v>9.6</v>
      </c>
      <c r="HP328" s="1">
        <v>3.1347700000000001</v>
      </c>
      <c r="HQ328" s="1">
        <v>2.2802699999999998</v>
      </c>
      <c r="HR328" s="1">
        <v>1.4978</v>
      </c>
      <c r="HS328" s="1">
        <v>2.3022499999999999</v>
      </c>
      <c r="HT328" s="1">
        <v>1.5478499999999999</v>
      </c>
      <c r="HU328" s="1">
        <v>2.4499499999999999</v>
      </c>
      <c r="HV328" s="1">
        <v>39.142800000000001</v>
      </c>
      <c r="HW328" s="1">
        <v>14.420999999999999</v>
      </c>
      <c r="HX328" s="1">
        <v>18</v>
      </c>
      <c r="HY328" s="1">
        <v>501.012</v>
      </c>
      <c r="HZ328" s="1">
        <v>490.20800000000003</v>
      </c>
      <c r="IA328" s="1">
        <v>27.248000000000001</v>
      </c>
      <c r="IB328" s="1">
        <v>32.620199999999997</v>
      </c>
      <c r="IC328" s="1">
        <v>30.000399999999999</v>
      </c>
      <c r="ID328" s="1">
        <v>32.409100000000002</v>
      </c>
      <c r="IE328" s="1">
        <v>32.509500000000003</v>
      </c>
      <c r="IF328" s="1">
        <v>62.9161</v>
      </c>
      <c r="IG328" s="1">
        <v>34.983199999999997</v>
      </c>
      <c r="IH328" s="1">
        <v>0</v>
      </c>
      <c r="II328" s="1">
        <v>27.2211</v>
      </c>
      <c r="IJ328" s="1">
        <v>1598.27</v>
      </c>
      <c r="IK328" s="1">
        <v>23.428699999999999</v>
      </c>
      <c r="IL328" s="1">
        <v>100.392</v>
      </c>
      <c r="IM328" s="1">
        <v>100.101</v>
      </c>
      <c r="IN328" s="1" t="s">
        <v>361</v>
      </c>
    </row>
    <row r="329" spans="1:248" ht="15.75" customHeight="1" x14ac:dyDescent="0.3">
      <c r="A329" s="1">
        <v>313</v>
      </c>
      <c r="B329" s="1">
        <v>1660230597.0999999</v>
      </c>
      <c r="C329" s="1">
        <v>602.09999990463257</v>
      </c>
      <c r="D329" s="1" t="s">
        <v>955</v>
      </c>
      <c r="E329" s="1" t="s">
        <v>956</v>
      </c>
      <c r="F329" s="1">
        <v>1</v>
      </c>
      <c r="G329" s="1">
        <v>2</v>
      </c>
      <c r="H329" s="1" t="s">
        <v>349</v>
      </c>
      <c r="I329" s="1" t="s">
        <v>350</v>
      </c>
      <c r="J329" s="1" t="s">
        <v>351</v>
      </c>
      <c r="K329" s="1" t="s">
        <v>352</v>
      </c>
      <c r="L329" s="1" t="s">
        <v>353</v>
      </c>
      <c r="M329" s="1" t="s">
        <v>354</v>
      </c>
      <c r="N329" s="1">
        <v>1660230596.3499999</v>
      </c>
      <c r="O329" s="1">
        <f t="shared" si="34"/>
        <v>3.0561174630017946E-3</v>
      </c>
      <c r="P329" s="1">
        <f t="shared" si="35"/>
        <v>3.0561174630017947</v>
      </c>
      <c r="Q329" s="1">
        <f t="shared" si="36"/>
        <v>18.404229624861657</v>
      </c>
      <c r="R329" s="1">
        <f t="shared" si="37"/>
        <v>1505.125</v>
      </c>
      <c r="S329" s="1">
        <f t="shared" si="38"/>
        <v>1270.6155785205854</v>
      </c>
      <c r="T329" s="1">
        <f t="shared" si="39"/>
        <v>126.52856441280447</v>
      </c>
      <c r="U329" s="1">
        <f t="shared" si="40"/>
        <v>149.88113535768125</v>
      </c>
      <c r="V329" s="1">
        <f t="shared" si="41"/>
        <v>0.15848826377934672</v>
      </c>
      <c r="W329" s="1">
        <f t="shared" si="42"/>
        <v>2.9193255753834455</v>
      </c>
      <c r="X329" s="1">
        <f t="shared" si="43"/>
        <v>0.15385870364956927</v>
      </c>
      <c r="Y329" s="1">
        <f t="shared" si="44"/>
        <v>9.6566372938834105E-2</v>
      </c>
      <c r="Z329" s="1">
        <f t="shared" si="45"/>
        <v>321.50881799999996</v>
      </c>
      <c r="AA329" s="1">
        <f t="shared" si="46"/>
        <v>32.13609356739925</v>
      </c>
      <c r="AB329" s="1">
        <f t="shared" si="47"/>
        <v>31.247949999999999</v>
      </c>
      <c r="AC329" s="1">
        <f t="shared" si="48"/>
        <v>4.5755519966729388</v>
      </c>
      <c r="AD329" s="1">
        <f t="shared" si="49"/>
        <v>59.057219122852132</v>
      </c>
      <c r="AE329" s="1">
        <f t="shared" si="50"/>
        <v>2.6695247984905648</v>
      </c>
      <c r="AF329" s="1">
        <f t="shared" si="51"/>
        <v>4.5202345083966113</v>
      </c>
      <c r="AG329" s="1">
        <f t="shared" si="52"/>
        <v>1.906027198182374</v>
      </c>
      <c r="AH329" s="1">
        <f t="shared" si="53"/>
        <v>-134.77478011837914</v>
      </c>
      <c r="AI329" s="1">
        <f t="shared" si="54"/>
        <v>-33.609925603706117</v>
      </c>
      <c r="AJ329" s="1">
        <f t="shared" si="55"/>
        <v>-2.5889397211124203</v>
      </c>
      <c r="AK329" s="1">
        <f t="shared" si="56"/>
        <v>150.53517255680231</v>
      </c>
      <c r="AL329" s="1">
        <f t="shared" si="57"/>
        <v>48.975038301701886</v>
      </c>
      <c r="AM329" s="1">
        <f t="shared" si="58"/>
        <v>3.02526927882941</v>
      </c>
      <c r="AN329" s="1">
        <f t="shared" si="59"/>
        <v>18.404229624861657</v>
      </c>
      <c r="AO329" s="1">
        <v>1597.017659601823</v>
      </c>
      <c r="AP329" s="1">
        <v>1547.8720000000001</v>
      </c>
      <c r="AQ329" s="1">
        <v>5.1149301800215943</v>
      </c>
      <c r="AR329" s="1">
        <v>65.976057686478867</v>
      </c>
      <c r="AS329" s="1">
        <f t="shared" si="60"/>
        <v>3.0561174630017947</v>
      </c>
      <c r="AT329" s="1">
        <v>23.241694013505981</v>
      </c>
      <c r="AU329" s="1">
        <v>26.809011515151511</v>
      </c>
      <c r="AV329" s="1">
        <v>1.0078155028401581E-4</v>
      </c>
      <c r="AW329" s="1">
        <v>81.048263138824893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51873.346073662055</v>
      </c>
      <c r="BC329" s="1">
        <f t="shared" si="64"/>
        <v>1999.9549999999999</v>
      </c>
      <c r="BD329" s="1">
        <f t="shared" si="65"/>
        <v>1681.1621999999998</v>
      </c>
      <c r="BE329" s="1">
        <f t="shared" si="66"/>
        <v>0.84060001350030367</v>
      </c>
      <c r="BF329" s="1">
        <f t="shared" si="67"/>
        <v>0.16075802605558623</v>
      </c>
      <c r="BG329" s="1">
        <v>6</v>
      </c>
      <c r="BH329" s="1">
        <v>0.5</v>
      </c>
      <c r="BI329" s="1" t="s">
        <v>355</v>
      </c>
      <c r="BJ329" s="1">
        <v>2</v>
      </c>
      <c r="BK329" s="1" t="b">
        <v>1</v>
      </c>
      <c r="BL329" s="1">
        <v>1660230596.3499999</v>
      </c>
      <c r="BM329" s="1">
        <v>1505.125</v>
      </c>
      <c r="BN329" s="1">
        <v>1569.34</v>
      </c>
      <c r="BO329" s="1">
        <v>26.807700000000001</v>
      </c>
      <c r="BP329" s="1">
        <v>23.275749999999999</v>
      </c>
      <c r="BQ329" s="1">
        <v>1502.5050000000001</v>
      </c>
      <c r="BR329" s="1">
        <v>26.8017</v>
      </c>
      <c r="BS329" s="1">
        <v>500.149</v>
      </c>
      <c r="BT329" s="1">
        <v>99.480500000000006</v>
      </c>
      <c r="BU329" s="1">
        <v>0.10002345</v>
      </c>
      <c r="BV329" s="1">
        <v>31.034400000000002</v>
      </c>
      <c r="BW329" s="1">
        <v>31.247949999999999</v>
      </c>
      <c r="BX329" s="1">
        <v>999.9</v>
      </c>
      <c r="BY329" s="1">
        <v>0</v>
      </c>
      <c r="BZ329" s="1">
        <v>0</v>
      </c>
      <c r="CA329" s="1">
        <v>9993.75</v>
      </c>
      <c r="CB329" s="1">
        <v>0</v>
      </c>
      <c r="CC329" s="1">
        <v>16.349150000000002</v>
      </c>
      <c r="CD329" s="1">
        <v>-64.215049999999991</v>
      </c>
      <c r="CE329" s="1">
        <v>1546.59</v>
      </c>
      <c r="CF329" s="1">
        <v>1606.74</v>
      </c>
      <c r="CG329" s="1">
        <v>3.532</v>
      </c>
      <c r="CH329" s="1">
        <v>1569.34</v>
      </c>
      <c r="CI329" s="1">
        <v>23.275749999999999</v>
      </c>
      <c r="CJ329" s="1">
        <v>2.6668449999999999</v>
      </c>
      <c r="CK329" s="1">
        <v>2.31548</v>
      </c>
      <c r="CL329" s="1">
        <v>22.082249999999998</v>
      </c>
      <c r="CM329" s="1">
        <v>19.784549999999999</v>
      </c>
      <c r="CN329" s="1">
        <v>1999.9549999999999</v>
      </c>
      <c r="CO329" s="1">
        <v>0.98000200000000004</v>
      </c>
      <c r="CP329" s="1">
        <v>1.99983E-2</v>
      </c>
      <c r="CQ329" s="1">
        <v>0</v>
      </c>
      <c r="CR329" s="1">
        <v>1.909</v>
      </c>
      <c r="CS329" s="1">
        <v>0</v>
      </c>
      <c r="CT329" s="1">
        <v>23052.7</v>
      </c>
      <c r="CU329" s="1">
        <v>17411.95</v>
      </c>
      <c r="CV329" s="1">
        <v>42.5</v>
      </c>
      <c r="CW329" s="1">
        <v>43.625</v>
      </c>
      <c r="CX329" s="1">
        <v>42.561999999999998</v>
      </c>
      <c r="CY329" s="1">
        <v>41.936999999999998</v>
      </c>
      <c r="CZ329" s="1">
        <v>42.5</v>
      </c>
      <c r="DA329" s="1">
        <v>1959.9549999999999</v>
      </c>
      <c r="DB329" s="1">
        <v>40</v>
      </c>
      <c r="DC329" s="1">
        <v>0</v>
      </c>
      <c r="DD329" s="1">
        <v>1660230594.9000001</v>
      </c>
      <c r="DE329" s="1">
        <v>0</v>
      </c>
      <c r="DF329" s="1">
        <v>1660230021</v>
      </c>
      <c r="DG329" s="1" t="s">
        <v>356</v>
      </c>
      <c r="DH329" s="1">
        <v>1660230020</v>
      </c>
      <c r="DI329" s="1">
        <v>1660230021</v>
      </c>
      <c r="DJ329" s="1">
        <v>13</v>
      </c>
      <c r="DK329" s="1">
        <v>0.128</v>
      </c>
      <c r="DL329" s="1">
        <v>-1.4E-2</v>
      </c>
      <c r="DM329" s="1">
        <v>1.25</v>
      </c>
      <c r="DN329" s="1">
        <v>1.6E-2</v>
      </c>
      <c r="DO329" s="1">
        <v>400</v>
      </c>
      <c r="DP329" s="1">
        <v>22</v>
      </c>
      <c r="DQ329" s="1">
        <v>0.31</v>
      </c>
      <c r="DR329" s="1">
        <v>0.02</v>
      </c>
      <c r="DS329" s="1">
        <v>18.191195918672541</v>
      </c>
      <c r="DT329" s="1">
        <v>0.79619779503276855</v>
      </c>
      <c r="DU329" s="1">
        <v>0.1157836063683578</v>
      </c>
      <c r="DV329" s="1">
        <v>0</v>
      </c>
      <c r="DW329" s="1">
        <v>48.142036803638938</v>
      </c>
      <c r="DX329" s="1">
        <v>5.8951887620582903</v>
      </c>
      <c r="DY329" s="1">
        <v>0.43494935330958778</v>
      </c>
      <c r="DZ329" s="1">
        <v>0</v>
      </c>
      <c r="EA329" s="1">
        <v>-63.277364516129033</v>
      </c>
      <c r="EB329" s="1">
        <v>-6.8192274193548341</v>
      </c>
      <c r="EC329" s="1">
        <v>0.51805736171896832</v>
      </c>
      <c r="ED329" s="1">
        <v>0</v>
      </c>
      <c r="EE329" s="1">
        <v>1239.7553527750231</v>
      </c>
      <c r="EF329" s="1">
        <v>228.250134241197</v>
      </c>
      <c r="EG329" s="1">
        <v>16.49805719013256</v>
      </c>
      <c r="EH329" s="1">
        <v>0</v>
      </c>
      <c r="EI329" s="1">
        <v>3.6979651219512188</v>
      </c>
      <c r="EJ329" s="1">
        <v>-0.9638912195121927</v>
      </c>
      <c r="EK329" s="1">
        <v>9.5481391217805162E-2</v>
      </c>
      <c r="EL329" s="1">
        <v>0</v>
      </c>
      <c r="EM329" s="1">
        <v>1.9023167388746669</v>
      </c>
      <c r="EN329" s="1">
        <v>2.0958292157961619E-2</v>
      </c>
      <c r="EO329" s="1">
        <v>2.1540297563829389E-3</v>
      </c>
      <c r="EP329" s="1">
        <v>1</v>
      </c>
      <c r="EQ329" s="1">
        <v>1</v>
      </c>
      <c r="ER329" s="1">
        <v>6</v>
      </c>
      <c r="ES329" s="1" t="s">
        <v>387</v>
      </c>
      <c r="ET329" s="1">
        <v>2.9421599999999999</v>
      </c>
      <c r="EU329" s="1">
        <v>2.8010899999999999</v>
      </c>
      <c r="EV329" s="1">
        <v>0.21449499999999999</v>
      </c>
      <c r="EW329" s="1">
        <v>0.21983800000000001</v>
      </c>
      <c r="EX329" s="1">
        <v>0.116441</v>
      </c>
      <c r="EY329" s="1">
        <v>0.105459</v>
      </c>
      <c r="EZ329" s="1">
        <v>16077.7</v>
      </c>
      <c r="FA329" s="1">
        <v>16744.400000000001</v>
      </c>
      <c r="FB329" s="1">
        <v>23809.9</v>
      </c>
      <c r="FC329" s="1">
        <v>24985.8</v>
      </c>
      <c r="FD329" s="1">
        <v>33680.300000000003</v>
      </c>
      <c r="FE329" s="1">
        <v>35695.5</v>
      </c>
      <c r="FF329" s="1">
        <v>43416.1</v>
      </c>
      <c r="FG329" s="1">
        <v>46187.7</v>
      </c>
      <c r="FH329" s="1">
        <v>1.9561999999999999</v>
      </c>
      <c r="FI329" s="1">
        <v>1.8403</v>
      </c>
      <c r="FJ329" s="1">
        <v>8.0689800000000006E-2</v>
      </c>
      <c r="FK329" s="1">
        <v>0</v>
      </c>
      <c r="FL329" s="1">
        <v>29.9329</v>
      </c>
      <c r="FM329" s="1">
        <v>999.9</v>
      </c>
      <c r="FN329" s="1">
        <v>58.5</v>
      </c>
      <c r="FO329" s="1">
        <v>35.799999999999997</v>
      </c>
      <c r="FP329" s="1">
        <v>34.714599999999997</v>
      </c>
      <c r="FQ329" s="1">
        <v>63.957599999999999</v>
      </c>
      <c r="FR329" s="1">
        <v>21.770800000000001</v>
      </c>
      <c r="FS329" s="1">
        <v>1</v>
      </c>
      <c r="FT329" s="1">
        <v>0.44399899999999998</v>
      </c>
      <c r="FU329" s="1">
        <v>2.1255000000000002</v>
      </c>
      <c r="FV329" s="1">
        <v>20.308399999999999</v>
      </c>
      <c r="FW329" s="1">
        <v>5.2117500000000003</v>
      </c>
      <c r="FX329" s="1">
        <v>11.9077</v>
      </c>
      <c r="FY329" s="1">
        <v>5.0026999999999999</v>
      </c>
      <c r="FZ329" s="1">
        <v>3.2902300000000002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1.8597300000000001</v>
      </c>
      <c r="GF329" s="1">
        <v>1.8547100000000001</v>
      </c>
      <c r="GG329" s="1">
        <v>1.85789</v>
      </c>
      <c r="GH329" s="1">
        <v>1.8563000000000001</v>
      </c>
      <c r="GI329" s="1">
        <v>1.85503</v>
      </c>
      <c r="GJ329" s="1">
        <v>1.8547199999999999</v>
      </c>
      <c r="GK329" s="1">
        <v>1.85348</v>
      </c>
      <c r="GL329" s="1">
        <v>1.8565400000000001</v>
      </c>
      <c r="GM329" s="1">
        <v>0</v>
      </c>
      <c r="GN329" s="1">
        <v>0</v>
      </c>
      <c r="GO329" s="1">
        <v>0</v>
      </c>
      <c r="GP329" s="1">
        <v>0</v>
      </c>
      <c r="GQ329" s="1" t="s">
        <v>358</v>
      </c>
      <c r="GR329" s="1" t="s">
        <v>359</v>
      </c>
      <c r="GS329" s="1" t="s">
        <v>360</v>
      </c>
      <c r="GT329" s="1" t="s">
        <v>360</v>
      </c>
      <c r="GU329" s="1" t="s">
        <v>360</v>
      </c>
      <c r="GV329" s="1" t="s">
        <v>360</v>
      </c>
      <c r="GW329" s="1">
        <v>0</v>
      </c>
      <c r="GX329" s="1">
        <v>100</v>
      </c>
      <c r="GY329" s="1">
        <v>100</v>
      </c>
      <c r="GZ329" s="1">
        <v>2.63</v>
      </c>
      <c r="HA329" s="1">
        <v>6.0000000000000001E-3</v>
      </c>
      <c r="HB329" s="1">
        <v>0.2796175401742218</v>
      </c>
      <c r="HC329" s="1">
        <v>2.9318383021812969E-3</v>
      </c>
      <c r="HD329" s="1">
        <v>-1.3754559859485029E-6</v>
      </c>
      <c r="HE329" s="1">
        <v>3.0700474437127301E-10</v>
      </c>
      <c r="HF329" s="1">
        <v>-7.1567451799845402E-2</v>
      </c>
      <c r="HG329" s="1">
        <v>1.00384331276165E-2</v>
      </c>
      <c r="HH329" s="1">
        <v>-3.1532673711230711E-4</v>
      </c>
      <c r="HI329" s="1">
        <v>1.819468599177705E-6</v>
      </c>
      <c r="HJ329" s="1">
        <v>1</v>
      </c>
      <c r="HK329" s="1">
        <v>2112</v>
      </c>
      <c r="HL329" s="1">
        <v>3</v>
      </c>
      <c r="HM329" s="1">
        <v>29</v>
      </c>
      <c r="HN329" s="1">
        <v>9.6</v>
      </c>
      <c r="HO329" s="1">
        <v>9.6</v>
      </c>
      <c r="HP329" s="1">
        <v>3.14819</v>
      </c>
      <c r="HQ329" s="1">
        <v>2.2924799999999999</v>
      </c>
      <c r="HR329" s="1">
        <v>1.4978</v>
      </c>
      <c r="HS329" s="1">
        <v>2.3010299999999999</v>
      </c>
      <c r="HT329" s="1">
        <v>1.5478499999999999</v>
      </c>
      <c r="HU329" s="1">
        <v>2.4035600000000001</v>
      </c>
      <c r="HV329" s="1">
        <v>39.142800000000001</v>
      </c>
      <c r="HW329" s="1">
        <v>14.420999999999999</v>
      </c>
      <c r="HX329" s="1">
        <v>18</v>
      </c>
      <c r="HY329" s="1">
        <v>500.97300000000001</v>
      </c>
      <c r="HZ329" s="1">
        <v>490.34899999999999</v>
      </c>
      <c r="IA329" s="1">
        <v>27.237100000000002</v>
      </c>
      <c r="IB329" s="1">
        <v>32.622100000000003</v>
      </c>
      <c r="IC329" s="1">
        <v>30.000399999999999</v>
      </c>
      <c r="ID329" s="1">
        <v>32.4099</v>
      </c>
      <c r="IE329" s="1">
        <v>32.510599999999997</v>
      </c>
      <c r="IF329" s="1">
        <v>63.076500000000003</v>
      </c>
      <c r="IG329" s="1">
        <v>34.983199999999997</v>
      </c>
      <c r="IH329" s="1">
        <v>0</v>
      </c>
      <c r="II329" s="1">
        <v>27.2211</v>
      </c>
      <c r="IJ329" s="1">
        <v>1598.27</v>
      </c>
      <c r="IK329" s="1">
        <v>23.454899999999999</v>
      </c>
      <c r="IL329" s="1">
        <v>100.392</v>
      </c>
      <c r="IM329" s="1">
        <v>100.101</v>
      </c>
      <c r="IN329" s="1" t="s">
        <v>361</v>
      </c>
    </row>
    <row r="330" spans="1:248" ht="15.75" customHeight="1" x14ac:dyDescent="0.3">
      <c r="A330" s="1">
        <v>314</v>
      </c>
      <c r="B330" s="1">
        <v>1660230597.5999999</v>
      </c>
      <c r="C330" s="1">
        <v>602.59999990463257</v>
      </c>
      <c r="D330" s="1" t="s">
        <v>955</v>
      </c>
      <c r="E330" s="1" t="s">
        <v>956</v>
      </c>
      <c r="F330" s="1">
        <v>1</v>
      </c>
      <c r="G330" s="1">
        <v>2</v>
      </c>
      <c r="H330" s="1" t="s">
        <v>349</v>
      </c>
      <c r="I330" s="1" t="s">
        <v>350</v>
      </c>
      <c r="J330" s="1" t="s">
        <v>351</v>
      </c>
      <c r="K330" s="1" t="s">
        <v>352</v>
      </c>
      <c r="L330" s="1" t="s">
        <v>353</v>
      </c>
      <c r="M330" s="1" t="s">
        <v>354</v>
      </c>
      <c r="N330" s="1">
        <v>1660230596.3499999</v>
      </c>
      <c r="O330" s="1">
        <f t="shared" si="34"/>
        <v>3.0492411057176112E-3</v>
      </c>
      <c r="P330" s="1">
        <f t="shared" si="35"/>
        <v>3.049241105717611</v>
      </c>
      <c r="Q330" s="1">
        <f t="shared" si="36"/>
        <v>18.427758163794856</v>
      </c>
      <c r="R330" s="1">
        <f t="shared" si="37"/>
        <v>1505.125</v>
      </c>
      <c r="S330" s="1">
        <f t="shared" si="38"/>
        <v>1269.9499019327909</v>
      </c>
      <c r="T330" s="1">
        <f t="shared" si="39"/>
        <v>126.46227598974349</v>
      </c>
      <c r="U330" s="1">
        <f t="shared" si="40"/>
        <v>149.88113535768125</v>
      </c>
      <c r="V330" s="1">
        <f t="shared" si="41"/>
        <v>0.15812098051350568</v>
      </c>
      <c r="W330" s="1">
        <f t="shared" si="42"/>
        <v>2.9193255753834455</v>
      </c>
      <c r="X330" s="1">
        <f t="shared" si="43"/>
        <v>0.15351251688470044</v>
      </c>
      <c r="Y330" s="1">
        <f t="shared" si="44"/>
        <v>9.6348187292043752E-2</v>
      </c>
      <c r="Z330" s="1">
        <f t="shared" si="45"/>
        <v>321.50881799999996</v>
      </c>
      <c r="AA330" s="1">
        <f t="shared" si="46"/>
        <v>32.13788266629885</v>
      </c>
      <c r="AB330" s="1">
        <f t="shared" si="47"/>
        <v>31.247949999999999</v>
      </c>
      <c r="AC330" s="1">
        <f t="shared" si="48"/>
        <v>4.5755519966729388</v>
      </c>
      <c r="AD330" s="1">
        <f t="shared" si="49"/>
        <v>59.057219122852132</v>
      </c>
      <c r="AE330" s="1">
        <f t="shared" si="50"/>
        <v>2.6695247984905648</v>
      </c>
      <c r="AF330" s="1">
        <f t="shared" si="51"/>
        <v>4.5202345083966113</v>
      </c>
      <c r="AG330" s="1">
        <f t="shared" si="52"/>
        <v>1.906027198182374</v>
      </c>
      <c r="AH330" s="1">
        <f t="shared" si="53"/>
        <v>-134.47153276214667</v>
      </c>
      <c r="AI330" s="1">
        <f t="shared" si="54"/>
        <v>-33.609925603706117</v>
      </c>
      <c r="AJ330" s="1">
        <f t="shared" si="55"/>
        <v>-2.5889397211124203</v>
      </c>
      <c r="AK330" s="1">
        <f t="shared" si="56"/>
        <v>150.83841991303478</v>
      </c>
      <c r="AL330" s="1">
        <f t="shared" si="57"/>
        <v>48.975038301701886</v>
      </c>
      <c r="AM330" s="1">
        <f t="shared" si="58"/>
        <v>3.02526927882941</v>
      </c>
      <c r="AN330" s="1">
        <f t="shared" si="59"/>
        <v>18.427758163794856</v>
      </c>
      <c r="AO330" s="1">
        <v>1599.6421320247191</v>
      </c>
      <c r="AP330" s="1">
        <v>1550.434303030303</v>
      </c>
      <c r="AQ330" s="1">
        <v>5.1213420823678302</v>
      </c>
      <c r="AR330" s="1">
        <v>65.976057686478867</v>
      </c>
      <c r="AS330" s="1">
        <f t="shared" si="60"/>
        <v>3.049241105717611</v>
      </c>
      <c r="AT330" s="1">
        <v>23.251991128977259</v>
      </c>
      <c r="AU330" s="1">
        <v>26.811173939393921</v>
      </c>
      <c r="AV330" s="1">
        <v>1.162753397228354E-4</v>
      </c>
      <c r="AW330" s="1">
        <v>81.048263138824893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51873.346073662055</v>
      </c>
      <c r="BC330" s="1">
        <f t="shared" si="64"/>
        <v>1999.9549999999999</v>
      </c>
      <c r="BD330" s="1">
        <f t="shared" si="65"/>
        <v>1681.1621999999998</v>
      </c>
      <c r="BE330" s="1">
        <f t="shared" si="66"/>
        <v>0.84060001350030367</v>
      </c>
      <c r="BF330" s="1">
        <f t="shared" si="67"/>
        <v>0.16075802605558623</v>
      </c>
      <c r="BG330" s="1">
        <v>6</v>
      </c>
      <c r="BH330" s="1">
        <v>0.5</v>
      </c>
      <c r="BI330" s="1" t="s">
        <v>355</v>
      </c>
      <c r="BJ330" s="1">
        <v>2</v>
      </c>
      <c r="BK330" s="1" t="b">
        <v>1</v>
      </c>
      <c r="BL330" s="1">
        <v>1660230596.3499999</v>
      </c>
      <c r="BM330" s="1">
        <v>1505.125</v>
      </c>
      <c r="BN330" s="1">
        <v>1569.34</v>
      </c>
      <c r="BO330" s="1">
        <v>26.807700000000001</v>
      </c>
      <c r="BP330" s="1">
        <v>23.275749999999999</v>
      </c>
      <c r="BQ330" s="1">
        <v>1502.5050000000001</v>
      </c>
      <c r="BR330" s="1">
        <v>26.8017</v>
      </c>
      <c r="BS330" s="1">
        <v>500.149</v>
      </c>
      <c r="BT330" s="1">
        <v>99.480500000000006</v>
      </c>
      <c r="BU330" s="1">
        <v>0.10002345</v>
      </c>
      <c r="BV330" s="1">
        <v>31.034400000000002</v>
      </c>
      <c r="BW330" s="1">
        <v>31.247949999999999</v>
      </c>
      <c r="BX330" s="1">
        <v>999.9</v>
      </c>
      <c r="BY330" s="1">
        <v>0</v>
      </c>
      <c r="BZ330" s="1">
        <v>0</v>
      </c>
      <c r="CA330" s="1">
        <v>9993.75</v>
      </c>
      <c r="CB330" s="1">
        <v>0</v>
      </c>
      <c r="CC330" s="1">
        <v>16.349150000000002</v>
      </c>
      <c r="CD330" s="1">
        <v>-64.215049999999991</v>
      </c>
      <c r="CE330" s="1">
        <v>1546.59</v>
      </c>
      <c r="CF330" s="1">
        <v>1606.74</v>
      </c>
      <c r="CG330" s="1">
        <v>3.532</v>
      </c>
      <c r="CH330" s="1">
        <v>1569.34</v>
      </c>
      <c r="CI330" s="1">
        <v>23.275749999999999</v>
      </c>
      <c r="CJ330" s="1">
        <v>2.6668449999999999</v>
      </c>
      <c r="CK330" s="1">
        <v>2.31548</v>
      </c>
      <c r="CL330" s="1">
        <v>22.082249999999998</v>
      </c>
      <c r="CM330" s="1">
        <v>19.784549999999999</v>
      </c>
      <c r="CN330" s="1">
        <v>1999.9549999999999</v>
      </c>
      <c r="CO330" s="1">
        <v>0.98000200000000004</v>
      </c>
      <c r="CP330" s="1">
        <v>1.99983E-2</v>
      </c>
      <c r="CQ330" s="1">
        <v>0</v>
      </c>
      <c r="CR330" s="1">
        <v>1.909</v>
      </c>
      <c r="CS330" s="1">
        <v>0</v>
      </c>
      <c r="CT330" s="1">
        <v>23052.7</v>
      </c>
      <c r="CU330" s="1">
        <v>17411.95</v>
      </c>
      <c r="CV330" s="1">
        <v>42.5</v>
      </c>
      <c r="CW330" s="1">
        <v>43.625</v>
      </c>
      <c r="CX330" s="1">
        <v>42.561999999999998</v>
      </c>
      <c r="CY330" s="1">
        <v>41.936999999999998</v>
      </c>
      <c r="CZ330" s="1">
        <v>42.5</v>
      </c>
      <c r="DA330" s="1">
        <v>1959.9549999999999</v>
      </c>
      <c r="DB330" s="1">
        <v>40</v>
      </c>
      <c r="DC330" s="1">
        <v>0</v>
      </c>
      <c r="DD330" s="1">
        <v>1660230595.5</v>
      </c>
      <c r="DE330" s="1">
        <v>0</v>
      </c>
      <c r="DF330" s="1">
        <v>1660230021</v>
      </c>
      <c r="DG330" s="1" t="s">
        <v>356</v>
      </c>
      <c r="DH330" s="1">
        <v>1660230020</v>
      </c>
      <c r="DI330" s="1">
        <v>1660230021</v>
      </c>
      <c r="DJ330" s="1">
        <v>13</v>
      </c>
      <c r="DK330" s="1">
        <v>0.128</v>
      </c>
      <c r="DL330" s="1">
        <v>-1.4E-2</v>
      </c>
      <c r="DM330" s="1">
        <v>1.25</v>
      </c>
      <c r="DN330" s="1">
        <v>1.6E-2</v>
      </c>
      <c r="DO330" s="1">
        <v>400</v>
      </c>
      <c r="DP330" s="1">
        <v>22</v>
      </c>
      <c r="DQ330" s="1">
        <v>0.31</v>
      </c>
      <c r="DR330" s="1">
        <v>0.02</v>
      </c>
      <c r="DS330" s="1">
        <v>18.225951092139439</v>
      </c>
      <c r="DT330" s="1">
        <v>0.72130964349453119</v>
      </c>
      <c r="DU330" s="1">
        <v>0.1070231640368179</v>
      </c>
      <c r="DV330" s="1">
        <v>0</v>
      </c>
      <c r="DW330" s="1">
        <v>48.27031718563876</v>
      </c>
      <c r="DX330" s="1">
        <v>5.774664231018261</v>
      </c>
      <c r="DY330" s="1">
        <v>0.43901777110703011</v>
      </c>
      <c r="DZ330" s="1">
        <v>0</v>
      </c>
      <c r="EA330" s="1">
        <v>-63.489836666666648</v>
      </c>
      <c r="EB330" s="1">
        <v>-6.3881779755283716</v>
      </c>
      <c r="EC330" s="1">
        <v>0.46857615993086521</v>
      </c>
      <c r="ED330" s="1">
        <v>0</v>
      </c>
      <c r="EE330" s="1">
        <v>1244.288607511231</v>
      </c>
      <c r="EF330" s="1">
        <v>229.15060007928111</v>
      </c>
      <c r="EG330" s="1">
        <v>17.107047387064231</v>
      </c>
      <c r="EH330" s="1">
        <v>0</v>
      </c>
      <c r="EI330" s="1">
        <v>3.6702575</v>
      </c>
      <c r="EJ330" s="1">
        <v>-0.94767287054410076</v>
      </c>
      <c r="EK330" s="1">
        <v>9.1650096747084756E-2</v>
      </c>
      <c r="EL330" s="1">
        <v>0</v>
      </c>
      <c r="EM330" s="1">
        <v>1.9027817422932121</v>
      </c>
      <c r="EN330" s="1">
        <v>2.5589972114824049E-2</v>
      </c>
      <c r="EO330" s="1">
        <v>2.4240911662651958E-3</v>
      </c>
      <c r="EP330" s="1">
        <v>1</v>
      </c>
      <c r="EQ330" s="1">
        <v>1</v>
      </c>
      <c r="ER330" s="1">
        <v>6</v>
      </c>
      <c r="ES330" s="1" t="s">
        <v>387</v>
      </c>
      <c r="ET330" s="1">
        <v>2.9421300000000001</v>
      </c>
      <c r="EU330" s="1">
        <v>2.8011900000000001</v>
      </c>
      <c r="EV330" s="1">
        <v>0.21470800000000001</v>
      </c>
      <c r="EW330" s="1">
        <v>0.22004299999999999</v>
      </c>
      <c r="EX330" s="1">
        <v>0.11644699999999999</v>
      </c>
      <c r="EY330" s="1">
        <v>0.10548200000000001</v>
      </c>
      <c r="EZ330" s="1">
        <v>16073.3</v>
      </c>
      <c r="FA330" s="1">
        <v>16740</v>
      </c>
      <c r="FB330" s="1">
        <v>23809.9</v>
      </c>
      <c r="FC330" s="1">
        <v>24985.8</v>
      </c>
      <c r="FD330" s="1">
        <v>33680.1</v>
      </c>
      <c r="FE330" s="1">
        <v>35694.6</v>
      </c>
      <c r="FF330" s="1">
        <v>43416.2</v>
      </c>
      <c r="FG330" s="1">
        <v>46187.7</v>
      </c>
      <c r="FH330" s="1">
        <v>1.95618</v>
      </c>
      <c r="FI330" s="1">
        <v>1.8403</v>
      </c>
      <c r="FJ330" s="1">
        <v>8.0659999999999996E-2</v>
      </c>
      <c r="FK330" s="1">
        <v>0</v>
      </c>
      <c r="FL330" s="1">
        <v>29.933199999999999</v>
      </c>
      <c r="FM330" s="1">
        <v>999.9</v>
      </c>
      <c r="FN330" s="1">
        <v>58.5</v>
      </c>
      <c r="FO330" s="1">
        <v>35.799999999999997</v>
      </c>
      <c r="FP330" s="1">
        <v>34.714100000000002</v>
      </c>
      <c r="FQ330" s="1">
        <v>63.957599999999999</v>
      </c>
      <c r="FR330" s="1">
        <v>22.023199999999999</v>
      </c>
      <c r="FS330" s="1">
        <v>1</v>
      </c>
      <c r="FT330" s="1">
        <v>0.44407799999999997</v>
      </c>
      <c r="FU330" s="1">
        <v>2.1296200000000001</v>
      </c>
      <c r="FV330" s="1">
        <v>20.308499999999999</v>
      </c>
      <c r="FW330" s="1">
        <v>5.21265</v>
      </c>
      <c r="FX330" s="1">
        <v>11.9078</v>
      </c>
      <c r="FY330" s="1">
        <v>5.0029000000000003</v>
      </c>
      <c r="FZ330" s="1">
        <v>3.2903500000000001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1.8597300000000001</v>
      </c>
      <c r="GF330" s="1">
        <v>1.8547100000000001</v>
      </c>
      <c r="GG330" s="1">
        <v>1.85789</v>
      </c>
      <c r="GH330" s="1">
        <v>1.8563000000000001</v>
      </c>
      <c r="GI330" s="1">
        <v>1.85503</v>
      </c>
      <c r="GJ330" s="1">
        <v>1.8547199999999999</v>
      </c>
      <c r="GK330" s="1">
        <v>1.85348</v>
      </c>
      <c r="GL330" s="1">
        <v>1.8565400000000001</v>
      </c>
      <c r="GM330" s="1">
        <v>0</v>
      </c>
      <c r="GN330" s="1">
        <v>0</v>
      </c>
      <c r="GO330" s="1">
        <v>0</v>
      </c>
      <c r="GP330" s="1">
        <v>0</v>
      </c>
      <c r="GQ330" s="1" t="s">
        <v>358</v>
      </c>
      <c r="GR330" s="1" t="s">
        <v>359</v>
      </c>
      <c r="GS330" s="1" t="s">
        <v>360</v>
      </c>
      <c r="GT330" s="1" t="s">
        <v>360</v>
      </c>
      <c r="GU330" s="1" t="s">
        <v>360</v>
      </c>
      <c r="GV330" s="1" t="s">
        <v>360</v>
      </c>
      <c r="GW330" s="1">
        <v>0</v>
      </c>
      <c r="GX330" s="1">
        <v>100</v>
      </c>
      <c r="GY330" s="1">
        <v>100</v>
      </c>
      <c r="GZ330" s="1">
        <v>2.62</v>
      </c>
      <c r="HA330" s="1">
        <v>6.0000000000000001E-3</v>
      </c>
      <c r="HB330" s="1">
        <v>0.2796175401742218</v>
      </c>
      <c r="HC330" s="1">
        <v>2.9318383021812969E-3</v>
      </c>
      <c r="HD330" s="1">
        <v>-1.3754559859485029E-6</v>
      </c>
      <c r="HE330" s="1">
        <v>3.0700474437127301E-10</v>
      </c>
      <c r="HF330" s="1">
        <v>-7.1567451799845402E-2</v>
      </c>
      <c r="HG330" s="1">
        <v>1.00384331276165E-2</v>
      </c>
      <c r="HH330" s="1">
        <v>-3.1532673711230711E-4</v>
      </c>
      <c r="HI330" s="1">
        <v>1.819468599177705E-6</v>
      </c>
      <c r="HJ330" s="1">
        <v>1</v>
      </c>
      <c r="HK330" s="1">
        <v>2112</v>
      </c>
      <c r="HL330" s="1">
        <v>3</v>
      </c>
      <c r="HM330" s="1">
        <v>29</v>
      </c>
      <c r="HN330" s="1">
        <v>9.6</v>
      </c>
      <c r="HO330" s="1">
        <v>9.6</v>
      </c>
      <c r="HP330" s="1">
        <v>3.15063</v>
      </c>
      <c r="HQ330" s="1">
        <v>2.3010299999999999</v>
      </c>
      <c r="HR330" s="1">
        <v>1.4978</v>
      </c>
      <c r="HS330" s="1">
        <v>2.3010299999999999</v>
      </c>
      <c r="HT330" s="1">
        <v>1.5478499999999999</v>
      </c>
      <c r="HU330" s="1">
        <v>2.2802699999999998</v>
      </c>
      <c r="HV330" s="1">
        <v>39.142800000000001</v>
      </c>
      <c r="HW330" s="1">
        <v>14.4122</v>
      </c>
      <c r="HX330" s="1">
        <v>18</v>
      </c>
      <c r="HY330" s="1">
        <v>500.95699999999999</v>
      </c>
      <c r="HZ330" s="1">
        <v>490.35199999999998</v>
      </c>
      <c r="IA330" s="1">
        <v>27.2347</v>
      </c>
      <c r="IB330" s="1">
        <v>32.622399999999999</v>
      </c>
      <c r="IC330" s="1">
        <v>30.000499999999999</v>
      </c>
      <c r="ID330" s="1">
        <v>32.4099</v>
      </c>
      <c r="IE330" s="1">
        <v>32.510899999999999</v>
      </c>
      <c r="IF330" s="1">
        <v>63.240299999999998</v>
      </c>
      <c r="IG330" s="1">
        <v>34.983199999999997</v>
      </c>
      <c r="IH330" s="1">
        <v>0</v>
      </c>
      <c r="II330" s="1">
        <v>27.2211</v>
      </c>
      <c r="IJ330" s="1">
        <v>1608.3</v>
      </c>
      <c r="IK330" s="1">
        <v>23.464200000000002</v>
      </c>
      <c r="IL330" s="1">
        <v>100.392</v>
      </c>
      <c r="IM330" s="1">
        <v>100.101</v>
      </c>
      <c r="IN330" s="1" t="s">
        <v>361</v>
      </c>
    </row>
    <row r="331" spans="1:248" ht="15.75" customHeight="1" x14ac:dyDescent="0.3">
      <c r="A331" s="1">
        <v>315</v>
      </c>
      <c r="B331" s="1">
        <v>1660230599.0999999</v>
      </c>
      <c r="C331" s="1">
        <v>604.09999990463257</v>
      </c>
      <c r="D331" s="1" t="s">
        <v>957</v>
      </c>
      <c r="E331" s="1" t="s">
        <v>958</v>
      </c>
      <c r="F331" s="1">
        <v>1</v>
      </c>
      <c r="G331" s="1">
        <v>2</v>
      </c>
      <c r="H331" s="1" t="s">
        <v>349</v>
      </c>
      <c r="I331" s="1" t="s">
        <v>350</v>
      </c>
      <c r="J331" s="1" t="s">
        <v>351</v>
      </c>
      <c r="K331" s="1" t="s">
        <v>352</v>
      </c>
      <c r="L331" s="1" t="s">
        <v>353</v>
      </c>
      <c r="M331" s="1" t="s">
        <v>354</v>
      </c>
      <c r="N331" s="1">
        <v>1660230598.3499999</v>
      </c>
      <c r="O331" s="1">
        <f t="shared" si="34"/>
        <v>3.0358293297959643E-3</v>
      </c>
      <c r="P331" s="1">
        <f t="shared" si="35"/>
        <v>3.0358293297959644</v>
      </c>
      <c r="Q331" s="1">
        <f t="shared" si="36"/>
        <v>18.371964619252925</v>
      </c>
      <c r="R331" s="1">
        <f t="shared" si="37"/>
        <v>1515.14</v>
      </c>
      <c r="S331" s="1">
        <f t="shared" si="38"/>
        <v>1279.6357642425369</v>
      </c>
      <c r="T331" s="1">
        <f t="shared" si="39"/>
        <v>127.42478316246604</v>
      </c>
      <c r="U331" s="1">
        <f t="shared" si="40"/>
        <v>150.87604719696301</v>
      </c>
      <c r="V331" s="1">
        <f t="shared" si="41"/>
        <v>0.15757763816075596</v>
      </c>
      <c r="W331" s="1">
        <f t="shared" si="42"/>
        <v>2.9183686835039264</v>
      </c>
      <c r="X331" s="1">
        <f t="shared" si="43"/>
        <v>0.15299884428278587</v>
      </c>
      <c r="Y331" s="1">
        <f t="shared" si="44"/>
        <v>9.602458174122866E-2</v>
      </c>
      <c r="Z331" s="1">
        <f t="shared" si="45"/>
        <v>321.52687671094083</v>
      </c>
      <c r="AA331" s="1">
        <f t="shared" si="46"/>
        <v>32.140616689798541</v>
      </c>
      <c r="AB331" s="1">
        <f t="shared" si="47"/>
        <v>31.242999999999999</v>
      </c>
      <c r="AC331" s="1">
        <f t="shared" si="48"/>
        <v>4.5742631164637215</v>
      </c>
      <c r="AD331" s="1">
        <f t="shared" si="49"/>
        <v>59.077839313737613</v>
      </c>
      <c r="AE331" s="1">
        <f t="shared" si="50"/>
        <v>2.6702742155954176</v>
      </c>
      <c r="AF331" s="1">
        <f t="shared" si="51"/>
        <v>4.5199253165213298</v>
      </c>
      <c r="AG331" s="1">
        <f t="shared" si="52"/>
        <v>1.903988900868304</v>
      </c>
      <c r="AH331" s="1">
        <f t="shared" si="53"/>
        <v>-133.88007344400202</v>
      </c>
      <c r="AI331" s="1">
        <f t="shared" si="54"/>
        <v>-33.008902399170012</v>
      </c>
      <c r="AJ331" s="1">
        <f t="shared" si="55"/>
        <v>-2.5434000308427356</v>
      </c>
      <c r="AK331" s="1">
        <f t="shared" si="56"/>
        <v>152.09450083692604</v>
      </c>
      <c r="AL331" s="1">
        <f t="shared" si="57"/>
        <v>48.970504525280653</v>
      </c>
      <c r="AM331" s="1">
        <f t="shared" si="58"/>
        <v>3.0082251748259923</v>
      </c>
      <c r="AN331" s="1">
        <f t="shared" si="59"/>
        <v>18.371964619252925</v>
      </c>
      <c r="AO331" s="1">
        <v>1607.4454898463371</v>
      </c>
      <c r="AP331" s="1">
        <v>1558.1724848484851</v>
      </c>
      <c r="AQ331" s="1">
        <v>5.1462935723416194</v>
      </c>
      <c r="AR331" s="1">
        <v>65.976057686478867</v>
      </c>
      <c r="AS331" s="1">
        <f t="shared" si="60"/>
        <v>3.0358293297959644</v>
      </c>
      <c r="AT331" s="1">
        <v>23.273015373156809</v>
      </c>
      <c r="AU331" s="1">
        <v>26.816658181818191</v>
      </c>
      <c r="AV331" s="1">
        <v>1.3854279651793241E-4</v>
      </c>
      <c r="AW331" s="1">
        <v>81.048263138824893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51846.327303218372</v>
      </c>
      <c r="BC331" s="1">
        <f t="shared" si="64"/>
        <v>2000.07</v>
      </c>
      <c r="BD331" s="1">
        <f t="shared" si="65"/>
        <v>1681.2586470004871</v>
      </c>
      <c r="BE331" s="1">
        <f t="shared" si="66"/>
        <v>0.84059990250365602</v>
      </c>
      <c r="BF331" s="1">
        <f t="shared" si="67"/>
        <v>0.16075781183205629</v>
      </c>
      <c r="BG331" s="1">
        <v>6</v>
      </c>
      <c r="BH331" s="1">
        <v>0.5</v>
      </c>
      <c r="BI331" s="1" t="s">
        <v>355</v>
      </c>
      <c r="BJ331" s="1">
        <v>2</v>
      </c>
      <c r="BK331" s="1" t="b">
        <v>1</v>
      </c>
      <c r="BL331" s="1">
        <v>1660230598.3499999</v>
      </c>
      <c r="BM331" s="1">
        <v>1515.14</v>
      </c>
      <c r="BN331" s="1">
        <v>1579.36</v>
      </c>
      <c r="BO331" s="1">
        <v>26.815650000000002</v>
      </c>
      <c r="BP331" s="1">
        <v>23.303349999999998</v>
      </c>
      <c r="BQ331" s="1">
        <v>1512.51</v>
      </c>
      <c r="BR331" s="1">
        <v>26.809699999999999</v>
      </c>
      <c r="BS331" s="1">
        <v>500.10950000000003</v>
      </c>
      <c r="BT331" s="1">
        <v>99.478999999999999</v>
      </c>
      <c r="BU331" s="1">
        <v>9.9947950000000008E-2</v>
      </c>
      <c r="BV331" s="1">
        <v>31.033200000000001</v>
      </c>
      <c r="BW331" s="1">
        <v>31.242999999999999</v>
      </c>
      <c r="BX331" s="1">
        <v>999.9</v>
      </c>
      <c r="BY331" s="1">
        <v>0</v>
      </c>
      <c r="BZ331" s="1">
        <v>0</v>
      </c>
      <c r="CA331" s="1">
        <v>9988.4399999999987</v>
      </c>
      <c r="CB331" s="1">
        <v>0</v>
      </c>
      <c r="CC331" s="1">
        <v>16.373899999999999</v>
      </c>
      <c r="CD331" s="1">
        <v>-64.221699999999998</v>
      </c>
      <c r="CE331" s="1">
        <v>1556.885</v>
      </c>
      <c r="CF331" s="1">
        <v>1617.04</v>
      </c>
      <c r="CG331" s="1">
        <v>3.5122949999999999</v>
      </c>
      <c r="CH331" s="1">
        <v>1579.36</v>
      </c>
      <c r="CI331" s="1">
        <v>23.303349999999998</v>
      </c>
      <c r="CJ331" s="1">
        <v>2.6675949999999999</v>
      </c>
      <c r="CK331" s="1">
        <v>2.3181949999999998</v>
      </c>
      <c r="CL331" s="1">
        <v>22.086849999999998</v>
      </c>
      <c r="CM331" s="1">
        <v>19.8034</v>
      </c>
      <c r="CN331" s="1">
        <v>2000.07</v>
      </c>
      <c r="CO331" s="1">
        <v>0.98000350000000003</v>
      </c>
      <c r="CP331" s="1">
        <v>1.9996799999999999E-2</v>
      </c>
      <c r="CQ331" s="1">
        <v>0</v>
      </c>
      <c r="CR331" s="1">
        <v>2.8050000000000002</v>
      </c>
      <c r="CS331" s="1">
        <v>0</v>
      </c>
      <c r="CT331" s="1">
        <v>23052.2</v>
      </c>
      <c r="CU331" s="1">
        <v>17412.95</v>
      </c>
      <c r="CV331" s="1">
        <v>42.5</v>
      </c>
      <c r="CW331" s="1">
        <v>43.625</v>
      </c>
      <c r="CX331" s="1">
        <v>42.561999999999998</v>
      </c>
      <c r="CY331" s="1">
        <v>41.936999999999998</v>
      </c>
      <c r="CZ331" s="1">
        <v>42.5</v>
      </c>
      <c r="DA331" s="1">
        <v>1960.08</v>
      </c>
      <c r="DB331" s="1">
        <v>39.994999999999997</v>
      </c>
      <c r="DC331" s="1">
        <v>0</v>
      </c>
      <c r="DD331" s="1">
        <v>1660230596.7</v>
      </c>
      <c r="DE331" s="1">
        <v>0</v>
      </c>
      <c r="DF331" s="1">
        <v>1660230021</v>
      </c>
      <c r="DG331" s="1" t="s">
        <v>356</v>
      </c>
      <c r="DH331" s="1">
        <v>1660230020</v>
      </c>
      <c r="DI331" s="1">
        <v>1660230021</v>
      </c>
      <c r="DJ331" s="1">
        <v>13</v>
      </c>
      <c r="DK331" s="1">
        <v>0.128</v>
      </c>
      <c r="DL331" s="1">
        <v>-1.4E-2</v>
      </c>
      <c r="DM331" s="1">
        <v>1.25</v>
      </c>
      <c r="DN331" s="1">
        <v>1.6E-2</v>
      </c>
      <c r="DO331" s="1">
        <v>400</v>
      </c>
      <c r="DP331" s="1">
        <v>22</v>
      </c>
      <c r="DQ331" s="1">
        <v>0.31</v>
      </c>
      <c r="DR331" s="1">
        <v>0.02</v>
      </c>
      <c r="DS331" s="1">
        <v>18.255427612430879</v>
      </c>
      <c r="DT331" s="1">
        <v>0.86249977404671851</v>
      </c>
      <c r="DU331" s="1">
        <v>0.1142898259865352</v>
      </c>
      <c r="DV331" s="1">
        <v>0</v>
      </c>
      <c r="DW331" s="1">
        <v>48.441622824068567</v>
      </c>
      <c r="DX331" s="1">
        <v>5.1904669186333878</v>
      </c>
      <c r="DY331" s="1">
        <v>0.38170483696665758</v>
      </c>
      <c r="DZ331" s="1">
        <v>0</v>
      </c>
      <c r="EA331" s="1">
        <v>-63.614751612903227</v>
      </c>
      <c r="EB331" s="1">
        <v>-5.9158209677417899</v>
      </c>
      <c r="EC331" s="1">
        <v>0.44922083215917979</v>
      </c>
      <c r="ED331" s="1">
        <v>0</v>
      </c>
      <c r="EE331" s="1">
        <v>1250.8495320905829</v>
      </c>
      <c r="EF331" s="1">
        <v>228.4310286078437</v>
      </c>
      <c r="EG331" s="1">
        <v>16.50433017805285</v>
      </c>
      <c r="EH331" s="1">
        <v>0</v>
      </c>
      <c r="EI331" s="1">
        <v>3.651203902439025</v>
      </c>
      <c r="EJ331" s="1">
        <v>-0.92280982578396586</v>
      </c>
      <c r="EK331" s="1">
        <v>9.1503513857040489E-2</v>
      </c>
      <c r="EL331" s="1">
        <v>0</v>
      </c>
      <c r="EM331" s="1">
        <v>1.9031408773484331</v>
      </c>
      <c r="EN331" s="1">
        <v>2.7494853158722309E-2</v>
      </c>
      <c r="EO331" s="1">
        <v>2.4630666557817239E-3</v>
      </c>
      <c r="EP331" s="1">
        <v>1</v>
      </c>
      <c r="EQ331" s="1">
        <v>1</v>
      </c>
      <c r="ER331" s="1">
        <v>6</v>
      </c>
      <c r="ES331" s="1" t="s">
        <v>387</v>
      </c>
      <c r="ET331" s="1">
        <v>2.94198</v>
      </c>
      <c r="EU331" s="1">
        <v>2.80104</v>
      </c>
      <c r="EV331" s="1">
        <v>0.215338</v>
      </c>
      <c r="EW331" s="1">
        <v>0.220665</v>
      </c>
      <c r="EX331" s="1">
        <v>0.11645999999999999</v>
      </c>
      <c r="EY331" s="1">
        <v>0.105559</v>
      </c>
      <c r="EZ331" s="1">
        <v>16060.3</v>
      </c>
      <c r="FA331" s="1">
        <v>16726.599999999999</v>
      </c>
      <c r="FB331" s="1">
        <v>23809.8</v>
      </c>
      <c r="FC331" s="1">
        <v>24985.7</v>
      </c>
      <c r="FD331" s="1">
        <v>33679.5</v>
      </c>
      <c r="FE331" s="1">
        <v>35691.4</v>
      </c>
      <c r="FF331" s="1">
        <v>43416.1</v>
      </c>
      <c r="FG331" s="1">
        <v>46187.5</v>
      </c>
      <c r="FH331" s="1">
        <v>1.9560500000000001</v>
      </c>
      <c r="FI331" s="1">
        <v>1.8404</v>
      </c>
      <c r="FJ331" s="1">
        <v>8.0280000000000004E-2</v>
      </c>
      <c r="FK331" s="1">
        <v>0</v>
      </c>
      <c r="FL331" s="1">
        <v>29.934200000000001</v>
      </c>
      <c r="FM331" s="1">
        <v>999.9</v>
      </c>
      <c r="FN331" s="1">
        <v>58.5</v>
      </c>
      <c r="FO331" s="1">
        <v>35.799999999999997</v>
      </c>
      <c r="FP331" s="1">
        <v>34.714799999999997</v>
      </c>
      <c r="FQ331" s="1">
        <v>64.027600000000007</v>
      </c>
      <c r="FR331" s="1">
        <v>22.235600000000002</v>
      </c>
      <c r="FS331" s="1">
        <v>1</v>
      </c>
      <c r="FT331" s="1">
        <v>0.44430900000000001</v>
      </c>
      <c r="FU331" s="1">
        <v>2.1067300000000002</v>
      </c>
      <c r="FV331" s="1">
        <v>20.308700000000002</v>
      </c>
      <c r="FW331" s="1">
        <v>5.2107000000000001</v>
      </c>
      <c r="FX331" s="1">
        <v>11.9078</v>
      </c>
      <c r="FY331" s="1">
        <v>5.0023999999999997</v>
      </c>
      <c r="FZ331" s="1">
        <v>3.2900999999999998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1.8597399999999999</v>
      </c>
      <c r="GF331" s="1">
        <v>1.8547100000000001</v>
      </c>
      <c r="GG331" s="1">
        <v>1.85789</v>
      </c>
      <c r="GH331" s="1">
        <v>1.8563400000000001</v>
      </c>
      <c r="GI331" s="1">
        <v>1.85504</v>
      </c>
      <c r="GJ331" s="1">
        <v>1.8547199999999999</v>
      </c>
      <c r="GK331" s="1">
        <v>1.8534900000000001</v>
      </c>
      <c r="GL331" s="1">
        <v>1.8565400000000001</v>
      </c>
      <c r="GM331" s="1">
        <v>0</v>
      </c>
      <c r="GN331" s="1">
        <v>0</v>
      </c>
      <c r="GO331" s="1">
        <v>0</v>
      </c>
      <c r="GP331" s="1">
        <v>0</v>
      </c>
      <c r="GQ331" s="1" t="s">
        <v>358</v>
      </c>
      <c r="GR331" s="1" t="s">
        <v>359</v>
      </c>
      <c r="GS331" s="1" t="s">
        <v>360</v>
      </c>
      <c r="GT331" s="1" t="s">
        <v>360</v>
      </c>
      <c r="GU331" s="1" t="s">
        <v>360</v>
      </c>
      <c r="GV331" s="1" t="s">
        <v>360</v>
      </c>
      <c r="GW331" s="1">
        <v>0</v>
      </c>
      <c r="GX331" s="1">
        <v>100</v>
      </c>
      <c r="GY331" s="1">
        <v>100</v>
      </c>
      <c r="GZ331" s="1">
        <v>2.63</v>
      </c>
      <c r="HA331" s="1">
        <v>6.0000000000000001E-3</v>
      </c>
      <c r="HB331" s="1">
        <v>0.2796175401742218</v>
      </c>
      <c r="HC331" s="1">
        <v>2.9318383021812969E-3</v>
      </c>
      <c r="HD331" s="1">
        <v>-1.3754559859485029E-6</v>
      </c>
      <c r="HE331" s="1">
        <v>3.0700474437127301E-10</v>
      </c>
      <c r="HF331" s="1">
        <v>-7.1567451799845402E-2</v>
      </c>
      <c r="HG331" s="1">
        <v>1.00384331276165E-2</v>
      </c>
      <c r="HH331" s="1">
        <v>-3.1532673711230711E-4</v>
      </c>
      <c r="HI331" s="1">
        <v>1.819468599177705E-6</v>
      </c>
      <c r="HJ331" s="1">
        <v>1</v>
      </c>
      <c r="HK331" s="1">
        <v>2112</v>
      </c>
      <c r="HL331" s="1">
        <v>3</v>
      </c>
      <c r="HM331" s="1">
        <v>29</v>
      </c>
      <c r="HN331" s="1">
        <v>9.6999999999999993</v>
      </c>
      <c r="HO331" s="1">
        <v>9.6</v>
      </c>
      <c r="HP331" s="1">
        <v>3.1640600000000001</v>
      </c>
      <c r="HQ331" s="1">
        <v>2.2827099999999998</v>
      </c>
      <c r="HR331" s="1">
        <v>1.4978</v>
      </c>
      <c r="HS331" s="1">
        <v>2.3022499999999999</v>
      </c>
      <c r="HT331" s="1">
        <v>1.5478499999999999</v>
      </c>
      <c r="HU331" s="1">
        <v>2.36328</v>
      </c>
      <c r="HV331" s="1">
        <v>39.142800000000001</v>
      </c>
      <c r="HW331" s="1">
        <v>14.420999999999999</v>
      </c>
      <c r="HX331" s="1">
        <v>18</v>
      </c>
      <c r="HY331" s="1">
        <v>500.88900000000001</v>
      </c>
      <c r="HZ331" s="1">
        <v>490.42500000000001</v>
      </c>
      <c r="IA331" s="1">
        <v>27.222000000000001</v>
      </c>
      <c r="IB331" s="1">
        <v>32.623600000000003</v>
      </c>
      <c r="IC331" s="1">
        <v>30.000499999999999</v>
      </c>
      <c r="ID331" s="1">
        <v>32.411000000000001</v>
      </c>
      <c r="IE331" s="1">
        <v>32.511800000000001</v>
      </c>
      <c r="IF331" s="1">
        <v>63.398099999999999</v>
      </c>
      <c r="IG331" s="1">
        <v>34.702100000000002</v>
      </c>
      <c r="IH331" s="1">
        <v>0</v>
      </c>
      <c r="II331" s="1">
        <v>27.187000000000001</v>
      </c>
      <c r="IJ331" s="1">
        <v>1608.3</v>
      </c>
      <c r="IK331" s="1">
        <v>23.484200000000001</v>
      </c>
      <c r="IL331" s="1">
        <v>100.392</v>
      </c>
      <c r="IM331" s="1">
        <v>100.1</v>
      </c>
      <c r="IN331" s="1" t="s">
        <v>361</v>
      </c>
    </row>
    <row r="332" spans="1:248" ht="15.75" customHeight="1" x14ac:dyDescent="0.3">
      <c r="A332" s="1">
        <v>316</v>
      </c>
      <c r="B332" s="1">
        <v>1660230599.5999999</v>
      </c>
      <c r="C332" s="1">
        <v>604.59999990463257</v>
      </c>
      <c r="D332" s="1" t="s">
        <v>957</v>
      </c>
      <c r="E332" s="1" t="s">
        <v>958</v>
      </c>
      <c r="F332" s="1">
        <v>1</v>
      </c>
      <c r="G332" s="1">
        <v>2</v>
      </c>
      <c r="H332" s="1" t="s">
        <v>349</v>
      </c>
      <c r="I332" s="1" t="s">
        <v>350</v>
      </c>
      <c r="J332" s="1" t="s">
        <v>351</v>
      </c>
      <c r="K332" s="1" t="s">
        <v>352</v>
      </c>
      <c r="L332" s="1" t="s">
        <v>353</v>
      </c>
      <c r="M332" s="1" t="s">
        <v>354</v>
      </c>
      <c r="N332" s="1">
        <v>1660230598.3499999</v>
      </c>
      <c r="O332" s="1">
        <f t="shared" si="34"/>
        <v>3.0321500171135297E-3</v>
      </c>
      <c r="P332" s="1">
        <f t="shared" si="35"/>
        <v>3.0321500171135298</v>
      </c>
      <c r="Q332" s="1">
        <f t="shared" si="36"/>
        <v>18.393942086433867</v>
      </c>
      <c r="R332" s="1">
        <f t="shared" si="37"/>
        <v>1515.14</v>
      </c>
      <c r="S332" s="1">
        <f t="shared" si="38"/>
        <v>1279.1804575180208</v>
      </c>
      <c r="T332" s="1">
        <f t="shared" si="39"/>
        <v>127.37944419784418</v>
      </c>
      <c r="U332" s="1">
        <f t="shared" si="40"/>
        <v>150.87604719696301</v>
      </c>
      <c r="V332" s="1">
        <f t="shared" si="41"/>
        <v>0.15738096510039254</v>
      </c>
      <c r="W332" s="1">
        <f t="shared" si="42"/>
        <v>2.9183686835039264</v>
      </c>
      <c r="X332" s="1">
        <f t="shared" si="43"/>
        <v>0.15281341535150753</v>
      </c>
      <c r="Y332" s="1">
        <f t="shared" si="44"/>
        <v>9.5907719009516862E-2</v>
      </c>
      <c r="Z332" s="1">
        <f t="shared" si="45"/>
        <v>321.52687671094083</v>
      </c>
      <c r="AA332" s="1">
        <f t="shared" si="46"/>
        <v>32.141574270050619</v>
      </c>
      <c r="AB332" s="1">
        <f t="shared" si="47"/>
        <v>31.242999999999999</v>
      </c>
      <c r="AC332" s="1">
        <f t="shared" si="48"/>
        <v>4.5742631164637215</v>
      </c>
      <c r="AD332" s="1">
        <f t="shared" si="49"/>
        <v>59.077839313737613</v>
      </c>
      <c r="AE332" s="1">
        <f t="shared" si="50"/>
        <v>2.6702742155954176</v>
      </c>
      <c r="AF332" s="1">
        <f t="shared" si="51"/>
        <v>4.5199253165213298</v>
      </c>
      <c r="AG332" s="1">
        <f t="shared" si="52"/>
        <v>1.903988900868304</v>
      </c>
      <c r="AH332" s="1">
        <f t="shared" si="53"/>
        <v>-133.71781575470666</v>
      </c>
      <c r="AI332" s="1">
        <f t="shared" si="54"/>
        <v>-33.008902399170012</v>
      </c>
      <c r="AJ332" s="1">
        <f t="shared" si="55"/>
        <v>-2.5434000308427356</v>
      </c>
      <c r="AK332" s="1">
        <f t="shared" si="56"/>
        <v>152.2567585262214</v>
      </c>
      <c r="AL332" s="1">
        <f t="shared" si="57"/>
        <v>48.970504525280653</v>
      </c>
      <c r="AM332" s="1">
        <f t="shared" si="58"/>
        <v>3.0082251748259923</v>
      </c>
      <c r="AN332" s="1">
        <f t="shared" si="59"/>
        <v>18.393942086433867</v>
      </c>
      <c r="AO332" s="1">
        <v>1610.02364122688</v>
      </c>
      <c r="AP332" s="1">
        <v>1560.736000000001</v>
      </c>
      <c r="AQ332" s="1">
        <v>5.1439117289819372</v>
      </c>
      <c r="AR332" s="1">
        <v>65.976057686478867</v>
      </c>
      <c r="AS332" s="1">
        <f t="shared" si="60"/>
        <v>3.0321500171135298</v>
      </c>
      <c r="AT332" s="1">
        <v>23.27880437801862</v>
      </c>
      <c r="AU332" s="1">
        <v>26.8181509090909</v>
      </c>
      <c r="AV332" s="1">
        <v>1.3776052312326271E-4</v>
      </c>
      <c r="AW332" s="1">
        <v>81.048263138824893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51846.327303218372</v>
      </c>
      <c r="BC332" s="1">
        <f t="shared" si="64"/>
        <v>2000.07</v>
      </c>
      <c r="BD332" s="1">
        <f t="shared" si="65"/>
        <v>1681.2586470004871</v>
      </c>
      <c r="BE332" s="1">
        <f t="shared" si="66"/>
        <v>0.84059990250365602</v>
      </c>
      <c r="BF332" s="1">
        <f t="shared" si="67"/>
        <v>0.16075781183205629</v>
      </c>
      <c r="BG332" s="1">
        <v>6</v>
      </c>
      <c r="BH332" s="1">
        <v>0.5</v>
      </c>
      <c r="BI332" s="1" t="s">
        <v>355</v>
      </c>
      <c r="BJ332" s="1">
        <v>2</v>
      </c>
      <c r="BK332" s="1" t="b">
        <v>1</v>
      </c>
      <c r="BL332" s="1">
        <v>1660230598.3499999</v>
      </c>
      <c r="BM332" s="1">
        <v>1515.14</v>
      </c>
      <c r="BN332" s="1">
        <v>1579.36</v>
      </c>
      <c r="BO332" s="1">
        <v>26.815650000000002</v>
      </c>
      <c r="BP332" s="1">
        <v>23.303349999999998</v>
      </c>
      <c r="BQ332" s="1">
        <v>1512.51</v>
      </c>
      <c r="BR332" s="1">
        <v>26.809699999999999</v>
      </c>
      <c r="BS332" s="1">
        <v>500.10950000000003</v>
      </c>
      <c r="BT332" s="1">
        <v>99.478999999999999</v>
      </c>
      <c r="BU332" s="1">
        <v>9.9947950000000008E-2</v>
      </c>
      <c r="BV332" s="1">
        <v>31.033200000000001</v>
      </c>
      <c r="BW332" s="1">
        <v>31.242999999999999</v>
      </c>
      <c r="BX332" s="1">
        <v>999.9</v>
      </c>
      <c r="BY332" s="1">
        <v>0</v>
      </c>
      <c r="BZ332" s="1">
        <v>0</v>
      </c>
      <c r="CA332" s="1">
        <v>9988.4399999999987</v>
      </c>
      <c r="CB332" s="1">
        <v>0</v>
      </c>
      <c r="CC332" s="1">
        <v>16.373899999999999</v>
      </c>
      <c r="CD332" s="1">
        <v>-64.221699999999998</v>
      </c>
      <c r="CE332" s="1">
        <v>1556.885</v>
      </c>
      <c r="CF332" s="1">
        <v>1617.04</v>
      </c>
      <c r="CG332" s="1">
        <v>3.5122949999999999</v>
      </c>
      <c r="CH332" s="1">
        <v>1579.36</v>
      </c>
      <c r="CI332" s="1">
        <v>23.303349999999998</v>
      </c>
      <c r="CJ332" s="1">
        <v>2.6675949999999999</v>
      </c>
      <c r="CK332" s="1">
        <v>2.3181949999999998</v>
      </c>
      <c r="CL332" s="1">
        <v>22.086849999999998</v>
      </c>
      <c r="CM332" s="1">
        <v>19.8034</v>
      </c>
      <c r="CN332" s="1">
        <v>2000.07</v>
      </c>
      <c r="CO332" s="1">
        <v>0.98000350000000003</v>
      </c>
      <c r="CP332" s="1">
        <v>1.9996799999999999E-2</v>
      </c>
      <c r="CQ332" s="1">
        <v>0</v>
      </c>
      <c r="CR332" s="1">
        <v>2.8050000000000002</v>
      </c>
      <c r="CS332" s="1">
        <v>0</v>
      </c>
      <c r="CT332" s="1">
        <v>23052.2</v>
      </c>
      <c r="CU332" s="1">
        <v>17412.95</v>
      </c>
      <c r="CV332" s="1">
        <v>42.5</v>
      </c>
      <c r="CW332" s="1">
        <v>43.625</v>
      </c>
      <c r="CX332" s="1">
        <v>42.561999999999998</v>
      </c>
      <c r="CY332" s="1">
        <v>41.936999999999998</v>
      </c>
      <c r="CZ332" s="1">
        <v>42.5</v>
      </c>
      <c r="DA332" s="1">
        <v>1960.08</v>
      </c>
      <c r="DB332" s="1">
        <v>39.994999999999997</v>
      </c>
      <c r="DC332" s="1">
        <v>0</v>
      </c>
      <c r="DD332" s="1">
        <v>1660230597.9000001</v>
      </c>
      <c r="DE332" s="1">
        <v>0</v>
      </c>
      <c r="DF332" s="1">
        <v>1660230021</v>
      </c>
      <c r="DG332" s="1" t="s">
        <v>356</v>
      </c>
      <c r="DH332" s="1">
        <v>1660230020</v>
      </c>
      <c r="DI332" s="1">
        <v>1660230021</v>
      </c>
      <c r="DJ332" s="1">
        <v>13</v>
      </c>
      <c r="DK332" s="1">
        <v>0.128</v>
      </c>
      <c r="DL332" s="1">
        <v>-1.4E-2</v>
      </c>
      <c r="DM332" s="1">
        <v>1.25</v>
      </c>
      <c r="DN332" s="1">
        <v>1.6E-2</v>
      </c>
      <c r="DO332" s="1">
        <v>400</v>
      </c>
      <c r="DP332" s="1">
        <v>22</v>
      </c>
      <c r="DQ332" s="1">
        <v>0.31</v>
      </c>
      <c r="DR332" s="1">
        <v>0.02</v>
      </c>
      <c r="DS332" s="1">
        <v>18.255427612430879</v>
      </c>
      <c r="DT332" s="1">
        <v>0.86249977404671851</v>
      </c>
      <c r="DU332" s="1">
        <v>0.1142898259865352</v>
      </c>
      <c r="DV332" s="1">
        <v>0</v>
      </c>
      <c r="DW332" s="1">
        <v>48.441622824068567</v>
      </c>
      <c r="DX332" s="1">
        <v>5.1904669186333878</v>
      </c>
      <c r="DY332" s="1">
        <v>0.38170483696665758</v>
      </c>
      <c r="DZ332" s="1">
        <v>0</v>
      </c>
      <c r="EA332" s="1">
        <v>-63.614751612903227</v>
      </c>
      <c r="EB332" s="1">
        <v>-5.9158209677417899</v>
      </c>
      <c r="EC332" s="1">
        <v>0.44922083215917979</v>
      </c>
      <c r="ED332" s="1">
        <v>0</v>
      </c>
      <c r="EE332" s="1">
        <v>1250.8495320905829</v>
      </c>
      <c r="EF332" s="1">
        <v>228.4310286078437</v>
      </c>
      <c r="EG332" s="1">
        <v>16.50433017805285</v>
      </c>
      <c r="EH332" s="1">
        <v>0</v>
      </c>
      <c r="EI332" s="1">
        <v>3.651203902439025</v>
      </c>
      <c r="EJ332" s="1">
        <v>-0.92280982578396586</v>
      </c>
      <c r="EK332" s="1">
        <v>9.1503513857040489E-2</v>
      </c>
      <c r="EL332" s="1">
        <v>0</v>
      </c>
      <c r="EM332" s="1">
        <v>1.9031408773484331</v>
      </c>
      <c r="EN332" s="1">
        <v>2.7494853158722309E-2</v>
      </c>
      <c r="EO332" s="1">
        <v>2.4630666557817239E-3</v>
      </c>
      <c r="EP332" s="1">
        <v>1</v>
      </c>
      <c r="EQ332" s="1">
        <v>1</v>
      </c>
      <c r="ER332" s="1">
        <v>6</v>
      </c>
      <c r="ES332" s="1" t="s">
        <v>387</v>
      </c>
      <c r="ET332" s="1">
        <v>2.9419900000000001</v>
      </c>
      <c r="EU332" s="1">
        <v>2.8010299999999999</v>
      </c>
      <c r="EV332" s="1">
        <v>0.21555099999999999</v>
      </c>
      <c r="EW332" s="1">
        <v>0.22087100000000001</v>
      </c>
      <c r="EX332" s="1">
        <v>0.116463</v>
      </c>
      <c r="EY332" s="1">
        <v>0.105585</v>
      </c>
      <c r="EZ332" s="1">
        <v>16056</v>
      </c>
      <c r="FA332" s="1">
        <v>16722.2</v>
      </c>
      <c r="FB332" s="1">
        <v>23809.8</v>
      </c>
      <c r="FC332" s="1">
        <v>24985.7</v>
      </c>
      <c r="FD332" s="1">
        <v>33679.300000000003</v>
      </c>
      <c r="FE332" s="1">
        <v>35690.300000000003</v>
      </c>
      <c r="FF332" s="1">
        <v>43415.9</v>
      </c>
      <c r="FG332" s="1">
        <v>46187.5</v>
      </c>
      <c r="FH332" s="1">
        <v>1.9560500000000001</v>
      </c>
      <c r="FI332" s="1">
        <v>1.8404799999999999</v>
      </c>
      <c r="FJ332" s="1">
        <v>8.0205499999999999E-2</v>
      </c>
      <c r="FK332" s="1">
        <v>0</v>
      </c>
      <c r="FL332" s="1">
        <v>29.9345</v>
      </c>
      <c r="FM332" s="1">
        <v>999.9</v>
      </c>
      <c r="FN332" s="1">
        <v>58.5</v>
      </c>
      <c r="FO332" s="1">
        <v>35.799999999999997</v>
      </c>
      <c r="FP332" s="1">
        <v>34.715600000000002</v>
      </c>
      <c r="FQ332" s="1">
        <v>64.027600000000007</v>
      </c>
      <c r="FR332" s="1">
        <v>21.859000000000002</v>
      </c>
      <c r="FS332" s="1">
        <v>1</v>
      </c>
      <c r="FT332" s="1">
        <v>0.44431900000000002</v>
      </c>
      <c r="FU332" s="1">
        <v>2.1090499999999999</v>
      </c>
      <c r="FV332" s="1">
        <v>20.308599999999998</v>
      </c>
      <c r="FW332" s="1">
        <v>5.2105499999999996</v>
      </c>
      <c r="FX332" s="1">
        <v>11.9078</v>
      </c>
      <c r="FY332" s="1">
        <v>5.0022000000000002</v>
      </c>
      <c r="FZ332" s="1">
        <v>3.2900800000000001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1.8597399999999999</v>
      </c>
      <c r="GF332" s="1">
        <v>1.8547100000000001</v>
      </c>
      <c r="GG332" s="1">
        <v>1.85789</v>
      </c>
      <c r="GH332" s="1">
        <v>1.8563499999999999</v>
      </c>
      <c r="GI332" s="1">
        <v>1.85504</v>
      </c>
      <c r="GJ332" s="1">
        <v>1.8547199999999999</v>
      </c>
      <c r="GK332" s="1">
        <v>1.85348</v>
      </c>
      <c r="GL332" s="1">
        <v>1.8565400000000001</v>
      </c>
      <c r="GM332" s="1">
        <v>0</v>
      </c>
      <c r="GN332" s="1">
        <v>0</v>
      </c>
      <c r="GO332" s="1">
        <v>0</v>
      </c>
      <c r="GP332" s="1">
        <v>0</v>
      </c>
      <c r="GQ332" s="1" t="s">
        <v>358</v>
      </c>
      <c r="GR332" s="1" t="s">
        <v>359</v>
      </c>
      <c r="GS332" s="1" t="s">
        <v>360</v>
      </c>
      <c r="GT332" s="1" t="s">
        <v>360</v>
      </c>
      <c r="GU332" s="1" t="s">
        <v>360</v>
      </c>
      <c r="GV332" s="1" t="s">
        <v>360</v>
      </c>
      <c r="GW332" s="1">
        <v>0</v>
      </c>
      <c r="GX332" s="1">
        <v>100</v>
      </c>
      <c r="GY332" s="1">
        <v>100</v>
      </c>
      <c r="GZ332" s="1">
        <v>2.63</v>
      </c>
      <c r="HA332" s="1">
        <v>6.0000000000000001E-3</v>
      </c>
      <c r="HB332" s="1">
        <v>0.2796175401742218</v>
      </c>
      <c r="HC332" s="1">
        <v>2.9318383021812969E-3</v>
      </c>
      <c r="HD332" s="1">
        <v>-1.3754559859485029E-6</v>
      </c>
      <c r="HE332" s="1">
        <v>3.0700474437127301E-10</v>
      </c>
      <c r="HF332" s="1">
        <v>-7.1567451799845402E-2</v>
      </c>
      <c r="HG332" s="1">
        <v>1.00384331276165E-2</v>
      </c>
      <c r="HH332" s="1">
        <v>-3.1532673711230711E-4</v>
      </c>
      <c r="HI332" s="1">
        <v>1.819468599177705E-6</v>
      </c>
      <c r="HJ332" s="1">
        <v>1</v>
      </c>
      <c r="HK332" s="1">
        <v>2112</v>
      </c>
      <c r="HL332" s="1">
        <v>3</v>
      </c>
      <c r="HM332" s="1">
        <v>29</v>
      </c>
      <c r="HN332" s="1">
        <v>9.6999999999999993</v>
      </c>
      <c r="HO332" s="1">
        <v>9.6</v>
      </c>
      <c r="HP332" s="1">
        <v>3.1665000000000001</v>
      </c>
      <c r="HQ332" s="1">
        <v>2.2790499999999998</v>
      </c>
      <c r="HR332" s="1">
        <v>1.4978</v>
      </c>
      <c r="HS332" s="1">
        <v>2.3022499999999999</v>
      </c>
      <c r="HT332" s="1">
        <v>1.5478499999999999</v>
      </c>
      <c r="HU332" s="1">
        <v>2.4560499999999998</v>
      </c>
      <c r="HV332" s="1">
        <v>39.142800000000001</v>
      </c>
      <c r="HW332" s="1">
        <v>14.420999999999999</v>
      </c>
      <c r="HX332" s="1">
        <v>18</v>
      </c>
      <c r="HY332" s="1">
        <v>500.892</v>
      </c>
      <c r="HZ332" s="1">
        <v>490.47500000000002</v>
      </c>
      <c r="IA332" s="1">
        <v>27.2196</v>
      </c>
      <c r="IB332" s="1">
        <v>32.623899999999999</v>
      </c>
      <c r="IC332" s="1">
        <v>30.000499999999999</v>
      </c>
      <c r="ID332" s="1">
        <v>32.411299999999997</v>
      </c>
      <c r="IE332" s="1">
        <v>32.511800000000001</v>
      </c>
      <c r="IF332" s="1">
        <v>63.565100000000001</v>
      </c>
      <c r="IG332" s="1">
        <v>34.702100000000002</v>
      </c>
      <c r="IH332" s="1">
        <v>0</v>
      </c>
      <c r="II332" s="1">
        <v>27.187000000000001</v>
      </c>
      <c r="IJ332" s="1">
        <v>1618.87</v>
      </c>
      <c r="IK332" s="1">
        <v>23.494399999999999</v>
      </c>
      <c r="IL332" s="1">
        <v>100.392</v>
      </c>
      <c r="IM332" s="1">
        <v>100.1</v>
      </c>
      <c r="IN332" s="1" t="s">
        <v>361</v>
      </c>
    </row>
    <row r="333" spans="1:248" ht="15.75" customHeight="1" x14ac:dyDescent="0.3">
      <c r="A333" s="1">
        <v>317</v>
      </c>
      <c r="B333" s="1">
        <v>1660230600.5999999</v>
      </c>
      <c r="C333" s="1">
        <v>605.59999990463257</v>
      </c>
      <c r="D333" s="1" t="s">
        <v>959</v>
      </c>
      <c r="E333" s="1" t="s">
        <v>960</v>
      </c>
      <c r="F333" s="1">
        <v>1</v>
      </c>
      <c r="G333" s="1">
        <v>2</v>
      </c>
      <c r="H333" s="1" t="s">
        <v>349</v>
      </c>
      <c r="I333" s="1" t="s">
        <v>350</v>
      </c>
      <c r="J333" s="1" t="s">
        <v>351</v>
      </c>
      <c r="K333" s="1" t="s">
        <v>352</v>
      </c>
      <c r="L333" s="1" t="s">
        <v>353</v>
      </c>
      <c r="M333" s="1" t="s">
        <v>354</v>
      </c>
      <c r="N333" s="1">
        <v>1660230600.0999999</v>
      </c>
      <c r="O333" s="1">
        <f t="shared" si="34"/>
        <v>3.0227239250054565E-3</v>
      </c>
      <c r="P333" s="1">
        <f t="shared" si="35"/>
        <v>3.0227239250054567</v>
      </c>
      <c r="Q333" s="1">
        <f t="shared" si="36"/>
        <v>18.365276707964629</v>
      </c>
      <c r="R333" s="1">
        <f t="shared" si="37"/>
        <v>1523.89</v>
      </c>
      <c r="S333" s="1">
        <f t="shared" si="38"/>
        <v>1287.6162137168271</v>
      </c>
      <c r="T333" s="1">
        <f t="shared" si="39"/>
        <v>128.21963267577857</v>
      </c>
      <c r="U333" s="1">
        <f t="shared" si="40"/>
        <v>151.74755797325102</v>
      </c>
      <c r="V333" s="1">
        <f t="shared" si="41"/>
        <v>0.1570531155760716</v>
      </c>
      <c r="W333" s="1">
        <f t="shared" si="42"/>
        <v>2.9185351872395993</v>
      </c>
      <c r="X333" s="1">
        <f t="shared" si="43"/>
        <v>0.15250453119283025</v>
      </c>
      <c r="Y333" s="1">
        <f t="shared" si="44"/>
        <v>9.5713031108804358E-2</v>
      </c>
      <c r="Z333" s="1">
        <f t="shared" si="45"/>
        <v>321.50802000000004</v>
      </c>
      <c r="AA333" s="1">
        <f t="shared" si="46"/>
        <v>32.142558405946573</v>
      </c>
      <c r="AB333" s="1">
        <f t="shared" si="47"/>
        <v>31.237100000000002</v>
      </c>
      <c r="AC333" s="1">
        <f t="shared" si="48"/>
        <v>4.5727272884603982</v>
      </c>
      <c r="AD333" s="1">
        <f t="shared" si="49"/>
        <v>59.093860562084977</v>
      </c>
      <c r="AE333" s="1">
        <f t="shared" si="50"/>
        <v>2.6708004368063101</v>
      </c>
      <c r="AF333" s="1">
        <f t="shared" si="51"/>
        <v>4.5195903794444492</v>
      </c>
      <c r="AG333" s="1">
        <f t="shared" si="52"/>
        <v>1.9019268516540881</v>
      </c>
      <c r="AH333" s="1">
        <f t="shared" si="53"/>
        <v>-133.30212509274062</v>
      </c>
      <c r="AI333" s="1">
        <f t="shared" si="54"/>
        <v>-32.287002961767669</v>
      </c>
      <c r="AJ333" s="1">
        <f t="shared" si="55"/>
        <v>-2.487546000428738</v>
      </c>
      <c r="AK333" s="1">
        <f t="shared" si="56"/>
        <v>153.43134594506301</v>
      </c>
      <c r="AL333" s="1">
        <f t="shared" si="57"/>
        <v>48.925584801310897</v>
      </c>
      <c r="AM333" s="1">
        <f t="shared" si="58"/>
        <v>2.988628837179097</v>
      </c>
      <c r="AN333" s="1">
        <f t="shared" si="59"/>
        <v>18.365276707964629</v>
      </c>
      <c r="AO333" s="1">
        <v>1615.197334412806</v>
      </c>
      <c r="AP333" s="1">
        <v>1565.8995757575749</v>
      </c>
      <c r="AQ333" s="1">
        <v>5.1527693173282936</v>
      </c>
      <c r="AR333" s="1">
        <v>65.976057686478867</v>
      </c>
      <c r="AS333" s="1">
        <f t="shared" si="60"/>
        <v>3.0227239250054567</v>
      </c>
      <c r="AT333" s="1">
        <v>23.292408431268811</v>
      </c>
      <c r="AU333" s="1">
        <v>26.820647272727271</v>
      </c>
      <c r="AV333" s="1">
        <v>1.3631476559255109E-4</v>
      </c>
      <c r="AW333" s="1">
        <v>81.048263138824893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51851.282197975124</v>
      </c>
      <c r="BC333" s="1">
        <f t="shared" si="64"/>
        <v>1999.95</v>
      </c>
      <c r="BD333" s="1">
        <f t="shared" si="65"/>
        <v>1681.1579999999999</v>
      </c>
      <c r="BE333" s="1">
        <f t="shared" si="66"/>
        <v>0.84060001500037496</v>
      </c>
      <c r="BF333" s="1">
        <f t="shared" si="67"/>
        <v>0.16075802895072377</v>
      </c>
      <c r="BG333" s="1">
        <v>6</v>
      </c>
      <c r="BH333" s="1">
        <v>0.5</v>
      </c>
      <c r="BI333" s="1" t="s">
        <v>355</v>
      </c>
      <c r="BJ333" s="1">
        <v>2</v>
      </c>
      <c r="BK333" s="1" t="b">
        <v>1</v>
      </c>
      <c r="BL333" s="1">
        <v>1660230600.0999999</v>
      </c>
      <c r="BM333" s="1">
        <v>1523.89</v>
      </c>
      <c r="BN333" s="1">
        <v>1588.05</v>
      </c>
      <c r="BO333" s="1">
        <v>26.820900000000002</v>
      </c>
      <c r="BP333" s="1">
        <v>23.331600000000002</v>
      </c>
      <c r="BQ333" s="1">
        <v>1521.25</v>
      </c>
      <c r="BR333" s="1">
        <v>26.814900000000002</v>
      </c>
      <c r="BS333" s="1">
        <v>500.12400000000002</v>
      </c>
      <c r="BT333" s="1">
        <v>99.479100000000003</v>
      </c>
      <c r="BU333" s="1">
        <v>9.9975900000000006E-2</v>
      </c>
      <c r="BV333" s="1">
        <v>31.0319</v>
      </c>
      <c r="BW333" s="1">
        <v>31.237100000000002</v>
      </c>
      <c r="BX333" s="1">
        <v>999.9</v>
      </c>
      <c r="BY333" s="1">
        <v>0</v>
      </c>
      <c r="BZ333" s="1">
        <v>0</v>
      </c>
      <c r="CA333" s="1">
        <v>9989.3799999999992</v>
      </c>
      <c r="CB333" s="1">
        <v>0</v>
      </c>
      <c r="CC333" s="1">
        <v>16.3855</v>
      </c>
      <c r="CD333" s="1">
        <v>-64.157200000000003</v>
      </c>
      <c r="CE333" s="1">
        <v>1565.89</v>
      </c>
      <c r="CF333" s="1">
        <v>1625.99</v>
      </c>
      <c r="CG333" s="1">
        <v>3.4892099999999999</v>
      </c>
      <c r="CH333" s="1">
        <v>1588.05</v>
      </c>
      <c r="CI333" s="1">
        <v>23.331600000000002</v>
      </c>
      <c r="CJ333" s="1">
        <v>2.66811</v>
      </c>
      <c r="CK333" s="1">
        <v>2.3210099999999998</v>
      </c>
      <c r="CL333" s="1">
        <v>22.09</v>
      </c>
      <c r="CM333" s="1">
        <v>19.823</v>
      </c>
      <c r="CN333" s="1">
        <v>1999.95</v>
      </c>
      <c r="CO333" s="1">
        <v>0.98000200000000004</v>
      </c>
      <c r="CP333" s="1">
        <v>1.99983E-2</v>
      </c>
      <c r="CQ333" s="1">
        <v>0</v>
      </c>
      <c r="CR333" s="1">
        <v>3.0070000000000001</v>
      </c>
      <c r="CS333" s="1">
        <v>0</v>
      </c>
      <c r="CT333" s="1">
        <v>23049.4</v>
      </c>
      <c r="CU333" s="1">
        <v>17411.900000000001</v>
      </c>
      <c r="CV333" s="1">
        <v>42.5</v>
      </c>
      <c r="CW333" s="1">
        <v>43.625</v>
      </c>
      <c r="CX333" s="1">
        <v>42.561999999999998</v>
      </c>
      <c r="CY333" s="1">
        <v>41.936999999999998</v>
      </c>
      <c r="CZ333" s="1">
        <v>42.5</v>
      </c>
      <c r="DA333" s="1">
        <v>1959.95</v>
      </c>
      <c r="DB333" s="1">
        <v>40</v>
      </c>
      <c r="DC333" s="1">
        <v>0</v>
      </c>
      <c r="DD333" s="1">
        <v>1660230598.5</v>
      </c>
      <c r="DE333" s="1">
        <v>0</v>
      </c>
      <c r="DF333" s="1">
        <v>1660230021</v>
      </c>
      <c r="DG333" s="1" t="s">
        <v>356</v>
      </c>
      <c r="DH333" s="1">
        <v>1660230020</v>
      </c>
      <c r="DI333" s="1">
        <v>1660230021</v>
      </c>
      <c r="DJ333" s="1">
        <v>13</v>
      </c>
      <c r="DK333" s="1">
        <v>0.128</v>
      </c>
      <c r="DL333" s="1">
        <v>-1.4E-2</v>
      </c>
      <c r="DM333" s="1">
        <v>1.25</v>
      </c>
      <c r="DN333" s="1">
        <v>1.6E-2</v>
      </c>
      <c r="DO333" s="1">
        <v>400</v>
      </c>
      <c r="DP333" s="1">
        <v>22</v>
      </c>
      <c r="DQ333" s="1">
        <v>0.31</v>
      </c>
      <c r="DR333" s="1">
        <v>0.02</v>
      </c>
      <c r="DS333" s="1">
        <v>18.261458976521929</v>
      </c>
      <c r="DT333" s="1">
        <v>1.2018072262670489</v>
      </c>
      <c r="DU333" s="1">
        <v>0.1202858264391059</v>
      </c>
      <c r="DV333" s="1">
        <v>0</v>
      </c>
      <c r="DW333" s="1">
        <v>48.523699870183279</v>
      </c>
      <c r="DX333" s="1">
        <v>4.8629785662092093</v>
      </c>
      <c r="DY333" s="1">
        <v>0.3590036646921197</v>
      </c>
      <c r="DZ333" s="1">
        <v>0</v>
      </c>
      <c r="EA333" s="1">
        <v>-63.711570967741928</v>
      </c>
      <c r="EB333" s="1">
        <v>-5.5405306451611516</v>
      </c>
      <c r="EC333" s="1">
        <v>0.42139692436799492</v>
      </c>
      <c r="ED333" s="1">
        <v>0</v>
      </c>
      <c r="EE333" s="1">
        <v>1254.755819951059</v>
      </c>
      <c r="EF333" s="1">
        <v>227.85921951150891</v>
      </c>
      <c r="EG333" s="1">
        <v>16.462027840664341</v>
      </c>
      <c r="EH333" s="1">
        <v>0</v>
      </c>
      <c r="EI333" s="1">
        <v>3.635899512195123</v>
      </c>
      <c r="EJ333" s="1">
        <v>-0.90298327526130551</v>
      </c>
      <c r="EK333" s="1">
        <v>8.9548265224068391E-2</v>
      </c>
      <c r="EL333" s="1">
        <v>0</v>
      </c>
      <c r="EM333" s="1">
        <v>1.903263670201863</v>
      </c>
      <c r="EN333" s="1">
        <v>2.4552009110180149E-2</v>
      </c>
      <c r="EO333" s="1">
        <v>2.4190294808306722E-3</v>
      </c>
      <c r="EP333" s="1">
        <v>1</v>
      </c>
      <c r="EQ333" s="1">
        <v>1</v>
      </c>
      <c r="ER333" s="1">
        <v>6</v>
      </c>
      <c r="ES333" s="1" t="s">
        <v>387</v>
      </c>
      <c r="ET333" s="1">
        <v>2.9420099999999998</v>
      </c>
      <c r="EU333" s="1">
        <v>2.8010600000000001</v>
      </c>
      <c r="EV333" s="1">
        <v>0.215973</v>
      </c>
      <c r="EW333" s="1">
        <v>0.22126399999999999</v>
      </c>
      <c r="EX333" s="1">
        <v>0.11647299999999999</v>
      </c>
      <c r="EY333" s="1">
        <v>0.105626</v>
      </c>
      <c r="EZ333" s="1">
        <v>16047.3</v>
      </c>
      <c r="FA333" s="1">
        <v>16713.599999999999</v>
      </c>
      <c r="FB333" s="1">
        <v>23809.8</v>
      </c>
      <c r="FC333" s="1">
        <v>24985.599999999999</v>
      </c>
      <c r="FD333" s="1">
        <v>33678.800000000003</v>
      </c>
      <c r="FE333" s="1">
        <v>35688.699999999997</v>
      </c>
      <c r="FF333" s="1">
        <v>43415.7</v>
      </c>
      <c r="FG333" s="1">
        <v>46187.5</v>
      </c>
      <c r="FH333" s="1">
        <v>1.95618</v>
      </c>
      <c r="FI333" s="1">
        <v>1.8403700000000001</v>
      </c>
      <c r="FJ333" s="1">
        <v>8.0280000000000004E-2</v>
      </c>
      <c r="FK333" s="1">
        <v>0</v>
      </c>
      <c r="FL333" s="1">
        <v>29.935199999999998</v>
      </c>
      <c r="FM333" s="1">
        <v>999.9</v>
      </c>
      <c r="FN333" s="1">
        <v>58.5</v>
      </c>
      <c r="FO333" s="1">
        <v>35.799999999999997</v>
      </c>
      <c r="FP333" s="1">
        <v>34.715400000000002</v>
      </c>
      <c r="FQ333" s="1">
        <v>63.867600000000003</v>
      </c>
      <c r="FR333" s="1">
        <v>21.7348</v>
      </c>
      <c r="FS333" s="1">
        <v>1</v>
      </c>
      <c r="FT333" s="1">
        <v>0.44430399999999998</v>
      </c>
      <c r="FU333" s="1">
        <v>2.12459</v>
      </c>
      <c r="FV333" s="1">
        <v>20.308399999999999</v>
      </c>
      <c r="FW333" s="1">
        <v>5.2105499999999996</v>
      </c>
      <c r="FX333" s="1">
        <v>11.9072</v>
      </c>
      <c r="FY333" s="1">
        <v>5.0022000000000002</v>
      </c>
      <c r="FZ333" s="1">
        <v>3.29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1.8597300000000001</v>
      </c>
      <c r="GF333" s="1">
        <v>1.8547100000000001</v>
      </c>
      <c r="GG333" s="1">
        <v>1.8579000000000001</v>
      </c>
      <c r="GH333" s="1">
        <v>1.8563400000000001</v>
      </c>
      <c r="GI333" s="1">
        <v>1.85504</v>
      </c>
      <c r="GJ333" s="1">
        <v>1.8547199999999999</v>
      </c>
      <c r="GK333" s="1">
        <v>1.85348</v>
      </c>
      <c r="GL333" s="1">
        <v>1.8565400000000001</v>
      </c>
      <c r="GM333" s="1">
        <v>0</v>
      </c>
      <c r="GN333" s="1">
        <v>0</v>
      </c>
      <c r="GO333" s="1">
        <v>0</v>
      </c>
      <c r="GP333" s="1">
        <v>0</v>
      </c>
      <c r="GQ333" s="1" t="s">
        <v>358</v>
      </c>
      <c r="GR333" s="1" t="s">
        <v>359</v>
      </c>
      <c r="GS333" s="1" t="s">
        <v>360</v>
      </c>
      <c r="GT333" s="1" t="s">
        <v>360</v>
      </c>
      <c r="GU333" s="1" t="s">
        <v>360</v>
      </c>
      <c r="GV333" s="1" t="s">
        <v>360</v>
      </c>
      <c r="GW333" s="1">
        <v>0</v>
      </c>
      <c r="GX333" s="1">
        <v>100</v>
      </c>
      <c r="GY333" s="1">
        <v>100</v>
      </c>
      <c r="GZ333" s="1">
        <v>2.64</v>
      </c>
      <c r="HA333" s="1">
        <v>5.8999999999999999E-3</v>
      </c>
      <c r="HB333" s="1">
        <v>0.2796175401742218</v>
      </c>
      <c r="HC333" s="1">
        <v>2.9318383021812969E-3</v>
      </c>
      <c r="HD333" s="1">
        <v>-1.3754559859485029E-6</v>
      </c>
      <c r="HE333" s="1">
        <v>3.0700474437127301E-10</v>
      </c>
      <c r="HF333" s="1">
        <v>-7.1567451799845402E-2</v>
      </c>
      <c r="HG333" s="1">
        <v>1.00384331276165E-2</v>
      </c>
      <c r="HH333" s="1">
        <v>-3.1532673711230711E-4</v>
      </c>
      <c r="HI333" s="1">
        <v>1.819468599177705E-6</v>
      </c>
      <c r="HJ333" s="1">
        <v>1</v>
      </c>
      <c r="HK333" s="1">
        <v>2112</v>
      </c>
      <c r="HL333" s="1">
        <v>3</v>
      </c>
      <c r="HM333" s="1">
        <v>29</v>
      </c>
      <c r="HN333" s="1">
        <v>9.6999999999999993</v>
      </c>
      <c r="HO333" s="1">
        <v>9.6999999999999993</v>
      </c>
      <c r="HP333" s="1">
        <v>3.1787100000000001</v>
      </c>
      <c r="HQ333" s="1">
        <v>2.2851599999999999</v>
      </c>
      <c r="HR333" s="1">
        <v>1.4978</v>
      </c>
      <c r="HS333" s="1">
        <v>2.3022499999999999</v>
      </c>
      <c r="HT333" s="1">
        <v>1.5478499999999999</v>
      </c>
      <c r="HU333" s="1">
        <v>2.4389599999999998</v>
      </c>
      <c r="HV333" s="1">
        <v>39.142800000000001</v>
      </c>
      <c r="HW333" s="1">
        <v>14.420999999999999</v>
      </c>
      <c r="HX333" s="1">
        <v>18</v>
      </c>
      <c r="HY333" s="1">
        <v>500.97300000000001</v>
      </c>
      <c r="HZ333" s="1">
        <v>490.41300000000001</v>
      </c>
      <c r="IA333" s="1">
        <v>27.212499999999999</v>
      </c>
      <c r="IB333" s="1">
        <v>32.624699999999997</v>
      </c>
      <c r="IC333" s="1">
        <v>30.000399999999999</v>
      </c>
      <c r="ID333" s="1">
        <v>32.412100000000002</v>
      </c>
      <c r="IE333" s="1">
        <v>32.5124</v>
      </c>
      <c r="IF333" s="1">
        <v>63.692399999999999</v>
      </c>
      <c r="IG333" s="1">
        <v>34.702100000000002</v>
      </c>
      <c r="IH333" s="1">
        <v>0</v>
      </c>
      <c r="II333" s="1">
        <v>27.187000000000001</v>
      </c>
      <c r="IJ333" s="1">
        <v>1618.87</v>
      </c>
      <c r="IK333" s="1">
        <v>23.5091</v>
      </c>
      <c r="IL333" s="1">
        <v>100.39100000000001</v>
      </c>
      <c r="IM333" s="1">
        <v>100.1</v>
      </c>
      <c r="IN333" s="1" t="s">
        <v>361</v>
      </c>
    </row>
    <row r="334" spans="1:248" ht="15.75" customHeight="1" x14ac:dyDescent="0.3">
      <c r="A334" s="1">
        <v>318</v>
      </c>
      <c r="B334" s="1">
        <v>1660230601.5999999</v>
      </c>
      <c r="C334" s="1">
        <v>606.59999990463257</v>
      </c>
      <c r="D334" s="1" t="s">
        <v>961</v>
      </c>
      <c r="E334" s="1" t="s">
        <v>962</v>
      </c>
      <c r="F334" s="1">
        <v>1</v>
      </c>
      <c r="G334" s="1">
        <v>2</v>
      </c>
      <c r="H334" s="1" t="s">
        <v>349</v>
      </c>
      <c r="I334" s="1" t="s">
        <v>350</v>
      </c>
      <c r="J334" s="1" t="s">
        <v>351</v>
      </c>
      <c r="K334" s="1" t="s">
        <v>352</v>
      </c>
      <c r="L334" s="1" t="s">
        <v>353</v>
      </c>
      <c r="M334" s="1" t="s">
        <v>354</v>
      </c>
      <c r="N334" s="1">
        <v>1660230600.5999999</v>
      </c>
      <c r="O334" s="1">
        <f t="shared" si="34"/>
        <v>3.0109255705434478E-3</v>
      </c>
      <c r="P334" s="1">
        <f t="shared" si="35"/>
        <v>3.0109255705434479</v>
      </c>
      <c r="Q334" s="1">
        <f t="shared" si="36"/>
        <v>18.259626854517659</v>
      </c>
      <c r="R334" s="1">
        <f t="shared" si="37"/>
        <v>1526.425</v>
      </c>
      <c r="S334" s="1">
        <f t="shared" si="38"/>
        <v>1290.3294065491589</v>
      </c>
      <c r="T334" s="1">
        <f t="shared" si="39"/>
        <v>128.48995513733536</v>
      </c>
      <c r="U334" s="1">
        <f t="shared" si="40"/>
        <v>152.00016272979121</v>
      </c>
      <c r="V334" s="1">
        <f t="shared" si="41"/>
        <v>0.15635941231122921</v>
      </c>
      <c r="W334" s="1">
        <f t="shared" si="42"/>
        <v>2.9188646514228895</v>
      </c>
      <c r="X334" s="1">
        <f t="shared" si="43"/>
        <v>0.15185079346437153</v>
      </c>
      <c r="Y334" s="1">
        <f t="shared" si="44"/>
        <v>9.5300998464049977E-2</v>
      </c>
      <c r="Z334" s="1">
        <f t="shared" si="45"/>
        <v>321.50881799999996</v>
      </c>
      <c r="AA334" s="1">
        <f t="shared" si="46"/>
        <v>32.145167148919327</v>
      </c>
      <c r="AB334" s="1">
        <f t="shared" si="47"/>
        <v>31.240449999999999</v>
      </c>
      <c r="AC334" s="1">
        <f t="shared" si="48"/>
        <v>4.5735992712801057</v>
      </c>
      <c r="AD334" s="1">
        <f t="shared" si="49"/>
        <v>59.098301195542355</v>
      </c>
      <c r="AE334" s="1">
        <f t="shared" si="50"/>
        <v>2.6709478453218569</v>
      </c>
      <c r="AF334" s="1">
        <f t="shared" si="51"/>
        <v>4.5195002077713191</v>
      </c>
      <c r="AG334" s="1">
        <f t="shared" si="52"/>
        <v>1.9026514259582488</v>
      </c>
      <c r="AH334" s="1">
        <f t="shared" si="53"/>
        <v>-132.78181766096606</v>
      </c>
      <c r="AI334" s="1">
        <f t="shared" si="54"/>
        <v>-32.872886514180991</v>
      </c>
      <c r="AJ334" s="1">
        <f t="shared" si="55"/>
        <v>-2.5324368929841183</v>
      </c>
      <c r="AK334" s="1">
        <f t="shared" si="56"/>
        <v>153.32167693186881</v>
      </c>
      <c r="AL334" s="1">
        <f t="shared" si="57"/>
        <v>48.872660780669328</v>
      </c>
      <c r="AM334" s="1">
        <f t="shared" si="58"/>
        <v>2.9854335529078373</v>
      </c>
      <c r="AN334" s="1">
        <f t="shared" si="59"/>
        <v>18.259626854517659</v>
      </c>
      <c r="AO334" s="1">
        <v>1620.3522038791441</v>
      </c>
      <c r="AP334" s="1">
        <v>1571.091818181819</v>
      </c>
      <c r="AQ334" s="1">
        <v>5.1697652459320667</v>
      </c>
      <c r="AR334" s="1">
        <v>65.976057686478867</v>
      </c>
      <c r="AS334" s="1">
        <f t="shared" si="60"/>
        <v>3.0109255705434479</v>
      </c>
      <c r="AT334" s="1">
        <v>23.30876387718008</v>
      </c>
      <c r="AU334" s="1">
        <v>26.823659393939391</v>
      </c>
      <c r="AV334" s="1">
        <v>1.1211112411497529E-4</v>
      </c>
      <c r="AW334" s="1">
        <v>81.048263138824893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51860.706028445697</v>
      </c>
      <c r="BC334" s="1">
        <f t="shared" si="64"/>
        <v>1999.9549999999999</v>
      </c>
      <c r="BD334" s="1">
        <f t="shared" si="65"/>
        <v>1681.1621999999998</v>
      </c>
      <c r="BE334" s="1">
        <f t="shared" si="66"/>
        <v>0.84060001350030367</v>
      </c>
      <c r="BF334" s="1">
        <f t="shared" si="67"/>
        <v>0.16075802605558623</v>
      </c>
      <c r="BG334" s="1">
        <v>6</v>
      </c>
      <c r="BH334" s="1">
        <v>0.5</v>
      </c>
      <c r="BI334" s="1" t="s">
        <v>355</v>
      </c>
      <c r="BJ334" s="1">
        <v>2</v>
      </c>
      <c r="BK334" s="1" t="b">
        <v>1</v>
      </c>
      <c r="BL334" s="1">
        <v>1660230600.5999999</v>
      </c>
      <c r="BM334" s="1">
        <v>1526.425</v>
      </c>
      <c r="BN334" s="1">
        <v>1590.53</v>
      </c>
      <c r="BO334" s="1">
        <v>26.82235</v>
      </c>
      <c r="BP334" s="1">
        <v>23.336500000000001</v>
      </c>
      <c r="BQ334" s="1">
        <v>1523.7850000000001</v>
      </c>
      <c r="BR334" s="1">
        <v>26.816400000000002</v>
      </c>
      <c r="BS334" s="1">
        <v>500.08300000000003</v>
      </c>
      <c r="BT334" s="1">
        <v>99.479199999999992</v>
      </c>
      <c r="BU334" s="1">
        <v>9.9988450000000006E-2</v>
      </c>
      <c r="BV334" s="1">
        <v>31.031549999999999</v>
      </c>
      <c r="BW334" s="1">
        <v>31.240449999999999</v>
      </c>
      <c r="BX334" s="1">
        <v>999.9</v>
      </c>
      <c r="BY334" s="1">
        <v>0</v>
      </c>
      <c r="BZ334" s="1">
        <v>0</v>
      </c>
      <c r="CA334" s="1">
        <v>9991.25</v>
      </c>
      <c r="CB334" s="1">
        <v>0</v>
      </c>
      <c r="CC334" s="1">
        <v>16.381150000000002</v>
      </c>
      <c r="CD334" s="1">
        <v>-64.103549999999998</v>
      </c>
      <c r="CE334" s="1">
        <v>1568.4949999999999</v>
      </c>
      <c r="CF334" s="1">
        <v>1628.5350000000001</v>
      </c>
      <c r="CG334" s="1">
        <v>3.4858099999999999</v>
      </c>
      <c r="CH334" s="1">
        <v>1590.53</v>
      </c>
      <c r="CI334" s="1">
        <v>23.336500000000001</v>
      </c>
      <c r="CJ334" s="1">
        <v>2.6682600000000001</v>
      </c>
      <c r="CK334" s="1">
        <v>2.3214999999999999</v>
      </c>
      <c r="CL334" s="1">
        <v>22.090949999999999</v>
      </c>
      <c r="CM334" s="1">
        <v>19.826350000000001</v>
      </c>
      <c r="CN334" s="1">
        <v>1999.9549999999999</v>
      </c>
      <c r="CO334" s="1">
        <v>0.98000200000000004</v>
      </c>
      <c r="CP334" s="1">
        <v>1.99983E-2</v>
      </c>
      <c r="CQ334" s="1">
        <v>0</v>
      </c>
      <c r="CR334" s="1">
        <v>2.3759999999999999</v>
      </c>
      <c r="CS334" s="1">
        <v>0</v>
      </c>
      <c r="CT334" s="1">
        <v>23049.8</v>
      </c>
      <c r="CU334" s="1">
        <v>17411.900000000001</v>
      </c>
      <c r="CV334" s="1">
        <v>42.5</v>
      </c>
      <c r="CW334" s="1">
        <v>43.625</v>
      </c>
      <c r="CX334" s="1">
        <v>42.561999999999998</v>
      </c>
      <c r="CY334" s="1">
        <v>41.936999999999998</v>
      </c>
      <c r="CZ334" s="1">
        <v>42.5</v>
      </c>
      <c r="DA334" s="1">
        <v>1959.9549999999999</v>
      </c>
      <c r="DB334" s="1">
        <v>40</v>
      </c>
      <c r="DC334" s="1">
        <v>0</v>
      </c>
      <c r="DD334" s="1">
        <v>1660230599.7</v>
      </c>
      <c r="DE334" s="1">
        <v>0</v>
      </c>
      <c r="DF334" s="1">
        <v>1660230021</v>
      </c>
      <c r="DG334" s="1" t="s">
        <v>356</v>
      </c>
      <c r="DH334" s="1">
        <v>1660230020</v>
      </c>
      <c r="DI334" s="1">
        <v>1660230021</v>
      </c>
      <c r="DJ334" s="1">
        <v>13</v>
      </c>
      <c r="DK334" s="1">
        <v>0.128</v>
      </c>
      <c r="DL334" s="1">
        <v>-1.4E-2</v>
      </c>
      <c r="DM334" s="1">
        <v>1.25</v>
      </c>
      <c r="DN334" s="1">
        <v>1.6E-2</v>
      </c>
      <c r="DO334" s="1">
        <v>400</v>
      </c>
      <c r="DP334" s="1">
        <v>22</v>
      </c>
      <c r="DQ334" s="1">
        <v>0.31</v>
      </c>
      <c r="DR334" s="1">
        <v>0.02</v>
      </c>
      <c r="DS334" s="1">
        <v>18.267605348677339</v>
      </c>
      <c r="DT334" s="1">
        <v>1.469747744980096</v>
      </c>
      <c r="DU334" s="1">
        <v>0.1231272784171928</v>
      </c>
      <c r="DV334" s="1">
        <v>0</v>
      </c>
      <c r="DW334" s="1">
        <v>48.598248962858499</v>
      </c>
      <c r="DX334" s="1">
        <v>4.3248030150920878</v>
      </c>
      <c r="DY334" s="1">
        <v>0.33978340226348241</v>
      </c>
      <c r="DZ334" s="1">
        <v>0</v>
      </c>
      <c r="EA334" s="1">
        <v>-63.831240000000008</v>
      </c>
      <c r="EB334" s="1">
        <v>-4.646602892102317</v>
      </c>
      <c r="EC334" s="1">
        <v>0.3625965072455426</v>
      </c>
      <c r="ED334" s="1">
        <v>0</v>
      </c>
      <c r="EE334" s="1">
        <v>1259.762204842978</v>
      </c>
      <c r="EF334" s="1">
        <v>228.65500739796681</v>
      </c>
      <c r="EG334" s="1">
        <v>17.068686701904301</v>
      </c>
      <c r="EH334" s="1">
        <v>0</v>
      </c>
      <c r="EI334" s="1">
        <v>3.6091389999999999</v>
      </c>
      <c r="EJ334" s="1">
        <v>-0.85274814258913589</v>
      </c>
      <c r="EK334" s="1">
        <v>8.2419059622152971E-2</v>
      </c>
      <c r="EL334" s="1">
        <v>0</v>
      </c>
      <c r="EM334" s="1">
        <v>1.9032727913113721</v>
      </c>
      <c r="EN334" s="1">
        <v>1.8008184719295051E-2</v>
      </c>
      <c r="EO334" s="1">
        <v>2.367264829568659E-3</v>
      </c>
      <c r="EP334" s="1">
        <v>1</v>
      </c>
      <c r="EQ334" s="1">
        <v>1</v>
      </c>
      <c r="ER334" s="1">
        <v>6</v>
      </c>
      <c r="ES334" s="1" t="s">
        <v>387</v>
      </c>
      <c r="ET334" s="1">
        <v>2.9419599999999999</v>
      </c>
      <c r="EU334" s="1">
        <v>2.8011300000000001</v>
      </c>
      <c r="EV334" s="1">
        <v>0.216391</v>
      </c>
      <c r="EW334" s="1">
        <v>0.22167899999999999</v>
      </c>
      <c r="EX334" s="1">
        <v>0.116483</v>
      </c>
      <c r="EY334" s="1">
        <v>0.105658</v>
      </c>
      <c r="EZ334" s="1">
        <v>16038.6</v>
      </c>
      <c r="FA334" s="1">
        <v>16704.8</v>
      </c>
      <c r="FB334" s="1">
        <v>23809.7</v>
      </c>
      <c r="FC334" s="1">
        <v>24985.8</v>
      </c>
      <c r="FD334" s="1">
        <v>33678.400000000001</v>
      </c>
      <c r="FE334" s="1">
        <v>35687.599999999999</v>
      </c>
      <c r="FF334" s="1">
        <v>43415.6</v>
      </c>
      <c r="FG334" s="1">
        <v>46187.7</v>
      </c>
      <c r="FH334" s="1">
        <v>1.9560200000000001</v>
      </c>
      <c r="FI334" s="1">
        <v>1.8405</v>
      </c>
      <c r="FJ334" s="1">
        <v>8.0577999999999997E-2</v>
      </c>
      <c r="FK334" s="1">
        <v>0</v>
      </c>
      <c r="FL334" s="1">
        <v>29.9359</v>
      </c>
      <c r="FM334" s="1">
        <v>999.9</v>
      </c>
      <c r="FN334" s="1">
        <v>58.5</v>
      </c>
      <c r="FO334" s="1">
        <v>35.799999999999997</v>
      </c>
      <c r="FP334" s="1">
        <v>34.715299999999999</v>
      </c>
      <c r="FQ334" s="1">
        <v>63.977600000000002</v>
      </c>
      <c r="FR334" s="1">
        <v>22.548100000000002</v>
      </c>
      <c r="FS334" s="1">
        <v>1</v>
      </c>
      <c r="FT334" s="1">
        <v>0.444299</v>
      </c>
      <c r="FU334" s="1">
        <v>2.1347800000000001</v>
      </c>
      <c r="FV334" s="1">
        <v>20.308299999999999</v>
      </c>
      <c r="FW334" s="1">
        <v>5.2100999999999997</v>
      </c>
      <c r="FX334" s="1">
        <v>11.9071</v>
      </c>
      <c r="FY334" s="1">
        <v>5.0023</v>
      </c>
      <c r="FZ334" s="1">
        <v>3.2900499999999999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1.8597300000000001</v>
      </c>
      <c r="GF334" s="1">
        <v>1.8547100000000001</v>
      </c>
      <c r="GG334" s="1">
        <v>1.8579000000000001</v>
      </c>
      <c r="GH334" s="1">
        <v>1.85633</v>
      </c>
      <c r="GI334" s="1">
        <v>1.8550500000000001</v>
      </c>
      <c r="GJ334" s="1">
        <v>1.8547199999999999</v>
      </c>
      <c r="GK334" s="1">
        <v>1.85348</v>
      </c>
      <c r="GL334" s="1">
        <v>1.8565400000000001</v>
      </c>
      <c r="GM334" s="1">
        <v>0</v>
      </c>
      <c r="GN334" s="1">
        <v>0</v>
      </c>
      <c r="GO334" s="1">
        <v>0</v>
      </c>
      <c r="GP334" s="1">
        <v>0</v>
      </c>
      <c r="GQ334" s="1" t="s">
        <v>358</v>
      </c>
      <c r="GR334" s="1" t="s">
        <v>359</v>
      </c>
      <c r="GS334" s="1" t="s">
        <v>360</v>
      </c>
      <c r="GT334" s="1" t="s">
        <v>360</v>
      </c>
      <c r="GU334" s="1" t="s">
        <v>360</v>
      </c>
      <c r="GV334" s="1" t="s">
        <v>360</v>
      </c>
      <c r="GW334" s="1">
        <v>0</v>
      </c>
      <c r="GX334" s="1">
        <v>100</v>
      </c>
      <c r="GY334" s="1">
        <v>100</v>
      </c>
      <c r="GZ334" s="1">
        <v>2.64</v>
      </c>
      <c r="HA334" s="1">
        <v>5.8999999999999999E-3</v>
      </c>
      <c r="HB334" s="1">
        <v>0.2796175401742218</v>
      </c>
      <c r="HC334" s="1">
        <v>2.9318383021812969E-3</v>
      </c>
      <c r="HD334" s="1">
        <v>-1.3754559859485029E-6</v>
      </c>
      <c r="HE334" s="1">
        <v>3.0700474437127301E-10</v>
      </c>
      <c r="HF334" s="1">
        <v>-7.1567451799845402E-2</v>
      </c>
      <c r="HG334" s="1">
        <v>1.00384331276165E-2</v>
      </c>
      <c r="HH334" s="1">
        <v>-3.1532673711230711E-4</v>
      </c>
      <c r="HI334" s="1">
        <v>1.819468599177705E-6</v>
      </c>
      <c r="HJ334" s="1">
        <v>1</v>
      </c>
      <c r="HK334" s="1">
        <v>2112</v>
      </c>
      <c r="HL334" s="1">
        <v>3</v>
      </c>
      <c r="HM334" s="1">
        <v>29</v>
      </c>
      <c r="HN334" s="1">
        <v>9.6999999999999993</v>
      </c>
      <c r="HO334" s="1">
        <v>9.6999999999999993</v>
      </c>
      <c r="HP334" s="1">
        <v>3.1835900000000001</v>
      </c>
      <c r="HQ334" s="1">
        <v>2.2997999999999998</v>
      </c>
      <c r="HR334" s="1">
        <v>1.4978</v>
      </c>
      <c r="HS334" s="1">
        <v>2.3022499999999999</v>
      </c>
      <c r="HT334" s="1">
        <v>1.5478499999999999</v>
      </c>
      <c r="HU334" s="1">
        <v>2.3034699999999999</v>
      </c>
      <c r="HV334" s="1">
        <v>39.142800000000001</v>
      </c>
      <c r="HW334" s="1">
        <v>14.4122</v>
      </c>
      <c r="HX334" s="1">
        <v>18</v>
      </c>
      <c r="HY334" s="1">
        <v>500.88799999999998</v>
      </c>
      <c r="HZ334" s="1">
        <v>490.50200000000001</v>
      </c>
      <c r="IA334" s="1">
        <v>27.207899999999999</v>
      </c>
      <c r="IB334" s="1">
        <v>32.625399999999999</v>
      </c>
      <c r="IC334" s="1">
        <v>30.000399999999999</v>
      </c>
      <c r="ID334" s="1">
        <v>32.4129</v>
      </c>
      <c r="IE334" s="1">
        <v>32.513199999999998</v>
      </c>
      <c r="IF334" s="1">
        <v>63.9056</v>
      </c>
      <c r="IG334" s="1">
        <v>34.702100000000002</v>
      </c>
      <c r="IH334" s="1">
        <v>0</v>
      </c>
      <c r="II334" s="1">
        <v>27.187000000000001</v>
      </c>
      <c r="IJ334" s="1">
        <v>1629.07</v>
      </c>
      <c r="IK334" s="1">
        <v>23.524000000000001</v>
      </c>
      <c r="IL334" s="1">
        <v>100.39100000000001</v>
      </c>
      <c r="IM334" s="1">
        <v>100.101</v>
      </c>
      <c r="IN334" s="1" t="s">
        <v>361</v>
      </c>
    </row>
    <row r="335" spans="1:248" ht="15.75" customHeight="1" x14ac:dyDescent="0.3">
      <c r="A335" s="1">
        <v>319</v>
      </c>
      <c r="B335" s="1">
        <v>1660230602.5999999</v>
      </c>
      <c r="C335" s="1">
        <v>607.59999990463257</v>
      </c>
      <c r="D335" s="1" t="s">
        <v>963</v>
      </c>
      <c r="E335" s="1" t="s">
        <v>964</v>
      </c>
      <c r="F335" s="1">
        <v>1</v>
      </c>
      <c r="G335" s="1">
        <v>2</v>
      </c>
      <c r="H335" s="1" t="s">
        <v>349</v>
      </c>
      <c r="I335" s="1" t="s">
        <v>350</v>
      </c>
      <c r="J335" s="1" t="s">
        <v>351</v>
      </c>
      <c r="K335" s="1" t="s">
        <v>352</v>
      </c>
      <c r="L335" s="1" t="s">
        <v>353</v>
      </c>
      <c r="M335" s="1" t="s">
        <v>354</v>
      </c>
      <c r="N335" s="1">
        <v>1660230602.0999999</v>
      </c>
      <c r="O335" s="1">
        <f t="shared" si="34"/>
        <v>3.0011830841254975E-3</v>
      </c>
      <c r="P335" s="1">
        <f t="shared" si="35"/>
        <v>3.0011830841254974</v>
      </c>
      <c r="Q335" s="1">
        <f t="shared" si="36"/>
        <v>18.313609484396761</v>
      </c>
      <c r="R335" s="1">
        <f t="shared" si="37"/>
        <v>1533.9</v>
      </c>
      <c r="S335" s="1">
        <f t="shared" si="38"/>
        <v>1296.2374481206646</v>
      </c>
      <c r="T335" s="1">
        <f t="shared" si="39"/>
        <v>129.0786925199811</v>
      </c>
      <c r="U335" s="1">
        <f t="shared" si="40"/>
        <v>152.74501345680002</v>
      </c>
      <c r="V335" s="1">
        <f t="shared" si="41"/>
        <v>0.1557302875663806</v>
      </c>
      <c r="W335" s="1">
        <f t="shared" si="42"/>
        <v>2.9183213969503887</v>
      </c>
      <c r="X335" s="1">
        <f t="shared" si="43"/>
        <v>0.15125651166271653</v>
      </c>
      <c r="Y335" s="1">
        <f t="shared" si="44"/>
        <v>9.4926565517044342E-2</v>
      </c>
      <c r="Z335" s="1">
        <f t="shared" si="45"/>
        <v>321.54893700000002</v>
      </c>
      <c r="AA335" s="1">
        <f t="shared" si="46"/>
        <v>32.147782308600625</v>
      </c>
      <c r="AB335" s="1">
        <f t="shared" si="47"/>
        <v>31.247399999999999</v>
      </c>
      <c r="AC335" s="1">
        <f t="shared" si="48"/>
        <v>4.5754087721436161</v>
      </c>
      <c r="AD335" s="1">
        <f t="shared" si="49"/>
        <v>59.111240048299386</v>
      </c>
      <c r="AE335" s="1">
        <f t="shared" si="50"/>
        <v>2.6714793161312005</v>
      </c>
      <c r="AF335" s="1">
        <f t="shared" si="51"/>
        <v>4.5194100376651773</v>
      </c>
      <c r="AG335" s="1">
        <f t="shared" si="52"/>
        <v>1.9039294560124156</v>
      </c>
      <c r="AH335" s="1">
        <f t="shared" si="53"/>
        <v>-132.35217400993443</v>
      </c>
      <c r="AI335" s="1">
        <f t="shared" si="54"/>
        <v>-34.01529582954668</v>
      </c>
      <c r="AJ335" s="1">
        <f t="shared" si="55"/>
        <v>-2.6210181103995276</v>
      </c>
      <c r="AK335" s="1">
        <f t="shared" si="56"/>
        <v>152.56044905011939</v>
      </c>
      <c r="AL335" s="1">
        <f t="shared" si="57"/>
        <v>48.863563210903735</v>
      </c>
      <c r="AM335" s="1">
        <f t="shared" si="58"/>
        <v>2.9765367945083527</v>
      </c>
      <c r="AN335" s="1">
        <f t="shared" si="59"/>
        <v>18.313609484396761</v>
      </c>
      <c r="AO335" s="1">
        <v>1625.4471364693479</v>
      </c>
      <c r="AP335" s="1">
        <v>1576.209454545454</v>
      </c>
      <c r="AQ335" s="1">
        <v>5.1531837318577409</v>
      </c>
      <c r="AR335" s="1">
        <v>65.976057686478867</v>
      </c>
      <c r="AS335" s="1">
        <f t="shared" si="60"/>
        <v>3.0011830841254974</v>
      </c>
      <c r="AT335" s="1">
        <v>23.32408876896605</v>
      </c>
      <c r="AU335" s="1">
        <v>26.82744303030303</v>
      </c>
      <c r="AV335" s="1">
        <v>9.7512920473851489E-5</v>
      </c>
      <c r="AW335" s="1">
        <v>81.048263138824893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51845.335352006834</v>
      </c>
      <c r="BC335" s="1">
        <f t="shared" si="64"/>
        <v>2000.21</v>
      </c>
      <c r="BD335" s="1">
        <f t="shared" si="65"/>
        <v>1681.3761000000002</v>
      </c>
      <c r="BE335" s="1">
        <f t="shared" si="66"/>
        <v>0.84059978702236271</v>
      </c>
      <c r="BF335" s="1">
        <f t="shared" si="67"/>
        <v>0.16075758895315992</v>
      </c>
      <c r="BG335" s="1">
        <v>6</v>
      </c>
      <c r="BH335" s="1">
        <v>0.5</v>
      </c>
      <c r="BI335" s="1" t="s">
        <v>355</v>
      </c>
      <c r="BJ335" s="1">
        <v>2</v>
      </c>
      <c r="BK335" s="1" t="b">
        <v>1</v>
      </c>
      <c r="BL335" s="1">
        <v>1660230602.0999999</v>
      </c>
      <c r="BM335" s="1">
        <v>1533.9</v>
      </c>
      <c r="BN335" s="1">
        <v>1598</v>
      </c>
      <c r="BO335" s="1">
        <v>26.8276</v>
      </c>
      <c r="BP335" s="1">
        <v>23.352399999999999</v>
      </c>
      <c r="BQ335" s="1">
        <v>1531.26</v>
      </c>
      <c r="BR335" s="1">
        <v>26.8216</v>
      </c>
      <c r="BS335" s="1">
        <v>500.11799999999999</v>
      </c>
      <c r="BT335" s="1">
        <v>99.479500000000002</v>
      </c>
      <c r="BU335" s="1">
        <v>0.100012</v>
      </c>
      <c r="BV335" s="1">
        <v>31.031199999999998</v>
      </c>
      <c r="BW335" s="1">
        <v>31.247399999999999</v>
      </c>
      <c r="BX335" s="1">
        <v>999.9</v>
      </c>
      <c r="BY335" s="1">
        <v>0</v>
      </c>
      <c r="BZ335" s="1">
        <v>0</v>
      </c>
      <c r="CA335" s="1">
        <v>9988.1200000000008</v>
      </c>
      <c r="CB335" s="1">
        <v>0</v>
      </c>
      <c r="CC335" s="1">
        <v>16.373899999999999</v>
      </c>
      <c r="CD335" s="1">
        <v>-64.091099999999997</v>
      </c>
      <c r="CE335" s="1">
        <v>1576.19</v>
      </c>
      <c r="CF335" s="1">
        <v>1636.2</v>
      </c>
      <c r="CG335" s="1">
        <v>3.4751500000000002</v>
      </c>
      <c r="CH335" s="1">
        <v>1598</v>
      </c>
      <c r="CI335" s="1">
        <v>23.352399999999999</v>
      </c>
      <c r="CJ335" s="1">
        <v>2.66879</v>
      </c>
      <c r="CK335" s="1">
        <v>2.3230900000000001</v>
      </c>
      <c r="CL335" s="1">
        <v>22.094200000000001</v>
      </c>
      <c r="CM335" s="1">
        <v>19.837399999999999</v>
      </c>
      <c r="CN335" s="1">
        <v>2000.21</v>
      </c>
      <c r="CO335" s="1">
        <v>0.98000500000000001</v>
      </c>
      <c r="CP335" s="1">
        <v>1.9995300000000001E-2</v>
      </c>
      <c r="CQ335" s="1">
        <v>0</v>
      </c>
      <c r="CR335" s="1">
        <v>3.056</v>
      </c>
      <c r="CS335" s="1">
        <v>0</v>
      </c>
      <c r="CT335" s="1">
        <v>23051.3</v>
      </c>
      <c r="CU335" s="1">
        <v>17414.2</v>
      </c>
      <c r="CV335" s="1">
        <v>42.5</v>
      </c>
      <c r="CW335" s="1">
        <v>43.625</v>
      </c>
      <c r="CX335" s="1">
        <v>42.561999999999998</v>
      </c>
      <c r="CY335" s="1">
        <v>42</v>
      </c>
      <c r="CZ335" s="1">
        <v>42.5</v>
      </c>
      <c r="DA335" s="1">
        <v>1960.22</v>
      </c>
      <c r="DB335" s="1">
        <v>39.99</v>
      </c>
      <c r="DC335" s="1">
        <v>0</v>
      </c>
      <c r="DD335" s="1">
        <v>1660230600.3</v>
      </c>
      <c r="DE335" s="1">
        <v>0</v>
      </c>
      <c r="DF335" s="1">
        <v>1660230021</v>
      </c>
      <c r="DG335" s="1" t="s">
        <v>356</v>
      </c>
      <c r="DH335" s="1">
        <v>1660230020</v>
      </c>
      <c r="DI335" s="1">
        <v>1660230021</v>
      </c>
      <c r="DJ335" s="1">
        <v>13</v>
      </c>
      <c r="DK335" s="1">
        <v>0.128</v>
      </c>
      <c r="DL335" s="1">
        <v>-1.4E-2</v>
      </c>
      <c r="DM335" s="1">
        <v>1.25</v>
      </c>
      <c r="DN335" s="1">
        <v>1.6E-2</v>
      </c>
      <c r="DO335" s="1">
        <v>400</v>
      </c>
      <c r="DP335" s="1">
        <v>22</v>
      </c>
      <c r="DQ335" s="1">
        <v>0.31</v>
      </c>
      <c r="DR335" s="1">
        <v>0.02</v>
      </c>
      <c r="DS335" s="1">
        <v>18.267605348677339</v>
      </c>
      <c r="DT335" s="1">
        <v>1.469747744980096</v>
      </c>
      <c r="DU335" s="1">
        <v>0.1231272784171928</v>
      </c>
      <c r="DV335" s="1">
        <v>0</v>
      </c>
      <c r="DW335" s="1">
        <v>48.598248962858499</v>
      </c>
      <c r="DX335" s="1">
        <v>4.3248030150920878</v>
      </c>
      <c r="DY335" s="1">
        <v>0.33978340226348241</v>
      </c>
      <c r="DZ335" s="1">
        <v>0</v>
      </c>
      <c r="EA335" s="1">
        <v>-63.831240000000008</v>
      </c>
      <c r="EB335" s="1">
        <v>-4.646602892102317</v>
      </c>
      <c r="EC335" s="1">
        <v>0.3625965072455426</v>
      </c>
      <c r="ED335" s="1">
        <v>0</v>
      </c>
      <c r="EE335" s="1">
        <v>1259.762204842978</v>
      </c>
      <c r="EF335" s="1">
        <v>228.65500739796681</v>
      </c>
      <c r="EG335" s="1">
        <v>17.068686701904301</v>
      </c>
      <c r="EH335" s="1">
        <v>0</v>
      </c>
      <c r="EI335" s="1">
        <v>3.6091389999999999</v>
      </c>
      <c r="EJ335" s="1">
        <v>-0.85274814258913589</v>
      </c>
      <c r="EK335" s="1">
        <v>8.2419059622152971E-2</v>
      </c>
      <c r="EL335" s="1">
        <v>0</v>
      </c>
      <c r="EM335" s="1">
        <v>1.9032727913113721</v>
      </c>
      <c r="EN335" s="1">
        <v>1.8008184719295051E-2</v>
      </c>
      <c r="EO335" s="1">
        <v>2.367264829568659E-3</v>
      </c>
      <c r="EP335" s="1">
        <v>1</v>
      </c>
      <c r="EQ335" s="1">
        <v>1</v>
      </c>
      <c r="ER335" s="1">
        <v>6</v>
      </c>
      <c r="ES335" s="1" t="s">
        <v>387</v>
      </c>
      <c r="ET335" s="1">
        <v>2.9421599999999999</v>
      </c>
      <c r="EU335" s="1">
        <v>2.8011499999999998</v>
      </c>
      <c r="EV335" s="1">
        <v>0.216808</v>
      </c>
      <c r="EW335" s="1">
        <v>0.22208900000000001</v>
      </c>
      <c r="EX335" s="1">
        <v>0.116491</v>
      </c>
      <c r="EY335" s="1">
        <v>0.105695</v>
      </c>
      <c r="EZ335" s="1">
        <v>16030.1</v>
      </c>
      <c r="FA335" s="1">
        <v>16696.099999999999</v>
      </c>
      <c r="FB335" s="1">
        <v>23809.599999999999</v>
      </c>
      <c r="FC335" s="1">
        <v>24985.9</v>
      </c>
      <c r="FD335" s="1">
        <v>33678</v>
      </c>
      <c r="FE335" s="1">
        <v>35686.1</v>
      </c>
      <c r="FF335" s="1">
        <v>43415.5</v>
      </c>
      <c r="FG335" s="1">
        <v>46187.7</v>
      </c>
      <c r="FH335" s="1">
        <v>1.9561500000000001</v>
      </c>
      <c r="FI335" s="1">
        <v>1.84053</v>
      </c>
      <c r="FJ335" s="1">
        <v>8.0801499999999998E-2</v>
      </c>
      <c r="FK335" s="1">
        <v>0</v>
      </c>
      <c r="FL335" s="1">
        <v>29.936499999999999</v>
      </c>
      <c r="FM335" s="1">
        <v>999.9</v>
      </c>
      <c r="FN335" s="1">
        <v>58.5</v>
      </c>
      <c r="FO335" s="1">
        <v>35.799999999999997</v>
      </c>
      <c r="FP335" s="1">
        <v>34.714399999999998</v>
      </c>
      <c r="FQ335" s="1">
        <v>64.117599999999996</v>
      </c>
      <c r="FR335" s="1">
        <v>22.4359</v>
      </c>
      <c r="FS335" s="1">
        <v>1</v>
      </c>
      <c r="FT335" s="1">
        <v>0.44443300000000002</v>
      </c>
      <c r="FU335" s="1">
        <v>2.15239</v>
      </c>
      <c r="FV335" s="1">
        <v>20.3081</v>
      </c>
      <c r="FW335" s="1">
        <v>5.2110000000000003</v>
      </c>
      <c r="FX335" s="1">
        <v>11.9072</v>
      </c>
      <c r="FY335" s="1">
        <v>5.0025500000000003</v>
      </c>
      <c r="FZ335" s="1">
        <v>3.2900800000000001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1.8597399999999999</v>
      </c>
      <c r="GF335" s="1">
        <v>1.8547100000000001</v>
      </c>
      <c r="GG335" s="1">
        <v>1.85791</v>
      </c>
      <c r="GH335" s="1">
        <v>1.85633</v>
      </c>
      <c r="GI335" s="1">
        <v>1.8550599999999999</v>
      </c>
      <c r="GJ335" s="1">
        <v>1.8547199999999999</v>
      </c>
      <c r="GK335" s="1">
        <v>1.85348</v>
      </c>
      <c r="GL335" s="1">
        <v>1.8565400000000001</v>
      </c>
      <c r="GM335" s="1">
        <v>0</v>
      </c>
      <c r="GN335" s="1">
        <v>0</v>
      </c>
      <c r="GO335" s="1">
        <v>0</v>
      </c>
      <c r="GP335" s="1">
        <v>0</v>
      </c>
      <c r="GQ335" s="1" t="s">
        <v>358</v>
      </c>
      <c r="GR335" s="1" t="s">
        <v>359</v>
      </c>
      <c r="GS335" s="1" t="s">
        <v>360</v>
      </c>
      <c r="GT335" s="1" t="s">
        <v>360</v>
      </c>
      <c r="GU335" s="1" t="s">
        <v>360</v>
      </c>
      <c r="GV335" s="1" t="s">
        <v>360</v>
      </c>
      <c r="GW335" s="1">
        <v>0</v>
      </c>
      <c r="GX335" s="1">
        <v>100</v>
      </c>
      <c r="GY335" s="1">
        <v>100</v>
      </c>
      <c r="GZ335" s="1">
        <v>2.65</v>
      </c>
      <c r="HA335" s="1">
        <v>5.8999999999999999E-3</v>
      </c>
      <c r="HB335" s="1">
        <v>0.2796175401742218</v>
      </c>
      <c r="HC335" s="1">
        <v>2.9318383021812969E-3</v>
      </c>
      <c r="HD335" s="1">
        <v>-1.3754559859485029E-6</v>
      </c>
      <c r="HE335" s="1">
        <v>3.0700474437127301E-10</v>
      </c>
      <c r="HF335" s="1">
        <v>-7.1567451799845402E-2</v>
      </c>
      <c r="HG335" s="1">
        <v>1.00384331276165E-2</v>
      </c>
      <c r="HH335" s="1">
        <v>-3.1532673711230711E-4</v>
      </c>
      <c r="HI335" s="1">
        <v>1.819468599177705E-6</v>
      </c>
      <c r="HJ335" s="1">
        <v>1</v>
      </c>
      <c r="HK335" s="1">
        <v>2112</v>
      </c>
      <c r="HL335" s="1">
        <v>3</v>
      </c>
      <c r="HM335" s="1">
        <v>29</v>
      </c>
      <c r="HN335" s="1">
        <v>9.6999999999999993</v>
      </c>
      <c r="HO335" s="1">
        <v>9.6999999999999993</v>
      </c>
      <c r="HP335" s="1">
        <v>3.1945800000000002</v>
      </c>
      <c r="HQ335" s="1">
        <v>2.2888199999999999</v>
      </c>
      <c r="HR335" s="1">
        <v>1.4978</v>
      </c>
      <c r="HS335" s="1">
        <v>2.3010299999999999</v>
      </c>
      <c r="HT335" s="1">
        <v>1.5478499999999999</v>
      </c>
      <c r="HU335" s="1">
        <v>2.33887</v>
      </c>
      <c r="HV335" s="1">
        <v>39.142800000000001</v>
      </c>
      <c r="HW335" s="1">
        <v>14.4122</v>
      </c>
      <c r="HX335" s="1">
        <v>18</v>
      </c>
      <c r="HY335" s="1">
        <v>500.96800000000002</v>
      </c>
      <c r="HZ335" s="1">
        <v>490.52300000000002</v>
      </c>
      <c r="IA335" s="1">
        <v>27.199100000000001</v>
      </c>
      <c r="IB335" s="1">
        <v>32.626100000000001</v>
      </c>
      <c r="IC335" s="1">
        <v>30.000399999999999</v>
      </c>
      <c r="ID335" s="1">
        <v>32.413499999999999</v>
      </c>
      <c r="IE335" s="1">
        <v>32.5139</v>
      </c>
      <c r="IF335" s="1">
        <v>64.020099999999999</v>
      </c>
      <c r="IG335" s="1">
        <v>34.702100000000002</v>
      </c>
      <c r="IH335" s="1">
        <v>0</v>
      </c>
      <c r="II335" s="1">
        <v>27.187000000000001</v>
      </c>
      <c r="IJ335" s="1">
        <v>1629.07</v>
      </c>
      <c r="IK335" s="1">
        <v>23.540800000000001</v>
      </c>
      <c r="IL335" s="1">
        <v>100.39100000000001</v>
      </c>
      <c r="IM335" s="1">
        <v>100.101</v>
      </c>
      <c r="IN335" s="1" t="s">
        <v>361</v>
      </c>
    </row>
    <row r="336" spans="1:248" ht="15.75" customHeight="1" x14ac:dyDescent="0.3">
      <c r="A336" s="1">
        <v>320</v>
      </c>
      <c r="B336" s="1">
        <v>1660230603.5999999</v>
      </c>
      <c r="C336" s="1">
        <v>608.59999990463257</v>
      </c>
      <c r="D336" s="1" t="s">
        <v>965</v>
      </c>
      <c r="E336" s="1" t="s">
        <v>966</v>
      </c>
      <c r="F336" s="1">
        <v>1</v>
      </c>
      <c r="G336" s="1">
        <v>2</v>
      </c>
      <c r="H336" s="1" t="s">
        <v>349</v>
      </c>
      <c r="I336" s="1" t="s">
        <v>350</v>
      </c>
      <c r="J336" s="1" t="s">
        <v>351</v>
      </c>
      <c r="K336" s="1" t="s">
        <v>352</v>
      </c>
      <c r="L336" s="1" t="s">
        <v>353</v>
      </c>
      <c r="M336" s="1" t="s">
        <v>354</v>
      </c>
      <c r="N336" s="1">
        <v>1660230602.5999999</v>
      </c>
      <c r="O336" s="1">
        <f t="shared" si="34"/>
        <v>2.992425805480173E-3</v>
      </c>
      <c r="P336" s="1">
        <f t="shared" si="35"/>
        <v>2.9924258054801731</v>
      </c>
      <c r="Q336" s="1">
        <f t="shared" si="36"/>
        <v>18.374854807958044</v>
      </c>
      <c r="R336" s="1">
        <f t="shared" si="37"/>
        <v>1536.395</v>
      </c>
      <c r="S336" s="1">
        <f t="shared" si="38"/>
        <v>1297.3761125617168</v>
      </c>
      <c r="T336" s="1">
        <f t="shared" si="39"/>
        <v>129.19207387707868</v>
      </c>
      <c r="U336" s="1">
        <f t="shared" si="40"/>
        <v>152.99345688772425</v>
      </c>
      <c r="V336" s="1">
        <f t="shared" si="41"/>
        <v>0.155203759812648</v>
      </c>
      <c r="W336" s="1">
        <f t="shared" si="42"/>
        <v>2.9202390134582945</v>
      </c>
      <c r="X336" s="1">
        <f t="shared" si="43"/>
        <v>0.15076254822932234</v>
      </c>
      <c r="Y336" s="1">
        <f t="shared" si="44"/>
        <v>9.461503211048275E-2</v>
      </c>
      <c r="Z336" s="1">
        <f t="shared" si="45"/>
        <v>321.52847850000001</v>
      </c>
      <c r="AA336" s="1">
        <f t="shared" si="46"/>
        <v>32.14890889286584</v>
      </c>
      <c r="AB336" s="1">
        <f t="shared" si="47"/>
        <v>31.250150000000001</v>
      </c>
      <c r="AC336" s="1">
        <f t="shared" si="48"/>
        <v>4.5761249338370495</v>
      </c>
      <c r="AD336" s="1">
        <f t="shared" si="49"/>
        <v>59.113738595322751</v>
      </c>
      <c r="AE336" s="1">
        <f t="shared" si="50"/>
        <v>2.6715389337216298</v>
      </c>
      <c r="AF336" s="1">
        <f t="shared" si="51"/>
        <v>4.5193198691260061</v>
      </c>
      <c r="AG336" s="1">
        <f t="shared" si="52"/>
        <v>1.9045860001154198</v>
      </c>
      <c r="AH336" s="1">
        <f t="shared" si="53"/>
        <v>-131.96597802167562</v>
      </c>
      <c r="AI336" s="1">
        <f t="shared" si="54"/>
        <v>-34.525698504598573</v>
      </c>
      <c r="AJ336" s="1">
        <f t="shared" si="55"/>
        <v>-2.6586312550040971</v>
      </c>
      <c r="AK336" s="1">
        <f t="shared" si="56"/>
        <v>152.37817071872172</v>
      </c>
      <c r="AL336" s="1">
        <f t="shared" si="57"/>
        <v>48.882091160233706</v>
      </c>
      <c r="AM336" s="1">
        <f t="shared" si="58"/>
        <v>2.9710158779261779</v>
      </c>
      <c r="AN336" s="1">
        <f t="shared" si="59"/>
        <v>18.374854807958044</v>
      </c>
      <c r="AO336" s="1">
        <v>1630.512733131889</v>
      </c>
      <c r="AP336" s="1">
        <v>1581.3084848484841</v>
      </c>
      <c r="AQ336" s="1">
        <v>5.1323449412793716</v>
      </c>
      <c r="AR336" s="1">
        <v>65.976057686478867</v>
      </c>
      <c r="AS336" s="1">
        <f t="shared" si="60"/>
        <v>2.9924258054801731</v>
      </c>
      <c r="AT336" s="1">
        <v>23.336152748851621</v>
      </c>
      <c r="AU336" s="1">
        <v>26.829178181818168</v>
      </c>
      <c r="AV336" s="1">
        <v>1.047000378562459E-4</v>
      </c>
      <c r="AW336" s="1">
        <v>81.048263138824893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51899.893990580713</v>
      </c>
      <c r="BC336" s="1">
        <f t="shared" si="64"/>
        <v>2000.08</v>
      </c>
      <c r="BD336" s="1">
        <f t="shared" si="65"/>
        <v>1681.2670499999999</v>
      </c>
      <c r="BE336" s="1">
        <f t="shared" si="66"/>
        <v>0.84059990100395987</v>
      </c>
      <c r="BF336" s="1">
        <f t="shared" si="67"/>
        <v>0.16075780893764249</v>
      </c>
      <c r="BG336" s="1">
        <v>6</v>
      </c>
      <c r="BH336" s="1">
        <v>0.5</v>
      </c>
      <c r="BI336" s="1" t="s">
        <v>355</v>
      </c>
      <c r="BJ336" s="1">
        <v>2</v>
      </c>
      <c r="BK336" s="1" t="b">
        <v>1</v>
      </c>
      <c r="BL336" s="1">
        <v>1660230602.5999999</v>
      </c>
      <c r="BM336" s="1">
        <v>1536.395</v>
      </c>
      <c r="BN336" s="1">
        <v>1600.5150000000001</v>
      </c>
      <c r="BO336" s="1">
        <v>26.828199999999999</v>
      </c>
      <c r="BP336" s="1">
        <v>23.359500000000001</v>
      </c>
      <c r="BQ336" s="1">
        <v>1533.75</v>
      </c>
      <c r="BR336" s="1">
        <v>26.82225</v>
      </c>
      <c r="BS336" s="1">
        <v>500.12549999999999</v>
      </c>
      <c r="BT336" s="1">
        <v>99.479550000000003</v>
      </c>
      <c r="BU336" s="1">
        <v>9.9957149999999995E-2</v>
      </c>
      <c r="BV336" s="1">
        <v>31.030850000000001</v>
      </c>
      <c r="BW336" s="1">
        <v>31.250150000000001</v>
      </c>
      <c r="BX336" s="1">
        <v>999.9</v>
      </c>
      <c r="BY336" s="1">
        <v>0</v>
      </c>
      <c r="BZ336" s="1">
        <v>0</v>
      </c>
      <c r="CA336" s="1">
        <v>9999.0600000000013</v>
      </c>
      <c r="CB336" s="1">
        <v>0</v>
      </c>
      <c r="CC336" s="1">
        <v>16.36805</v>
      </c>
      <c r="CD336" s="1">
        <v>-64.1143</v>
      </c>
      <c r="CE336" s="1">
        <v>1578.7550000000001</v>
      </c>
      <c r="CF336" s="1">
        <v>1638.7950000000001</v>
      </c>
      <c r="CG336" s="1">
        <v>3.4686699999999999</v>
      </c>
      <c r="CH336" s="1">
        <v>1600.5150000000001</v>
      </c>
      <c r="CI336" s="1">
        <v>23.359500000000001</v>
      </c>
      <c r="CJ336" s="1">
        <v>2.6688550000000002</v>
      </c>
      <c r="CK336" s="1">
        <v>2.3237950000000001</v>
      </c>
      <c r="CL336" s="1">
        <v>22.0946</v>
      </c>
      <c r="CM336" s="1">
        <v>19.842300000000002</v>
      </c>
      <c r="CN336" s="1">
        <v>2000.08</v>
      </c>
      <c r="CO336" s="1">
        <v>0.98000350000000003</v>
      </c>
      <c r="CP336" s="1">
        <v>1.9996799999999999E-2</v>
      </c>
      <c r="CQ336" s="1">
        <v>0</v>
      </c>
      <c r="CR336" s="1">
        <v>3.1255000000000002</v>
      </c>
      <c r="CS336" s="1">
        <v>0</v>
      </c>
      <c r="CT336" s="1">
        <v>23049.5</v>
      </c>
      <c r="CU336" s="1">
        <v>17413.05</v>
      </c>
      <c r="CV336" s="1">
        <v>42.5</v>
      </c>
      <c r="CW336" s="1">
        <v>43.625</v>
      </c>
      <c r="CX336" s="1">
        <v>42.561999999999998</v>
      </c>
      <c r="CY336" s="1">
        <v>41.968499999999999</v>
      </c>
      <c r="CZ336" s="1">
        <v>42.5</v>
      </c>
      <c r="DA336" s="1">
        <v>1960.085</v>
      </c>
      <c r="DB336" s="1">
        <v>39.994999999999997</v>
      </c>
      <c r="DC336" s="1">
        <v>0</v>
      </c>
      <c r="DD336" s="1">
        <v>1660230601.5</v>
      </c>
      <c r="DE336" s="1">
        <v>0</v>
      </c>
      <c r="DF336" s="1">
        <v>1660230021</v>
      </c>
      <c r="DG336" s="1" t="s">
        <v>356</v>
      </c>
      <c r="DH336" s="1">
        <v>1660230020</v>
      </c>
      <c r="DI336" s="1">
        <v>1660230021</v>
      </c>
      <c r="DJ336" s="1">
        <v>13</v>
      </c>
      <c r="DK336" s="1">
        <v>0.128</v>
      </c>
      <c r="DL336" s="1">
        <v>-1.4E-2</v>
      </c>
      <c r="DM336" s="1">
        <v>1.25</v>
      </c>
      <c r="DN336" s="1">
        <v>1.6E-2</v>
      </c>
      <c r="DO336" s="1">
        <v>400</v>
      </c>
      <c r="DP336" s="1">
        <v>22</v>
      </c>
      <c r="DQ336" s="1">
        <v>0.31</v>
      </c>
      <c r="DR336" s="1">
        <v>0.02</v>
      </c>
      <c r="DS336" s="1">
        <v>18.27721246233358</v>
      </c>
      <c r="DT336" s="1">
        <v>1.1558354167547309</v>
      </c>
      <c r="DU336" s="1">
        <v>0.1160474531041138</v>
      </c>
      <c r="DV336" s="1">
        <v>0</v>
      </c>
      <c r="DW336" s="1">
        <v>48.692891421455819</v>
      </c>
      <c r="DX336" s="1">
        <v>3.4314313400413252</v>
      </c>
      <c r="DY336" s="1">
        <v>0.28420654232855092</v>
      </c>
      <c r="DZ336" s="1">
        <v>0</v>
      </c>
      <c r="EA336" s="1">
        <v>-63.899603225806459</v>
      </c>
      <c r="EB336" s="1">
        <v>-3.7893870967740959</v>
      </c>
      <c r="EC336" s="1">
        <v>0.32401308962395098</v>
      </c>
      <c r="ED336" s="1">
        <v>0</v>
      </c>
      <c r="EE336" s="1">
        <v>1266.7319883498519</v>
      </c>
      <c r="EF336" s="1">
        <v>231.79455092526831</v>
      </c>
      <c r="EG336" s="1">
        <v>16.754920820476549</v>
      </c>
      <c r="EH336" s="1">
        <v>0</v>
      </c>
      <c r="EI336" s="1">
        <v>3.5919748780487808</v>
      </c>
      <c r="EJ336" s="1">
        <v>-0.81778264808362577</v>
      </c>
      <c r="EK336" s="1">
        <v>8.1027990379776371E-2</v>
      </c>
      <c r="EL336" s="1">
        <v>0</v>
      </c>
      <c r="EM336" s="1">
        <v>1.9036554218269599</v>
      </c>
      <c r="EN336" s="1">
        <v>1.1651860431580769E-2</v>
      </c>
      <c r="EO336" s="1">
        <v>2.1825034856999049E-3</v>
      </c>
      <c r="EP336" s="1">
        <v>1</v>
      </c>
      <c r="EQ336" s="1">
        <v>1</v>
      </c>
      <c r="ER336" s="1">
        <v>6</v>
      </c>
      <c r="ES336" s="1" t="s">
        <v>387</v>
      </c>
      <c r="ET336" s="1">
        <v>2.9420299999999999</v>
      </c>
      <c r="EU336" s="1">
        <v>2.8012299999999999</v>
      </c>
      <c r="EV336" s="1">
        <v>0.217224</v>
      </c>
      <c r="EW336" s="1">
        <v>0.222499</v>
      </c>
      <c r="EX336" s="1">
        <v>0.116497</v>
      </c>
      <c r="EY336" s="1">
        <v>0.105739</v>
      </c>
      <c r="EZ336" s="1">
        <v>16021.5</v>
      </c>
      <c r="FA336" s="1">
        <v>16687.2</v>
      </c>
      <c r="FB336" s="1">
        <v>23809.599999999999</v>
      </c>
      <c r="FC336" s="1">
        <v>24985.8</v>
      </c>
      <c r="FD336" s="1">
        <v>33677.699999999997</v>
      </c>
      <c r="FE336" s="1">
        <v>35684.300000000003</v>
      </c>
      <c r="FF336" s="1">
        <v>43415.4</v>
      </c>
      <c r="FG336" s="1">
        <v>46187.6</v>
      </c>
      <c r="FH336" s="1">
        <v>1.9561299999999999</v>
      </c>
      <c r="FI336" s="1">
        <v>1.8405499999999999</v>
      </c>
      <c r="FJ336" s="1">
        <v>8.0984100000000003E-2</v>
      </c>
      <c r="FK336" s="1">
        <v>0</v>
      </c>
      <c r="FL336" s="1">
        <v>29.937000000000001</v>
      </c>
      <c r="FM336" s="1">
        <v>999.9</v>
      </c>
      <c r="FN336" s="1">
        <v>58.5</v>
      </c>
      <c r="FO336" s="1">
        <v>35.799999999999997</v>
      </c>
      <c r="FP336" s="1">
        <v>34.715600000000002</v>
      </c>
      <c r="FQ336" s="1">
        <v>63.837600000000002</v>
      </c>
      <c r="FR336" s="1">
        <v>21.662700000000001</v>
      </c>
      <c r="FS336" s="1">
        <v>1</v>
      </c>
      <c r="FT336" s="1">
        <v>0.44452700000000001</v>
      </c>
      <c r="FU336" s="1">
        <v>2.15313</v>
      </c>
      <c r="FV336" s="1">
        <v>20.3081</v>
      </c>
      <c r="FW336" s="1">
        <v>5.2112999999999996</v>
      </c>
      <c r="FX336" s="1">
        <v>11.9072</v>
      </c>
      <c r="FY336" s="1">
        <v>5.0026000000000002</v>
      </c>
      <c r="FZ336" s="1">
        <v>3.29013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1.8597300000000001</v>
      </c>
      <c r="GF336" s="1">
        <v>1.8547100000000001</v>
      </c>
      <c r="GG336" s="1">
        <v>1.85791</v>
      </c>
      <c r="GH336" s="1">
        <v>1.85632</v>
      </c>
      <c r="GI336" s="1">
        <v>1.8550599999999999</v>
      </c>
      <c r="GJ336" s="1">
        <v>1.8547199999999999</v>
      </c>
      <c r="GK336" s="1">
        <v>1.85348</v>
      </c>
      <c r="GL336" s="1">
        <v>1.8565400000000001</v>
      </c>
      <c r="GM336" s="1">
        <v>0</v>
      </c>
      <c r="GN336" s="1">
        <v>0</v>
      </c>
      <c r="GO336" s="1">
        <v>0</v>
      </c>
      <c r="GP336" s="1">
        <v>0</v>
      </c>
      <c r="GQ336" s="1" t="s">
        <v>358</v>
      </c>
      <c r="GR336" s="1" t="s">
        <v>359</v>
      </c>
      <c r="GS336" s="1" t="s">
        <v>360</v>
      </c>
      <c r="GT336" s="1" t="s">
        <v>360</v>
      </c>
      <c r="GU336" s="1" t="s">
        <v>360</v>
      </c>
      <c r="GV336" s="1" t="s">
        <v>360</v>
      </c>
      <c r="GW336" s="1">
        <v>0</v>
      </c>
      <c r="GX336" s="1">
        <v>100</v>
      </c>
      <c r="GY336" s="1">
        <v>100</v>
      </c>
      <c r="GZ336" s="1">
        <v>2.65</v>
      </c>
      <c r="HA336" s="1">
        <v>5.8999999999999999E-3</v>
      </c>
      <c r="HB336" s="1">
        <v>0.2796175401742218</v>
      </c>
      <c r="HC336" s="1">
        <v>2.9318383021812969E-3</v>
      </c>
      <c r="HD336" s="1">
        <v>-1.3754559859485029E-6</v>
      </c>
      <c r="HE336" s="1">
        <v>3.0700474437127301E-10</v>
      </c>
      <c r="HF336" s="1">
        <v>-7.1567451799845402E-2</v>
      </c>
      <c r="HG336" s="1">
        <v>1.00384331276165E-2</v>
      </c>
      <c r="HH336" s="1">
        <v>-3.1532673711230711E-4</v>
      </c>
      <c r="HI336" s="1">
        <v>1.819468599177705E-6</v>
      </c>
      <c r="HJ336" s="1">
        <v>1</v>
      </c>
      <c r="HK336" s="1">
        <v>2112</v>
      </c>
      <c r="HL336" s="1">
        <v>3</v>
      </c>
      <c r="HM336" s="1">
        <v>29</v>
      </c>
      <c r="HN336" s="1">
        <v>9.6999999999999993</v>
      </c>
      <c r="HO336" s="1">
        <v>9.6999999999999993</v>
      </c>
      <c r="HP336" s="1">
        <v>3.2006800000000002</v>
      </c>
      <c r="HQ336" s="1">
        <v>2.2766099999999998</v>
      </c>
      <c r="HR336" s="1">
        <v>1.4978</v>
      </c>
      <c r="HS336" s="1">
        <v>2.3010299999999999</v>
      </c>
      <c r="HT336" s="1">
        <v>1.5478499999999999</v>
      </c>
      <c r="HU336" s="1">
        <v>2.4487299999999999</v>
      </c>
      <c r="HV336" s="1">
        <v>39.142800000000001</v>
      </c>
      <c r="HW336" s="1">
        <v>14.4297</v>
      </c>
      <c r="HX336" s="1">
        <v>18</v>
      </c>
      <c r="HY336" s="1">
        <v>500.95699999999999</v>
      </c>
      <c r="HZ336" s="1">
        <v>490.54399999999998</v>
      </c>
      <c r="IA336" s="1">
        <v>27.1937</v>
      </c>
      <c r="IB336" s="1">
        <v>32.6267</v>
      </c>
      <c r="IC336" s="1">
        <v>30.000499999999999</v>
      </c>
      <c r="ID336" s="1">
        <v>32.414099999999998</v>
      </c>
      <c r="IE336" s="1">
        <v>32.514400000000002</v>
      </c>
      <c r="IF336" s="1">
        <v>64.234700000000004</v>
      </c>
      <c r="IG336" s="1">
        <v>34.406300000000002</v>
      </c>
      <c r="IH336" s="1">
        <v>0</v>
      </c>
      <c r="II336" s="1">
        <v>27.187000000000001</v>
      </c>
      <c r="IJ336" s="1">
        <v>1639.11</v>
      </c>
      <c r="IK336" s="1">
        <v>23.556899999999999</v>
      </c>
      <c r="IL336" s="1">
        <v>100.39100000000001</v>
      </c>
      <c r="IM336" s="1">
        <v>100.101</v>
      </c>
      <c r="IN336" s="1" t="s">
        <v>361</v>
      </c>
    </row>
    <row r="337" spans="1:248" ht="15.75" customHeight="1" x14ac:dyDescent="0.3">
      <c r="A337" s="1">
        <v>321</v>
      </c>
      <c r="B337" s="1">
        <v>1660230604.5999999</v>
      </c>
      <c r="C337" s="1">
        <v>609.59999990463257</v>
      </c>
      <c r="D337" s="1" t="s">
        <v>967</v>
      </c>
      <c r="E337" s="1" t="s">
        <v>968</v>
      </c>
      <c r="F337" s="1">
        <v>1</v>
      </c>
      <c r="G337" s="1">
        <v>2</v>
      </c>
      <c r="H337" s="1" t="s">
        <v>349</v>
      </c>
      <c r="I337" s="1" t="s">
        <v>350</v>
      </c>
      <c r="J337" s="1" t="s">
        <v>351</v>
      </c>
      <c r="K337" s="1" t="s">
        <v>352</v>
      </c>
      <c r="L337" s="1" t="s">
        <v>353</v>
      </c>
      <c r="M337" s="1" t="s">
        <v>354</v>
      </c>
      <c r="N337" s="1">
        <v>1660230604.0999999</v>
      </c>
      <c r="O337" s="1">
        <f t="shared" si="34"/>
        <v>2.9848428919899083E-3</v>
      </c>
      <c r="P337" s="1">
        <f t="shared" si="35"/>
        <v>2.9848428919899082</v>
      </c>
      <c r="Q337" s="1">
        <f t="shared" si="36"/>
        <v>18.363638229780172</v>
      </c>
      <c r="R337" s="1">
        <f t="shared" si="37"/>
        <v>1543.91</v>
      </c>
      <c r="S337" s="1">
        <f t="shared" si="38"/>
        <v>1304.1527540487182</v>
      </c>
      <c r="T337" s="1">
        <f t="shared" si="39"/>
        <v>129.86690316820503</v>
      </c>
      <c r="U337" s="1">
        <f t="shared" si="40"/>
        <v>153.74181425294401</v>
      </c>
      <c r="V337" s="1">
        <f t="shared" si="41"/>
        <v>0.1547062384401392</v>
      </c>
      <c r="W337" s="1">
        <f t="shared" si="42"/>
        <v>2.9225927048780789</v>
      </c>
      <c r="X337" s="1">
        <f t="shared" si="43"/>
        <v>0.15029646392889107</v>
      </c>
      <c r="Y337" s="1">
        <f t="shared" si="44"/>
        <v>9.4321020721338716E-2</v>
      </c>
      <c r="Z337" s="1">
        <f t="shared" si="45"/>
        <v>321.5064124197105</v>
      </c>
      <c r="AA337" s="1">
        <f t="shared" si="46"/>
        <v>32.150263299372448</v>
      </c>
      <c r="AB337" s="1">
        <f t="shared" si="47"/>
        <v>31.255400000000002</v>
      </c>
      <c r="AC337" s="1">
        <f t="shared" si="48"/>
        <v>4.5774924227124298</v>
      </c>
      <c r="AD337" s="1">
        <f t="shared" si="49"/>
        <v>59.119616669659351</v>
      </c>
      <c r="AE337" s="1">
        <f t="shared" si="50"/>
        <v>2.6718578899977601</v>
      </c>
      <c r="AF337" s="1">
        <f t="shared" si="51"/>
        <v>4.5194100376651773</v>
      </c>
      <c r="AG337" s="1">
        <f t="shared" si="52"/>
        <v>1.9056345327146698</v>
      </c>
      <c r="AH337" s="1">
        <f t="shared" si="53"/>
        <v>-131.63157153675496</v>
      </c>
      <c r="AI337" s="1">
        <f t="shared" si="54"/>
        <v>-35.325583774388285</v>
      </c>
      <c r="AJ337" s="1">
        <f t="shared" si="55"/>
        <v>-2.7181103220925351</v>
      </c>
      <c r="AK337" s="1">
        <f t="shared" si="56"/>
        <v>151.83114678647473</v>
      </c>
      <c r="AL337" s="1">
        <f t="shared" si="57"/>
        <v>49.09508550620432</v>
      </c>
      <c r="AM337" s="1">
        <f t="shared" si="58"/>
        <v>2.9564530815455128</v>
      </c>
      <c r="AN337" s="1">
        <f t="shared" si="59"/>
        <v>18.363638229780172</v>
      </c>
      <c r="AO337" s="1">
        <v>1635.6295916313679</v>
      </c>
      <c r="AP337" s="1">
        <v>1586.452848484847</v>
      </c>
      <c r="AQ337" s="1">
        <v>5.1303981289441616</v>
      </c>
      <c r="AR337" s="1">
        <v>65.976057686478867</v>
      </c>
      <c r="AS337" s="1">
        <f t="shared" si="60"/>
        <v>2.9848428919899082</v>
      </c>
      <c r="AT337" s="1">
        <v>23.347145221214589</v>
      </c>
      <c r="AU337" s="1">
        <v>26.831078787878791</v>
      </c>
      <c r="AV337" s="1">
        <v>9.573089654969964E-5</v>
      </c>
      <c r="AW337" s="1">
        <v>81.048263138824893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51966.757475257946</v>
      </c>
      <c r="BC337" s="1">
        <f t="shared" si="64"/>
        <v>1999.94</v>
      </c>
      <c r="BD337" s="1">
        <f t="shared" si="65"/>
        <v>1681.1495939998499</v>
      </c>
      <c r="BE337" s="1">
        <f t="shared" si="66"/>
        <v>0.84060001500037496</v>
      </c>
      <c r="BF337" s="1">
        <f t="shared" si="67"/>
        <v>0.16075802895072377</v>
      </c>
      <c r="BG337" s="1">
        <v>6</v>
      </c>
      <c r="BH337" s="1">
        <v>0.5</v>
      </c>
      <c r="BI337" s="1" t="s">
        <v>355</v>
      </c>
      <c r="BJ337" s="1">
        <v>2</v>
      </c>
      <c r="BK337" s="1" t="b">
        <v>1</v>
      </c>
      <c r="BL337" s="1">
        <v>1660230604.0999999</v>
      </c>
      <c r="BM337" s="1">
        <v>1543.91</v>
      </c>
      <c r="BN337" s="1">
        <v>1608.28</v>
      </c>
      <c r="BO337" s="1">
        <v>26.831399999999999</v>
      </c>
      <c r="BP337" s="1">
        <v>23.38</v>
      </c>
      <c r="BQ337" s="1">
        <v>1541.26</v>
      </c>
      <c r="BR337" s="1">
        <v>26.825399999999998</v>
      </c>
      <c r="BS337" s="1">
        <v>500.16699999999997</v>
      </c>
      <c r="BT337" s="1">
        <v>99.479600000000005</v>
      </c>
      <c r="BU337" s="1">
        <v>9.9918400000000004E-2</v>
      </c>
      <c r="BV337" s="1">
        <v>31.031199999999998</v>
      </c>
      <c r="BW337" s="1">
        <v>31.255400000000002</v>
      </c>
      <c r="BX337" s="1">
        <v>999.9</v>
      </c>
      <c r="BY337" s="1">
        <v>0</v>
      </c>
      <c r="BZ337" s="1">
        <v>0</v>
      </c>
      <c r="CA337" s="1">
        <v>10012.5</v>
      </c>
      <c r="CB337" s="1">
        <v>0</v>
      </c>
      <c r="CC337" s="1">
        <v>16.336099999999998</v>
      </c>
      <c r="CD337" s="1">
        <v>-64.363200000000006</v>
      </c>
      <c r="CE337" s="1">
        <v>1586.48</v>
      </c>
      <c r="CF337" s="1">
        <v>1646.78</v>
      </c>
      <c r="CG337" s="1">
        <v>3.4514200000000002</v>
      </c>
      <c r="CH337" s="1">
        <v>1608.28</v>
      </c>
      <c r="CI337" s="1">
        <v>23.38</v>
      </c>
      <c r="CJ337" s="1">
        <v>2.6691799999999999</v>
      </c>
      <c r="CK337" s="1">
        <v>2.3258299999999998</v>
      </c>
      <c r="CL337" s="1">
        <v>22.096599999999999</v>
      </c>
      <c r="CM337" s="1">
        <v>19.856400000000001</v>
      </c>
      <c r="CN337" s="1">
        <v>1999.94</v>
      </c>
      <c r="CO337" s="1">
        <v>0.98000200000000004</v>
      </c>
      <c r="CP337" s="1">
        <v>1.99983E-2</v>
      </c>
      <c r="CQ337" s="1">
        <v>0</v>
      </c>
      <c r="CR337" s="1">
        <v>2.3380000000000001</v>
      </c>
      <c r="CS337" s="1">
        <v>0</v>
      </c>
      <c r="CT337" s="1">
        <v>23046.5</v>
      </c>
      <c r="CU337" s="1">
        <v>17411.8</v>
      </c>
      <c r="CV337" s="1">
        <v>42.561999999999998</v>
      </c>
      <c r="CW337" s="1">
        <v>43.625</v>
      </c>
      <c r="CX337" s="1">
        <v>42.561999999999998</v>
      </c>
      <c r="CY337" s="1">
        <v>42</v>
      </c>
      <c r="CZ337" s="1">
        <v>42.5</v>
      </c>
      <c r="DA337" s="1">
        <v>1959.95</v>
      </c>
      <c r="DB337" s="1">
        <v>40</v>
      </c>
      <c r="DC337" s="1">
        <v>0</v>
      </c>
      <c r="DD337" s="1">
        <v>1660230602.7</v>
      </c>
      <c r="DE337" s="1">
        <v>0</v>
      </c>
      <c r="DF337" s="1">
        <v>1660230021</v>
      </c>
      <c r="DG337" s="1" t="s">
        <v>356</v>
      </c>
      <c r="DH337" s="1">
        <v>1660230020</v>
      </c>
      <c r="DI337" s="1">
        <v>1660230021</v>
      </c>
      <c r="DJ337" s="1">
        <v>13</v>
      </c>
      <c r="DK337" s="1">
        <v>0.128</v>
      </c>
      <c r="DL337" s="1">
        <v>-1.4E-2</v>
      </c>
      <c r="DM337" s="1">
        <v>1.25</v>
      </c>
      <c r="DN337" s="1">
        <v>1.6E-2</v>
      </c>
      <c r="DO337" s="1">
        <v>400</v>
      </c>
      <c r="DP337" s="1">
        <v>22</v>
      </c>
      <c r="DQ337" s="1">
        <v>0.31</v>
      </c>
      <c r="DR337" s="1">
        <v>0.02</v>
      </c>
      <c r="DS337" s="1">
        <v>18.294059696446489</v>
      </c>
      <c r="DT337" s="1">
        <v>1.0047626502377991</v>
      </c>
      <c r="DU337" s="1">
        <v>0.10834356958417329</v>
      </c>
      <c r="DV337" s="1">
        <v>0</v>
      </c>
      <c r="DW337" s="1">
        <v>48.733602977304557</v>
      </c>
      <c r="DX337" s="1">
        <v>3.0697118307712992</v>
      </c>
      <c r="DY337" s="1">
        <v>0.26757359827120808</v>
      </c>
      <c r="DZ337" s="1">
        <v>0</v>
      </c>
      <c r="EA337" s="1">
        <v>-63.947067741935491</v>
      </c>
      <c r="EB337" s="1">
        <v>-3.4182580645159759</v>
      </c>
      <c r="EC337" s="1">
        <v>0.30538642721502668</v>
      </c>
      <c r="ED337" s="1">
        <v>0</v>
      </c>
      <c r="EE337" s="1">
        <v>1270.68026201979</v>
      </c>
      <c r="EF337" s="1">
        <v>233.29199651477029</v>
      </c>
      <c r="EG337" s="1">
        <v>16.864558277767259</v>
      </c>
      <c r="EH337" s="1">
        <v>0</v>
      </c>
      <c r="EI337" s="1">
        <v>3.5785843902439018</v>
      </c>
      <c r="EJ337" s="1">
        <v>-0.79746020905922566</v>
      </c>
      <c r="EK337" s="1">
        <v>7.9040742227950225E-2</v>
      </c>
      <c r="EL337" s="1">
        <v>0</v>
      </c>
      <c r="EM337" s="1">
        <v>1.903933570899738</v>
      </c>
      <c r="EN337" s="1">
        <v>8.6040298634412603E-3</v>
      </c>
      <c r="EO337" s="1">
        <v>2.058380234123902E-3</v>
      </c>
      <c r="EP337" s="1">
        <v>1</v>
      </c>
      <c r="EQ337" s="1">
        <v>1</v>
      </c>
      <c r="ER337" s="1">
        <v>6</v>
      </c>
      <c r="ES337" s="1" t="s">
        <v>387</v>
      </c>
      <c r="ET337" s="1">
        <v>2.9421499999999998</v>
      </c>
      <c r="EU337" s="1">
        <v>2.8012299999999999</v>
      </c>
      <c r="EV337" s="1">
        <v>0.21764500000000001</v>
      </c>
      <c r="EW337" s="1">
        <v>0.222938</v>
      </c>
      <c r="EX337" s="1">
        <v>0.11650199999999999</v>
      </c>
      <c r="EY337" s="1">
        <v>0.10578899999999999</v>
      </c>
      <c r="EZ337" s="1">
        <v>16012.8</v>
      </c>
      <c r="FA337" s="1">
        <v>16677.7</v>
      </c>
      <c r="FB337" s="1">
        <v>23809.599999999999</v>
      </c>
      <c r="FC337" s="1">
        <v>24985.8</v>
      </c>
      <c r="FD337" s="1">
        <v>33677.5</v>
      </c>
      <c r="FE337" s="1">
        <v>35682.300000000003</v>
      </c>
      <c r="FF337" s="1">
        <v>43415.3</v>
      </c>
      <c r="FG337" s="1">
        <v>46187.6</v>
      </c>
      <c r="FH337" s="1">
        <v>1.9561299999999999</v>
      </c>
      <c r="FI337" s="1">
        <v>1.84053</v>
      </c>
      <c r="FJ337" s="1">
        <v>8.0987799999999999E-2</v>
      </c>
      <c r="FK337" s="1">
        <v>0</v>
      </c>
      <c r="FL337" s="1">
        <v>29.937799999999999</v>
      </c>
      <c r="FM337" s="1">
        <v>999.9</v>
      </c>
      <c r="FN337" s="1">
        <v>58.5</v>
      </c>
      <c r="FO337" s="1">
        <v>35.799999999999997</v>
      </c>
      <c r="FP337" s="1">
        <v>34.7179</v>
      </c>
      <c r="FQ337" s="1">
        <v>64.0976</v>
      </c>
      <c r="FR337" s="1">
        <v>21.7989</v>
      </c>
      <c r="FS337" s="1">
        <v>1</v>
      </c>
      <c r="FT337" s="1">
        <v>0.444606</v>
      </c>
      <c r="FU337" s="1">
        <v>2.1311300000000002</v>
      </c>
      <c r="FV337" s="1">
        <v>20.308399999999999</v>
      </c>
      <c r="FW337" s="1">
        <v>5.2114500000000001</v>
      </c>
      <c r="FX337" s="1">
        <v>11.907400000000001</v>
      </c>
      <c r="FY337" s="1">
        <v>5.00265</v>
      </c>
      <c r="FZ337" s="1">
        <v>3.2902499999999999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1.85972</v>
      </c>
      <c r="GF337" s="1">
        <v>1.8547100000000001</v>
      </c>
      <c r="GG337" s="1">
        <v>1.8579000000000001</v>
      </c>
      <c r="GH337" s="1">
        <v>1.8563099999999999</v>
      </c>
      <c r="GI337" s="1">
        <v>1.8550599999999999</v>
      </c>
      <c r="GJ337" s="1">
        <v>1.8547100000000001</v>
      </c>
      <c r="GK337" s="1">
        <v>1.85347</v>
      </c>
      <c r="GL337" s="1">
        <v>1.8565400000000001</v>
      </c>
      <c r="GM337" s="1">
        <v>0</v>
      </c>
      <c r="GN337" s="1">
        <v>0</v>
      </c>
      <c r="GO337" s="1">
        <v>0</v>
      </c>
      <c r="GP337" s="1">
        <v>0</v>
      </c>
      <c r="GQ337" s="1" t="s">
        <v>358</v>
      </c>
      <c r="GR337" s="1" t="s">
        <v>359</v>
      </c>
      <c r="GS337" s="1" t="s">
        <v>360</v>
      </c>
      <c r="GT337" s="1" t="s">
        <v>360</v>
      </c>
      <c r="GU337" s="1" t="s">
        <v>360</v>
      </c>
      <c r="GV337" s="1" t="s">
        <v>360</v>
      </c>
      <c r="GW337" s="1">
        <v>0</v>
      </c>
      <c r="GX337" s="1">
        <v>100</v>
      </c>
      <c r="GY337" s="1">
        <v>100</v>
      </c>
      <c r="GZ337" s="1">
        <v>2.66</v>
      </c>
      <c r="HA337" s="1">
        <v>5.8999999999999999E-3</v>
      </c>
      <c r="HB337" s="1">
        <v>0.2796175401742218</v>
      </c>
      <c r="HC337" s="1">
        <v>2.9318383021812969E-3</v>
      </c>
      <c r="HD337" s="1">
        <v>-1.3754559859485029E-6</v>
      </c>
      <c r="HE337" s="1">
        <v>3.0700474437127301E-10</v>
      </c>
      <c r="HF337" s="1">
        <v>-7.1567451799845402E-2</v>
      </c>
      <c r="HG337" s="1">
        <v>1.00384331276165E-2</v>
      </c>
      <c r="HH337" s="1">
        <v>-3.1532673711230711E-4</v>
      </c>
      <c r="HI337" s="1">
        <v>1.819468599177705E-6</v>
      </c>
      <c r="HJ337" s="1">
        <v>1</v>
      </c>
      <c r="HK337" s="1">
        <v>2112</v>
      </c>
      <c r="HL337" s="1">
        <v>3</v>
      </c>
      <c r="HM337" s="1">
        <v>29</v>
      </c>
      <c r="HN337" s="1">
        <v>9.6999999999999993</v>
      </c>
      <c r="HO337" s="1">
        <v>9.6999999999999993</v>
      </c>
      <c r="HP337" s="1">
        <v>3.2116699999999998</v>
      </c>
      <c r="HQ337" s="1">
        <v>2.2936999999999999</v>
      </c>
      <c r="HR337" s="1">
        <v>1.4978</v>
      </c>
      <c r="HS337" s="1">
        <v>2.3022499999999999</v>
      </c>
      <c r="HT337" s="1">
        <v>1.5478499999999999</v>
      </c>
      <c r="HU337" s="1">
        <v>2.4035600000000001</v>
      </c>
      <c r="HV337" s="1">
        <v>39.142800000000001</v>
      </c>
      <c r="HW337" s="1">
        <v>14.4122</v>
      </c>
      <c r="HX337" s="1">
        <v>18</v>
      </c>
      <c r="HY337" s="1">
        <v>500.96300000000002</v>
      </c>
      <c r="HZ337" s="1">
        <v>490.53</v>
      </c>
      <c r="IA337" s="1">
        <v>27.1845</v>
      </c>
      <c r="IB337" s="1">
        <v>32.627499999999998</v>
      </c>
      <c r="IC337" s="1">
        <v>30.000499999999999</v>
      </c>
      <c r="ID337" s="1">
        <v>32.414900000000003</v>
      </c>
      <c r="IE337" s="1">
        <v>32.514600000000002</v>
      </c>
      <c r="IF337" s="1">
        <v>64.340299999999999</v>
      </c>
      <c r="IG337" s="1">
        <v>34.406300000000002</v>
      </c>
      <c r="IH337" s="1">
        <v>0</v>
      </c>
      <c r="II337" s="1">
        <v>27.1557</v>
      </c>
      <c r="IJ337" s="1">
        <v>1639.11</v>
      </c>
      <c r="IK337" s="1">
        <v>23.573</v>
      </c>
      <c r="IL337" s="1">
        <v>100.39</v>
      </c>
      <c r="IM337" s="1">
        <v>100.101</v>
      </c>
      <c r="IN337" s="1" t="s">
        <v>361</v>
      </c>
    </row>
    <row r="338" spans="1:248" ht="15.75" customHeight="1" x14ac:dyDescent="0.3">
      <c r="A338" s="1">
        <v>322</v>
      </c>
      <c r="B338" s="1">
        <v>1660230605.5999999</v>
      </c>
      <c r="C338" s="1">
        <v>610.59999990463257</v>
      </c>
      <c r="D338" s="1" t="s">
        <v>969</v>
      </c>
      <c r="E338" s="1" t="s">
        <v>970</v>
      </c>
      <c r="F338" s="1">
        <v>1</v>
      </c>
      <c r="G338" s="1">
        <v>2</v>
      </c>
      <c r="H338" s="1" t="s">
        <v>349</v>
      </c>
      <c r="I338" s="1" t="s">
        <v>350</v>
      </c>
      <c r="J338" s="1" t="s">
        <v>351</v>
      </c>
      <c r="K338" s="1" t="s">
        <v>352</v>
      </c>
      <c r="L338" s="1" t="s">
        <v>353</v>
      </c>
      <c r="M338" s="1" t="s">
        <v>354</v>
      </c>
      <c r="N338" s="1">
        <v>1660230604.5999999</v>
      </c>
      <c r="O338" s="1">
        <f t="shared" si="34"/>
        <v>2.9759648542010127E-3</v>
      </c>
      <c r="P338" s="1">
        <f t="shared" si="35"/>
        <v>2.9759648542010129</v>
      </c>
      <c r="Q338" s="1">
        <f t="shared" si="36"/>
        <v>18.256542673105304</v>
      </c>
      <c r="R338" s="1">
        <f t="shared" si="37"/>
        <v>1546.42</v>
      </c>
      <c r="S338" s="1">
        <f t="shared" si="38"/>
        <v>1307.1716207453899</v>
      </c>
      <c r="T338" s="1">
        <f t="shared" si="39"/>
        <v>130.16738359910468</v>
      </c>
      <c r="U338" s="1">
        <f t="shared" si="40"/>
        <v>153.99159693395401</v>
      </c>
      <c r="V338" s="1">
        <f t="shared" si="41"/>
        <v>0.15426071463996188</v>
      </c>
      <c r="W338" s="1">
        <f t="shared" si="42"/>
        <v>2.9219863089229721</v>
      </c>
      <c r="X338" s="1">
        <f t="shared" si="43"/>
        <v>0.14987503247530468</v>
      </c>
      <c r="Y338" s="1">
        <f t="shared" si="44"/>
        <v>9.4055545659300702E-2</v>
      </c>
      <c r="Z338" s="1">
        <f t="shared" si="45"/>
        <v>321.50561441968148</v>
      </c>
      <c r="AA338" s="1">
        <f t="shared" si="46"/>
        <v>32.15278220469088</v>
      </c>
      <c r="AB338" s="1">
        <f t="shared" si="47"/>
        <v>31.2545</v>
      </c>
      <c r="AC338" s="1">
        <f t="shared" si="48"/>
        <v>4.5772579707754719</v>
      </c>
      <c r="AD338" s="1">
        <f t="shared" si="49"/>
        <v>59.121647713416614</v>
      </c>
      <c r="AE338" s="1">
        <f t="shared" si="50"/>
        <v>2.6719496811931953</v>
      </c>
      <c r="AF338" s="1">
        <f t="shared" si="51"/>
        <v>4.5194100376651773</v>
      </c>
      <c r="AG338" s="1">
        <f t="shared" si="52"/>
        <v>1.9053082895822766</v>
      </c>
      <c r="AH338" s="1">
        <f t="shared" si="53"/>
        <v>-131.24005007026466</v>
      </c>
      <c r="AI338" s="1">
        <f t="shared" si="54"/>
        <v>-35.17647711049041</v>
      </c>
      <c r="AJ338" s="1">
        <f t="shared" si="55"/>
        <v>-2.7071870659308561</v>
      </c>
      <c r="AK338" s="1">
        <f t="shared" si="56"/>
        <v>152.38190017299559</v>
      </c>
      <c r="AL338" s="1">
        <f t="shared" si="57"/>
        <v>49.198966373834679</v>
      </c>
      <c r="AM338" s="1">
        <f t="shared" si="58"/>
        <v>2.9506105830446252</v>
      </c>
      <c r="AN338" s="1">
        <f t="shared" si="59"/>
        <v>18.256542673105304</v>
      </c>
      <c r="AO338" s="1">
        <v>1640.8251723061251</v>
      </c>
      <c r="AP338" s="1">
        <v>1591.654727272728</v>
      </c>
      <c r="AQ338" s="1">
        <v>5.1541696117281202</v>
      </c>
      <c r="AR338" s="1">
        <v>65.976057686478867</v>
      </c>
      <c r="AS338" s="1">
        <f t="shared" si="60"/>
        <v>2.9759648542010129</v>
      </c>
      <c r="AT338" s="1">
        <v>23.359308784133251</v>
      </c>
      <c r="AU338" s="1">
        <v>26.833112121212132</v>
      </c>
      <c r="AV338" s="1">
        <v>7.7477667336098738E-5</v>
      </c>
      <c r="AW338" s="1">
        <v>81.048263138824893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51949.509388327133</v>
      </c>
      <c r="BC338" s="1">
        <f t="shared" si="64"/>
        <v>1999.9349999999999</v>
      </c>
      <c r="BD338" s="1">
        <f t="shared" si="65"/>
        <v>1681.1453939998348</v>
      </c>
      <c r="BE338" s="1">
        <f t="shared" si="66"/>
        <v>0.84060001650045368</v>
      </c>
      <c r="BF338" s="1">
        <f t="shared" si="67"/>
        <v>0.16075803184587573</v>
      </c>
      <c r="BG338" s="1">
        <v>6</v>
      </c>
      <c r="BH338" s="1">
        <v>0.5</v>
      </c>
      <c r="BI338" s="1" t="s">
        <v>355</v>
      </c>
      <c r="BJ338" s="1">
        <v>2</v>
      </c>
      <c r="BK338" s="1" t="b">
        <v>1</v>
      </c>
      <c r="BL338" s="1">
        <v>1660230604.5999999</v>
      </c>
      <c r="BM338" s="1">
        <v>1546.42</v>
      </c>
      <c r="BN338" s="1">
        <v>1610.915</v>
      </c>
      <c r="BO338" s="1">
        <v>26.832350000000002</v>
      </c>
      <c r="BP338" s="1">
        <v>23.387650000000001</v>
      </c>
      <c r="BQ338" s="1">
        <v>1543.7650000000001</v>
      </c>
      <c r="BR338" s="1">
        <v>26.8264</v>
      </c>
      <c r="BS338" s="1">
        <v>500.149</v>
      </c>
      <c r="BT338" s="1">
        <v>99.47945</v>
      </c>
      <c r="BU338" s="1">
        <v>9.9963700000000003E-2</v>
      </c>
      <c r="BV338" s="1">
        <v>31.031199999999998</v>
      </c>
      <c r="BW338" s="1">
        <v>31.2545</v>
      </c>
      <c r="BX338" s="1">
        <v>999.9</v>
      </c>
      <c r="BY338" s="1">
        <v>0</v>
      </c>
      <c r="BZ338" s="1">
        <v>0</v>
      </c>
      <c r="CA338" s="1">
        <v>10009.049999999999</v>
      </c>
      <c r="CB338" s="1">
        <v>0</v>
      </c>
      <c r="CC338" s="1">
        <v>16.327400000000001</v>
      </c>
      <c r="CD338" s="1">
        <v>-64.491950000000003</v>
      </c>
      <c r="CE338" s="1">
        <v>1589.06</v>
      </c>
      <c r="CF338" s="1">
        <v>1649.4949999999999</v>
      </c>
      <c r="CG338" s="1">
        <v>3.44469</v>
      </c>
      <c r="CH338" s="1">
        <v>1610.915</v>
      </c>
      <c r="CI338" s="1">
        <v>23.387650000000001</v>
      </c>
      <c r="CJ338" s="1">
        <v>2.66927</v>
      </c>
      <c r="CK338" s="1">
        <v>2.3265899999999999</v>
      </c>
      <c r="CL338" s="1">
        <v>22.097149999999999</v>
      </c>
      <c r="CM338" s="1">
        <v>19.861699999999999</v>
      </c>
      <c r="CN338" s="1">
        <v>1999.9349999999999</v>
      </c>
      <c r="CO338" s="1">
        <v>0.98000200000000004</v>
      </c>
      <c r="CP338" s="1">
        <v>1.99983E-2</v>
      </c>
      <c r="CQ338" s="1">
        <v>0</v>
      </c>
      <c r="CR338" s="1">
        <v>2.3570000000000002</v>
      </c>
      <c r="CS338" s="1">
        <v>0</v>
      </c>
      <c r="CT338" s="1">
        <v>23046.3</v>
      </c>
      <c r="CU338" s="1">
        <v>17411.8</v>
      </c>
      <c r="CV338" s="1">
        <v>42.561999999999998</v>
      </c>
      <c r="CW338" s="1">
        <v>43.625</v>
      </c>
      <c r="CX338" s="1">
        <v>42.561999999999998</v>
      </c>
      <c r="CY338" s="1">
        <v>41.968499999999999</v>
      </c>
      <c r="CZ338" s="1">
        <v>42.5</v>
      </c>
      <c r="DA338" s="1">
        <v>1959.9449999999999</v>
      </c>
      <c r="DB338" s="1">
        <v>40</v>
      </c>
      <c r="DC338" s="1">
        <v>0</v>
      </c>
      <c r="DD338" s="1">
        <v>1660230603.3</v>
      </c>
      <c r="DE338" s="1">
        <v>0</v>
      </c>
      <c r="DF338" s="1">
        <v>1660230021</v>
      </c>
      <c r="DG338" s="1" t="s">
        <v>356</v>
      </c>
      <c r="DH338" s="1">
        <v>1660230020</v>
      </c>
      <c r="DI338" s="1">
        <v>1660230021</v>
      </c>
      <c r="DJ338" s="1">
        <v>13</v>
      </c>
      <c r="DK338" s="1">
        <v>0.128</v>
      </c>
      <c r="DL338" s="1">
        <v>-1.4E-2</v>
      </c>
      <c r="DM338" s="1">
        <v>1.25</v>
      </c>
      <c r="DN338" s="1">
        <v>1.6E-2</v>
      </c>
      <c r="DO338" s="1">
        <v>400</v>
      </c>
      <c r="DP338" s="1">
        <v>22</v>
      </c>
      <c r="DQ338" s="1">
        <v>0.31</v>
      </c>
      <c r="DR338" s="1">
        <v>0.02</v>
      </c>
      <c r="DS338" s="1">
        <v>18.32005172395364</v>
      </c>
      <c r="DT338" s="1">
        <v>0.67005881126352806</v>
      </c>
      <c r="DU338" s="1">
        <v>9.1794726157988782E-2</v>
      </c>
      <c r="DV338" s="1">
        <v>0</v>
      </c>
      <c r="DW338" s="1">
        <v>48.797811869353993</v>
      </c>
      <c r="DX338" s="1">
        <v>2.8053928684476479</v>
      </c>
      <c r="DY338" s="1">
        <v>0.25662522196579363</v>
      </c>
      <c r="DZ338" s="1">
        <v>0</v>
      </c>
      <c r="EA338" s="1">
        <v>-64.070700000000002</v>
      </c>
      <c r="EB338" s="1">
        <v>-3.1450571746384992</v>
      </c>
      <c r="EC338" s="1">
        <v>0.28108942112193891</v>
      </c>
      <c r="ED338" s="1">
        <v>0</v>
      </c>
      <c r="EE338" s="1">
        <v>1275.6677520488399</v>
      </c>
      <c r="EF338" s="1">
        <v>237.13647223356699</v>
      </c>
      <c r="EG338" s="1">
        <v>17.715036320741191</v>
      </c>
      <c r="EH338" s="1">
        <v>0</v>
      </c>
      <c r="EI338" s="1">
        <v>3.5564867499999999</v>
      </c>
      <c r="EJ338" s="1">
        <v>-0.78731808630394229</v>
      </c>
      <c r="EK338" s="1">
        <v>7.6220203141539197E-2</v>
      </c>
      <c r="EL338" s="1">
        <v>0</v>
      </c>
      <c r="EM338" s="1">
        <v>1.9043141396398811</v>
      </c>
      <c r="EN338" s="1">
        <v>5.0422767708097182E-3</v>
      </c>
      <c r="EO338" s="1">
        <v>1.8206518567826561E-3</v>
      </c>
      <c r="EP338" s="1">
        <v>1</v>
      </c>
      <c r="EQ338" s="1">
        <v>1</v>
      </c>
      <c r="ER338" s="1">
        <v>6</v>
      </c>
      <c r="ES338" s="1" t="s">
        <v>387</v>
      </c>
      <c r="ET338" s="1">
        <v>2.9420299999999999</v>
      </c>
      <c r="EU338" s="1">
        <v>2.8012899999999998</v>
      </c>
      <c r="EV338" s="1">
        <v>0.21806400000000001</v>
      </c>
      <c r="EW338" s="1">
        <v>0.22336</v>
      </c>
      <c r="EX338" s="1">
        <v>0.116509</v>
      </c>
      <c r="EY338" s="1">
        <v>0.105834</v>
      </c>
      <c r="EZ338" s="1">
        <v>16004.2</v>
      </c>
      <c r="FA338" s="1">
        <v>16668.5</v>
      </c>
      <c r="FB338" s="1">
        <v>23809.599999999999</v>
      </c>
      <c r="FC338" s="1">
        <v>24985.599999999999</v>
      </c>
      <c r="FD338" s="1">
        <v>33677.199999999997</v>
      </c>
      <c r="FE338" s="1">
        <v>35680.300000000003</v>
      </c>
      <c r="FF338" s="1">
        <v>43415.3</v>
      </c>
      <c r="FG338" s="1">
        <v>46187.3</v>
      </c>
      <c r="FH338" s="1">
        <v>1.95607</v>
      </c>
      <c r="FI338" s="1">
        <v>1.8406</v>
      </c>
      <c r="FJ338" s="1">
        <v>8.0868599999999999E-2</v>
      </c>
      <c r="FK338" s="1">
        <v>0</v>
      </c>
      <c r="FL338" s="1">
        <v>29.938300000000002</v>
      </c>
      <c r="FM338" s="1">
        <v>999.9</v>
      </c>
      <c r="FN338" s="1">
        <v>58.5</v>
      </c>
      <c r="FO338" s="1">
        <v>35.799999999999997</v>
      </c>
      <c r="FP338" s="1">
        <v>34.709899999999998</v>
      </c>
      <c r="FQ338" s="1">
        <v>64.177599999999998</v>
      </c>
      <c r="FR338" s="1">
        <v>21.682700000000001</v>
      </c>
      <c r="FS338" s="1">
        <v>1</v>
      </c>
      <c r="FT338" s="1">
        <v>0.44466499999999998</v>
      </c>
      <c r="FU338" s="1">
        <v>2.1401400000000002</v>
      </c>
      <c r="FV338" s="1">
        <v>20.308199999999999</v>
      </c>
      <c r="FW338" s="1">
        <v>5.2112999999999996</v>
      </c>
      <c r="FX338" s="1">
        <v>11.907400000000001</v>
      </c>
      <c r="FY338" s="1">
        <v>5.0026999999999999</v>
      </c>
      <c r="FZ338" s="1">
        <v>3.2901500000000001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1.85972</v>
      </c>
      <c r="GF338" s="1">
        <v>1.8547100000000001</v>
      </c>
      <c r="GG338" s="1">
        <v>1.8579000000000001</v>
      </c>
      <c r="GH338" s="1">
        <v>1.8563000000000001</v>
      </c>
      <c r="GI338" s="1">
        <v>1.8550500000000001</v>
      </c>
      <c r="GJ338" s="1">
        <v>1.8547100000000001</v>
      </c>
      <c r="GK338" s="1">
        <v>1.85347</v>
      </c>
      <c r="GL338" s="1">
        <v>1.8565400000000001</v>
      </c>
      <c r="GM338" s="1">
        <v>0</v>
      </c>
      <c r="GN338" s="1">
        <v>0</v>
      </c>
      <c r="GO338" s="1">
        <v>0</v>
      </c>
      <c r="GP338" s="1">
        <v>0</v>
      </c>
      <c r="GQ338" s="1" t="s">
        <v>358</v>
      </c>
      <c r="GR338" s="1" t="s">
        <v>359</v>
      </c>
      <c r="GS338" s="1" t="s">
        <v>360</v>
      </c>
      <c r="GT338" s="1" t="s">
        <v>360</v>
      </c>
      <c r="GU338" s="1" t="s">
        <v>360</v>
      </c>
      <c r="GV338" s="1" t="s">
        <v>360</v>
      </c>
      <c r="GW338" s="1">
        <v>0</v>
      </c>
      <c r="GX338" s="1">
        <v>100</v>
      </c>
      <c r="GY338" s="1">
        <v>100</v>
      </c>
      <c r="GZ338" s="1">
        <v>2.66</v>
      </c>
      <c r="HA338" s="1">
        <v>5.8999999999999999E-3</v>
      </c>
      <c r="HB338" s="1">
        <v>0.2796175401742218</v>
      </c>
      <c r="HC338" s="1">
        <v>2.9318383021812969E-3</v>
      </c>
      <c r="HD338" s="1">
        <v>-1.3754559859485029E-6</v>
      </c>
      <c r="HE338" s="1">
        <v>3.0700474437127301E-10</v>
      </c>
      <c r="HF338" s="1">
        <v>-7.1567451799845402E-2</v>
      </c>
      <c r="HG338" s="1">
        <v>1.00384331276165E-2</v>
      </c>
      <c r="HH338" s="1">
        <v>-3.1532673711230711E-4</v>
      </c>
      <c r="HI338" s="1">
        <v>1.819468599177705E-6</v>
      </c>
      <c r="HJ338" s="1">
        <v>1</v>
      </c>
      <c r="HK338" s="1">
        <v>2112</v>
      </c>
      <c r="HL338" s="1">
        <v>3</v>
      </c>
      <c r="HM338" s="1">
        <v>29</v>
      </c>
      <c r="HN338" s="1">
        <v>9.8000000000000007</v>
      </c>
      <c r="HO338" s="1">
        <v>9.6999999999999993</v>
      </c>
      <c r="HP338" s="1">
        <v>3.2165499999999998</v>
      </c>
      <c r="HQ338" s="1">
        <v>2.3022499999999999</v>
      </c>
      <c r="HR338" s="1">
        <v>1.4978</v>
      </c>
      <c r="HS338" s="1">
        <v>2.3010299999999999</v>
      </c>
      <c r="HT338" s="1">
        <v>1.5478499999999999</v>
      </c>
      <c r="HU338" s="1">
        <v>2.2900399999999999</v>
      </c>
      <c r="HV338" s="1">
        <v>39.142800000000001</v>
      </c>
      <c r="HW338" s="1">
        <v>14.4122</v>
      </c>
      <c r="HX338" s="1">
        <v>18</v>
      </c>
      <c r="HY338" s="1">
        <v>500.93700000000001</v>
      </c>
      <c r="HZ338" s="1">
        <v>490.58300000000003</v>
      </c>
      <c r="IA338" s="1">
        <v>27.180399999999999</v>
      </c>
      <c r="IB338" s="1">
        <v>32.628100000000003</v>
      </c>
      <c r="IC338" s="1">
        <v>30.000499999999999</v>
      </c>
      <c r="ID338" s="1">
        <v>32.415500000000002</v>
      </c>
      <c r="IE338" s="1">
        <v>32.515099999999997</v>
      </c>
      <c r="IF338" s="1">
        <v>64.555700000000002</v>
      </c>
      <c r="IG338" s="1">
        <v>34.406300000000002</v>
      </c>
      <c r="IH338" s="1">
        <v>0</v>
      </c>
      <c r="II338" s="1">
        <v>27.1557</v>
      </c>
      <c r="IJ338" s="1">
        <v>1649.18</v>
      </c>
      <c r="IK338" s="1">
        <v>23.5883</v>
      </c>
      <c r="IL338" s="1">
        <v>100.39</v>
      </c>
      <c r="IM338" s="1">
        <v>100.1</v>
      </c>
      <c r="IN338" s="1" t="s">
        <v>361</v>
      </c>
    </row>
    <row r="339" spans="1:248" ht="15.75" customHeight="1" x14ac:dyDescent="0.3">
      <c r="A339" s="1">
        <v>323</v>
      </c>
      <c r="B339" s="1">
        <v>1660230606.5999999</v>
      </c>
      <c r="C339" s="1">
        <v>611.59999990463257</v>
      </c>
      <c r="D339" s="1" t="s">
        <v>971</v>
      </c>
      <c r="E339" s="1" t="s">
        <v>972</v>
      </c>
      <c r="F339" s="1">
        <v>1</v>
      </c>
      <c r="G339" s="1">
        <v>2</v>
      </c>
      <c r="H339" s="1" t="s">
        <v>349</v>
      </c>
      <c r="I339" s="1" t="s">
        <v>350</v>
      </c>
      <c r="J339" s="1" t="s">
        <v>351</v>
      </c>
      <c r="K339" s="1" t="s">
        <v>352</v>
      </c>
      <c r="L339" s="1" t="s">
        <v>353</v>
      </c>
      <c r="M339" s="1" t="s">
        <v>354</v>
      </c>
      <c r="N339" s="1">
        <v>1660230606.0999999</v>
      </c>
      <c r="O339" s="1">
        <f t="shared" si="34"/>
        <v>2.9651338056403118E-3</v>
      </c>
      <c r="P339" s="1">
        <f t="shared" si="35"/>
        <v>2.965133805640312</v>
      </c>
      <c r="Q339" s="1">
        <f t="shared" si="36"/>
        <v>18.246120967812679</v>
      </c>
      <c r="R339" s="1">
        <f t="shared" si="37"/>
        <v>1554.02</v>
      </c>
      <c r="S339" s="1">
        <f t="shared" si="38"/>
        <v>1314.059365135317</v>
      </c>
      <c r="T339" s="1">
        <f t="shared" si="39"/>
        <v>130.853679412265</v>
      </c>
      <c r="U339" s="1">
        <f t="shared" si="40"/>
        <v>154.74889512263999</v>
      </c>
      <c r="V339" s="1">
        <f t="shared" si="41"/>
        <v>0.15375810327268982</v>
      </c>
      <c r="W339" s="1">
        <f t="shared" si="42"/>
        <v>2.9239064908059436</v>
      </c>
      <c r="X339" s="1">
        <f t="shared" si="43"/>
        <v>0.14940329317083595</v>
      </c>
      <c r="Y339" s="1">
        <f t="shared" si="44"/>
        <v>9.3758047114314458E-2</v>
      </c>
      <c r="Z339" s="1">
        <f t="shared" si="45"/>
        <v>321.54574500000001</v>
      </c>
      <c r="AA339" s="1">
        <f t="shared" si="46"/>
        <v>32.15584799696655</v>
      </c>
      <c r="AB339" s="1">
        <f t="shared" si="47"/>
        <v>31.251899999999999</v>
      </c>
      <c r="AC339" s="1">
        <f t="shared" si="48"/>
        <v>4.5765807239247218</v>
      </c>
      <c r="AD339" s="1">
        <f t="shared" si="49"/>
        <v>59.124875661897228</v>
      </c>
      <c r="AE339" s="1">
        <f t="shared" si="50"/>
        <v>2.6722021922735997</v>
      </c>
      <c r="AF339" s="1">
        <f t="shared" si="51"/>
        <v>4.5195903794444492</v>
      </c>
      <c r="AG339" s="1">
        <f t="shared" si="52"/>
        <v>1.9043785316511221</v>
      </c>
      <c r="AH339" s="1">
        <f t="shared" si="53"/>
        <v>-130.76240082873775</v>
      </c>
      <c r="AI339" s="1">
        <f t="shared" si="54"/>
        <v>-34.679402281112424</v>
      </c>
      <c r="AJ339" s="1">
        <f t="shared" si="55"/>
        <v>-2.6671543717741502</v>
      </c>
      <c r="AK339" s="1">
        <f t="shared" si="56"/>
        <v>153.4367875183757</v>
      </c>
      <c r="AL339" s="1">
        <f t="shared" si="57"/>
        <v>49.418840632867969</v>
      </c>
      <c r="AM339" s="1">
        <f t="shared" si="58"/>
        <v>2.9336451056819541</v>
      </c>
      <c r="AN339" s="1">
        <f t="shared" si="59"/>
        <v>18.246120967812679</v>
      </c>
      <c r="AO339" s="1">
        <v>1646.175852033138</v>
      </c>
      <c r="AP339" s="1">
        <v>1596.8642424242421</v>
      </c>
      <c r="AQ339" s="1">
        <v>5.1828694558063884</v>
      </c>
      <c r="AR339" s="1">
        <v>65.976057686478867</v>
      </c>
      <c r="AS339" s="1">
        <f t="shared" si="60"/>
        <v>2.965133805640312</v>
      </c>
      <c r="AT339" s="1">
        <v>23.373369184710821</v>
      </c>
      <c r="AU339" s="1">
        <v>26.834952727272722</v>
      </c>
      <c r="AV339" s="1">
        <v>5.9732267997694739E-5</v>
      </c>
      <c r="AW339" s="1">
        <v>81.048263138824893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52004.009608043234</v>
      </c>
      <c r="BC339" s="1">
        <f t="shared" si="64"/>
        <v>2000.19</v>
      </c>
      <c r="BD339" s="1">
        <f t="shared" si="65"/>
        <v>1681.3593000000001</v>
      </c>
      <c r="BE339" s="1">
        <f t="shared" si="66"/>
        <v>0.84059979301966314</v>
      </c>
      <c r="BF339" s="1">
        <f t="shared" si="67"/>
        <v>0.16075760052794985</v>
      </c>
      <c r="BG339" s="1">
        <v>6</v>
      </c>
      <c r="BH339" s="1">
        <v>0.5</v>
      </c>
      <c r="BI339" s="1" t="s">
        <v>355</v>
      </c>
      <c r="BJ339" s="1">
        <v>2</v>
      </c>
      <c r="BK339" s="1" t="b">
        <v>1</v>
      </c>
      <c r="BL339" s="1">
        <v>1660230606.0999999</v>
      </c>
      <c r="BM339" s="1">
        <v>1554.02</v>
      </c>
      <c r="BN339" s="1">
        <v>1618.78</v>
      </c>
      <c r="BO339" s="1">
        <v>26.834800000000001</v>
      </c>
      <c r="BP339" s="1">
        <v>23.409600000000001</v>
      </c>
      <c r="BQ339" s="1">
        <v>1551.36</v>
      </c>
      <c r="BR339" s="1">
        <v>26.828900000000001</v>
      </c>
      <c r="BS339" s="1">
        <v>500.10300000000001</v>
      </c>
      <c r="BT339" s="1">
        <v>99.479699999999994</v>
      </c>
      <c r="BU339" s="1">
        <v>0.100032</v>
      </c>
      <c r="BV339" s="1">
        <v>31.0319</v>
      </c>
      <c r="BW339" s="1">
        <v>31.251899999999999</v>
      </c>
      <c r="BX339" s="1">
        <v>999.9</v>
      </c>
      <c r="BY339" s="1">
        <v>0</v>
      </c>
      <c r="BZ339" s="1">
        <v>0</v>
      </c>
      <c r="CA339" s="1">
        <v>10020</v>
      </c>
      <c r="CB339" s="1">
        <v>0</v>
      </c>
      <c r="CC339" s="1">
        <v>16.2925</v>
      </c>
      <c r="CD339" s="1">
        <v>-64.755099999999999</v>
      </c>
      <c r="CE339" s="1">
        <v>1596.88</v>
      </c>
      <c r="CF339" s="1">
        <v>1657.58</v>
      </c>
      <c r="CG339" s="1">
        <v>3.4251900000000002</v>
      </c>
      <c r="CH339" s="1">
        <v>1618.78</v>
      </c>
      <c r="CI339" s="1">
        <v>23.409600000000001</v>
      </c>
      <c r="CJ339" s="1">
        <v>2.6695199999999999</v>
      </c>
      <c r="CK339" s="1">
        <v>2.3287800000000001</v>
      </c>
      <c r="CL339" s="1">
        <v>22.098700000000001</v>
      </c>
      <c r="CM339" s="1">
        <v>19.876899999999999</v>
      </c>
      <c r="CN339" s="1">
        <v>2000.19</v>
      </c>
      <c r="CO339" s="1">
        <v>0.98000500000000001</v>
      </c>
      <c r="CP339" s="1">
        <v>1.9995300000000001E-2</v>
      </c>
      <c r="CQ339" s="1">
        <v>0</v>
      </c>
      <c r="CR339" s="1">
        <v>2.08</v>
      </c>
      <c r="CS339" s="1">
        <v>0</v>
      </c>
      <c r="CT339" s="1">
        <v>23048.2</v>
      </c>
      <c r="CU339" s="1">
        <v>17414</v>
      </c>
      <c r="CV339" s="1">
        <v>42.5</v>
      </c>
      <c r="CW339" s="1">
        <v>43.625</v>
      </c>
      <c r="CX339" s="1">
        <v>42.561999999999998</v>
      </c>
      <c r="CY339" s="1">
        <v>42</v>
      </c>
      <c r="CZ339" s="1">
        <v>42.5</v>
      </c>
      <c r="DA339" s="1">
        <v>1960.2</v>
      </c>
      <c r="DB339" s="1">
        <v>39.99</v>
      </c>
      <c r="DC339" s="1">
        <v>0</v>
      </c>
      <c r="DD339" s="1">
        <v>1660230604.5</v>
      </c>
      <c r="DE339" s="1">
        <v>0</v>
      </c>
      <c r="DF339" s="1">
        <v>1660230021</v>
      </c>
      <c r="DG339" s="1" t="s">
        <v>356</v>
      </c>
      <c r="DH339" s="1">
        <v>1660230020</v>
      </c>
      <c r="DI339" s="1">
        <v>1660230021</v>
      </c>
      <c r="DJ339" s="1">
        <v>13</v>
      </c>
      <c r="DK339" s="1">
        <v>0.128</v>
      </c>
      <c r="DL339" s="1">
        <v>-1.4E-2</v>
      </c>
      <c r="DM339" s="1">
        <v>1.25</v>
      </c>
      <c r="DN339" s="1">
        <v>1.6E-2</v>
      </c>
      <c r="DO339" s="1">
        <v>400</v>
      </c>
      <c r="DP339" s="1">
        <v>22</v>
      </c>
      <c r="DQ339" s="1">
        <v>0.31</v>
      </c>
      <c r="DR339" s="1">
        <v>0.02</v>
      </c>
      <c r="DS339" s="1">
        <v>18.32005172395364</v>
      </c>
      <c r="DT339" s="1">
        <v>0.67005881126352806</v>
      </c>
      <c r="DU339" s="1">
        <v>9.1794726157988782E-2</v>
      </c>
      <c r="DV339" s="1">
        <v>0</v>
      </c>
      <c r="DW339" s="1">
        <v>48.797811869353993</v>
      </c>
      <c r="DX339" s="1">
        <v>2.8053928684476479</v>
      </c>
      <c r="DY339" s="1">
        <v>0.25662522196579363</v>
      </c>
      <c r="DZ339" s="1">
        <v>0</v>
      </c>
      <c r="EA339" s="1">
        <v>-64.070700000000002</v>
      </c>
      <c r="EB339" s="1">
        <v>-3.1450571746384992</v>
      </c>
      <c r="EC339" s="1">
        <v>0.28108942112193891</v>
      </c>
      <c r="ED339" s="1">
        <v>0</v>
      </c>
      <c r="EE339" s="1">
        <v>1275.6677520488399</v>
      </c>
      <c r="EF339" s="1">
        <v>237.13647223356699</v>
      </c>
      <c r="EG339" s="1">
        <v>17.715036320741191</v>
      </c>
      <c r="EH339" s="1">
        <v>0</v>
      </c>
      <c r="EI339" s="1">
        <v>3.5564867499999999</v>
      </c>
      <c r="EJ339" s="1">
        <v>-0.78731808630394229</v>
      </c>
      <c r="EK339" s="1">
        <v>7.6220203141539197E-2</v>
      </c>
      <c r="EL339" s="1">
        <v>0</v>
      </c>
      <c r="EM339" s="1">
        <v>1.9043141396398811</v>
      </c>
      <c r="EN339" s="1">
        <v>5.0422767708097182E-3</v>
      </c>
      <c r="EO339" s="1">
        <v>1.8206518567826561E-3</v>
      </c>
      <c r="EP339" s="1">
        <v>1</v>
      </c>
      <c r="EQ339" s="1">
        <v>1</v>
      </c>
      <c r="ER339" s="1">
        <v>6</v>
      </c>
      <c r="ES339" s="1" t="s">
        <v>387</v>
      </c>
      <c r="ET339" s="1">
        <v>2.9420099999999998</v>
      </c>
      <c r="EU339" s="1">
        <v>2.8013599999999999</v>
      </c>
      <c r="EV339" s="1">
        <v>0.21848899999999999</v>
      </c>
      <c r="EW339" s="1">
        <v>0.22378200000000001</v>
      </c>
      <c r="EX339" s="1">
        <v>0.11651499999999999</v>
      </c>
      <c r="EY339" s="1">
        <v>0.105894</v>
      </c>
      <c r="EZ339" s="1">
        <v>15995.4</v>
      </c>
      <c r="FA339" s="1">
        <v>16659.3</v>
      </c>
      <c r="FB339" s="1">
        <v>23809.4</v>
      </c>
      <c r="FC339" s="1">
        <v>24985.4</v>
      </c>
      <c r="FD339" s="1">
        <v>33676.800000000003</v>
      </c>
      <c r="FE339" s="1">
        <v>35677.9</v>
      </c>
      <c r="FF339" s="1">
        <v>43415.1</v>
      </c>
      <c r="FG339" s="1">
        <v>46187.199999999997</v>
      </c>
      <c r="FH339" s="1">
        <v>1.9560200000000001</v>
      </c>
      <c r="FI339" s="1">
        <v>1.84057</v>
      </c>
      <c r="FJ339" s="1">
        <v>8.0838800000000002E-2</v>
      </c>
      <c r="FK339" s="1">
        <v>0</v>
      </c>
      <c r="FL339" s="1">
        <v>29.9389</v>
      </c>
      <c r="FM339" s="1">
        <v>999.9</v>
      </c>
      <c r="FN339" s="1">
        <v>58.5</v>
      </c>
      <c r="FO339" s="1">
        <v>35.799999999999997</v>
      </c>
      <c r="FP339" s="1">
        <v>34.715299999999999</v>
      </c>
      <c r="FQ339" s="1">
        <v>63.837600000000002</v>
      </c>
      <c r="FR339" s="1">
        <v>22.2636</v>
      </c>
      <c r="FS339" s="1">
        <v>1</v>
      </c>
      <c r="FT339" s="1">
        <v>0.444743</v>
      </c>
      <c r="FU339" s="1">
        <v>2.1547999999999998</v>
      </c>
      <c r="FV339" s="1">
        <v>20.308</v>
      </c>
      <c r="FW339" s="1">
        <v>5.2114500000000001</v>
      </c>
      <c r="FX339" s="1">
        <v>11.9071</v>
      </c>
      <c r="FY339" s="1">
        <v>5.0026999999999999</v>
      </c>
      <c r="FZ339" s="1">
        <v>3.2902300000000002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1.85972</v>
      </c>
      <c r="GF339" s="1">
        <v>1.8547100000000001</v>
      </c>
      <c r="GG339" s="1">
        <v>1.8579000000000001</v>
      </c>
      <c r="GH339" s="1">
        <v>1.85629</v>
      </c>
      <c r="GI339" s="1">
        <v>1.8550599999999999</v>
      </c>
      <c r="GJ339" s="1">
        <v>1.8547100000000001</v>
      </c>
      <c r="GK339" s="1">
        <v>1.85347</v>
      </c>
      <c r="GL339" s="1">
        <v>1.8565400000000001</v>
      </c>
      <c r="GM339" s="1">
        <v>0</v>
      </c>
      <c r="GN339" s="1">
        <v>0</v>
      </c>
      <c r="GO339" s="1">
        <v>0</v>
      </c>
      <c r="GP339" s="1">
        <v>0</v>
      </c>
      <c r="GQ339" s="1" t="s">
        <v>358</v>
      </c>
      <c r="GR339" s="1" t="s">
        <v>359</v>
      </c>
      <c r="GS339" s="1" t="s">
        <v>360</v>
      </c>
      <c r="GT339" s="1" t="s">
        <v>360</v>
      </c>
      <c r="GU339" s="1" t="s">
        <v>360</v>
      </c>
      <c r="GV339" s="1" t="s">
        <v>360</v>
      </c>
      <c r="GW339" s="1">
        <v>0</v>
      </c>
      <c r="GX339" s="1">
        <v>100</v>
      </c>
      <c r="GY339" s="1">
        <v>100</v>
      </c>
      <c r="GZ339" s="1">
        <v>2.67</v>
      </c>
      <c r="HA339" s="1">
        <v>5.8999999999999999E-3</v>
      </c>
      <c r="HB339" s="1">
        <v>0.2796175401742218</v>
      </c>
      <c r="HC339" s="1">
        <v>2.9318383021812969E-3</v>
      </c>
      <c r="HD339" s="1">
        <v>-1.3754559859485029E-6</v>
      </c>
      <c r="HE339" s="1">
        <v>3.0700474437127301E-10</v>
      </c>
      <c r="HF339" s="1">
        <v>-7.1567451799845402E-2</v>
      </c>
      <c r="HG339" s="1">
        <v>1.00384331276165E-2</v>
      </c>
      <c r="HH339" s="1">
        <v>-3.1532673711230711E-4</v>
      </c>
      <c r="HI339" s="1">
        <v>1.819468599177705E-6</v>
      </c>
      <c r="HJ339" s="1">
        <v>1</v>
      </c>
      <c r="HK339" s="1">
        <v>2112</v>
      </c>
      <c r="HL339" s="1">
        <v>3</v>
      </c>
      <c r="HM339" s="1">
        <v>29</v>
      </c>
      <c r="HN339" s="1">
        <v>9.8000000000000007</v>
      </c>
      <c r="HO339" s="1">
        <v>9.8000000000000007</v>
      </c>
      <c r="HP339" s="1">
        <v>3.2263199999999999</v>
      </c>
      <c r="HQ339" s="1">
        <v>2.2839399999999999</v>
      </c>
      <c r="HR339" s="1">
        <v>1.4978</v>
      </c>
      <c r="HS339" s="1">
        <v>2.3010299999999999</v>
      </c>
      <c r="HT339" s="1">
        <v>1.5478499999999999</v>
      </c>
      <c r="HU339" s="1">
        <v>2.36084</v>
      </c>
      <c r="HV339" s="1">
        <v>39.142800000000001</v>
      </c>
      <c r="HW339" s="1">
        <v>14.4122</v>
      </c>
      <c r="HX339" s="1">
        <v>18</v>
      </c>
      <c r="HY339" s="1">
        <v>500.91300000000001</v>
      </c>
      <c r="HZ339" s="1">
        <v>490.57299999999998</v>
      </c>
      <c r="IA339" s="1">
        <v>27.172599999999999</v>
      </c>
      <c r="IB339" s="1">
        <v>32.628999999999998</v>
      </c>
      <c r="IC339" s="1">
        <v>30.000499999999999</v>
      </c>
      <c r="ID339" s="1">
        <v>32.4163</v>
      </c>
      <c r="IE339" s="1">
        <v>32.515999999999998</v>
      </c>
      <c r="IF339" s="1">
        <v>64.665999999999997</v>
      </c>
      <c r="IG339" s="1">
        <v>34.406300000000002</v>
      </c>
      <c r="IH339" s="1">
        <v>0</v>
      </c>
      <c r="II339" s="1">
        <v>27.1557</v>
      </c>
      <c r="IJ339" s="1">
        <v>1649.18</v>
      </c>
      <c r="IK339" s="1">
        <v>23.601900000000001</v>
      </c>
      <c r="IL339" s="1">
        <v>100.39</v>
      </c>
      <c r="IM339" s="1">
        <v>100.1</v>
      </c>
      <c r="IN339" s="1" t="s">
        <v>361</v>
      </c>
    </row>
    <row r="340" spans="1:248" ht="15.75" customHeight="1" x14ac:dyDescent="0.3">
      <c r="A340" s="1">
        <v>324</v>
      </c>
      <c r="B340" s="1">
        <v>1660230607.5999999</v>
      </c>
      <c r="C340" s="1">
        <v>612.59999990463257</v>
      </c>
      <c r="D340" s="1" t="s">
        <v>973</v>
      </c>
      <c r="E340" s="1" t="s">
        <v>974</v>
      </c>
      <c r="F340" s="1">
        <v>1</v>
      </c>
      <c r="G340" s="1">
        <v>2</v>
      </c>
      <c r="H340" s="1" t="s">
        <v>349</v>
      </c>
      <c r="I340" s="1" t="s">
        <v>350</v>
      </c>
      <c r="J340" s="1" t="s">
        <v>351</v>
      </c>
      <c r="K340" s="1" t="s">
        <v>352</v>
      </c>
      <c r="L340" s="1" t="s">
        <v>353</v>
      </c>
      <c r="M340" s="1" t="s">
        <v>354</v>
      </c>
      <c r="N340" s="1">
        <v>1660230606.5999999</v>
      </c>
      <c r="O340" s="1">
        <f t="shared" si="34"/>
        <v>2.9552544696655834E-3</v>
      </c>
      <c r="P340" s="1">
        <f t="shared" si="35"/>
        <v>2.9552544696655834</v>
      </c>
      <c r="Q340" s="1">
        <f t="shared" si="36"/>
        <v>18.196092030305145</v>
      </c>
      <c r="R340" s="1">
        <f t="shared" si="37"/>
        <v>1556.59</v>
      </c>
      <c r="S340" s="1">
        <f t="shared" si="38"/>
        <v>1316.407354826669</v>
      </c>
      <c r="T340" s="1">
        <f t="shared" si="39"/>
        <v>131.0879760343752</v>
      </c>
      <c r="U340" s="1">
        <f t="shared" si="40"/>
        <v>155.00538785899997</v>
      </c>
      <c r="V340" s="1">
        <f t="shared" si="41"/>
        <v>0.15321629137211387</v>
      </c>
      <c r="W340" s="1">
        <f t="shared" si="42"/>
        <v>2.9222156429111368</v>
      </c>
      <c r="X340" s="1">
        <f t="shared" si="43"/>
        <v>0.14888922714895247</v>
      </c>
      <c r="Y340" s="1">
        <f t="shared" si="44"/>
        <v>9.343435763730773E-2</v>
      </c>
      <c r="Z340" s="1">
        <f t="shared" si="45"/>
        <v>321.52340099999998</v>
      </c>
      <c r="AA340" s="1">
        <f t="shared" si="46"/>
        <v>32.159188030089467</v>
      </c>
      <c r="AB340" s="1">
        <f t="shared" si="47"/>
        <v>31.253150000000002</v>
      </c>
      <c r="AC340" s="1">
        <f t="shared" si="48"/>
        <v>4.5769063124789096</v>
      </c>
      <c r="AD340" s="1">
        <f t="shared" si="49"/>
        <v>59.126396480667999</v>
      </c>
      <c r="AE340" s="1">
        <f t="shared" si="50"/>
        <v>2.6723166265849998</v>
      </c>
      <c r="AF340" s="1">
        <f t="shared" si="51"/>
        <v>4.5196676706972019</v>
      </c>
      <c r="AG340" s="1">
        <f t="shared" si="52"/>
        <v>1.9045896858939098</v>
      </c>
      <c r="AH340" s="1">
        <f t="shared" si="53"/>
        <v>-130.32672211225221</v>
      </c>
      <c r="AI340" s="1">
        <f t="shared" si="54"/>
        <v>-34.809013108191458</v>
      </c>
      <c r="AJ340" s="1">
        <f t="shared" si="55"/>
        <v>-2.6786921093649103</v>
      </c>
      <c r="AK340" s="1">
        <f t="shared" si="56"/>
        <v>153.70897367019137</v>
      </c>
      <c r="AL340" s="1">
        <f t="shared" si="57"/>
        <v>49.441290778415038</v>
      </c>
      <c r="AM340" s="1">
        <f t="shared" si="58"/>
        <v>2.9258440142138396</v>
      </c>
      <c r="AN340" s="1">
        <f t="shared" si="59"/>
        <v>18.196092030305145</v>
      </c>
      <c r="AO340" s="1">
        <v>1651.600864670494</v>
      </c>
      <c r="AP340" s="1">
        <v>1602.138666666666</v>
      </c>
      <c r="AQ340" s="1">
        <v>5.2246152977284481</v>
      </c>
      <c r="AR340" s="1">
        <v>65.976057686478867</v>
      </c>
      <c r="AS340" s="1">
        <f t="shared" si="60"/>
        <v>2.9552544696655834</v>
      </c>
      <c r="AT340" s="1">
        <v>23.387124760023379</v>
      </c>
      <c r="AU340" s="1">
        <v>26.83679575757575</v>
      </c>
      <c r="AV340" s="1">
        <v>6.4417664832541955E-5</v>
      </c>
      <c r="AW340" s="1">
        <v>81.048263138824893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51955.872980033964</v>
      </c>
      <c r="BC340" s="1">
        <f t="shared" si="64"/>
        <v>2000.05</v>
      </c>
      <c r="BD340" s="1">
        <f t="shared" si="65"/>
        <v>1681.2416999999998</v>
      </c>
      <c r="BE340" s="1">
        <f t="shared" si="66"/>
        <v>0.84059983500412483</v>
      </c>
      <c r="BF340" s="1">
        <f t="shared" si="67"/>
        <v>0.16075768155796105</v>
      </c>
      <c r="BG340" s="1">
        <v>6</v>
      </c>
      <c r="BH340" s="1">
        <v>0.5</v>
      </c>
      <c r="BI340" s="1" t="s">
        <v>355</v>
      </c>
      <c r="BJ340" s="1">
        <v>2</v>
      </c>
      <c r="BK340" s="1" t="b">
        <v>1</v>
      </c>
      <c r="BL340" s="1">
        <v>1660230606.5999999</v>
      </c>
      <c r="BM340" s="1">
        <v>1556.59</v>
      </c>
      <c r="BN340" s="1">
        <v>1621.365</v>
      </c>
      <c r="BO340" s="1">
        <v>26.835850000000001</v>
      </c>
      <c r="BP340" s="1">
        <v>23.420100000000001</v>
      </c>
      <c r="BQ340" s="1">
        <v>1553.925</v>
      </c>
      <c r="BR340" s="1">
        <v>26.82995</v>
      </c>
      <c r="BS340" s="1">
        <v>500.15249999999997</v>
      </c>
      <c r="BT340" s="1">
        <v>99.480050000000006</v>
      </c>
      <c r="BU340" s="1">
        <v>0.10005</v>
      </c>
      <c r="BV340" s="1">
        <v>31.0322</v>
      </c>
      <c r="BW340" s="1">
        <v>31.253150000000002</v>
      </c>
      <c r="BX340" s="1">
        <v>999.9</v>
      </c>
      <c r="BY340" s="1">
        <v>0</v>
      </c>
      <c r="BZ340" s="1">
        <v>0</v>
      </c>
      <c r="CA340" s="1">
        <v>10010.299999999999</v>
      </c>
      <c r="CB340" s="1">
        <v>0</v>
      </c>
      <c r="CC340" s="1">
        <v>16.283799999999999</v>
      </c>
      <c r="CD340" s="1">
        <v>-64.774499999999989</v>
      </c>
      <c r="CE340" s="1">
        <v>1599.5150000000001</v>
      </c>
      <c r="CF340" s="1">
        <v>1660.2449999999999</v>
      </c>
      <c r="CG340" s="1">
        <v>3.4157500000000001</v>
      </c>
      <c r="CH340" s="1">
        <v>1621.365</v>
      </c>
      <c r="CI340" s="1">
        <v>23.420100000000001</v>
      </c>
      <c r="CJ340" s="1">
        <v>2.6696300000000002</v>
      </c>
      <c r="CK340" s="1">
        <v>2.3298299999999998</v>
      </c>
      <c r="CL340" s="1">
        <v>22.099399999999999</v>
      </c>
      <c r="CM340" s="1">
        <v>19.884150000000002</v>
      </c>
      <c r="CN340" s="1">
        <v>2000.05</v>
      </c>
      <c r="CO340" s="1">
        <v>0.98000350000000003</v>
      </c>
      <c r="CP340" s="1">
        <v>1.9996799999999999E-2</v>
      </c>
      <c r="CQ340" s="1">
        <v>0</v>
      </c>
      <c r="CR340" s="1">
        <v>2.5619999999999998</v>
      </c>
      <c r="CS340" s="1">
        <v>0</v>
      </c>
      <c r="CT340" s="1">
        <v>23045.9</v>
      </c>
      <c r="CU340" s="1">
        <v>17412.75</v>
      </c>
      <c r="CV340" s="1">
        <v>42.530999999999999</v>
      </c>
      <c r="CW340" s="1">
        <v>43.625</v>
      </c>
      <c r="CX340" s="1">
        <v>42.561999999999998</v>
      </c>
      <c r="CY340" s="1">
        <v>41.968499999999999</v>
      </c>
      <c r="CZ340" s="1">
        <v>42.5</v>
      </c>
      <c r="DA340" s="1">
        <v>1960.06</v>
      </c>
      <c r="DB340" s="1">
        <v>39.99</v>
      </c>
      <c r="DC340" s="1">
        <v>0</v>
      </c>
      <c r="DD340" s="1">
        <v>1660230605.7</v>
      </c>
      <c r="DE340" s="1">
        <v>0</v>
      </c>
      <c r="DF340" s="1">
        <v>1660230021</v>
      </c>
      <c r="DG340" s="1" t="s">
        <v>356</v>
      </c>
      <c r="DH340" s="1">
        <v>1660230020</v>
      </c>
      <c r="DI340" s="1">
        <v>1660230021</v>
      </c>
      <c r="DJ340" s="1">
        <v>13</v>
      </c>
      <c r="DK340" s="1">
        <v>0.128</v>
      </c>
      <c r="DL340" s="1">
        <v>-1.4E-2</v>
      </c>
      <c r="DM340" s="1">
        <v>1.25</v>
      </c>
      <c r="DN340" s="1">
        <v>1.6E-2</v>
      </c>
      <c r="DO340" s="1">
        <v>400</v>
      </c>
      <c r="DP340" s="1">
        <v>22</v>
      </c>
      <c r="DQ340" s="1">
        <v>0.31</v>
      </c>
      <c r="DR340" s="1">
        <v>0.02</v>
      </c>
      <c r="DS340" s="1">
        <v>18.32871244423071</v>
      </c>
      <c r="DT340" s="1">
        <v>0.1343966726287103</v>
      </c>
      <c r="DU340" s="1">
        <v>7.2492256637544397E-2</v>
      </c>
      <c r="DV340" s="1">
        <v>1</v>
      </c>
      <c r="DW340" s="1">
        <v>48.916513193317527</v>
      </c>
      <c r="DX340" s="1">
        <v>2.616219086625176</v>
      </c>
      <c r="DY340" s="1">
        <v>0.2380152535917972</v>
      </c>
      <c r="DZ340" s="1">
        <v>0</v>
      </c>
      <c r="EA340" s="1">
        <v>-64.171929032258063</v>
      </c>
      <c r="EB340" s="1">
        <v>-3.3083564516128598</v>
      </c>
      <c r="EC340" s="1">
        <v>0.29815571401918378</v>
      </c>
      <c r="ED340" s="1">
        <v>0</v>
      </c>
      <c r="EE340" s="1">
        <v>1282.614877380212</v>
      </c>
      <c r="EF340" s="1">
        <v>248.4677276869493</v>
      </c>
      <c r="EG340" s="1">
        <v>17.950644058717131</v>
      </c>
      <c r="EH340" s="1">
        <v>0</v>
      </c>
      <c r="EI340" s="1">
        <v>3.5407039024390241</v>
      </c>
      <c r="EJ340" s="1">
        <v>-0.77628606271775891</v>
      </c>
      <c r="EK340" s="1">
        <v>7.703834271442761E-2</v>
      </c>
      <c r="EL340" s="1">
        <v>0</v>
      </c>
      <c r="EM340" s="1">
        <v>1.904729532927083</v>
      </c>
      <c r="EN340" s="1">
        <v>-3.9644842681285557E-3</v>
      </c>
      <c r="EO340" s="1">
        <v>1.473577833074165E-3</v>
      </c>
      <c r="EP340" s="1">
        <v>1</v>
      </c>
      <c r="EQ340" s="1">
        <v>2</v>
      </c>
      <c r="ER340" s="1">
        <v>6</v>
      </c>
      <c r="ES340" s="1" t="s">
        <v>384</v>
      </c>
      <c r="ET340" s="1">
        <v>2.94211</v>
      </c>
      <c r="EU340" s="1">
        <v>2.8012000000000001</v>
      </c>
      <c r="EV340" s="1">
        <v>0.218916</v>
      </c>
      <c r="EW340" s="1">
        <v>0.22419600000000001</v>
      </c>
      <c r="EX340" s="1">
        <v>0.116521</v>
      </c>
      <c r="EY340" s="1">
        <v>0.105972</v>
      </c>
      <c r="EZ340" s="1">
        <v>15986.6</v>
      </c>
      <c r="FA340" s="1">
        <v>16650.5</v>
      </c>
      <c r="FB340" s="1">
        <v>23809.4</v>
      </c>
      <c r="FC340" s="1">
        <v>24985.5</v>
      </c>
      <c r="FD340" s="1">
        <v>33676.5</v>
      </c>
      <c r="FE340" s="1">
        <v>35674.9</v>
      </c>
      <c r="FF340" s="1">
        <v>43414.9</v>
      </c>
      <c r="FG340" s="1">
        <v>46187.3</v>
      </c>
      <c r="FH340" s="1">
        <v>1.9560999999999999</v>
      </c>
      <c r="FI340" s="1">
        <v>1.84057</v>
      </c>
      <c r="FJ340" s="1">
        <v>8.0891000000000005E-2</v>
      </c>
      <c r="FK340" s="1">
        <v>0</v>
      </c>
      <c r="FL340" s="1">
        <v>29.939</v>
      </c>
      <c r="FM340" s="1">
        <v>999.9</v>
      </c>
      <c r="FN340" s="1">
        <v>58.5</v>
      </c>
      <c r="FO340" s="1">
        <v>35.799999999999997</v>
      </c>
      <c r="FP340" s="1">
        <v>34.716700000000003</v>
      </c>
      <c r="FQ340" s="1">
        <v>64.067599999999999</v>
      </c>
      <c r="FR340" s="1">
        <v>22.504000000000001</v>
      </c>
      <c r="FS340" s="1">
        <v>1</v>
      </c>
      <c r="FT340" s="1">
        <v>0.444799</v>
      </c>
      <c r="FU340" s="1">
        <v>2.1616399999999998</v>
      </c>
      <c r="FV340" s="1">
        <v>20.3079</v>
      </c>
      <c r="FW340" s="1">
        <v>5.2115999999999998</v>
      </c>
      <c r="FX340" s="1">
        <v>11.9071</v>
      </c>
      <c r="FY340" s="1">
        <v>5.0027999999999997</v>
      </c>
      <c r="FZ340" s="1">
        <v>3.2902499999999999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1.85972</v>
      </c>
      <c r="GF340" s="1">
        <v>1.8547100000000001</v>
      </c>
      <c r="GG340" s="1">
        <v>1.8579000000000001</v>
      </c>
      <c r="GH340" s="1">
        <v>1.85629</v>
      </c>
      <c r="GI340" s="1">
        <v>1.8550599999999999</v>
      </c>
      <c r="GJ340" s="1">
        <v>1.8547199999999999</v>
      </c>
      <c r="GK340" s="1">
        <v>1.85348</v>
      </c>
      <c r="GL340" s="1">
        <v>1.8565400000000001</v>
      </c>
      <c r="GM340" s="1">
        <v>0</v>
      </c>
      <c r="GN340" s="1">
        <v>0</v>
      </c>
      <c r="GO340" s="1">
        <v>0</v>
      </c>
      <c r="GP340" s="1">
        <v>0</v>
      </c>
      <c r="GQ340" s="1" t="s">
        <v>358</v>
      </c>
      <c r="GR340" s="1" t="s">
        <v>359</v>
      </c>
      <c r="GS340" s="1" t="s">
        <v>360</v>
      </c>
      <c r="GT340" s="1" t="s">
        <v>360</v>
      </c>
      <c r="GU340" s="1" t="s">
        <v>360</v>
      </c>
      <c r="GV340" s="1" t="s">
        <v>360</v>
      </c>
      <c r="GW340" s="1">
        <v>0</v>
      </c>
      <c r="GX340" s="1">
        <v>100</v>
      </c>
      <c r="GY340" s="1">
        <v>100</v>
      </c>
      <c r="GZ340" s="1">
        <v>2.67</v>
      </c>
      <c r="HA340" s="1">
        <v>5.8999999999999999E-3</v>
      </c>
      <c r="HB340" s="1">
        <v>0.2796175401742218</v>
      </c>
      <c r="HC340" s="1">
        <v>2.9318383021812969E-3</v>
      </c>
      <c r="HD340" s="1">
        <v>-1.3754559859485029E-6</v>
      </c>
      <c r="HE340" s="1">
        <v>3.0700474437127301E-10</v>
      </c>
      <c r="HF340" s="1">
        <v>-7.1567451799845402E-2</v>
      </c>
      <c r="HG340" s="1">
        <v>1.00384331276165E-2</v>
      </c>
      <c r="HH340" s="1">
        <v>-3.1532673711230711E-4</v>
      </c>
      <c r="HI340" s="1">
        <v>1.819468599177705E-6</v>
      </c>
      <c r="HJ340" s="1">
        <v>1</v>
      </c>
      <c r="HK340" s="1">
        <v>2112</v>
      </c>
      <c r="HL340" s="1">
        <v>3</v>
      </c>
      <c r="HM340" s="1">
        <v>29</v>
      </c>
      <c r="HN340" s="1">
        <v>9.8000000000000007</v>
      </c>
      <c r="HO340" s="1">
        <v>9.8000000000000007</v>
      </c>
      <c r="HP340" s="1">
        <v>3.2324199999999998</v>
      </c>
      <c r="HQ340" s="1">
        <v>2.2778299999999998</v>
      </c>
      <c r="HR340" s="1">
        <v>1.4978</v>
      </c>
      <c r="HS340" s="1">
        <v>2.3010299999999999</v>
      </c>
      <c r="HT340" s="1">
        <v>1.5478499999999999</v>
      </c>
      <c r="HU340" s="1">
        <v>2.4645999999999999</v>
      </c>
      <c r="HV340" s="1">
        <v>39.142800000000001</v>
      </c>
      <c r="HW340" s="1">
        <v>14.420999999999999</v>
      </c>
      <c r="HX340" s="1">
        <v>18</v>
      </c>
      <c r="HY340" s="1">
        <v>500.96199999999999</v>
      </c>
      <c r="HZ340" s="1">
        <v>490.577</v>
      </c>
      <c r="IA340" s="1">
        <v>27.1675</v>
      </c>
      <c r="IB340" s="1">
        <v>32.629600000000003</v>
      </c>
      <c r="IC340" s="1">
        <v>30.000499999999999</v>
      </c>
      <c r="ID340" s="1">
        <v>32.416899999999998</v>
      </c>
      <c r="IE340" s="1">
        <v>32.516599999999997</v>
      </c>
      <c r="IF340" s="1">
        <v>64.883099999999999</v>
      </c>
      <c r="IG340" s="1">
        <v>34.406300000000002</v>
      </c>
      <c r="IH340" s="1">
        <v>0</v>
      </c>
      <c r="II340" s="1">
        <v>27.1557</v>
      </c>
      <c r="IJ340" s="1">
        <v>1659.22</v>
      </c>
      <c r="IK340" s="1">
        <v>23.618600000000001</v>
      </c>
      <c r="IL340" s="1">
        <v>100.39</v>
      </c>
      <c r="IM340" s="1">
        <v>100.1</v>
      </c>
      <c r="IN340" s="1" t="s">
        <v>361</v>
      </c>
    </row>
    <row r="341" spans="1:248" ht="15.75" customHeight="1" x14ac:dyDescent="0.3">
      <c r="A341" s="1">
        <v>325</v>
      </c>
      <c r="B341" s="1">
        <v>1660230608.5999999</v>
      </c>
      <c r="C341" s="1">
        <v>613.59999990463257</v>
      </c>
      <c r="D341" s="1" t="s">
        <v>975</v>
      </c>
      <c r="E341" s="1" t="s">
        <v>976</v>
      </c>
      <c r="F341" s="1">
        <v>1</v>
      </c>
      <c r="G341" s="1">
        <v>2</v>
      </c>
      <c r="H341" s="1" t="s">
        <v>349</v>
      </c>
      <c r="I341" s="1" t="s">
        <v>350</v>
      </c>
      <c r="J341" s="1" t="s">
        <v>351</v>
      </c>
      <c r="K341" s="1" t="s">
        <v>352</v>
      </c>
      <c r="L341" s="1" t="s">
        <v>353</v>
      </c>
      <c r="M341" s="1" t="s">
        <v>354</v>
      </c>
      <c r="N341" s="1">
        <v>1660230608.0999999</v>
      </c>
      <c r="O341" s="1">
        <f t="shared" si="34"/>
        <v>2.9437984743506543E-3</v>
      </c>
      <c r="P341" s="1">
        <f t="shared" si="35"/>
        <v>2.9437984743506544</v>
      </c>
      <c r="Q341" s="1">
        <f t="shared" si="36"/>
        <v>18.14809161145218</v>
      </c>
      <c r="R341" s="1">
        <f t="shared" si="37"/>
        <v>1564.26</v>
      </c>
      <c r="S341" s="1">
        <f t="shared" si="38"/>
        <v>1323.6087245825161</v>
      </c>
      <c r="T341" s="1">
        <f t="shared" si="39"/>
        <v>131.80548491380807</v>
      </c>
      <c r="U341" s="1">
        <f t="shared" si="40"/>
        <v>155.76963493974</v>
      </c>
      <c r="V341" s="1">
        <f t="shared" si="41"/>
        <v>0.15261690164036271</v>
      </c>
      <c r="W341" s="1">
        <f t="shared" si="42"/>
        <v>2.9194341908726091</v>
      </c>
      <c r="X341" s="1">
        <f t="shared" si="43"/>
        <v>0.14831914897193821</v>
      </c>
      <c r="Y341" s="1">
        <f t="shared" si="44"/>
        <v>9.3075523266478152E-2</v>
      </c>
      <c r="Z341" s="1">
        <f t="shared" si="45"/>
        <v>321.50802000000004</v>
      </c>
      <c r="AA341" s="1">
        <f t="shared" si="46"/>
        <v>32.163374594903878</v>
      </c>
      <c r="AB341" s="1">
        <f t="shared" si="47"/>
        <v>31.253699999999998</v>
      </c>
      <c r="AC341" s="1">
        <f t="shared" si="48"/>
        <v>4.5770495778334084</v>
      </c>
      <c r="AD341" s="1">
        <f t="shared" si="49"/>
        <v>59.130520155900953</v>
      </c>
      <c r="AE341" s="1">
        <f t="shared" si="50"/>
        <v>2.6725487064019005</v>
      </c>
      <c r="AF341" s="1">
        <f t="shared" si="51"/>
        <v>4.5197449631012461</v>
      </c>
      <c r="AG341" s="1">
        <f t="shared" si="52"/>
        <v>1.9045008714315079</v>
      </c>
      <c r="AH341" s="1">
        <f t="shared" si="53"/>
        <v>-129.82151271886386</v>
      </c>
      <c r="AI341" s="1">
        <f t="shared" si="54"/>
        <v>-34.815228984949236</v>
      </c>
      <c r="AJ341" s="1">
        <f t="shared" si="55"/>
        <v>-2.681734232675121</v>
      </c>
      <c r="AK341" s="1">
        <f t="shared" si="56"/>
        <v>154.18954406351182</v>
      </c>
      <c r="AL341" s="1">
        <f t="shared" si="57"/>
        <v>49.360702027391397</v>
      </c>
      <c r="AM341" s="1">
        <f t="shared" si="58"/>
        <v>2.8956813270227708</v>
      </c>
      <c r="AN341" s="1">
        <f t="shared" si="59"/>
        <v>18.14809161145218</v>
      </c>
      <c r="AO341" s="1">
        <v>1656.990955448186</v>
      </c>
      <c r="AP341" s="1">
        <v>1607.423272727272</v>
      </c>
      <c r="AQ341" s="1">
        <v>5.2559292270511824</v>
      </c>
      <c r="AR341" s="1">
        <v>65.976057686478867</v>
      </c>
      <c r="AS341" s="1">
        <f t="shared" si="60"/>
        <v>2.9437984743506544</v>
      </c>
      <c r="AT341" s="1">
        <v>23.401944647825701</v>
      </c>
      <c r="AU341" s="1">
        <v>26.83836181818182</v>
      </c>
      <c r="AV341" s="1">
        <v>5.5986001696244818E-5</v>
      </c>
      <c r="AW341" s="1">
        <v>81.048263138824893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51876.754990912072</v>
      </c>
      <c r="BC341" s="1">
        <f t="shared" si="64"/>
        <v>1999.95</v>
      </c>
      <c r="BD341" s="1">
        <f t="shared" si="65"/>
        <v>1681.1579999999999</v>
      </c>
      <c r="BE341" s="1">
        <f t="shared" si="66"/>
        <v>0.84060001500037496</v>
      </c>
      <c r="BF341" s="1">
        <f t="shared" si="67"/>
        <v>0.16075802895072377</v>
      </c>
      <c r="BG341" s="1">
        <v>6</v>
      </c>
      <c r="BH341" s="1">
        <v>0.5</v>
      </c>
      <c r="BI341" s="1" t="s">
        <v>355</v>
      </c>
      <c r="BJ341" s="1">
        <v>2</v>
      </c>
      <c r="BK341" s="1" t="b">
        <v>1</v>
      </c>
      <c r="BL341" s="1">
        <v>1660230608.0999999</v>
      </c>
      <c r="BM341" s="1">
        <v>1564.26</v>
      </c>
      <c r="BN341" s="1">
        <v>1628.91</v>
      </c>
      <c r="BO341" s="1">
        <v>26.838100000000001</v>
      </c>
      <c r="BP341" s="1">
        <v>23.4575</v>
      </c>
      <c r="BQ341" s="1">
        <v>1561.59</v>
      </c>
      <c r="BR341" s="1">
        <v>26.8322</v>
      </c>
      <c r="BS341" s="1">
        <v>500.142</v>
      </c>
      <c r="BT341" s="1">
        <v>99.480400000000003</v>
      </c>
      <c r="BU341" s="1">
        <v>9.9999000000000005E-2</v>
      </c>
      <c r="BV341" s="1">
        <v>31.032499999999999</v>
      </c>
      <c r="BW341" s="1">
        <v>31.253699999999998</v>
      </c>
      <c r="BX341" s="1">
        <v>999.9</v>
      </c>
      <c r="BY341" s="1">
        <v>0</v>
      </c>
      <c r="BZ341" s="1">
        <v>0</v>
      </c>
      <c r="CA341" s="1">
        <v>9994.3799999999992</v>
      </c>
      <c r="CB341" s="1">
        <v>0</v>
      </c>
      <c r="CC341" s="1">
        <v>16.272200000000002</v>
      </c>
      <c r="CD341" s="1">
        <v>-64.648899999999998</v>
      </c>
      <c r="CE341" s="1">
        <v>1607.4</v>
      </c>
      <c r="CF341" s="1">
        <v>1668.04</v>
      </c>
      <c r="CG341" s="1">
        <v>3.3806500000000002</v>
      </c>
      <c r="CH341" s="1">
        <v>1628.91</v>
      </c>
      <c r="CI341" s="1">
        <v>23.4575</v>
      </c>
      <c r="CJ341" s="1">
        <v>2.66987</v>
      </c>
      <c r="CK341" s="1">
        <v>2.3335599999999999</v>
      </c>
      <c r="CL341" s="1">
        <v>22.1008</v>
      </c>
      <c r="CM341" s="1">
        <v>19.91</v>
      </c>
      <c r="CN341" s="1">
        <v>1999.95</v>
      </c>
      <c r="CO341" s="1">
        <v>0.98000200000000004</v>
      </c>
      <c r="CP341" s="1">
        <v>1.99983E-2</v>
      </c>
      <c r="CQ341" s="1">
        <v>0</v>
      </c>
      <c r="CR341" s="1">
        <v>3.9910000000000001</v>
      </c>
      <c r="CS341" s="1">
        <v>0</v>
      </c>
      <c r="CT341" s="1">
        <v>23043.1</v>
      </c>
      <c r="CU341" s="1">
        <v>17411.900000000001</v>
      </c>
      <c r="CV341" s="1">
        <v>42.5</v>
      </c>
      <c r="CW341" s="1">
        <v>43.625</v>
      </c>
      <c r="CX341" s="1">
        <v>42.561999999999998</v>
      </c>
      <c r="CY341" s="1">
        <v>41.936999999999998</v>
      </c>
      <c r="CZ341" s="1">
        <v>42.5</v>
      </c>
      <c r="DA341" s="1">
        <v>1959.95</v>
      </c>
      <c r="DB341" s="1">
        <v>40</v>
      </c>
      <c r="DC341" s="1">
        <v>0</v>
      </c>
      <c r="DD341" s="1">
        <v>1660230606.3</v>
      </c>
      <c r="DE341" s="1">
        <v>0</v>
      </c>
      <c r="DF341" s="1">
        <v>1660230021</v>
      </c>
      <c r="DG341" s="1" t="s">
        <v>356</v>
      </c>
      <c r="DH341" s="1">
        <v>1660230020</v>
      </c>
      <c r="DI341" s="1">
        <v>1660230021</v>
      </c>
      <c r="DJ341" s="1">
        <v>13</v>
      </c>
      <c r="DK341" s="1">
        <v>0.128</v>
      </c>
      <c r="DL341" s="1">
        <v>-1.4E-2</v>
      </c>
      <c r="DM341" s="1">
        <v>1.25</v>
      </c>
      <c r="DN341" s="1">
        <v>1.6E-2</v>
      </c>
      <c r="DO341" s="1">
        <v>400</v>
      </c>
      <c r="DP341" s="1">
        <v>22</v>
      </c>
      <c r="DQ341" s="1">
        <v>0.31</v>
      </c>
      <c r="DR341" s="1">
        <v>0.02</v>
      </c>
      <c r="DS341" s="1">
        <v>18.332948184739511</v>
      </c>
      <c r="DT341" s="1">
        <v>-0.29054509838630588</v>
      </c>
      <c r="DU341" s="1">
        <v>6.3822826804057084E-2</v>
      </c>
      <c r="DV341" s="1">
        <v>1</v>
      </c>
      <c r="DW341" s="1">
        <v>48.987009602278277</v>
      </c>
      <c r="DX341" s="1">
        <v>2.5135835445998418</v>
      </c>
      <c r="DY341" s="1">
        <v>0.2282306131245713</v>
      </c>
      <c r="DZ341" s="1">
        <v>0</v>
      </c>
      <c r="EA341" s="1">
        <v>-64.249948387096779</v>
      </c>
      <c r="EB341" s="1">
        <v>-3.1201596774193061</v>
      </c>
      <c r="EC341" s="1">
        <v>0.28157776886102581</v>
      </c>
      <c r="ED341" s="1">
        <v>0</v>
      </c>
      <c r="EE341" s="1">
        <v>1286.7448191953531</v>
      </c>
      <c r="EF341" s="1">
        <v>254.48897885605521</v>
      </c>
      <c r="EG341" s="1">
        <v>18.37791427410296</v>
      </c>
      <c r="EH341" s="1">
        <v>0</v>
      </c>
      <c r="EI341" s="1">
        <v>3.5274760975609758</v>
      </c>
      <c r="EJ341" s="1">
        <v>-0.77439282229965145</v>
      </c>
      <c r="EK341" s="1">
        <v>7.6851820642002244E-2</v>
      </c>
      <c r="EL341" s="1">
        <v>0</v>
      </c>
      <c r="EM341" s="1">
        <v>1.904837200535453</v>
      </c>
      <c r="EN341" s="1">
        <v>-6.8463807467744383E-3</v>
      </c>
      <c r="EO341" s="1">
        <v>1.40459411729962E-3</v>
      </c>
      <c r="EP341" s="1">
        <v>1</v>
      </c>
      <c r="EQ341" s="1">
        <v>2</v>
      </c>
      <c r="ER341" s="1">
        <v>6</v>
      </c>
      <c r="ES341" s="1" t="s">
        <v>384</v>
      </c>
      <c r="ET341" s="1">
        <v>2.9420299999999999</v>
      </c>
      <c r="EU341" s="1">
        <v>2.8010899999999999</v>
      </c>
      <c r="EV341" s="1">
        <v>0.21933800000000001</v>
      </c>
      <c r="EW341" s="1">
        <v>0.22459799999999999</v>
      </c>
      <c r="EX341" s="1">
        <v>0.116526</v>
      </c>
      <c r="EY341" s="1">
        <v>0.106054</v>
      </c>
      <c r="EZ341" s="1">
        <v>15978</v>
      </c>
      <c r="FA341" s="1">
        <v>16641.8</v>
      </c>
      <c r="FB341" s="1">
        <v>23809.4</v>
      </c>
      <c r="FC341" s="1">
        <v>24985.5</v>
      </c>
      <c r="FD341" s="1">
        <v>33676.300000000003</v>
      </c>
      <c r="FE341" s="1">
        <v>35671.4</v>
      </c>
      <c r="FF341" s="1">
        <v>43414.9</v>
      </c>
      <c r="FG341" s="1">
        <v>46187.1</v>
      </c>
      <c r="FH341" s="1">
        <v>1.9560500000000001</v>
      </c>
      <c r="FI341" s="1">
        <v>1.8406</v>
      </c>
      <c r="FJ341" s="1">
        <v>8.0931900000000001E-2</v>
      </c>
      <c r="FK341" s="1">
        <v>0</v>
      </c>
      <c r="FL341" s="1">
        <v>29.939800000000002</v>
      </c>
      <c r="FM341" s="1">
        <v>999.9</v>
      </c>
      <c r="FN341" s="1">
        <v>58.5</v>
      </c>
      <c r="FO341" s="1">
        <v>35.799999999999997</v>
      </c>
      <c r="FP341" s="1">
        <v>34.713700000000003</v>
      </c>
      <c r="FQ341" s="1">
        <v>63.757599999999996</v>
      </c>
      <c r="FR341" s="1">
        <v>21.923100000000002</v>
      </c>
      <c r="FS341" s="1">
        <v>1</v>
      </c>
      <c r="FT341" s="1">
        <v>0.44496400000000003</v>
      </c>
      <c r="FU341" s="1">
        <v>2.1537099999999998</v>
      </c>
      <c r="FV341" s="1">
        <v>20.3079</v>
      </c>
      <c r="FW341" s="1">
        <v>5.2112999999999996</v>
      </c>
      <c r="FX341" s="1">
        <v>11.9072</v>
      </c>
      <c r="FY341" s="1">
        <v>5.00265</v>
      </c>
      <c r="FZ341" s="1">
        <v>3.2902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1.8597300000000001</v>
      </c>
      <c r="GF341" s="1">
        <v>1.8547100000000001</v>
      </c>
      <c r="GG341" s="1">
        <v>1.8579000000000001</v>
      </c>
      <c r="GH341" s="1">
        <v>1.8563000000000001</v>
      </c>
      <c r="GI341" s="1">
        <v>1.85507</v>
      </c>
      <c r="GJ341" s="1">
        <v>1.8547199999999999</v>
      </c>
      <c r="GK341" s="1">
        <v>1.8534900000000001</v>
      </c>
      <c r="GL341" s="1">
        <v>1.8565400000000001</v>
      </c>
      <c r="GM341" s="1">
        <v>0</v>
      </c>
      <c r="GN341" s="1">
        <v>0</v>
      </c>
      <c r="GO341" s="1">
        <v>0</v>
      </c>
      <c r="GP341" s="1">
        <v>0</v>
      </c>
      <c r="GQ341" s="1" t="s">
        <v>358</v>
      </c>
      <c r="GR341" s="1" t="s">
        <v>359</v>
      </c>
      <c r="GS341" s="1" t="s">
        <v>360</v>
      </c>
      <c r="GT341" s="1" t="s">
        <v>360</v>
      </c>
      <c r="GU341" s="1" t="s">
        <v>360</v>
      </c>
      <c r="GV341" s="1" t="s">
        <v>360</v>
      </c>
      <c r="GW341" s="1">
        <v>0</v>
      </c>
      <c r="GX341" s="1">
        <v>100</v>
      </c>
      <c r="GY341" s="1">
        <v>100</v>
      </c>
      <c r="GZ341" s="1">
        <v>2.68</v>
      </c>
      <c r="HA341" s="1">
        <v>5.8999999999999999E-3</v>
      </c>
      <c r="HB341" s="1">
        <v>0.2796175401742218</v>
      </c>
      <c r="HC341" s="1">
        <v>2.9318383021812969E-3</v>
      </c>
      <c r="HD341" s="1">
        <v>-1.3754559859485029E-6</v>
      </c>
      <c r="HE341" s="1">
        <v>3.0700474437127301E-10</v>
      </c>
      <c r="HF341" s="1">
        <v>-7.1567451799845402E-2</v>
      </c>
      <c r="HG341" s="1">
        <v>1.00384331276165E-2</v>
      </c>
      <c r="HH341" s="1">
        <v>-3.1532673711230711E-4</v>
      </c>
      <c r="HI341" s="1">
        <v>1.819468599177705E-6</v>
      </c>
      <c r="HJ341" s="1">
        <v>1</v>
      </c>
      <c r="HK341" s="1">
        <v>2112</v>
      </c>
      <c r="HL341" s="1">
        <v>3</v>
      </c>
      <c r="HM341" s="1">
        <v>29</v>
      </c>
      <c r="HN341" s="1">
        <v>9.8000000000000007</v>
      </c>
      <c r="HO341" s="1">
        <v>9.8000000000000007</v>
      </c>
      <c r="HP341" s="1">
        <v>3.2446299999999999</v>
      </c>
      <c r="HQ341" s="1">
        <v>2.2973599999999998</v>
      </c>
      <c r="HR341" s="1">
        <v>1.4978</v>
      </c>
      <c r="HS341" s="1">
        <v>2.3010299999999999</v>
      </c>
      <c r="HT341" s="1">
        <v>1.5478499999999999</v>
      </c>
      <c r="HU341" s="1">
        <v>2.3938000000000001</v>
      </c>
      <c r="HV341" s="1">
        <v>39.142800000000001</v>
      </c>
      <c r="HW341" s="1">
        <v>14.4122</v>
      </c>
      <c r="HX341" s="1">
        <v>18</v>
      </c>
      <c r="HY341" s="1">
        <v>500.93799999999999</v>
      </c>
      <c r="HZ341" s="1">
        <v>490.6</v>
      </c>
      <c r="IA341" s="1">
        <v>27.158300000000001</v>
      </c>
      <c r="IB341" s="1">
        <v>32.630400000000002</v>
      </c>
      <c r="IC341" s="1">
        <v>30.000499999999999</v>
      </c>
      <c r="ID341" s="1">
        <v>32.4178</v>
      </c>
      <c r="IE341" s="1">
        <v>32.517400000000002</v>
      </c>
      <c r="IF341" s="1">
        <v>64.991900000000001</v>
      </c>
      <c r="IG341" s="1">
        <v>34.406300000000002</v>
      </c>
      <c r="IH341" s="1">
        <v>0</v>
      </c>
      <c r="II341" s="1">
        <v>27.1557</v>
      </c>
      <c r="IJ341" s="1">
        <v>1659.22</v>
      </c>
      <c r="IK341" s="1">
        <v>23.632100000000001</v>
      </c>
      <c r="IL341" s="1">
        <v>100.39</v>
      </c>
      <c r="IM341" s="1">
        <v>100.1</v>
      </c>
      <c r="IN341" s="1" t="s">
        <v>361</v>
      </c>
    </row>
    <row r="342" spans="1:248" ht="15.75" customHeight="1" x14ac:dyDescent="0.3">
      <c r="A342" s="1">
        <v>326</v>
      </c>
      <c r="B342" s="1">
        <v>1660230609.5999999</v>
      </c>
      <c r="C342" s="1">
        <v>614.59999990463257</v>
      </c>
      <c r="D342" s="1" t="s">
        <v>977</v>
      </c>
      <c r="E342" s="1" t="s">
        <v>978</v>
      </c>
      <c r="F342" s="1">
        <v>1</v>
      </c>
      <c r="G342" s="1">
        <v>2</v>
      </c>
      <c r="H342" s="1" t="s">
        <v>349</v>
      </c>
      <c r="I342" s="1" t="s">
        <v>350</v>
      </c>
      <c r="J342" s="1" t="s">
        <v>351</v>
      </c>
      <c r="K342" s="1" t="s">
        <v>352</v>
      </c>
      <c r="L342" s="1" t="s">
        <v>353</v>
      </c>
      <c r="M342" s="1" t="s">
        <v>354</v>
      </c>
      <c r="N342" s="1">
        <v>1660230608.5999999</v>
      </c>
      <c r="O342" s="1">
        <f t="shared" si="34"/>
        <v>2.9293273089699822E-3</v>
      </c>
      <c r="P342" s="1">
        <f t="shared" si="35"/>
        <v>2.9293273089699823</v>
      </c>
      <c r="Q342" s="1">
        <f t="shared" si="36"/>
        <v>18.220576525486326</v>
      </c>
      <c r="R342" s="1">
        <f t="shared" si="37"/>
        <v>1566.8050000000001</v>
      </c>
      <c r="S342" s="1">
        <f t="shared" si="38"/>
        <v>1324.308531771019</v>
      </c>
      <c r="T342" s="1">
        <f t="shared" si="39"/>
        <v>131.87547115415958</v>
      </c>
      <c r="U342" s="1">
        <f t="shared" si="40"/>
        <v>156.02342099644451</v>
      </c>
      <c r="V342" s="1">
        <f t="shared" si="41"/>
        <v>0.15181742588976335</v>
      </c>
      <c r="W342" s="1">
        <f t="shared" si="42"/>
        <v>2.9193842839656083</v>
      </c>
      <c r="X342" s="1">
        <f t="shared" si="43"/>
        <v>0.14756383624274322</v>
      </c>
      <c r="Y342" s="1">
        <f t="shared" si="44"/>
        <v>9.2599639081165891E-2</v>
      </c>
      <c r="Z342" s="1">
        <f t="shared" si="45"/>
        <v>321.50562020982625</v>
      </c>
      <c r="AA342" s="1">
        <f t="shared" si="46"/>
        <v>32.167143447867673</v>
      </c>
      <c r="AB342" s="1">
        <f t="shared" si="47"/>
        <v>31.255549999999999</v>
      </c>
      <c r="AC342" s="1">
        <f t="shared" si="48"/>
        <v>4.5775314990520455</v>
      </c>
      <c r="AD342" s="1">
        <f t="shared" si="49"/>
        <v>59.133738824273564</v>
      </c>
      <c r="AE342" s="1">
        <f t="shared" si="50"/>
        <v>2.6726941820035504</v>
      </c>
      <c r="AF342" s="1">
        <f t="shared" si="51"/>
        <v>4.5197449631012461</v>
      </c>
      <c r="AG342" s="1">
        <f t="shared" si="52"/>
        <v>1.9048373170484951</v>
      </c>
      <c r="AH342" s="1">
        <f t="shared" si="53"/>
        <v>-129.18333432557623</v>
      </c>
      <c r="AI342" s="1">
        <f t="shared" si="54"/>
        <v>-35.105805042601276</v>
      </c>
      <c r="AJ342" s="1">
        <f t="shared" si="55"/>
        <v>-2.7041875206102093</v>
      </c>
      <c r="AK342" s="1">
        <f t="shared" si="56"/>
        <v>154.51229332103853</v>
      </c>
      <c r="AL342" s="1">
        <f t="shared" si="57"/>
        <v>49.34394012874057</v>
      </c>
      <c r="AM342" s="1">
        <f t="shared" si="58"/>
        <v>2.8856122626997314</v>
      </c>
      <c r="AN342" s="1">
        <f t="shared" si="59"/>
        <v>18.220576525486326</v>
      </c>
      <c r="AO342" s="1">
        <v>1662.281576398412</v>
      </c>
      <c r="AP342" s="1">
        <v>1612.64103030303</v>
      </c>
      <c r="AQ342" s="1">
        <v>5.2527079868709512</v>
      </c>
      <c r="AR342" s="1">
        <v>65.976057686478867</v>
      </c>
      <c r="AS342" s="1">
        <f t="shared" si="60"/>
        <v>2.9293273089699823</v>
      </c>
      <c r="AT342" s="1">
        <v>23.421075159664959</v>
      </c>
      <c r="AU342" s="1">
        <v>26.840626060606048</v>
      </c>
      <c r="AV342" s="1">
        <v>5.1911244623917082E-5</v>
      </c>
      <c r="AW342" s="1">
        <v>81.048263138824893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51875.342992509926</v>
      </c>
      <c r="BC342" s="1">
        <f t="shared" si="64"/>
        <v>1999.9349999999999</v>
      </c>
      <c r="BD342" s="1">
        <f t="shared" si="65"/>
        <v>1681.1453969999097</v>
      </c>
      <c r="BE342" s="1">
        <f t="shared" si="66"/>
        <v>0.84060001800053996</v>
      </c>
      <c r="BF342" s="1">
        <f t="shared" si="67"/>
        <v>0.16075803474104222</v>
      </c>
      <c r="BG342" s="1">
        <v>6</v>
      </c>
      <c r="BH342" s="1">
        <v>0.5</v>
      </c>
      <c r="BI342" s="1" t="s">
        <v>355</v>
      </c>
      <c r="BJ342" s="1">
        <v>2</v>
      </c>
      <c r="BK342" s="1" t="b">
        <v>1</v>
      </c>
      <c r="BL342" s="1">
        <v>1660230608.5999999</v>
      </c>
      <c r="BM342" s="1">
        <v>1566.8050000000001</v>
      </c>
      <c r="BN342" s="1">
        <v>1631.425</v>
      </c>
      <c r="BO342" s="1">
        <v>26.839500000000001</v>
      </c>
      <c r="BP342" s="1">
        <v>23.470649999999999</v>
      </c>
      <c r="BQ342" s="1">
        <v>1564.13</v>
      </c>
      <c r="BR342" s="1">
        <v>26.833600000000001</v>
      </c>
      <c r="BS342" s="1">
        <v>500.14049999999997</v>
      </c>
      <c r="BT342" s="1">
        <v>99.480699999999999</v>
      </c>
      <c r="BU342" s="1">
        <v>9.9924900000000011E-2</v>
      </c>
      <c r="BV342" s="1">
        <v>31.032499999999999</v>
      </c>
      <c r="BW342" s="1">
        <v>31.255549999999999</v>
      </c>
      <c r="BX342" s="1">
        <v>999.9</v>
      </c>
      <c r="BY342" s="1">
        <v>0</v>
      </c>
      <c r="BZ342" s="1">
        <v>0</v>
      </c>
      <c r="CA342" s="1">
        <v>9994.0649999999987</v>
      </c>
      <c r="CB342" s="1">
        <v>0</v>
      </c>
      <c r="CC342" s="1">
        <v>16.277999999999999</v>
      </c>
      <c r="CD342" s="1">
        <v>-64.617799999999988</v>
      </c>
      <c r="CE342" s="1">
        <v>1610.0150000000001</v>
      </c>
      <c r="CF342" s="1">
        <v>1670.635</v>
      </c>
      <c r="CG342" s="1">
        <v>3.3689049999999998</v>
      </c>
      <c r="CH342" s="1">
        <v>1631.425</v>
      </c>
      <c r="CI342" s="1">
        <v>23.470649999999999</v>
      </c>
      <c r="CJ342" s="1">
        <v>2.6700149999999998</v>
      </c>
      <c r="CK342" s="1">
        <v>2.3348749999999998</v>
      </c>
      <c r="CL342" s="1">
        <v>22.101749999999999</v>
      </c>
      <c r="CM342" s="1">
        <v>19.919049999999999</v>
      </c>
      <c r="CN342" s="1">
        <v>1999.9349999999999</v>
      </c>
      <c r="CO342" s="1">
        <v>0.98000200000000004</v>
      </c>
      <c r="CP342" s="1">
        <v>1.99983E-2</v>
      </c>
      <c r="CQ342" s="1">
        <v>0</v>
      </c>
      <c r="CR342" s="1">
        <v>2.9115000000000002</v>
      </c>
      <c r="CS342" s="1">
        <v>0</v>
      </c>
      <c r="CT342" s="1">
        <v>23043.05</v>
      </c>
      <c r="CU342" s="1">
        <v>17411.8</v>
      </c>
      <c r="CV342" s="1">
        <v>42.5</v>
      </c>
      <c r="CW342" s="1">
        <v>43.625</v>
      </c>
      <c r="CX342" s="1">
        <v>42.561999999999998</v>
      </c>
      <c r="CY342" s="1">
        <v>41.968499999999999</v>
      </c>
      <c r="CZ342" s="1">
        <v>42.5</v>
      </c>
      <c r="DA342" s="1">
        <v>1959.94</v>
      </c>
      <c r="DB342" s="1">
        <v>40</v>
      </c>
      <c r="DC342" s="1">
        <v>0</v>
      </c>
      <c r="DD342" s="1">
        <v>1660230607.5</v>
      </c>
      <c r="DE342" s="1">
        <v>0</v>
      </c>
      <c r="DF342" s="1">
        <v>1660230021</v>
      </c>
      <c r="DG342" s="1" t="s">
        <v>356</v>
      </c>
      <c r="DH342" s="1">
        <v>1660230020</v>
      </c>
      <c r="DI342" s="1">
        <v>1660230021</v>
      </c>
      <c r="DJ342" s="1">
        <v>13</v>
      </c>
      <c r="DK342" s="1">
        <v>0.128</v>
      </c>
      <c r="DL342" s="1">
        <v>-1.4E-2</v>
      </c>
      <c r="DM342" s="1">
        <v>1.25</v>
      </c>
      <c r="DN342" s="1">
        <v>1.6E-2</v>
      </c>
      <c r="DO342" s="1">
        <v>400</v>
      </c>
      <c r="DP342" s="1">
        <v>22</v>
      </c>
      <c r="DQ342" s="1">
        <v>0.31</v>
      </c>
      <c r="DR342" s="1">
        <v>0.02</v>
      </c>
      <c r="DS342" s="1">
        <v>18.321939195669149</v>
      </c>
      <c r="DT342" s="1">
        <v>-0.89294021437196558</v>
      </c>
      <c r="DU342" s="1">
        <v>8.2152432165215408E-2</v>
      </c>
      <c r="DV342" s="1">
        <v>0</v>
      </c>
      <c r="DW342" s="1">
        <v>49.050362094951282</v>
      </c>
      <c r="DX342" s="1">
        <v>2.3432246670355901</v>
      </c>
      <c r="DY342" s="1">
        <v>0.21892389135972309</v>
      </c>
      <c r="DZ342" s="1">
        <v>0</v>
      </c>
      <c r="EA342" s="1">
        <v>-64.341703333333328</v>
      </c>
      <c r="EB342" s="1">
        <v>-2.6576275862068779</v>
      </c>
      <c r="EC342" s="1">
        <v>0.24715565605954079</v>
      </c>
      <c r="ED342" s="1">
        <v>0</v>
      </c>
      <c r="EE342" s="1">
        <v>1292.0961085328661</v>
      </c>
      <c r="EF342" s="1">
        <v>261.04466141294768</v>
      </c>
      <c r="EG342" s="1">
        <v>19.472845045010079</v>
      </c>
      <c r="EH342" s="1">
        <v>0</v>
      </c>
      <c r="EI342" s="1">
        <v>3.5030397500000001</v>
      </c>
      <c r="EJ342" s="1">
        <v>-0.78305234521577116</v>
      </c>
      <c r="EK342" s="1">
        <v>7.5932175245000719E-2</v>
      </c>
      <c r="EL342" s="1">
        <v>0</v>
      </c>
      <c r="EM342" s="1">
        <v>1.904813155976304</v>
      </c>
      <c r="EN342" s="1">
        <v>-6.4383086785352282E-3</v>
      </c>
      <c r="EO342" s="1">
        <v>1.377134517365086E-3</v>
      </c>
      <c r="EP342" s="1">
        <v>1</v>
      </c>
      <c r="EQ342" s="1">
        <v>1</v>
      </c>
      <c r="ER342" s="1">
        <v>6</v>
      </c>
      <c r="ES342" s="1" t="s">
        <v>387</v>
      </c>
      <c r="ET342" s="1">
        <v>2.9420799999999998</v>
      </c>
      <c r="EU342" s="1">
        <v>2.8009599999999999</v>
      </c>
      <c r="EV342" s="1">
        <v>0.21975500000000001</v>
      </c>
      <c r="EW342" s="1">
        <v>0.22500800000000001</v>
      </c>
      <c r="EX342" s="1">
        <v>0.116537</v>
      </c>
      <c r="EY342" s="1">
        <v>0.10613599999999999</v>
      </c>
      <c r="EZ342" s="1">
        <v>15969.4</v>
      </c>
      <c r="FA342" s="1">
        <v>16632.900000000001</v>
      </c>
      <c r="FB342" s="1">
        <v>23809.3</v>
      </c>
      <c r="FC342" s="1">
        <v>24985.4</v>
      </c>
      <c r="FD342" s="1">
        <v>33675.800000000003</v>
      </c>
      <c r="FE342" s="1">
        <v>35668</v>
      </c>
      <c r="FF342" s="1">
        <v>43414.7</v>
      </c>
      <c r="FG342" s="1">
        <v>46186.9</v>
      </c>
      <c r="FH342" s="1">
        <v>1.9561299999999999</v>
      </c>
      <c r="FI342" s="1">
        <v>1.84053</v>
      </c>
      <c r="FJ342" s="1">
        <v>8.1047400000000006E-2</v>
      </c>
      <c r="FK342" s="1">
        <v>0</v>
      </c>
      <c r="FL342" s="1">
        <v>29.940300000000001</v>
      </c>
      <c r="FM342" s="1">
        <v>999.9</v>
      </c>
      <c r="FN342" s="1">
        <v>58.5</v>
      </c>
      <c r="FO342" s="1">
        <v>35.799999999999997</v>
      </c>
      <c r="FP342" s="1">
        <v>34.716000000000001</v>
      </c>
      <c r="FQ342" s="1">
        <v>64.047600000000003</v>
      </c>
      <c r="FR342" s="1">
        <v>22.475999999999999</v>
      </c>
      <c r="FS342" s="1">
        <v>1</v>
      </c>
      <c r="FT342" s="1">
        <v>0.44502000000000003</v>
      </c>
      <c r="FU342" s="1">
        <v>2.1384799999999999</v>
      </c>
      <c r="FV342" s="1">
        <v>20.308199999999999</v>
      </c>
      <c r="FW342" s="1">
        <v>5.2114500000000001</v>
      </c>
      <c r="FX342" s="1">
        <v>11.907400000000001</v>
      </c>
      <c r="FY342" s="1">
        <v>5.0025500000000003</v>
      </c>
      <c r="FZ342" s="1">
        <v>3.2901799999999999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1.8597300000000001</v>
      </c>
      <c r="GF342" s="1">
        <v>1.8547100000000001</v>
      </c>
      <c r="GG342" s="1">
        <v>1.8579000000000001</v>
      </c>
      <c r="GH342" s="1">
        <v>1.85632</v>
      </c>
      <c r="GI342" s="1">
        <v>1.8550599999999999</v>
      </c>
      <c r="GJ342" s="1">
        <v>1.85473</v>
      </c>
      <c r="GK342" s="1">
        <v>1.8534900000000001</v>
      </c>
      <c r="GL342" s="1">
        <v>1.8565400000000001</v>
      </c>
      <c r="GM342" s="1">
        <v>0</v>
      </c>
      <c r="GN342" s="1">
        <v>0</v>
      </c>
      <c r="GO342" s="1">
        <v>0</v>
      </c>
      <c r="GP342" s="1">
        <v>0</v>
      </c>
      <c r="GQ342" s="1" t="s">
        <v>358</v>
      </c>
      <c r="GR342" s="1" t="s">
        <v>359</v>
      </c>
      <c r="GS342" s="1" t="s">
        <v>360</v>
      </c>
      <c r="GT342" s="1" t="s">
        <v>360</v>
      </c>
      <c r="GU342" s="1" t="s">
        <v>360</v>
      </c>
      <c r="GV342" s="1" t="s">
        <v>360</v>
      </c>
      <c r="GW342" s="1">
        <v>0</v>
      </c>
      <c r="GX342" s="1">
        <v>100</v>
      </c>
      <c r="GY342" s="1">
        <v>100</v>
      </c>
      <c r="GZ342" s="1">
        <v>2.68</v>
      </c>
      <c r="HA342" s="1">
        <v>5.8999999999999999E-3</v>
      </c>
      <c r="HB342" s="1">
        <v>0.2796175401742218</v>
      </c>
      <c r="HC342" s="1">
        <v>2.9318383021812969E-3</v>
      </c>
      <c r="HD342" s="1">
        <v>-1.3754559859485029E-6</v>
      </c>
      <c r="HE342" s="1">
        <v>3.0700474437127301E-10</v>
      </c>
      <c r="HF342" s="1">
        <v>-7.1567451799845402E-2</v>
      </c>
      <c r="HG342" s="1">
        <v>1.00384331276165E-2</v>
      </c>
      <c r="HH342" s="1">
        <v>-3.1532673711230711E-4</v>
      </c>
      <c r="HI342" s="1">
        <v>1.819468599177705E-6</v>
      </c>
      <c r="HJ342" s="1">
        <v>1</v>
      </c>
      <c r="HK342" s="1">
        <v>2112</v>
      </c>
      <c r="HL342" s="1">
        <v>3</v>
      </c>
      <c r="HM342" s="1">
        <v>29</v>
      </c>
      <c r="HN342" s="1">
        <v>9.8000000000000007</v>
      </c>
      <c r="HO342" s="1">
        <v>9.8000000000000007</v>
      </c>
      <c r="HP342" s="1">
        <v>3.2482899999999999</v>
      </c>
      <c r="HQ342" s="1">
        <v>2.3022499999999999</v>
      </c>
      <c r="HR342" s="1">
        <v>1.4978</v>
      </c>
      <c r="HS342" s="1">
        <v>2.3022499999999999</v>
      </c>
      <c r="HT342" s="1">
        <v>1.5478499999999999</v>
      </c>
      <c r="HU342" s="1">
        <v>2.2619600000000002</v>
      </c>
      <c r="HV342" s="1">
        <v>39.142800000000001</v>
      </c>
      <c r="HW342" s="1">
        <v>14.4122</v>
      </c>
      <c r="HX342" s="1">
        <v>18</v>
      </c>
      <c r="HY342" s="1">
        <v>500.988</v>
      </c>
      <c r="HZ342" s="1">
        <v>490.55500000000001</v>
      </c>
      <c r="IA342" s="1">
        <v>27.153099999999998</v>
      </c>
      <c r="IB342" s="1">
        <v>32.631</v>
      </c>
      <c r="IC342" s="1">
        <v>30.000399999999999</v>
      </c>
      <c r="ID342" s="1">
        <v>32.418399999999998</v>
      </c>
      <c r="IE342" s="1">
        <v>32.518000000000001</v>
      </c>
      <c r="IF342" s="1">
        <v>65.197000000000003</v>
      </c>
      <c r="IG342" s="1">
        <v>34.406300000000002</v>
      </c>
      <c r="IH342" s="1">
        <v>0</v>
      </c>
      <c r="II342" s="1">
        <v>27.123699999999999</v>
      </c>
      <c r="IJ342" s="1">
        <v>1669.26</v>
      </c>
      <c r="IK342" s="1">
        <v>23.6386</v>
      </c>
      <c r="IL342" s="1">
        <v>100.389</v>
      </c>
      <c r="IM342" s="1">
        <v>100.099</v>
      </c>
      <c r="IN342" s="1" t="s">
        <v>361</v>
      </c>
    </row>
    <row r="343" spans="1:248" ht="15.75" customHeight="1" x14ac:dyDescent="0.3">
      <c r="A343" s="1">
        <v>327</v>
      </c>
      <c r="B343" s="1">
        <v>1660230610.5999999</v>
      </c>
      <c r="C343" s="1">
        <v>615.59999990463257</v>
      </c>
      <c r="D343" s="1" t="s">
        <v>979</v>
      </c>
      <c r="E343" s="1" t="s">
        <v>980</v>
      </c>
      <c r="F343" s="1">
        <v>1</v>
      </c>
      <c r="G343" s="1">
        <v>2</v>
      </c>
      <c r="H343" s="1" t="s">
        <v>349</v>
      </c>
      <c r="I343" s="1" t="s">
        <v>350</v>
      </c>
      <c r="J343" s="1" t="s">
        <v>351</v>
      </c>
      <c r="K343" s="1" t="s">
        <v>352</v>
      </c>
      <c r="L343" s="1" t="s">
        <v>353</v>
      </c>
      <c r="M343" s="1" t="s">
        <v>354</v>
      </c>
      <c r="N343" s="1">
        <v>1660230610.0999999</v>
      </c>
      <c r="O343" s="1">
        <f t="shared" si="34"/>
        <v>2.9127091326641504E-3</v>
      </c>
      <c r="P343" s="1">
        <f t="shared" si="35"/>
        <v>2.9127091326641503</v>
      </c>
      <c r="Q343" s="1">
        <f t="shared" si="36"/>
        <v>18.276083336242372</v>
      </c>
      <c r="R343" s="1">
        <f t="shared" si="37"/>
        <v>1574.42</v>
      </c>
      <c r="S343" s="1">
        <f t="shared" si="38"/>
        <v>1329.9404519050861</v>
      </c>
      <c r="T343" s="1">
        <f t="shared" si="39"/>
        <v>132.43667898358521</v>
      </c>
      <c r="U343" s="1">
        <f t="shared" si="40"/>
        <v>156.782174590338</v>
      </c>
      <c r="V343" s="1">
        <f t="shared" si="41"/>
        <v>0.1509076357825814</v>
      </c>
      <c r="W343" s="1">
        <f t="shared" si="42"/>
        <v>2.9170346955474935</v>
      </c>
      <c r="X343" s="1">
        <f t="shared" si="43"/>
        <v>0.14670082985697613</v>
      </c>
      <c r="Y343" s="1">
        <f t="shared" si="44"/>
        <v>9.2056215409524647E-2</v>
      </c>
      <c r="Z343" s="1">
        <f t="shared" si="45"/>
        <v>321.55053300000003</v>
      </c>
      <c r="AA343" s="1">
        <f t="shared" si="46"/>
        <v>32.171285136051026</v>
      </c>
      <c r="AB343" s="1">
        <f t="shared" si="47"/>
        <v>31.2592</v>
      </c>
      <c r="AC343" s="1">
        <f t="shared" si="48"/>
        <v>4.5784824461973344</v>
      </c>
      <c r="AD343" s="1">
        <f t="shared" si="49"/>
        <v>59.151950891311976</v>
      </c>
      <c r="AE343" s="1">
        <f t="shared" si="50"/>
        <v>2.6733192060567297</v>
      </c>
      <c r="AF343" s="1">
        <f t="shared" si="51"/>
        <v>4.5194100376651773</v>
      </c>
      <c r="AG343" s="1">
        <f t="shared" si="52"/>
        <v>1.9051632401406047</v>
      </c>
      <c r="AH343" s="1">
        <f t="shared" si="53"/>
        <v>-128.45047275048904</v>
      </c>
      <c r="AI343" s="1">
        <f t="shared" si="54"/>
        <v>-35.856003787449517</v>
      </c>
      <c r="AJ343" s="1">
        <f t="shared" si="55"/>
        <v>-2.7642318056803119</v>
      </c>
      <c r="AK343" s="1">
        <f t="shared" si="56"/>
        <v>154.47982465638117</v>
      </c>
      <c r="AL343" s="1">
        <f t="shared" si="57"/>
        <v>49.363837678268155</v>
      </c>
      <c r="AM343" s="1">
        <f t="shared" si="58"/>
        <v>2.8606249423481289</v>
      </c>
      <c r="AN343" s="1">
        <f t="shared" si="59"/>
        <v>18.276083336242372</v>
      </c>
      <c r="AO343" s="1">
        <v>1667.475139361333</v>
      </c>
      <c r="AP343" s="1">
        <v>1617.854121212122</v>
      </c>
      <c r="AQ343" s="1">
        <v>5.2360519751802732</v>
      </c>
      <c r="AR343" s="1">
        <v>65.976057686478867</v>
      </c>
      <c r="AS343" s="1">
        <f t="shared" si="60"/>
        <v>2.9127091326641503</v>
      </c>
      <c r="AT343" s="1">
        <v>23.445448181505419</v>
      </c>
      <c r="AU343" s="1">
        <v>26.845428484848469</v>
      </c>
      <c r="AV343" s="1">
        <v>5.0805372833461802E-5</v>
      </c>
      <c r="AW343" s="1">
        <v>81.048263138824893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51808.814317726654</v>
      </c>
      <c r="BC343" s="1">
        <f t="shared" si="64"/>
        <v>2000.22</v>
      </c>
      <c r="BD343" s="1">
        <f t="shared" si="65"/>
        <v>1681.3844999999999</v>
      </c>
      <c r="BE343" s="1">
        <f t="shared" si="66"/>
        <v>0.84059978402375735</v>
      </c>
      <c r="BF343" s="1">
        <f t="shared" si="67"/>
        <v>0.16075758316585176</v>
      </c>
      <c r="BG343" s="1">
        <v>6</v>
      </c>
      <c r="BH343" s="1">
        <v>0.5</v>
      </c>
      <c r="BI343" s="1" t="s">
        <v>355</v>
      </c>
      <c r="BJ343" s="1">
        <v>2</v>
      </c>
      <c r="BK343" s="1" t="b">
        <v>1</v>
      </c>
      <c r="BL343" s="1">
        <v>1660230610.0999999</v>
      </c>
      <c r="BM343" s="1">
        <v>1574.42</v>
      </c>
      <c r="BN343" s="1">
        <v>1639.04</v>
      </c>
      <c r="BO343" s="1">
        <v>26.845700000000001</v>
      </c>
      <c r="BP343" s="1">
        <v>23.5062</v>
      </c>
      <c r="BQ343" s="1">
        <v>1571.74</v>
      </c>
      <c r="BR343" s="1">
        <v>26.8399</v>
      </c>
      <c r="BS343" s="1">
        <v>500.16399999999999</v>
      </c>
      <c r="BT343" s="1">
        <v>99.481099999999998</v>
      </c>
      <c r="BU343" s="1">
        <v>9.9808900000000006E-2</v>
      </c>
      <c r="BV343" s="1">
        <v>31.031199999999998</v>
      </c>
      <c r="BW343" s="1">
        <v>31.2592</v>
      </c>
      <c r="BX343" s="1">
        <v>999.9</v>
      </c>
      <c r="BY343" s="1">
        <v>0</v>
      </c>
      <c r="BZ343" s="1">
        <v>0</v>
      </c>
      <c r="CA343" s="1">
        <v>9980.6200000000008</v>
      </c>
      <c r="CB343" s="1">
        <v>0</v>
      </c>
      <c r="CC343" s="1">
        <v>16.251799999999999</v>
      </c>
      <c r="CD343" s="1">
        <v>-64.621300000000005</v>
      </c>
      <c r="CE343" s="1">
        <v>1617.85</v>
      </c>
      <c r="CF343" s="1">
        <v>1678.5</v>
      </c>
      <c r="CG343" s="1">
        <v>3.33954</v>
      </c>
      <c r="CH343" s="1">
        <v>1639.04</v>
      </c>
      <c r="CI343" s="1">
        <v>23.5062</v>
      </c>
      <c r="CJ343" s="1">
        <v>2.6706400000000001</v>
      </c>
      <c r="CK343" s="1">
        <v>2.3384200000000002</v>
      </c>
      <c r="CL343" s="1">
        <v>22.105599999999999</v>
      </c>
      <c r="CM343" s="1">
        <v>19.9436</v>
      </c>
      <c r="CN343" s="1">
        <v>2000.22</v>
      </c>
      <c r="CO343" s="1">
        <v>0.98000500000000001</v>
      </c>
      <c r="CP343" s="1">
        <v>1.9995300000000001E-2</v>
      </c>
      <c r="CQ343" s="1">
        <v>0</v>
      </c>
      <c r="CR343" s="1">
        <v>2.5329999999999999</v>
      </c>
      <c r="CS343" s="1">
        <v>0</v>
      </c>
      <c r="CT343" s="1">
        <v>23045.599999999999</v>
      </c>
      <c r="CU343" s="1">
        <v>17414.3</v>
      </c>
      <c r="CV343" s="1">
        <v>42.5</v>
      </c>
      <c r="CW343" s="1">
        <v>43.625</v>
      </c>
      <c r="CX343" s="1">
        <v>42.561999999999998</v>
      </c>
      <c r="CY343" s="1">
        <v>41.936999999999998</v>
      </c>
      <c r="CZ343" s="1">
        <v>42.5</v>
      </c>
      <c r="DA343" s="1">
        <v>1960.23</v>
      </c>
      <c r="DB343" s="1">
        <v>39.99</v>
      </c>
      <c r="DC343" s="1">
        <v>0</v>
      </c>
      <c r="DD343" s="1">
        <v>1660230608.7</v>
      </c>
      <c r="DE343" s="1">
        <v>0</v>
      </c>
      <c r="DF343" s="1">
        <v>1660230021</v>
      </c>
      <c r="DG343" s="1" t="s">
        <v>356</v>
      </c>
      <c r="DH343" s="1">
        <v>1660230020</v>
      </c>
      <c r="DI343" s="1">
        <v>1660230021</v>
      </c>
      <c r="DJ343" s="1">
        <v>13</v>
      </c>
      <c r="DK343" s="1">
        <v>0.128</v>
      </c>
      <c r="DL343" s="1">
        <v>-1.4E-2</v>
      </c>
      <c r="DM343" s="1">
        <v>1.25</v>
      </c>
      <c r="DN343" s="1">
        <v>1.6E-2</v>
      </c>
      <c r="DO343" s="1">
        <v>400</v>
      </c>
      <c r="DP343" s="1">
        <v>22</v>
      </c>
      <c r="DQ343" s="1">
        <v>0.31</v>
      </c>
      <c r="DR343" s="1">
        <v>0.02</v>
      </c>
      <c r="DS343" s="1">
        <v>18.313277247794641</v>
      </c>
      <c r="DT343" s="1">
        <v>-0.97618247273149505</v>
      </c>
      <c r="DU343" s="1">
        <v>8.4671130069943631E-2</v>
      </c>
      <c r="DV343" s="1">
        <v>0</v>
      </c>
      <c r="DW343" s="1">
        <v>49.089650245014347</v>
      </c>
      <c r="DX343" s="1">
        <v>2.2477066420131231</v>
      </c>
      <c r="DY343" s="1">
        <v>0.21293886628059691</v>
      </c>
      <c r="DZ343" s="1">
        <v>0</v>
      </c>
      <c r="EA343" s="1">
        <v>-64.376446666666666</v>
      </c>
      <c r="EB343" s="1">
        <v>-2.657897219132328</v>
      </c>
      <c r="EC343" s="1">
        <v>0.24717453716396859</v>
      </c>
      <c r="ED343" s="1">
        <v>0</v>
      </c>
      <c r="EE343" s="1">
        <v>1296.3172542344621</v>
      </c>
      <c r="EF343" s="1">
        <v>263.20558587640801</v>
      </c>
      <c r="EG343" s="1">
        <v>19.628376659474721</v>
      </c>
      <c r="EH343" s="1">
        <v>0</v>
      </c>
      <c r="EI343" s="1">
        <v>3.4884385</v>
      </c>
      <c r="EJ343" s="1">
        <v>-0.79459001876172874</v>
      </c>
      <c r="EK343" s="1">
        <v>7.715352320373968E-2</v>
      </c>
      <c r="EL343" s="1">
        <v>0</v>
      </c>
      <c r="EM343" s="1">
        <v>1.904732122621414</v>
      </c>
      <c r="EN343" s="1">
        <v>-3.5381122559183628E-3</v>
      </c>
      <c r="EO343" s="1">
        <v>1.316207110539679E-3</v>
      </c>
      <c r="EP343" s="1">
        <v>1</v>
      </c>
      <c r="EQ343" s="1">
        <v>1</v>
      </c>
      <c r="ER343" s="1">
        <v>6</v>
      </c>
      <c r="ES343" s="1" t="s">
        <v>387</v>
      </c>
      <c r="ET343" s="1">
        <v>2.9421200000000001</v>
      </c>
      <c r="EU343" s="1">
        <v>2.8008899999999999</v>
      </c>
      <c r="EV343" s="1">
        <v>0.22017500000000001</v>
      </c>
      <c r="EW343" s="1">
        <v>0.22541800000000001</v>
      </c>
      <c r="EX343" s="1">
        <v>0.116553</v>
      </c>
      <c r="EY343" s="1">
        <v>0.106187</v>
      </c>
      <c r="EZ343" s="1">
        <v>15960.7</v>
      </c>
      <c r="FA343" s="1">
        <v>16624.099999999999</v>
      </c>
      <c r="FB343" s="1">
        <v>23809.3</v>
      </c>
      <c r="FC343" s="1">
        <v>24985.4</v>
      </c>
      <c r="FD343" s="1">
        <v>33675.1</v>
      </c>
      <c r="FE343" s="1">
        <v>35665.9</v>
      </c>
      <c r="FF343" s="1">
        <v>43414.7</v>
      </c>
      <c r="FG343" s="1">
        <v>46186.8</v>
      </c>
      <c r="FH343" s="1">
        <v>1.9560999999999999</v>
      </c>
      <c r="FI343" s="1">
        <v>1.8406499999999999</v>
      </c>
      <c r="FJ343" s="1">
        <v>8.1174099999999999E-2</v>
      </c>
      <c r="FK343" s="1">
        <v>0</v>
      </c>
      <c r="FL343" s="1">
        <v>29.940999999999999</v>
      </c>
      <c r="FM343" s="1">
        <v>999.9</v>
      </c>
      <c r="FN343" s="1">
        <v>58.5</v>
      </c>
      <c r="FO343" s="1">
        <v>35.799999999999997</v>
      </c>
      <c r="FP343" s="1">
        <v>34.7149</v>
      </c>
      <c r="FQ343" s="1">
        <v>64.007599999999996</v>
      </c>
      <c r="FR343" s="1">
        <v>22.0593</v>
      </c>
      <c r="FS343" s="1">
        <v>1</v>
      </c>
      <c r="FT343" s="1">
        <v>0.44501499999999999</v>
      </c>
      <c r="FU343" s="1">
        <v>2.1541899999999998</v>
      </c>
      <c r="FV343" s="1">
        <v>20.3079</v>
      </c>
      <c r="FW343" s="1">
        <v>5.2110000000000003</v>
      </c>
      <c r="FX343" s="1">
        <v>11.907400000000001</v>
      </c>
      <c r="FY343" s="1">
        <v>5.00265</v>
      </c>
      <c r="FZ343" s="1">
        <v>3.2901500000000001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1.8597300000000001</v>
      </c>
      <c r="GF343" s="1">
        <v>1.8547100000000001</v>
      </c>
      <c r="GG343" s="1">
        <v>1.85788</v>
      </c>
      <c r="GH343" s="1">
        <v>1.85633</v>
      </c>
      <c r="GI343" s="1">
        <v>1.8550599999999999</v>
      </c>
      <c r="GJ343" s="1">
        <v>1.85473</v>
      </c>
      <c r="GK343" s="1">
        <v>1.8534900000000001</v>
      </c>
      <c r="GL343" s="1">
        <v>1.8565400000000001</v>
      </c>
      <c r="GM343" s="1">
        <v>0</v>
      </c>
      <c r="GN343" s="1">
        <v>0</v>
      </c>
      <c r="GO343" s="1">
        <v>0</v>
      </c>
      <c r="GP343" s="1">
        <v>0</v>
      </c>
      <c r="GQ343" s="1" t="s">
        <v>358</v>
      </c>
      <c r="GR343" s="1" t="s">
        <v>359</v>
      </c>
      <c r="GS343" s="1" t="s">
        <v>360</v>
      </c>
      <c r="GT343" s="1" t="s">
        <v>360</v>
      </c>
      <c r="GU343" s="1" t="s">
        <v>360</v>
      </c>
      <c r="GV343" s="1" t="s">
        <v>360</v>
      </c>
      <c r="GW343" s="1">
        <v>0</v>
      </c>
      <c r="GX343" s="1">
        <v>100</v>
      </c>
      <c r="GY343" s="1">
        <v>100</v>
      </c>
      <c r="GZ343" s="1">
        <v>2.68</v>
      </c>
      <c r="HA343" s="1">
        <v>5.8999999999999999E-3</v>
      </c>
      <c r="HB343" s="1">
        <v>0.2796175401742218</v>
      </c>
      <c r="HC343" s="1">
        <v>2.9318383021812969E-3</v>
      </c>
      <c r="HD343" s="1">
        <v>-1.3754559859485029E-6</v>
      </c>
      <c r="HE343" s="1">
        <v>3.0700474437127301E-10</v>
      </c>
      <c r="HF343" s="1">
        <v>-7.1567451799845402E-2</v>
      </c>
      <c r="HG343" s="1">
        <v>1.00384331276165E-2</v>
      </c>
      <c r="HH343" s="1">
        <v>-3.1532673711230711E-4</v>
      </c>
      <c r="HI343" s="1">
        <v>1.819468599177705E-6</v>
      </c>
      <c r="HJ343" s="1">
        <v>1</v>
      </c>
      <c r="HK343" s="1">
        <v>2112</v>
      </c>
      <c r="HL343" s="1">
        <v>3</v>
      </c>
      <c r="HM343" s="1">
        <v>29</v>
      </c>
      <c r="HN343" s="1">
        <v>9.8000000000000007</v>
      </c>
      <c r="HO343" s="1">
        <v>9.8000000000000007</v>
      </c>
      <c r="HP343" s="1">
        <v>3.25928</v>
      </c>
      <c r="HQ343" s="1">
        <v>2.2778299999999998</v>
      </c>
      <c r="HR343" s="1">
        <v>1.4978</v>
      </c>
      <c r="HS343" s="1">
        <v>2.3022499999999999</v>
      </c>
      <c r="HT343" s="1">
        <v>1.5478499999999999</v>
      </c>
      <c r="HU343" s="1">
        <v>2.4157700000000002</v>
      </c>
      <c r="HV343" s="1">
        <v>39.142800000000001</v>
      </c>
      <c r="HW343" s="1">
        <v>14.4122</v>
      </c>
      <c r="HX343" s="1">
        <v>18</v>
      </c>
      <c r="HY343" s="1">
        <v>500.97899999999998</v>
      </c>
      <c r="HZ343" s="1">
        <v>490.64400000000001</v>
      </c>
      <c r="IA343" s="1">
        <v>27.1463</v>
      </c>
      <c r="IB343" s="1">
        <v>32.631900000000002</v>
      </c>
      <c r="IC343" s="1">
        <v>30.000399999999999</v>
      </c>
      <c r="ID343" s="1">
        <v>32.419199999999996</v>
      </c>
      <c r="IE343" s="1">
        <v>32.518799999999999</v>
      </c>
      <c r="IF343" s="1">
        <v>65.305999999999997</v>
      </c>
      <c r="IG343" s="1">
        <v>34.132100000000001</v>
      </c>
      <c r="IH343" s="1">
        <v>0</v>
      </c>
      <c r="II343" s="1">
        <v>27.123699999999999</v>
      </c>
      <c r="IJ343" s="1">
        <v>1669.26</v>
      </c>
      <c r="IK343" s="1">
        <v>23.648499999999999</v>
      </c>
      <c r="IL343" s="1">
        <v>100.389</v>
      </c>
      <c r="IM343" s="1">
        <v>100.099</v>
      </c>
      <c r="IN343" s="1" t="s">
        <v>361</v>
      </c>
    </row>
    <row r="344" spans="1:248" ht="15.75" customHeight="1" x14ac:dyDescent="0.3">
      <c r="A344" s="1">
        <v>328</v>
      </c>
      <c r="B344" s="1">
        <v>1660230611.5999999</v>
      </c>
      <c r="C344" s="1">
        <v>616.59999990463257</v>
      </c>
      <c r="D344" s="1" t="s">
        <v>981</v>
      </c>
      <c r="E344" s="1" t="s">
        <v>982</v>
      </c>
      <c r="F344" s="1">
        <v>1</v>
      </c>
      <c r="G344" s="1">
        <v>2</v>
      </c>
      <c r="H344" s="1" t="s">
        <v>349</v>
      </c>
      <c r="I344" s="1" t="s">
        <v>350</v>
      </c>
      <c r="J344" s="1" t="s">
        <v>351</v>
      </c>
      <c r="K344" s="1" t="s">
        <v>352</v>
      </c>
      <c r="L344" s="1" t="s">
        <v>353</v>
      </c>
      <c r="M344" s="1" t="s">
        <v>354</v>
      </c>
      <c r="N344" s="1">
        <v>1660230610.5999999</v>
      </c>
      <c r="O344" s="1">
        <f t="shared" si="34"/>
        <v>2.8950263557451453E-3</v>
      </c>
      <c r="P344" s="1">
        <f t="shared" si="35"/>
        <v>2.8950263557451454</v>
      </c>
      <c r="Q344" s="1">
        <f t="shared" si="36"/>
        <v>18.234897170551609</v>
      </c>
      <c r="R344" s="1">
        <f t="shared" si="37"/>
        <v>1576.97</v>
      </c>
      <c r="S344" s="1">
        <f t="shared" si="38"/>
        <v>1331.6409852069467</v>
      </c>
      <c r="T344" s="1">
        <f t="shared" si="39"/>
        <v>132.60604633480096</v>
      </c>
      <c r="U344" s="1">
        <f t="shared" si="40"/>
        <v>157.03613752628149</v>
      </c>
      <c r="V344" s="1">
        <f t="shared" si="41"/>
        <v>0.14995668029930148</v>
      </c>
      <c r="W344" s="1">
        <f t="shared" si="42"/>
        <v>2.9171442894889617</v>
      </c>
      <c r="X344" s="1">
        <f t="shared" si="43"/>
        <v>0.14580209184137452</v>
      </c>
      <c r="Y344" s="1">
        <f t="shared" si="44"/>
        <v>9.148999322349681E-2</v>
      </c>
      <c r="Z344" s="1">
        <f t="shared" si="45"/>
        <v>321.52847271096977</v>
      </c>
      <c r="AA344" s="1">
        <f t="shared" si="46"/>
        <v>32.175369338047894</v>
      </c>
      <c r="AB344" s="1">
        <f t="shared" si="47"/>
        <v>31.260750000000002</v>
      </c>
      <c r="AC344" s="1">
        <f t="shared" si="48"/>
        <v>4.5788863251083569</v>
      </c>
      <c r="AD344" s="1">
        <f t="shared" si="49"/>
        <v>59.159863509802101</v>
      </c>
      <c r="AE344" s="1">
        <f t="shared" si="50"/>
        <v>2.6736234661463123</v>
      </c>
      <c r="AF344" s="1">
        <f t="shared" si="51"/>
        <v>4.5193198691260061</v>
      </c>
      <c r="AG344" s="1">
        <f t="shared" si="52"/>
        <v>1.9052628589620446</v>
      </c>
      <c r="AH344" s="1">
        <f t="shared" si="53"/>
        <v>-127.67066228836092</v>
      </c>
      <c r="AI344" s="1">
        <f t="shared" si="54"/>
        <v>-36.156162166740252</v>
      </c>
      <c r="AJ344" s="1">
        <f t="shared" si="55"/>
        <v>-2.7872835729890175</v>
      </c>
      <c r="AK344" s="1">
        <f t="shared" si="56"/>
        <v>154.91436468287961</v>
      </c>
      <c r="AL344" s="1">
        <f t="shared" si="57"/>
        <v>49.362388515258743</v>
      </c>
      <c r="AM344" s="1">
        <f t="shared" si="58"/>
        <v>2.8581610919936637</v>
      </c>
      <c r="AN344" s="1">
        <f t="shared" si="59"/>
        <v>18.234897170551609</v>
      </c>
      <c r="AO344" s="1">
        <v>1672.66459538038</v>
      </c>
      <c r="AP344" s="1">
        <v>1623.1013333333331</v>
      </c>
      <c r="AQ344" s="1">
        <v>5.2342516458948456</v>
      </c>
      <c r="AR344" s="1">
        <v>65.976057686478867</v>
      </c>
      <c r="AS344" s="1">
        <f t="shared" si="60"/>
        <v>2.8950263557451454</v>
      </c>
      <c r="AT344" s="1">
        <v>23.47256917960852</v>
      </c>
      <c r="AU344" s="1">
        <v>26.85190666666665</v>
      </c>
      <c r="AV344" s="1">
        <v>6.8988832613411889E-5</v>
      </c>
      <c r="AW344" s="1">
        <v>81.048263138824893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51811.986048772487</v>
      </c>
      <c r="BC344" s="1">
        <f t="shared" si="64"/>
        <v>2000.08</v>
      </c>
      <c r="BD344" s="1">
        <f t="shared" si="65"/>
        <v>1681.2670470005025</v>
      </c>
      <c r="BE344" s="1">
        <f t="shared" si="66"/>
        <v>0.84059989950427116</v>
      </c>
      <c r="BF344" s="1">
        <f t="shared" si="67"/>
        <v>0.16075780604324316</v>
      </c>
      <c r="BG344" s="1">
        <v>6</v>
      </c>
      <c r="BH344" s="1">
        <v>0.5</v>
      </c>
      <c r="BI344" s="1" t="s">
        <v>355</v>
      </c>
      <c r="BJ344" s="1">
        <v>2</v>
      </c>
      <c r="BK344" s="1" t="b">
        <v>1</v>
      </c>
      <c r="BL344" s="1">
        <v>1660230610.5999999</v>
      </c>
      <c r="BM344" s="1">
        <v>1576.97</v>
      </c>
      <c r="BN344" s="1">
        <v>1641.595</v>
      </c>
      <c r="BO344" s="1">
        <v>26.848749999999999</v>
      </c>
      <c r="BP344" s="1">
        <v>23.512</v>
      </c>
      <c r="BQ344" s="1">
        <v>1574.2850000000001</v>
      </c>
      <c r="BR344" s="1">
        <v>26.8429</v>
      </c>
      <c r="BS344" s="1">
        <v>500.14350000000002</v>
      </c>
      <c r="BT344" s="1">
        <v>99.481049999999996</v>
      </c>
      <c r="BU344" s="1">
        <v>9.9878949999999994E-2</v>
      </c>
      <c r="BV344" s="1">
        <v>31.030850000000001</v>
      </c>
      <c r="BW344" s="1">
        <v>31.260750000000002</v>
      </c>
      <c r="BX344" s="1">
        <v>999.9</v>
      </c>
      <c r="BY344" s="1">
        <v>0</v>
      </c>
      <c r="BZ344" s="1">
        <v>0</v>
      </c>
      <c r="CA344" s="1">
        <v>9981.25</v>
      </c>
      <c r="CB344" s="1">
        <v>0</v>
      </c>
      <c r="CC344" s="1">
        <v>16.212599999999998</v>
      </c>
      <c r="CD344" s="1">
        <v>-64.627650000000003</v>
      </c>
      <c r="CE344" s="1">
        <v>1620.4749999999999</v>
      </c>
      <c r="CF344" s="1">
        <v>1681.125</v>
      </c>
      <c r="CG344" s="1">
        <v>3.3367749999999998</v>
      </c>
      <c r="CH344" s="1">
        <v>1641.595</v>
      </c>
      <c r="CI344" s="1">
        <v>23.512</v>
      </c>
      <c r="CJ344" s="1">
        <v>2.6709399999999999</v>
      </c>
      <c r="CK344" s="1">
        <v>2.3389950000000002</v>
      </c>
      <c r="CL344" s="1">
        <v>22.10745</v>
      </c>
      <c r="CM344" s="1">
        <v>19.94755</v>
      </c>
      <c r="CN344" s="1">
        <v>2000.08</v>
      </c>
      <c r="CO344" s="1">
        <v>0.98000350000000003</v>
      </c>
      <c r="CP344" s="1">
        <v>1.9996799999999999E-2</v>
      </c>
      <c r="CQ344" s="1">
        <v>0</v>
      </c>
      <c r="CR344" s="1">
        <v>2.8620000000000001</v>
      </c>
      <c r="CS344" s="1">
        <v>0</v>
      </c>
      <c r="CT344" s="1">
        <v>23043.45</v>
      </c>
      <c r="CU344" s="1">
        <v>17413.05</v>
      </c>
      <c r="CV344" s="1">
        <v>42.5</v>
      </c>
      <c r="CW344" s="1">
        <v>43.625</v>
      </c>
      <c r="CX344" s="1">
        <v>42.561999999999998</v>
      </c>
      <c r="CY344" s="1">
        <v>41.968499999999999</v>
      </c>
      <c r="CZ344" s="1">
        <v>42.5</v>
      </c>
      <c r="DA344" s="1">
        <v>1960.09</v>
      </c>
      <c r="DB344" s="1">
        <v>39.994999999999997</v>
      </c>
      <c r="DC344" s="1">
        <v>0</v>
      </c>
      <c r="DD344" s="1">
        <v>1660230609.3</v>
      </c>
      <c r="DE344" s="1">
        <v>0</v>
      </c>
      <c r="DF344" s="1">
        <v>1660230021</v>
      </c>
      <c r="DG344" s="1" t="s">
        <v>356</v>
      </c>
      <c r="DH344" s="1">
        <v>1660230020</v>
      </c>
      <c r="DI344" s="1">
        <v>1660230021</v>
      </c>
      <c r="DJ344" s="1">
        <v>13</v>
      </c>
      <c r="DK344" s="1">
        <v>0.128</v>
      </c>
      <c r="DL344" s="1">
        <v>-1.4E-2</v>
      </c>
      <c r="DM344" s="1">
        <v>1.25</v>
      </c>
      <c r="DN344" s="1">
        <v>1.6E-2</v>
      </c>
      <c r="DO344" s="1">
        <v>400</v>
      </c>
      <c r="DP344" s="1">
        <v>22</v>
      </c>
      <c r="DQ344" s="1">
        <v>0.31</v>
      </c>
      <c r="DR344" s="1">
        <v>0.02</v>
      </c>
      <c r="DS344" s="1">
        <v>18.313277247794641</v>
      </c>
      <c r="DT344" s="1">
        <v>-0.97618247273149505</v>
      </c>
      <c r="DU344" s="1">
        <v>8.4671130069943631E-2</v>
      </c>
      <c r="DV344" s="1">
        <v>0</v>
      </c>
      <c r="DW344" s="1">
        <v>49.089650245014347</v>
      </c>
      <c r="DX344" s="1">
        <v>2.2477066420131231</v>
      </c>
      <c r="DY344" s="1">
        <v>0.21293886628059691</v>
      </c>
      <c r="DZ344" s="1">
        <v>0</v>
      </c>
      <c r="EA344" s="1">
        <v>-64.376446666666666</v>
      </c>
      <c r="EB344" s="1">
        <v>-2.657897219132328</v>
      </c>
      <c r="EC344" s="1">
        <v>0.24717453716396859</v>
      </c>
      <c r="ED344" s="1">
        <v>0</v>
      </c>
      <c r="EE344" s="1">
        <v>1296.3172542344621</v>
      </c>
      <c r="EF344" s="1">
        <v>263.20558587640801</v>
      </c>
      <c r="EG344" s="1">
        <v>19.628376659474721</v>
      </c>
      <c r="EH344" s="1">
        <v>0</v>
      </c>
      <c r="EI344" s="1">
        <v>3.4884385</v>
      </c>
      <c r="EJ344" s="1">
        <v>-0.79459001876172874</v>
      </c>
      <c r="EK344" s="1">
        <v>7.715352320373968E-2</v>
      </c>
      <c r="EL344" s="1">
        <v>0</v>
      </c>
      <c r="EM344" s="1">
        <v>1.904732122621414</v>
      </c>
      <c r="EN344" s="1">
        <v>-3.5381122559183628E-3</v>
      </c>
      <c r="EO344" s="1">
        <v>1.316207110539679E-3</v>
      </c>
      <c r="EP344" s="1">
        <v>1</v>
      </c>
      <c r="EQ344" s="1">
        <v>1</v>
      </c>
      <c r="ER344" s="1">
        <v>6</v>
      </c>
      <c r="ES344" s="1" t="s">
        <v>387</v>
      </c>
      <c r="ET344" s="1">
        <v>2.9419900000000001</v>
      </c>
      <c r="EU344" s="1">
        <v>2.8010999999999999</v>
      </c>
      <c r="EV344" s="1">
        <v>0.22058900000000001</v>
      </c>
      <c r="EW344" s="1">
        <v>0.22583600000000001</v>
      </c>
      <c r="EX344" s="1">
        <v>0.11656999999999999</v>
      </c>
      <c r="EY344" s="1">
        <v>0.106212</v>
      </c>
      <c r="EZ344" s="1">
        <v>15952.2</v>
      </c>
      <c r="FA344" s="1">
        <v>16614.900000000001</v>
      </c>
      <c r="FB344" s="1">
        <v>23809.200000000001</v>
      </c>
      <c r="FC344" s="1">
        <v>24985.200000000001</v>
      </c>
      <c r="FD344" s="1">
        <v>33674.400000000001</v>
      </c>
      <c r="FE344" s="1">
        <v>35664.6</v>
      </c>
      <c r="FF344" s="1">
        <v>43414.6</v>
      </c>
      <c r="FG344" s="1">
        <v>46186.3</v>
      </c>
      <c r="FH344" s="1">
        <v>1.956</v>
      </c>
      <c r="FI344" s="1">
        <v>1.8407199999999999</v>
      </c>
      <c r="FJ344" s="1">
        <v>8.1405000000000005E-2</v>
      </c>
      <c r="FK344" s="1">
        <v>0</v>
      </c>
      <c r="FL344" s="1">
        <v>29.941600000000001</v>
      </c>
      <c r="FM344" s="1">
        <v>999.9</v>
      </c>
      <c r="FN344" s="1">
        <v>58.5</v>
      </c>
      <c r="FO344" s="1">
        <v>35.799999999999997</v>
      </c>
      <c r="FP344" s="1">
        <v>34.718800000000002</v>
      </c>
      <c r="FQ344" s="1">
        <v>63.967599999999997</v>
      </c>
      <c r="FR344" s="1">
        <v>22.419899999999998</v>
      </c>
      <c r="FS344" s="1">
        <v>1</v>
      </c>
      <c r="FT344" s="1">
        <v>0.44511899999999999</v>
      </c>
      <c r="FU344" s="1">
        <v>2.1682700000000001</v>
      </c>
      <c r="FV344" s="1">
        <v>20.307700000000001</v>
      </c>
      <c r="FW344" s="1">
        <v>5.2107000000000001</v>
      </c>
      <c r="FX344" s="1">
        <v>11.9071</v>
      </c>
      <c r="FY344" s="1">
        <v>5.0026000000000002</v>
      </c>
      <c r="FZ344" s="1">
        <v>3.2900800000000001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1.8597300000000001</v>
      </c>
      <c r="GF344" s="1">
        <v>1.8547</v>
      </c>
      <c r="GG344" s="1">
        <v>1.8578600000000001</v>
      </c>
      <c r="GH344" s="1">
        <v>1.85632</v>
      </c>
      <c r="GI344" s="1">
        <v>1.85504</v>
      </c>
      <c r="GJ344" s="1">
        <v>1.85473</v>
      </c>
      <c r="GK344" s="1">
        <v>1.8534900000000001</v>
      </c>
      <c r="GL344" s="1">
        <v>1.8565400000000001</v>
      </c>
      <c r="GM344" s="1">
        <v>0</v>
      </c>
      <c r="GN344" s="1">
        <v>0</v>
      </c>
      <c r="GO344" s="1">
        <v>0</v>
      </c>
      <c r="GP344" s="1">
        <v>0</v>
      </c>
      <c r="GQ344" s="1" t="s">
        <v>358</v>
      </c>
      <c r="GR344" s="1" t="s">
        <v>359</v>
      </c>
      <c r="GS344" s="1" t="s">
        <v>360</v>
      </c>
      <c r="GT344" s="1" t="s">
        <v>360</v>
      </c>
      <c r="GU344" s="1" t="s">
        <v>360</v>
      </c>
      <c r="GV344" s="1" t="s">
        <v>360</v>
      </c>
      <c r="GW344" s="1">
        <v>0</v>
      </c>
      <c r="GX344" s="1">
        <v>100</v>
      </c>
      <c r="GY344" s="1">
        <v>100</v>
      </c>
      <c r="GZ344" s="1">
        <v>2.68</v>
      </c>
      <c r="HA344" s="1">
        <v>5.7999999999999996E-3</v>
      </c>
      <c r="HB344" s="1">
        <v>0.2796175401742218</v>
      </c>
      <c r="HC344" s="1">
        <v>2.9318383021812969E-3</v>
      </c>
      <c r="HD344" s="1">
        <v>-1.3754559859485029E-6</v>
      </c>
      <c r="HE344" s="1">
        <v>3.0700474437127301E-10</v>
      </c>
      <c r="HF344" s="1">
        <v>-7.1567451799845402E-2</v>
      </c>
      <c r="HG344" s="1">
        <v>1.00384331276165E-2</v>
      </c>
      <c r="HH344" s="1">
        <v>-3.1532673711230711E-4</v>
      </c>
      <c r="HI344" s="1">
        <v>1.819468599177705E-6</v>
      </c>
      <c r="HJ344" s="1">
        <v>1</v>
      </c>
      <c r="HK344" s="1">
        <v>2112</v>
      </c>
      <c r="HL344" s="1">
        <v>3</v>
      </c>
      <c r="HM344" s="1">
        <v>29</v>
      </c>
      <c r="HN344" s="1">
        <v>9.9</v>
      </c>
      <c r="HO344" s="1">
        <v>9.8000000000000007</v>
      </c>
      <c r="HP344" s="1">
        <v>3.2653799999999999</v>
      </c>
      <c r="HQ344" s="1">
        <v>2.2766099999999998</v>
      </c>
      <c r="HR344" s="1">
        <v>1.4978</v>
      </c>
      <c r="HS344" s="1">
        <v>2.3010299999999999</v>
      </c>
      <c r="HT344" s="1">
        <v>1.5478499999999999</v>
      </c>
      <c r="HU344" s="1">
        <v>2.4438499999999999</v>
      </c>
      <c r="HV344" s="1">
        <v>39.142800000000001</v>
      </c>
      <c r="HW344" s="1">
        <v>14.420999999999999</v>
      </c>
      <c r="HX344" s="1">
        <v>18</v>
      </c>
      <c r="HY344" s="1">
        <v>500.92200000000003</v>
      </c>
      <c r="HZ344" s="1">
        <v>490.69900000000001</v>
      </c>
      <c r="IA344" s="1">
        <v>27.14</v>
      </c>
      <c r="IB344" s="1">
        <v>32.6325</v>
      </c>
      <c r="IC344" s="1">
        <v>30.000399999999999</v>
      </c>
      <c r="ID344" s="1">
        <v>32.419800000000002</v>
      </c>
      <c r="IE344" s="1">
        <v>32.519399999999997</v>
      </c>
      <c r="IF344" s="1">
        <v>65.508300000000006</v>
      </c>
      <c r="IG344" s="1">
        <v>34.132100000000001</v>
      </c>
      <c r="IH344" s="1">
        <v>0</v>
      </c>
      <c r="II344" s="1">
        <v>27.123699999999999</v>
      </c>
      <c r="IJ344" s="1">
        <v>1679.3</v>
      </c>
      <c r="IK344" s="1">
        <v>23.6629</v>
      </c>
      <c r="IL344" s="1">
        <v>100.389</v>
      </c>
      <c r="IM344" s="1">
        <v>100.098</v>
      </c>
      <c r="IN344" s="1" t="s">
        <v>361</v>
      </c>
    </row>
    <row r="345" spans="1:248" ht="15.75" customHeight="1" x14ac:dyDescent="0.3">
      <c r="A345" s="1">
        <v>329</v>
      </c>
      <c r="B345" s="1">
        <v>1660230612.5999999</v>
      </c>
      <c r="C345" s="1">
        <v>617.59999990463257</v>
      </c>
      <c r="D345" s="1" t="s">
        <v>983</v>
      </c>
      <c r="E345" s="1" t="s">
        <v>984</v>
      </c>
      <c r="F345" s="1">
        <v>1</v>
      </c>
      <c r="G345" s="1">
        <v>2</v>
      </c>
      <c r="H345" s="1" t="s">
        <v>349</v>
      </c>
      <c r="I345" s="1" t="s">
        <v>350</v>
      </c>
      <c r="J345" s="1" t="s">
        <v>351</v>
      </c>
      <c r="K345" s="1" t="s">
        <v>352</v>
      </c>
      <c r="L345" s="1" t="s">
        <v>353</v>
      </c>
      <c r="M345" s="1" t="s">
        <v>354</v>
      </c>
      <c r="N345" s="1">
        <v>1660230612.0999999</v>
      </c>
      <c r="O345" s="1">
        <f t="shared" si="34"/>
        <v>2.8803307051466923E-3</v>
      </c>
      <c r="P345" s="1">
        <f t="shared" si="35"/>
        <v>2.8803307051466924</v>
      </c>
      <c r="Q345" s="1">
        <f t="shared" si="36"/>
        <v>18.225099317992537</v>
      </c>
      <c r="R345" s="1">
        <f t="shared" si="37"/>
        <v>1584.61</v>
      </c>
      <c r="S345" s="1">
        <f t="shared" si="38"/>
        <v>1337.8944459652187</v>
      </c>
      <c r="T345" s="1">
        <f t="shared" si="39"/>
        <v>133.22861663740105</v>
      </c>
      <c r="U345" s="1">
        <f t="shared" si="40"/>
        <v>157.79675208793</v>
      </c>
      <c r="V345" s="1">
        <f t="shared" si="41"/>
        <v>0.14901853564554821</v>
      </c>
      <c r="W345" s="1">
        <f t="shared" si="42"/>
        <v>2.9163734941105912</v>
      </c>
      <c r="X345" s="1">
        <f t="shared" si="43"/>
        <v>0.14491394937728513</v>
      </c>
      <c r="Y345" s="1">
        <f t="shared" si="44"/>
        <v>9.0930582190414111E-2</v>
      </c>
      <c r="Z345" s="1">
        <f t="shared" si="45"/>
        <v>321.50802000000004</v>
      </c>
      <c r="AA345" s="1">
        <f t="shared" si="46"/>
        <v>32.177607973597375</v>
      </c>
      <c r="AB345" s="1">
        <f t="shared" si="47"/>
        <v>31.2714</v>
      </c>
      <c r="AC345" s="1">
        <f t="shared" si="48"/>
        <v>4.5816622031830683</v>
      </c>
      <c r="AD345" s="1">
        <f t="shared" si="49"/>
        <v>59.184978710251727</v>
      </c>
      <c r="AE345" s="1">
        <f t="shared" si="50"/>
        <v>2.6744916851475002</v>
      </c>
      <c r="AF345" s="1">
        <f t="shared" si="51"/>
        <v>4.5188690499338442</v>
      </c>
      <c r="AG345" s="1">
        <f t="shared" si="52"/>
        <v>1.907170518035568</v>
      </c>
      <c r="AH345" s="1">
        <f t="shared" si="53"/>
        <v>-127.02258409696913</v>
      </c>
      <c r="AI345" s="1">
        <f t="shared" si="54"/>
        <v>-38.096229989451004</v>
      </c>
      <c r="AJ345" s="1">
        <f t="shared" si="55"/>
        <v>-2.9377488676056021</v>
      </c>
      <c r="AK345" s="1">
        <f t="shared" si="56"/>
        <v>153.45145704597434</v>
      </c>
      <c r="AL345" s="1">
        <f t="shared" si="57"/>
        <v>49.506466826868895</v>
      </c>
      <c r="AM345" s="1">
        <f t="shared" si="58"/>
        <v>2.8552516012129097</v>
      </c>
      <c r="AN345" s="1">
        <f t="shared" si="59"/>
        <v>18.225099317992537</v>
      </c>
      <c r="AO345" s="1">
        <v>1677.906825300943</v>
      </c>
      <c r="AP345" s="1">
        <v>1628.3424242424239</v>
      </c>
      <c r="AQ345" s="1">
        <v>5.2365007796062759</v>
      </c>
      <c r="AR345" s="1">
        <v>65.976057686478867</v>
      </c>
      <c r="AS345" s="1">
        <f t="shared" si="60"/>
        <v>2.8803307051466924</v>
      </c>
      <c r="AT345" s="1">
        <v>23.496040804665459</v>
      </c>
      <c r="AU345" s="1">
        <v>26.857946060606061</v>
      </c>
      <c r="AV345" s="1">
        <v>1.211233120162931E-4</v>
      </c>
      <c r="AW345" s="1">
        <v>81.048263138824893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51790.385162159575</v>
      </c>
      <c r="BC345" s="1">
        <f t="shared" si="64"/>
        <v>1999.95</v>
      </c>
      <c r="BD345" s="1">
        <f t="shared" si="65"/>
        <v>1681.1579999999999</v>
      </c>
      <c r="BE345" s="1">
        <f t="shared" si="66"/>
        <v>0.84060001500037496</v>
      </c>
      <c r="BF345" s="1">
        <f t="shared" si="67"/>
        <v>0.16075802895072377</v>
      </c>
      <c r="BG345" s="1">
        <v>6</v>
      </c>
      <c r="BH345" s="1">
        <v>0.5</v>
      </c>
      <c r="BI345" s="1" t="s">
        <v>355</v>
      </c>
      <c r="BJ345" s="1">
        <v>2</v>
      </c>
      <c r="BK345" s="1" t="b">
        <v>1</v>
      </c>
      <c r="BL345" s="1">
        <v>1660230612.0999999</v>
      </c>
      <c r="BM345" s="1">
        <v>1584.61</v>
      </c>
      <c r="BN345" s="1">
        <v>1649.43</v>
      </c>
      <c r="BO345" s="1">
        <v>26.857500000000002</v>
      </c>
      <c r="BP345" s="1">
        <v>23.524100000000001</v>
      </c>
      <c r="BQ345" s="1">
        <v>1581.92</v>
      </c>
      <c r="BR345" s="1">
        <v>26.851700000000001</v>
      </c>
      <c r="BS345" s="1">
        <v>500.13200000000001</v>
      </c>
      <c r="BT345" s="1">
        <v>99.480800000000002</v>
      </c>
      <c r="BU345" s="1">
        <v>0.100013</v>
      </c>
      <c r="BV345" s="1">
        <v>31.0291</v>
      </c>
      <c r="BW345" s="1">
        <v>31.2714</v>
      </c>
      <c r="BX345" s="1">
        <v>999.9</v>
      </c>
      <c r="BY345" s="1">
        <v>0</v>
      </c>
      <c r="BZ345" s="1">
        <v>0</v>
      </c>
      <c r="CA345" s="1">
        <v>9976.8799999999992</v>
      </c>
      <c r="CB345" s="1">
        <v>0</v>
      </c>
      <c r="CC345" s="1">
        <v>16.144300000000001</v>
      </c>
      <c r="CD345" s="1">
        <v>-64.811199999999999</v>
      </c>
      <c r="CE345" s="1">
        <v>1628.35</v>
      </c>
      <c r="CF345" s="1">
        <v>1689.16</v>
      </c>
      <c r="CG345" s="1">
        <v>3.3333900000000001</v>
      </c>
      <c r="CH345" s="1">
        <v>1649.43</v>
      </c>
      <c r="CI345" s="1">
        <v>23.524100000000001</v>
      </c>
      <c r="CJ345" s="1">
        <v>2.6718099999999998</v>
      </c>
      <c r="CK345" s="1">
        <v>2.3401999999999998</v>
      </c>
      <c r="CL345" s="1">
        <v>22.1128</v>
      </c>
      <c r="CM345" s="1">
        <v>19.9558</v>
      </c>
      <c r="CN345" s="1">
        <v>1999.95</v>
      </c>
      <c r="CO345" s="1">
        <v>0.98000200000000004</v>
      </c>
      <c r="CP345" s="1">
        <v>1.99983E-2</v>
      </c>
      <c r="CQ345" s="1">
        <v>0</v>
      </c>
      <c r="CR345" s="1">
        <v>2.5270000000000001</v>
      </c>
      <c r="CS345" s="1">
        <v>0</v>
      </c>
      <c r="CT345" s="1">
        <v>23039.3</v>
      </c>
      <c r="CU345" s="1">
        <v>17411.900000000001</v>
      </c>
      <c r="CV345" s="1">
        <v>42.5</v>
      </c>
      <c r="CW345" s="1">
        <v>43.625</v>
      </c>
      <c r="CX345" s="1">
        <v>42.561999999999998</v>
      </c>
      <c r="CY345" s="1">
        <v>41.936999999999998</v>
      </c>
      <c r="CZ345" s="1">
        <v>42.5</v>
      </c>
      <c r="DA345" s="1">
        <v>1959.95</v>
      </c>
      <c r="DB345" s="1">
        <v>40</v>
      </c>
      <c r="DC345" s="1">
        <v>0</v>
      </c>
      <c r="DD345" s="1">
        <v>1660230610.5</v>
      </c>
      <c r="DE345" s="1">
        <v>0</v>
      </c>
      <c r="DF345" s="1">
        <v>1660230021</v>
      </c>
      <c r="DG345" s="1" t="s">
        <v>356</v>
      </c>
      <c r="DH345" s="1">
        <v>1660230020</v>
      </c>
      <c r="DI345" s="1">
        <v>1660230021</v>
      </c>
      <c r="DJ345" s="1">
        <v>13</v>
      </c>
      <c r="DK345" s="1">
        <v>0.128</v>
      </c>
      <c r="DL345" s="1">
        <v>-1.4E-2</v>
      </c>
      <c r="DM345" s="1">
        <v>1.25</v>
      </c>
      <c r="DN345" s="1">
        <v>1.6E-2</v>
      </c>
      <c r="DO345" s="1">
        <v>400</v>
      </c>
      <c r="DP345" s="1">
        <v>22</v>
      </c>
      <c r="DQ345" s="1">
        <v>0.31</v>
      </c>
      <c r="DR345" s="1">
        <v>0.02</v>
      </c>
      <c r="DS345" s="1">
        <v>18.300602557062369</v>
      </c>
      <c r="DT345" s="1">
        <v>-0.94498517423247053</v>
      </c>
      <c r="DU345" s="1">
        <v>8.3575987947860836E-2</v>
      </c>
      <c r="DV345" s="1">
        <v>0</v>
      </c>
      <c r="DW345" s="1">
        <v>49.140631074681018</v>
      </c>
      <c r="DX345" s="1">
        <v>2.4166062672077882</v>
      </c>
      <c r="DY345" s="1">
        <v>0.2176497555377751</v>
      </c>
      <c r="DZ345" s="1">
        <v>0</v>
      </c>
      <c r="EA345" s="1">
        <v>-64.420345161290328</v>
      </c>
      <c r="EB345" s="1">
        <v>-2.6777564516129568</v>
      </c>
      <c r="EC345" s="1">
        <v>0.25203430109451308</v>
      </c>
      <c r="ED345" s="1">
        <v>0</v>
      </c>
      <c r="EE345" s="1">
        <v>1303.757691498244</v>
      </c>
      <c r="EF345" s="1">
        <v>262.21535375601439</v>
      </c>
      <c r="EG345" s="1">
        <v>18.927007177074142</v>
      </c>
      <c r="EH345" s="1">
        <v>0</v>
      </c>
      <c r="EI345" s="1">
        <v>3.4704304878048782</v>
      </c>
      <c r="EJ345" s="1">
        <v>-0.79574717770035908</v>
      </c>
      <c r="EK345" s="1">
        <v>7.9144322168234915E-2</v>
      </c>
      <c r="EL345" s="1">
        <v>0</v>
      </c>
      <c r="EM345" s="1">
        <v>1.9044603905645121</v>
      </c>
      <c r="EN345" s="1">
        <v>6.1969471485593267E-3</v>
      </c>
      <c r="EO345" s="1">
        <v>9.588829098825225E-4</v>
      </c>
      <c r="EP345" s="1">
        <v>1</v>
      </c>
      <c r="EQ345" s="1">
        <v>1</v>
      </c>
      <c r="ER345" s="1">
        <v>6</v>
      </c>
      <c r="ES345" s="1" t="s">
        <v>387</v>
      </c>
      <c r="ET345" s="1">
        <v>2.9419300000000002</v>
      </c>
      <c r="EU345" s="1">
        <v>2.8010199999999998</v>
      </c>
      <c r="EV345" s="1">
        <v>0.22100600000000001</v>
      </c>
      <c r="EW345" s="1">
        <v>0.226241</v>
      </c>
      <c r="EX345" s="1">
        <v>0.116587</v>
      </c>
      <c r="EY345" s="1">
        <v>0.106238</v>
      </c>
      <c r="EZ345" s="1">
        <v>15943.6</v>
      </c>
      <c r="FA345" s="1">
        <v>16606.099999999999</v>
      </c>
      <c r="FB345" s="1">
        <v>23809.1</v>
      </c>
      <c r="FC345" s="1">
        <v>24985</v>
      </c>
      <c r="FD345" s="1">
        <v>33673.5</v>
      </c>
      <c r="FE345" s="1">
        <v>35663.4</v>
      </c>
      <c r="FF345" s="1">
        <v>43414.3</v>
      </c>
      <c r="FG345" s="1">
        <v>46186.2</v>
      </c>
      <c r="FH345" s="1">
        <v>1.9561299999999999</v>
      </c>
      <c r="FI345" s="1">
        <v>1.84083</v>
      </c>
      <c r="FJ345" s="1">
        <v>8.1825999999999996E-2</v>
      </c>
      <c r="FK345" s="1">
        <v>0</v>
      </c>
      <c r="FL345" s="1">
        <v>29.942299999999999</v>
      </c>
      <c r="FM345" s="1">
        <v>999.9</v>
      </c>
      <c r="FN345" s="1">
        <v>58.5</v>
      </c>
      <c r="FO345" s="1">
        <v>35.799999999999997</v>
      </c>
      <c r="FP345" s="1">
        <v>34.718899999999998</v>
      </c>
      <c r="FQ345" s="1">
        <v>64.137600000000006</v>
      </c>
      <c r="FR345" s="1">
        <v>22.1114</v>
      </c>
      <c r="FS345" s="1">
        <v>1</v>
      </c>
      <c r="FT345" s="1">
        <v>0.44513000000000003</v>
      </c>
      <c r="FU345" s="1">
        <v>2.17835</v>
      </c>
      <c r="FV345" s="1">
        <v>20.307700000000001</v>
      </c>
      <c r="FW345" s="1">
        <v>5.2112999999999996</v>
      </c>
      <c r="FX345" s="1">
        <v>11.9072</v>
      </c>
      <c r="FY345" s="1">
        <v>5.0028499999999996</v>
      </c>
      <c r="FZ345" s="1">
        <v>3.2901799999999999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1.85972</v>
      </c>
      <c r="GF345" s="1">
        <v>1.8546899999999999</v>
      </c>
      <c r="GG345" s="1">
        <v>1.8578399999999999</v>
      </c>
      <c r="GH345" s="1">
        <v>1.8563000000000001</v>
      </c>
      <c r="GI345" s="1">
        <v>1.85503</v>
      </c>
      <c r="GJ345" s="1">
        <v>1.8547199999999999</v>
      </c>
      <c r="GK345" s="1">
        <v>1.85348</v>
      </c>
      <c r="GL345" s="1">
        <v>1.8565400000000001</v>
      </c>
      <c r="GM345" s="1">
        <v>0</v>
      </c>
      <c r="GN345" s="1">
        <v>0</v>
      </c>
      <c r="GO345" s="1">
        <v>0</v>
      </c>
      <c r="GP345" s="1">
        <v>0</v>
      </c>
      <c r="GQ345" s="1" t="s">
        <v>358</v>
      </c>
      <c r="GR345" s="1" t="s">
        <v>359</v>
      </c>
      <c r="GS345" s="1" t="s">
        <v>360</v>
      </c>
      <c r="GT345" s="1" t="s">
        <v>360</v>
      </c>
      <c r="GU345" s="1" t="s">
        <v>360</v>
      </c>
      <c r="GV345" s="1" t="s">
        <v>360</v>
      </c>
      <c r="GW345" s="1">
        <v>0</v>
      </c>
      <c r="GX345" s="1">
        <v>100</v>
      </c>
      <c r="GY345" s="1">
        <v>100</v>
      </c>
      <c r="GZ345" s="1">
        <v>2.69</v>
      </c>
      <c r="HA345" s="1">
        <v>5.7999999999999996E-3</v>
      </c>
      <c r="HB345" s="1">
        <v>0.2796175401742218</v>
      </c>
      <c r="HC345" s="1">
        <v>2.9318383021812969E-3</v>
      </c>
      <c r="HD345" s="1">
        <v>-1.3754559859485029E-6</v>
      </c>
      <c r="HE345" s="1">
        <v>3.0700474437127301E-10</v>
      </c>
      <c r="HF345" s="1">
        <v>-7.1567451799845402E-2</v>
      </c>
      <c r="HG345" s="1">
        <v>1.00384331276165E-2</v>
      </c>
      <c r="HH345" s="1">
        <v>-3.1532673711230711E-4</v>
      </c>
      <c r="HI345" s="1">
        <v>1.819468599177705E-6</v>
      </c>
      <c r="HJ345" s="1">
        <v>1</v>
      </c>
      <c r="HK345" s="1">
        <v>2112</v>
      </c>
      <c r="HL345" s="1">
        <v>3</v>
      </c>
      <c r="HM345" s="1">
        <v>29</v>
      </c>
      <c r="HN345" s="1">
        <v>9.9</v>
      </c>
      <c r="HO345" s="1">
        <v>9.9</v>
      </c>
      <c r="HP345" s="1">
        <v>3.27515</v>
      </c>
      <c r="HQ345" s="1">
        <v>2.2936999999999999</v>
      </c>
      <c r="HR345" s="1">
        <v>1.4978</v>
      </c>
      <c r="HS345" s="1">
        <v>2.3010299999999999</v>
      </c>
      <c r="HT345" s="1">
        <v>1.5478499999999999</v>
      </c>
      <c r="HU345" s="1">
        <v>2.35229</v>
      </c>
      <c r="HV345" s="1">
        <v>39.142800000000001</v>
      </c>
      <c r="HW345" s="1">
        <v>14.4122</v>
      </c>
      <c r="HX345" s="1">
        <v>18</v>
      </c>
      <c r="HY345" s="1">
        <v>501.00400000000002</v>
      </c>
      <c r="HZ345" s="1">
        <v>490.77199999999999</v>
      </c>
      <c r="IA345" s="1">
        <v>27.133700000000001</v>
      </c>
      <c r="IB345" s="1">
        <v>32.633299999999998</v>
      </c>
      <c r="IC345" s="1">
        <v>30.000399999999999</v>
      </c>
      <c r="ID345" s="1">
        <v>32.4206</v>
      </c>
      <c r="IE345" s="1">
        <v>32.520299999999999</v>
      </c>
      <c r="IF345" s="1">
        <v>65.628900000000002</v>
      </c>
      <c r="IG345" s="1">
        <v>34.132100000000001</v>
      </c>
      <c r="IH345" s="1">
        <v>0</v>
      </c>
      <c r="II345" s="1">
        <v>27.123699999999999</v>
      </c>
      <c r="IJ345" s="1">
        <v>1679.3</v>
      </c>
      <c r="IK345" s="1">
        <v>23.674499999999998</v>
      </c>
      <c r="IL345" s="1">
        <v>100.38800000000001</v>
      </c>
      <c r="IM345" s="1">
        <v>100.098</v>
      </c>
      <c r="IN345" s="1" t="s">
        <v>361</v>
      </c>
    </row>
    <row r="346" spans="1:248" ht="15.75" customHeight="1" x14ac:dyDescent="0.3">
      <c r="A346" s="1">
        <v>330</v>
      </c>
      <c r="B346" s="1">
        <v>1660230613.5999999</v>
      </c>
      <c r="C346" s="1">
        <v>618.59999990463257</v>
      </c>
      <c r="D346" s="1" t="s">
        <v>985</v>
      </c>
      <c r="E346" s="1" t="s">
        <v>986</v>
      </c>
      <c r="F346" s="1">
        <v>1</v>
      </c>
      <c r="G346" s="1">
        <v>2</v>
      </c>
      <c r="H346" s="1" t="s">
        <v>349</v>
      </c>
      <c r="I346" s="1" t="s">
        <v>350</v>
      </c>
      <c r="J346" s="1" t="s">
        <v>351</v>
      </c>
      <c r="K346" s="1" t="s">
        <v>352</v>
      </c>
      <c r="L346" s="1" t="s">
        <v>353</v>
      </c>
      <c r="M346" s="1" t="s">
        <v>354</v>
      </c>
      <c r="N346" s="1">
        <v>1660230612.5999999</v>
      </c>
      <c r="O346" s="1">
        <f t="shared" si="34"/>
        <v>2.9014765948463441E-3</v>
      </c>
      <c r="P346" s="1">
        <f t="shared" si="35"/>
        <v>2.9014765948463439</v>
      </c>
      <c r="Q346" s="1">
        <f t="shared" si="36"/>
        <v>18.241701558986406</v>
      </c>
      <c r="R346" s="1">
        <f t="shared" si="37"/>
        <v>1587.165</v>
      </c>
      <c r="S346" s="1">
        <f t="shared" si="38"/>
        <v>1341.624746694341</v>
      </c>
      <c r="T346" s="1">
        <f t="shared" si="39"/>
        <v>133.59950504480068</v>
      </c>
      <c r="U346" s="1">
        <f t="shared" si="40"/>
        <v>158.050497314463</v>
      </c>
      <c r="V346" s="1">
        <f t="shared" si="41"/>
        <v>0.15013491154444633</v>
      </c>
      <c r="W346" s="1">
        <f t="shared" si="42"/>
        <v>2.9175168436105956</v>
      </c>
      <c r="X346" s="1">
        <f t="shared" si="43"/>
        <v>0.14597110487742124</v>
      </c>
      <c r="Y346" s="1">
        <f t="shared" si="44"/>
        <v>9.1596423424793502E-2</v>
      </c>
      <c r="Z346" s="1">
        <f t="shared" si="45"/>
        <v>321.50641820984072</v>
      </c>
      <c r="AA346" s="1">
        <f t="shared" si="46"/>
        <v>32.171026176789496</v>
      </c>
      <c r="AB346" s="1">
        <f t="shared" si="47"/>
        <v>31.272649999999999</v>
      </c>
      <c r="AC346" s="1">
        <f t="shared" si="48"/>
        <v>4.5819881065515311</v>
      </c>
      <c r="AD346" s="1">
        <f t="shared" si="49"/>
        <v>59.19275562217463</v>
      </c>
      <c r="AE346" s="1">
        <f t="shared" si="50"/>
        <v>2.6747440029493301</v>
      </c>
      <c r="AF346" s="1">
        <f t="shared" si="51"/>
        <v>4.5187016127820288</v>
      </c>
      <c r="AG346" s="1">
        <f t="shared" si="52"/>
        <v>1.907244103602201</v>
      </c>
      <c r="AH346" s="1">
        <f t="shared" si="53"/>
        <v>-127.95511783272377</v>
      </c>
      <c r="AI346" s="1">
        <f t="shared" si="54"/>
        <v>-38.410014843361644</v>
      </c>
      <c r="AJ346" s="1">
        <f t="shared" si="55"/>
        <v>-2.9607940490733347</v>
      </c>
      <c r="AK346" s="1">
        <f t="shared" si="56"/>
        <v>152.18049148468197</v>
      </c>
      <c r="AL346" s="1">
        <f t="shared" si="57"/>
        <v>49.42562340907778</v>
      </c>
      <c r="AM346" s="1">
        <f t="shared" si="58"/>
        <v>2.8531009426171714</v>
      </c>
      <c r="AN346" s="1">
        <f t="shared" si="59"/>
        <v>18.241701558986406</v>
      </c>
      <c r="AO346" s="1">
        <v>1683.2350382389129</v>
      </c>
      <c r="AP346" s="1">
        <v>1633.600787878788</v>
      </c>
      <c r="AQ346" s="1">
        <v>5.2456738564881817</v>
      </c>
      <c r="AR346" s="1">
        <v>65.976057686478867</v>
      </c>
      <c r="AS346" s="1">
        <f t="shared" si="60"/>
        <v>2.9014765948463439</v>
      </c>
      <c r="AT346" s="1">
        <v>23.511191776188959</v>
      </c>
      <c r="AU346" s="1">
        <v>26.86320303030303</v>
      </c>
      <c r="AV346" s="1">
        <v>5.5619287889131803E-3</v>
      </c>
      <c r="AW346" s="1">
        <v>81.048263138824893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51822.964812689439</v>
      </c>
      <c r="BC346" s="1">
        <f t="shared" si="64"/>
        <v>1999.94</v>
      </c>
      <c r="BD346" s="1">
        <f t="shared" si="65"/>
        <v>1681.1495969999173</v>
      </c>
      <c r="BE346" s="1">
        <f t="shared" si="66"/>
        <v>0.84060001650045368</v>
      </c>
      <c r="BF346" s="1">
        <f t="shared" si="67"/>
        <v>0.16075803184587573</v>
      </c>
      <c r="BG346" s="1">
        <v>6</v>
      </c>
      <c r="BH346" s="1">
        <v>0.5</v>
      </c>
      <c r="BI346" s="1" t="s">
        <v>355</v>
      </c>
      <c r="BJ346" s="1">
        <v>2</v>
      </c>
      <c r="BK346" s="1" t="b">
        <v>1</v>
      </c>
      <c r="BL346" s="1">
        <v>1660230612.5999999</v>
      </c>
      <c r="BM346" s="1">
        <v>1587.165</v>
      </c>
      <c r="BN346" s="1">
        <v>1651.895</v>
      </c>
      <c r="BO346" s="1">
        <v>26.860150000000001</v>
      </c>
      <c r="BP346" s="1">
        <v>23.529150000000001</v>
      </c>
      <c r="BQ346" s="1">
        <v>1584.4749999999999</v>
      </c>
      <c r="BR346" s="1">
        <v>26.85435</v>
      </c>
      <c r="BS346" s="1">
        <v>500.11399999999998</v>
      </c>
      <c r="BT346" s="1">
        <v>99.480400000000003</v>
      </c>
      <c r="BU346" s="1">
        <v>9.9982199999999993E-2</v>
      </c>
      <c r="BV346" s="1">
        <v>31.028449999999999</v>
      </c>
      <c r="BW346" s="1">
        <v>31.272649999999999</v>
      </c>
      <c r="BX346" s="1">
        <v>999.9</v>
      </c>
      <c r="BY346" s="1">
        <v>0</v>
      </c>
      <c r="BZ346" s="1">
        <v>0</v>
      </c>
      <c r="CA346" s="1">
        <v>9983.4399999999987</v>
      </c>
      <c r="CB346" s="1">
        <v>0</v>
      </c>
      <c r="CC346" s="1">
        <v>16.154499999999999</v>
      </c>
      <c r="CD346" s="1">
        <v>-64.726300000000009</v>
      </c>
      <c r="CE346" s="1">
        <v>1630.98</v>
      </c>
      <c r="CF346" s="1">
        <v>1691.7</v>
      </c>
      <c r="CG346" s="1">
        <v>3.3310200000000001</v>
      </c>
      <c r="CH346" s="1">
        <v>1651.895</v>
      </c>
      <c r="CI346" s="1">
        <v>23.529150000000001</v>
      </c>
      <c r="CJ346" s="1">
        <v>2.6720600000000001</v>
      </c>
      <c r="CK346" s="1">
        <v>2.3406899999999999</v>
      </c>
      <c r="CL346" s="1">
        <v>22.1143</v>
      </c>
      <c r="CM346" s="1">
        <v>19.959150000000001</v>
      </c>
      <c r="CN346" s="1">
        <v>1999.94</v>
      </c>
      <c r="CO346" s="1">
        <v>0.98000200000000004</v>
      </c>
      <c r="CP346" s="1">
        <v>1.99983E-2</v>
      </c>
      <c r="CQ346" s="1">
        <v>0</v>
      </c>
      <c r="CR346" s="1">
        <v>2.3205</v>
      </c>
      <c r="CS346" s="1">
        <v>0</v>
      </c>
      <c r="CT346" s="1">
        <v>23039.45</v>
      </c>
      <c r="CU346" s="1">
        <v>17411.8</v>
      </c>
      <c r="CV346" s="1">
        <v>42.5</v>
      </c>
      <c r="CW346" s="1">
        <v>43.625</v>
      </c>
      <c r="CX346" s="1">
        <v>42.561999999999998</v>
      </c>
      <c r="CY346" s="1">
        <v>41.936999999999998</v>
      </c>
      <c r="CZ346" s="1">
        <v>42.5</v>
      </c>
      <c r="DA346" s="1">
        <v>1959.9449999999999</v>
      </c>
      <c r="DB346" s="1">
        <v>40</v>
      </c>
      <c r="DC346" s="1">
        <v>0</v>
      </c>
      <c r="DD346" s="1">
        <v>1660230611.7</v>
      </c>
      <c r="DE346" s="1">
        <v>0</v>
      </c>
      <c r="DF346" s="1">
        <v>1660230021</v>
      </c>
      <c r="DG346" s="1" t="s">
        <v>356</v>
      </c>
      <c r="DH346" s="1">
        <v>1660230020</v>
      </c>
      <c r="DI346" s="1">
        <v>1660230021</v>
      </c>
      <c r="DJ346" s="1">
        <v>13</v>
      </c>
      <c r="DK346" s="1">
        <v>0.128</v>
      </c>
      <c r="DL346" s="1">
        <v>-1.4E-2</v>
      </c>
      <c r="DM346" s="1">
        <v>1.25</v>
      </c>
      <c r="DN346" s="1">
        <v>1.6E-2</v>
      </c>
      <c r="DO346" s="1">
        <v>400</v>
      </c>
      <c r="DP346" s="1">
        <v>22</v>
      </c>
      <c r="DQ346" s="1">
        <v>0.31</v>
      </c>
      <c r="DR346" s="1">
        <v>0.02</v>
      </c>
      <c r="DS346" s="1">
        <v>18.28706820286282</v>
      </c>
      <c r="DT346" s="1">
        <v>-0.79681380881097719</v>
      </c>
      <c r="DU346" s="1">
        <v>7.8044280197929694E-2</v>
      </c>
      <c r="DV346" s="1">
        <v>0</v>
      </c>
      <c r="DW346" s="1">
        <v>49.182102239627497</v>
      </c>
      <c r="DX346" s="1">
        <v>2.6741502094105498</v>
      </c>
      <c r="DY346" s="1">
        <v>0.23321622644725801</v>
      </c>
      <c r="DZ346" s="1">
        <v>0</v>
      </c>
      <c r="EA346" s="1">
        <v>-64.476126666666659</v>
      </c>
      <c r="EB346" s="1">
        <v>-2.9838327030034661</v>
      </c>
      <c r="EC346" s="1">
        <v>0.26228828787339248</v>
      </c>
      <c r="ED346" s="1">
        <v>0</v>
      </c>
      <c r="EE346" s="1">
        <v>1309.055095628813</v>
      </c>
      <c r="EF346" s="1">
        <v>257.57264295288451</v>
      </c>
      <c r="EG346" s="1">
        <v>19.21723601638233</v>
      </c>
      <c r="EH346" s="1">
        <v>0</v>
      </c>
      <c r="EI346" s="1">
        <v>3.4471002500000001</v>
      </c>
      <c r="EJ346" s="1">
        <v>-0.77406878048780425</v>
      </c>
      <c r="EK346" s="1">
        <v>7.51562928332518E-2</v>
      </c>
      <c r="EL346" s="1">
        <v>0</v>
      </c>
      <c r="EM346" s="1">
        <v>1.9046263747625189</v>
      </c>
      <c r="EN346" s="1">
        <v>1.1540274673279101E-2</v>
      </c>
      <c r="EO346" s="1">
        <v>1.1591215354040849E-3</v>
      </c>
      <c r="EP346" s="1">
        <v>1</v>
      </c>
      <c r="EQ346" s="1">
        <v>1</v>
      </c>
      <c r="ER346" s="1">
        <v>6</v>
      </c>
      <c r="ES346" s="1" t="s">
        <v>387</v>
      </c>
      <c r="ET346" s="1">
        <v>2.9420299999999999</v>
      </c>
      <c r="EU346" s="1">
        <v>2.80111</v>
      </c>
      <c r="EV346" s="1">
        <v>0.22142800000000001</v>
      </c>
      <c r="EW346" s="1">
        <v>0.22664100000000001</v>
      </c>
      <c r="EX346" s="1">
        <v>0.11659899999999999</v>
      </c>
      <c r="EY346" s="1">
        <v>0.10627499999999999</v>
      </c>
      <c r="EZ346" s="1">
        <v>15934.8</v>
      </c>
      <c r="FA346" s="1">
        <v>16597.5</v>
      </c>
      <c r="FB346" s="1">
        <v>23809</v>
      </c>
      <c r="FC346" s="1">
        <v>24984.9</v>
      </c>
      <c r="FD346" s="1">
        <v>33673</v>
      </c>
      <c r="FE346" s="1">
        <v>35661.9</v>
      </c>
      <c r="FF346" s="1">
        <v>43414.1</v>
      </c>
      <c r="FG346" s="1">
        <v>46186.1</v>
      </c>
      <c r="FH346" s="1">
        <v>1.9559500000000001</v>
      </c>
      <c r="FI346" s="1">
        <v>1.8408800000000001</v>
      </c>
      <c r="FJ346" s="1">
        <v>8.1926600000000002E-2</v>
      </c>
      <c r="FK346" s="1">
        <v>0</v>
      </c>
      <c r="FL346" s="1">
        <v>29.942900000000002</v>
      </c>
      <c r="FM346" s="1">
        <v>999.9</v>
      </c>
      <c r="FN346" s="1">
        <v>58.5</v>
      </c>
      <c r="FO346" s="1">
        <v>35.799999999999997</v>
      </c>
      <c r="FP346" s="1">
        <v>34.713900000000002</v>
      </c>
      <c r="FQ346" s="1">
        <v>63.9176</v>
      </c>
      <c r="FR346" s="1">
        <v>21.786899999999999</v>
      </c>
      <c r="FS346" s="1">
        <v>1</v>
      </c>
      <c r="FT346" s="1">
        <v>0.44522400000000001</v>
      </c>
      <c r="FU346" s="1">
        <v>2.1761499999999998</v>
      </c>
      <c r="FV346" s="1">
        <v>20.307700000000001</v>
      </c>
      <c r="FW346" s="1">
        <v>5.2114500000000001</v>
      </c>
      <c r="FX346" s="1">
        <v>11.9071</v>
      </c>
      <c r="FY346" s="1">
        <v>5.0030000000000001</v>
      </c>
      <c r="FZ346" s="1">
        <v>3.2902499999999999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1.8597300000000001</v>
      </c>
      <c r="GF346" s="1">
        <v>1.8546899999999999</v>
      </c>
      <c r="GG346" s="1">
        <v>1.8578300000000001</v>
      </c>
      <c r="GH346" s="1">
        <v>1.8562700000000001</v>
      </c>
      <c r="GI346" s="1">
        <v>1.85504</v>
      </c>
      <c r="GJ346" s="1">
        <v>1.8547199999999999</v>
      </c>
      <c r="GK346" s="1">
        <v>1.85347</v>
      </c>
      <c r="GL346" s="1">
        <v>1.8565400000000001</v>
      </c>
      <c r="GM346" s="1">
        <v>0</v>
      </c>
      <c r="GN346" s="1">
        <v>0</v>
      </c>
      <c r="GO346" s="1">
        <v>0</v>
      </c>
      <c r="GP346" s="1">
        <v>0</v>
      </c>
      <c r="GQ346" s="1" t="s">
        <v>358</v>
      </c>
      <c r="GR346" s="1" t="s">
        <v>359</v>
      </c>
      <c r="GS346" s="1" t="s">
        <v>360</v>
      </c>
      <c r="GT346" s="1" t="s">
        <v>360</v>
      </c>
      <c r="GU346" s="1" t="s">
        <v>360</v>
      </c>
      <c r="GV346" s="1" t="s">
        <v>360</v>
      </c>
      <c r="GW346" s="1">
        <v>0</v>
      </c>
      <c r="GX346" s="1">
        <v>100</v>
      </c>
      <c r="GY346" s="1">
        <v>100</v>
      </c>
      <c r="GZ346" s="1">
        <v>2.69</v>
      </c>
      <c r="HA346" s="1">
        <v>5.7999999999999996E-3</v>
      </c>
      <c r="HB346" s="1">
        <v>0.2796175401742218</v>
      </c>
      <c r="HC346" s="1">
        <v>2.9318383021812969E-3</v>
      </c>
      <c r="HD346" s="1">
        <v>-1.3754559859485029E-6</v>
      </c>
      <c r="HE346" s="1">
        <v>3.0700474437127301E-10</v>
      </c>
      <c r="HF346" s="1">
        <v>-7.1567451799845402E-2</v>
      </c>
      <c r="HG346" s="1">
        <v>1.00384331276165E-2</v>
      </c>
      <c r="HH346" s="1">
        <v>-3.1532673711230711E-4</v>
      </c>
      <c r="HI346" s="1">
        <v>1.819468599177705E-6</v>
      </c>
      <c r="HJ346" s="1">
        <v>1</v>
      </c>
      <c r="HK346" s="1">
        <v>2112</v>
      </c>
      <c r="HL346" s="1">
        <v>3</v>
      </c>
      <c r="HM346" s="1">
        <v>29</v>
      </c>
      <c r="HN346" s="1">
        <v>9.9</v>
      </c>
      <c r="HO346" s="1">
        <v>9.9</v>
      </c>
      <c r="HP346" s="1">
        <v>3.28125</v>
      </c>
      <c r="HQ346" s="1">
        <v>2.2949199999999998</v>
      </c>
      <c r="HR346" s="1">
        <v>1.4978</v>
      </c>
      <c r="HS346" s="1">
        <v>2.3010299999999999</v>
      </c>
      <c r="HT346" s="1">
        <v>1.5478499999999999</v>
      </c>
      <c r="HU346" s="1">
        <v>2.2717299999999998</v>
      </c>
      <c r="HV346" s="1">
        <v>39.142800000000001</v>
      </c>
      <c r="HW346" s="1">
        <v>14.403499999999999</v>
      </c>
      <c r="HX346" s="1">
        <v>18</v>
      </c>
      <c r="HY346" s="1">
        <v>500.90199999999999</v>
      </c>
      <c r="HZ346" s="1">
        <v>490.80599999999998</v>
      </c>
      <c r="IA346" s="1">
        <v>27.1282</v>
      </c>
      <c r="IB346" s="1">
        <v>32.633899999999997</v>
      </c>
      <c r="IC346" s="1">
        <v>30.000399999999999</v>
      </c>
      <c r="ID346" s="1">
        <v>32.421199999999999</v>
      </c>
      <c r="IE346" s="1">
        <v>32.520400000000002</v>
      </c>
      <c r="IF346" s="1">
        <v>65.831900000000005</v>
      </c>
      <c r="IG346" s="1">
        <v>34.132100000000001</v>
      </c>
      <c r="IH346" s="1">
        <v>0</v>
      </c>
      <c r="II346" s="1">
        <v>27.123699999999999</v>
      </c>
      <c r="IJ346" s="1">
        <v>1689.37</v>
      </c>
      <c r="IK346" s="1">
        <v>23.688600000000001</v>
      </c>
      <c r="IL346" s="1">
        <v>100.38800000000001</v>
      </c>
      <c r="IM346" s="1">
        <v>100.09699999999999</v>
      </c>
      <c r="IN346" s="1" t="s">
        <v>361</v>
      </c>
    </row>
    <row r="347" spans="1:248" ht="15.75" customHeight="1" x14ac:dyDescent="0.3">
      <c r="A347" s="1">
        <v>331</v>
      </c>
      <c r="B347" s="1">
        <v>1660230614.5999999</v>
      </c>
      <c r="C347" s="1">
        <v>619.59999990463257</v>
      </c>
      <c r="D347" s="1" t="s">
        <v>987</v>
      </c>
      <c r="E347" s="1" t="s">
        <v>988</v>
      </c>
      <c r="F347" s="1">
        <v>1</v>
      </c>
      <c r="G347" s="1">
        <v>2</v>
      </c>
      <c r="H347" s="1" t="s">
        <v>349</v>
      </c>
      <c r="I347" s="1" t="s">
        <v>350</v>
      </c>
      <c r="J347" s="1" t="s">
        <v>351</v>
      </c>
      <c r="K347" s="1" t="s">
        <v>352</v>
      </c>
      <c r="L347" s="1" t="s">
        <v>353</v>
      </c>
      <c r="M347" s="1" t="s">
        <v>354</v>
      </c>
      <c r="N347" s="1">
        <v>1660230614.0999999</v>
      </c>
      <c r="O347" s="1">
        <f t="shared" si="34"/>
        <v>2.8990179558165763E-3</v>
      </c>
      <c r="P347" s="1">
        <f t="shared" si="35"/>
        <v>2.8990179558165763</v>
      </c>
      <c r="Q347" s="1">
        <f t="shared" si="36"/>
        <v>18.213996309842635</v>
      </c>
      <c r="R347" s="1">
        <f t="shared" si="37"/>
        <v>1594.83</v>
      </c>
      <c r="S347" s="1">
        <f t="shared" si="38"/>
        <v>1349.1045434311507</v>
      </c>
      <c r="T347" s="1">
        <f t="shared" si="39"/>
        <v>134.34360945154978</v>
      </c>
      <c r="U347" s="1">
        <f t="shared" si="40"/>
        <v>158.812910166846</v>
      </c>
      <c r="V347" s="1">
        <f t="shared" si="41"/>
        <v>0.1499510564155378</v>
      </c>
      <c r="W347" s="1">
        <f t="shared" si="42"/>
        <v>2.9207425246901844</v>
      </c>
      <c r="X347" s="1">
        <f t="shared" si="43"/>
        <v>0.14580174033469756</v>
      </c>
      <c r="Y347" s="1">
        <f t="shared" si="44"/>
        <v>9.1489323795890198E-2</v>
      </c>
      <c r="Z347" s="1">
        <f t="shared" si="45"/>
        <v>321.55429242144726</v>
      </c>
      <c r="AA347" s="1">
        <f t="shared" si="46"/>
        <v>32.169427240469723</v>
      </c>
      <c r="AB347" s="1">
        <f t="shared" si="47"/>
        <v>31.276900000000001</v>
      </c>
      <c r="AC347" s="1">
        <f t="shared" si="48"/>
        <v>4.5830963290252793</v>
      </c>
      <c r="AD347" s="1">
        <f t="shared" si="49"/>
        <v>59.209218198465905</v>
      </c>
      <c r="AE347" s="1">
        <f t="shared" si="50"/>
        <v>2.6752820053983402</v>
      </c>
      <c r="AF347" s="1">
        <f t="shared" si="51"/>
        <v>4.5183538759639559</v>
      </c>
      <c r="AG347" s="1">
        <f t="shared" si="52"/>
        <v>1.9078143236269391</v>
      </c>
      <c r="AH347" s="1">
        <f t="shared" si="53"/>
        <v>-127.84669185151101</v>
      </c>
      <c r="AI347" s="1">
        <f t="shared" si="54"/>
        <v>-39.334275133576163</v>
      </c>
      <c r="AJ347" s="1">
        <f t="shared" si="55"/>
        <v>-3.0287343856749818</v>
      </c>
      <c r="AK347" s="1">
        <f t="shared" si="56"/>
        <v>151.3445910506851</v>
      </c>
      <c r="AL347" s="1">
        <f t="shared" si="57"/>
        <v>49.276801561203833</v>
      </c>
      <c r="AM347" s="1">
        <f t="shared" si="58"/>
        <v>2.8429456047330768</v>
      </c>
      <c r="AN347" s="1">
        <f t="shared" si="59"/>
        <v>18.213996309842635</v>
      </c>
      <c r="AO347" s="1">
        <v>1688.5198171916629</v>
      </c>
      <c r="AP347" s="1">
        <v>1638.8691515151511</v>
      </c>
      <c r="AQ347" s="1">
        <v>5.2565452182362371</v>
      </c>
      <c r="AR347" s="1">
        <v>65.976057686478867</v>
      </c>
      <c r="AS347" s="1">
        <f t="shared" si="60"/>
        <v>2.8990179558165763</v>
      </c>
      <c r="AT347" s="1">
        <v>23.520245836737612</v>
      </c>
      <c r="AU347" s="1">
        <v>26.866052727272709</v>
      </c>
      <c r="AV347" s="1">
        <v>6.0161869753890523E-3</v>
      </c>
      <c r="AW347" s="1">
        <v>81.048263138824893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51914.855172586635</v>
      </c>
      <c r="BC347" s="1">
        <f t="shared" si="64"/>
        <v>2000.24</v>
      </c>
      <c r="BD347" s="1">
        <f t="shared" si="65"/>
        <v>1681.4015940007498</v>
      </c>
      <c r="BE347" s="1">
        <f t="shared" si="66"/>
        <v>0.84059992500937375</v>
      </c>
      <c r="BF347" s="1">
        <f t="shared" si="67"/>
        <v>0.16075785526809147</v>
      </c>
      <c r="BG347" s="1">
        <v>6</v>
      </c>
      <c r="BH347" s="1">
        <v>0.5</v>
      </c>
      <c r="BI347" s="1" t="s">
        <v>355</v>
      </c>
      <c r="BJ347" s="1">
        <v>2</v>
      </c>
      <c r="BK347" s="1" t="b">
        <v>1</v>
      </c>
      <c r="BL347" s="1">
        <v>1660230614.0999999</v>
      </c>
      <c r="BM347" s="1">
        <v>1594.83</v>
      </c>
      <c r="BN347" s="1">
        <v>1659.38</v>
      </c>
      <c r="BO347" s="1">
        <v>26.8657</v>
      </c>
      <c r="BP347" s="1">
        <v>23.547000000000001</v>
      </c>
      <c r="BQ347" s="1">
        <v>1592.13</v>
      </c>
      <c r="BR347" s="1">
        <v>26.8598</v>
      </c>
      <c r="BS347" s="1">
        <v>500.178</v>
      </c>
      <c r="BT347" s="1">
        <v>99.479900000000001</v>
      </c>
      <c r="BU347" s="1">
        <v>9.9936200000000003E-2</v>
      </c>
      <c r="BV347" s="1">
        <v>31.027100000000001</v>
      </c>
      <c r="BW347" s="1">
        <v>31.276900000000001</v>
      </c>
      <c r="BX347" s="1">
        <v>999.9</v>
      </c>
      <c r="BY347" s="1">
        <v>0</v>
      </c>
      <c r="BZ347" s="1">
        <v>0</v>
      </c>
      <c r="CA347" s="1">
        <v>10001.9</v>
      </c>
      <c r="CB347" s="1">
        <v>0</v>
      </c>
      <c r="CC347" s="1">
        <v>16.263500000000001</v>
      </c>
      <c r="CD347" s="1">
        <v>-64.543099999999995</v>
      </c>
      <c r="CE347" s="1">
        <v>1638.86</v>
      </c>
      <c r="CF347" s="1">
        <v>1699.39</v>
      </c>
      <c r="CG347" s="1">
        <v>3.3187000000000002</v>
      </c>
      <c r="CH347" s="1">
        <v>1659.38</v>
      </c>
      <c r="CI347" s="1">
        <v>23.547000000000001</v>
      </c>
      <c r="CJ347" s="1">
        <v>2.67259</v>
      </c>
      <c r="CK347" s="1">
        <v>2.3424499999999999</v>
      </c>
      <c r="CL347" s="1">
        <v>22.117599999999999</v>
      </c>
      <c r="CM347" s="1">
        <v>19.971299999999999</v>
      </c>
      <c r="CN347" s="1">
        <v>2000.24</v>
      </c>
      <c r="CO347" s="1">
        <v>0.98000500000000001</v>
      </c>
      <c r="CP347" s="1">
        <v>1.9995300000000001E-2</v>
      </c>
      <c r="CQ347" s="1">
        <v>0</v>
      </c>
      <c r="CR347" s="1">
        <v>2.718</v>
      </c>
      <c r="CS347" s="1">
        <v>0</v>
      </c>
      <c r="CT347" s="1">
        <v>23041.3</v>
      </c>
      <c r="CU347" s="1">
        <v>17414.400000000001</v>
      </c>
      <c r="CV347" s="1">
        <v>42.5</v>
      </c>
      <c r="CW347" s="1">
        <v>43.625</v>
      </c>
      <c r="CX347" s="1">
        <v>42.561999999999998</v>
      </c>
      <c r="CY347" s="1">
        <v>41.936999999999998</v>
      </c>
      <c r="CZ347" s="1">
        <v>42.5</v>
      </c>
      <c r="DA347" s="1">
        <v>1960.25</v>
      </c>
      <c r="DB347" s="1">
        <v>40</v>
      </c>
      <c r="DC347" s="1">
        <v>0</v>
      </c>
      <c r="DD347" s="1">
        <v>1660230612.3</v>
      </c>
      <c r="DE347" s="1">
        <v>0</v>
      </c>
      <c r="DF347" s="1">
        <v>1660230021</v>
      </c>
      <c r="DG347" s="1" t="s">
        <v>356</v>
      </c>
      <c r="DH347" s="1">
        <v>1660230020</v>
      </c>
      <c r="DI347" s="1">
        <v>1660230021</v>
      </c>
      <c r="DJ347" s="1">
        <v>13</v>
      </c>
      <c r="DK347" s="1">
        <v>0.128</v>
      </c>
      <c r="DL347" s="1">
        <v>-1.4E-2</v>
      </c>
      <c r="DM347" s="1">
        <v>1.25</v>
      </c>
      <c r="DN347" s="1">
        <v>1.6E-2</v>
      </c>
      <c r="DO347" s="1">
        <v>400</v>
      </c>
      <c r="DP347" s="1">
        <v>22</v>
      </c>
      <c r="DQ347" s="1">
        <v>0.31</v>
      </c>
      <c r="DR347" s="1">
        <v>0.02</v>
      </c>
      <c r="DS347" s="1">
        <v>18.28706820286282</v>
      </c>
      <c r="DT347" s="1">
        <v>-0.79681380881097719</v>
      </c>
      <c r="DU347" s="1">
        <v>7.8044280197929694E-2</v>
      </c>
      <c r="DV347" s="1">
        <v>0</v>
      </c>
      <c r="DW347" s="1">
        <v>49.182102239627497</v>
      </c>
      <c r="DX347" s="1">
        <v>2.6741502094105498</v>
      </c>
      <c r="DY347" s="1">
        <v>0.23321622644725801</v>
      </c>
      <c r="DZ347" s="1">
        <v>0</v>
      </c>
      <c r="EA347" s="1">
        <v>-64.476126666666659</v>
      </c>
      <c r="EB347" s="1">
        <v>-2.9838327030034661</v>
      </c>
      <c r="EC347" s="1">
        <v>0.26228828787339248</v>
      </c>
      <c r="ED347" s="1">
        <v>0</v>
      </c>
      <c r="EE347" s="1">
        <v>1309.055095628813</v>
      </c>
      <c r="EF347" s="1">
        <v>257.57264295288451</v>
      </c>
      <c r="EG347" s="1">
        <v>19.21723601638233</v>
      </c>
      <c r="EH347" s="1">
        <v>0</v>
      </c>
      <c r="EI347" s="1">
        <v>3.4471002500000001</v>
      </c>
      <c r="EJ347" s="1">
        <v>-0.77406878048780425</v>
      </c>
      <c r="EK347" s="1">
        <v>7.51562928332518E-2</v>
      </c>
      <c r="EL347" s="1">
        <v>0</v>
      </c>
      <c r="EM347" s="1">
        <v>1.9046263747625189</v>
      </c>
      <c r="EN347" s="1">
        <v>1.1540274673279101E-2</v>
      </c>
      <c r="EO347" s="1">
        <v>1.1591215354040849E-3</v>
      </c>
      <c r="EP347" s="1">
        <v>1</v>
      </c>
      <c r="EQ347" s="1">
        <v>1</v>
      </c>
      <c r="ER347" s="1">
        <v>6</v>
      </c>
      <c r="ES347" s="1" t="s">
        <v>387</v>
      </c>
      <c r="ET347" s="1">
        <v>2.9420600000000001</v>
      </c>
      <c r="EU347" s="1">
        <v>2.8012000000000001</v>
      </c>
      <c r="EV347" s="1">
        <v>0.22183900000000001</v>
      </c>
      <c r="EW347" s="1">
        <v>0.22703499999999999</v>
      </c>
      <c r="EX347" s="1">
        <v>0.116603</v>
      </c>
      <c r="EY347" s="1">
        <v>0.10631699999999999</v>
      </c>
      <c r="EZ347" s="1">
        <v>15926.4</v>
      </c>
      <c r="FA347" s="1">
        <v>16588.900000000001</v>
      </c>
      <c r="FB347" s="1">
        <v>23809</v>
      </c>
      <c r="FC347" s="1">
        <v>24984.799999999999</v>
      </c>
      <c r="FD347" s="1">
        <v>33672.800000000003</v>
      </c>
      <c r="FE347" s="1">
        <v>35660.199999999997</v>
      </c>
      <c r="FF347" s="1">
        <v>43414</v>
      </c>
      <c r="FG347" s="1">
        <v>46186.1</v>
      </c>
      <c r="FH347" s="1">
        <v>1.9560500000000001</v>
      </c>
      <c r="FI347" s="1">
        <v>1.84083</v>
      </c>
      <c r="FJ347" s="1">
        <v>8.2068100000000005E-2</v>
      </c>
      <c r="FK347" s="1">
        <v>0</v>
      </c>
      <c r="FL347" s="1">
        <v>29.9436</v>
      </c>
      <c r="FM347" s="1">
        <v>999.9</v>
      </c>
      <c r="FN347" s="1">
        <v>58.5</v>
      </c>
      <c r="FO347" s="1">
        <v>35.799999999999997</v>
      </c>
      <c r="FP347" s="1">
        <v>34.715400000000002</v>
      </c>
      <c r="FQ347" s="1">
        <v>64.147599999999997</v>
      </c>
      <c r="FR347" s="1">
        <v>21.967099999999999</v>
      </c>
      <c r="FS347" s="1">
        <v>1</v>
      </c>
      <c r="FT347" s="1">
        <v>0.445351</v>
      </c>
      <c r="FU347" s="1">
        <v>2.15483</v>
      </c>
      <c r="FV347" s="1">
        <v>20.308</v>
      </c>
      <c r="FW347" s="1">
        <v>5.2122000000000002</v>
      </c>
      <c r="FX347" s="1">
        <v>11.907400000000001</v>
      </c>
      <c r="FY347" s="1">
        <v>5.0030000000000001</v>
      </c>
      <c r="FZ347" s="1">
        <v>3.2902800000000001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1.85972</v>
      </c>
      <c r="GF347" s="1">
        <v>1.8547</v>
      </c>
      <c r="GG347" s="1">
        <v>1.8578300000000001</v>
      </c>
      <c r="GH347" s="1">
        <v>1.8562700000000001</v>
      </c>
      <c r="GI347" s="1">
        <v>1.85503</v>
      </c>
      <c r="GJ347" s="1">
        <v>1.8547100000000001</v>
      </c>
      <c r="GK347" s="1">
        <v>1.8534600000000001</v>
      </c>
      <c r="GL347" s="1">
        <v>1.8565400000000001</v>
      </c>
      <c r="GM347" s="1">
        <v>0</v>
      </c>
      <c r="GN347" s="1">
        <v>0</v>
      </c>
      <c r="GO347" s="1">
        <v>0</v>
      </c>
      <c r="GP347" s="1">
        <v>0</v>
      </c>
      <c r="GQ347" s="1" t="s">
        <v>358</v>
      </c>
      <c r="GR347" s="1" t="s">
        <v>359</v>
      </c>
      <c r="GS347" s="1" t="s">
        <v>360</v>
      </c>
      <c r="GT347" s="1" t="s">
        <v>360</v>
      </c>
      <c r="GU347" s="1" t="s">
        <v>360</v>
      </c>
      <c r="GV347" s="1" t="s">
        <v>360</v>
      </c>
      <c r="GW347" s="1">
        <v>0</v>
      </c>
      <c r="GX347" s="1">
        <v>100</v>
      </c>
      <c r="GY347" s="1">
        <v>100</v>
      </c>
      <c r="GZ347" s="1">
        <v>2.71</v>
      </c>
      <c r="HA347" s="1">
        <v>5.7999999999999996E-3</v>
      </c>
      <c r="HB347" s="1">
        <v>0.2796175401742218</v>
      </c>
      <c r="HC347" s="1">
        <v>2.9318383021812969E-3</v>
      </c>
      <c r="HD347" s="1">
        <v>-1.3754559859485029E-6</v>
      </c>
      <c r="HE347" s="1">
        <v>3.0700474437127301E-10</v>
      </c>
      <c r="HF347" s="1">
        <v>-7.1567451799845402E-2</v>
      </c>
      <c r="HG347" s="1">
        <v>1.00384331276165E-2</v>
      </c>
      <c r="HH347" s="1">
        <v>-3.1532673711230711E-4</v>
      </c>
      <c r="HI347" s="1">
        <v>1.819468599177705E-6</v>
      </c>
      <c r="HJ347" s="1">
        <v>1</v>
      </c>
      <c r="HK347" s="1">
        <v>2112</v>
      </c>
      <c r="HL347" s="1">
        <v>3</v>
      </c>
      <c r="HM347" s="1">
        <v>29</v>
      </c>
      <c r="HN347" s="1">
        <v>9.9</v>
      </c>
      <c r="HO347" s="1">
        <v>9.9</v>
      </c>
      <c r="HP347" s="1">
        <v>3.2910200000000001</v>
      </c>
      <c r="HQ347" s="1">
        <v>2.2729499999999998</v>
      </c>
      <c r="HR347" s="1">
        <v>1.4978</v>
      </c>
      <c r="HS347" s="1">
        <v>2.3022499999999999</v>
      </c>
      <c r="HT347" s="1">
        <v>1.5478499999999999</v>
      </c>
      <c r="HU347" s="1">
        <v>2.4047900000000002</v>
      </c>
      <c r="HV347" s="1">
        <v>39.142800000000001</v>
      </c>
      <c r="HW347" s="1">
        <v>14.4122</v>
      </c>
      <c r="HX347" s="1">
        <v>18</v>
      </c>
      <c r="HY347" s="1">
        <v>500.964</v>
      </c>
      <c r="HZ347" s="1">
        <v>490.77699999999999</v>
      </c>
      <c r="IA347" s="1">
        <v>27.119800000000001</v>
      </c>
      <c r="IB347" s="1">
        <v>32.634799999999998</v>
      </c>
      <c r="IC347" s="1">
        <v>30.000399999999999</v>
      </c>
      <c r="ID347" s="1">
        <v>32.421300000000002</v>
      </c>
      <c r="IE347" s="1">
        <v>32.521000000000001</v>
      </c>
      <c r="IF347" s="1">
        <v>65.950699999999998</v>
      </c>
      <c r="IG347" s="1">
        <v>34.132100000000001</v>
      </c>
      <c r="IH347" s="1">
        <v>0</v>
      </c>
      <c r="II347" s="1">
        <v>27.094200000000001</v>
      </c>
      <c r="IJ347" s="1">
        <v>1689.37</v>
      </c>
      <c r="IK347" s="1">
        <v>23.7072</v>
      </c>
      <c r="IL347" s="1">
        <v>100.38800000000001</v>
      </c>
      <c r="IM347" s="1">
        <v>100.09699999999999</v>
      </c>
      <c r="IN347" s="1" t="s">
        <v>361</v>
      </c>
    </row>
    <row r="348" spans="1:248" ht="15.75" customHeight="1" x14ac:dyDescent="0.3">
      <c r="A348" s="1">
        <v>332</v>
      </c>
      <c r="B348" s="1">
        <v>1660230615.5999999</v>
      </c>
      <c r="C348" s="1">
        <v>620.59999990463257</v>
      </c>
      <c r="D348" s="1" t="s">
        <v>989</v>
      </c>
      <c r="E348" s="1" t="s">
        <v>990</v>
      </c>
      <c r="F348" s="1">
        <v>1</v>
      </c>
      <c r="G348" s="1">
        <v>2</v>
      </c>
      <c r="H348" s="1" t="s">
        <v>349</v>
      </c>
      <c r="I348" s="1" t="s">
        <v>350</v>
      </c>
      <c r="J348" s="1" t="s">
        <v>351</v>
      </c>
      <c r="K348" s="1" t="s">
        <v>352</v>
      </c>
      <c r="L348" s="1" t="s">
        <v>353</v>
      </c>
      <c r="M348" s="1" t="s">
        <v>354</v>
      </c>
      <c r="N348" s="1">
        <v>1660230614.5999999</v>
      </c>
      <c r="O348" s="1">
        <f t="shared" si="34"/>
        <v>2.8871145323157731E-3</v>
      </c>
      <c r="P348" s="1">
        <f t="shared" si="35"/>
        <v>2.8871145323157732</v>
      </c>
      <c r="Q348" s="1">
        <f t="shared" si="36"/>
        <v>18.335205722167892</v>
      </c>
      <c r="R348" s="1">
        <f t="shared" si="37"/>
        <v>1597.355</v>
      </c>
      <c r="S348" s="1">
        <f t="shared" si="38"/>
        <v>1349.4024378695744</v>
      </c>
      <c r="T348" s="1">
        <f t="shared" si="39"/>
        <v>134.37316395704457</v>
      </c>
      <c r="U348" s="1">
        <f t="shared" si="40"/>
        <v>159.06421930842174</v>
      </c>
      <c r="V348" s="1">
        <f t="shared" si="41"/>
        <v>0.1493016357610617</v>
      </c>
      <c r="W348" s="1">
        <f t="shared" si="42"/>
        <v>2.9203555015695626</v>
      </c>
      <c r="X348" s="1">
        <f t="shared" si="43"/>
        <v>0.14518712234174769</v>
      </c>
      <c r="Y348" s="1">
        <f t="shared" si="44"/>
        <v>9.1102179542420919E-2</v>
      </c>
      <c r="Z348" s="1">
        <f t="shared" si="45"/>
        <v>321.53195421030392</v>
      </c>
      <c r="AA348" s="1">
        <f t="shared" si="46"/>
        <v>32.171832681450617</v>
      </c>
      <c r="AB348" s="1">
        <f t="shared" si="47"/>
        <v>31.277850000000001</v>
      </c>
      <c r="AC348" s="1">
        <f t="shared" si="48"/>
        <v>4.5833440812621031</v>
      </c>
      <c r="AD348" s="1">
        <f t="shared" si="49"/>
        <v>59.212524376820518</v>
      </c>
      <c r="AE348" s="1">
        <f t="shared" si="50"/>
        <v>2.6753246307633276</v>
      </c>
      <c r="AF348" s="1">
        <f t="shared" si="51"/>
        <v>4.5181735771606739</v>
      </c>
      <c r="AG348" s="1">
        <f t="shared" si="52"/>
        <v>1.9080194504987755</v>
      </c>
      <c r="AH348" s="1">
        <f t="shared" si="53"/>
        <v>-127.3217508751256</v>
      </c>
      <c r="AI348" s="1">
        <f t="shared" si="54"/>
        <v>-39.588842648565773</v>
      </c>
      <c r="AJ348" s="1">
        <f t="shared" si="55"/>
        <v>-3.0487438028585201</v>
      </c>
      <c r="AK348" s="1">
        <f t="shared" si="56"/>
        <v>151.57261688375405</v>
      </c>
      <c r="AL348" s="1">
        <f t="shared" si="57"/>
        <v>49.264309079996856</v>
      </c>
      <c r="AM348" s="1">
        <f t="shared" si="58"/>
        <v>2.8374677978094516</v>
      </c>
      <c r="AN348" s="1">
        <f t="shared" si="59"/>
        <v>18.335205722167892</v>
      </c>
      <c r="AO348" s="1">
        <v>1693.7086752650209</v>
      </c>
      <c r="AP348" s="1">
        <v>1644.045212121212</v>
      </c>
      <c r="AQ348" s="1">
        <v>5.2299993937575886</v>
      </c>
      <c r="AR348" s="1">
        <v>65.976057686478867</v>
      </c>
      <c r="AS348" s="1">
        <f t="shared" si="60"/>
        <v>2.8871145323157732</v>
      </c>
      <c r="AT348" s="1">
        <v>23.529256290321289</v>
      </c>
      <c r="AU348" s="1">
        <v>26.86645939393939</v>
      </c>
      <c r="AV348" s="1">
        <v>5.2009604957121694E-3</v>
      </c>
      <c r="AW348" s="1">
        <v>81.048263138824893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51903.970304149654</v>
      </c>
      <c r="BC348" s="1">
        <f t="shared" si="64"/>
        <v>2000.1</v>
      </c>
      <c r="BD348" s="1">
        <f t="shared" si="65"/>
        <v>1681.2839970001573</v>
      </c>
      <c r="BE348" s="1">
        <f t="shared" si="66"/>
        <v>0.84059996850165364</v>
      </c>
      <c r="BF348" s="1">
        <f t="shared" si="67"/>
        <v>0.16075793920819156</v>
      </c>
      <c r="BG348" s="1">
        <v>6</v>
      </c>
      <c r="BH348" s="1">
        <v>0.5</v>
      </c>
      <c r="BI348" s="1" t="s">
        <v>355</v>
      </c>
      <c r="BJ348" s="1">
        <v>2</v>
      </c>
      <c r="BK348" s="1" t="b">
        <v>1</v>
      </c>
      <c r="BL348" s="1">
        <v>1660230614.5999999</v>
      </c>
      <c r="BM348" s="1">
        <v>1597.355</v>
      </c>
      <c r="BN348" s="1">
        <v>1661.89</v>
      </c>
      <c r="BO348" s="1">
        <v>26.866150000000001</v>
      </c>
      <c r="BP348" s="1">
        <v>23.553750000000001</v>
      </c>
      <c r="BQ348" s="1">
        <v>1594.65</v>
      </c>
      <c r="BR348" s="1">
        <v>26.860299999999999</v>
      </c>
      <c r="BS348" s="1">
        <v>500.1635</v>
      </c>
      <c r="BT348" s="1">
        <v>99.479799999999997</v>
      </c>
      <c r="BU348" s="1">
        <v>9.9954850000000012E-2</v>
      </c>
      <c r="BV348" s="1">
        <v>31.026399999999999</v>
      </c>
      <c r="BW348" s="1">
        <v>31.277850000000001</v>
      </c>
      <c r="BX348" s="1">
        <v>999.9</v>
      </c>
      <c r="BY348" s="1">
        <v>0</v>
      </c>
      <c r="BZ348" s="1">
        <v>0</v>
      </c>
      <c r="CA348" s="1">
        <v>9999.7000000000007</v>
      </c>
      <c r="CB348" s="1">
        <v>0</v>
      </c>
      <c r="CC348" s="1">
        <v>16.344850000000001</v>
      </c>
      <c r="CD348" s="1">
        <v>-64.53309999999999</v>
      </c>
      <c r="CE348" s="1">
        <v>1641.4549999999999</v>
      </c>
      <c r="CF348" s="1">
        <v>1701.9749999999999</v>
      </c>
      <c r="CG348" s="1">
        <v>3.3124099999999999</v>
      </c>
      <c r="CH348" s="1">
        <v>1661.89</v>
      </c>
      <c r="CI348" s="1">
        <v>23.553750000000001</v>
      </c>
      <c r="CJ348" s="1">
        <v>2.6726399999999999</v>
      </c>
      <c r="CK348" s="1">
        <v>2.3431199999999999</v>
      </c>
      <c r="CL348" s="1">
        <v>22.117850000000001</v>
      </c>
      <c r="CM348" s="1">
        <v>19.975950000000001</v>
      </c>
      <c r="CN348" s="1">
        <v>2000.1</v>
      </c>
      <c r="CO348" s="1">
        <v>0.98000350000000003</v>
      </c>
      <c r="CP348" s="1">
        <v>1.9996799999999999E-2</v>
      </c>
      <c r="CQ348" s="1">
        <v>0</v>
      </c>
      <c r="CR348" s="1">
        <v>2.7934999999999999</v>
      </c>
      <c r="CS348" s="1">
        <v>0</v>
      </c>
      <c r="CT348" s="1">
        <v>23039.75</v>
      </c>
      <c r="CU348" s="1">
        <v>17413.2</v>
      </c>
      <c r="CV348" s="1">
        <v>42.5</v>
      </c>
      <c r="CW348" s="1">
        <v>43.625</v>
      </c>
      <c r="CX348" s="1">
        <v>42.561999999999998</v>
      </c>
      <c r="CY348" s="1">
        <v>41.936999999999998</v>
      </c>
      <c r="CZ348" s="1">
        <v>42.5</v>
      </c>
      <c r="DA348" s="1">
        <v>1960.105</v>
      </c>
      <c r="DB348" s="1">
        <v>40</v>
      </c>
      <c r="DC348" s="1">
        <v>0</v>
      </c>
      <c r="DD348" s="1">
        <v>1660230613.5</v>
      </c>
      <c r="DE348" s="1">
        <v>0</v>
      </c>
      <c r="DF348" s="1">
        <v>1660230021</v>
      </c>
      <c r="DG348" s="1" t="s">
        <v>356</v>
      </c>
      <c r="DH348" s="1">
        <v>1660230020</v>
      </c>
      <c r="DI348" s="1">
        <v>1660230021</v>
      </c>
      <c r="DJ348" s="1">
        <v>13</v>
      </c>
      <c r="DK348" s="1">
        <v>0.128</v>
      </c>
      <c r="DL348" s="1">
        <v>-1.4E-2</v>
      </c>
      <c r="DM348" s="1">
        <v>1.25</v>
      </c>
      <c r="DN348" s="1">
        <v>1.6E-2</v>
      </c>
      <c r="DO348" s="1">
        <v>400</v>
      </c>
      <c r="DP348" s="1">
        <v>22</v>
      </c>
      <c r="DQ348" s="1">
        <v>0.31</v>
      </c>
      <c r="DR348" s="1">
        <v>0.02</v>
      </c>
      <c r="DS348" s="1">
        <v>18.268887428989409</v>
      </c>
      <c r="DT348" s="1">
        <v>-0.64186208314981963</v>
      </c>
      <c r="DU348" s="1">
        <v>6.9232737073665979E-2</v>
      </c>
      <c r="DV348" s="1">
        <v>0</v>
      </c>
      <c r="DW348" s="1">
        <v>49.221354408629622</v>
      </c>
      <c r="DX348" s="1">
        <v>2.520057496565987</v>
      </c>
      <c r="DY348" s="1">
        <v>0.22643670728350371</v>
      </c>
      <c r="DZ348" s="1">
        <v>0</v>
      </c>
      <c r="EA348" s="1">
        <v>-64.497864516129042</v>
      </c>
      <c r="EB348" s="1">
        <v>-2.495109677419161</v>
      </c>
      <c r="EC348" s="1">
        <v>0.25199655725808479</v>
      </c>
      <c r="ED348" s="1">
        <v>0</v>
      </c>
      <c r="EE348" s="1">
        <v>1316.7694478319081</v>
      </c>
      <c r="EF348" s="1">
        <v>257.73941864974239</v>
      </c>
      <c r="EG348" s="1">
        <v>18.611513041586569</v>
      </c>
      <c r="EH348" s="1">
        <v>0</v>
      </c>
      <c r="EI348" s="1">
        <v>3.4319724390243902</v>
      </c>
      <c r="EJ348" s="1">
        <v>-0.76711337979093619</v>
      </c>
      <c r="EK348" s="1">
        <v>7.6330518743240136E-2</v>
      </c>
      <c r="EL348" s="1">
        <v>0</v>
      </c>
      <c r="EM348" s="1">
        <v>1.905015851304585</v>
      </c>
      <c r="EN348" s="1">
        <v>1.6389009954287541E-2</v>
      </c>
      <c r="EO348" s="1">
        <v>1.387453900431857E-3</v>
      </c>
      <c r="EP348" s="1">
        <v>1</v>
      </c>
      <c r="EQ348" s="1">
        <v>1</v>
      </c>
      <c r="ER348" s="1">
        <v>6</v>
      </c>
      <c r="ES348" s="1" t="s">
        <v>387</v>
      </c>
      <c r="ET348" s="1">
        <v>2.9420299999999999</v>
      </c>
      <c r="EU348" s="1">
        <v>2.8011599999999999</v>
      </c>
      <c r="EV348" s="1">
        <v>0.22225500000000001</v>
      </c>
      <c r="EW348" s="1">
        <v>0.227438</v>
      </c>
      <c r="EX348" s="1">
        <v>0.11661100000000001</v>
      </c>
      <c r="EY348" s="1">
        <v>0.106365</v>
      </c>
      <c r="EZ348" s="1">
        <v>15917.8</v>
      </c>
      <c r="FA348" s="1">
        <v>16580.3</v>
      </c>
      <c r="FB348" s="1">
        <v>23808.9</v>
      </c>
      <c r="FC348" s="1">
        <v>24984.9</v>
      </c>
      <c r="FD348" s="1">
        <v>33672.400000000001</v>
      </c>
      <c r="FE348" s="1">
        <v>35658.5</v>
      </c>
      <c r="FF348" s="1">
        <v>43413.9</v>
      </c>
      <c r="FG348" s="1">
        <v>46186.3</v>
      </c>
      <c r="FH348" s="1">
        <v>1.956</v>
      </c>
      <c r="FI348" s="1">
        <v>1.84083</v>
      </c>
      <c r="FJ348" s="1">
        <v>8.1948900000000005E-2</v>
      </c>
      <c r="FK348" s="1">
        <v>0</v>
      </c>
      <c r="FL348" s="1">
        <v>29.944099999999999</v>
      </c>
      <c r="FM348" s="1">
        <v>999.9</v>
      </c>
      <c r="FN348" s="1">
        <v>58.5</v>
      </c>
      <c r="FO348" s="1">
        <v>35.799999999999997</v>
      </c>
      <c r="FP348" s="1">
        <v>34.712499999999999</v>
      </c>
      <c r="FQ348" s="1">
        <v>64.167599999999993</v>
      </c>
      <c r="FR348" s="1">
        <v>22.443899999999999</v>
      </c>
      <c r="FS348" s="1">
        <v>1</v>
      </c>
      <c r="FT348" s="1">
        <v>0.44530199999999998</v>
      </c>
      <c r="FU348" s="1">
        <v>2.1635200000000001</v>
      </c>
      <c r="FV348" s="1">
        <v>20.308</v>
      </c>
      <c r="FW348" s="1">
        <v>5.2119</v>
      </c>
      <c r="FX348" s="1">
        <v>11.907500000000001</v>
      </c>
      <c r="FY348" s="1">
        <v>5.0029000000000003</v>
      </c>
      <c r="FZ348" s="1">
        <v>3.2902800000000001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1.85972</v>
      </c>
      <c r="GF348" s="1">
        <v>1.8547</v>
      </c>
      <c r="GG348" s="1">
        <v>1.85785</v>
      </c>
      <c r="GH348" s="1">
        <v>1.85626</v>
      </c>
      <c r="GI348" s="1">
        <v>1.85503</v>
      </c>
      <c r="GJ348" s="1">
        <v>1.8547100000000001</v>
      </c>
      <c r="GK348" s="1">
        <v>1.85344</v>
      </c>
      <c r="GL348" s="1">
        <v>1.8565400000000001</v>
      </c>
      <c r="GM348" s="1">
        <v>0</v>
      </c>
      <c r="GN348" s="1">
        <v>0</v>
      </c>
      <c r="GO348" s="1">
        <v>0</v>
      </c>
      <c r="GP348" s="1">
        <v>0</v>
      </c>
      <c r="GQ348" s="1" t="s">
        <v>358</v>
      </c>
      <c r="GR348" s="1" t="s">
        <v>359</v>
      </c>
      <c r="GS348" s="1" t="s">
        <v>360</v>
      </c>
      <c r="GT348" s="1" t="s">
        <v>360</v>
      </c>
      <c r="GU348" s="1" t="s">
        <v>360</v>
      </c>
      <c r="GV348" s="1" t="s">
        <v>360</v>
      </c>
      <c r="GW348" s="1">
        <v>0</v>
      </c>
      <c r="GX348" s="1">
        <v>100</v>
      </c>
      <c r="GY348" s="1">
        <v>100</v>
      </c>
      <c r="GZ348" s="1">
        <v>2.7</v>
      </c>
      <c r="HA348" s="1">
        <v>5.8999999999999999E-3</v>
      </c>
      <c r="HB348" s="1">
        <v>0.2796175401742218</v>
      </c>
      <c r="HC348" s="1">
        <v>2.9318383021812969E-3</v>
      </c>
      <c r="HD348" s="1">
        <v>-1.3754559859485029E-6</v>
      </c>
      <c r="HE348" s="1">
        <v>3.0700474437127301E-10</v>
      </c>
      <c r="HF348" s="1">
        <v>-7.1567451799845402E-2</v>
      </c>
      <c r="HG348" s="1">
        <v>1.00384331276165E-2</v>
      </c>
      <c r="HH348" s="1">
        <v>-3.1532673711230711E-4</v>
      </c>
      <c r="HI348" s="1">
        <v>1.819468599177705E-6</v>
      </c>
      <c r="HJ348" s="1">
        <v>1</v>
      </c>
      <c r="HK348" s="1">
        <v>2112</v>
      </c>
      <c r="HL348" s="1">
        <v>3</v>
      </c>
      <c r="HM348" s="1">
        <v>29</v>
      </c>
      <c r="HN348" s="1">
        <v>9.9</v>
      </c>
      <c r="HO348" s="1">
        <v>9.9</v>
      </c>
      <c r="HP348" s="1">
        <v>3.2971200000000001</v>
      </c>
      <c r="HQ348" s="1">
        <v>2.2839399999999999</v>
      </c>
      <c r="HR348" s="1">
        <v>1.4978</v>
      </c>
      <c r="HS348" s="1">
        <v>2.3010299999999999</v>
      </c>
      <c r="HT348" s="1">
        <v>1.5478499999999999</v>
      </c>
      <c r="HU348" s="1">
        <v>2.4108900000000002</v>
      </c>
      <c r="HV348" s="1">
        <v>39.142800000000001</v>
      </c>
      <c r="HW348" s="1">
        <v>14.420999999999999</v>
      </c>
      <c r="HX348" s="1">
        <v>18</v>
      </c>
      <c r="HY348" s="1">
        <v>500.94</v>
      </c>
      <c r="HZ348" s="1">
        <v>490.78399999999999</v>
      </c>
      <c r="IA348" s="1">
        <v>27.115600000000001</v>
      </c>
      <c r="IB348" s="1">
        <v>32.636099999999999</v>
      </c>
      <c r="IC348" s="1">
        <v>30.000299999999999</v>
      </c>
      <c r="ID348" s="1">
        <v>32.422199999999997</v>
      </c>
      <c r="IE348" s="1">
        <v>32.521799999999999</v>
      </c>
      <c r="IF348" s="1">
        <v>66.151399999999995</v>
      </c>
      <c r="IG348" s="1">
        <v>34.132100000000001</v>
      </c>
      <c r="IH348" s="1">
        <v>0</v>
      </c>
      <c r="II348" s="1">
        <v>27.094200000000001</v>
      </c>
      <c r="IJ348" s="1">
        <v>1699.41</v>
      </c>
      <c r="IK348" s="1">
        <v>23.712700000000002</v>
      </c>
      <c r="IL348" s="1">
        <v>100.387</v>
      </c>
      <c r="IM348" s="1">
        <v>100.098</v>
      </c>
      <c r="IN348" s="1" t="s">
        <v>361</v>
      </c>
    </row>
    <row r="349" spans="1:248" ht="15.75" customHeight="1" x14ac:dyDescent="0.3">
      <c r="A349" s="1">
        <v>333</v>
      </c>
      <c r="B349" s="1">
        <v>1660230616.5999999</v>
      </c>
      <c r="C349" s="1">
        <v>621.59999990463257</v>
      </c>
      <c r="D349" s="1" t="s">
        <v>991</v>
      </c>
      <c r="E349" s="1" t="s">
        <v>992</v>
      </c>
      <c r="F349" s="1">
        <v>1</v>
      </c>
      <c r="G349" s="1">
        <v>2</v>
      </c>
      <c r="H349" s="1" t="s">
        <v>349</v>
      </c>
      <c r="I349" s="1" t="s">
        <v>350</v>
      </c>
      <c r="J349" s="1" t="s">
        <v>351</v>
      </c>
      <c r="K349" s="1" t="s">
        <v>352</v>
      </c>
      <c r="L349" s="1" t="s">
        <v>353</v>
      </c>
      <c r="M349" s="1" t="s">
        <v>354</v>
      </c>
      <c r="N349" s="1">
        <v>1660230616.0999999</v>
      </c>
      <c r="O349" s="1">
        <f t="shared" si="34"/>
        <v>2.8626854909919344E-3</v>
      </c>
      <c r="P349" s="1">
        <f t="shared" si="35"/>
        <v>2.8626854909919346</v>
      </c>
      <c r="Q349" s="1">
        <f t="shared" si="36"/>
        <v>18.366239056258181</v>
      </c>
      <c r="R349" s="1">
        <f t="shared" si="37"/>
        <v>1604.92</v>
      </c>
      <c r="S349" s="1">
        <f t="shared" si="38"/>
        <v>1354.8298363099616</v>
      </c>
      <c r="T349" s="1">
        <f t="shared" si="39"/>
        <v>134.91388193893482</v>
      </c>
      <c r="U349" s="1">
        <f t="shared" si="40"/>
        <v>159.81784693432002</v>
      </c>
      <c r="V349" s="1">
        <f t="shared" si="41"/>
        <v>0.14808415152119939</v>
      </c>
      <c r="W349" s="1">
        <f t="shared" si="42"/>
        <v>2.9221604987037346</v>
      </c>
      <c r="X349" s="1">
        <f t="shared" si="43"/>
        <v>0.1440379158211671</v>
      </c>
      <c r="Y349" s="1">
        <f t="shared" si="44"/>
        <v>9.037802678619955E-2</v>
      </c>
      <c r="Z349" s="1">
        <f t="shared" si="45"/>
        <v>321.50961599999999</v>
      </c>
      <c r="AA349" s="1">
        <f t="shared" si="46"/>
        <v>32.176694841059025</v>
      </c>
      <c r="AB349" s="1">
        <f t="shared" si="47"/>
        <v>31.275300000000001</v>
      </c>
      <c r="AC349" s="1">
        <f t="shared" si="48"/>
        <v>4.5826790884634576</v>
      </c>
      <c r="AD349" s="1">
        <f t="shared" si="49"/>
        <v>59.223266225993868</v>
      </c>
      <c r="AE349" s="1">
        <f t="shared" si="50"/>
        <v>2.6757031910254003</v>
      </c>
      <c r="AF349" s="1">
        <f t="shared" si="51"/>
        <v>4.5179932846240067</v>
      </c>
      <c r="AG349" s="1">
        <f t="shared" si="52"/>
        <v>1.9069758974380573</v>
      </c>
      <c r="AH349" s="1">
        <f t="shared" si="53"/>
        <v>-126.2444301527443</v>
      </c>
      <c r="AI349" s="1">
        <f t="shared" si="54"/>
        <v>-39.321863394806641</v>
      </c>
      <c r="AJ349" s="1">
        <f t="shared" si="55"/>
        <v>-3.0262646826768376</v>
      </c>
      <c r="AK349" s="1">
        <f t="shared" si="56"/>
        <v>152.91705776977221</v>
      </c>
      <c r="AL349" s="1">
        <f t="shared" si="57"/>
        <v>49.184827114967938</v>
      </c>
      <c r="AM349" s="1">
        <f t="shared" si="58"/>
        <v>2.8224063411459586</v>
      </c>
      <c r="AN349" s="1">
        <f t="shared" si="59"/>
        <v>18.366239056258181</v>
      </c>
      <c r="AO349" s="1">
        <v>1698.813044232995</v>
      </c>
      <c r="AP349" s="1">
        <v>1649.224848484849</v>
      </c>
      <c r="AQ349" s="1">
        <v>5.2060213099516686</v>
      </c>
      <c r="AR349" s="1">
        <v>65.976057686478867</v>
      </c>
      <c r="AS349" s="1">
        <f t="shared" si="60"/>
        <v>2.8626854909919346</v>
      </c>
      <c r="AT349" s="1">
        <v>23.540773724870778</v>
      </c>
      <c r="AU349" s="1">
        <v>26.869075151515151</v>
      </c>
      <c r="AV349" s="1">
        <v>2.2322720971398309E-3</v>
      </c>
      <c r="AW349" s="1">
        <v>81.048263138824893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51955.412360994429</v>
      </c>
      <c r="BC349" s="1">
        <f t="shared" si="64"/>
        <v>1999.96</v>
      </c>
      <c r="BD349" s="1">
        <f t="shared" si="65"/>
        <v>1681.1663999999998</v>
      </c>
      <c r="BE349" s="1">
        <f t="shared" si="66"/>
        <v>0.84060001200023993</v>
      </c>
      <c r="BF349" s="1">
        <f t="shared" si="67"/>
        <v>0.1607580231604632</v>
      </c>
      <c r="BG349" s="1">
        <v>6</v>
      </c>
      <c r="BH349" s="1">
        <v>0.5</v>
      </c>
      <c r="BI349" s="1" t="s">
        <v>355</v>
      </c>
      <c r="BJ349" s="1">
        <v>2</v>
      </c>
      <c r="BK349" s="1" t="b">
        <v>1</v>
      </c>
      <c r="BL349" s="1">
        <v>1660230616.0999999</v>
      </c>
      <c r="BM349" s="1">
        <v>1604.92</v>
      </c>
      <c r="BN349" s="1">
        <v>1669.37</v>
      </c>
      <c r="BO349" s="1">
        <v>26.869900000000001</v>
      </c>
      <c r="BP349" s="1">
        <v>23.574400000000001</v>
      </c>
      <c r="BQ349" s="1">
        <v>1602.21</v>
      </c>
      <c r="BR349" s="1">
        <v>26.864100000000001</v>
      </c>
      <c r="BS349" s="1">
        <v>500.05799999999999</v>
      </c>
      <c r="BT349" s="1">
        <v>99.479900000000001</v>
      </c>
      <c r="BU349" s="1">
        <v>0.100046</v>
      </c>
      <c r="BV349" s="1">
        <v>31.025700000000001</v>
      </c>
      <c r="BW349" s="1">
        <v>31.275300000000001</v>
      </c>
      <c r="BX349" s="1">
        <v>999.9</v>
      </c>
      <c r="BY349" s="1">
        <v>0</v>
      </c>
      <c r="BZ349" s="1">
        <v>0</v>
      </c>
      <c r="CA349" s="1">
        <v>10010</v>
      </c>
      <c r="CB349" s="1">
        <v>0</v>
      </c>
      <c r="CC349" s="1">
        <v>16.519200000000001</v>
      </c>
      <c r="CD349" s="1">
        <v>-64.455100000000002</v>
      </c>
      <c r="CE349" s="1">
        <v>1649.23</v>
      </c>
      <c r="CF349" s="1">
        <v>1709.67</v>
      </c>
      <c r="CG349" s="1">
        <v>3.2955000000000001</v>
      </c>
      <c r="CH349" s="1">
        <v>1669.37</v>
      </c>
      <c r="CI349" s="1">
        <v>23.574400000000001</v>
      </c>
      <c r="CJ349" s="1">
        <v>2.6730100000000001</v>
      </c>
      <c r="CK349" s="1">
        <v>2.34518</v>
      </c>
      <c r="CL349" s="1">
        <v>22.120100000000001</v>
      </c>
      <c r="CM349" s="1">
        <v>19.990100000000002</v>
      </c>
      <c r="CN349" s="1">
        <v>1999.96</v>
      </c>
      <c r="CO349" s="1">
        <v>0.98000200000000004</v>
      </c>
      <c r="CP349" s="1">
        <v>1.99983E-2</v>
      </c>
      <c r="CQ349" s="1">
        <v>0</v>
      </c>
      <c r="CR349" s="1">
        <v>2.9470000000000001</v>
      </c>
      <c r="CS349" s="1">
        <v>0</v>
      </c>
      <c r="CT349" s="1">
        <v>23037.200000000001</v>
      </c>
      <c r="CU349" s="1">
        <v>17411.900000000001</v>
      </c>
      <c r="CV349" s="1">
        <v>42.5</v>
      </c>
      <c r="CW349" s="1">
        <v>43.625</v>
      </c>
      <c r="CX349" s="1">
        <v>42.561999999999998</v>
      </c>
      <c r="CY349" s="1">
        <v>42</v>
      </c>
      <c r="CZ349" s="1">
        <v>42.5</v>
      </c>
      <c r="DA349" s="1">
        <v>1959.96</v>
      </c>
      <c r="DB349" s="1">
        <v>40</v>
      </c>
      <c r="DC349" s="1">
        <v>0</v>
      </c>
      <c r="DD349" s="1">
        <v>1660230614.7</v>
      </c>
      <c r="DE349" s="1">
        <v>0</v>
      </c>
      <c r="DF349" s="1">
        <v>1660230021</v>
      </c>
      <c r="DG349" s="1" t="s">
        <v>356</v>
      </c>
      <c r="DH349" s="1">
        <v>1660230020</v>
      </c>
      <c r="DI349" s="1">
        <v>1660230021</v>
      </c>
      <c r="DJ349" s="1">
        <v>13</v>
      </c>
      <c r="DK349" s="1">
        <v>0.128</v>
      </c>
      <c r="DL349" s="1">
        <v>-1.4E-2</v>
      </c>
      <c r="DM349" s="1">
        <v>1.25</v>
      </c>
      <c r="DN349" s="1">
        <v>1.6E-2</v>
      </c>
      <c r="DO349" s="1">
        <v>400</v>
      </c>
      <c r="DP349" s="1">
        <v>22</v>
      </c>
      <c r="DQ349" s="1">
        <v>0.31</v>
      </c>
      <c r="DR349" s="1">
        <v>0.02</v>
      </c>
      <c r="DS349" s="1">
        <v>18.265954573210969</v>
      </c>
      <c r="DT349" s="1">
        <v>-0.39036569107705621</v>
      </c>
      <c r="DU349" s="1">
        <v>6.5415423777680434E-2</v>
      </c>
      <c r="DV349" s="1">
        <v>1</v>
      </c>
      <c r="DW349" s="1">
        <v>49.239171150345364</v>
      </c>
      <c r="DX349" s="1">
        <v>2.134019172781294</v>
      </c>
      <c r="DY349" s="1">
        <v>0.2163024655426864</v>
      </c>
      <c r="DZ349" s="1">
        <v>0</v>
      </c>
      <c r="EA349" s="1">
        <v>-64.515645161290323</v>
      </c>
      <c r="EB349" s="1">
        <v>-2.0434499999999161</v>
      </c>
      <c r="EC349" s="1">
        <v>0.24072676900439791</v>
      </c>
      <c r="ED349" s="1">
        <v>0</v>
      </c>
      <c r="EE349" s="1">
        <v>1321.0570513028599</v>
      </c>
      <c r="EF349" s="1">
        <v>257.18718403390358</v>
      </c>
      <c r="EG349" s="1">
        <v>18.571791027783579</v>
      </c>
      <c r="EH349" s="1">
        <v>0</v>
      </c>
      <c r="EI349" s="1">
        <v>3.4201934146341459</v>
      </c>
      <c r="EJ349" s="1">
        <v>-0.7710347038327533</v>
      </c>
      <c r="EK349" s="1">
        <v>7.6682596035096084E-2</v>
      </c>
      <c r="EL349" s="1">
        <v>0</v>
      </c>
      <c r="EM349" s="1">
        <v>1.9054118426210249</v>
      </c>
      <c r="EN349" s="1">
        <v>1.629253736284203E-2</v>
      </c>
      <c r="EO349" s="1">
        <v>1.375349182678409E-3</v>
      </c>
      <c r="EP349" s="1">
        <v>1</v>
      </c>
      <c r="EQ349" s="1">
        <v>2</v>
      </c>
      <c r="ER349" s="1">
        <v>6</v>
      </c>
      <c r="ES349" s="1" t="s">
        <v>384</v>
      </c>
      <c r="ET349" s="1">
        <v>2.94191</v>
      </c>
      <c r="EU349" s="1">
        <v>2.8013400000000002</v>
      </c>
      <c r="EV349" s="1">
        <v>0.222668</v>
      </c>
      <c r="EW349" s="1">
        <v>0.22784199999999999</v>
      </c>
      <c r="EX349" s="1">
        <v>0.116618</v>
      </c>
      <c r="EY349" s="1">
        <v>0.106401</v>
      </c>
      <c r="EZ349" s="1">
        <v>15909.3</v>
      </c>
      <c r="FA349" s="1">
        <v>16571.599999999999</v>
      </c>
      <c r="FB349" s="1">
        <v>23808.9</v>
      </c>
      <c r="FC349" s="1">
        <v>24984.9</v>
      </c>
      <c r="FD349" s="1">
        <v>33672.199999999997</v>
      </c>
      <c r="FE349" s="1">
        <v>35657.1</v>
      </c>
      <c r="FF349" s="1">
        <v>43414</v>
      </c>
      <c r="FG349" s="1">
        <v>46186.3</v>
      </c>
      <c r="FH349" s="1">
        <v>1.95573</v>
      </c>
      <c r="FI349" s="1">
        <v>1.8409</v>
      </c>
      <c r="FJ349" s="1">
        <v>8.1639699999999996E-2</v>
      </c>
      <c r="FK349" s="1">
        <v>0</v>
      </c>
      <c r="FL349" s="1">
        <v>29.944099999999999</v>
      </c>
      <c r="FM349" s="1">
        <v>999.9</v>
      </c>
      <c r="FN349" s="1">
        <v>58.5</v>
      </c>
      <c r="FO349" s="1">
        <v>35.799999999999997</v>
      </c>
      <c r="FP349" s="1">
        <v>34.716999999999999</v>
      </c>
      <c r="FQ349" s="1">
        <v>63.9176</v>
      </c>
      <c r="FR349" s="1">
        <v>22.2837</v>
      </c>
      <c r="FS349" s="1">
        <v>1</v>
      </c>
      <c r="FT349" s="1">
        <v>0.44542199999999998</v>
      </c>
      <c r="FU349" s="1">
        <v>2.1780400000000002</v>
      </c>
      <c r="FV349" s="1">
        <v>20.3078</v>
      </c>
      <c r="FW349" s="1">
        <v>5.2117500000000003</v>
      </c>
      <c r="FX349" s="1">
        <v>11.907500000000001</v>
      </c>
      <c r="FY349" s="1">
        <v>5.0029500000000002</v>
      </c>
      <c r="FZ349" s="1">
        <v>3.2902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1.8597300000000001</v>
      </c>
      <c r="GF349" s="1">
        <v>1.8547100000000001</v>
      </c>
      <c r="GG349" s="1">
        <v>1.85785</v>
      </c>
      <c r="GH349" s="1">
        <v>1.8562799999999999</v>
      </c>
      <c r="GI349" s="1">
        <v>1.85504</v>
      </c>
      <c r="GJ349" s="1">
        <v>1.8547100000000001</v>
      </c>
      <c r="GK349" s="1">
        <v>1.85344</v>
      </c>
      <c r="GL349" s="1">
        <v>1.8565400000000001</v>
      </c>
      <c r="GM349" s="1">
        <v>0</v>
      </c>
      <c r="GN349" s="1">
        <v>0</v>
      </c>
      <c r="GO349" s="1">
        <v>0</v>
      </c>
      <c r="GP349" s="1">
        <v>0</v>
      </c>
      <c r="GQ349" s="1" t="s">
        <v>358</v>
      </c>
      <c r="GR349" s="1" t="s">
        <v>359</v>
      </c>
      <c r="GS349" s="1" t="s">
        <v>360</v>
      </c>
      <c r="GT349" s="1" t="s">
        <v>360</v>
      </c>
      <c r="GU349" s="1" t="s">
        <v>360</v>
      </c>
      <c r="GV349" s="1" t="s">
        <v>360</v>
      </c>
      <c r="GW349" s="1">
        <v>0</v>
      </c>
      <c r="GX349" s="1">
        <v>100</v>
      </c>
      <c r="GY349" s="1">
        <v>100</v>
      </c>
      <c r="GZ349" s="1">
        <v>2.71</v>
      </c>
      <c r="HA349" s="1">
        <v>5.7999999999999996E-3</v>
      </c>
      <c r="HB349" s="1">
        <v>0.2796175401742218</v>
      </c>
      <c r="HC349" s="1">
        <v>2.9318383021812969E-3</v>
      </c>
      <c r="HD349" s="1">
        <v>-1.3754559859485029E-6</v>
      </c>
      <c r="HE349" s="1">
        <v>3.0700474437127301E-10</v>
      </c>
      <c r="HF349" s="1">
        <v>-7.1567451799845402E-2</v>
      </c>
      <c r="HG349" s="1">
        <v>1.00384331276165E-2</v>
      </c>
      <c r="HH349" s="1">
        <v>-3.1532673711230711E-4</v>
      </c>
      <c r="HI349" s="1">
        <v>1.819468599177705E-6</v>
      </c>
      <c r="HJ349" s="1">
        <v>1</v>
      </c>
      <c r="HK349" s="1">
        <v>2112</v>
      </c>
      <c r="HL349" s="1">
        <v>3</v>
      </c>
      <c r="HM349" s="1">
        <v>29</v>
      </c>
      <c r="HN349" s="1">
        <v>9.9</v>
      </c>
      <c r="HO349" s="1">
        <v>9.9</v>
      </c>
      <c r="HP349" s="1">
        <v>3.3081100000000001</v>
      </c>
      <c r="HQ349" s="1">
        <v>2.2985799999999998</v>
      </c>
      <c r="HR349" s="1">
        <v>1.4978</v>
      </c>
      <c r="HS349" s="1">
        <v>2.3010299999999999</v>
      </c>
      <c r="HT349" s="1">
        <v>1.5478499999999999</v>
      </c>
      <c r="HU349" s="1">
        <v>2.34863</v>
      </c>
      <c r="HV349" s="1">
        <v>39.142800000000001</v>
      </c>
      <c r="HW349" s="1">
        <v>14.403499999999999</v>
      </c>
      <c r="HX349" s="1">
        <v>18</v>
      </c>
      <c r="HY349" s="1">
        <v>500.77800000000002</v>
      </c>
      <c r="HZ349" s="1">
        <v>490.83800000000002</v>
      </c>
      <c r="IA349" s="1">
        <v>27.109300000000001</v>
      </c>
      <c r="IB349" s="1">
        <v>32.636899999999997</v>
      </c>
      <c r="IC349" s="1">
        <v>30.000299999999999</v>
      </c>
      <c r="ID349" s="1">
        <v>32.422699999999999</v>
      </c>
      <c r="IE349" s="1">
        <v>32.522399999999998</v>
      </c>
      <c r="IF349" s="1">
        <v>66.265100000000004</v>
      </c>
      <c r="IG349" s="1">
        <v>33.855200000000004</v>
      </c>
      <c r="IH349" s="1">
        <v>0</v>
      </c>
      <c r="II349" s="1">
        <v>27.094200000000001</v>
      </c>
      <c r="IJ349" s="1">
        <v>1699.41</v>
      </c>
      <c r="IK349" s="1">
        <v>23.731000000000002</v>
      </c>
      <c r="IL349" s="1">
        <v>100.38800000000001</v>
      </c>
      <c r="IM349" s="1">
        <v>100.098</v>
      </c>
      <c r="IN349" s="1" t="s">
        <v>361</v>
      </c>
    </row>
    <row r="350" spans="1:248" ht="15.75" customHeight="1" x14ac:dyDescent="0.3">
      <c r="A350" s="1">
        <v>334</v>
      </c>
      <c r="B350" s="1">
        <v>1660230617.5999999</v>
      </c>
      <c r="C350" s="1">
        <v>622.59999990463257</v>
      </c>
      <c r="D350" s="1" t="s">
        <v>993</v>
      </c>
      <c r="E350" s="1" t="s">
        <v>994</v>
      </c>
      <c r="F350" s="1">
        <v>1</v>
      </c>
      <c r="G350" s="1">
        <v>2</v>
      </c>
      <c r="H350" s="1" t="s">
        <v>349</v>
      </c>
      <c r="I350" s="1" t="s">
        <v>350</v>
      </c>
      <c r="J350" s="1" t="s">
        <v>351</v>
      </c>
      <c r="K350" s="1" t="s">
        <v>352</v>
      </c>
      <c r="L350" s="1" t="s">
        <v>353</v>
      </c>
      <c r="M350" s="1" t="s">
        <v>354</v>
      </c>
      <c r="N350" s="1">
        <v>1660230616.5999999</v>
      </c>
      <c r="O350" s="1">
        <f t="shared" si="34"/>
        <v>2.846095370153194E-3</v>
      </c>
      <c r="P350" s="1">
        <f t="shared" si="35"/>
        <v>2.8460953701531939</v>
      </c>
      <c r="Q350" s="1">
        <f t="shared" si="36"/>
        <v>18.343531216956908</v>
      </c>
      <c r="R350" s="1">
        <f t="shared" si="37"/>
        <v>1607.4449999999999</v>
      </c>
      <c r="S350" s="1">
        <f t="shared" si="38"/>
        <v>1356.5003053264452</v>
      </c>
      <c r="T350" s="1">
        <f t="shared" si="39"/>
        <v>135.08137543089939</v>
      </c>
      <c r="U350" s="1">
        <f t="shared" si="40"/>
        <v>160.0706470001625</v>
      </c>
      <c r="V350" s="1">
        <f t="shared" si="41"/>
        <v>0.14729272631178839</v>
      </c>
      <c r="W350" s="1">
        <f t="shared" si="42"/>
        <v>2.9214035431507943</v>
      </c>
      <c r="X350" s="1">
        <f t="shared" si="43"/>
        <v>0.14328798805137008</v>
      </c>
      <c r="Y350" s="1">
        <f t="shared" si="44"/>
        <v>8.9905733021153053E-2</v>
      </c>
      <c r="Z350" s="1">
        <f t="shared" si="45"/>
        <v>321.51201000000003</v>
      </c>
      <c r="AA350" s="1">
        <f t="shared" si="46"/>
        <v>32.180999750974337</v>
      </c>
      <c r="AB350" s="1">
        <f t="shared" si="47"/>
        <v>31.271350000000002</v>
      </c>
      <c r="AC350" s="1">
        <f t="shared" si="48"/>
        <v>4.5816491674682469</v>
      </c>
      <c r="AD350" s="1">
        <f t="shared" si="49"/>
        <v>59.22588458807936</v>
      </c>
      <c r="AE350" s="1">
        <f t="shared" si="50"/>
        <v>2.6757757267920002</v>
      </c>
      <c r="AF350" s="1">
        <f t="shared" si="51"/>
        <v>4.5179160183123122</v>
      </c>
      <c r="AG350" s="1">
        <f t="shared" si="52"/>
        <v>1.9058734406762468</v>
      </c>
      <c r="AH350" s="1">
        <f t="shared" si="53"/>
        <v>-125.51280582375585</v>
      </c>
      <c r="AI350" s="1">
        <f t="shared" si="54"/>
        <v>-38.736807187922203</v>
      </c>
      <c r="AJ350" s="1">
        <f t="shared" si="55"/>
        <v>-2.9819478943507303</v>
      </c>
      <c r="AK350" s="1">
        <f t="shared" si="56"/>
        <v>154.28044909397121</v>
      </c>
      <c r="AL350" s="1">
        <f t="shared" si="57"/>
        <v>49.223327661551622</v>
      </c>
      <c r="AM350" s="1">
        <f t="shared" si="58"/>
        <v>2.8192255132307138</v>
      </c>
      <c r="AN350" s="1">
        <f t="shared" si="59"/>
        <v>18.343531216956908</v>
      </c>
      <c r="AO350" s="1">
        <v>1703.940417775598</v>
      </c>
      <c r="AP350" s="1">
        <v>1654.4286060606059</v>
      </c>
      <c r="AQ350" s="1">
        <v>5.1971505544458783</v>
      </c>
      <c r="AR350" s="1">
        <v>65.976057686478867</v>
      </c>
      <c r="AS350" s="1">
        <f t="shared" si="60"/>
        <v>2.8460953701531939</v>
      </c>
      <c r="AT350" s="1">
        <v>23.55466767653505</v>
      </c>
      <c r="AU350" s="1">
        <v>26.871088484848471</v>
      </c>
      <c r="AV350" s="1">
        <v>1.027218292860613E-3</v>
      </c>
      <c r="AW350" s="1">
        <v>81.048263138824893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51933.955122840445</v>
      </c>
      <c r="BC350" s="1">
        <f t="shared" si="64"/>
        <v>1999.9749999999999</v>
      </c>
      <c r="BD350" s="1">
        <f t="shared" si="65"/>
        <v>1681.1790000000001</v>
      </c>
      <c r="BE350" s="1">
        <f t="shared" si="66"/>
        <v>0.84060000750009378</v>
      </c>
      <c r="BF350" s="1">
        <f t="shared" si="67"/>
        <v>0.16075801447518095</v>
      </c>
      <c r="BG350" s="1">
        <v>6</v>
      </c>
      <c r="BH350" s="1">
        <v>0.5</v>
      </c>
      <c r="BI350" s="1" t="s">
        <v>355</v>
      </c>
      <c r="BJ350" s="1">
        <v>2</v>
      </c>
      <c r="BK350" s="1" t="b">
        <v>1</v>
      </c>
      <c r="BL350" s="1">
        <v>1660230616.5999999</v>
      </c>
      <c r="BM350" s="1">
        <v>1607.4449999999999</v>
      </c>
      <c r="BN350" s="1">
        <v>1671.94</v>
      </c>
      <c r="BO350" s="1">
        <v>26.8704</v>
      </c>
      <c r="BP350" s="1">
        <v>23.578800000000001</v>
      </c>
      <c r="BQ350" s="1">
        <v>1604.7349999999999</v>
      </c>
      <c r="BR350" s="1">
        <v>26.864599999999999</v>
      </c>
      <c r="BS350" s="1">
        <v>500.08600000000001</v>
      </c>
      <c r="BT350" s="1">
        <v>99.480649999999997</v>
      </c>
      <c r="BU350" s="1">
        <v>0.1001425</v>
      </c>
      <c r="BV350" s="1">
        <v>31.025400000000001</v>
      </c>
      <c r="BW350" s="1">
        <v>31.271350000000002</v>
      </c>
      <c r="BX350" s="1">
        <v>999.9</v>
      </c>
      <c r="BY350" s="1">
        <v>0</v>
      </c>
      <c r="BZ350" s="1">
        <v>0</v>
      </c>
      <c r="CA350" s="1">
        <v>10005.6</v>
      </c>
      <c r="CB350" s="1">
        <v>0</v>
      </c>
      <c r="CC350" s="1">
        <v>16.526450000000001</v>
      </c>
      <c r="CD350" s="1">
        <v>-64.494950000000003</v>
      </c>
      <c r="CE350" s="1">
        <v>1651.83</v>
      </c>
      <c r="CF350" s="1">
        <v>1712.31</v>
      </c>
      <c r="CG350" s="1">
        <v>3.291585</v>
      </c>
      <c r="CH350" s="1">
        <v>1671.94</v>
      </c>
      <c r="CI350" s="1">
        <v>23.578800000000001</v>
      </c>
      <c r="CJ350" s="1">
        <v>2.6730849999999999</v>
      </c>
      <c r="CK350" s="1">
        <v>2.3456350000000001</v>
      </c>
      <c r="CL350" s="1">
        <v>22.120550000000001</v>
      </c>
      <c r="CM350" s="1">
        <v>19.99325</v>
      </c>
      <c r="CN350" s="1">
        <v>1999.9749999999999</v>
      </c>
      <c r="CO350" s="1">
        <v>0.98000200000000004</v>
      </c>
      <c r="CP350" s="1">
        <v>1.99983E-2</v>
      </c>
      <c r="CQ350" s="1">
        <v>0</v>
      </c>
      <c r="CR350" s="1">
        <v>2.1080000000000001</v>
      </c>
      <c r="CS350" s="1">
        <v>0</v>
      </c>
      <c r="CT350" s="1">
        <v>23037.4</v>
      </c>
      <c r="CU350" s="1">
        <v>17412.05</v>
      </c>
      <c r="CV350" s="1">
        <v>42.5</v>
      </c>
      <c r="CW350" s="1">
        <v>43.625</v>
      </c>
      <c r="CX350" s="1">
        <v>42.561999999999998</v>
      </c>
      <c r="CY350" s="1">
        <v>41.968499999999999</v>
      </c>
      <c r="CZ350" s="1">
        <v>42.5</v>
      </c>
      <c r="DA350" s="1">
        <v>1959.9749999999999</v>
      </c>
      <c r="DB350" s="1">
        <v>40</v>
      </c>
      <c r="DC350" s="1">
        <v>0</v>
      </c>
      <c r="DD350" s="1">
        <v>1660230615.9000001</v>
      </c>
      <c r="DE350" s="1">
        <v>0</v>
      </c>
      <c r="DF350" s="1">
        <v>1660230021</v>
      </c>
      <c r="DG350" s="1" t="s">
        <v>356</v>
      </c>
      <c r="DH350" s="1">
        <v>1660230020</v>
      </c>
      <c r="DI350" s="1">
        <v>1660230021</v>
      </c>
      <c r="DJ350" s="1">
        <v>13</v>
      </c>
      <c r="DK350" s="1">
        <v>0.128</v>
      </c>
      <c r="DL350" s="1">
        <v>-1.4E-2</v>
      </c>
      <c r="DM350" s="1">
        <v>1.25</v>
      </c>
      <c r="DN350" s="1">
        <v>1.6E-2</v>
      </c>
      <c r="DO350" s="1">
        <v>400</v>
      </c>
      <c r="DP350" s="1">
        <v>22</v>
      </c>
      <c r="DQ350" s="1">
        <v>0.31</v>
      </c>
      <c r="DR350" s="1">
        <v>0.02</v>
      </c>
      <c r="DS350" s="1">
        <v>18.269750884335771</v>
      </c>
      <c r="DT350" s="1">
        <v>-6.7824965322467679E-2</v>
      </c>
      <c r="DU350" s="1">
        <v>6.7920625137981042E-2</v>
      </c>
      <c r="DV350" s="1">
        <v>1</v>
      </c>
      <c r="DW350" s="1">
        <v>49.26224860035277</v>
      </c>
      <c r="DX350" s="1">
        <v>1.185350688770729</v>
      </c>
      <c r="DY350" s="1">
        <v>0.18344393060671851</v>
      </c>
      <c r="DZ350" s="1">
        <v>0</v>
      </c>
      <c r="EA350" s="1">
        <v>-64.571699999999993</v>
      </c>
      <c r="EB350" s="1">
        <v>-0.58494327030054172</v>
      </c>
      <c r="EC350" s="1">
        <v>0.1753688493813344</v>
      </c>
      <c r="ED350" s="1">
        <v>1</v>
      </c>
      <c r="EE350" s="1">
        <v>1326.258401362654</v>
      </c>
      <c r="EF350" s="1">
        <v>254.67777235188859</v>
      </c>
      <c r="EG350" s="1">
        <v>19.006204503512489</v>
      </c>
      <c r="EH350" s="1">
        <v>0</v>
      </c>
      <c r="EI350" s="1">
        <v>3.3993820000000001</v>
      </c>
      <c r="EJ350" s="1">
        <v>-0.77023272045029079</v>
      </c>
      <c r="EK350" s="1">
        <v>7.4801346585472619E-2</v>
      </c>
      <c r="EL350" s="1">
        <v>0</v>
      </c>
      <c r="EM350" s="1">
        <v>1.9056981734933851</v>
      </c>
      <c r="EN350" s="1">
        <v>1.361410559594619E-2</v>
      </c>
      <c r="EO350" s="1">
        <v>1.2601714484309461E-3</v>
      </c>
      <c r="EP350" s="1">
        <v>1</v>
      </c>
      <c r="EQ350" s="1">
        <v>3</v>
      </c>
      <c r="ER350" s="1">
        <v>6</v>
      </c>
      <c r="ES350" s="1" t="s">
        <v>375</v>
      </c>
      <c r="ET350" s="1">
        <v>2.9420700000000002</v>
      </c>
      <c r="EU350" s="1">
        <v>2.8014800000000002</v>
      </c>
      <c r="EV350" s="1">
        <v>0.223078</v>
      </c>
      <c r="EW350" s="1">
        <v>0.22825000000000001</v>
      </c>
      <c r="EX350" s="1">
        <v>0.116623</v>
      </c>
      <c r="EY350" s="1">
        <v>0.106419</v>
      </c>
      <c r="EZ350" s="1">
        <v>15901</v>
      </c>
      <c r="FA350" s="1">
        <v>16562.900000000001</v>
      </c>
      <c r="FB350" s="1">
        <v>23809</v>
      </c>
      <c r="FC350" s="1">
        <v>24985</v>
      </c>
      <c r="FD350" s="1">
        <v>33672.1</v>
      </c>
      <c r="FE350" s="1">
        <v>35656.300000000003</v>
      </c>
      <c r="FF350" s="1">
        <v>43414.1</v>
      </c>
      <c r="FG350" s="1">
        <v>46186.3</v>
      </c>
      <c r="FH350" s="1">
        <v>1.95583</v>
      </c>
      <c r="FI350" s="1">
        <v>1.8409500000000001</v>
      </c>
      <c r="FJ350" s="1">
        <v>8.1308199999999997E-2</v>
      </c>
      <c r="FK350" s="1">
        <v>0</v>
      </c>
      <c r="FL350" s="1">
        <v>29.944199999999999</v>
      </c>
      <c r="FM350" s="1">
        <v>999.9</v>
      </c>
      <c r="FN350" s="1">
        <v>58.5</v>
      </c>
      <c r="FO350" s="1">
        <v>35.799999999999997</v>
      </c>
      <c r="FP350" s="1">
        <v>34.714500000000001</v>
      </c>
      <c r="FQ350" s="1">
        <v>64.057599999999994</v>
      </c>
      <c r="FR350" s="1">
        <v>22.083300000000001</v>
      </c>
      <c r="FS350" s="1">
        <v>1</v>
      </c>
      <c r="FT350" s="1">
        <v>0.44541199999999997</v>
      </c>
      <c r="FU350" s="1">
        <v>2.18737</v>
      </c>
      <c r="FV350" s="1">
        <v>20.307700000000001</v>
      </c>
      <c r="FW350" s="1">
        <v>5.2119</v>
      </c>
      <c r="FX350" s="1">
        <v>11.907500000000001</v>
      </c>
      <c r="FY350" s="1">
        <v>5.0027999999999997</v>
      </c>
      <c r="FZ350" s="1">
        <v>3.2901799999999999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1.8597300000000001</v>
      </c>
      <c r="GF350" s="1">
        <v>1.8547100000000001</v>
      </c>
      <c r="GG350" s="1">
        <v>1.8578600000000001</v>
      </c>
      <c r="GH350" s="1">
        <v>1.85629</v>
      </c>
      <c r="GI350" s="1">
        <v>1.85504</v>
      </c>
      <c r="GJ350" s="1">
        <v>1.8547100000000001</v>
      </c>
      <c r="GK350" s="1">
        <v>1.85345</v>
      </c>
      <c r="GL350" s="1">
        <v>1.8565400000000001</v>
      </c>
      <c r="GM350" s="1">
        <v>0</v>
      </c>
      <c r="GN350" s="1">
        <v>0</v>
      </c>
      <c r="GO350" s="1">
        <v>0</v>
      </c>
      <c r="GP350" s="1">
        <v>0</v>
      </c>
      <c r="GQ350" s="1" t="s">
        <v>358</v>
      </c>
      <c r="GR350" s="1" t="s">
        <v>359</v>
      </c>
      <c r="GS350" s="1" t="s">
        <v>360</v>
      </c>
      <c r="GT350" s="1" t="s">
        <v>360</v>
      </c>
      <c r="GU350" s="1" t="s">
        <v>360</v>
      </c>
      <c r="GV350" s="1" t="s">
        <v>360</v>
      </c>
      <c r="GW350" s="1">
        <v>0</v>
      </c>
      <c r="GX350" s="1">
        <v>100</v>
      </c>
      <c r="GY350" s="1">
        <v>100</v>
      </c>
      <c r="GZ350" s="1">
        <v>2.72</v>
      </c>
      <c r="HA350" s="1">
        <v>5.7999999999999996E-3</v>
      </c>
      <c r="HB350" s="1">
        <v>0.2796175401742218</v>
      </c>
      <c r="HC350" s="1">
        <v>2.9318383021812969E-3</v>
      </c>
      <c r="HD350" s="1">
        <v>-1.3754559859485029E-6</v>
      </c>
      <c r="HE350" s="1">
        <v>3.0700474437127301E-10</v>
      </c>
      <c r="HF350" s="1">
        <v>-7.1567451799845402E-2</v>
      </c>
      <c r="HG350" s="1">
        <v>1.00384331276165E-2</v>
      </c>
      <c r="HH350" s="1">
        <v>-3.1532673711230711E-4</v>
      </c>
      <c r="HI350" s="1">
        <v>1.819468599177705E-6</v>
      </c>
      <c r="HJ350" s="1">
        <v>1</v>
      </c>
      <c r="HK350" s="1">
        <v>2112</v>
      </c>
      <c r="HL350" s="1">
        <v>3</v>
      </c>
      <c r="HM350" s="1">
        <v>29</v>
      </c>
      <c r="HN350" s="1">
        <v>10</v>
      </c>
      <c r="HO350" s="1">
        <v>9.9</v>
      </c>
      <c r="HP350" s="1">
        <v>3.3117700000000001</v>
      </c>
      <c r="HQ350" s="1">
        <v>2.2936999999999999</v>
      </c>
      <c r="HR350" s="1">
        <v>1.4978</v>
      </c>
      <c r="HS350" s="1">
        <v>2.3010299999999999</v>
      </c>
      <c r="HT350" s="1">
        <v>1.5478499999999999</v>
      </c>
      <c r="HU350" s="1">
        <v>2.3083499999999999</v>
      </c>
      <c r="HV350" s="1">
        <v>39.142800000000001</v>
      </c>
      <c r="HW350" s="1">
        <v>14.4122</v>
      </c>
      <c r="HX350" s="1">
        <v>18</v>
      </c>
      <c r="HY350" s="1">
        <v>500.84199999999998</v>
      </c>
      <c r="HZ350" s="1">
        <v>490.87599999999998</v>
      </c>
      <c r="IA350" s="1">
        <v>27.104700000000001</v>
      </c>
      <c r="IB350" s="1">
        <v>32.637500000000003</v>
      </c>
      <c r="IC350" s="1">
        <v>30.0002</v>
      </c>
      <c r="ID350" s="1">
        <v>32.423299999999998</v>
      </c>
      <c r="IE350" s="1">
        <v>32.523000000000003</v>
      </c>
      <c r="IF350" s="1">
        <v>66.467399999999998</v>
      </c>
      <c r="IG350" s="1">
        <v>33.855200000000004</v>
      </c>
      <c r="IH350" s="1">
        <v>0</v>
      </c>
      <c r="II350" s="1">
        <v>27.094200000000001</v>
      </c>
      <c r="IJ350" s="1">
        <v>1709.5</v>
      </c>
      <c r="IK350" s="1">
        <v>23.741599999999998</v>
      </c>
      <c r="IL350" s="1">
        <v>100.38800000000001</v>
      </c>
      <c r="IM350" s="1">
        <v>100.098</v>
      </c>
      <c r="IN350" s="1" t="s">
        <v>361</v>
      </c>
    </row>
    <row r="351" spans="1:248" ht="15.75" customHeight="1" x14ac:dyDescent="0.3">
      <c r="A351" s="1">
        <v>335</v>
      </c>
      <c r="B351" s="1">
        <v>1660230618.5999999</v>
      </c>
      <c r="C351" s="1">
        <v>623.59999990463257</v>
      </c>
      <c r="D351" s="1" t="s">
        <v>995</v>
      </c>
      <c r="E351" s="1" t="s">
        <v>996</v>
      </c>
      <c r="F351" s="1">
        <v>1</v>
      </c>
      <c r="G351" s="1">
        <v>2</v>
      </c>
      <c r="H351" s="1" t="s">
        <v>349</v>
      </c>
      <c r="I351" s="1" t="s">
        <v>350</v>
      </c>
      <c r="J351" s="1" t="s">
        <v>351</v>
      </c>
      <c r="K351" s="1" t="s">
        <v>352</v>
      </c>
      <c r="L351" s="1" t="s">
        <v>353</v>
      </c>
      <c r="M351" s="1" t="s">
        <v>354</v>
      </c>
      <c r="N351" s="1">
        <v>1660230618.0999999</v>
      </c>
      <c r="O351" s="1">
        <f t="shared" si="34"/>
        <v>2.8349287552325089E-3</v>
      </c>
      <c r="P351" s="1">
        <f t="shared" si="35"/>
        <v>2.8349287552325091</v>
      </c>
      <c r="Q351" s="1">
        <f t="shared" si="36"/>
        <v>18.368713979694068</v>
      </c>
      <c r="R351" s="1">
        <f t="shared" si="37"/>
        <v>1615.02</v>
      </c>
      <c r="S351" s="1">
        <f t="shared" si="38"/>
        <v>1363.0928302609091</v>
      </c>
      <c r="T351" s="1">
        <f t="shared" si="39"/>
        <v>135.73903314055124</v>
      </c>
      <c r="U351" s="1">
        <f t="shared" si="40"/>
        <v>160.82635638300002</v>
      </c>
      <c r="V351" s="1">
        <f t="shared" si="41"/>
        <v>0.14689567207254073</v>
      </c>
      <c r="W351" s="1">
        <f t="shared" si="42"/>
        <v>2.9215217847652246</v>
      </c>
      <c r="X351" s="1">
        <f t="shared" si="43"/>
        <v>0.14291233781588139</v>
      </c>
      <c r="Y351" s="1">
        <f t="shared" si="44"/>
        <v>8.9669101004493906E-2</v>
      </c>
      <c r="Z351" s="1">
        <f t="shared" si="45"/>
        <v>321.511212</v>
      </c>
      <c r="AA351" s="1">
        <f t="shared" si="46"/>
        <v>32.182156336153795</v>
      </c>
      <c r="AB351" s="1">
        <f t="shared" si="47"/>
        <v>31.263100000000001</v>
      </c>
      <c r="AC351" s="1">
        <f t="shared" si="48"/>
        <v>4.5794987168328545</v>
      </c>
      <c r="AD351" s="1">
        <f t="shared" si="49"/>
        <v>59.238306854259001</v>
      </c>
      <c r="AE351" s="1">
        <f t="shared" si="50"/>
        <v>2.6760775967799999</v>
      </c>
      <c r="AF351" s="1">
        <f t="shared" si="51"/>
        <v>4.5174781976193508</v>
      </c>
      <c r="AG351" s="1">
        <f t="shared" si="52"/>
        <v>1.9034211200528546</v>
      </c>
      <c r="AH351" s="1">
        <f t="shared" si="53"/>
        <v>-125.02035810575364</v>
      </c>
      <c r="AI351" s="1">
        <f t="shared" si="54"/>
        <v>-37.706716740986884</v>
      </c>
      <c r="AJ351" s="1">
        <f t="shared" si="55"/>
        <v>-2.9023919061224945</v>
      </c>
      <c r="AK351" s="1">
        <f t="shared" si="56"/>
        <v>155.88174524713699</v>
      </c>
      <c r="AL351" s="1">
        <f t="shared" si="57"/>
        <v>49.177693505735782</v>
      </c>
      <c r="AM351" s="1">
        <f t="shared" si="58"/>
        <v>2.8136288782373144</v>
      </c>
      <c r="AN351" s="1">
        <f t="shared" si="59"/>
        <v>18.368713979694068</v>
      </c>
      <c r="AO351" s="1">
        <v>1709.1314301652289</v>
      </c>
      <c r="AP351" s="1">
        <v>1659.6166666666661</v>
      </c>
      <c r="AQ351" s="1">
        <v>5.1923899861517571</v>
      </c>
      <c r="AR351" s="1">
        <v>65.976057686478867</v>
      </c>
      <c r="AS351" s="1">
        <f t="shared" si="60"/>
        <v>2.8349287552325091</v>
      </c>
      <c r="AT351" s="1">
        <v>23.568301493079488</v>
      </c>
      <c r="AU351" s="1">
        <v>26.873030303030308</v>
      </c>
      <c r="AV351" s="1">
        <v>7.7467966139616745E-4</v>
      </c>
      <c r="AW351" s="1">
        <v>81.048263138824893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51937.623657607619</v>
      </c>
      <c r="BC351" s="1">
        <f t="shared" si="64"/>
        <v>1999.97</v>
      </c>
      <c r="BD351" s="1">
        <f t="shared" si="65"/>
        <v>1681.1748</v>
      </c>
      <c r="BE351" s="1">
        <f t="shared" si="66"/>
        <v>0.84060000900013498</v>
      </c>
      <c r="BF351" s="1">
        <f t="shared" si="67"/>
        <v>0.16075801737026055</v>
      </c>
      <c r="BG351" s="1">
        <v>6</v>
      </c>
      <c r="BH351" s="1">
        <v>0.5</v>
      </c>
      <c r="BI351" s="1" t="s">
        <v>355</v>
      </c>
      <c r="BJ351" s="1">
        <v>2</v>
      </c>
      <c r="BK351" s="1" t="b">
        <v>1</v>
      </c>
      <c r="BL351" s="1">
        <v>1660230618.0999999</v>
      </c>
      <c r="BM351" s="1">
        <v>1615.02</v>
      </c>
      <c r="BN351" s="1">
        <v>1679.47</v>
      </c>
      <c r="BO351" s="1">
        <v>26.873200000000001</v>
      </c>
      <c r="BP351" s="1">
        <v>23.5884</v>
      </c>
      <c r="BQ351" s="1">
        <v>1612.3</v>
      </c>
      <c r="BR351" s="1">
        <v>26.8674</v>
      </c>
      <c r="BS351" s="1">
        <v>500.125</v>
      </c>
      <c r="BT351" s="1">
        <v>99.481399999999994</v>
      </c>
      <c r="BU351" s="1">
        <v>0.10025000000000001</v>
      </c>
      <c r="BV351" s="1">
        <v>31.023700000000002</v>
      </c>
      <c r="BW351" s="1">
        <v>31.263100000000001</v>
      </c>
      <c r="BX351" s="1">
        <v>999.9</v>
      </c>
      <c r="BY351" s="1">
        <v>0</v>
      </c>
      <c r="BZ351" s="1">
        <v>0</v>
      </c>
      <c r="CA351" s="1">
        <v>10006.200000000001</v>
      </c>
      <c r="CB351" s="1">
        <v>0</v>
      </c>
      <c r="CC351" s="1">
        <v>16.545300000000001</v>
      </c>
      <c r="CD351" s="1">
        <v>-64.449299999999994</v>
      </c>
      <c r="CE351" s="1">
        <v>1659.62</v>
      </c>
      <c r="CF351" s="1">
        <v>1720.04</v>
      </c>
      <c r="CG351" s="1">
        <v>3.2848099999999998</v>
      </c>
      <c r="CH351" s="1">
        <v>1679.47</v>
      </c>
      <c r="CI351" s="1">
        <v>23.5884</v>
      </c>
      <c r="CJ351" s="1">
        <v>2.6733799999999999</v>
      </c>
      <c r="CK351" s="1">
        <v>2.3466</v>
      </c>
      <c r="CL351" s="1">
        <v>22.122399999999999</v>
      </c>
      <c r="CM351" s="1">
        <v>19.9999</v>
      </c>
      <c r="CN351" s="1">
        <v>1999.97</v>
      </c>
      <c r="CO351" s="1">
        <v>0.98000200000000004</v>
      </c>
      <c r="CP351" s="1">
        <v>1.99983E-2</v>
      </c>
      <c r="CQ351" s="1">
        <v>0</v>
      </c>
      <c r="CR351" s="1">
        <v>3.573</v>
      </c>
      <c r="CS351" s="1">
        <v>0</v>
      </c>
      <c r="CT351" s="1">
        <v>23035.200000000001</v>
      </c>
      <c r="CU351" s="1">
        <v>17412</v>
      </c>
      <c r="CV351" s="1">
        <v>42.5</v>
      </c>
      <c r="CW351" s="1">
        <v>43.561999999999998</v>
      </c>
      <c r="CX351" s="1">
        <v>42.561999999999998</v>
      </c>
      <c r="CY351" s="1">
        <v>41.936999999999998</v>
      </c>
      <c r="CZ351" s="1">
        <v>42.5</v>
      </c>
      <c r="DA351" s="1">
        <v>1959.97</v>
      </c>
      <c r="DB351" s="1">
        <v>40</v>
      </c>
      <c r="DC351" s="1">
        <v>0</v>
      </c>
      <c r="DD351" s="1">
        <v>1660230616.5</v>
      </c>
      <c r="DE351" s="1">
        <v>0</v>
      </c>
      <c r="DF351" s="1">
        <v>1660230021</v>
      </c>
      <c r="DG351" s="1" t="s">
        <v>356</v>
      </c>
      <c r="DH351" s="1">
        <v>1660230020</v>
      </c>
      <c r="DI351" s="1">
        <v>1660230021</v>
      </c>
      <c r="DJ351" s="1">
        <v>13</v>
      </c>
      <c r="DK351" s="1">
        <v>0.128</v>
      </c>
      <c r="DL351" s="1">
        <v>-1.4E-2</v>
      </c>
      <c r="DM351" s="1">
        <v>1.25</v>
      </c>
      <c r="DN351" s="1">
        <v>1.6E-2</v>
      </c>
      <c r="DO351" s="1">
        <v>400</v>
      </c>
      <c r="DP351" s="1">
        <v>22</v>
      </c>
      <c r="DQ351" s="1">
        <v>0.31</v>
      </c>
      <c r="DR351" s="1">
        <v>0.02</v>
      </c>
      <c r="DS351" s="1">
        <v>18.269750884335771</v>
      </c>
      <c r="DT351" s="1">
        <v>-6.7824965322467679E-2</v>
      </c>
      <c r="DU351" s="1">
        <v>6.7920625137981042E-2</v>
      </c>
      <c r="DV351" s="1">
        <v>1</v>
      </c>
      <c r="DW351" s="1">
        <v>49.26224860035277</v>
      </c>
      <c r="DX351" s="1">
        <v>1.185350688770729</v>
      </c>
      <c r="DY351" s="1">
        <v>0.18344393060671851</v>
      </c>
      <c r="DZ351" s="1">
        <v>0</v>
      </c>
      <c r="EA351" s="1">
        <v>-64.571699999999993</v>
      </c>
      <c r="EB351" s="1">
        <v>-0.58494327030054172</v>
      </c>
      <c r="EC351" s="1">
        <v>0.1753688493813344</v>
      </c>
      <c r="ED351" s="1">
        <v>1</v>
      </c>
      <c r="EE351" s="1">
        <v>1326.258401362654</v>
      </c>
      <c r="EF351" s="1">
        <v>254.67777235188859</v>
      </c>
      <c r="EG351" s="1">
        <v>19.006204503512489</v>
      </c>
      <c r="EH351" s="1">
        <v>0</v>
      </c>
      <c r="EI351" s="1">
        <v>3.3993820000000001</v>
      </c>
      <c r="EJ351" s="1">
        <v>-0.77023272045029079</v>
      </c>
      <c r="EK351" s="1">
        <v>7.4801346585472619E-2</v>
      </c>
      <c r="EL351" s="1">
        <v>0</v>
      </c>
      <c r="EM351" s="1">
        <v>1.9056981734933851</v>
      </c>
      <c r="EN351" s="1">
        <v>1.361410559594619E-2</v>
      </c>
      <c r="EO351" s="1">
        <v>1.2601714484309461E-3</v>
      </c>
      <c r="EP351" s="1">
        <v>1</v>
      </c>
      <c r="EQ351" s="1">
        <v>3</v>
      </c>
      <c r="ER351" s="1">
        <v>6</v>
      </c>
      <c r="ES351" s="1" t="s">
        <v>375</v>
      </c>
      <c r="ET351" s="1">
        <v>2.9420799999999998</v>
      </c>
      <c r="EU351" s="1">
        <v>2.8014299999999999</v>
      </c>
      <c r="EV351" s="1">
        <v>0.22348799999999999</v>
      </c>
      <c r="EW351" s="1">
        <v>0.22864200000000001</v>
      </c>
      <c r="EX351" s="1">
        <v>0.116632</v>
      </c>
      <c r="EY351" s="1">
        <v>0.10645300000000001</v>
      </c>
      <c r="EZ351" s="1">
        <v>15892.4</v>
      </c>
      <c r="FA351" s="1">
        <v>16554.5</v>
      </c>
      <c r="FB351" s="1">
        <v>23808.799999999999</v>
      </c>
      <c r="FC351" s="1">
        <v>24985.1</v>
      </c>
      <c r="FD351" s="1">
        <v>33671.699999999997</v>
      </c>
      <c r="FE351" s="1">
        <v>35655.1</v>
      </c>
      <c r="FF351" s="1">
        <v>43414</v>
      </c>
      <c r="FG351" s="1">
        <v>46186.400000000001</v>
      </c>
      <c r="FH351" s="1">
        <v>1.9557500000000001</v>
      </c>
      <c r="FI351" s="1">
        <v>1.8409199999999999</v>
      </c>
      <c r="FJ351" s="1">
        <v>8.0931900000000001E-2</v>
      </c>
      <c r="FK351" s="1">
        <v>0</v>
      </c>
      <c r="FL351" s="1">
        <v>29.944900000000001</v>
      </c>
      <c r="FM351" s="1">
        <v>999.9</v>
      </c>
      <c r="FN351" s="1">
        <v>58.5</v>
      </c>
      <c r="FO351" s="1">
        <v>35.799999999999997</v>
      </c>
      <c r="FP351" s="1">
        <v>34.718699999999998</v>
      </c>
      <c r="FQ351" s="1">
        <v>64.017600000000002</v>
      </c>
      <c r="FR351" s="1">
        <v>21.814900000000002</v>
      </c>
      <c r="FS351" s="1">
        <v>1</v>
      </c>
      <c r="FT351" s="1">
        <v>0.44545699999999999</v>
      </c>
      <c r="FU351" s="1">
        <v>2.1816900000000001</v>
      </c>
      <c r="FV351" s="1">
        <v>20.307700000000001</v>
      </c>
      <c r="FW351" s="1">
        <v>5.2110000000000003</v>
      </c>
      <c r="FX351" s="1">
        <v>11.9077</v>
      </c>
      <c r="FY351" s="1">
        <v>5.0025000000000004</v>
      </c>
      <c r="FZ351" s="1">
        <v>3.2900999999999998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1.8597399999999999</v>
      </c>
      <c r="GF351" s="1">
        <v>1.8547100000000001</v>
      </c>
      <c r="GG351" s="1">
        <v>1.85788</v>
      </c>
      <c r="GH351" s="1">
        <v>1.8563000000000001</v>
      </c>
      <c r="GI351" s="1">
        <v>1.8550599999999999</v>
      </c>
      <c r="GJ351" s="1">
        <v>1.8547199999999999</v>
      </c>
      <c r="GK351" s="1">
        <v>1.8534600000000001</v>
      </c>
      <c r="GL351" s="1">
        <v>1.8565400000000001</v>
      </c>
      <c r="GM351" s="1">
        <v>0</v>
      </c>
      <c r="GN351" s="1">
        <v>0</v>
      </c>
      <c r="GO351" s="1">
        <v>0</v>
      </c>
      <c r="GP351" s="1">
        <v>0</v>
      </c>
      <c r="GQ351" s="1" t="s">
        <v>358</v>
      </c>
      <c r="GR351" s="1" t="s">
        <v>359</v>
      </c>
      <c r="GS351" s="1" t="s">
        <v>360</v>
      </c>
      <c r="GT351" s="1" t="s">
        <v>360</v>
      </c>
      <c r="GU351" s="1" t="s">
        <v>360</v>
      </c>
      <c r="GV351" s="1" t="s">
        <v>360</v>
      </c>
      <c r="GW351" s="1">
        <v>0</v>
      </c>
      <c r="GX351" s="1">
        <v>100</v>
      </c>
      <c r="GY351" s="1">
        <v>100</v>
      </c>
      <c r="GZ351" s="1">
        <v>2.72</v>
      </c>
      <c r="HA351" s="1">
        <v>5.7999999999999996E-3</v>
      </c>
      <c r="HB351" s="1">
        <v>0.2796175401742218</v>
      </c>
      <c r="HC351" s="1">
        <v>2.9318383021812969E-3</v>
      </c>
      <c r="HD351" s="1">
        <v>-1.3754559859485029E-6</v>
      </c>
      <c r="HE351" s="1">
        <v>3.0700474437127301E-10</v>
      </c>
      <c r="HF351" s="1">
        <v>-7.1567451799845402E-2</v>
      </c>
      <c r="HG351" s="1">
        <v>1.00384331276165E-2</v>
      </c>
      <c r="HH351" s="1">
        <v>-3.1532673711230711E-4</v>
      </c>
      <c r="HI351" s="1">
        <v>1.819468599177705E-6</v>
      </c>
      <c r="HJ351" s="1">
        <v>1</v>
      </c>
      <c r="HK351" s="1">
        <v>2112</v>
      </c>
      <c r="HL351" s="1">
        <v>3</v>
      </c>
      <c r="HM351" s="1">
        <v>29</v>
      </c>
      <c r="HN351" s="1">
        <v>10</v>
      </c>
      <c r="HO351" s="1">
        <v>10</v>
      </c>
      <c r="HP351" s="1">
        <v>3.3239700000000001</v>
      </c>
      <c r="HQ351" s="1">
        <v>2.2717299999999998</v>
      </c>
      <c r="HR351" s="1">
        <v>1.4978</v>
      </c>
      <c r="HS351" s="1">
        <v>2.3010299999999999</v>
      </c>
      <c r="HT351" s="1">
        <v>1.5478499999999999</v>
      </c>
      <c r="HU351" s="1">
        <v>2.4291999999999998</v>
      </c>
      <c r="HV351" s="1">
        <v>39.142800000000001</v>
      </c>
      <c r="HW351" s="1">
        <v>14.4122</v>
      </c>
      <c r="HX351" s="1">
        <v>18</v>
      </c>
      <c r="HY351" s="1">
        <v>500.803</v>
      </c>
      <c r="HZ351" s="1">
        <v>490.86099999999999</v>
      </c>
      <c r="IA351" s="1">
        <v>27.097000000000001</v>
      </c>
      <c r="IB351" s="1">
        <v>32.638399999999997</v>
      </c>
      <c r="IC351" s="1">
        <v>30.000299999999999</v>
      </c>
      <c r="ID351" s="1">
        <v>32.424100000000003</v>
      </c>
      <c r="IE351" s="1">
        <v>32.523200000000003</v>
      </c>
      <c r="IF351" s="1">
        <v>66.585899999999995</v>
      </c>
      <c r="IG351" s="1">
        <v>33.855200000000004</v>
      </c>
      <c r="IH351" s="1">
        <v>0</v>
      </c>
      <c r="II351" s="1">
        <v>27.094200000000001</v>
      </c>
      <c r="IJ351" s="1">
        <v>1709.5</v>
      </c>
      <c r="IK351" s="1">
        <v>23.754000000000001</v>
      </c>
      <c r="IL351" s="1">
        <v>100.387</v>
      </c>
      <c r="IM351" s="1">
        <v>100.098</v>
      </c>
      <c r="IN351" s="1" t="s">
        <v>361</v>
      </c>
    </row>
    <row r="352" spans="1:248" ht="15.75" customHeight="1" x14ac:dyDescent="0.3">
      <c r="A352" s="1">
        <v>336</v>
      </c>
      <c r="B352" s="1">
        <v>1660230619.5999999</v>
      </c>
      <c r="C352" s="1">
        <v>624.59999990463257</v>
      </c>
      <c r="D352" s="1" t="s">
        <v>997</v>
      </c>
      <c r="E352" s="1" t="s">
        <v>998</v>
      </c>
      <c r="F352" s="1">
        <v>1</v>
      </c>
      <c r="G352" s="1">
        <v>2</v>
      </c>
      <c r="H352" s="1" t="s">
        <v>349</v>
      </c>
      <c r="I352" s="1" t="s">
        <v>350</v>
      </c>
      <c r="J352" s="1" t="s">
        <v>351</v>
      </c>
      <c r="K352" s="1" t="s">
        <v>352</v>
      </c>
      <c r="L352" s="1" t="s">
        <v>353</v>
      </c>
      <c r="M352" s="1" t="s">
        <v>354</v>
      </c>
      <c r="N352" s="1">
        <v>1660230618.5999999</v>
      </c>
      <c r="O352" s="1">
        <f t="shared" si="34"/>
        <v>2.8289725974914837E-3</v>
      </c>
      <c r="P352" s="1">
        <f t="shared" si="35"/>
        <v>2.8289725974914837</v>
      </c>
      <c r="Q352" s="1">
        <f t="shared" si="36"/>
        <v>18.369450926842998</v>
      </c>
      <c r="R352" s="1">
        <f t="shared" si="37"/>
        <v>1617.5350000000001</v>
      </c>
      <c r="S352" s="1">
        <f t="shared" si="38"/>
        <v>1365.187953340687</v>
      </c>
      <c r="T352" s="1">
        <f t="shared" si="39"/>
        <v>135.94708103559651</v>
      </c>
      <c r="U352" s="1">
        <f t="shared" si="40"/>
        <v>161.07610764130226</v>
      </c>
      <c r="V352" s="1">
        <f t="shared" si="41"/>
        <v>0.14663251527768234</v>
      </c>
      <c r="W352" s="1">
        <f t="shared" si="42"/>
        <v>2.9233801809906246</v>
      </c>
      <c r="X352" s="1">
        <f t="shared" si="43"/>
        <v>0.14266568227720319</v>
      </c>
      <c r="Y352" s="1">
        <f t="shared" si="44"/>
        <v>8.951351710406158E-2</v>
      </c>
      <c r="Z352" s="1">
        <f t="shared" si="45"/>
        <v>321.53195999999997</v>
      </c>
      <c r="AA352" s="1">
        <f t="shared" si="46"/>
        <v>32.18249292813104</v>
      </c>
      <c r="AB352" s="1">
        <f t="shared" si="47"/>
        <v>31.2607</v>
      </c>
      <c r="AC352" s="1">
        <f t="shared" si="48"/>
        <v>4.578873296272099</v>
      </c>
      <c r="AD352" s="1">
        <f t="shared" si="49"/>
        <v>59.242560439797707</v>
      </c>
      <c r="AE352" s="1">
        <f t="shared" si="50"/>
        <v>2.6761705841167371</v>
      </c>
      <c r="AF352" s="1">
        <f t="shared" si="51"/>
        <v>4.5173108053563311</v>
      </c>
      <c r="AG352" s="1">
        <f t="shared" si="52"/>
        <v>1.9027027121553619</v>
      </c>
      <c r="AH352" s="1">
        <f t="shared" si="53"/>
        <v>-124.75769154937443</v>
      </c>
      <c r="AI352" s="1">
        <f t="shared" si="54"/>
        <v>-37.454892966269476</v>
      </c>
      <c r="AJ352" s="1">
        <f t="shared" si="55"/>
        <v>-2.8811322453870423</v>
      </c>
      <c r="AK352" s="1">
        <f t="shared" si="56"/>
        <v>156.43824323896899</v>
      </c>
      <c r="AL352" s="1">
        <f t="shared" si="57"/>
        <v>49.162349578049813</v>
      </c>
      <c r="AM352" s="1">
        <f t="shared" si="58"/>
        <v>2.8080810365464055</v>
      </c>
      <c r="AN352" s="1">
        <f t="shared" si="59"/>
        <v>18.369450926842998</v>
      </c>
      <c r="AO352" s="1">
        <v>1714.335100227853</v>
      </c>
      <c r="AP352" s="1">
        <v>1664.817151515151</v>
      </c>
      <c r="AQ352" s="1">
        <v>5.1934384961784454</v>
      </c>
      <c r="AR352" s="1">
        <v>65.976057686478867</v>
      </c>
      <c r="AS352" s="1">
        <f t="shared" si="60"/>
        <v>2.8289725974914837</v>
      </c>
      <c r="AT352" s="1">
        <v>23.57738430514144</v>
      </c>
      <c r="AU352" s="1">
        <v>26.87542181818181</v>
      </c>
      <c r="AV352" s="1">
        <v>6.9761088834391285E-4</v>
      </c>
      <c r="AW352" s="1">
        <v>81.048263138824893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51990.581421553419</v>
      </c>
      <c r="BC352" s="1">
        <f t="shared" si="64"/>
        <v>2000.1</v>
      </c>
      <c r="BD352" s="1">
        <f t="shared" si="65"/>
        <v>1681.2839999999997</v>
      </c>
      <c r="BE352" s="1">
        <f t="shared" si="66"/>
        <v>0.84059997000149977</v>
      </c>
      <c r="BF352" s="1">
        <f t="shared" si="67"/>
        <v>0.16075794210289485</v>
      </c>
      <c r="BG352" s="1">
        <v>6</v>
      </c>
      <c r="BH352" s="1">
        <v>0.5</v>
      </c>
      <c r="BI352" s="1" t="s">
        <v>355</v>
      </c>
      <c r="BJ352" s="1">
        <v>2</v>
      </c>
      <c r="BK352" s="1" t="b">
        <v>1</v>
      </c>
      <c r="BL352" s="1">
        <v>1660230618.5999999</v>
      </c>
      <c r="BM352" s="1">
        <v>1617.5350000000001</v>
      </c>
      <c r="BN352" s="1">
        <v>1681.96</v>
      </c>
      <c r="BO352" s="1">
        <v>26.87425</v>
      </c>
      <c r="BP352" s="1">
        <v>23.596150000000002</v>
      </c>
      <c r="BQ352" s="1">
        <v>1614.8150000000001</v>
      </c>
      <c r="BR352" s="1">
        <v>26.868449999999999</v>
      </c>
      <c r="BS352" s="1">
        <v>500.1585</v>
      </c>
      <c r="BT352" s="1">
        <v>99.481099999999998</v>
      </c>
      <c r="BU352" s="1">
        <v>0.10011935</v>
      </c>
      <c r="BV352" s="1">
        <v>31.023050000000001</v>
      </c>
      <c r="BW352" s="1">
        <v>31.2607</v>
      </c>
      <c r="BX352" s="1">
        <v>999.9</v>
      </c>
      <c r="BY352" s="1">
        <v>0</v>
      </c>
      <c r="BZ352" s="1">
        <v>0</v>
      </c>
      <c r="CA352" s="1">
        <v>10016.85</v>
      </c>
      <c r="CB352" s="1">
        <v>0</v>
      </c>
      <c r="CC352" s="1">
        <v>16.546749999999999</v>
      </c>
      <c r="CD352" s="1">
        <v>-64.421750000000003</v>
      </c>
      <c r="CE352" s="1">
        <v>1662.21</v>
      </c>
      <c r="CF352" s="1">
        <v>1722.605</v>
      </c>
      <c r="CG352" s="1">
        <v>3.2781500000000001</v>
      </c>
      <c r="CH352" s="1">
        <v>1681.96</v>
      </c>
      <c r="CI352" s="1">
        <v>23.596150000000002</v>
      </c>
      <c r="CJ352" s="1">
        <v>2.6734800000000001</v>
      </c>
      <c r="CK352" s="1">
        <v>2.3473649999999999</v>
      </c>
      <c r="CL352" s="1">
        <v>22.123000000000001</v>
      </c>
      <c r="CM352" s="1">
        <v>20.00515</v>
      </c>
      <c r="CN352" s="1">
        <v>2000.1</v>
      </c>
      <c r="CO352" s="1">
        <v>0.98000200000000004</v>
      </c>
      <c r="CP352" s="1">
        <v>1.99983E-2</v>
      </c>
      <c r="CQ352" s="1">
        <v>0</v>
      </c>
      <c r="CR352" s="1">
        <v>3.4169999999999998</v>
      </c>
      <c r="CS352" s="1">
        <v>0</v>
      </c>
      <c r="CT352" s="1">
        <v>23036.05</v>
      </c>
      <c r="CU352" s="1">
        <v>17413.150000000001</v>
      </c>
      <c r="CV352" s="1">
        <v>42.5</v>
      </c>
      <c r="CW352" s="1">
        <v>43.593499999999999</v>
      </c>
      <c r="CX352" s="1">
        <v>42.561999999999998</v>
      </c>
      <c r="CY352" s="1">
        <v>41.936999999999998</v>
      </c>
      <c r="CZ352" s="1">
        <v>42.5</v>
      </c>
      <c r="DA352" s="1">
        <v>1960.1</v>
      </c>
      <c r="DB352" s="1">
        <v>40</v>
      </c>
      <c r="DC352" s="1">
        <v>0</v>
      </c>
      <c r="DD352" s="1">
        <v>1660230617.7</v>
      </c>
      <c r="DE352" s="1">
        <v>0</v>
      </c>
      <c r="DF352" s="1">
        <v>1660230021</v>
      </c>
      <c r="DG352" s="1" t="s">
        <v>356</v>
      </c>
      <c r="DH352" s="1">
        <v>1660230020</v>
      </c>
      <c r="DI352" s="1">
        <v>1660230021</v>
      </c>
      <c r="DJ352" s="1">
        <v>13</v>
      </c>
      <c r="DK352" s="1">
        <v>0.128</v>
      </c>
      <c r="DL352" s="1">
        <v>-1.4E-2</v>
      </c>
      <c r="DM352" s="1">
        <v>1.25</v>
      </c>
      <c r="DN352" s="1">
        <v>1.6E-2</v>
      </c>
      <c r="DO352" s="1">
        <v>400</v>
      </c>
      <c r="DP352" s="1">
        <v>22</v>
      </c>
      <c r="DQ352" s="1">
        <v>0.31</v>
      </c>
      <c r="DR352" s="1">
        <v>0.02</v>
      </c>
      <c r="DS352" s="1">
        <v>18.27415242800642</v>
      </c>
      <c r="DT352" s="1">
        <v>0.21509811327520839</v>
      </c>
      <c r="DU352" s="1">
        <v>7.1150510758638943E-2</v>
      </c>
      <c r="DV352" s="1">
        <v>1</v>
      </c>
      <c r="DW352" s="1">
        <v>49.309608015360737</v>
      </c>
      <c r="DX352" s="1">
        <v>-0.11962450419526111</v>
      </c>
      <c r="DY352" s="1">
        <v>0.1181257201412908</v>
      </c>
      <c r="DZ352" s="1">
        <v>1</v>
      </c>
      <c r="EA352" s="1">
        <v>-64.590609677419351</v>
      </c>
      <c r="EB352" s="1">
        <v>0.33977903225829609</v>
      </c>
      <c r="EC352" s="1">
        <v>0.13641359632084379</v>
      </c>
      <c r="ED352" s="1">
        <v>1</v>
      </c>
      <c r="EE352" s="1">
        <v>1333.6249227779949</v>
      </c>
      <c r="EF352" s="1">
        <v>250.1399222294053</v>
      </c>
      <c r="EG352" s="1">
        <v>18.06775181173586</v>
      </c>
      <c r="EH352" s="1">
        <v>0</v>
      </c>
      <c r="EI352" s="1">
        <v>3.3851124390243901</v>
      </c>
      <c r="EJ352" s="1">
        <v>-0.74617337979094001</v>
      </c>
      <c r="EK352" s="1">
        <v>7.4455942768615543E-2</v>
      </c>
      <c r="EL352" s="1">
        <v>0</v>
      </c>
      <c r="EM352" s="1">
        <v>1.905719806966508</v>
      </c>
      <c r="EN352" s="1">
        <v>6.7543574181399297E-3</v>
      </c>
      <c r="EO352" s="1">
        <v>1.2773348525095161E-3</v>
      </c>
      <c r="EP352" s="1">
        <v>1</v>
      </c>
      <c r="EQ352" s="1">
        <v>4</v>
      </c>
      <c r="ER352" s="1">
        <v>6</v>
      </c>
      <c r="ES352" s="1" t="s">
        <v>678</v>
      </c>
      <c r="ET352" s="1">
        <v>2.94217</v>
      </c>
      <c r="EU352" s="1">
        <v>2.80139</v>
      </c>
      <c r="EV352" s="1">
        <v>0.22389500000000001</v>
      </c>
      <c r="EW352" s="1">
        <v>0.22903000000000001</v>
      </c>
      <c r="EX352" s="1">
        <v>0.116631</v>
      </c>
      <c r="EY352" s="1">
        <v>0.106512</v>
      </c>
      <c r="EZ352" s="1">
        <v>15884.1</v>
      </c>
      <c r="FA352" s="1">
        <v>16546.099999999999</v>
      </c>
      <c r="FB352" s="1">
        <v>23808.799999999999</v>
      </c>
      <c r="FC352" s="1">
        <v>24985.1</v>
      </c>
      <c r="FD352" s="1">
        <v>33671.699999999997</v>
      </c>
      <c r="FE352" s="1">
        <v>35652.699999999997</v>
      </c>
      <c r="FF352" s="1">
        <v>43413.9</v>
      </c>
      <c r="FG352" s="1">
        <v>46186.3</v>
      </c>
      <c r="FH352" s="1">
        <v>1.9560200000000001</v>
      </c>
      <c r="FI352" s="1">
        <v>1.84083</v>
      </c>
      <c r="FJ352" s="1">
        <v>8.0719600000000002E-2</v>
      </c>
      <c r="FK352" s="1">
        <v>0</v>
      </c>
      <c r="FL352" s="1">
        <v>29.945499999999999</v>
      </c>
      <c r="FM352" s="1">
        <v>999.9</v>
      </c>
      <c r="FN352" s="1">
        <v>58.5</v>
      </c>
      <c r="FO352" s="1">
        <v>35.799999999999997</v>
      </c>
      <c r="FP352" s="1">
        <v>34.716900000000003</v>
      </c>
      <c r="FQ352" s="1">
        <v>63.767600000000002</v>
      </c>
      <c r="FR352" s="1">
        <v>22.0593</v>
      </c>
      <c r="FS352" s="1">
        <v>1</v>
      </c>
      <c r="FT352" s="1">
        <v>0.445488</v>
      </c>
      <c r="FU352" s="1">
        <v>2.16709</v>
      </c>
      <c r="FV352" s="1">
        <v>20.308</v>
      </c>
      <c r="FW352" s="1">
        <v>5.2110000000000003</v>
      </c>
      <c r="FX352" s="1">
        <v>11.9078</v>
      </c>
      <c r="FY352" s="1">
        <v>5.00265</v>
      </c>
      <c r="FZ352" s="1">
        <v>3.2900999999999998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1.8597399999999999</v>
      </c>
      <c r="GF352" s="1">
        <v>1.8547100000000001</v>
      </c>
      <c r="GG352" s="1">
        <v>1.8578699999999999</v>
      </c>
      <c r="GH352" s="1">
        <v>1.85632</v>
      </c>
      <c r="GI352" s="1">
        <v>1.8550500000000001</v>
      </c>
      <c r="GJ352" s="1">
        <v>1.8547199999999999</v>
      </c>
      <c r="GK352" s="1">
        <v>1.85347</v>
      </c>
      <c r="GL352" s="1">
        <v>1.8565400000000001</v>
      </c>
      <c r="GM352" s="1">
        <v>0</v>
      </c>
      <c r="GN352" s="1">
        <v>0</v>
      </c>
      <c r="GO352" s="1">
        <v>0</v>
      </c>
      <c r="GP352" s="1">
        <v>0</v>
      </c>
      <c r="GQ352" s="1" t="s">
        <v>358</v>
      </c>
      <c r="GR352" s="1" t="s">
        <v>359</v>
      </c>
      <c r="GS352" s="1" t="s">
        <v>360</v>
      </c>
      <c r="GT352" s="1" t="s">
        <v>360</v>
      </c>
      <c r="GU352" s="1" t="s">
        <v>360</v>
      </c>
      <c r="GV352" s="1" t="s">
        <v>360</v>
      </c>
      <c r="GW352" s="1">
        <v>0</v>
      </c>
      <c r="GX352" s="1">
        <v>100</v>
      </c>
      <c r="GY352" s="1">
        <v>100</v>
      </c>
      <c r="GZ352" s="1">
        <v>2.73</v>
      </c>
      <c r="HA352" s="1">
        <v>5.7999999999999996E-3</v>
      </c>
      <c r="HB352" s="1">
        <v>0.2796175401742218</v>
      </c>
      <c r="HC352" s="1">
        <v>2.9318383021812969E-3</v>
      </c>
      <c r="HD352" s="1">
        <v>-1.3754559859485029E-6</v>
      </c>
      <c r="HE352" s="1">
        <v>3.0700474437127301E-10</v>
      </c>
      <c r="HF352" s="1">
        <v>-7.1567451799845402E-2</v>
      </c>
      <c r="HG352" s="1">
        <v>1.00384331276165E-2</v>
      </c>
      <c r="HH352" s="1">
        <v>-3.1532673711230711E-4</v>
      </c>
      <c r="HI352" s="1">
        <v>1.819468599177705E-6</v>
      </c>
      <c r="HJ352" s="1">
        <v>1</v>
      </c>
      <c r="HK352" s="1">
        <v>2112</v>
      </c>
      <c r="HL352" s="1">
        <v>3</v>
      </c>
      <c r="HM352" s="1">
        <v>29</v>
      </c>
      <c r="HN352" s="1">
        <v>10</v>
      </c>
      <c r="HO352" s="1">
        <v>10</v>
      </c>
      <c r="HP352" s="1">
        <v>3.3288600000000002</v>
      </c>
      <c r="HQ352" s="1">
        <v>2.2888199999999999</v>
      </c>
      <c r="HR352" s="1">
        <v>1.4978</v>
      </c>
      <c r="HS352" s="1">
        <v>2.3022499999999999</v>
      </c>
      <c r="HT352" s="1">
        <v>1.5478499999999999</v>
      </c>
      <c r="HU352" s="1">
        <v>2.36572</v>
      </c>
      <c r="HV352" s="1">
        <v>39.142800000000001</v>
      </c>
      <c r="HW352" s="1">
        <v>14.420999999999999</v>
      </c>
      <c r="HX352" s="1">
        <v>18</v>
      </c>
      <c r="HY352" s="1">
        <v>500.97399999999999</v>
      </c>
      <c r="HZ352" s="1">
        <v>490.798</v>
      </c>
      <c r="IA352" s="1">
        <v>27.091999999999999</v>
      </c>
      <c r="IB352" s="1">
        <v>32.639000000000003</v>
      </c>
      <c r="IC352" s="1">
        <v>30.000299999999999</v>
      </c>
      <c r="ID352" s="1">
        <v>32.424700000000001</v>
      </c>
      <c r="IE352" s="1">
        <v>32.523699999999998</v>
      </c>
      <c r="IF352" s="1">
        <v>66.7958</v>
      </c>
      <c r="IG352" s="1">
        <v>33.855200000000004</v>
      </c>
      <c r="IH352" s="1">
        <v>0</v>
      </c>
      <c r="II352" s="1">
        <v>27.069400000000002</v>
      </c>
      <c r="IJ352" s="1">
        <v>1719.54</v>
      </c>
      <c r="IK352" s="1">
        <v>23.771100000000001</v>
      </c>
      <c r="IL352" s="1">
        <v>100.387</v>
      </c>
      <c r="IM352" s="1">
        <v>100.098</v>
      </c>
      <c r="IN352" s="1" t="s">
        <v>361</v>
      </c>
    </row>
    <row r="353" spans="1:248" ht="15.75" customHeight="1" x14ac:dyDescent="0.3">
      <c r="A353" s="1">
        <v>337</v>
      </c>
      <c r="B353" s="1">
        <v>1660230620.5999999</v>
      </c>
      <c r="C353" s="1">
        <v>625.59999990463257</v>
      </c>
      <c r="D353" s="1" t="s">
        <v>999</v>
      </c>
      <c r="E353" s="1" t="s">
        <v>1000</v>
      </c>
      <c r="F353" s="1">
        <v>1</v>
      </c>
      <c r="G353" s="1">
        <v>2</v>
      </c>
      <c r="H353" s="1" t="s">
        <v>349</v>
      </c>
      <c r="I353" s="1" t="s">
        <v>350</v>
      </c>
      <c r="J353" s="1" t="s">
        <v>351</v>
      </c>
      <c r="K353" s="1" t="s">
        <v>352</v>
      </c>
      <c r="L353" s="1" t="s">
        <v>353</v>
      </c>
      <c r="M353" s="1" t="s">
        <v>354</v>
      </c>
      <c r="N353" s="1">
        <v>1660230620.0999999</v>
      </c>
      <c r="O353" s="1">
        <f t="shared" si="34"/>
        <v>2.8225928994013083E-3</v>
      </c>
      <c r="P353" s="1">
        <f t="shared" si="35"/>
        <v>2.8225928994013083</v>
      </c>
      <c r="Q353" s="1">
        <f t="shared" si="36"/>
        <v>18.401837136036235</v>
      </c>
      <c r="R353" s="1">
        <f t="shared" si="37"/>
        <v>1625.1</v>
      </c>
      <c r="S353" s="1">
        <f t="shared" si="38"/>
        <v>1371.8550772002577</v>
      </c>
      <c r="T353" s="1">
        <f t="shared" si="39"/>
        <v>136.61087850946788</v>
      </c>
      <c r="U353" s="1">
        <f t="shared" si="40"/>
        <v>161.82929403797999</v>
      </c>
      <c r="V353" s="1">
        <f t="shared" si="41"/>
        <v>0.14638293624768903</v>
      </c>
      <c r="W353" s="1">
        <f t="shared" si="42"/>
        <v>2.9249138926260088</v>
      </c>
      <c r="X353" s="1">
        <f t="shared" si="43"/>
        <v>0.14243141219819916</v>
      </c>
      <c r="Y353" s="1">
        <f t="shared" si="44"/>
        <v>8.9365776601560976E-2</v>
      </c>
      <c r="Z353" s="1">
        <f t="shared" si="45"/>
        <v>321.55749599999996</v>
      </c>
      <c r="AA353" s="1">
        <f t="shared" si="46"/>
        <v>32.18098790174777</v>
      </c>
      <c r="AB353" s="1">
        <f t="shared" si="47"/>
        <v>31.256599999999999</v>
      </c>
      <c r="AC353" s="1">
        <f t="shared" si="48"/>
        <v>4.5778050415639191</v>
      </c>
      <c r="AD353" s="1">
        <f t="shared" si="49"/>
        <v>59.253890077515528</v>
      </c>
      <c r="AE353" s="1">
        <f t="shared" si="50"/>
        <v>2.6762627796009602</v>
      </c>
      <c r="AF353" s="1">
        <f t="shared" si="51"/>
        <v>4.5166026670989732</v>
      </c>
      <c r="AG353" s="1">
        <f t="shared" si="52"/>
        <v>1.9015422619629589</v>
      </c>
      <c r="AH353" s="1">
        <f t="shared" si="53"/>
        <v>-124.4763468635977</v>
      </c>
      <c r="AI353" s="1">
        <f t="shared" si="54"/>
        <v>-37.261664423237569</v>
      </c>
      <c r="AJ353" s="1">
        <f t="shared" si="55"/>
        <v>-2.8646688340865132</v>
      </c>
      <c r="AK353" s="1">
        <f t="shared" si="56"/>
        <v>156.95481587907818</v>
      </c>
      <c r="AL353" s="1">
        <f t="shared" si="57"/>
        <v>49.109007511643277</v>
      </c>
      <c r="AM353" s="1">
        <f t="shared" si="58"/>
        <v>2.7825003517876961</v>
      </c>
      <c r="AN353" s="1">
        <f t="shared" si="59"/>
        <v>18.401837136036235</v>
      </c>
      <c r="AO353" s="1">
        <v>1719.509551559767</v>
      </c>
      <c r="AP353" s="1">
        <v>1669.991636363636</v>
      </c>
      <c r="AQ353" s="1">
        <v>5.1865502426032277</v>
      </c>
      <c r="AR353" s="1">
        <v>65.976057686478867</v>
      </c>
      <c r="AS353" s="1">
        <f t="shared" si="60"/>
        <v>2.8225928994013083</v>
      </c>
      <c r="AT353" s="1">
        <v>23.584440431341012</v>
      </c>
      <c r="AU353" s="1">
        <v>26.875626666666651</v>
      </c>
      <c r="AV353" s="1">
        <v>5.5079649723771551E-4</v>
      </c>
      <c r="AW353" s="1">
        <v>81.048263138824893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52034.691730260718</v>
      </c>
      <c r="BC353" s="1">
        <f t="shared" si="64"/>
        <v>2000.26</v>
      </c>
      <c r="BD353" s="1">
        <f t="shared" si="65"/>
        <v>1681.4184</v>
      </c>
      <c r="BE353" s="1">
        <f t="shared" si="66"/>
        <v>0.84059992201013867</v>
      </c>
      <c r="BF353" s="1">
        <f t="shared" si="67"/>
        <v>0.16075784947956764</v>
      </c>
      <c r="BG353" s="1">
        <v>6</v>
      </c>
      <c r="BH353" s="1">
        <v>0.5</v>
      </c>
      <c r="BI353" s="1" t="s">
        <v>355</v>
      </c>
      <c r="BJ353" s="1">
        <v>2</v>
      </c>
      <c r="BK353" s="1" t="b">
        <v>1</v>
      </c>
      <c r="BL353" s="1">
        <v>1660230620.0999999</v>
      </c>
      <c r="BM353" s="1">
        <v>1625.1</v>
      </c>
      <c r="BN353" s="1">
        <v>1689.43</v>
      </c>
      <c r="BO353" s="1">
        <v>26.8752</v>
      </c>
      <c r="BP353" s="1">
        <v>23.627300000000002</v>
      </c>
      <c r="BQ353" s="1">
        <v>1622.37</v>
      </c>
      <c r="BR353" s="1">
        <v>26.869399999999999</v>
      </c>
      <c r="BS353" s="1">
        <v>500.21</v>
      </c>
      <c r="BT353" s="1">
        <v>99.481300000000005</v>
      </c>
      <c r="BU353" s="1">
        <v>9.9829799999999996E-2</v>
      </c>
      <c r="BV353" s="1">
        <v>31.020299999999999</v>
      </c>
      <c r="BW353" s="1">
        <v>31.256599999999999</v>
      </c>
      <c r="BX353" s="1">
        <v>999.9</v>
      </c>
      <c r="BY353" s="1">
        <v>0</v>
      </c>
      <c r="BZ353" s="1">
        <v>0</v>
      </c>
      <c r="CA353" s="1">
        <v>10025.6</v>
      </c>
      <c r="CB353" s="1">
        <v>0</v>
      </c>
      <c r="CC353" s="1">
        <v>16.559799999999999</v>
      </c>
      <c r="CD353" s="1">
        <v>-64.328599999999994</v>
      </c>
      <c r="CE353" s="1">
        <v>1669.98</v>
      </c>
      <c r="CF353" s="1">
        <v>1730.31</v>
      </c>
      <c r="CG353" s="1">
        <v>3.2478799999999999</v>
      </c>
      <c r="CH353" s="1">
        <v>1689.43</v>
      </c>
      <c r="CI353" s="1">
        <v>23.627300000000002</v>
      </c>
      <c r="CJ353" s="1">
        <v>2.6735799999999998</v>
      </c>
      <c r="CK353" s="1">
        <v>2.3504700000000001</v>
      </c>
      <c r="CL353" s="1">
        <v>22.1236</v>
      </c>
      <c r="CM353" s="1">
        <v>20.026499999999999</v>
      </c>
      <c r="CN353" s="1">
        <v>2000.26</v>
      </c>
      <c r="CO353" s="1">
        <v>0.98000500000000001</v>
      </c>
      <c r="CP353" s="1">
        <v>1.9995300000000001E-2</v>
      </c>
      <c r="CQ353" s="1">
        <v>0</v>
      </c>
      <c r="CR353" s="1">
        <v>2.4340000000000002</v>
      </c>
      <c r="CS353" s="1">
        <v>0</v>
      </c>
      <c r="CT353" s="1">
        <v>23037.5</v>
      </c>
      <c r="CU353" s="1">
        <v>17414.599999999999</v>
      </c>
      <c r="CV353" s="1">
        <v>42.5</v>
      </c>
      <c r="CW353" s="1">
        <v>43.625</v>
      </c>
      <c r="CX353" s="1">
        <v>42.561999999999998</v>
      </c>
      <c r="CY353" s="1">
        <v>41.936999999999998</v>
      </c>
      <c r="CZ353" s="1">
        <v>42.5</v>
      </c>
      <c r="DA353" s="1">
        <v>1960.26</v>
      </c>
      <c r="DB353" s="1">
        <v>40</v>
      </c>
      <c r="DC353" s="1">
        <v>0</v>
      </c>
      <c r="DD353" s="1">
        <v>1660230618.3</v>
      </c>
      <c r="DE353" s="1">
        <v>0</v>
      </c>
      <c r="DF353" s="1">
        <v>1660230021</v>
      </c>
      <c r="DG353" s="1" t="s">
        <v>356</v>
      </c>
      <c r="DH353" s="1">
        <v>1660230020</v>
      </c>
      <c r="DI353" s="1">
        <v>1660230021</v>
      </c>
      <c r="DJ353" s="1">
        <v>13</v>
      </c>
      <c r="DK353" s="1">
        <v>0.128</v>
      </c>
      <c r="DL353" s="1">
        <v>-1.4E-2</v>
      </c>
      <c r="DM353" s="1">
        <v>1.25</v>
      </c>
      <c r="DN353" s="1">
        <v>1.6E-2</v>
      </c>
      <c r="DO353" s="1">
        <v>400</v>
      </c>
      <c r="DP353" s="1">
        <v>22</v>
      </c>
      <c r="DQ353" s="1">
        <v>0.31</v>
      </c>
      <c r="DR353" s="1">
        <v>0.02</v>
      </c>
      <c r="DS353" s="1">
        <v>18.26830476612519</v>
      </c>
      <c r="DT353" s="1">
        <v>0.64406119413611029</v>
      </c>
      <c r="DU353" s="1">
        <v>6.616992088943506E-2</v>
      </c>
      <c r="DV353" s="1">
        <v>0</v>
      </c>
      <c r="DW353" s="1">
        <v>49.319054038103559</v>
      </c>
      <c r="DX353" s="1">
        <v>-0.83379527177399471</v>
      </c>
      <c r="DY353" s="1">
        <v>9.7125410067378543E-2</v>
      </c>
      <c r="DZ353" s="1">
        <v>0</v>
      </c>
      <c r="EA353" s="1">
        <v>-64.595419354838711</v>
      </c>
      <c r="EB353" s="1">
        <v>1.172941935483828</v>
      </c>
      <c r="EC353" s="1">
        <v>0.1249442441312093</v>
      </c>
      <c r="ED353" s="1">
        <v>0</v>
      </c>
      <c r="EE353" s="1">
        <v>1337.8910385472641</v>
      </c>
      <c r="EF353" s="1">
        <v>247.0455536812787</v>
      </c>
      <c r="EG353" s="1">
        <v>17.838121868664189</v>
      </c>
      <c r="EH353" s="1">
        <v>0</v>
      </c>
      <c r="EI353" s="1">
        <v>3.3734412195121952</v>
      </c>
      <c r="EJ353" s="1">
        <v>-0.73522682926828165</v>
      </c>
      <c r="EK353" s="1">
        <v>7.345013663488667E-2</v>
      </c>
      <c r="EL353" s="1">
        <v>0</v>
      </c>
      <c r="EM353" s="1">
        <v>1.905508777251552</v>
      </c>
      <c r="EN353" s="1">
        <v>1.2426999167799899E-3</v>
      </c>
      <c r="EO353" s="1">
        <v>1.5363245357411671E-3</v>
      </c>
      <c r="EP353" s="1">
        <v>1</v>
      </c>
      <c r="EQ353" s="1">
        <v>1</v>
      </c>
      <c r="ER353" s="1">
        <v>6</v>
      </c>
      <c r="ES353" s="1" t="s">
        <v>387</v>
      </c>
      <c r="ET353" s="1">
        <v>2.9420700000000002</v>
      </c>
      <c r="EU353" s="1">
        <v>2.8012000000000001</v>
      </c>
      <c r="EV353" s="1">
        <v>0.224296</v>
      </c>
      <c r="EW353" s="1">
        <v>0.22942799999999999</v>
      </c>
      <c r="EX353" s="1">
        <v>0.116635</v>
      </c>
      <c r="EY353" s="1">
        <v>0.10659100000000001</v>
      </c>
      <c r="EZ353" s="1">
        <v>15875.7</v>
      </c>
      <c r="FA353" s="1">
        <v>16537.599999999999</v>
      </c>
      <c r="FB353" s="1">
        <v>23808.6</v>
      </c>
      <c r="FC353" s="1">
        <v>24985.1</v>
      </c>
      <c r="FD353" s="1">
        <v>33671.4</v>
      </c>
      <c r="FE353" s="1">
        <v>35649.599999999999</v>
      </c>
      <c r="FF353" s="1">
        <v>43413.7</v>
      </c>
      <c r="FG353" s="1">
        <v>46186.5</v>
      </c>
      <c r="FH353" s="1">
        <v>1.9559500000000001</v>
      </c>
      <c r="FI353" s="1">
        <v>1.8409800000000001</v>
      </c>
      <c r="FJ353" s="1">
        <v>8.0652500000000002E-2</v>
      </c>
      <c r="FK353" s="1">
        <v>0</v>
      </c>
      <c r="FL353" s="1">
        <v>29.946300000000001</v>
      </c>
      <c r="FM353" s="1">
        <v>999.9</v>
      </c>
      <c r="FN353" s="1">
        <v>58.5</v>
      </c>
      <c r="FO353" s="1">
        <v>35.799999999999997</v>
      </c>
      <c r="FP353" s="1">
        <v>34.717100000000002</v>
      </c>
      <c r="FQ353" s="1">
        <v>64.117599999999996</v>
      </c>
      <c r="FR353" s="1">
        <v>22.439900000000002</v>
      </c>
      <c r="FS353" s="1">
        <v>1</v>
      </c>
      <c r="FT353" s="1">
        <v>0.44551299999999999</v>
      </c>
      <c r="FU353" s="1">
        <v>2.1741600000000001</v>
      </c>
      <c r="FV353" s="1">
        <v>20.3079</v>
      </c>
      <c r="FW353" s="1">
        <v>5.2111499999999999</v>
      </c>
      <c r="FX353" s="1">
        <v>11.9072</v>
      </c>
      <c r="FY353" s="1">
        <v>5.0025500000000003</v>
      </c>
      <c r="FZ353" s="1">
        <v>3.29013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1.8597300000000001</v>
      </c>
      <c r="GF353" s="1">
        <v>1.8547100000000001</v>
      </c>
      <c r="GG353" s="1">
        <v>1.8578699999999999</v>
      </c>
      <c r="GH353" s="1">
        <v>1.85632</v>
      </c>
      <c r="GI353" s="1">
        <v>1.8550500000000001</v>
      </c>
      <c r="GJ353" s="1">
        <v>1.8547199999999999</v>
      </c>
      <c r="GK353" s="1">
        <v>1.85348</v>
      </c>
      <c r="GL353" s="1">
        <v>1.8565400000000001</v>
      </c>
      <c r="GM353" s="1">
        <v>0</v>
      </c>
      <c r="GN353" s="1">
        <v>0</v>
      </c>
      <c r="GO353" s="1">
        <v>0</v>
      </c>
      <c r="GP353" s="1">
        <v>0</v>
      </c>
      <c r="GQ353" s="1" t="s">
        <v>358</v>
      </c>
      <c r="GR353" s="1" t="s">
        <v>359</v>
      </c>
      <c r="GS353" s="1" t="s">
        <v>360</v>
      </c>
      <c r="GT353" s="1" t="s">
        <v>360</v>
      </c>
      <c r="GU353" s="1" t="s">
        <v>360</v>
      </c>
      <c r="GV353" s="1" t="s">
        <v>360</v>
      </c>
      <c r="GW353" s="1">
        <v>0</v>
      </c>
      <c r="GX353" s="1">
        <v>100</v>
      </c>
      <c r="GY353" s="1">
        <v>100</v>
      </c>
      <c r="GZ353" s="1">
        <v>2.73</v>
      </c>
      <c r="HA353" s="1">
        <v>5.7999999999999996E-3</v>
      </c>
      <c r="HB353" s="1">
        <v>0.2796175401742218</v>
      </c>
      <c r="HC353" s="1">
        <v>2.9318383021812969E-3</v>
      </c>
      <c r="HD353" s="1">
        <v>-1.3754559859485029E-6</v>
      </c>
      <c r="HE353" s="1">
        <v>3.0700474437127301E-10</v>
      </c>
      <c r="HF353" s="1">
        <v>-7.1567451799845402E-2</v>
      </c>
      <c r="HG353" s="1">
        <v>1.00384331276165E-2</v>
      </c>
      <c r="HH353" s="1">
        <v>-3.1532673711230711E-4</v>
      </c>
      <c r="HI353" s="1">
        <v>1.819468599177705E-6</v>
      </c>
      <c r="HJ353" s="1">
        <v>1</v>
      </c>
      <c r="HK353" s="1">
        <v>2112</v>
      </c>
      <c r="HL353" s="1">
        <v>3</v>
      </c>
      <c r="HM353" s="1">
        <v>29</v>
      </c>
      <c r="HN353" s="1">
        <v>10</v>
      </c>
      <c r="HO353" s="1">
        <v>10</v>
      </c>
      <c r="HP353" s="1">
        <v>3.3398400000000001</v>
      </c>
      <c r="HQ353" s="1">
        <v>2.2997999999999998</v>
      </c>
      <c r="HR353" s="1">
        <v>1.4978</v>
      </c>
      <c r="HS353" s="1">
        <v>2.3010299999999999</v>
      </c>
      <c r="HT353" s="1">
        <v>1.5478499999999999</v>
      </c>
      <c r="HU353" s="1">
        <v>2.2973599999999998</v>
      </c>
      <c r="HV353" s="1">
        <v>39.1676</v>
      </c>
      <c r="HW353" s="1">
        <v>14.403499999999999</v>
      </c>
      <c r="HX353" s="1">
        <v>18</v>
      </c>
      <c r="HY353" s="1">
        <v>500.93400000000003</v>
      </c>
      <c r="HZ353" s="1">
        <v>490.904</v>
      </c>
      <c r="IA353" s="1">
        <v>27.085999999999999</v>
      </c>
      <c r="IB353" s="1">
        <v>32.639899999999997</v>
      </c>
      <c r="IC353" s="1">
        <v>30.000299999999999</v>
      </c>
      <c r="ID353" s="1">
        <v>32.425600000000003</v>
      </c>
      <c r="IE353" s="1">
        <v>32.5246</v>
      </c>
      <c r="IF353" s="1">
        <v>66.904899999999998</v>
      </c>
      <c r="IG353" s="1">
        <v>33.855200000000004</v>
      </c>
      <c r="IH353" s="1">
        <v>0</v>
      </c>
      <c r="II353" s="1">
        <v>27.069400000000002</v>
      </c>
      <c r="IJ353" s="1">
        <v>1719.54</v>
      </c>
      <c r="IK353" s="1">
        <v>23.780200000000001</v>
      </c>
      <c r="IL353" s="1">
        <v>100.387</v>
      </c>
      <c r="IM353" s="1">
        <v>100.098</v>
      </c>
      <c r="IN353" s="1" t="s">
        <v>361</v>
      </c>
    </row>
    <row r="354" spans="1:248" ht="15.75" customHeight="1" x14ac:dyDescent="0.3">
      <c r="A354" s="1">
        <v>338</v>
      </c>
      <c r="B354" s="1">
        <v>1660230621.5999999</v>
      </c>
      <c r="C354" s="1">
        <v>626.59999990463257</v>
      </c>
      <c r="D354" s="1" t="s">
        <v>1001</v>
      </c>
      <c r="E354" s="1" t="s">
        <v>1002</v>
      </c>
      <c r="F354" s="1">
        <v>1</v>
      </c>
      <c r="G354" s="1">
        <v>2</v>
      </c>
      <c r="H354" s="1" t="s">
        <v>349</v>
      </c>
      <c r="I354" s="1" t="s">
        <v>350</v>
      </c>
      <c r="J354" s="1" t="s">
        <v>351</v>
      </c>
      <c r="K354" s="1" t="s">
        <v>352</v>
      </c>
      <c r="L354" s="1" t="s">
        <v>353</v>
      </c>
      <c r="M354" s="1" t="s">
        <v>354</v>
      </c>
      <c r="N354" s="1">
        <v>1660230620.5999999</v>
      </c>
      <c r="O354" s="1">
        <f t="shared" si="34"/>
        <v>2.8127728185694044E-3</v>
      </c>
      <c r="P354" s="1">
        <f t="shared" si="35"/>
        <v>2.8127728185694045</v>
      </c>
      <c r="Q354" s="1">
        <f t="shared" si="36"/>
        <v>18.480151899844216</v>
      </c>
      <c r="R354" s="1">
        <f t="shared" si="37"/>
        <v>1627.595</v>
      </c>
      <c r="S354" s="1">
        <f t="shared" si="38"/>
        <v>1372.675827009414</v>
      </c>
      <c r="T354" s="1">
        <f t="shared" si="39"/>
        <v>136.69181066814789</v>
      </c>
      <c r="U354" s="1">
        <f t="shared" si="40"/>
        <v>162.07680153378149</v>
      </c>
      <c r="V354" s="1">
        <f t="shared" si="41"/>
        <v>0.14584813648439721</v>
      </c>
      <c r="W354" s="1">
        <f t="shared" si="42"/>
        <v>2.9246332066708058</v>
      </c>
      <c r="X354" s="1">
        <f t="shared" si="43"/>
        <v>0.14192465065734761</v>
      </c>
      <c r="Y354" s="1">
        <f t="shared" si="44"/>
        <v>8.9046625049116673E-2</v>
      </c>
      <c r="Z354" s="1">
        <f t="shared" si="45"/>
        <v>321.53595000000001</v>
      </c>
      <c r="AA354" s="1">
        <f t="shared" si="46"/>
        <v>32.182515985963121</v>
      </c>
      <c r="AB354" s="1">
        <f t="shared" si="47"/>
        <v>31.2575</v>
      </c>
      <c r="AC354" s="1">
        <f t="shared" si="48"/>
        <v>4.5780395179047098</v>
      </c>
      <c r="AD354" s="1">
        <f t="shared" si="49"/>
        <v>59.259457433056717</v>
      </c>
      <c r="AE354" s="1">
        <f t="shared" si="50"/>
        <v>2.6763616531768948</v>
      </c>
      <c r="AF354" s="1">
        <f t="shared" si="51"/>
        <v>4.5163451862519741</v>
      </c>
      <c r="AG354" s="1">
        <f t="shared" si="52"/>
        <v>1.901677864727815</v>
      </c>
      <c r="AH354" s="1">
        <f t="shared" si="53"/>
        <v>-124.04328129891073</v>
      </c>
      <c r="AI354" s="1">
        <f t="shared" si="54"/>
        <v>-37.557667019340151</v>
      </c>
      <c r="AJ354" s="1">
        <f t="shared" si="55"/>
        <v>-2.8877011485512409</v>
      </c>
      <c r="AK354" s="1">
        <f t="shared" si="56"/>
        <v>157.0473005331979</v>
      </c>
      <c r="AL354" s="1">
        <f t="shared" si="57"/>
        <v>49.139150527941005</v>
      </c>
      <c r="AM354" s="1">
        <f t="shared" si="58"/>
        <v>2.7727089388897284</v>
      </c>
      <c r="AN354" s="1">
        <f t="shared" si="59"/>
        <v>18.480151899844216</v>
      </c>
      <c r="AO354" s="1">
        <v>1724.6071497018279</v>
      </c>
      <c r="AP354" s="1">
        <v>1675.1163030303021</v>
      </c>
      <c r="AQ354" s="1">
        <v>5.1620601179724011</v>
      </c>
      <c r="AR354" s="1">
        <v>65.976057686478867</v>
      </c>
      <c r="AS354" s="1">
        <f t="shared" si="60"/>
        <v>2.8127728185694045</v>
      </c>
      <c r="AT354" s="1">
        <v>23.596384037942791</v>
      </c>
      <c r="AU354" s="1">
        <v>26.876927878787871</v>
      </c>
      <c r="AV354" s="1">
        <v>4.5847219126599037E-4</v>
      </c>
      <c r="AW354" s="1">
        <v>81.048263138824893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52026.864025670868</v>
      </c>
      <c r="BC354" s="1">
        <f t="shared" si="64"/>
        <v>2000.125</v>
      </c>
      <c r="BD354" s="1">
        <f t="shared" si="65"/>
        <v>1681.3050000000001</v>
      </c>
      <c r="BE354" s="1">
        <f t="shared" si="66"/>
        <v>0.84059996250234359</v>
      </c>
      <c r="BF354" s="1">
        <f t="shared" si="67"/>
        <v>0.16075792762952315</v>
      </c>
      <c r="BG354" s="1">
        <v>6</v>
      </c>
      <c r="BH354" s="1">
        <v>0.5</v>
      </c>
      <c r="BI354" s="1" t="s">
        <v>355</v>
      </c>
      <c r="BJ354" s="1">
        <v>2</v>
      </c>
      <c r="BK354" s="1" t="b">
        <v>1</v>
      </c>
      <c r="BL354" s="1">
        <v>1660230620.5999999</v>
      </c>
      <c r="BM354" s="1">
        <v>1627.595</v>
      </c>
      <c r="BN354" s="1">
        <v>1691.9549999999999</v>
      </c>
      <c r="BO354" s="1">
        <v>26.876349999999999</v>
      </c>
      <c r="BP354" s="1">
        <v>23.63965</v>
      </c>
      <c r="BQ354" s="1">
        <v>1624.865</v>
      </c>
      <c r="BR354" s="1">
        <v>26.870550000000001</v>
      </c>
      <c r="BS354" s="1">
        <v>500.17399999999998</v>
      </c>
      <c r="BT354" s="1">
        <v>99.48075</v>
      </c>
      <c r="BU354" s="1">
        <v>9.9797699999999989E-2</v>
      </c>
      <c r="BV354" s="1">
        <v>31.019300000000001</v>
      </c>
      <c r="BW354" s="1">
        <v>31.2575</v>
      </c>
      <c r="BX354" s="1">
        <v>999.9</v>
      </c>
      <c r="BY354" s="1">
        <v>0</v>
      </c>
      <c r="BZ354" s="1">
        <v>0</v>
      </c>
      <c r="CA354" s="1">
        <v>10024.049999999999</v>
      </c>
      <c r="CB354" s="1">
        <v>0</v>
      </c>
      <c r="CC354" s="1">
        <v>16.584499999999998</v>
      </c>
      <c r="CD354" s="1">
        <v>-64.356849999999994</v>
      </c>
      <c r="CE354" s="1">
        <v>1672.55</v>
      </c>
      <c r="CF354" s="1">
        <v>1732.92</v>
      </c>
      <c r="CG354" s="1">
        <v>3.2366950000000001</v>
      </c>
      <c r="CH354" s="1">
        <v>1691.9549999999999</v>
      </c>
      <c r="CI354" s="1">
        <v>23.63965</v>
      </c>
      <c r="CJ354" s="1">
        <v>2.6736800000000001</v>
      </c>
      <c r="CK354" s="1">
        <v>2.3516849999999998</v>
      </c>
      <c r="CL354" s="1">
        <v>22.124199999999998</v>
      </c>
      <c r="CM354" s="1">
        <v>20.034849999999999</v>
      </c>
      <c r="CN354" s="1">
        <v>2000.125</v>
      </c>
      <c r="CO354" s="1">
        <v>0.98000350000000003</v>
      </c>
      <c r="CP354" s="1">
        <v>1.9996799999999999E-2</v>
      </c>
      <c r="CQ354" s="1">
        <v>0</v>
      </c>
      <c r="CR354" s="1">
        <v>2.8664999999999998</v>
      </c>
      <c r="CS354" s="1">
        <v>0</v>
      </c>
      <c r="CT354" s="1">
        <v>23034.9</v>
      </c>
      <c r="CU354" s="1">
        <v>17413.400000000001</v>
      </c>
      <c r="CV354" s="1">
        <v>42.530999999999999</v>
      </c>
      <c r="CW354" s="1">
        <v>43.625</v>
      </c>
      <c r="CX354" s="1">
        <v>42.561999999999998</v>
      </c>
      <c r="CY354" s="1">
        <v>41.936999999999998</v>
      </c>
      <c r="CZ354" s="1">
        <v>42.5</v>
      </c>
      <c r="DA354" s="1">
        <v>1960.125</v>
      </c>
      <c r="DB354" s="1">
        <v>40</v>
      </c>
      <c r="DC354" s="1">
        <v>0</v>
      </c>
      <c r="DD354" s="1">
        <v>1660230619.5</v>
      </c>
      <c r="DE354" s="1">
        <v>0</v>
      </c>
      <c r="DF354" s="1">
        <v>1660230021</v>
      </c>
      <c r="DG354" s="1" t="s">
        <v>356</v>
      </c>
      <c r="DH354" s="1">
        <v>1660230020</v>
      </c>
      <c r="DI354" s="1">
        <v>1660230021</v>
      </c>
      <c r="DJ354" s="1">
        <v>13</v>
      </c>
      <c r="DK354" s="1">
        <v>0.128</v>
      </c>
      <c r="DL354" s="1">
        <v>-1.4E-2</v>
      </c>
      <c r="DM354" s="1">
        <v>1.25</v>
      </c>
      <c r="DN354" s="1">
        <v>1.6E-2</v>
      </c>
      <c r="DO354" s="1">
        <v>400</v>
      </c>
      <c r="DP354" s="1">
        <v>22</v>
      </c>
      <c r="DQ354" s="1">
        <v>0.31</v>
      </c>
      <c r="DR354" s="1">
        <v>0.02</v>
      </c>
      <c r="DS354" s="1">
        <v>18.281789964788889</v>
      </c>
      <c r="DT354" s="1">
        <v>0.85370713172469159</v>
      </c>
      <c r="DU354" s="1">
        <v>7.7035114246581687E-2</v>
      </c>
      <c r="DV354" s="1">
        <v>0</v>
      </c>
      <c r="DW354" s="1">
        <v>49.302232537508317</v>
      </c>
      <c r="DX354" s="1">
        <v>-1.247784297841654</v>
      </c>
      <c r="DY354" s="1">
        <v>0.1132062205353991</v>
      </c>
      <c r="DZ354" s="1">
        <v>0</v>
      </c>
      <c r="EA354" s="1">
        <v>-64.565113333333343</v>
      </c>
      <c r="EB354" s="1">
        <v>1.614508565072329</v>
      </c>
      <c r="EC354" s="1">
        <v>0.13910522092606389</v>
      </c>
      <c r="ED354" s="1">
        <v>0</v>
      </c>
      <c r="EE354" s="1">
        <v>1343.0672553808131</v>
      </c>
      <c r="EF354" s="1">
        <v>245.9467847281833</v>
      </c>
      <c r="EG354" s="1">
        <v>18.349160327224229</v>
      </c>
      <c r="EH354" s="1">
        <v>0</v>
      </c>
      <c r="EI354" s="1">
        <v>3.35175475</v>
      </c>
      <c r="EJ354" s="1">
        <v>-0.73582030018762046</v>
      </c>
      <c r="EK354" s="1">
        <v>7.1790636053300882E-2</v>
      </c>
      <c r="EL354" s="1">
        <v>0</v>
      </c>
      <c r="EM354" s="1">
        <v>1.905162317766746</v>
      </c>
      <c r="EN354" s="1">
        <v>-7.1791058052042347E-3</v>
      </c>
      <c r="EO354" s="1">
        <v>1.8874799761830899E-3</v>
      </c>
      <c r="EP354" s="1">
        <v>1</v>
      </c>
      <c r="EQ354" s="1">
        <v>1</v>
      </c>
      <c r="ER354" s="1">
        <v>6</v>
      </c>
      <c r="ES354" s="1" t="s">
        <v>387</v>
      </c>
      <c r="ET354" s="1">
        <v>2.94191</v>
      </c>
      <c r="EU354" s="1">
        <v>2.8011300000000001</v>
      </c>
      <c r="EV354" s="1">
        <v>0.22469900000000001</v>
      </c>
      <c r="EW354" s="1">
        <v>0.22981699999999999</v>
      </c>
      <c r="EX354" s="1">
        <v>0.11664099999999999</v>
      </c>
      <c r="EY354" s="1">
        <v>0.10667600000000001</v>
      </c>
      <c r="EZ354" s="1">
        <v>15867.3</v>
      </c>
      <c r="FA354" s="1">
        <v>16529.2</v>
      </c>
      <c r="FB354" s="1">
        <v>23808.400000000001</v>
      </c>
      <c r="FC354" s="1">
        <v>24985</v>
      </c>
      <c r="FD354" s="1">
        <v>33671</v>
      </c>
      <c r="FE354" s="1">
        <v>35646.300000000003</v>
      </c>
      <c r="FF354" s="1">
        <v>43413.4</v>
      </c>
      <c r="FG354" s="1">
        <v>46186.5</v>
      </c>
      <c r="FH354" s="1">
        <v>1.9557800000000001</v>
      </c>
      <c r="FI354" s="1">
        <v>1.8411200000000001</v>
      </c>
      <c r="FJ354" s="1">
        <v>8.0689800000000006E-2</v>
      </c>
      <c r="FK354" s="1">
        <v>0</v>
      </c>
      <c r="FL354" s="1">
        <v>29.9467</v>
      </c>
      <c r="FM354" s="1">
        <v>999.9</v>
      </c>
      <c r="FN354" s="1">
        <v>58.5</v>
      </c>
      <c r="FO354" s="1">
        <v>35.799999999999997</v>
      </c>
      <c r="FP354" s="1">
        <v>34.715299999999999</v>
      </c>
      <c r="FQ354" s="1">
        <v>64.107600000000005</v>
      </c>
      <c r="FR354" s="1">
        <v>21.923100000000002</v>
      </c>
      <c r="FS354" s="1">
        <v>1</v>
      </c>
      <c r="FT354" s="1">
        <v>0.44560499999999997</v>
      </c>
      <c r="FU354" s="1">
        <v>2.1788699999999999</v>
      </c>
      <c r="FV354" s="1">
        <v>20.3079</v>
      </c>
      <c r="FW354" s="1">
        <v>5.2108499999999998</v>
      </c>
      <c r="FX354" s="1">
        <v>11.9071</v>
      </c>
      <c r="FY354" s="1">
        <v>5.0025500000000003</v>
      </c>
      <c r="FZ354" s="1">
        <v>3.2901500000000001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1.8597300000000001</v>
      </c>
      <c r="GF354" s="1">
        <v>1.8547100000000001</v>
      </c>
      <c r="GG354" s="1">
        <v>1.8578600000000001</v>
      </c>
      <c r="GH354" s="1">
        <v>1.85633</v>
      </c>
      <c r="GI354" s="1">
        <v>1.8550599999999999</v>
      </c>
      <c r="GJ354" s="1">
        <v>1.8547199999999999</v>
      </c>
      <c r="GK354" s="1">
        <v>1.85348</v>
      </c>
      <c r="GL354" s="1">
        <v>1.8565400000000001</v>
      </c>
      <c r="GM354" s="1">
        <v>0</v>
      </c>
      <c r="GN354" s="1">
        <v>0</v>
      </c>
      <c r="GO354" s="1">
        <v>0</v>
      </c>
      <c r="GP354" s="1">
        <v>0</v>
      </c>
      <c r="GQ354" s="1" t="s">
        <v>358</v>
      </c>
      <c r="GR354" s="1" t="s">
        <v>359</v>
      </c>
      <c r="GS354" s="1" t="s">
        <v>360</v>
      </c>
      <c r="GT354" s="1" t="s">
        <v>360</v>
      </c>
      <c r="GU354" s="1" t="s">
        <v>360</v>
      </c>
      <c r="GV354" s="1" t="s">
        <v>360</v>
      </c>
      <c r="GW354" s="1">
        <v>0</v>
      </c>
      <c r="GX354" s="1">
        <v>100</v>
      </c>
      <c r="GY354" s="1">
        <v>100</v>
      </c>
      <c r="GZ354" s="1">
        <v>2.74</v>
      </c>
      <c r="HA354" s="1">
        <v>5.7999999999999996E-3</v>
      </c>
      <c r="HB354" s="1">
        <v>0.2796175401742218</v>
      </c>
      <c r="HC354" s="1">
        <v>2.9318383021812969E-3</v>
      </c>
      <c r="HD354" s="1">
        <v>-1.3754559859485029E-6</v>
      </c>
      <c r="HE354" s="1">
        <v>3.0700474437127301E-10</v>
      </c>
      <c r="HF354" s="1">
        <v>-7.1567451799845402E-2</v>
      </c>
      <c r="HG354" s="1">
        <v>1.00384331276165E-2</v>
      </c>
      <c r="HH354" s="1">
        <v>-3.1532673711230711E-4</v>
      </c>
      <c r="HI354" s="1">
        <v>1.819468599177705E-6</v>
      </c>
      <c r="HJ354" s="1">
        <v>1</v>
      </c>
      <c r="HK354" s="1">
        <v>2112</v>
      </c>
      <c r="HL354" s="1">
        <v>3</v>
      </c>
      <c r="HM354" s="1">
        <v>29</v>
      </c>
      <c r="HN354" s="1">
        <v>10</v>
      </c>
      <c r="HO354" s="1">
        <v>10</v>
      </c>
      <c r="HP354" s="1">
        <v>3.3435100000000002</v>
      </c>
      <c r="HQ354" s="1">
        <v>2.2729499999999998</v>
      </c>
      <c r="HR354" s="1">
        <v>1.4978</v>
      </c>
      <c r="HS354" s="1">
        <v>2.3022499999999999</v>
      </c>
      <c r="HT354" s="1">
        <v>1.5478499999999999</v>
      </c>
      <c r="HU354" s="1">
        <v>2.4047900000000002</v>
      </c>
      <c r="HV354" s="1">
        <v>39.1676</v>
      </c>
      <c r="HW354" s="1">
        <v>14.420999999999999</v>
      </c>
      <c r="HX354" s="1">
        <v>18</v>
      </c>
      <c r="HY354" s="1">
        <v>500.83499999999998</v>
      </c>
      <c r="HZ354" s="1">
        <v>491.01100000000002</v>
      </c>
      <c r="IA354" s="1">
        <v>27.081700000000001</v>
      </c>
      <c r="IB354" s="1">
        <v>32.640700000000002</v>
      </c>
      <c r="IC354" s="1">
        <v>30.000299999999999</v>
      </c>
      <c r="ID354" s="1">
        <v>32.426400000000001</v>
      </c>
      <c r="IE354" s="1">
        <v>32.525399999999998</v>
      </c>
      <c r="IF354" s="1">
        <v>67.114500000000007</v>
      </c>
      <c r="IG354" s="1">
        <v>33.855200000000004</v>
      </c>
      <c r="IH354" s="1">
        <v>0</v>
      </c>
      <c r="II354" s="1">
        <v>27.069400000000002</v>
      </c>
      <c r="IJ354" s="1">
        <v>1729.57</v>
      </c>
      <c r="IK354" s="1">
        <v>23.790400000000002</v>
      </c>
      <c r="IL354" s="1">
        <v>100.386</v>
      </c>
      <c r="IM354" s="1">
        <v>100.098</v>
      </c>
      <c r="IN354" s="1" t="s">
        <v>361</v>
      </c>
    </row>
    <row r="355" spans="1:248" ht="15.75" customHeight="1" x14ac:dyDescent="0.3">
      <c r="A355" s="1">
        <v>339</v>
      </c>
      <c r="B355" s="1">
        <v>1660230622.5999999</v>
      </c>
      <c r="C355" s="1">
        <v>627.59999990463257</v>
      </c>
      <c r="D355" s="1" t="s">
        <v>1003</v>
      </c>
      <c r="E355" s="1" t="s">
        <v>1004</v>
      </c>
      <c r="F355" s="1">
        <v>1</v>
      </c>
      <c r="G355" s="1">
        <v>2</v>
      </c>
      <c r="H355" s="1" t="s">
        <v>349</v>
      </c>
      <c r="I355" s="1" t="s">
        <v>350</v>
      </c>
      <c r="J355" s="1" t="s">
        <v>351</v>
      </c>
      <c r="K355" s="1" t="s">
        <v>352</v>
      </c>
      <c r="L355" s="1" t="s">
        <v>353</v>
      </c>
      <c r="M355" s="1" t="s">
        <v>354</v>
      </c>
      <c r="N355" s="1">
        <v>1660230622.0999999</v>
      </c>
      <c r="O355" s="1">
        <f t="shared" si="34"/>
        <v>2.7968989990123988E-3</v>
      </c>
      <c r="P355" s="1">
        <f t="shared" si="35"/>
        <v>2.7968989990123987</v>
      </c>
      <c r="Q355" s="1">
        <f t="shared" si="36"/>
        <v>18.420231665300292</v>
      </c>
      <c r="R355" s="1">
        <f t="shared" si="37"/>
        <v>1635.16</v>
      </c>
      <c r="S355" s="1">
        <f t="shared" si="38"/>
        <v>1379.5122715925713</v>
      </c>
      <c r="T355" s="1">
        <f t="shared" si="39"/>
        <v>137.37195009143869</v>
      </c>
      <c r="U355" s="1">
        <f t="shared" si="40"/>
        <v>162.82937276969599</v>
      </c>
      <c r="V355" s="1">
        <f t="shared" si="41"/>
        <v>0.14500835574175705</v>
      </c>
      <c r="W355" s="1">
        <f t="shared" si="42"/>
        <v>2.9223740251242121</v>
      </c>
      <c r="X355" s="1">
        <f t="shared" si="43"/>
        <v>0.14112636262769776</v>
      </c>
      <c r="Y355" s="1">
        <f t="shared" si="44"/>
        <v>8.8544102213217069E-2</v>
      </c>
      <c r="Z355" s="1">
        <f t="shared" si="45"/>
        <v>321.51440399999996</v>
      </c>
      <c r="AA355" s="1">
        <f t="shared" si="46"/>
        <v>32.18505205586407</v>
      </c>
      <c r="AB355" s="1">
        <f t="shared" si="47"/>
        <v>31.258500000000002</v>
      </c>
      <c r="AC355" s="1">
        <f t="shared" si="48"/>
        <v>4.5783000594395151</v>
      </c>
      <c r="AD355" s="1">
        <f t="shared" si="49"/>
        <v>59.274119993038724</v>
      </c>
      <c r="AE355" s="1">
        <f t="shared" si="50"/>
        <v>2.6766728688937595</v>
      </c>
      <c r="AF355" s="1">
        <f t="shared" si="51"/>
        <v>4.5157530288228891</v>
      </c>
      <c r="AG355" s="1">
        <f t="shared" si="52"/>
        <v>1.9016271905457556</v>
      </c>
      <c r="AH355" s="1">
        <f t="shared" si="53"/>
        <v>-123.34324585644679</v>
      </c>
      <c r="AI355" s="1">
        <f t="shared" si="54"/>
        <v>-38.048573368863231</v>
      </c>
      <c r="AJ355" s="1">
        <f t="shared" si="55"/>
        <v>-2.9276883252724728</v>
      </c>
      <c r="AK355" s="1">
        <f t="shared" si="56"/>
        <v>157.19489644941746</v>
      </c>
      <c r="AL355" s="1">
        <f t="shared" si="57"/>
        <v>49.204346646964311</v>
      </c>
      <c r="AM355" s="1">
        <f t="shared" si="58"/>
        <v>2.7407077613417616</v>
      </c>
      <c r="AN355" s="1">
        <f t="shared" si="59"/>
        <v>18.420231665300292</v>
      </c>
      <c r="AO355" s="1">
        <v>1729.7430187148659</v>
      </c>
      <c r="AP355" s="1">
        <v>1680.30303030303</v>
      </c>
      <c r="AQ355" s="1">
        <v>5.1648713617476334</v>
      </c>
      <c r="AR355" s="1">
        <v>65.976057686478867</v>
      </c>
      <c r="AS355" s="1">
        <f t="shared" si="60"/>
        <v>2.7968989990123987</v>
      </c>
      <c r="AT355" s="1">
        <v>23.61568054296124</v>
      </c>
      <c r="AU355" s="1">
        <v>26.879592727272719</v>
      </c>
      <c r="AV355" s="1">
        <v>2.339650833909265E-4</v>
      </c>
      <c r="AW355" s="1">
        <v>81.048263138824893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51962.97604492533</v>
      </c>
      <c r="BC355" s="1">
        <f t="shared" si="64"/>
        <v>1999.99</v>
      </c>
      <c r="BD355" s="1">
        <f t="shared" si="65"/>
        <v>1681.1916000000001</v>
      </c>
      <c r="BE355" s="1">
        <f t="shared" si="66"/>
        <v>0.84060000300001503</v>
      </c>
      <c r="BF355" s="1">
        <f t="shared" si="67"/>
        <v>0.16075800579002894</v>
      </c>
      <c r="BG355" s="1">
        <v>6</v>
      </c>
      <c r="BH355" s="1">
        <v>0.5</v>
      </c>
      <c r="BI355" s="1" t="s">
        <v>355</v>
      </c>
      <c r="BJ355" s="1">
        <v>2</v>
      </c>
      <c r="BK355" s="1" t="b">
        <v>1</v>
      </c>
      <c r="BL355" s="1">
        <v>1660230622.0999999</v>
      </c>
      <c r="BM355" s="1">
        <v>1635.16</v>
      </c>
      <c r="BN355" s="1">
        <v>1699.57</v>
      </c>
      <c r="BO355" s="1">
        <v>26.8796</v>
      </c>
      <c r="BP355" s="1">
        <v>23.6798</v>
      </c>
      <c r="BQ355" s="1">
        <v>1632.43</v>
      </c>
      <c r="BR355" s="1">
        <v>26.873799999999999</v>
      </c>
      <c r="BS355" s="1">
        <v>500.101</v>
      </c>
      <c r="BT355" s="1">
        <v>99.480099999999993</v>
      </c>
      <c r="BU355" s="1">
        <v>9.9985599999999994E-2</v>
      </c>
      <c r="BV355" s="1">
        <v>31.016999999999999</v>
      </c>
      <c r="BW355" s="1">
        <v>31.258500000000002</v>
      </c>
      <c r="BX355" s="1">
        <v>999.9</v>
      </c>
      <c r="BY355" s="1">
        <v>0</v>
      </c>
      <c r="BZ355" s="1">
        <v>0</v>
      </c>
      <c r="CA355" s="1">
        <v>10011.200000000001</v>
      </c>
      <c r="CB355" s="1">
        <v>0</v>
      </c>
      <c r="CC355" s="1">
        <v>16.6557</v>
      </c>
      <c r="CD355" s="1">
        <v>-64.403700000000001</v>
      </c>
      <c r="CE355" s="1">
        <v>1680.33</v>
      </c>
      <c r="CF355" s="1">
        <v>1740.79</v>
      </c>
      <c r="CG355" s="1">
        <v>3.19984</v>
      </c>
      <c r="CH355" s="1">
        <v>1699.57</v>
      </c>
      <c r="CI355" s="1">
        <v>23.6798</v>
      </c>
      <c r="CJ355" s="1">
        <v>2.6739899999999999</v>
      </c>
      <c r="CK355" s="1">
        <v>2.3556699999999999</v>
      </c>
      <c r="CL355" s="1">
        <v>22.126100000000001</v>
      </c>
      <c r="CM355" s="1">
        <v>20.062200000000001</v>
      </c>
      <c r="CN355" s="1">
        <v>1999.99</v>
      </c>
      <c r="CO355" s="1">
        <v>0.98000200000000004</v>
      </c>
      <c r="CP355" s="1">
        <v>1.99983E-2</v>
      </c>
      <c r="CQ355" s="1">
        <v>0</v>
      </c>
      <c r="CR355" s="1">
        <v>3.1850000000000001</v>
      </c>
      <c r="CS355" s="1">
        <v>0</v>
      </c>
      <c r="CT355" s="1">
        <v>23032.9</v>
      </c>
      <c r="CU355" s="1">
        <v>17412.2</v>
      </c>
      <c r="CV355" s="1">
        <v>42.5</v>
      </c>
      <c r="CW355" s="1">
        <v>43.625</v>
      </c>
      <c r="CX355" s="1">
        <v>42.561999999999998</v>
      </c>
      <c r="CY355" s="1">
        <v>41.936999999999998</v>
      </c>
      <c r="CZ355" s="1">
        <v>42.5</v>
      </c>
      <c r="DA355" s="1">
        <v>1959.99</v>
      </c>
      <c r="DB355" s="1">
        <v>40</v>
      </c>
      <c r="DC355" s="1">
        <v>0</v>
      </c>
      <c r="DD355" s="1">
        <v>1660230620.7</v>
      </c>
      <c r="DE355" s="1">
        <v>0</v>
      </c>
      <c r="DF355" s="1">
        <v>1660230021</v>
      </c>
      <c r="DG355" s="1" t="s">
        <v>356</v>
      </c>
      <c r="DH355" s="1">
        <v>1660230020</v>
      </c>
      <c r="DI355" s="1">
        <v>1660230021</v>
      </c>
      <c r="DJ355" s="1">
        <v>13</v>
      </c>
      <c r="DK355" s="1">
        <v>0.128</v>
      </c>
      <c r="DL355" s="1">
        <v>-1.4E-2</v>
      </c>
      <c r="DM355" s="1">
        <v>1.25</v>
      </c>
      <c r="DN355" s="1">
        <v>1.6E-2</v>
      </c>
      <c r="DO355" s="1">
        <v>400</v>
      </c>
      <c r="DP355" s="1">
        <v>22</v>
      </c>
      <c r="DQ355" s="1">
        <v>0.31</v>
      </c>
      <c r="DR355" s="1">
        <v>0.02</v>
      </c>
      <c r="DS355" s="1">
        <v>18.281789964788889</v>
      </c>
      <c r="DT355" s="1">
        <v>0.85370713172469159</v>
      </c>
      <c r="DU355" s="1">
        <v>7.7035114246581687E-2</v>
      </c>
      <c r="DV355" s="1">
        <v>0</v>
      </c>
      <c r="DW355" s="1">
        <v>49.302232537508317</v>
      </c>
      <c r="DX355" s="1">
        <v>-1.247784297841654</v>
      </c>
      <c r="DY355" s="1">
        <v>0.1132062205353991</v>
      </c>
      <c r="DZ355" s="1">
        <v>0</v>
      </c>
      <c r="EA355" s="1">
        <v>-64.565113333333343</v>
      </c>
      <c r="EB355" s="1">
        <v>1.614508565072329</v>
      </c>
      <c r="EC355" s="1">
        <v>0.13910522092606389</v>
      </c>
      <c r="ED355" s="1">
        <v>0</v>
      </c>
      <c r="EE355" s="1">
        <v>1343.0672553808131</v>
      </c>
      <c r="EF355" s="1">
        <v>245.9467847281833</v>
      </c>
      <c r="EG355" s="1">
        <v>18.349160327224229</v>
      </c>
      <c r="EH355" s="1">
        <v>0</v>
      </c>
      <c r="EI355" s="1">
        <v>3.35175475</v>
      </c>
      <c r="EJ355" s="1">
        <v>-0.73582030018762046</v>
      </c>
      <c r="EK355" s="1">
        <v>7.1790636053300882E-2</v>
      </c>
      <c r="EL355" s="1">
        <v>0</v>
      </c>
      <c r="EM355" s="1">
        <v>1.905162317766746</v>
      </c>
      <c r="EN355" s="1">
        <v>-7.1791058052042347E-3</v>
      </c>
      <c r="EO355" s="1">
        <v>1.8874799761830899E-3</v>
      </c>
      <c r="EP355" s="1">
        <v>1</v>
      </c>
      <c r="EQ355" s="1">
        <v>1</v>
      </c>
      <c r="ER355" s="1">
        <v>6</v>
      </c>
      <c r="ES355" s="1" t="s">
        <v>387</v>
      </c>
      <c r="ET355" s="1">
        <v>2.9420299999999999</v>
      </c>
      <c r="EU355" s="1">
        <v>2.8011599999999999</v>
      </c>
      <c r="EV355" s="1">
        <v>0.225108</v>
      </c>
      <c r="EW355" s="1">
        <v>0.23023199999999999</v>
      </c>
      <c r="EX355" s="1">
        <v>0.116647</v>
      </c>
      <c r="EY355" s="1">
        <v>0.106749</v>
      </c>
      <c r="EZ355" s="1">
        <v>15859</v>
      </c>
      <c r="FA355" s="1">
        <v>16520.3</v>
      </c>
      <c r="FB355" s="1">
        <v>23808.5</v>
      </c>
      <c r="FC355" s="1">
        <v>24985.1</v>
      </c>
      <c r="FD355" s="1">
        <v>33670.699999999997</v>
      </c>
      <c r="FE355" s="1">
        <v>35643.4</v>
      </c>
      <c r="FF355" s="1">
        <v>43413.4</v>
      </c>
      <c r="FG355" s="1">
        <v>46186.5</v>
      </c>
      <c r="FH355" s="1">
        <v>1.9558500000000001</v>
      </c>
      <c r="FI355" s="1">
        <v>1.8411</v>
      </c>
      <c r="FJ355" s="1">
        <v>8.0726999999999993E-2</v>
      </c>
      <c r="FK355" s="1">
        <v>0</v>
      </c>
      <c r="FL355" s="1">
        <v>29.9467</v>
      </c>
      <c r="FM355" s="1">
        <v>999.9</v>
      </c>
      <c r="FN355" s="1">
        <v>58.5</v>
      </c>
      <c r="FO355" s="1">
        <v>35.799999999999997</v>
      </c>
      <c r="FP355" s="1">
        <v>34.714599999999997</v>
      </c>
      <c r="FQ355" s="1">
        <v>63.9176</v>
      </c>
      <c r="FR355" s="1">
        <v>21.726800000000001</v>
      </c>
      <c r="FS355" s="1">
        <v>1</v>
      </c>
      <c r="FT355" s="1">
        <v>0.44560699999999998</v>
      </c>
      <c r="FU355" s="1">
        <v>2.18452</v>
      </c>
      <c r="FV355" s="1">
        <v>20.3079</v>
      </c>
      <c r="FW355" s="1">
        <v>5.2110000000000003</v>
      </c>
      <c r="FX355" s="1">
        <v>11.9069</v>
      </c>
      <c r="FY355" s="1">
        <v>5.0027499999999998</v>
      </c>
      <c r="FZ355" s="1">
        <v>3.2902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1.8597300000000001</v>
      </c>
      <c r="GF355" s="1">
        <v>1.8547100000000001</v>
      </c>
      <c r="GG355" s="1">
        <v>1.85785</v>
      </c>
      <c r="GH355" s="1">
        <v>1.85632</v>
      </c>
      <c r="GI355" s="1">
        <v>1.8550500000000001</v>
      </c>
      <c r="GJ355" s="1">
        <v>1.8547199999999999</v>
      </c>
      <c r="GK355" s="1">
        <v>1.85347</v>
      </c>
      <c r="GL355" s="1">
        <v>1.8565400000000001</v>
      </c>
      <c r="GM355" s="1">
        <v>0</v>
      </c>
      <c r="GN355" s="1">
        <v>0</v>
      </c>
      <c r="GO355" s="1">
        <v>0</v>
      </c>
      <c r="GP355" s="1">
        <v>0</v>
      </c>
      <c r="GQ355" s="1" t="s">
        <v>358</v>
      </c>
      <c r="GR355" s="1" t="s">
        <v>359</v>
      </c>
      <c r="GS355" s="1" t="s">
        <v>360</v>
      </c>
      <c r="GT355" s="1" t="s">
        <v>360</v>
      </c>
      <c r="GU355" s="1" t="s">
        <v>360</v>
      </c>
      <c r="GV355" s="1" t="s">
        <v>360</v>
      </c>
      <c r="GW355" s="1">
        <v>0</v>
      </c>
      <c r="GX355" s="1">
        <v>100</v>
      </c>
      <c r="GY355" s="1">
        <v>100</v>
      </c>
      <c r="GZ355" s="1">
        <v>2.74</v>
      </c>
      <c r="HA355" s="1">
        <v>5.7000000000000002E-3</v>
      </c>
      <c r="HB355" s="1">
        <v>0.2796175401742218</v>
      </c>
      <c r="HC355" s="1">
        <v>2.9318383021812969E-3</v>
      </c>
      <c r="HD355" s="1">
        <v>-1.3754559859485029E-6</v>
      </c>
      <c r="HE355" s="1">
        <v>3.0700474437127301E-10</v>
      </c>
      <c r="HF355" s="1">
        <v>-7.1567451799845402E-2</v>
      </c>
      <c r="HG355" s="1">
        <v>1.00384331276165E-2</v>
      </c>
      <c r="HH355" s="1">
        <v>-3.1532673711230711E-4</v>
      </c>
      <c r="HI355" s="1">
        <v>1.819468599177705E-6</v>
      </c>
      <c r="HJ355" s="1">
        <v>1</v>
      </c>
      <c r="HK355" s="1">
        <v>2112</v>
      </c>
      <c r="HL355" s="1">
        <v>3</v>
      </c>
      <c r="HM355" s="1">
        <v>29</v>
      </c>
      <c r="HN355" s="1">
        <v>10</v>
      </c>
      <c r="HO355" s="1">
        <v>10</v>
      </c>
      <c r="HP355" s="1">
        <v>3.3557100000000002</v>
      </c>
      <c r="HQ355" s="1">
        <v>2.2741699999999998</v>
      </c>
      <c r="HR355" s="1">
        <v>1.4978</v>
      </c>
      <c r="HS355" s="1">
        <v>2.3022499999999999</v>
      </c>
      <c r="HT355" s="1">
        <v>1.5478499999999999</v>
      </c>
      <c r="HU355" s="1">
        <v>2.4401899999999999</v>
      </c>
      <c r="HV355" s="1">
        <v>39.1676</v>
      </c>
      <c r="HW355" s="1">
        <v>14.4122</v>
      </c>
      <c r="HX355" s="1">
        <v>18</v>
      </c>
      <c r="HY355" s="1">
        <v>500.88400000000001</v>
      </c>
      <c r="HZ355" s="1">
        <v>490.99799999999999</v>
      </c>
      <c r="IA355" s="1">
        <v>27.075099999999999</v>
      </c>
      <c r="IB355" s="1">
        <v>32.641300000000001</v>
      </c>
      <c r="IC355" s="1">
        <v>30.000299999999999</v>
      </c>
      <c r="ID355" s="1">
        <v>32.426900000000003</v>
      </c>
      <c r="IE355" s="1">
        <v>32.526000000000003</v>
      </c>
      <c r="IF355" s="1">
        <v>67.215800000000002</v>
      </c>
      <c r="IG355" s="1">
        <v>33.855200000000004</v>
      </c>
      <c r="IH355" s="1">
        <v>0</v>
      </c>
      <c r="II355" s="1">
        <v>27.069400000000002</v>
      </c>
      <c r="IJ355" s="1">
        <v>1729.57</v>
      </c>
      <c r="IK355" s="1">
        <v>23.803999999999998</v>
      </c>
      <c r="IL355" s="1">
        <v>100.386</v>
      </c>
      <c r="IM355" s="1">
        <v>100.098</v>
      </c>
      <c r="IN355" s="1" t="s">
        <v>361</v>
      </c>
    </row>
    <row r="356" spans="1:248" ht="15.75" customHeight="1" x14ac:dyDescent="0.3">
      <c r="A356" s="1">
        <v>340</v>
      </c>
      <c r="B356" s="1">
        <v>1660230623.5999999</v>
      </c>
      <c r="C356" s="1">
        <v>628.59999990463257</v>
      </c>
      <c r="D356" s="1" t="s">
        <v>1005</v>
      </c>
      <c r="E356" s="1" t="s">
        <v>1006</v>
      </c>
      <c r="F356" s="1">
        <v>1</v>
      </c>
      <c r="G356" s="1">
        <v>2</v>
      </c>
      <c r="H356" s="1" t="s">
        <v>349</v>
      </c>
      <c r="I356" s="1" t="s">
        <v>350</v>
      </c>
      <c r="J356" s="1" t="s">
        <v>351</v>
      </c>
      <c r="K356" s="1" t="s">
        <v>352</v>
      </c>
      <c r="L356" s="1" t="s">
        <v>353</v>
      </c>
      <c r="M356" s="1" t="s">
        <v>354</v>
      </c>
      <c r="N356" s="1">
        <v>1660230622.5999999</v>
      </c>
      <c r="O356" s="1">
        <f t="shared" si="34"/>
        <v>2.7776175408022229E-3</v>
      </c>
      <c r="P356" s="1">
        <f t="shared" si="35"/>
        <v>2.7776175408022228</v>
      </c>
      <c r="Q356" s="1">
        <f t="shared" si="36"/>
        <v>18.297524004754582</v>
      </c>
      <c r="R356" s="1">
        <f t="shared" si="37"/>
        <v>1637.69</v>
      </c>
      <c r="S356" s="1">
        <f t="shared" si="38"/>
        <v>1381.9097068614217</v>
      </c>
      <c r="T356" s="1">
        <f t="shared" si="39"/>
        <v>137.61111487816748</v>
      </c>
      <c r="U356" s="1">
        <f t="shared" si="40"/>
        <v>163.08181757885697</v>
      </c>
      <c r="V356" s="1">
        <f t="shared" si="41"/>
        <v>0.14398372062599676</v>
      </c>
      <c r="W356" s="1">
        <f t="shared" si="42"/>
        <v>2.9207416918204716</v>
      </c>
      <c r="X356" s="1">
        <f t="shared" si="43"/>
        <v>0.14015353634835614</v>
      </c>
      <c r="Y356" s="1">
        <f t="shared" si="44"/>
        <v>8.7931600534052565E-2</v>
      </c>
      <c r="Z356" s="1">
        <f t="shared" si="45"/>
        <v>321.51201000000003</v>
      </c>
      <c r="AA356" s="1">
        <f t="shared" si="46"/>
        <v>32.190308885938656</v>
      </c>
      <c r="AB356" s="1">
        <f t="shared" si="47"/>
        <v>31.259150000000002</v>
      </c>
      <c r="AC356" s="1">
        <f t="shared" si="48"/>
        <v>4.5784694183619266</v>
      </c>
      <c r="AD356" s="1">
        <f t="shared" si="49"/>
        <v>59.279015446594343</v>
      </c>
      <c r="AE356" s="1">
        <f t="shared" si="50"/>
        <v>2.6768405221383595</v>
      </c>
      <c r="AF356" s="1">
        <f t="shared" si="51"/>
        <v>4.5156629238385024</v>
      </c>
      <c r="AG356" s="1">
        <f t="shared" si="52"/>
        <v>1.901628896223567</v>
      </c>
      <c r="AH356" s="1">
        <f t="shared" si="53"/>
        <v>-122.49293354937802</v>
      </c>
      <c r="AI356" s="1">
        <f t="shared" si="54"/>
        <v>-38.184783826686143</v>
      </c>
      <c r="AJ356" s="1">
        <f t="shared" si="55"/>
        <v>-2.9398156118659857</v>
      </c>
      <c r="AK356" s="1">
        <f t="shared" si="56"/>
        <v>157.8944770120699</v>
      </c>
      <c r="AL356" s="1">
        <f t="shared" si="57"/>
        <v>49.256195825917757</v>
      </c>
      <c r="AM356" s="1">
        <f t="shared" si="58"/>
        <v>2.7352195617499806</v>
      </c>
      <c r="AN356" s="1">
        <f t="shared" si="59"/>
        <v>18.297524004754582</v>
      </c>
      <c r="AO356" s="1">
        <v>1734.9238184095259</v>
      </c>
      <c r="AP356" s="1">
        <v>1685.5239393939389</v>
      </c>
      <c r="AQ356" s="1">
        <v>5.1861057690872991</v>
      </c>
      <c r="AR356" s="1">
        <v>65.976057686478867</v>
      </c>
      <c r="AS356" s="1">
        <f t="shared" si="60"/>
        <v>2.7776175408022228</v>
      </c>
      <c r="AT356" s="1">
        <v>23.641387676830309</v>
      </c>
      <c r="AU356" s="1">
        <v>26.882639999999981</v>
      </c>
      <c r="AV356" s="1">
        <v>2.577119626031345E-4</v>
      </c>
      <c r="AW356" s="1">
        <v>81.048263138824893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51916.625578844898</v>
      </c>
      <c r="BC356" s="1">
        <f t="shared" si="64"/>
        <v>1999.9749999999999</v>
      </c>
      <c r="BD356" s="1">
        <f t="shared" si="65"/>
        <v>1681.1790000000001</v>
      </c>
      <c r="BE356" s="1">
        <f t="shared" si="66"/>
        <v>0.84060000750009378</v>
      </c>
      <c r="BF356" s="1">
        <f t="shared" si="67"/>
        <v>0.16075801447518095</v>
      </c>
      <c r="BG356" s="1">
        <v>6</v>
      </c>
      <c r="BH356" s="1">
        <v>0.5</v>
      </c>
      <c r="BI356" s="1" t="s">
        <v>355</v>
      </c>
      <c r="BJ356" s="1">
        <v>2</v>
      </c>
      <c r="BK356" s="1" t="b">
        <v>1</v>
      </c>
      <c r="BL356" s="1">
        <v>1660230622.5999999</v>
      </c>
      <c r="BM356" s="1">
        <v>1637.69</v>
      </c>
      <c r="BN356" s="1">
        <v>1702.16</v>
      </c>
      <c r="BO356" s="1">
        <v>26.8812</v>
      </c>
      <c r="BP356" s="1">
        <v>23.687799999999999</v>
      </c>
      <c r="BQ356" s="1">
        <v>1634.9549999999999</v>
      </c>
      <c r="BR356" s="1">
        <v>26.875399999999999</v>
      </c>
      <c r="BS356" s="1">
        <v>500.09899999999999</v>
      </c>
      <c r="BT356" s="1">
        <v>99.480349999999987</v>
      </c>
      <c r="BU356" s="1">
        <v>0.1000453</v>
      </c>
      <c r="BV356" s="1">
        <v>31.016649999999998</v>
      </c>
      <c r="BW356" s="1">
        <v>31.259150000000002</v>
      </c>
      <c r="BX356" s="1">
        <v>999.9</v>
      </c>
      <c r="BY356" s="1">
        <v>0</v>
      </c>
      <c r="BZ356" s="1">
        <v>0</v>
      </c>
      <c r="CA356" s="1">
        <v>10001.85</v>
      </c>
      <c r="CB356" s="1">
        <v>0</v>
      </c>
      <c r="CC356" s="1">
        <v>16.665900000000001</v>
      </c>
      <c r="CD356" s="1">
        <v>-64.466549999999998</v>
      </c>
      <c r="CE356" s="1">
        <v>1682.93</v>
      </c>
      <c r="CF356" s="1">
        <v>1743.46</v>
      </c>
      <c r="CG356" s="1">
        <v>3.1934</v>
      </c>
      <c r="CH356" s="1">
        <v>1702.16</v>
      </c>
      <c r="CI356" s="1">
        <v>23.687799999999999</v>
      </c>
      <c r="CJ356" s="1">
        <v>2.6741549999999998</v>
      </c>
      <c r="CK356" s="1">
        <v>2.3564699999999998</v>
      </c>
      <c r="CL356" s="1">
        <v>22.127099999999999</v>
      </c>
      <c r="CM356" s="1">
        <v>20.067699999999999</v>
      </c>
      <c r="CN356" s="1">
        <v>1999.9749999999999</v>
      </c>
      <c r="CO356" s="1">
        <v>0.98000200000000004</v>
      </c>
      <c r="CP356" s="1">
        <v>1.99983E-2</v>
      </c>
      <c r="CQ356" s="1">
        <v>0</v>
      </c>
      <c r="CR356" s="1">
        <v>2.6515</v>
      </c>
      <c r="CS356" s="1">
        <v>0</v>
      </c>
      <c r="CT356" s="1">
        <v>23031.9</v>
      </c>
      <c r="CU356" s="1">
        <v>17412.05</v>
      </c>
      <c r="CV356" s="1">
        <v>42.5</v>
      </c>
      <c r="CW356" s="1">
        <v>43.625</v>
      </c>
      <c r="CX356" s="1">
        <v>42.561999999999998</v>
      </c>
      <c r="CY356" s="1">
        <v>41.936999999999998</v>
      </c>
      <c r="CZ356" s="1">
        <v>42.5</v>
      </c>
      <c r="DA356" s="1">
        <v>1959.9749999999999</v>
      </c>
      <c r="DB356" s="1">
        <v>40</v>
      </c>
      <c r="DC356" s="1">
        <v>0</v>
      </c>
      <c r="DD356" s="1">
        <v>1660230621.9000001</v>
      </c>
      <c r="DE356" s="1">
        <v>0</v>
      </c>
      <c r="DF356" s="1">
        <v>1660230021</v>
      </c>
      <c r="DG356" s="1" t="s">
        <v>356</v>
      </c>
      <c r="DH356" s="1">
        <v>1660230020</v>
      </c>
      <c r="DI356" s="1">
        <v>1660230021</v>
      </c>
      <c r="DJ356" s="1">
        <v>13</v>
      </c>
      <c r="DK356" s="1">
        <v>0.128</v>
      </c>
      <c r="DL356" s="1">
        <v>-1.4E-2</v>
      </c>
      <c r="DM356" s="1">
        <v>1.25</v>
      </c>
      <c r="DN356" s="1">
        <v>1.6E-2</v>
      </c>
      <c r="DO356" s="1">
        <v>400</v>
      </c>
      <c r="DP356" s="1">
        <v>22</v>
      </c>
      <c r="DQ356" s="1">
        <v>0.31</v>
      </c>
      <c r="DR356" s="1">
        <v>0.02</v>
      </c>
      <c r="DS356" s="1">
        <v>18.301955209390499</v>
      </c>
      <c r="DT356" s="1">
        <v>1.1685617709935809</v>
      </c>
      <c r="DU356" s="1">
        <v>9.4152400330730524E-2</v>
      </c>
      <c r="DV356" s="1">
        <v>0</v>
      </c>
      <c r="DW356" s="1">
        <v>49.272725137741062</v>
      </c>
      <c r="DX356" s="1">
        <v>-1.257921204287247</v>
      </c>
      <c r="DY356" s="1">
        <v>0.1113903117855894</v>
      </c>
      <c r="DZ356" s="1">
        <v>0</v>
      </c>
      <c r="EA356" s="1">
        <v>-64.535632258064524</v>
      </c>
      <c r="EB356" s="1">
        <v>1.4253532258065169</v>
      </c>
      <c r="EC356" s="1">
        <v>0.13298800912984829</v>
      </c>
      <c r="ED356" s="1">
        <v>0</v>
      </c>
      <c r="EE356" s="1">
        <v>1350.1942397072839</v>
      </c>
      <c r="EF356" s="1">
        <v>243.2230737875866</v>
      </c>
      <c r="EG356" s="1">
        <v>17.5620808260826</v>
      </c>
      <c r="EH356" s="1">
        <v>0</v>
      </c>
      <c r="EI356" s="1">
        <v>3.3346495121951221</v>
      </c>
      <c r="EJ356" s="1">
        <v>-0.75031003484320768</v>
      </c>
      <c r="EK356" s="1">
        <v>7.5037557781492528E-2</v>
      </c>
      <c r="EL356" s="1">
        <v>0</v>
      </c>
      <c r="EM356" s="1">
        <v>1.9048882559606879</v>
      </c>
      <c r="EN356" s="1">
        <v>-1.7281957696103519E-2</v>
      </c>
      <c r="EO356" s="1">
        <v>2.17935290382018E-3</v>
      </c>
      <c r="EP356" s="1">
        <v>1</v>
      </c>
      <c r="EQ356" s="1">
        <v>1</v>
      </c>
      <c r="ER356" s="1">
        <v>6</v>
      </c>
      <c r="ES356" s="1" t="s">
        <v>387</v>
      </c>
      <c r="ET356" s="1">
        <v>2.9420899999999999</v>
      </c>
      <c r="EU356" s="1">
        <v>2.8011499999999998</v>
      </c>
      <c r="EV356" s="1">
        <v>0.22551099999999999</v>
      </c>
      <c r="EW356" s="1">
        <v>0.23063500000000001</v>
      </c>
      <c r="EX356" s="1">
        <v>0.11666</v>
      </c>
      <c r="EY356" s="1">
        <v>0.106785</v>
      </c>
      <c r="EZ356" s="1">
        <v>15850.7</v>
      </c>
      <c r="FA356" s="1">
        <v>16511.599999999999</v>
      </c>
      <c r="FB356" s="1">
        <v>23808.5</v>
      </c>
      <c r="FC356" s="1">
        <v>24985</v>
      </c>
      <c r="FD356" s="1">
        <v>33670.300000000003</v>
      </c>
      <c r="FE356" s="1">
        <v>35642</v>
      </c>
      <c r="FF356" s="1">
        <v>43413.4</v>
      </c>
      <c r="FG356" s="1">
        <v>46186.5</v>
      </c>
      <c r="FH356" s="1">
        <v>1.9557199999999999</v>
      </c>
      <c r="FI356" s="1">
        <v>1.8411200000000001</v>
      </c>
      <c r="FJ356" s="1">
        <v>8.0913299999999994E-2</v>
      </c>
      <c r="FK356" s="1">
        <v>0</v>
      </c>
      <c r="FL356" s="1">
        <v>29.9467</v>
      </c>
      <c r="FM356" s="1">
        <v>999.9</v>
      </c>
      <c r="FN356" s="1">
        <v>58.5</v>
      </c>
      <c r="FO356" s="1">
        <v>35.799999999999997</v>
      </c>
      <c r="FP356" s="1">
        <v>34.716799999999999</v>
      </c>
      <c r="FQ356" s="1">
        <v>64.027600000000007</v>
      </c>
      <c r="FR356" s="1">
        <v>22.1554</v>
      </c>
      <c r="FS356" s="1">
        <v>1</v>
      </c>
      <c r="FT356" s="1">
        <v>0.445633</v>
      </c>
      <c r="FU356" s="1">
        <v>2.1790400000000001</v>
      </c>
      <c r="FV356" s="1">
        <v>20.3079</v>
      </c>
      <c r="FW356" s="1">
        <v>5.2112999999999996</v>
      </c>
      <c r="FX356" s="1">
        <v>11.9068</v>
      </c>
      <c r="FY356" s="1">
        <v>5.0027499999999998</v>
      </c>
      <c r="FZ356" s="1">
        <v>3.2902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1.8597399999999999</v>
      </c>
      <c r="GF356" s="1">
        <v>1.8547100000000001</v>
      </c>
      <c r="GG356" s="1">
        <v>1.8578600000000001</v>
      </c>
      <c r="GH356" s="1">
        <v>1.8563000000000001</v>
      </c>
      <c r="GI356" s="1">
        <v>1.8550599999999999</v>
      </c>
      <c r="GJ356" s="1">
        <v>1.8547100000000001</v>
      </c>
      <c r="GK356" s="1">
        <v>1.85347</v>
      </c>
      <c r="GL356" s="1">
        <v>1.8565400000000001</v>
      </c>
      <c r="GM356" s="1">
        <v>0</v>
      </c>
      <c r="GN356" s="1">
        <v>0</v>
      </c>
      <c r="GO356" s="1">
        <v>0</v>
      </c>
      <c r="GP356" s="1">
        <v>0</v>
      </c>
      <c r="GQ356" s="1" t="s">
        <v>358</v>
      </c>
      <c r="GR356" s="1" t="s">
        <v>359</v>
      </c>
      <c r="GS356" s="1" t="s">
        <v>360</v>
      </c>
      <c r="GT356" s="1" t="s">
        <v>360</v>
      </c>
      <c r="GU356" s="1" t="s">
        <v>360</v>
      </c>
      <c r="GV356" s="1" t="s">
        <v>360</v>
      </c>
      <c r="GW356" s="1">
        <v>0</v>
      </c>
      <c r="GX356" s="1">
        <v>100</v>
      </c>
      <c r="GY356" s="1">
        <v>100</v>
      </c>
      <c r="GZ356" s="1">
        <v>2.74</v>
      </c>
      <c r="HA356" s="1">
        <v>5.7000000000000002E-3</v>
      </c>
      <c r="HB356" s="1">
        <v>0.2796175401742218</v>
      </c>
      <c r="HC356" s="1">
        <v>2.9318383021812969E-3</v>
      </c>
      <c r="HD356" s="1">
        <v>-1.3754559859485029E-6</v>
      </c>
      <c r="HE356" s="1">
        <v>3.0700474437127301E-10</v>
      </c>
      <c r="HF356" s="1">
        <v>-7.1567451799845402E-2</v>
      </c>
      <c r="HG356" s="1">
        <v>1.00384331276165E-2</v>
      </c>
      <c r="HH356" s="1">
        <v>-3.1532673711230711E-4</v>
      </c>
      <c r="HI356" s="1">
        <v>1.819468599177705E-6</v>
      </c>
      <c r="HJ356" s="1">
        <v>1</v>
      </c>
      <c r="HK356" s="1">
        <v>2112</v>
      </c>
      <c r="HL356" s="1">
        <v>3</v>
      </c>
      <c r="HM356" s="1">
        <v>29</v>
      </c>
      <c r="HN356" s="1">
        <v>10.1</v>
      </c>
      <c r="HO356" s="1">
        <v>10</v>
      </c>
      <c r="HP356" s="1">
        <v>3.3605999999999998</v>
      </c>
      <c r="HQ356" s="1">
        <v>2.2875999999999999</v>
      </c>
      <c r="HR356" s="1">
        <v>1.4978</v>
      </c>
      <c r="HS356" s="1">
        <v>2.3022499999999999</v>
      </c>
      <c r="HT356" s="1">
        <v>1.5478499999999999</v>
      </c>
      <c r="HU356" s="1">
        <v>2.4291999999999998</v>
      </c>
      <c r="HV356" s="1">
        <v>39.1676</v>
      </c>
      <c r="HW356" s="1">
        <v>14.420999999999999</v>
      </c>
      <c r="HX356" s="1">
        <v>18</v>
      </c>
      <c r="HY356" s="1">
        <v>500.80900000000003</v>
      </c>
      <c r="HZ356" s="1">
        <v>491.01600000000002</v>
      </c>
      <c r="IA356" s="1">
        <v>27.0703</v>
      </c>
      <c r="IB356" s="1">
        <v>32.6419</v>
      </c>
      <c r="IC356" s="1">
        <v>30.000299999999999</v>
      </c>
      <c r="ID356" s="1">
        <v>32.426900000000003</v>
      </c>
      <c r="IE356" s="1">
        <v>32.5261</v>
      </c>
      <c r="IF356" s="1">
        <v>67.424300000000002</v>
      </c>
      <c r="IG356" s="1">
        <v>33.855200000000004</v>
      </c>
      <c r="IH356" s="1">
        <v>0</v>
      </c>
      <c r="II356" s="1">
        <v>27.069400000000002</v>
      </c>
      <c r="IJ356" s="1">
        <v>1739.61</v>
      </c>
      <c r="IK356" s="1">
        <v>23.813300000000002</v>
      </c>
      <c r="IL356" s="1">
        <v>100.386</v>
      </c>
      <c r="IM356" s="1">
        <v>100.098</v>
      </c>
      <c r="IN356" s="1" t="s">
        <v>361</v>
      </c>
    </row>
    <row r="357" spans="1:248" ht="15.75" customHeight="1" x14ac:dyDescent="0.3">
      <c r="A357" s="1">
        <v>341</v>
      </c>
      <c r="B357" s="1">
        <v>1660230624.5999999</v>
      </c>
      <c r="C357" s="1">
        <v>629.59999990463257</v>
      </c>
      <c r="D357" s="1" t="s">
        <v>1007</v>
      </c>
      <c r="E357" s="1" t="s">
        <v>1008</v>
      </c>
      <c r="F357" s="1">
        <v>1</v>
      </c>
      <c r="G357" s="1">
        <v>2</v>
      </c>
      <c r="H357" s="1" t="s">
        <v>349</v>
      </c>
      <c r="I357" s="1" t="s">
        <v>350</v>
      </c>
      <c r="J357" s="1" t="s">
        <v>351</v>
      </c>
      <c r="K357" s="1" t="s">
        <v>352</v>
      </c>
      <c r="L357" s="1" t="s">
        <v>353</v>
      </c>
      <c r="M357" s="1" t="s">
        <v>354</v>
      </c>
      <c r="N357" s="1">
        <v>1660230624.0999999</v>
      </c>
      <c r="O357" s="1">
        <f t="shared" si="34"/>
        <v>2.7598439734006571E-3</v>
      </c>
      <c r="P357" s="1">
        <f t="shared" si="35"/>
        <v>2.759843973400657</v>
      </c>
      <c r="Q357" s="1">
        <f t="shared" si="36"/>
        <v>18.394066661639844</v>
      </c>
      <c r="R357" s="1">
        <f t="shared" si="37"/>
        <v>1645.23</v>
      </c>
      <c r="S357" s="1">
        <f t="shared" si="38"/>
        <v>1386.6465849337321</v>
      </c>
      <c r="T357" s="1">
        <f t="shared" si="39"/>
        <v>138.08228356746005</v>
      </c>
      <c r="U357" s="1">
        <f t="shared" si="40"/>
        <v>163.83202314276002</v>
      </c>
      <c r="V357" s="1">
        <f t="shared" si="41"/>
        <v>0.14295259901766519</v>
      </c>
      <c r="W357" s="1">
        <f t="shared" si="42"/>
        <v>2.9167961306661825</v>
      </c>
      <c r="X357" s="1">
        <f t="shared" si="43"/>
        <v>0.13917133964250869</v>
      </c>
      <c r="Y357" s="1">
        <f t="shared" si="44"/>
        <v>8.7313487666506845E-2</v>
      </c>
      <c r="Z357" s="1">
        <f t="shared" si="45"/>
        <v>321.511212</v>
      </c>
      <c r="AA357" s="1">
        <f t="shared" si="46"/>
        <v>32.195357282570328</v>
      </c>
      <c r="AB357" s="1">
        <f t="shared" si="47"/>
        <v>31.265799999999999</v>
      </c>
      <c r="AC357" s="1">
        <f t="shared" si="48"/>
        <v>4.5802024038900564</v>
      </c>
      <c r="AD357" s="1">
        <f t="shared" si="49"/>
        <v>59.295788494837268</v>
      </c>
      <c r="AE357" s="1">
        <f t="shared" si="50"/>
        <v>2.6774376566475997</v>
      </c>
      <c r="AF357" s="1">
        <f t="shared" si="51"/>
        <v>4.5153926182813429</v>
      </c>
      <c r="AG357" s="1">
        <f t="shared" si="52"/>
        <v>1.9027647472424567</v>
      </c>
      <c r="AH357" s="1">
        <f t="shared" si="53"/>
        <v>-121.70911922696898</v>
      </c>
      <c r="AI357" s="1">
        <f t="shared" si="54"/>
        <v>-39.344028311718027</v>
      </c>
      <c r="AJ357" s="1">
        <f t="shared" si="55"/>
        <v>-3.0332461393145924</v>
      </c>
      <c r="AK357" s="1">
        <f t="shared" si="56"/>
        <v>157.42481832199837</v>
      </c>
      <c r="AL357" s="1">
        <f t="shared" si="57"/>
        <v>49.369287700221946</v>
      </c>
      <c r="AM357" s="1">
        <f t="shared" si="58"/>
        <v>2.7274891351227879</v>
      </c>
      <c r="AN357" s="1">
        <f t="shared" si="59"/>
        <v>18.394066661639844</v>
      </c>
      <c r="AO357" s="1">
        <v>1740.2042907611369</v>
      </c>
      <c r="AP357" s="1">
        <v>1690.691575757575</v>
      </c>
      <c r="AQ357" s="1">
        <v>5.185687629890011</v>
      </c>
      <c r="AR357" s="1">
        <v>65.976057686478867</v>
      </c>
      <c r="AS357" s="1">
        <f t="shared" si="60"/>
        <v>2.759843973400657</v>
      </c>
      <c r="AT357" s="1">
        <v>23.667732960957071</v>
      </c>
      <c r="AU357" s="1">
        <v>26.887068484848481</v>
      </c>
      <c r="AV357" s="1">
        <v>3.9791324924987092E-4</v>
      </c>
      <c r="AW357" s="1">
        <v>81.048263138824893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51804.670770172706</v>
      </c>
      <c r="BC357" s="1">
        <f t="shared" si="64"/>
        <v>1999.97</v>
      </c>
      <c r="BD357" s="1">
        <f t="shared" si="65"/>
        <v>1681.1748</v>
      </c>
      <c r="BE357" s="1">
        <f t="shared" si="66"/>
        <v>0.84060000900013498</v>
      </c>
      <c r="BF357" s="1">
        <f t="shared" si="67"/>
        <v>0.16075801737026055</v>
      </c>
      <c r="BG357" s="1">
        <v>6</v>
      </c>
      <c r="BH357" s="1">
        <v>0.5</v>
      </c>
      <c r="BI357" s="1" t="s">
        <v>355</v>
      </c>
      <c r="BJ357" s="1">
        <v>2</v>
      </c>
      <c r="BK357" s="1" t="b">
        <v>1</v>
      </c>
      <c r="BL357" s="1">
        <v>1660230624.0999999</v>
      </c>
      <c r="BM357" s="1">
        <v>1645.23</v>
      </c>
      <c r="BN357" s="1">
        <v>1709.84</v>
      </c>
      <c r="BO357" s="1">
        <v>26.8873</v>
      </c>
      <c r="BP357" s="1">
        <v>23.703199999999999</v>
      </c>
      <c r="BQ357" s="1">
        <v>1642.49</v>
      </c>
      <c r="BR357" s="1">
        <v>26.881599999999999</v>
      </c>
      <c r="BS357" s="1">
        <v>500.13900000000001</v>
      </c>
      <c r="BT357" s="1">
        <v>99.479900000000001</v>
      </c>
      <c r="BU357" s="1">
        <v>0.10011200000000001</v>
      </c>
      <c r="BV357" s="1">
        <v>31.015599999999999</v>
      </c>
      <c r="BW357" s="1">
        <v>31.265799999999999</v>
      </c>
      <c r="BX357" s="1">
        <v>999.9</v>
      </c>
      <c r="BY357" s="1">
        <v>0</v>
      </c>
      <c r="BZ357" s="1">
        <v>0</v>
      </c>
      <c r="CA357" s="1">
        <v>9979.3799999999992</v>
      </c>
      <c r="CB357" s="1">
        <v>0</v>
      </c>
      <c r="CC357" s="1">
        <v>16.713799999999999</v>
      </c>
      <c r="CD357" s="1">
        <v>-64.6096</v>
      </c>
      <c r="CE357" s="1">
        <v>1690.69</v>
      </c>
      <c r="CF357" s="1">
        <v>1751.35</v>
      </c>
      <c r="CG357" s="1">
        <v>3.1841599999999999</v>
      </c>
      <c r="CH357" s="1">
        <v>1709.84</v>
      </c>
      <c r="CI357" s="1">
        <v>23.703199999999999</v>
      </c>
      <c r="CJ357" s="1">
        <v>2.67475</v>
      </c>
      <c r="CK357" s="1">
        <v>2.35799</v>
      </c>
      <c r="CL357" s="1">
        <v>22.130800000000001</v>
      </c>
      <c r="CM357" s="1">
        <v>20.078099999999999</v>
      </c>
      <c r="CN357" s="1">
        <v>1999.97</v>
      </c>
      <c r="CO357" s="1">
        <v>0.98000200000000004</v>
      </c>
      <c r="CP357" s="1">
        <v>1.99983E-2</v>
      </c>
      <c r="CQ357" s="1">
        <v>0</v>
      </c>
      <c r="CR357" s="1">
        <v>2.4430000000000001</v>
      </c>
      <c r="CS357" s="1">
        <v>0</v>
      </c>
      <c r="CT357" s="1">
        <v>23030.5</v>
      </c>
      <c r="CU357" s="1">
        <v>17412</v>
      </c>
      <c r="CV357" s="1">
        <v>42.5</v>
      </c>
      <c r="CW357" s="1">
        <v>43.625</v>
      </c>
      <c r="CX357" s="1">
        <v>42.561999999999998</v>
      </c>
      <c r="CY357" s="1">
        <v>41.936999999999998</v>
      </c>
      <c r="CZ357" s="1">
        <v>42.5</v>
      </c>
      <c r="DA357" s="1">
        <v>1959.97</v>
      </c>
      <c r="DB357" s="1">
        <v>40</v>
      </c>
      <c r="DC357" s="1">
        <v>0</v>
      </c>
      <c r="DD357" s="1">
        <v>1660230622.5</v>
      </c>
      <c r="DE357" s="1">
        <v>0</v>
      </c>
      <c r="DF357" s="1">
        <v>1660230021</v>
      </c>
      <c r="DG357" s="1" t="s">
        <v>356</v>
      </c>
      <c r="DH357" s="1">
        <v>1660230020</v>
      </c>
      <c r="DI357" s="1">
        <v>1660230021</v>
      </c>
      <c r="DJ357" s="1">
        <v>13</v>
      </c>
      <c r="DK357" s="1">
        <v>0.128</v>
      </c>
      <c r="DL357" s="1">
        <v>-1.4E-2</v>
      </c>
      <c r="DM357" s="1">
        <v>1.25</v>
      </c>
      <c r="DN357" s="1">
        <v>1.6E-2</v>
      </c>
      <c r="DO357" s="1">
        <v>400</v>
      </c>
      <c r="DP357" s="1">
        <v>22</v>
      </c>
      <c r="DQ357" s="1">
        <v>0.31</v>
      </c>
      <c r="DR357" s="1">
        <v>0.02</v>
      </c>
      <c r="DS357" s="1">
        <v>18.31173003416156</v>
      </c>
      <c r="DT357" s="1">
        <v>1.0102396873926209</v>
      </c>
      <c r="DU357" s="1">
        <v>8.8628128251739755E-2</v>
      </c>
      <c r="DV357" s="1">
        <v>0</v>
      </c>
      <c r="DW357" s="1">
        <v>49.267091484108278</v>
      </c>
      <c r="DX357" s="1">
        <v>-1.0329038854368751</v>
      </c>
      <c r="DY357" s="1">
        <v>0.1077039832550552</v>
      </c>
      <c r="DZ357" s="1">
        <v>0</v>
      </c>
      <c r="EA357" s="1">
        <v>-64.528819354838703</v>
      </c>
      <c r="EB357" s="1">
        <v>1.131329032258229</v>
      </c>
      <c r="EC357" s="1">
        <v>0.12821563343698911</v>
      </c>
      <c r="ED357" s="1">
        <v>0</v>
      </c>
      <c r="EE357" s="1">
        <v>1354.233268298301</v>
      </c>
      <c r="EF357" s="1">
        <v>245.22073492817171</v>
      </c>
      <c r="EG357" s="1">
        <v>17.70500544907997</v>
      </c>
      <c r="EH357" s="1">
        <v>0</v>
      </c>
      <c r="EI357" s="1">
        <v>3.3209902439024388</v>
      </c>
      <c r="EJ357" s="1">
        <v>-0.75366439024389531</v>
      </c>
      <c r="EK357" s="1">
        <v>7.5394564127266597E-2</v>
      </c>
      <c r="EL357" s="1">
        <v>0</v>
      </c>
      <c r="EM357" s="1">
        <v>1.9046949172516039</v>
      </c>
      <c r="EN357" s="1">
        <v>-2.2644765980794831E-2</v>
      </c>
      <c r="EO357" s="1">
        <v>2.3231166874161228E-3</v>
      </c>
      <c r="EP357" s="1">
        <v>1</v>
      </c>
      <c r="EQ357" s="1">
        <v>1</v>
      </c>
      <c r="ER357" s="1">
        <v>6</v>
      </c>
      <c r="ES357" s="1" t="s">
        <v>387</v>
      </c>
      <c r="ET357" s="1">
        <v>2.94204</v>
      </c>
      <c r="EU357" s="1">
        <v>2.80104</v>
      </c>
      <c r="EV357" s="1">
        <v>0.22591900000000001</v>
      </c>
      <c r="EW357" s="1">
        <v>0.23102700000000001</v>
      </c>
      <c r="EX357" s="1">
        <v>0.116671</v>
      </c>
      <c r="EY357" s="1">
        <v>0.106806</v>
      </c>
      <c r="EZ357" s="1">
        <v>15842.4</v>
      </c>
      <c r="FA357" s="1">
        <v>16503</v>
      </c>
      <c r="FB357" s="1">
        <v>23808.6</v>
      </c>
      <c r="FC357" s="1">
        <v>24984.9</v>
      </c>
      <c r="FD357" s="1">
        <v>33670</v>
      </c>
      <c r="FE357" s="1">
        <v>35641.1</v>
      </c>
      <c r="FF357" s="1">
        <v>43413.599999999999</v>
      </c>
      <c r="FG357" s="1">
        <v>46186.5</v>
      </c>
      <c r="FH357" s="1">
        <v>1.95567</v>
      </c>
      <c r="FI357" s="1">
        <v>1.8410500000000001</v>
      </c>
      <c r="FJ357" s="1">
        <v>8.12113E-2</v>
      </c>
      <c r="FK357" s="1">
        <v>0</v>
      </c>
      <c r="FL357" s="1">
        <v>29.9467</v>
      </c>
      <c r="FM357" s="1">
        <v>999.9</v>
      </c>
      <c r="FN357" s="1">
        <v>58.5</v>
      </c>
      <c r="FO357" s="1">
        <v>35.799999999999997</v>
      </c>
      <c r="FP357" s="1">
        <v>34.7151</v>
      </c>
      <c r="FQ357" s="1">
        <v>64.047600000000003</v>
      </c>
      <c r="FR357" s="1">
        <v>22.488</v>
      </c>
      <c r="FS357" s="1">
        <v>1</v>
      </c>
      <c r="FT357" s="1">
        <v>0.44569399999999998</v>
      </c>
      <c r="FU357" s="1">
        <v>2.1573600000000002</v>
      </c>
      <c r="FV357" s="1">
        <v>20.3081</v>
      </c>
      <c r="FW357" s="1">
        <v>5.2112999999999996</v>
      </c>
      <c r="FX357" s="1">
        <v>11.9068</v>
      </c>
      <c r="FY357" s="1">
        <v>5.0027999999999997</v>
      </c>
      <c r="FZ357" s="1">
        <v>3.2902300000000002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1.85972</v>
      </c>
      <c r="GF357" s="1">
        <v>1.8547100000000001</v>
      </c>
      <c r="GG357" s="1">
        <v>1.8578600000000001</v>
      </c>
      <c r="GH357" s="1">
        <v>1.8562799999999999</v>
      </c>
      <c r="GI357" s="1">
        <v>1.8550599999999999</v>
      </c>
      <c r="GJ357" s="1">
        <v>1.8547100000000001</v>
      </c>
      <c r="GK357" s="1">
        <v>1.8534600000000001</v>
      </c>
      <c r="GL357" s="1">
        <v>1.85653</v>
      </c>
      <c r="GM357" s="1">
        <v>0</v>
      </c>
      <c r="GN357" s="1">
        <v>0</v>
      </c>
      <c r="GO357" s="1">
        <v>0</v>
      </c>
      <c r="GP357" s="1">
        <v>0</v>
      </c>
      <c r="GQ357" s="1" t="s">
        <v>358</v>
      </c>
      <c r="GR357" s="1" t="s">
        <v>359</v>
      </c>
      <c r="GS357" s="1" t="s">
        <v>360</v>
      </c>
      <c r="GT357" s="1" t="s">
        <v>360</v>
      </c>
      <c r="GU357" s="1" t="s">
        <v>360</v>
      </c>
      <c r="GV357" s="1" t="s">
        <v>360</v>
      </c>
      <c r="GW357" s="1">
        <v>0</v>
      </c>
      <c r="GX357" s="1">
        <v>100</v>
      </c>
      <c r="GY357" s="1">
        <v>100</v>
      </c>
      <c r="GZ357" s="1">
        <v>2.75</v>
      </c>
      <c r="HA357" s="1">
        <v>5.7000000000000002E-3</v>
      </c>
      <c r="HB357" s="1">
        <v>0.2796175401742218</v>
      </c>
      <c r="HC357" s="1">
        <v>2.9318383021812969E-3</v>
      </c>
      <c r="HD357" s="1">
        <v>-1.3754559859485029E-6</v>
      </c>
      <c r="HE357" s="1">
        <v>3.0700474437127301E-10</v>
      </c>
      <c r="HF357" s="1">
        <v>-7.1567451799845402E-2</v>
      </c>
      <c r="HG357" s="1">
        <v>1.00384331276165E-2</v>
      </c>
      <c r="HH357" s="1">
        <v>-3.1532673711230711E-4</v>
      </c>
      <c r="HI357" s="1">
        <v>1.819468599177705E-6</v>
      </c>
      <c r="HJ357" s="1">
        <v>1</v>
      </c>
      <c r="HK357" s="1">
        <v>2112</v>
      </c>
      <c r="HL357" s="1">
        <v>3</v>
      </c>
      <c r="HM357" s="1">
        <v>29</v>
      </c>
      <c r="HN357" s="1">
        <v>10.1</v>
      </c>
      <c r="HO357" s="1">
        <v>10.1</v>
      </c>
      <c r="HP357" s="1">
        <v>3.3715799999999998</v>
      </c>
      <c r="HQ357" s="1">
        <v>2.3010299999999999</v>
      </c>
      <c r="HR357" s="1">
        <v>1.4978</v>
      </c>
      <c r="HS357" s="1">
        <v>2.3022499999999999</v>
      </c>
      <c r="HT357" s="1">
        <v>1.5478499999999999</v>
      </c>
      <c r="HU357" s="1">
        <v>2.3010299999999999</v>
      </c>
      <c r="HV357" s="1">
        <v>39.1676</v>
      </c>
      <c r="HW357" s="1">
        <v>14.403499999999999</v>
      </c>
      <c r="HX357" s="1">
        <v>18</v>
      </c>
      <c r="HY357" s="1">
        <v>500.78399999999999</v>
      </c>
      <c r="HZ357" s="1">
        <v>490.971</v>
      </c>
      <c r="IA357" s="1">
        <v>27.064</v>
      </c>
      <c r="IB357" s="1">
        <v>32.642699999999998</v>
      </c>
      <c r="IC357" s="1">
        <v>30.000399999999999</v>
      </c>
      <c r="ID357" s="1">
        <v>32.427700000000002</v>
      </c>
      <c r="IE357" s="1">
        <v>32.526699999999998</v>
      </c>
      <c r="IF357" s="1">
        <v>67.537499999999994</v>
      </c>
      <c r="IG357" s="1">
        <v>33.855200000000004</v>
      </c>
      <c r="IH357" s="1">
        <v>0</v>
      </c>
      <c r="II357" s="1">
        <v>27.051600000000001</v>
      </c>
      <c r="IJ357" s="1">
        <v>1739.61</v>
      </c>
      <c r="IK357" s="1">
        <v>23.824200000000001</v>
      </c>
      <c r="IL357" s="1">
        <v>100.387</v>
      </c>
      <c r="IM357" s="1">
        <v>100.098</v>
      </c>
      <c r="IN357" s="1" t="s">
        <v>361</v>
      </c>
    </row>
    <row r="358" spans="1:248" ht="15.75" customHeight="1" x14ac:dyDescent="0.3">
      <c r="A358" s="1">
        <v>342</v>
      </c>
      <c r="B358" s="1">
        <v>1660230625.5999999</v>
      </c>
      <c r="C358" s="1">
        <v>630.59999990463257</v>
      </c>
      <c r="D358" s="1" t="s">
        <v>1009</v>
      </c>
      <c r="E358" s="1" t="s">
        <v>1010</v>
      </c>
      <c r="F358" s="1">
        <v>1</v>
      </c>
      <c r="G358" s="1">
        <v>2</v>
      </c>
      <c r="H358" s="1" t="s">
        <v>349</v>
      </c>
      <c r="I358" s="1" t="s">
        <v>350</v>
      </c>
      <c r="J358" s="1" t="s">
        <v>351</v>
      </c>
      <c r="K358" s="1" t="s">
        <v>352</v>
      </c>
      <c r="L358" s="1" t="s">
        <v>353</v>
      </c>
      <c r="M358" s="1" t="s">
        <v>354</v>
      </c>
      <c r="N358" s="1">
        <v>1660230624.5999999</v>
      </c>
      <c r="O358" s="1">
        <f t="shared" si="34"/>
        <v>2.7463853312417624E-3</v>
      </c>
      <c r="P358" s="1">
        <f t="shared" si="35"/>
        <v>2.7463853312417625</v>
      </c>
      <c r="Q358" s="1">
        <f t="shared" si="36"/>
        <v>18.343525489354043</v>
      </c>
      <c r="R358" s="1">
        <f t="shared" si="37"/>
        <v>1647.79</v>
      </c>
      <c r="S358" s="1">
        <f t="shared" si="38"/>
        <v>1388.6554517193031</v>
      </c>
      <c r="T358" s="1">
        <f t="shared" si="39"/>
        <v>138.2822860667672</v>
      </c>
      <c r="U358" s="1">
        <f t="shared" si="40"/>
        <v>164.08689994040151</v>
      </c>
      <c r="V358" s="1">
        <f t="shared" si="41"/>
        <v>0.14222251816557291</v>
      </c>
      <c r="W358" s="1">
        <f t="shared" si="42"/>
        <v>2.9176737258697916</v>
      </c>
      <c r="X358" s="1">
        <f t="shared" si="43"/>
        <v>0.13848033252985115</v>
      </c>
      <c r="Y358" s="1">
        <f t="shared" si="44"/>
        <v>8.6878227015976472E-2</v>
      </c>
      <c r="Z358" s="1">
        <f t="shared" si="45"/>
        <v>321.51520199999993</v>
      </c>
      <c r="AA358" s="1">
        <f t="shared" si="46"/>
        <v>32.198205209305485</v>
      </c>
      <c r="AB358" s="1">
        <f t="shared" si="47"/>
        <v>31.266999999999999</v>
      </c>
      <c r="AC358" s="1">
        <f t="shared" si="48"/>
        <v>4.5805151839192337</v>
      </c>
      <c r="AD358" s="1">
        <f t="shared" si="49"/>
        <v>59.300262413369374</v>
      </c>
      <c r="AE358" s="1">
        <f t="shared" si="50"/>
        <v>2.6775862428570805</v>
      </c>
      <c r="AF358" s="1">
        <f t="shared" si="51"/>
        <v>4.5153025195608789</v>
      </c>
      <c r="AG358" s="1">
        <f t="shared" si="52"/>
        <v>1.9029289410621533</v>
      </c>
      <c r="AH358" s="1">
        <f t="shared" si="53"/>
        <v>-121.11559310776173</v>
      </c>
      <c r="AI358" s="1">
        <f t="shared" si="54"/>
        <v>-39.599677322613609</v>
      </c>
      <c r="AJ358" s="1">
        <f t="shared" si="55"/>
        <v>-3.0520500335012031</v>
      </c>
      <c r="AK358" s="1">
        <f t="shared" si="56"/>
        <v>157.7478815361234</v>
      </c>
      <c r="AL358" s="1">
        <f t="shared" si="57"/>
        <v>49.299082401689311</v>
      </c>
      <c r="AM358" s="1">
        <f t="shared" si="58"/>
        <v>2.7262364732828059</v>
      </c>
      <c r="AN358" s="1">
        <f t="shared" si="59"/>
        <v>18.343525489354043</v>
      </c>
      <c r="AO358" s="1">
        <v>1745.5269026600899</v>
      </c>
      <c r="AP358" s="1">
        <v>1695.9419393939379</v>
      </c>
      <c r="AQ358" s="1">
        <v>5.2118040539529984</v>
      </c>
      <c r="AR358" s="1">
        <v>65.976057686478867</v>
      </c>
      <c r="AS358" s="1">
        <f t="shared" si="60"/>
        <v>2.7463853312417625</v>
      </c>
      <c r="AT358" s="1">
        <v>23.687878505877009</v>
      </c>
      <c r="AU358" s="1">
        <v>26.89085515151514</v>
      </c>
      <c r="AV358" s="1">
        <v>4.8440601719426782E-4</v>
      </c>
      <c r="AW358" s="1">
        <v>81.048263138824893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51829.662544421939</v>
      </c>
      <c r="BC358" s="1">
        <f t="shared" si="64"/>
        <v>1999.9949999999999</v>
      </c>
      <c r="BD358" s="1">
        <f t="shared" si="65"/>
        <v>1681.1957999999997</v>
      </c>
      <c r="BE358" s="1">
        <f t="shared" si="66"/>
        <v>0.84060000150000369</v>
      </c>
      <c r="BF358" s="1">
        <f t="shared" si="67"/>
        <v>0.16075800289500722</v>
      </c>
      <c r="BG358" s="1">
        <v>6</v>
      </c>
      <c r="BH358" s="1">
        <v>0.5</v>
      </c>
      <c r="BI358" s="1" t="s">
        <v>355</v>
      </c>
      <c r="BJ358" s="1">
        <v>2</v>
      </c>
      <c r="BK358" s="1" t="b">
        <v>1</v>
      </c>
      <c r="BL358" s="1">
        <v>1660230624.5999999</v>
      </c>
      <c r="BM358" s="1">
        <v>1647.79</v>
      </c>
      <c r="BN358" s="1">
        <v>1712.32</v>
      </c>
      <c r="BO358" s="1">
        <v>26.8888</v>
      </c>
      <c r="BP358" s="1">
        <v>23.706250000000001</v>
      </c>
      <c r="BQ358" s="1">
        <v>1645.0450000000001</v>
      </c>
      <c r="BR358" s="1">
        <v>26.883099999999999</v>
      </c>
      <c r="BS358" s="1">
        <v>500.15199999999999</v>
      </c>
      <c r="BT358" s="1">
        <v>99.479950000000002</v>
      </c>
      <c r="BU358" s="1">
        <v>0.10003285000000001</v>
      </c>
      <c r="BV358" s="1">
        <v>31.015250000000002</v>
      </c>
      <c r="BW358" s="1">
        <v>31.266999999999999</v>
      </c>
      <c r="BX358" s="1">
        <v>999.9</v>
      </c>
      <c r="BY358" s="1">
        <v>0</v>
      </c>
      <c r="BZ358" s="1">
        <v>0</v>
      </c>
      <c r="CA358" s="1">
        <v>9984.3799999999992</v>
      </c>
      <c r="CB358" s="1">
        <v>0</v>
      </c>
      <c r="CC358" s="1">
        <v>16.7182</v>
      </c>
      <c r="CD358" s="1">
        <v>-64.529150000000001</v>
      </c>
      <c r="CE358" s="1">
        <v>1693.32</v>
      </c>
      <c r="CF358" s="1">
        <v>1753.895</v>
      </c>
      <c r="CG358" s="1">
        <v>3.1825999999999999</v>
      </c>
      <c r="CH358" s="1">
        <v>1712.32</v>
      </c>
      <c r="CI358" s="1">
        <v>23.706250000000001</v>
      </c>
      <c r="CJ358" s="1">
        <v>2.6749000000000001</v>
      </c>
      <c r="CK358" s="1">
        <v>2.358295</v>
      </c>
      <c r="CL358" s="1">
        <v>22.13175</v>
      </c>
      <c r="CM358" s="1">
        <v>20.080200000000001</v>
      </c>
      <c r="CN358" s="1">
        <v>1999.9949999999999</v>
      </c>
      <c r="CO358" s="1">
        <v>0.98000200000000004</v>
      </c>
      <c r="CP358" s="1">
        <v>1.99983E-2</v>
      </c>
      <c r="CQ358" s="1">
        <v>0</v>
      </c>
      <c r="CR358" s="1">
        <v>3.0255000000000001</v>
      </c>
      <c r="CS358" s="1">
        <v>0</v>
      </c>
      <c r="CT358" s="1">
        <v>23031.200000000001</v>
      </c>
      <c r="CU358" s="1">
        <v>17412.25</v>
      </c>
      <c r="CV358" s="1">
        <v>42.5</v>
      </c>
      <c r="CW358" s="1">
        <v>43.625</v>
      </c>
      <c r="CX358" s="1">
        <v>42.561999999999998</v>
      </c>
      <c r="CY358" s="1">
        <v>41.936999999999998</v>
      </c>
      <c r="CZ358" s="1">
        <v>42.5</v>
      </c>
      <c r="DA358" s="1">
        <v>1959.9949999999999</v>
      </c>
      <c r="DB358" s="1">
        <v>40</v>
      </c>
      <c r="DC358" s="1">
        <v>0</v>
      </c>
      <c r="DD358" s="1">
        <v>1660230623.7</v>
      </c>
      <c r="DE358" s="1">
        <v>0</v>
      </c>
      <c r="DF358" s="1">
        <v>1660230021</v>
      </c>
      <c r="DG358" s="1" t="s">
        <v>356</v>
      </c>
      <c r="DH358" s="1">
        <v>1660230020</v>
      </c>
      <c r="DI358" s="1">
        <v>1660230021</v>
      </c>
      <c r="DJ358" s="1">
        <v>13</v>
      </c>
      <c r="DK358" s="1">
        <v>0.128</v>
      </c>
      <c r="DL358" s="1">
        <v>-1.4E-2</v>
      </c>
      <c r="DM358" s="1">
        <v>1.25</v>
      </c>
      <c r="DN358" s="1">
        <v>1.6E-2</v>
      </c>
      <c r="DO358" s="1">
        <v>400</v>
      </c>
      <c r="DP358" s="1">
        <v>22</v>
      </c>
      <c r="DQ358" s="1">
        <v>0.31</v>
      </c>
      <c r="DR358" s="1">
        <v>0.02</v>
      </c>
      <c r="DS358" s="1">
        <v>18.330456725475582</v>
      </c>
      <c r="DT358" s="1">
        <v>0.79564362647274134</v>
      </c>
      <c r="DU358" s="1">
        <v>7.7738610422849588E-2</v>
      </c>
      <c r="DV358" s="1">
        <v>0</v>
      </c>
      <c r="DW358" s="1">
        <v>49.271923515820333</v>
      </c>
      <c r="DX358" s="1">
        <v>-0.68894270743150376</v>
      </c>
      <c r="DY358" s="1">
        <v>0.10884525856198959</v>
      </c>
      <c r="DZ358" s="1">
        <v>0</v>
      </c>
      <c r="EA358" s="1">
        <v>-64.51903999999999</v>
      </c>
      <c r="EB358" s="1">
        <v>0.99063136818674413</v>
      </c>
      <c r="EC358" s="1">
        <v>0.12866702141574629</v>
      </c>
      <c r="ED358" s="1">
        <v>1</v>
      </c>
      <c r="EE358" s="1">
        <v>1359.218358786208</v>
      </c>
      <c r="EF358" s="1">
        <v>243.93465738038529</v>
      </c>
      <c r="EG358" s="1">
        <v>18.199867156547619</v>
      </c>
      <c r="EH358" s="1">
        <v>0</v>
      </c>
      <c r="EI358" s="1">
        <v>3.2979224999999999</v>
      </c>
      <c r="EJ358" s="1">
        <v>-0.73316555347092582</v>
      </c>
      <c r="EK358" s="1">
        <v>7.1589825665034301E-2</v>
      </c>
      <c r="EL358" s="1">
        <v>0</v>
      </c>
      <c r="EM358" s="1">
        <v>1.904470996175307</v>
      </c>
      <c r="EN358" s="1">
        <v>-2.4290171758827649E-2</v>
      </c>
      <c r="EO358" s="1">
        <v>2.3684542681421529E-3</v>
      </c>
      <c r="EP358" s="1">
        <v>1</v>
      </c>
      <c r="EQ358" s="1">
        <v>2</v>
      </c>
      <c r="ER358" s="1">
        <v>6</v>
      </c>
      <c r="ES358" s="1" t="s">
        <v>384</v>
      </c>
      <c r="ET358" s="1">
        <v>2.9422000000000001</v>
      </c>
      <c r="EU358" s="1">
        <v>2.8009900000000001</v>
      </c>
      <c r="EV358" s="1">
        <v>0.226326</v>
      </c>
      <c r="EW358" s="1">
        <v>0.23141400000000001</v>
      </c>
      <c r="EX358" s="1">
        <v>0.11668000000000001</v>
      </c>
      <c r="EY358" s="1">
        <v>0.106822</v>
      </c>
      <c r="EZ358" s="1">
        <v>15834.1</v>
      </c>
      <c r="FA358" s="1">
        <v>16494.7</v>
      </c>
      <c r="FB358" s="1">
        <v>23808.6</v>
      </c>
      <c r="FC358" s="1">
        <v>24984.9</v>
      </c>
      <c r="FD358" s="1">
        <v>33669.599999999999</v>
      </c>
      <c r="FE358" s="1">
        <v>35640.5</v>
      </c>
      <c r="FF358" s="1">
        <v>43413.5</v>
      </c>
      <c r="FG358" s="1">
        <v>46186.5</v>
      </c>
      <c r="FH358" s="1">
        <v>1.9558</v>
      </c>
      <c r="FI358" s="1">
        <v>1.841</v>
      </c>
      <c r="FJ358" s="1">
        <v>8.1285800000000005E-2</v>
      </c>
      <c r="FK358" s="1">
        <v>0</v>
      </c>
      <c r="FL358" s="1">
        <v>29.9467</v>
      </c>
      <c r="FM358" s="1">
        <v>999.9</v>
      </c>
      <c r="FN358" s="1">
        <v>58.5</v>
      </c>
      <c r="FO358" s="1">
        <v>35.799999999999997</v>
      </c>
      <c r="FP358" s="1">
        <v>34.714799999999997</v>
      </c>
      <c r="FQ358" s="1">
        <v>64.007599999999996</v>
      </c>
      <c r="FR358" s="1">
        <v>22.323699999999999</v>
      </c>
      <c r="FS358" s="1">
        <v>1</v>
      </c>
      <c r="FT358" s="1">
        <v>0.44563999999999998</v>
      </c>
      <c r="FU358" s="1">
        <v>2.1573099999999998</v>
      </c>
      <c r="FV358" s="1">
        <v>20.3081</v>
      </c>
      <c r="FW358" s="1">
        <v>5.2111499999999999</v>
      </c>
      <c r="FX358" s="1">
        <v>11.9068</v>
      </c>
      <c r="FY358" s="1">
        <v>5.0029500000000002</v>
      </c>
      <c r="FZ358" s="1">
        <v>3.2902999999999998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1.85972</v>
      </c>
      <c r="GF358" s="1">
        <v>1.8547100000000001</v>
      </c>
      <c r="GG358" s="1">
        <v>1.85785</v>
      </c>
      <c r="GH358" s="1">
        <v>1.85626</v>
      </c>
      <c r="GI358" s="1">
        <v>1.8550500000000001</v>
      </c>
      <c r="GJ358" s="1">
        <v>1.8547100000000001</v>
      </c>
      <c r="GK358" s="1">
        <v>1.85345</v>
      </c>
      <c r="GL358" s="1">
        <v>1.85653</v>
      </c>
      <c r="GM358" s="1">
        <v>0</v>
      </c>
      <c r="GN358" s="1">
        <v>0</v>
      </c>
      <c r="GO358" s="1">
        <v>0</v>
      </c>
      <c r="GP358" s="1">
        <v>0</v>
      </c>
      <c r="GQ358" s="1" t="s">
        <v>358</v>
      </c>
      <c r="GR358" s="1" t="s">
        <v>359</v>
      </c>
      <c r="GS358" s="1" t="s">
        <v>360</v>
      </c>
      <c r="GT358" s="1" t="s">
        <v>360</v>
      </c>
      <c r="GU358" s="1" t="s">
        <v>360</v>
      </c>
      <c r="GV358" s="1" t="s">
        <v>360</v>
      </c>
      <c r="GW358" s="1">
        <v>0</v>
      </c>
      <c r="GX358" s="1">
        <v>100</v>
      </c>
      <c r="GY358" s="1">
        <v>100</v>
      </c>
      <c r="GZ358" s="1">
        <v>2.75</v>
      </c>
      <c r="HA358" s="1">
        <v>5.7000000000000002E-3</v>
      </c>
      <c r="HB358" s="1">
        <v>0.2796175401742218</v>
      </c>
      <c r="HC358" s="1">
        <v>2.9318383021812969E-3</v>
      </c>
      <c r="HD358" s="1">
        <v>-1.3754559859485029E-6</v>
      </c>
      <c r="HE358" s="1">
        <v>3.0700474437127301E-10</v>
      </c>
      <c r="HF358" s="1">
        <v>-7.1567451799845402E-2</v>
      </c>
      <c r="HG358" s="1">
        <v>1.00384331276165E-2</v>
      </c>
      <c r="HH358" s="1">
        <v>-3.1532673711230711E-4</v>
      </c>
      <c r="HI358" s="1">
        <v>1.819468599177705E-6</v>
      </c>
      <c r="HJ358" s="1">
        <v>1</v>
      </c>
      <c r="HK358" s="1">
        <v>2112</v>
      </c>
      <c r="HL358" s="1">
        <v>3</v>
      </c>
      <c r="HM358" s="1">
        <v>29</v>
      </c>
      <c r="HN358" s="1">
        <v>10.1</v>
      </c>
      <c r="HO358" s="1">
        <v>10.1</v>
      </c>
      <c r="HP358" s="1">
        <v>3.3752399999999998</v>
      </c>
      <c r="HQ358" s="1">
        <v>2.2729499999999998</v>
      </c>
      <c r="HR358" s="1">
        <v>1.4978</v>
      </c>
      <c r="HS358" s="1">
        <v>2.3022499999999999</v>
      </c>
      <c r="HT358" s="1">
        <v>1.5478499999999999</v>
      </c>
      <c r="HU358" s="1">
        <v>2.4194300000000002</v>
      </c>
      <c r="HV358" s="1">
        <v>39.1676</v>
      </c>
      <c r="HW358" s="1">
        <v>14.4297</v>
      </c>
      <c r="HX358" s="1">
        <v>18</v>
      </c>
      <c r="HY358" s="1">
        <v>500.86399999999998</v>
      </c>
      <c r="HZ358" s="1">
        <v>490.94200000000001</v>
      </c>
      <c r="IA358" s="1">
        <v>27.0608</v>
      </c>
      <c r="IB358" s="1">
        <v>32.6434</v>
      </c>
      <c r="IC358" s="1">
        <v>30.000299999999999</v>
      </c>
      <c r="ID358" s="1">
        <v>32.428400000000003</v>
      </c>
      <c r="IE358" s="1">
        <v>32.5274</v>
      </c>
      <c r="IF358" s="1">
        <v>67.750100000000003</v>
      </c>
      <c r="IG358" s="1">
        <v>33.555599999999998</v>
      </c>
      <c r="IH358" s="1">
        <v>0</v>
      </c>
      <c r="II358" s="1">
        <v>27.051600000000001</v>
      </c>
      <c r="IJ358" s="1">
        <v>1749.65</v>
      </c>
      <c r="IK358" s="1">
        <v>23.835000000000001</v>
      </c>
      <c r="IL358" s="1">
        <v>100.386</v>
      </c>
      <c r="IM358" s="1">
        <v>100.098</v>
      </c>
      <c r="IN358" s="1" t="s">
        <v>361</v>
      </c>
    </row>
    <row r="359" spans="1:248" ht="15.75" customHeight="1" x14ac:dyDescent="0.3">
      <c r="A359" s="1">
        <v>343</v>
      </c>
      <c r="B359" s="1">
        <v>1660230626.5999999</v>
      </c>
      <c r="C359" s="1">
        <v>631.59999990463257</v>
      </c>
      <c r="D359" s="1" t="s">
        <v>1011</v>
      </c>
      <c r="E359" s="1" t="s">
        <v>1012</v>
      </c>
      <c r="F359" s="1">
        <v>1</v>
      </c>
      <c r="G359" s="1">
        <v>2</v>
      </c>
      <c r="H359" s="1" t="s">
        <v>349</v>
      </c>
      <c r="I359" s="1" t="s">
        <v>350</v>
      </c>
      <c r="J359" s="1" t="s">
        <v>351</v>
      </c>
      <c r="K359" s="1" t="s">
        <v>352</v>
      </c>
      <c r="L359" s="1" t="s">
        <v>353</v>
      </c>
      <c r="M359" s="1" t="s">
        <v>354</v>
      </c>
      <c r="N359" s="1">
        <v>1660230626.0999999</v>
      </c>
      <c r="O359" s="1">
        <f t="shared" si="34"/>
        <v>2.7386515752214004E-3</v>
      </c>
      <c r="P359" s="1">
        <f t="shared" si="35"/>
        <v>2.7386515752214002</v>
      </c>
      <c r="Q359" s="1">
        <f t="shared" si="36"/>
        <v>18.39983886099354</v>
      </c>
      <c r="R359" s="1">
        <f t="shared" si="37"/>
        <v>1655.35</v>
      </c>
      <c r="S359" s="1">
        <f t="shared" si="38"/>
        <v>1394.7564951474333</v>
      </c>
      <c r="T359" s="1">
        <f t="shared" si="39"/>
        <v>138.88927184703073</v>
      </c>
      <c r="U359" s="1">
        <f t="shared" si="40"/>
        <v>164.83906470547001</v>
      </c>
      <c r="V359" s="1">
        <f t="shared" si="41"/>
        <v>0.14181165936370554</v>
      </c>
      <c r="W359" s="1">
        <f t="shared" si="42"/>
        <v>2.9202994586112556</v>
      </c>
      <c r="X359" s="1">
        <f t="shared" si="43"/>
        <v>0.1380940102037467</v>
      </c>
      <c r="Y359" s="1">
        <f t="shared" si="44"/>
        <v>8.663465481432725E-2</v>
      </c>
      <c r="Z359" s="1">
        <f t="shared" si="45"/>
        <v>321.51280800000001</v>
      </c>
      <c r="AA359" s="1">
        <f t="shared" si="46"/>
        <v>32.197566375581431</v>
      </c>
      <c r="AB359" s="1">
        <f t="shared" si="47"/>
        <v>31.2682</v>
      </c>
      <c r="AC359" s="1">
        <f t="shared" si="48"/>
        <v>4.5808279825503346</v>
      </c>
      <c r="AD359" s="1">
        <f t="shared" si="49"/>
        <v>59.314205363842923</v>
      </c>
      <c r="AE359" s="1">
        <f t="shared" si="50"/>
        <v>2.6779638840153401</v>
      </c>
      <c r="AF359" s="1">
        <f t="shared" si="51"/>
        <v>4.5148777895417753</v>
      </c>
      <c r="AG359" s="1">
        <f t="shared" si="52"/>
        <v>1.9028640985349945</v>
      </c>
      <c r="AH359" s="1">
        <f t="shared" si="53"/>
        <v>-120.77453446726376</v>
      </c>
      <c r="AI359" s="1">
        <f t="shared" si="54"/>
        <v>-40.08401635146069</v>
      </c>
      <c r="AJ359" s="1">
        <f t="shared" si="55"/>
        <v>-3.0865947050646061</v>
      </c>
      <c r="AK359" s="1">
        <f t="shared" si="56"/>
        <v>157.56766247621093</v>
      </c>
      <c r="AL359" s="1">
        <f t="shared" si="57"/>
        <v>49.175823126129877</v>
      </c>
      <c r="AM359" s="1">
        <f t="shared" si="58"/>
        <v>2.7242739444046946</v>
      </c>
      <c r="AN359" s="1">
        <f t="shared" si="59"/>
        <v>18.39983886099354</v>
      </c>
      <c r="AO359" s="1">
        <v>1750.76771916392</v>
      </c>
      <c r="AP359" s="1">
        <v>1701.1366060606049</v>
      </c>
      <c r="AQ359" s="1">
        <v>5.2077539847138343</v>
      </c>
      <c r="AR359" s="1">
        <v>65.976057686478867</v>
      </c>
      <c r="AS359" s="1">
        <f t="shared" si="60"/>
        <v>2.7386515752214002</v>
      </c>
      <c r="AT359" s="1">
        <v>23.69989223689408</v>
      </c>
      <c r="AU359" s="1">
        <v>26.892960606060601</v>
      </c>
      <c r="AV359" s="1">
        <v>5.983422725516184E-4</v>
      </c>
      <c r="AW359" s="1">
        <v>81.048263138824893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51904.562461960813</v>
      </c>
      <c r="BC359" s="1">
        <f t="shared" si="64"/>
        <v>1999.98</v>
      </c>
      <c r="BD359" s="1">
        <f t="shared" si="65"/>
        <v>1681.1831999999999</v>
      </c>
      <c r="BE359" s="1">
        <f t="shared" si="66"/>
        <v>0.84060000600006002</v>
      </c>
      <c r="BF359" s="1">
        <f t="shared" si="67"/>
        <v>0.16075801158011579</v>
      </c>
      <c r="BG359" s="1">
        <v>6</v>
      </c>
      <c r="BH359" s="1">
        <v>0.5</v>
      </c>
      <c r="BI359" s="1" t="s">
        <v>355</v>
      </c>
      <c r="BJ359" s="1">
        <v>2</v>
      </c>
      <c r="BK359" s="1" t="b">
        <v>1</v>
      </c>
      <c r="BL359" s="1">
        <v>1660230626.0999999</v>
      </c>
      <c r="BM359" s="1">
        <v>1655.35</v>
      </c>
      <c r="BN359" s="1">
        <v>1719.75</v>
      </c>
      <c r="BO359" s="1">
        <v>26.892700000000001</v>
      </c>
      <c r="BP359" s="1">
        <v>23.712599999999998</v>
      </c>
      <c r="BQ359" s="1">
        <v>1652.6</v>
      </c>
      <c r="BR359" s="1">
        <v>26.887</v>
      </c>
      <c r="BS359" s="1">
        <v>500.17500000000001</v>
      </c>
      <c r="BT359" s="1">
        <v>99.479799999999997</v>
      </c>
      <c r="BU359" s="1">
        <v>9.9784200000000003E-2</v>
      </c>
      <c r="BV359" s="1">
        <v>31.0136</v>
      </c>
      <c r="BW359" s="1">
        <v>31.2682</v>
      </c>
      <c r="BX359" s="1">
        <v>999.9</v>
      </c>
      <c r="BY359" s="1">
        <v>0</v>
      </c>
      <c r="BZ359" s="1">
        <v>0</v>
      </c>
      <c r="CA359" s="1">
        <v>9999.3799999999992</v>
      </c>
      <c r="CB359" s="1">
        <v>0</v>
      </c>
      <c r="CC359" s="1">
        <v>16.641200000000001</v>
      </c>
      <c r="CD359" s="1">
        <v>-64.396000000000001</v>
      </c>
      <c r="CE359" s="1">
        <v>1701.1</v>
      </c>
      <c r="CF359" s="1">
        <v>1761.52</v>
      </c>
      <c r="CG359" s="1">
        <v>3.18018</v>
      </c>
      <c r="CH359" s="1">
        <v>1719.75</v>
      </c>
      <c r="CI359" s="1">
        <v>23.712599999999998</v>
      </c>
      <c r="CJ359" s="1">
        <v>2.6752799999999999</v>
      </c>
      <c r="CK359" s="1">
        <v>2.3589199999999999</v>
      </c>
      <c r="CL359" s="1">
        <v>22.1341</v>
      </c>
      <c r="CM359" s="1">
        <v>20.084499999999998</v>
      </c>
      <c r="CN359" s="1">
        <v>1999.98</v>
      </c>
      <c r="CO359" s="1">
        <v>0.98000200000000004</v>
      </c>
      <c r="CP359" s="1">
        <v>1.99983E-2</v>
      </c>
      <c r="CQ359" s="1">
        <v>0</v>
      </c>
      <c r="CR359" s="1">
        <v>2.875</v>
      </c>
      <c r="CS359" s="1">
        <v>0</v>
      </c>
      <c r="CT359" s="1">
        <v>23030.5</v>
      </c>
      <c r="CU359" s="1">
        <v>17412.099999999999</v>
      </c>
      <c r="CV359" s="1">
        <v>42.5</v>
      </c>
      <c r="CW359" s="1">
        <v>43.625</v>
      </c>
      <c r="CX359" s="1">
        <v>42.561999999999998</v>
      </c>
      <c r="CY359" s="1">
        <v>41.936999999999998</v>
      </c>
      <c r="CZ359" s="1">
        <v>42.5</v>
      </c>
      <c r="DA359" s="1">
        <v>1959.98</v>
      </c>
      <c r="DB359" s="1">
        <v>40</v>
      </c>
      <c r="DC359" s="1">
        <v>0</v>
      </c>
      <c r="DD359" s="1">
        <v>1660230624.3</v>
      </c>
      <c r="DE359" s="1">
        <v>0</v>
      </c>
      <c r="DF359" s="1">
        <v>1660230021</v>
      </c>
      <c r="DG359" s="1" t="s">
        <v>356</v>
      </c>
      <c r="DH359" s="1">
        <v>1660230020</v>
      </c>
      <c r="DI359" s="1">
        <v>1660230021</v>
      </c>
      <c r="DJ359" s="1">
        <v>13</v>
      </c>
      <c r="DK359" s="1">
        <v>0.128</v>
      </c>
      <c r="DL359" s="1">
        <v>-1.4E-2</v>
      </c>
      <c r="DM359" s="1">
        <v>1.25</v>
      </c>
      <c r="DN359" s="1">
        <v>1.6E-2</v>
      </c>
      <c r="DO359" s="1">
        <v>400</v>
      </c>
      <c r="DP359" s="1">
        <v>22</v>
      </c>
      <c r="DQ359" s="1">
        <v>0.31</v>
      </c>
      <c r="DR359" s="1">
        <v>0.02</v>
      </c>
      <c r="DS359" s="1">
        <v>18.330456725475582</v>
      </c>
      <c r="DT359" s="1">
        <v>0.79564362647274134</v>
      </c>
      <c r="DU359" s="1">
        <v>7.7738610422849588E-2</v>
      </c>
      <c r="DV359" s="1">
        <v>0</v>
      </c>
      <c r="DW359" s="1">
        <v>49.271923515820333</v>
      </c>
      <c r="DX359" s="1">
        <v>-0.68894270743150376</v>
      </c>
      <c r="DY359" s="1">
        <v>0.10884525856198959</v>
      </c>
      <c r="DZ359" s="1">
        <v>0</v>
      </c>
      <c r="EA359" s="1">
        <v>-64.51903999999999</v>
      </c>
      <c r="EB359" s="1">
        <v>0.99063136818674413</v>
      </c>
      <c r="EC359" s="1">
        <v>0.12866702141574629</v>
      </c>
      <c r="ED359" s="1">
        <v>1</v>
      </c>
      <c r="EE359" s="1">
        <v>1359.218358786208</v>
      </c>
      <c r="EF359" s="1">
        <v>243.93465738038529</v>
      </c>
      <c r="EG359" s="1">
        <v>18.199867156547619</v>
      </c>
      <c r="EH359" s="1">
        <v>0</v>
      </c>
      <c r="EI359" s="1">
        <v>3.2979224999999999</v>
      </c>
      <c r="EJ359" s="1">
        <v>-0.73316555347092582</v>
      </c>
      <c r="EK359" s="1">
        <v>7.1589825665034301E-2</v>
      </c>
      <c r="EL359" s="1">
        <v>0</v>
      </c>
      <c r="EM359" s="1">
        <v>1.904470996175307</v>
      </c>
      <c r="EN359" s="1">
        <v>-2.4290171758827649E-2</v>
      </c>
      <c r="EO359" s="1">
        <v>2.3684542681421529E-3</v>
      </c>
      <c r="EP359" s="1">
        <v>1</v>
      </c>
      <c r="EQ359" s="1">
        <v>2</v>
      </c>
      <c r="ER359" s="1">
        <v>6</v>
      </c>
      <c r="ES359" s="1" t="s">
        <v>384</v>
      </c>
      <c r="ET359" s="1">
        <v>2.9421400000000002</v>
      </c>
      <c r="EU359" s="1">
        <v>2.80098</v>
      </c>
      <c r="EV359" s="1">
        <v>0.22672300000000001</v>
      </c>
      <c r="EW359" s="1">
        <v>0.231791</v>
      </c>
      <c r="EX359" s="1">
        <v>0.116686</v>
      </c>
      <c r="EY359" s="1">
        <v>0.10682800000000001</v>
      </c>
      <c r="EZ359" s="1">
        <v>15825.9</v>
      </c>
      <c r="FA359" s="1">
        <v>16486.599999999999</v>
      </c>
      <c r="FB359" s="1">
        <v>23808.6</v>
      </c>
      <c r="FC359" s="1">
        <v>24984.9</v>
      </c>
      <c r="FD359" s="1">
        <v>33669.4</v>
      </c>
      <c r="FE359" s="1">
        <v>35640.199999999997</v>
      </c>
      <c r="FF359" s="1">
        <v>43413.5</v>
      </c>
      <c r="FG359" s="1">
        <v>46186.400000000001</v>
      </c>
      <c r="FH359" s="1">
        <v>1.9556500000000001</v>
      </c>
      <c r="FI359" s="1">
        <v>1.8411999999999999</v>
      </c>
      <c r="FJ359" s="1">
        <v>8.1118200000000001E-2</v>
      </c>
      <c r="FK359" s="1">
        <v>0</v>
      </c>
      <c r="FL359" s="1">
        <v>29.9467</v>
      </c>
      <c r="FM359" s="1">
        <v>999.9</v>
      </c>
      <c r="FN359" s="1">
        <v>58.5</v>
      </c>
      <c r="FO359" s="1">
        <v>35.799999999999997</v>
      </c>
      <c r="FP359" s="1">
        <v>34.716000000000001</v>
      </c>
      <c r="FQ359" s="1">
        <v>63.757599999999996</v>
      </c>
      <c r="FR359" s="1">
        <v>21.646599999999999</v>
      </c>
      <c r="FS359" s="1">
        <v>1</v>
      </c>
      <c r="FT359" s="1">
        <v>0.44575700000000001</v>
      </c>
      <c r="FU359" s="1">
        <v>2.1609400000000001</v>
      </c>
      <c r="FV359" s="1">
        <v>20.308</v>
      </c>
      <c r="FW359" s="1">
        <v>5.2111499999999999</v>
      </c>
      <c r="FX359" s="1">
        <v>11.9071</v>
      </c>
      <c r="FY359" s="1">
        <v>5.0027499999999998</v>
      </c>
      <c r="FZ359" s="1">
        <v>3.2902300000000002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1.85972</v>
      </c>
      <c r="GF359" s="1">
        <v>1.8547100000000001</v>
      </c>
      <c r="GG359" s="1">
        <v>1.8578600000000001</v>
      </c>
      <c r="GH359" s="1">
        <v>1.85625</v>
      </c>
      <c r="GI359" s="1">
        <v>1.8550599999999999</v>
      </c>
      <c r="GJ359" s="1">
        <v>1.8547100000000001</v>
      </c>
      <c r="GK359" s="1">
        <v>1.85345</v>
      </c>
      <c r="GL359" s="1">
        <v>1.85653</v>
      </c>
      <c r="GM359" s="1">
        <v>0</v>
      </c>
      <c r="GN359" s="1">
        <v>0</v>
      </c>
      <c r="GO359" s="1">
        <v>0</v>
      </c>
      <c r="GP359" s="1">
        <v>0</v>
      </c>
      <c r="GQ359" s="1" t="s">
        <v>358</v>
      </c>
      <c r="GR359" s="1" t="s">
        <v>359</v>
      </c>
      <c r="GS359" s="1" t="s">
        <v>360</v>
      </c>
      <c r="GT359" s="1" t="s">
        <v>360</v>
      </c>
      <c r="GU359" s="1" t="s">
        <v>360</v>
      </c>
      <c r="GV359" s="1" t="s">
        <v>360</v>
      </c>
      <c r="GW359" s="1">
        <v>0</v>
      </c>
      <c r="GX359" s="1">
        <v>100</v>
      </c>
      <c r="GY359" s="1">
        <v>100</v>
      </c>
      <c r="GZ359" s="1">
        <v>2.76</v>
      </c>
      <c r="HA359" s="1">
        <v>5.7000000000000002E-3</v>
      </c>
      <c r="HB359" s="1">
        <v>0.2796175401742218</v>
      </c>
      <c r="HC359" s="1">
        <v>2.9318383021812969E-3</v>
      </c>
      <c r="HD359" s="1">
        <v>-1.3754559859485029E-6</v>
      </c>
      <c r="HE359" s="1">
        <v>3.0700474437127301E-10</v>
      </c>
      <c r="HF359" s="1">
        <v>-7.1567451799845402E-2</v>
      </c>
      <c r="HG359" s="1">
        <v>1.00384331276165E-2</v>
      </c>
      <c r="HH359" s="1">
        <v>-3.1532673711230711E-4</v>
      </c>
      <c r="HI359" s="1">
        <v>1.819468599177705E-6</v>
      </c>
      <c r="HJ359" s="1">
        <v>1</v>
      </c>
      <c r="HK359" s="1">
        <v>2112</v>
      </c>
      <c r="HL359" s="1">
        <v>3</v>
      </c>
      <c r="HM359" s="1">
        <v>29</v>
      </c>
      <c r="HN359" s="1">
        <v>10.1</v>
      </c>
      <c r="HO359" s="1">
        <v>10.1</v>
      </c>
      <c r="HP359" s="1">
        <v>3.3874499999999999</v>
      </c>
      <c r="HQ359" s="1">
        <v>2.2705099999999998</v>
      </c>
      <c r="HR359" s="1">
        <v>1.4978</v>
      </c>
      <c r="HS359" s="1">
        <v>2.3022499999999999</v>
      </c>
      <c r="HT359" s="1">
        <v>1.5478499999999999</v>
      </c>
      <c r="HU359" s="1">
        <v>2.4536099999999998</v>
      </c>
      <c r="HV359" s="1">
        <v>39.1676</v>
      </c>
      <c r="HW359" s="1">
        <v>14.4122</v>
      </c>
      <c r="HX359" s="1">
        <v>18</v>
      </c>
      <c r="HY359" s="1">
        <v>500.779</v>
      </c>
      <c r="HZ359" s="1">
        <v>491.08100000000002</v>
      </c>
      <c r="IA359" s="1">
        <v>27.056799999999999</v>
      </c>
      <c r="IB359" s="1">
        <v>32.644199999999998</v>
      </c>
      <c r="IC359" s="1">
        <v>30.000399999999999</v>
      </c>
      <c r="ID359" s="1">
        <v>32.429200000000002</v>
      </c>
      <c r="IE359" s="1">
        <v>32.528100000000002</v>
      </c>
      <c r="IF359" s="1">
        <v>67.863399999999999</v>
      </c>
      <c r="IG359" s="1">
        <v>33.555599999999998</v>
      </c>
      <c r="IH359" s="1">
        <v>0</v>
      </c>
      <c r="II359" s="1">
        <v>27.051600000000001</v>
      </c>
      <c r="IJ359" s="1">
        <v>1749.65</v>
      </c>
      <c r="IK359" s="1">
        <v>23.848400000000002</v>
      </c>
      <c r="IL359" s="1">
        <v>100.386</v>
      </c>
      <c r="IM359" s="1">
        <v>100.098</v>
      </c>
      <c r="IN359" s="1" t="s">
        <v>361</v>
      </c>
    </row>
    <row r="360" spans="1:248" ht="15.75" customHeight="1" x14ac:dyDescent="0.3">
      <c r="A360" s="1">
        <v>344</v>
      </c>
      <c r="B360" s="1">
        <v>1660230627.5999999</v>
      </c>
      <c r="C360" s="1">
        <v>632.59999990463257</v>
      </c>
      <c r="D360" s="1" t="s">
        <v>1013</v>
      </c>
      <c r="E360" s="1" t="s">
        <v>1014</v>
      </c>
      <c r="F360" s="1">
        <v>1</v>
      </c>
      <c r="G360" s="1">
        <v>2</v>
      </c>
      <c r="H360" s="1" t="s">
        <v>349</v>
      </c>
      <c r="I360" s="1" t="s">
        <v>350</v>
      </c>
      <c r="J360" s="1" t="s">
        <v>351</v>
      </c>
      <c r="K360" s="1" t="s">
        <v>352</v>
      </c>
      <c r="L360" s="1" t="s">
        <v>353</v>
      </c>
      <c r="M360" s="1" t="s">
        <v>354</v>
      </c>
      <c r="N360" s="1">
        <v>1660230626.5999999</v>
      </c>
      <c r="O360" s="1">
        <f t="shared" si="34"/>
        <v>2.7333676666361517E-3</v>
      </c>
      <c r="P360" s="1">
        <f t="shared" si="35"/>
        <v>2.7333676666361515</v>
      </c>
      <c r="Q360" s="1">
        <f t="shared" si="36"/>
        <v>18.476994693651399</v>
      </c>
      <c r="R360" s="1">
        <f t="shared" si="37"/>
        <v>1657.87</v>
      </c>
      <c r="S360" s="1">
        <f t="shared" si="38"/>
        <v>1396.0187101189781</v>
      </c>
      <c r="T360" s="1">
        <f t="shared" si="39"/>
        <v>139.01468920900285</v>
      </c>
      <c r="U360" s="1">
        <f t="shared" si="40"/>
        <v>165.08968048092098</v>
      </c>
      <c r="V360" s="1">
        <f t="shared" si="41"/>
        <v>0.14159067037917134</v>
      </c>
      <c r="W360" s="1">
        <f t="shared" si="42"/>
        <v>2.9194735397503981</v>
      </c>
      <c r="X360" s="1">
        <f t="shared" si="43"/>
        <v>0.13788341682891164</v>
      </c>
      <c r="Y360" s="1">
        <f t="shared" si="44"/>
        <v>8.6502132690717118E-2</v>
      </c>
      <c r="Z360" s="1">
        <f t="shared" si="45"/>
        <v>321.51360600000004</v>
      </c>
      <c r="AA360" s="1">
        <f t="shared" si="46"/>
        <v>32.198907123078804</v>
      </c>
      <c r="AB360" s="1">
        <f t="shared" si="47"/>
        <v>31.265499999999999</v>
      </c>
      <c r="AC360" s="1">
        <f t="shared" si="48"/>
        <v>4.5801242117892</v>
      </c>
      <c r="AD360" s="1">
        <f t="shared" si="49"/>
        <v>59.316816191471354</v>
      </c>
      <c r="AE360" s="1">
        <f t="shared" si="50"/>
        <v>2.6780283213072198</v>
      </c>
      <c r="AF360" s="1">
        <f t="shared" si="51"/>
        <v>4.5147876997691423</v>
      </c>
      <c r="AG360" s="1">
        <f t="shared" si="52"/>
        <v>1.9020958904819802</v>
      </c>
      <c r="AH360" s="1">
        <f t="shared" si="53"/>
        <v>-120.54151409865429</v>
      </c>
      <c r="AI360" s="1">
        <f t="shared" si="54"/>
        <v>-39.702802348074684</v>
      </c>
      <c r="AJ360" s="1">
        <f t="shared" si="55"/>
        <v>-3.0580589160034317</v>
      </c>
      <c r="AK360" s="1">
        <f t="shared" si="56"/>
        <v>158.21123063726765</v>
      </c>
      <c r="AL360" s="1">
        <f t="shared" si="57"/>
        <v>49.098442233335845</v>
      </c>
      <c r="AM360" s="1">
        <f t="shared" si="58"/>
        <v>2.7234531783739473</v>
      </c>
      <c r="AN360" s="1">
        <f t="shared" si="59"/>
        <v>18.476994693651399</v>
      </c>
      <c r="AO360" s="1">
        <v>1755.890122469533</v>
      </c>
      <c r="AP360" s="1">
        <v>1706.279090909092</v>
      </c>
      <c r="AQ360" s="1">
        <v>5.1854322593272562</v>
      </c>
      <c r="AR360" s="1">
        <v>65.976057686478867</v>
      </c>
      <c r="AS360" s="1">
        <f t="shared" si="60"/>
        <v>2.7333676666361515</v>
      </c>
      <c r="AT360" s="1">
        <v>23.706803615616082</v>
      </c>
      <c r="AU360" s="1">
        <v>26.894255151515171</v>
      </c>
      <c r="AV360" s="1">
        <v>5.2070704576990807E-4</v>
      </c>
      <c r="AW360" s="1">
        <v>81.048263138824893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51881.140134551351</v>
      </c>
      <c r="BC360" s="1">
        <f t="shared" si="64"/>
        <v>1999.9849999999999</v>
      </c>
      <c r="BD360" s="1">
        <f t="shared" si="65"/>
        <v>1681.1874</v>
      </c>
      <c r="BE360" s="1">
        <f t="shared" si="66"/>
        <v>0.8406000045000338</v>
      </c>
      <c r="BF360" s="1">
        <f t="shared" si="67"/>
        <v>0.16075800868506515</v>
      </c>
      <c r="BG360" s="1">
        <v>6</v>
      </c>
      <c r="BH360" s="1">
        <v>0.5</v>
      </c>
      <c r="BI360" s="1" t="s">
        <v>355</v>
      </c>
      <c r="BJ360" s="1">
        <v>2</v>
      </c>
      <c r="BK360" s="1" t="b">
        <v>1</v>
      </c>
      <c r="BL360" s="1">
        <v>1660230626.5999999</v>
      </c>
      <c r="BM360" s="1">
        <v>1657.87</v>
      </c>
      <c r="BN360" s="1">
        <v>1722.1849999999999</v>
      </c>
      <c r="BO360" s="1">
        <v>26.8934</v>
      </c>
      <c r="BP360" s="1">
        <v>23.714200000000002</v>
      </c>
      <c r="BQ360" s="1">
        <v>1655.115</v>
      </c>
      <c r="BR360" s="1">
        <v>26.887650000000001</v>
      </c>
      <c r="BS360" s="1">
        <v>500.16550000000001</v>
      </c>
      <c r="BT360" s="1">
        <v>99.479549999999989</v>
      </c>
      <c r="BU360" s="1">
        <v>9.9838300000000005E-2</v>
      </c>
      <c r="BV360" s="1">
        <v>31.013249999999999</v>
      </c>
      <c r="BW360" s="1">
        <v>31.265499999999999</v>
      </c>
      <c r="BX360" s="1">
        <v>999.9</v>
      </c>
      <c r="BY360" s="1">
        <v>0</v>
      </c>
      <c r="BZ360" s="1">
        <v>0</v>
      </c>
      <c r="CA360" s="1">
        <v>9994.6899999999987</v>
      </c>
      <c r="CB360" s="1">
        <v>0</v>
      </c>
      <c r="CC360" s="1">
        <v>16.631049999999998</v>
      </c>
      <c r="CD360" s="1">
        <v>-64.3125</v>
      </c>
      <c r="CE360" s="1">
        <v>1703.69</v>
      </c>
      <c r="CF360" s="1">
        <v>1764.02</v>
      </c>
      <c r="CG360" s="1">
        <v>3.1792199999999999</v>
      </c>
      <c r="CH360" s="1">
        <v>1722.1849999999999</v>
      </c>
      <c r="CI360" s="1">
        <v>23.714200000000002</v>
      </c>
      <c r="CJ360" s="1">
        <v>2.6753399999999998</v>
      </c>
      <c r="CK360" s="1">
        <v>2.3590749999999998</v>
      </c>
      <c r="CL360" s="1">
        <v>22.134450000000001</v>
      </c>
      <c r="CM360" s="1">
        <v>20.085550000000001</v>
      </c>
      <c r="CN360" s="1">
        <v>1999.9849999999999</v>
      </c>
      <c r="CO360" s="1">
        <v>0.98000200000000004</v>
      </c>
      <c r="CP360" s="1">
        <v>1.99983E-2</v>
      </c>
      <c r="CQ360" s="1">
        <v>0</v>
      </c>
      <c r="CR360" s="1">
        <v>2.5289999999999999</v>
      </c>
      <c r="CS360" s="1">
        <v>0</v>
      </c>
      <c r="CT360" s="1">
        <v>23030.1</v>
      </c>
      <c r="CU360" s="1">
        <v>17412.2</v>
      </c>
      <c r="CV360" s="1">
        <v>42.5</v>
      </c>
      <c r="CW360" s="1">
        <v>43.625</v>
      </c>
      <c r="CX360" s="1">
        <v>42.561999999999998</v>
      </c>
      <c r="CY360" s="1">
        <v>41.936999999999998</v>
      </c>
      <c r="CZ360" s="1">
        <v>42.5</v>
      </c>
      <c r="DA360" s="1">
        <v>1959.9849999999999</v>
      </c>
      <c r="DB360" s="1">
        <v>40</v>
      </c>
      <c r="DC360" s="1">
        <v>0</v>
      </c>
      <c r="DD360" s="1">
        <v>1660230625.5</v>
      </c>
      <c r="DE360" s="1">
        <v>0</v>
      </c>
      <c r="DF360" s="1">
        <v>1660230021</v>
      </c>
      <c r="DG360" s="1" t="s">
        <v>356</v>
      </c>
      <c r="DH360" s="1">
        <v>1660230020</v>
      </c>
      <c r="DI360" s="1">
        <v>1660230021</v>
      </c>
      <c r="DJ360" s="1">
        <v>13</v>
      </c>
      <c r="DK360" s="1">
        <v>0.128</v>
      </c>
      <c r="DL360" s="1">
        <v>-1.4E-2</v>
      </c>
      <c r="DM360" s="1">
        <v>1.25</v>
      </c>
      <c r="DN360" s="1">
        <v>1.6E-2</v>
      </c>
      <c r="DO360" s="1">
        <v>400</v>
      </c>
      <c r="DP360" s="1">
        <v>22</v>
      </c>
      <c r="DQ360" s="1">
        <v>0.31</v>
      </c>
      <c r="DR360" s="1">
        <v>0.02</v>
      </c>
      <c r="DS360" s="1">
        <v>18.340950963765309</v>
      </c>
      <c r="DT360" s="1">
        <v>0.65822774001192541</v>
      </c>
      <c r="DU360" s="1">
        <v>7.3811094780107001E-2</v>
      </c>
      <c r="DV360" s="1">
        <v>0</v>
      </c>
      <c r="DW360" s="1">
        <v>49.252516836465041</v>
      </c>
      <c r="DX360" s="1">
        <v>-0.60187923504528196</v>
      </c>
      <c r="DY360" s="1">
        <v>0.1068786235353958</v>
      </c>
      <c r="DZ360" s="1">
        <v>0</v>
      </c>
      <c r="EA360" s="1">
        <v>-64.496148387096767</v>
      </c>
      <c r="EB360" s="1">
        <v>1.072717741935588</v>
      </c>
      <c r="EC360" s="1">
        <v>0.13352055265489851</v>
      </c>
      <c r="ED360" s="1">
        <v>0</v>
      </c>
      <c r="EE360" s="1">
        <v>1366.341712776783</v>
      </c>
      <c r="EF360" s="1">
        <v>240.3283582009841</v>
      </c>
      <c r="EG360" s="1">
        <v>17.35223705128552</v>
      </c>
      <c r="EH360" s="1">
        <v>0</v>
      </c>
      <c r="EI360" s="1">
        <v>3.2829068292682928</v>
      </c>
      <c r="EJ360" s="1">
        <v>-0.70390473867595516</v>
      </c>
      <c r="EK360" s="1">
        <v>7.0431266492251579E-2</v>
      </c>
      <c r="EL360" s="1">
        <v>0</v>
      </c>
      <c r="EM360" s="1">
        <v>1.904221880354573</v>
      </c>
      <c r="EN360" s="1">
        <v>-2.7381696001934269E-2</v>
      </c>
      <c r="EO360" s="1">
        <v>2.4258001479629189E-3</v>
      </c>
      <c r="EP360" s="1">
        <v>1</v>
      </c>
      <c r="EQ360" s="1">
        <v>1</v>
      </c>
      <c r="ER360" s="1">
        <v>6</v>
      </c>
      <c r="ES360" s="1" t="s">
        <v>387</v>
      </c>
      <c r="ET360" s="1">
        <v>2.9419499999999998</v>
      </c>
      <c r="EU360" s="1">
        <v>2.80105</v>
      </c>
      <c r="EV360" s="1">
        <v>0.227127</v>
      </c>
      <c r="EW360" s="1">
        <v>0.232179</v>
      </c>
      <c r="EX360" s="1">
        <v>0.116688</v>
      </c>
      <c r="EY360" s="1">
        <v>0.106848</v>
      </c>
      <c r="EZ360" s="1">
        <v>15817.7</v>
      </c>
      <c r="FA360" s="1">
        <v>16478.2</v>
      </c>
      <c r="FB360" s="1">
        <v>23808.7</v>
      </c>
      <c r="FC360" s="1">
        <v>24984.799999999999</v>
      </c>
      <c r="FD360" s="1">
        <v>33669.4</v>
      </c>
      <c r="FE360" s="1">
        <v>35639.4</v>
      </c>
      <c r="FF360" s="1">
        <v>43413.5</v>
      </c>
      <c r="FG360" s="1">
        <v>46186.400000000001</v>
      </c>
      <c r="FH360" s="1">
        <v>1.9555499999999999</v>
      </c>
      <c r="FI360" s="1">
        <v>1.8412999999999999</v>
      </c>
      <c r="FJ360" s="1">
        <v>8.0756800000000004E-2</v>
      </c>
      <c r="FK360" s="1">
        <v>0</v>
      </c>
      <c r="FL360" s="1">
        <v>29.9466</v>
      </c>
      <c r="FM360" s="1">
        <v>999.9</v>
      </c>
      <c r="FN360" s="1">
        <v>58.5</v>
      </c>
      <c r="FO360" s="1">
        <v>35.799999999999997</v>
      </c>
      <c r="FP360" s="1">
        <v>34.717799999999997</v>
      </c>
      <c r="FQ360" s="1">
        <v>64.047600000000003</v>
      </c>
      <c r="FR360" s="1">
        <v>22.447900000000001</v>
      </c>
      <c r="FS360" s="1">
        <v>1</v>
      </c>
      <c r="FT360" s="1">
        <v>0.445907</v>
      </c>
      <c r="FU360" s="1">
        <v>2.1631200000000002</v>
      </c>
      <c r="FV360" s="1">
        <v>20.3081</v>
      </c>
      <c r="FW360" s="1">
        <v>5.2111499999999999</v>
      </c>
      <c r="FX360" s="1">
        <v>11.9072</v>
      </c>
      <c r="FY360" s="1">
        <v>5.0027499999999998</v>
      </c>
      <c r="FZ360" s="1">
        <v>3.2902999999999998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1.85972</v>
      </c>
      <c r="GF360" s="1">
        <v>1.8547100000000001</v>
      </c>
      <c r="GG360" s="1">
        <v>1.8578600000000001</v>
      </c>
      <c r="GH360" s="1">
        <v>1.85626</v>
      </c>
      <c r="GI360" s="1">
        <v>1.8550500000000001</v>
      </c>
      <c r="GJ360" s="1">
        <v>1.8547100000000001</v>
      </c>
      <c r="GK360" s="1">
        <v>1.85344</v>
      </c>
      <c r="GL360" s="1">
        <v>1.8565400000000001</v>
      </c>
      <c r="GM360" s="1">
        <v>0</v>
      </c>
      <c r="GN360" s="1">
        <v>0</v>
      </c>
      <c r="GO360" s="1">
        <v>0</v>
      </c>
      <c r="GP360" s="1">
        <v>0</v>
      </c>
      <c r="GQ360" s="1" t="s">
        <v>358</v>
      </c>
      <c r="GR360" s="1" t="s">
        <v>359</v>
      </c>
      <c r="GS360" s="1" t="s">
        <v>360</v>
      </c>
      <c r="GT360" s="1" t="s">
        <v>360</v>
      </c>
      <c r="GU360" s="1" t="s">
        <v>360</v>
      </c>
      <c r="GV360" s="1" t="s">
        <v>360</v>
      </c>
      <c r="GW360" s="1">
        <v>0</v>
      </c>
      <c r="GX360" s="1">
        <v>100</v>
      </c>
      <c r="GY360" s="1">
        <v>100</v>
      </c>
      <c r="GZ360" s="1">
        <v>2.76</v>
      </c>
      <c r="HA360" s="1">
        <v>5.7000000000000002E-3</v>
      </c>
      <c r="HB360" s="1">
        <v>0.2796175401742218</v>
      </c>
      <c r="HC360" s="1">
        <v>2.9318383021812969E-3</v>
      </c>
      <c r="HD360" s="1">
        <v>-1.3754559859485029E-6</v>
      </c>
      <c r="HE360" s="1">
        <v>3.0700474437127301E-10</v>
      </c>
      <c r="HF360" s="1">
        <v>-7.1567451799845402E-2</v>
      </c>
      <c r="HG360" s="1">
        <v>1.00384331276165E-2</v>
      </c>
      <c r="HH360" s="1">
        <v>-3.1532673711230711E-4</v>
      </c>
      <c r="HI360" s="1">
        <v>1.819468599177705E-6</v>
      </c>
      <c r="HJ360" s="1">
        <v>1</v>
      </c>
      <c r="HK360" s="1">
        <v>2112</v>
      </c>
      <c r="HL360" s="1">
        <v>3</v>
      </c>
      <c r="HM360" s="1">
        <v>29</v>
      </c>
      <c r="HN360" s="1">
        <v>10.1</v>
      </c>
      <c r="HO360" s="1">
        <v>10.1</v>
      </c>
      <c r="HP360" s="1">
        <v>3.3923299999999998</v>
      </c>
      <c r="HQ360" s="1">
        <v>2.2961399999999998</v>
      </c>
      <c r="HR360" s="1">
        <v>1.4978</v>
      </c>
      <c r="HS360" s="1">
        <v>2.3022499999999999</v>
      </c>
      <c r="HT360" s="1">
        <v>1.5478499999999999</v>
      </c>
      <c r="HU360" s="1">
        <v>2.3290999999999999</v>
      </c>
      <c r="HV360" s="1">
        <v>39.1676</v>
      </c>
      <c r="HW360" s="1">
        <v>14.420999999999999</v>
      </c>
      <c r="HX360" s="1">
        <v>18</v>
      </c>
      <c r="HY360" s="1">
        <v>500.72300000000001</v>
      </c>
      <c r="HZ360" s="1">
        <v>491.15300000000002</v>
      </c>
      <c r="IA360" s="1">
        <v>27.053699999999999</v>
      </c>
      <c r="IB360" s="1">
        <v>32.644500000000001</v>
      </c>
      <c r="IC360" s="1">
        <v>30.000399999999999</v>
      </c>
      <c r="ID360" s="1">
        <v>32.4298</v>
      </c>
      <c r="IE360" s="1">
        <v>32.528799999999997</v>
      </c>
      <c r="IF360" s="1">
        <v>68.065700000000007</v>
      </c>
      <c r="IG360" s="1">
        <v>33.555599999999998</v>
      </c>
      <c r="IH360" s="1">
        <v>0</v>
      </c>
      <c r="II360" s="1">
        <v>27.051600000000001</v>
      </c>
      <c r="IJ360" s="1">
        <v>1759.7</v>
      </c>
      <c r="IK360" s="1">
        <v>23.860299999999999</v>
      </c>
      <c r="IL360" s="1">
        <v>100.387</v>
      </c>
      <c r="IM360" s="1">
        <v>100.098</v>
      </c>
      <c r="IN360" s="1" t="s">
        <v>361</v>
      </c>
    </row>
    <row r="361" spans="1:248" ht="15.75" customHeight="1" x14ac:dyDescent="0.3">
      <c r="A361" s="1">
        <v>345</v>
      </c>
      <c r="B361" s="1">
        <v>1660230628.5999999</v>
      </c>
      <c r="C361" s="1">
        <v>633.59999990463257</v>
      </c>
      <c r="D361" s="1" t="s">
        <v>1015</v>
      </c>
      <c r="E361" s="1" t="s">
        <v>1016</v>
      </c>
      <c r="F361" s="1">
        <v>1</v>
      </c>
      <c r="G361" s="1">
        <v>2</v>
      </c>
      <c r="H361" s="1" t="s">
        <v>349</v>
      </c>
      <c r="I361" s="1" t="s">
        <v>350</v>
      </c>
      <c r="J361" s="1" t="s">
        <v>351</v>
      </c>
      <c r="K361" s="1" t="s">
        <v>352</v>
      </c>
      <c r="L361" s="1" t="s">
        <v>353</v>
      </c>
      <c r="M361" s="1" t="s">
        <v>354</v>
      </c>
      <c r="N361" s="1">
        <v>1660230628.0999999</v>
      </c>
      <c r="O361" s="1">
        <f t="shared" si="34"/>
        <v>2.7293380735493996E-3</v>
      </c>
      <c r="P361" s="1">
        <f t="shared" si="35"/>
        <v>2.7293380735493997</v>
      </c>
      <c r="Q361" s="1">
        <f t="shared" si="36"/>
        <v>18.277832687899377</v>
      </c>
      <c r="R361" s="1">
        <f t="shared" si="37"/>
        <v>1665.49</v>
      </c>
      <c r="S361" s="1">
        <f t="shared" si="38"/>
        <v>1405.7686412123071</v>
      </c>
      <c r="T361" s="1">
        <f t="shared" si="39"/>
        <v>139.98470291841983</v>
      </c>
      <c r="U361" s="1">
        <f t="shared" si="40"/>
        <v>165.847434655066</v>
      </c>
      <c r="V361" s="1">
        <f t="shared" si="41"/>
        <v>0.14160576425639201</v>
      </c>
      <c r="W361" s="1">
        <f t="shared" si="42"/>
        <v>2.921160886017435</v>
      </c>
      <c r="X361" s="1">
        <f t="shared" si="43"/>
        <v>0.13789981290382053</v>
      </c>
      <c r="Y361" s="1">
        <f t="shared" si="44"/>
        <v>8.6512269781615081E-2</v>
      </c>
      <c r="Z361" s="1">
        <f t="shared" si="45"/>
        <v>321.51440399999996</v>
      </c>
      <c r="AA361" s="1">
        <f t="shared" si="46"/>
        <v>32.19697564678772</v>
      </c>
      <c r="AB361" s="1">
        <f t="shared" si="47"/>
        <v>31.2544</v>
      </c>
      <c r="AC361" s="1">
        <f t="shared" si="48"/>
        <v>4.5772319212058239</v>
      </c>
      <c r="AD361" s="1">
        <f t="shared" si="49"/>
        <v>59.327479940150454</v>
      </c>
      <c r="AE361" s="1">
        <f t="shared" si="50"/>
        <v>2.67815092589032</v>
      </c>
      <c r="AF361" s="1">
        <f t="shared" si="51"/>
        <v>4.5141828518454483</v>
      </c>
      <c r="AG361" s="1">
        <f t="shared" si="52"/>
        <v>1.8990809953155039</v>
      </c>
      <c r="AH361" s="1">
        <f t="shared" si="53"/>
        <v>-120.36380904352852</v>
      </c>
      <c r="AI361" s="1">
        <f t="shared" si="54"/>
        <v>-38.347749854777817</v>
      </c>
      <c r="AJ361" s="1">
        <f t="shared" si="55"/>
        <v>-2.9517857011128257</v>
      </c>
      <c r="AK361" s="1">
        <f t="shared" si="56"/>
        <v>159.85105940058077</v>
      </c>
      <c r="AL361" s="1">
        <f t="shared" si="57"/>
        <v>48.944943124535406</v>
      </c>
      <c r="AM361" s="1">
        <f t="shared" si="58"/>
        <v>2.7139916533861577</v>
      </c>
      <c r="AN361" s="1">
        <f t="shared" si="59"/>
        <v>18.277832687899377</v>
      </c>
      <c r="AO361" s="1">
        <v>1760.920413986714</v>
      </c>
      <c r="AP361" s="1">
        <v>1711.502727272727</v>
      </c>
      <c r="AQ361" s="1">
        <v>5.1933277027240878</v>
      </c>
      <c r="AR361" s="1">
        <v>65.976057686478867</v>
      </c>
      <c r="AS361" s="1">
        <f t="shared" si="60"/>
        <v>2.7293380735493997</v>
      </c>
      <c r="AT361" s="1">
        <v>23.710400190658099</v>
      </c>
      <c r="AU361" s="1">
        <v>26.894882424242429</v>
      </c>
      <c r="AV361" s="1">
        <v>3.5064602359379389E-4</v>
      </c>
      <c r="AW361" s="1">
        <v>81.048263138824893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51929.492860722596</v>
      </c>
      <c r="BC361" s="1">
        <f t="shared" si="64"/>
        <v>1999.99</v>
      </c>
      <c r="BD361" s="1">
        <f t="shared" si="65"/>
        <v>1681.1916000000001</v>
      </c>
      <c r="BE361" s="1">
        <f t="shared" si="66"/>
        <v>0.84060000300001503</v>
      </c>
      <c r="BF361" s="1">
        <f t="shared" si="67"/>
        <v>0.16075800579002894</v>
      </c>
      <c r="BG361" s="1">
        <v>6</v>
      </c>
      <c r="BH361" s="1">
        <v>0.5</v>
      </c>
      <c r="BI361" s="1" t="s">
        <v>355</v>
      </c>
      <c r="BJ361" s="1">
        <v>2</v>
      </c>
      <c r="BK361" s="1" t="b">
        <v>1</v>
      </c>
      <c r="BL361" s="1">
        <v>1660230628.0999999</v>
      </c>
      <c r="BM361" s="1">
        <v>1665.49</v>
      </c>
      <c r="BN361" s="1">
        <v>1729.64</v>
      </c>
      <c r="BO361" s="1">
        <v>26.8948</v>
      </c>
      <c r="BP361" s="1">
        <v>23.725999999999999</v>
      </c>
      <c r="BQ361" s="1">
        <v>1662.72</v>
      </c>
      <c r="BR361" s="1">
        <v>26.888999999999999</v>
      </c>
      <c r="BS361" s="1">
        <v>500.06299999999999</v>
      </c>
      <c r="BT361" s="1">
        <v>99.478800000000007</v>
      </c>
      <c r="BU361" s="1">
        <v>9.9963399999999994E-2</v>
      </c>
      <c r="BV361" s="1">
        <v>31.010899999999999</v>
      </c>
      <c r="BW361" s="1">
        <v>31.2544</v>
      </c>
      <c r="BX361" s="1">
        <v>999.9</v>
      </c>
      <c r="BY361" s="1">
        <v>0</v>
      </c>
      <c r="BZ361" s="1">
        <v>0</v>
      </c>
      <c r="CA361" s="1">
        <v>10004.4</v>
      </c>
      <c r="CB361" s="1">
        <v>0</v>
      </c>
      <c r="CC361" s="1">
        <v>16.678999999999998</v>
      </c>
      <c r="CD361" s="1">
        <v>-64.158100000000005</v>
      </c>
      <c r="CE361" s="1">
        <v>1711.52</v>
      </c>
      <c r="CF361" s="1">
        <v>1771.68</v>
      </c>
      <c r="CG361" s="1">
        <v>3.16879</v>
      </c>
      <c r="CH361" s="1">
        <v>1729.64</v>
      </c>
      <c r="CI361" s="1">
        <v>23.725999999999999</v>
      </c>
      <c r="CJ361" s="1">
        <v>2.6754600000000002</v>
      </c>
      <c r="CK361" s="1">
        <v>2.3602300000000001</v>
      </c>
      <c r="CL361" s="1">
        <v>22.135200000000001</v>
      </c>
      <c r="CM361" s="1">
        <v>20.093499999999999</v>
      </c>
      <c r="CN361" s="1">
        <v>1999.99</v>
      </c>
      <c r="CO361" s="1">
        <v>0.98000200000000004</v>
      </c>
      <c r="CP361" s="1">
        <v>1.99983E-2</v>
      </c>
      <c r="CQ361" s="1">
        <v>0</v>
      </c>
      <c r="CR361" s="1">
        <v>2.488</v>
      </c>
      <c r="CS361" s="1">
        <v>0</v>
      </c>
      <c r="CT361" s="1">
        <v>23028.400000000001</v>
      </c>
      <c r="CU361" s="1">
        <v>17412.2</v>
      </c>
      <c r="CV361" s="1">
        <v>42.5</v>
      </c>
      <c r="CW361" s="1">
        <v>43.625</v>
      </c>
      <c r="CX361" s="1">
        <v>42.561999999999998</v>
      </c>
      <c r="CY361" s="1">
        <v>41.936999999999998</v>
      </c>
      <c r="CZ361" s="1">
        <v>42.5</v>
      </c>
      <c r="DA361" s="1">
        <v>1959.99</v>
      </c>
      <c r="DB361" s="1">
        <v>40</v>
      </c>
      <c r="DC361" s="1">
        <v>0</v>
      </c>
      <c r="DD361" s="1">
        <v>1660230626.7</v>
      </c>
      <c r="DE361" s="1">
        <v>0</v>
      </c>
      <c r="DF361" s="1">
        <v>1660230021</v>
      </c>
      <c r="DG361" s="1" t="s">
        <v>356</v>
      </c>
      <c r="DH361" s="1">
        <v>1660230020</v>
      </c>
      <c r="DI361" s="1">
        <v>1660230021</v>
      </c>
      <c r="DJ361" s="1">
        <v>13</v>
      </c>
      <c r="DK361" s="1">
        <v>0.128</v>
      </c>
      <c r="DL361" s="1">
        <v>-1.4E-2</v>
      </c>
      <c r="DM361" s="1">
        <v>1.25</v>
      </c>
      <c r="DN361" s="1">
        <v>1.6E-2</v>
      </c>
      <c r="DO361" s="1">
        <v>400</v>
      </c>
      <c r="DP361" s="1">
        <v>22</v>
      </c>
      <c r="DQ361" s="1">
        <v>0.31</v>
      </c>
      <c r="DR361" s="1">
        <v>0.02</v>
      </c>
      <c r="DS361" s="1">
        <v>18.3560234108316</v>
      </c>
      <c r="DT361" s="1">
        <v>0.66696389589126548</v>
      </c>
      <c r="DU361" s="1">
        <v>7.4403396331867752E-2</v>
      </c>
      <c r="DV361" s="1">
        <v>0</v>
      </c>
      <c r="DW361" s="1">
        <v>49.221644248948103</v>
      </c>
      <c r="DX361" s="1">
        <v>-0.50269274001409259</v>
      </c>
      <c r="DY361" s="1">
        <v>9.7479171924240479E-2</v>
      </c>
      <c r="DZ361" s="1">
        <v>0</v>
      </c>
      <c r="EA361" s="1">
        <v>-64.457025806451625</v>
      </c>
      <c r="EB361" s="1">
        <v>1.008450000000104</v>
      </c>
      <c r="EC361" s="1">
        <v>0.12713903227402451</v>
      </c>
      <c r="ED361" s="1">
        <v>0</v>
      </c>
      <c r="EE361" s="1">
        <v>1370.380535264979</v>
      </c>
      <c r="EF361" s="1">
        <v>236.63608502673969</v>
      </c>
      <c r="EG361" s="1">
        <v>17.081873665562679</v>
      </c>
      <c r="EH361" s="1">
        <v>0</v>
      </c>
      <c r="EI361" s="1">
        <v>3.2714551219512189</v>
      </c>
      <c r="EJ361" s="1">
        <v>-0.67573797909407984</v>
      </c>
      <c r="EK361" s="1">
        <v>6.7706143689312367E-2</v>
      </c>
      <c r="EL361" s="1">
        <v>0</v>
      </c>
      <c r="EM361" s="1">
        <v>1.9039029250583519</v>
      </c>
      <c r="EN361" s="1">
        <v>-2.739932457675125E-2</v>
      </c>
      <c r="EO361" s="1">
        <v>2.419116145785832E-3</v>
      </c>
      <c r="EP361" s="1">
        <v>1</v>
      </c>
      <c r="EQ361" s="1">
        <v>1</v>
      </c>
      <c r="ER361" s="1">
        <v>6</v>
      </c>
      <c r="ES361" s="1" t="s">
        <v>387</v>
      </c>
      <c r="ET361" s="1">
        <v>2.9420299999999999</v>
      </c>
      <c r="EU361" s="1">
        <v>2.8012199999999998</v>
      </c>
      <c r="EV361" s="1">
        <v>0.227523</v>
      </c>
      <c r="EW361" s="1">
        <v>0.23256599999999999</v>
      </c>
      <c r="EX361" s="1">
        <v>0.116685</v>
      </c>
      <c r="EY361" s="1">
        <v>0.10688599999999999</v>
      </c>
      <c r="EZ361" s="1">
        <v>15809.5</v>
      </c>
      <c r="FA361" s="1">
        <v>16469.900000000001</v>
      </c>
      <c r="FB361" s="1">
        <v>23808.7</v>
      </c>
      <c r="FC361" s="1">
        <v>24984.799999999999</v>
      </c>
      <c r="FD361" s="1">
        <v>33669.599999999999</v>
      </c>
      <c r="FE361" s="1">
        <v>35637.9</v>
      </c>
      <c r="FF361" s="1">
        <v>43413.7</v>
      </c>
      <c r="FG361" s="1">
        <v>46186.400000000001</v>
      </c>
      <c r="FH361" s="1">
        <v>1.95567</v>
      </c>
      <c r="FI361" s="1">
        <v>1.8413299999999999</v>
      </c>
      <c r="FJ361" s="1">
        <v>8.0484899999999998E-2</v>
      </c>
      <c r="FK361" s="1">
        <v>0</v>
      </c>
      <c r="FL361" s="1">
        <v>29.945900000000002</v>
      </c>
      <c r="FM361" s="1">
        <v>999.9</v>
      </c>
      <c r="FN361" s="1">
        <v>58.5</v>
      </c>
      <c r="FO361" s="1">
        <v>35.799999999999997</v>
      </c>
      <c r="FP361" s="1">
        <v>34.714300000000001</v>
      </c>
      <c r="FQ361" s="1">
        <v>64.067599999999999</v>
      </c>
      <c r="FR361" s="1">
        <v>22.560099999999998</v>
      </c>
      <c r="FS361" s="1">
        <v>1</v>
      </c>
      <c r="FT361" s="1">
        <v>0.44594499999999998</v>
      </c>
      <c r="FU361" s="1">
        <v>2.15456</v>
      </c>
      <c r="FV361" s="1">
        <v>20.308199999999999</v>
      </c>
      <c r="FW361" s="1">
        <v>5.2110000000000003</v>
      </c>
      <c r="FX361" s="1">
        <v>11.9077</v>
      </c>
      <c r="FY361" s="1">
        <v>5.0026999999999999</v>
      </c>
      <c r="FZ361" s="1">
        <v>3.2902499999999999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1.85972</v>
      </c>
      <c r="GF361" s="1">
        <v>1.8547100000000001</v>
      </c>
      <c r="GG361" s="1">
        <v>1.85785</v>
      </c>
      <c r="GH361" s="1">
        <v>1.8562700000000001</v>
      </c>
      <c r="GI361" s="1">
        <v>1.8550500000000001</v>
      </c>
      <c r="GJ361" s="1">
        <v>1.8547100000000001</v>
      </c>
      <c r="GK361" s="1">
        <v>1.85344</v>
      </c>
      <c r="GL361" s="1">
        <v>1.8565400000000001</v>
      </c>
      <c r="GM361" s="1">
        <v>0</v>
      </c>
      <c r="GN361" s="1">
        <v>0</v>
      </c>
      <c r="GO361" s="1">
        <v>0</v>
      </c>
      <c r="GP361" s="1">
        <v>0</v>
      </c>
      <c r="GQ361" s="1" t="s">
        <v>358</v>
      </c>
      <c r="GR361" s="1" t="s">
        <v>359</v>
      </c>
      <c r="GS361" s="1" t="s">
        <v>360</v>
      </c>
      <c r="GT361" s="1" t="s">
        <v>360</v>
      </c>
      <c r="GU361" s="1" t="s">
        <v>360</v>
      </c>
      <c r="GV361" s="1" t="s">
        <v>360</v>
      </c>
      <c r="GW361" s="1">
        <v>0</v>
      </c>
      <c r="GX361" s="1">
        <v>100</v>
      </c>
      <c r="GY361" s="1">
        <v>100</v>
      </c>
      <c r="GZ361" s="1">
        <v>2.76</v>
      </c>
      <c r="HA361" s="1">
        <v>5.7999999999999996E-3</v>
      </c>
      <c r="HB361" s="1">
        <v>0.2796175401742218</v>
      </c>
      <c r="HC361" s="1">
        <v>2.9318383021812969E-3</v>
      </c>
      <c r="HD361" s="1">
        <v>-1.3754559859485029E-6</v>
      </c>
      <c r="HE361" s="1">
        <v>3.0700474437127301E-10</v>
      </c>
      <c r="HF361" s="1">
        <v>-7.1567451799845402E-2</v>
      </c>
      <c r="HG361" s="1">
        <v>1.00384331276165E-2</v>
      </c>
      <c r="HH361" s="1">
        <v>-3.1532673711230711E-4</v>
      </c>
      <c r="HI361" s="1">
        <v>1.819468599177705E-6</v>
      </c>
      <c r="HJ361" s="1">
        <v>1</v>
      </c>
      <c r="HK361" s="1">
        <v>2112</v>
      </c>
      <c r="HL361" s="1">
        <v>3</v>
      </c>
      <c r="HM361" s="1">
        <v>29</v>
      </c>
      <c r="HN361" s="1">
        <v>10.1</v>
      </c>
      <c r="HO361" s="1">
        <v>10.1</v>
      </c>
      <c r="HP361" s="1">
        <v>3.4033199999999999</v>
      </c>
      <c r="HQ361" s="1">
        <v>2.2985799999999998</v>
      </c>
      <c r="HR361" s="1">
        <v>1.4978</v>
      </c>
      <c r="HS361" s="1">
        <v>2.3010299999999999</v>
      </c>
      <c r="HT361" s="1">
        <v>1.5478499999999999</v>
      </c>
      <c r="HU361" s="1">
        <v>2.2460900000000001</v>
      </c>
      <c r="HV361" s="1">
        <v>39.1676</v>
      </c>
      <c r="HW361" s="1">
        <v>14.403499999999999</v>
      </c>
      <c r="HX361" s="1">
        <v>18</v>
      </c>
      <c r="HY361" s="1">
        <v>500.79899999999998</v>
      </c>
      <c r="HZ361" s="1">
        <v>491.17099999999999</v>
      </c>
      <c r="IA361" s="1">
        <v>27.049099999999999</v>
      </c>
      <c r="IB361" s="1">
        <v>32.6449</v>
      </c>
      <c r="IC361" s="1">
        <v>30.000399999999999</v>
      </c>
      <c r="ID361" s="1">
        <v>32.429900000000004</v>
      </c>
      <c r="IE361" s="1">
        <v>32.5289</v>
      </c>
      <c r="IF361" s="1">
        <v>68.183099999999996</v>
      </c>
      <c r="IG361" s="1">
        <v>33.555599999999998</v>
      </c>
      <c r="IH361" s="1">
        <v>0</v>
      </c>
      <c r="II361" s="1">
        <v>27.051600000000001</v>
      </c>
      <c r="IJ361" s="1">
        <v>1759.7</v>
      </c>
      <c r="IK361" s="1">
        <v>23.878900000000002</v>
      </c>
      <c r="IL361" s="1">
        <v>100.387</v>
      </c>
      <c r="IM361" s="1">
        <v>100.098</v>
      </c>
      <c r="IN361" s="1" t="s">
        <v>361</v>
      </c>
    </row>
    <row r="362" spans="1:248" ht="15.75" customHeight="1" x14ac:dyDescent="0.3">
      <c r="A362" s="1">
        <v>346</v>
      </c>
      <c r="B362" s="1">
        <v>1660230629.5999999</v>
      </c>
      <c r="C362" s="1">
        <v>634.59999990463257</v>
      </c>
      <c r="D362" s="1" t="s">
        <v>1017</v>
      </c>
      <c r="E362" s="1" t="s">
        <v>1018</v>
      </c>
      <c r="F362" s="1">
        <v>1</v>
      </c>
      <c r="G362" s="1">
        <v>2</v>
      </c>
      <c r="H362" s="1" t="s">
        <v>349</v>
      </c>
      <c r="I362" s="1" t="s">
        <v>350</v>
      </c>
      <c r="J362" s="1" t="s">
        <v>351</v>
      </c>
      <c r="K362" s="1" t="s">
        <v>352</v>
      </c>
      <c r="L362" s="1" t="s">
        <v>353</v>
      </c>
      <c r="M362" s="1" t="s">
        <v>354</v>
      </c>
      <c r="N362" s="1">
        <v>1660230628.5999999</v>
      </c>
      <c r="O362" s="1">
        <f t="shared" si="34"/>
        <v>2.7250155476116916E-3</v>
      </c>
      <c r="P362" s="1">
        <f t="shared" si="35"/>
        <v>2.7250155476116915</v>
      </c>
      <c r="Q362" s="1">
        <f t="shared" si="36"/>
        <v>18.308354711100467</v>
      </c>
      <c r="R362" s="1">
        <f t="shared" si="37"/>
        <v>1667.97</v>
      </c>
      <c r="S362" s="1">
        <f t="shared" si="38"/>
        <v>1407.4888871534554</v>
      </c>
      <c r="T362" s="1">
        <f t="shared" si="39"/>
        <v>140.15601892735654</v>
      </c>
      <c r="U362" s="1">
        <f t="shared" si="40"/>
        <v>166.09440900315602</v>
      </c>
      <c r="V362" s="1">
        <f t="shared" si="41"/>
        <v>0.14137388946731921</v>
      </c>
      <c r="W362" s="1">
        <f t="shared" si="42"/>
        <v>2.9208807489380924</v>
      </c>
      <c r="X362" s="1">
        <f t="shared" si="43"/>
        <v>0.13767955012103708</v>
      </c>
      <c r="Y362" s="1">
        <f t="shared" si="44"/>
        <v>8.6373599632622242E-2</v>
      </c>
      <c r="Z362" s="1">
        <f t="shared" si="45"/>
        <v>321.53674799999993</v>
      </c>
      <c r="AA362" s="1">
        <f t="shared" si="46"/>
        <v>32.197987436980064</v>
      </c>
      <c r="AB362" s="1">
        <f t="shared" si="47"/>
        <v>31.254349999999999</v>
      </c>
      <c r="AC362" s="1">
        <f t="shared" si="48"/>
        <v>4.5772188964694154</v>
      </c>
      <c r="AD362" s="1">
        <f t="shared" si="49"/>
        <v>59.327788217305702</v>
      </c>
      <c r="AE362" s="1">
        <f t="shared" si="50"/>
        <v>2.6781114009811202</v>
      </c>
      <c r="AF362" s="1">
        <f t="shared" si="51"/>
        <v>4.5140927741511945</v>
      </c>
      <c r="AG362" s="1">
        <f t="shared" si="52"/>
        <v>1.8991074954882952</v>
      </c>
      <c r="AH362" s="1">
        <f t="shared" si="53"/>
        <v>-120.1731856496756</v>
      </c>
      <c r="AI362" s="1">
        <f t="shared" si="54"/>
        <v>-38.391313491979801</v>
      </c>
      <c r="AJ362" s="1">
        <f t="shared" si="55"/>
        <v>-2.9554165687208793</v>
      </c>
      <c r="AK362" s="1">
        <f t="shared" si="56"/>
        <v>160.01683228962366</v>
      </c>
      <c r="AL362" s="1">
        <f t="shared" si="57"/>
        <v>48.994429436706362</v>
      </c>
      <c r="AM362" s="1">
        <f t="shared" si="58"/>
        <v>2.7079657087918654</v>
      </c>
      <c r="AN362" s="1">
        <f t="shared" si="59"/>
        <v>18.308354711100467</v>
      </c>
      <c r="AO362" s="1">
        <v>1765.964605457267</v>
      </c>
      <c r="AP362" s="1">
        <v>1716.6359999999991</v>
      </c>
      <c r="AQ362" s="1">
        <v>5.1696982848653894</v>
      </c>
      <c r="AR362" s="1">
        <v>65.976057686478867</v>
      </c>
      <c r="AS362" s="1">
        <f t="shared" si="60"/>
        <v>2.7250155476116915</v>
      </c>
      <c r="AT362" s="1">
        <v>23.713950765085041</v>
      </c>
      <c r="AU362" s="1">
        <v>26.893907878787871</v>
      </c>
      <c r="AV362" s="1">
        <v>2.2741973432759821E-4</v>
      </c>
      <c r="AW362" s="1">
        <v>81.048263138824893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51921.587716295835</v>
      </c>
      <c r="BC362" s="1">
        <f t="shared" si="64"/>
        <v>2000.13</v>
      </c>
      <c r="BD362" s="1">
        <f t="shared" si="65"/>
        <v>1681.3091999999999</v>
      </c>
      <c r="BE362" s="1">
        <f t="shared" si="66"/>
        <v>0.84059996100253476</v>
      </c>
      <c r="BF362" s="1">
        <f t="shared" si="67"/>
        <v>0.1607579247348922</v>
      </c>
      <c r="BG362" s="1">
        <v>6</v>
      </c>
      <c r="BH362" s="1">
        <v>0.5</v>
      </c>
      <c r="BI362" s="1" t="s">
        <v>355</v>
      </c>
      <c r="BJ362" s="1">
        <v>2</v>
      </c>
      <c r="BK362" s="1" t="b">
        <v>1</v>
      </c>
      <c r="BL362" s="1">
        <v>1660230628.5999999</v>
      </c>
      <c r="BM362" s="1">
        <v>1667.97</v>
      </c>
      <c r="BN362" s="1">
        <v>1732.17</v>
      </c>
      <c r="BO362" s="1">
        <v>26.894400000000001</v>
      </c>
      <c r="BP362" s="1">
        <v>23.732900000000001</v>
      </c>
      <c r="BQ362" s="1">
        <v>1665.2</v>
      </c>
      <c r="BR362" s="1">
        <v>26.888649999999998</v>
      </c>
      <c r="BS362" s="1">
        <v>500.10500000000002</v>
      </c>
      <c r="BT362" s="1">
        <v>99.478800000000007</v>
      </c>
      <c r="BU362" s="1">
        <v>9.9974800000000003E-2</v>
      </c>
      <c r="BV362" s="1">
        <v>31.010549999999999</v>
      </c>
      <c r="BW362" s="1">
        <v>31.254349999999999</v>
      </c>
      <c r="BX362" s="1">
        <v>999.9</v>
      </c>
      <c r="BY362" s="1">
        <v>0</v>
      </c>
      <c r="BZ362" s="1">
        <v>0</v>
      </c>
      <c r="CA362" s="1">
        <v>10002.799999999999</v>
      </c>
      <c r="CB362" s="1">
        <v>0</v>
      </c>
      <c r="CC362" s="1">
        <v>16.732749999999999</v>
      </c>
      <c r="CD362" s="1">
        <v>-64.20535000000001</v>
      </c>
      <c r="CE362" s="1">
        <v>1714.07</v>
      </c>
      <c r="CF362" s="1">
        <v>1774.28</v>
      </c>
      <c r="CG362" s="1">
        <v>3.1614650000000002</v>
      </c>
      <c r="CH362" s="1">
        <v>1732.17</v>
      </c>
      <c r="CI362" s="1">
        <v>23.732900000000001</v>
      </c>
      <c r="CJ362" s="1">
        <v>2.6754199999999999</v>
      </c>
      <c r="CK362" s="1">
        <v>2.3609200000000001</v>
      </c>
      <c r="CL362" s="1">
        <v>22.13495</v>
      </c>
      <c r="CM362" s="1">
        <v>20.098199999999999</v>
      </c>
      <c r="CN362" s="1">
        <v>2000.13</v>
      </c>
      <c r="CO362" s="1">
        <v>0.98000200000000004</v>
      </c>
      <c r="CP362" s="1">
        <v>1.99983E-2</v>
      </c>
      <c r="CQ362" s="1">
        <v>0</v>
      </c>
      <c r="CR362" s="1">
        <v>1.982</v>
      </c>
      <c r="CS362" s="1">
        <v>0</v>
      </c>
      <c r="CT362" s="1">
        <v>23030.15</v>
      </c>
      <c r="CU362" s="1">
        <v>17413.45</v>
      </c>
      <c r="CV362" s="1">
        <v>42.5</v>
      </c>
      <c r="CW362" s="1">
        <v>43.625</v>
      </c>
      <c r="CX362" s="1">
        <v>42.561999999999998</v>
      </c>
      <c r="CY362" s="1">
        <v>41.936999999999998</v>
      </c>
      <c r="CZ362" s="1">
        <v>42.5</v>
      </c>
      <c r="DA362" s="1">
        <v>1960.13</v>
      </c>
      <c r="DB362" s="1">
        <v>40</v>
      </c>
      <c r="DC362" s="1">
        <v>0</v>
      </c>
      <c r="DD362" s="1">
        <v>1660230627.9000001</v>
      </c>
      <c r="DE362" s="1">
        <v>0</v>
      </c>
      <c r="DF362" s="1">
        <v>1660230021</v>
      </c>
      <c r="DG362" s="1" t="s">
        <v>356</v>
      </c>
      <c r="DH362" s="1">
        <v>1660230020</v>
      </c>
      <c r="DI362" s="1">
        <v>1660230021</v>
      </c>
      <c r="DJ362" s="1">
        <v>13</v>
      </c>
      <c r="DK362" s="1">
        <v>0.128</v>
      </c>
      <c r="DL362" s="1">
        <v>-1.4E-2</v>
      </c>
      <c r="DM362" s="1">
        <v>1.25</v>
      </c>
      <c r="DN362" s="1">
        <v>1.6E-2</v>
      </c>
      <c r="DO362" s="1">
        <v>400</v>
      </c>
      <c r="DP362" s="1">
        <v>22</v>
      </c>
      <c r="DQ362" s="1">
        <v>0.31</v>
      </c>
      <c r="DR362" s="1">
        <v>0.02</v>
      </c>
      <c r="DS362" s="1">
        <v>18.36418005206054</v>
      </c>
      <c r="DT362" s="1">
        <v>0.3094023260072245</v>
      </c>
      <c r="DU362" s="1">
        <v>6.6783049896166402E-2</v>
      </c>
      <c r="DV362" s="1">
        <v>1</v>
      </c>
      <c r="DW362" s="1">
        <v>49.184617929877398</v>
      </c>
      <c r="DX362" s="1">
        <v>-0.71589894936677012</v>
      </c>
      <c r="DY362" s="1">
        <v>0.1121247268442823</v>
      </c>
      <c r="DZ362" s="1">
        <v>0</v>
      </c>
      <c r="EA362" s="1">
        <v>-64.405966666666686</v>
      </c>
      <c r="EB362" s="1">
        <v>1.005276974416109</v>
      </c>
      <c r="EC362" s="1">
        <v>0.12713543522121951</v>
      </c>
      <c r="ED362" s="1">
        <v>0</v>
      </c>
      <c r="EE362" s="1">
        <v>1375.5845385224241</v>
      </c>
      <c r="EF362" s="1">
        <v>239.83676636423229</v>
      </c>
      <c r="EG362" s="1">
        <v>17.89679022910725</v>
      </c>
      <c r="EH362" s="1">
        <v>0</v>
      </c>
      <c r="EI362" s="1">
        <v>3.2528487500000001</v>
      </c>
      <c r="EJ362" s="1">
        <v>-0.65899553470919858</v>
      </c>
      <c r="EK362" s="1">
        <v>6.4596758014141109E-2</v>
      </c>
      <c r="EL362" s="1">
        <v>0</v>
      </c>
      <c r="EM362" s="1">
        <v>1.903264227574631</v>
      </c>
      <c r="EN362" s="1">
        <v>-2.842256731184439E-2</v>
      </c>
      <c r="EO362" s="1">
        <v>2.5324573799581588E-3</v>
      </c>
      <c r="EP362" s="1">
        <v>1</v>
      </c>
      <c r="EQ362" s="1">
        <v>2</v>
      </c>
      <c r="ER362" s="1">
        <v>6</v>
      </c>
      <c r="ES362" s="1" t="s">
        <v>384</v>
      </c>
      <c r="ET362" s="1">
        <v>2.9419499999999998</v>
      </c>
      <c r="EU362" s="1">
        <v>2.80124</v>
      </c>
      <c r="EV362" s="1">
        <v>0.22792000000000001</v>
      </c>
      <c r="EW362" s="1">
        <v>0.23297200000000001</v>
      </c>
      <c r="EX362" s="1">
        <v>0.11668100000000001</v>
      </c>
      <c r="EY362" s="1">
        <v>0.106931</v>
      </c>
      <c r="EZ362" s="1">
        <v>15801.4</v>
      </c>
      <c r="FA362" s="1">
        <v>16461.099999999999</v>
      </c>
      <c r="FB362" s="1">
        <v>23808.799999999999</v>
      </c>
      <c r="FC362" s="1">
        <v>24984.799999999999</v>
      </c>
      <c r="FD362" s="1">
        <v>33669.9</v>
      </c>
      <c r="FE362" s="1">
        <v>35635.9</v>
      </c>
      <c r="FF362" s="1">
        <v>43413.9</v>
      </c>
      <c r="FG362" s="1">
        <v>46186.1</v>
      </c>
      <c r="FH362" s="1">
        <v>1.9555499999999999</v>
      </c>
      <c r="FI362" s="1">
        <v>1.8413999999999999</v>
      </c>
      <c r="FJ362" s="1">
        <v>8.0622700000000005E-2</v>
      </c>
      <c r="FK362" s="1">
        <v>0</v>
      </c>
      <c r="FL362" s="1">
        <v>29.9453</v>
      </c>
      <c r="FM362" s="1">
        <v>999.9</v>
      </c>
      <c r="FN362" s="1">
        <v>58.5</v>
      </c>
      <c r="FO362" s="1">
        <v>35.799999999999997</v>
      </c>
      <c r="FP362" s="1">
        <v>34.715899999999998</v>
      </c>
      <c r="FQ362" s="1">
        <v>63.997599999999998</v>
      </c>
      <c r="FR362" s="1">
        <v>22.592099999999999</v>
      </c>
      <c r="FS362" s="1">
        <v>1</v>
      </c>
      <c r="FT362" s="1">
        <v>0.44598300000000002</v>
      </c>
      <c r="FU362" s="1">
        <v>2.1415000000000002</v>
      </c>
      <c r="FV362" s="1">
        <v>20.308299999999999</v>
      </c>
      <c r="FW362" s="1">
        <v>5.2112999999999996</v>
      </c>
      <c r="FX362" s="1">
        <v>11.9077</v>
      </c>
      <c r="FY362" s="1">
        <v>5.0026999999999999</v>
      </c>
      <c r="FZ362" s="1">
        <v>3.2902300000000002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1.85971</v>
      </c>
      <c r="GF362" s="1">
        <v>1.8547100000000001</v>
      </c>
      <c r="GG362" s="1">
        <v>1.85785</v>
      </c>
      <c r="GH362" s="1">
        <v>1.85629</v>
      </c>
      <c r="GI362" s="1">
        <v>1.8550599999999999</v>
      </c>
      <c r="GJ362" s="1">
        <v>1.8547100000000001</v>
      </c>
      <c r="GK362" s="1">
        <v>1.85345</v>
      </c>
      <c r="GL362" s="1">
        <v>1.8565400000000001</v>
      </c>
      <c r="GM362" s="1">
        <v>0</v>
      </c>
      <c r="GN362" s="1">
        <v>0</v>
      </c>
      <c r="GO362" s="1">
        <v>0</v>
      </c>
      <c r="GP362" s="1">
        <v>0</v>
      </c>
      <c r="GQ362" s="1" t="s">
        <v>358</v>
      </c>
      <c r="GR362" s="1" t="s">
        <v>359</v>
      </c>
      <c r="GS362" s="1" t="s">
        <v>360</v>
      </c>
      <c r="GT362" s="1" t="s">
        <v>360</v>
      </c>
      <c r="GU362" s="1" t="s">
        <v>360</v>
      </c>
      <c r="GV362" s="1" t="s">
        <v>360</v>
      </c>
      <c r="GW362" s="1">
        <v>0</v>
      </c>
      <c r="GX362" s="1">
        <v>100</v>
      </c>
      <c r="GY362" s="1">
        <v>100</v>
      </c>
      <c r="GZ362" s="1">
        <v>2.77</v>
      </c>
      <c r="HA362" s="1">
        <v>5.7000000000000002E-3</v>
      </c>
      <c r="HB362" s="1">
        <v>0.2796175401742218</v>
      </c>
      <c r="HC362" s="1">
        <v>2.9318383021812969E-3</v>
      </c>
      <c r="HD362" s="1">
        <v>-1.3754559859485029E-6</v>
      </c>
      <c r="HE362" s="1">
        <v>3.0700474437127301E-10</v>
      </c>
      <c r="HF362" s="1">
        <v>-7.1567451799845402E-2</v>
      </c>
      <c r="HG362" s="1">
        <v>1.00384331276165E-2</v>
      </c>
      <c r="HH362" s="1">
        <v>-3.1532673711230711E-4</v>
      </c>
      <c r="HI362" s="1">
        <v>1.819468599177705E-6</v>
      </c>
      <c r="HJ362" s="1">
        <v>1</v>
      </c>
      <c r="HK362" s="1">
        <v>2112</v>
      </c>
      <c r="HL362" s="1">
        <v>3</v>
      </c>
      <c r="HM362" s="1">
        <v>29</v>
      </c>
      <c r="HN362" s="1">
        <v>10.199999999999999</v>
      </c>
      <c r="HO362" s="1">
        <v>10.1</v>
      </c>
      <c r="HP362" s="1">
        <v>3.4069799999999999</v>
      </c>
      <c r="HQ362" s="1">
        <v>2.2692899999999998</v>
      </c>
      <c r="HR362" s="1">
        <v>1.4978</v>
      </c>
      <c r="HS362" s="1">
        <v>2.3022499999999999</v>
      </c>
      <c r="HT362" s="1">
        <v>1.5478499999999999</v>
      </c>
      <c r="HU362" s="1">
        <v>2.4267599999999998</v>
      </c>
      <c r="HV362" s="1">
        <v>39.1676</v>
      </c>
      <c r="HW362" s="1">
        <v>14.4297</v>
      </c>
      <c r="HX362" s="1">
        <v>18</v>
      </c>
      <c r="HY362" s="1">
        <v>500.72800000000001</v>
      </c>
      <c r="HZ362" s="1">
        <v>491.221</v>
      </c>
      <c r="IA362" s="1">
        <v>27.0458</v>
      </c>
      <c r="IB362" s="1">
        <v>32.645600000000002</v>
      </c>
      <c r="IC362" s="1">
        <v>30.000299999999999</v>
      </c>
      <c r="ID362" s="1">
        <v>32.430500000000002</v>
      </c>
      <c r="IE362" s="1">
        <v>32.5289</v>
      </c>
      <c r="IF362" s="1">
        <v>68.378</v>
      </c>
      <c r="IG362" s="1">
        <v>33.555599999999998</v>
      </c>
      <c r="IH362" s="1">
        <v>0</v>
      </c>
      <c r="II362" s="1">
        <v>27.038799999999998</v>
      </c>
      <c r="IJ362" s="1">
        <v>1769.76</v>
      </c>
      <c r="IK362" s="1">
        <v>23.892600000000002</v>
      </c>
      <c r="IL362" s="1">
        <v>100.387</v>
      </c>
      <c r="IM362" s="1">
        <v>100.09699999999999</v>
      </c>
      <c r="IN362" s="1" t="s">
        <v>361</v>
      </c>
    </row>
    <row r="363" spans="1:248" ht="15.75" customHeight="1" x14ac:dyDescent="0.3">
      <c r="A363" s="1">
        <v>347</v>
      </c>
      <c r="B363" s="1">
        <v>1660230630.5999999</v>
      </c>
      <c r="C363" s="1">
        <v>635.59999990463257</v>
      </c>
      <c r="D363" s="1" t="s">
        <v>1019</v>
      </c>
      <c r="E363" s="1" t="s">
        <v>1020</v>
      </c>
      <c r="F363" s="1">
        <v>1</v>
      </c>
      <c r="G363" s="1">
        <v>2</v>
      </c>
      <c r="H363" s="1" t="s">
        <v>349</v>
      </c>
      <c r="I363" s="1" t="s">
        <v>350</v>
      </c>
      <c r="J363" s="1" t="s">
        <v>351</v>
      </c>
      <c r="K363" s="1" t="s">
        <v>352</v>
      </c>
      <c r="L363" s="1" t="s">
        <v>353</v>
      </c>
      <c r="M363" s="1" t="s">
        <v>354</v>
      </c>
      <c r="N363" s="1">
        <v>1660230630.0999999</v>
      </c>
      <c r="O363" s="1">
        <f t="shared" si="34"/>
        <v>2.7170968946069059E-3</v>
      </c>
      <c r="P363" s="1">
        <f t="shared" si="35"/>
        <v>2.7170968946069061</v>
      </c>
      <c r="Q363" s="1">
        <f t="shared" si="36"/>
        <v>18.349148073467514</v>
      </c>
      <c r="R363" s="1">
        <f t="shared" si="37"/>
        <v>1675.49</v>
      </c>
      <c r="S363" s="1">
        <f t="shared" si="38"/>
        <v>1413.5325501412369</v>
      </c>
      <c r="T363" s="1">
        <f t="shared" si="39"/>
        <v>140.75873029119703</v>
      </c>
      <c r="U363" s="1">
        <f t="shared" si="40"/>
        <v>166.84429728345</v>
      </c>
      <c r="V363" s="1">
        <f t="shared" si="41"/>
        <v>0.14086204379806858</v>
      </c>
      <c r="W363" s="1">
        <f t="shared" si="42"/>
        <v>2.9186491220591355</v>
      </c>
      <c r="X363" s="1">
        <f t="shared" si="43"/>
        <v>0.13719130718207231</v>
      </c>
      <c r="Y363" s="1">
        <f t="shared" si="44"/>
        <v>8.6066400763952347E-2</v>
      </c>
      <c r="Z363" s="1">
        <f t="shared" si="45"/>
        <v>321.51440399999996</v>
      </c>
      <c r="AA363" s="1">
        <f t="shared" si="46"/>
        <v>32.199010867386214</v>
      </c>
      <c r="AB363" s="1">
        <f t="shared" si="47"/>
        <v>31.258500000000002</v>
      </c>
      <c r="AC363" s="1">
        <f t="shared" si="48"/>
        <v>4.5783000594395151</v>
      </c>
      <c r="AD363" s="1">
        <f t="shared" si="49"/>
        <v>59.330553464915923</v>
      </c>
      <c r="AE363" s="1">
        <f t="shared" si="50"/>
        <v>2.6779690227840001</v>
      </c>
      <c r="AF363" s="1">
        <f t="shared" si="51"/>
        <v>4.5136424091637197</v>
      </c>
      <c r="AG363" s="1">
        <f t="shared" si="52"/>
        <v>1.9003310366555151</v>
      </c>
      <c r="AH363" s="1">
        <f t="shared" si="53"/>
        <v>-119.82397305216455</v>
      </c>
      <c r="AI363" s="1">
        <f t="shared" si="54"/>
        <v>-39.29034780367261</v>
      </c>
      <c r="AJ363" s="1">
        <f t="shared" si="55"/>
        <v>-3.026973988244329</v>
      </c>
      <c r="AK363" s="1">
        <f t="shared" si="56"/>
        <v>159.37310915591848</v>
      </c>
      <c r="AL363" s="1">
        <f t="shared" si="57"/>
        <v>49.156940797889035</v>
      </c>
      <c r="AM363" s="1">
        <f t="shared" si="58"/>
        <v>2.6876785908068497</v>
      </c>
      <c r="AN363" s="1">
        <f t="shared" si="59"/>
        <v>18.349148073467514</v>
      </c>
      <c r="AO363" s="1">
        <v>1771.07417147045</v>
      </c>
      <c r="AP363" s="1">
        <v>1721.769757575757</v>
      </c>
      <c r="AQ363" s="1">
        <v>5.156488912145833</v>
      </c>
      <c r="AR363" s="1">
        <v>65.976057686478867</v>
      </c>
      <c r="AS363" s="1">
        <f t="shared" si="60"/>
        <v>2.7170968946069061</v>
      </c>
      <c r="AT363" s="1">
        <v>23.72118909454095</v>
      </c>
      <c r="AU363" s="1">
        <v>26.892438181818179</v>
      </c>
      <c r="AV363" s="1">
        <v>7.7319569821585163E-5</v>
      </c>
      <c r="AW363" s="1">
        <v>81.048263138824893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51858.466179537587</v>
      </c>
      <c r="BC363" s="1">
        <f t="shared" si="64"/>
        <v>1999.99</v>
      </c>
      <c r="BD363" s="1">
        <f t="shared" si="65"/>
        <v>1681.1916000000001</v>
      </c>
      <c r="BE363" s="1">
        <f t="shared" si="66"/>
        <v>0.84060000300001503</v>
      </c>
      <c r="BF363" s="1">
        <f t="shared" si="67"/>
        <v>0.16075800579002894</v>
      </c>
      <c r="BG363" s="1">
        <v>6</v>
      </c>
      <c r="BH363" s="1">
        <v>0.5</v>
      </c>
      <c r="BI363" s="1" t="s">
        <v>355</v>
      </c>
      <c r="BJ363" s="1">
        <v>2</v>
      </c>
      <c r="BK363" s="1" t="b">
        <v>1</v>
      </c>
      <c r="BL363" s="1">
        <v>1660230630.0999999</v>
      </c>
      <c r="BM363" s="1">
        <v>1675.49</v>
      </c>
      <c r="BN363" s="1">
        <v>1739.86</v>
      </c>
      <c r="BO363" s="1">
        <v>26.892800000000001</v>
      </c>
      <c r="BP363" s="1">
        <v>23.755400000000002</v>
      </c>
      <c r="BQ363" s="1">
        <v>1672.72</v>
      </c>
      <c r="BR363" s="1">
        <v>26.887</v>
      </c>
      <c r="BS363" s="1">
        <v>500.17200000000003</v>
      </c>
      <c r="BT363" s="1">
        <v>99.479399999999998</v>
      </c>
      <c r="BU363" s="1">
        <v>0.100005</v>
      </c>
      <c r="BV363" s="1">
        <v>31.008800000000001</v>
      </c>
      <c r="BW363" s="1">
        <v>31.258500000000002</v>
      </c>
      <c r="BX363" s="1">
        <v>999.9</v>
      </c>
      <c r="BY363" s="1">
        <v>0</v>
      </c>
      <c r="BZ363" s="1">
        <v>0</v>
      </c>
      <c r="CA363" s="1">
        <v>9990</v>
      </c>
      <c r="CB363" s="1">
        <v>0</v>
      </c>
      <c r="CC363" s="1">
        <v>16.9725</v>
      </c>
      <c r="CD363" s="1">
        <v>-64.368200000000002</v>
      </c>
      <c r="CE363" s="1">
        <v>1721.79</v>
      </c>
      <c r="CF363" s="1">
        <v>1782.19</v>
      </c>
      <c r="CG363" s="1">
        <v>3.1373199999999999</v>
      </c>
      <c r="CH363" s="1">
        <v>1739.86</v>
      </c>
      <c r="CI363" s="1">
        <v>23.755400000000002</v>
      </c>
      <c r="CJ363" s="1">
        <v>2.6752699999999998</v>
      </c>
      <c r="CK363" s="1">
        <v>2.3631799999999998</v>
      </c>
      <c r="CL363" s="1">
        <v>22.134</v>
      </c>
      <c r="CM363" s="1">
        <v>20.113600000000002</v>
      </c>
      <c r="CN363" s="1">
        <v>1999.99</v>
      </c>
      <c r="CO363" s="1">
        <v>0.98000200000000004</v>
      </c>
      <c r="CP363" s="1">
        <v>1.99983E-2</v>
      </c>
      <c r="CQ363" s="1">
        <v>0</v>
      </c>
      <c r="CR363" s="1">
        <v>1.601</v>
      </c>
      <c r="CS363" s="1">
        <v>0</v>
      </c>
      <c r="CT363" s="1">
        <v>23027.200000000001</v>
      </c>
      <c r="CU363" s="1">
        <v>17412.3</v>
      </c>
      <c r="CV363" s="1">
        <v>42.5</v>
      </c>
      <c r="CW363" s="1">
        <v>43.625</v>
      </c>
      <c r="CX363" s="1">
        <v>42.561999999999998</v>
      </c>
      <c r="CY363" s="1">
        <v>41.936999999999998</v>
      </c>
      <c r="CZ363" s="1">
        <v>42.5</v>
      </c>
      <c r="DA363" s="1">
        <v>1959.99</v>
      </c>
      <c r="DB363" s="1">
        <v>40</v>
      </c>
      <c r="DC363" s="1">
        <v>0</v>
      </c>
      <c r="DD363" s="1">
        <v>1660230628.5</v>
      </c>
      <c r="DE363" s="1">
        <v>0</v>
      </c>
      <c r="DF363" s="1">
        <v>1660230021</v>
      </c>
      <c r="DG363" s="1" t="s">
        <v>356</v>
      </c>
      <c r="DH363" s="1">
        <v>1660230020</v>
      </c>
      <c r="DI363" s="1">
        <v>1660230021</v>
      </c>
      <c r="DJ363" s="1">
        <v>13</v>
      </c>
      <c r="DK363" s="1">
        <v>0.128</v>
      </c>
      <c r="DL363" s="1">
        <v>-1.4E-2</v>
      </c>
      <c r="DM363" s="1">
        <v>1.25</v>
      </c>
      <c r="DN363" s="1">
        <v>1.6E-2</v>
      </c>
      <c r="DO363" s="1">
        <v>400</v>
      </c>
      <c r="DP363" s="1">
        <v>22</v>
      </c>
      <c r="DQ363" s="1">
        <v>0.31</v>
      </c>
      <c r="DR363" s="1">
        <v>0.02</v>
      </c>
      <c r="DS363" s="1">
        <v>18.36418005206054</v>
      </c>
      <c r="DT363" s="1">
        <v>0.3094023260072245</v>
      </c>
      <c r="DU363" s="1">
        <v>6.6783049896166402E-2</v>
      </c>
      <c r="DV363" s="1">
        <v>1</v>
      </c>
      <c r="DW363" s="1">
        <v>49.184617929877398</v>
      </c>
      <c r="DX363" s="1">
        <v>-0.71589894936677012</v>
      </c>
      <c r="DY363" s="1">
        <v>0.1121247268442823</v>
      </c>
      <c r="DZ363" s="1">
        <v>0</v>
      </c>
      <c r="EA363" s="1">
        <v>-64.405966666666686</v>
      </c>
      <c r="EB363" s="1">
        <v>1.005276974416109</v>
      </c>
      <c r="EC363" s="1">
        <v>0.12713543522121951</v>
      </c>
      <c r="ED363" s="1">
        <v>0</v>
      </c>
      <c r="EE363" s="1">
        <v>1375.5845385224241</v>
      </c>
      <c r="EF363" s="1">
        <v>239.83676636423229</v>
      </c>
      <c r="EG363" s="1">
        <v>17.89679022910725</v>
      </c>
      <c r="EH363" s="1">
        <v>0</v>
      </c>
      <c r="EI363" s="1">
        <v>3.2528487500000001</v>
      </c>
      <c r="EJ363" s="1">
        <v>-0.65899553470919858</v>
      </c>
      <c r="EK363" s="1">
        <v>6.4596758014141109E-2</v>
      </c>
      <c r="EL363" s="1">
        <v>0</v>
      </c>
      <c r="EM363" s="1">
        <v>1.903264227574631</v>
      </c>
      <c r="EN363" s="1">
        <v>-2.842256731184439E-2</v>
      </c>
      <c r="EO363" s="1">
        <v>2.5324573799581588E-3</v>
      </c>
      <c r="EP363" s="1">
        <v>1</v>
      </c>
      <c r="EQ363" s="1">
        <v>2</v>
      </c>
      <c r="ER363" s="1">
        <v>6</v>
      </c>
      <c r="ES363" s="1" t="s">
        <v>384</v>
      </c>
      <c r="ET363" s="1">
        <v>2.9419499999999998</v>
      </c>
      <c r="EU363" s="1">
        <v>2.80118</v>
      </c>
      <c r="EV363" s="1">
        <v>0.22831799999999999</v>
      </c>
      <c r="EW363" s="1">
        <v>0.23336699999999999</v>
      </c>
      <c r="EX363" s="1">
        <v>0.11668000000000001</v>
      </c>
      <c r="EY363" s="1">
        <v>0.106989</v>
      </c>
      <c r="EZ363" s="1">
        <v>15793.3</v>
      </c>
      <c r="FA363" s="1">
        <v>16452.599999999999</v>
      </c>
      <c r="FB363" s="1">
        <v>23808.799999999999</v>
      </c>
      <c r="FC363" s="1">
        <v>24984.9</v>
      </c>
      <c r="FD363" s="1">
        <v>33670.1</v>
      </c>
      <c r="FE363" s="1">
        <v>35633.9</v>
      </c>
      <c r="FF363" s="1">
        <v>43414</v>
      </c>
      <c r="FG363" s="1">
        <v>46186.400000000001</v>
      </c>
      <c r="FH363" s="1">
        <v>1.9556</v>
      </c>
      <c r="FI363" s="1">
        <v>1.8414699999999999</v>
      </c>
      <c r="FJ363" s="1">
        <v>8.0838800000000002E-2</v>
      </c>
      <c r="FK363" s="1">
        <v>0</v>
      </c>
      <c r="FL363" s="1">
        <v>29.944500000000001</v>
      </c>
      <c r="FM363" s="1">
        <v>999.9</v>
      </c>
      <c r="FN363" s="1">
        <v>58.5</v>
      </c>
      <c r="FO363" s="1">
        <v>35.799999999999997</v>
      </c>
      <c r="FP363" s="1">
        <v>34.7151</v>
      </c>
      <c r="FQ363" s="1">
        <v>64.287599999999998</v>
      </c>
      <c r="FR363" s="1">
        <v>21.654599999999999</v>
      </c>
      <c r="FS363" s="1">
        <v>1</v>
      </c>
      <c r="FT363" s="1">
        <v>0.44593500000000003</v>
      </c>
      <c r="FU363" s="1">
        <v>2.1372399999999998</v>
      </c>
      <c r="FV363" s="1">
        <v>20.308399999999999</v>
      </c>
      <c r="FW363" s="1">
        <v>5.2119</v>
      </c>
      <c r="FX363" s="1">
        <v>11.9077</v>
      </c>
      <c r="FY363" s="1">
        <v>5.0028499999999996</v>
      </c>
      <c r="FZ363" s="1">
        <v>3.2903500000000001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1.85972</v>
      </c>
      <c r="GF363" s="1">
        <v>1.8547100000000001</v>
      </c>
      <c r="GG363" s="1">
        <v>1.8578399999999999</v>
      </c>
      <c r="GH363" s="1">
        <v>1.8563099999999999</v>
      </c>
      <c r="GI363" s="1">
        <v>1.8550599999999999</v>
      </c>
      <c r="GJ363" s="1">
        <v>1.8547100000000001</v>
      </c>
      <c r="GK363" s="1">
        <v>1.85345</v>
      </c>
      <c r="GL363" s="1">
        <v>1.8565400000000001</v>
      </c>
      <c r="GM363" s="1">
        <v>0</v>
      </c>
      <c r="GN363" s="1">
        <v>0</v>
      </c>
      <c r="GO363" s="1">
        <v>0</v>
      </c>
      <c r="GP363" s="1">
        <v>0</v>
      </c>
      <c r="GQ363" s="1" t="s">
        <v>358</v>
      </c>
      <c r="GR363" s="1" t="s">
        <v>359</v>
      </c>
      <c r="GS363" s="1" t="s">
        <v>360</v>
      </c>
      <c r="GT363" s="1" t="s">
        <v>360</v>
      </c>
      <c r="GU363" s="1" t="s">
        <v>360</v>
      </c>
      <c r="GV363" s="1" t="s">
        <v>360</v>
      </c>
      <c r="GW363" s="1">
        <v>0</v>
      </c>
      <c r="GX363" s="1">
        <v>100</v>
      </c>
      <c r="GY363" s="1">
        <v>100</v>
      </c>
      <c r="GZ363" s="1">
        <v>2.78</v>
      </c>
      <c r="HA363" s="1">
        <v>5.7999999999999996E-3</v>
      </c>
      <c r="HB363" s="1">
        <v>0.2796175401742218</v>
      </c>
      <c r="HC363" s="1">
        <v>2.9318383021812969E-3</v>
      </c>
      <c r="HD363" s="1">
        <v>-1.3754559859485029E-6</v>
      </c>
      <c r="HE363" s="1">
        <v>3.0700474437127301E-10</v>
      </c>
      <c r="HF363" s="1">
        <v>-7.1567451799845402E-2</v>
      </c>
      <c r="HG363" s="1">
        <v>1.00384331276165E-2</v>
      </c>
      <c r="HH363" s="1">
        <v>-3.1532673711230711E-4</v>
      </c>
      <c r="HI363" s="1">
        <v>1.819468599177705E-6</v>
      </c>
      <c r="HJ363" s="1">
        <v>1</v>
      </c>
      <c r="HK363" s="1">
        <v>2112</v>
      </c>
      <c r="HL363" s="1">
        <v>3</v>
      </c>
      <c r="HM363" s="1">
        <v>29</v>
      </c>
      <c r="HN363" s="1">
        <v>10.199999999999999</v>
      </c>
      <c r="HO363" s="1">
        <v>10.199999999999999</v>
      </c>
      <c r="HP363" s="1">
        <v>3.41919</v>
      </c>
      <c r="HQ363" s="1">
        <v>2.2729499999999998</v>
      </c>
      <c r="HR363" s="1">
        <v>1.4978</v>
      </c>
      <c r="HS363" s="1">
        <v>2.3022499999999999</v>
      </c>
      <c r="HT363" s="1">
        <v>1.5478499999999999</v>
      </c>
      <c r="HU363" s="1">
        <v>2.4499499999999999</v>
      </c>
      <c r="HV363" s="1">
        <v>39.1676</v>
      </c>
      <c r="HW363" s="1">
        <v>14.4122</v>
      </c>
      <c r="HX363" s="1">
        <v>18</v>
      </c>
      <c r="HY363" s="1">
        <v>500.76400000000001</v>
      </c>
      <c r="HZ363" s="1">
        <v>491.27499999999998</v>
      </c>
      <c r="IA363" s="1">
        <v>27.042300000000001</v>
      </c>
      <c r="IB363" s="1">
        <v>32.6464</v>
      </c>
      <c r="IC363" s="1">
        <v>30.0001</v>
      </c>
      <c r="ID363" s="1">
        <v>32.4313</v>
      </c>
      <c r="IE363" s="1">
        <v>32.529600000000002</v>
      </c>
      <c r="IF363" s="1">
        <v>68.490499999999997</v>
      </c>
      <c r="IG363" s="1">
        <v>33.555599999999998</v>
      </c>
      <c r="IH363" s="1">
        <v>0</v>
      </c>
      <c r="II363" s="1">
        <v>27.038799999999998</v>
      </c>
      <c r="IJ363" s="1">
        <v>1769.76</v>
      </c>
      <c r="IK363" s="1">
        <v>23.8993</v>
      </c>
      <c r="IL363" s="1">
        <v>100.387</v>
      </c>
      <c r="IM363" s="1">
        <v>100.098</v>
      </c>
      <c r="IN363" s="1" t="s">
        <v>361</v>
      </c>
    </row>
    <row r="364" spans="1:248" ht="15.75" customHeight="1" x14ac:dyDescent="0.3">
      <c r="A364" s="1">
        <v>348</v>
      </c>
      <c r="B364" s="1">
        <v>1660230631.5999999</v>
      </c>
      <c r="C364" s="1">
        <v>636.59999990463257</v>
      </c>
      <c r="D364" s="1" t="s">
        <v>1021</v>
      </c>
      <c r="E364" s="1" t="s">
        <v>1022</v>
      </c>
      <c r="F364" s="1">
        <v>1</v>
      </c>
      <c r="G364" s="1">
        <v>2</v>
      </c>
      <c r="H364" s="1" t="s">
        <v>349</v>
      </c>
      <c r="I364" s="1" t="s">
        <v>350</v>
      </c>
      <c r="J364" s="1" t="s">
        <v>351</v>
      </c>
      <c r="K364" s="1" t="s">
        <v>352</v>
      </c>
      <c r="L364" s="1" t="s">
        <v>353</v>
      </c>
      <c r="M364" s="1" t="s">
        <v>354</v>
      </c>
      <c r="N364" s="1">
        <v>1660230630.5999999</v>
      </c>
      <c r="O364" s="1">
        <f t="shared" si="34"/>
        <v>2.7060052727412515E-3</v>
      </c>
      <c r="P364" s="1">
        <f t="shared" si="35"/>
        <v>2.7060052727412516</v>
      </c>
      <c r="Q364" s="1">
        <f t="shared" si="36"/>
        <v>18.383985476067672</v>
      </c>
      <c r="R364" s="1">
        <f t="shared" si="37"/>
        <v>1678.0050000000001</v>
      </c>
      <c r="S364" s="1">
        <f t="shared" si="38"/>
        <v>1414.6919069242861</v>
      </c>
      <c r="T364" s="1">
        <f t="shared" si="39"/>
        <v>140.87391606595622</v>
      </c>
      <c r="U364" s="1">
        <f t="shared" si="40"/>
        <v>167.09442838489804</v>
      </c>
      <c r="V364" s="1">
        <f t="shared" si="41"/>
        <v>0.14026298462858031</v>
      </c>
      <c r="W364" s="1">
        <f t="shared" si="42"/>
        <v>2.9200130469811234</v>
      </c>
      <c r="X364" s="1">
        <f t="shared" si="43"/>
        <v>0.13662462176443116</v>
      </c>
      <c r="Y364" s="1">
        <f t="shared" si="44"/>
        <v>8.5709420222951499E-2</v>
      </c>
      <c r="Z364" s="1">
        <f t="shared" si="45"/>
        <v>321.51520199999993</v>
      </c>
      <c r="AA364" s="1">
        <f t="shared" si="46"/>
        <v>32.200035723736022</v>
      </c>
      <c r="AB364" s="1">
        <f t="shared" si="47"/>
        <v>31.258800000000001</v>
      </c>
      <c r="AC364" s="1">
        <f t="shared" si="48"/>
        <v>4.5783782244180502</v>
      </c>
      <c r="AD364" s="1">
        <f t="shared" si="49"/>
        <v>59.334899471063196</v>
      </c>
      <c r="AE364" s="1">
        <f t="shared" si="50"/>
        <v>2.6779590578979002</v>
      </c>
      <c r="AF364" s="1">
        <f t="shared" si="51"/>
        <v>4.5132950114862895</v>
      </c>
      <c r="AG364" s="1">
        <f t="shared" si="52"/>
        <v>1.90041916652015</v>
      </c>
      <c r="AH364" s="1">
        <f t="shared" si="53"/>
        <v>-119.33483252788919</v>
      </c>
      <c r="AI364" s="1">
        <f t="shared" si="54"/>
        <v>-39.568457900786868</v>
      </c>
      <c r="AJ364" s="1">
        <f t="shared" si="55"/>
        <v>-3.0469602466361771</v>
      </c>
      <c r="AK364" s="1">
        <f t="shared" si="56"/>
        <v>159.56495132468768</v>
      </c>
      <c r="AL364" s="1">
        <f t="shared" si="57"/>
        <v>49.198458401619675</v>
      </c>
      <c r="AM364" s="1">
        <f t="shared" si="58"/>
        <v>2.6797166268157997</v>
      </c>
      <c r="AN364" s="1">
        <f t="shared" si="59"/>
        <v>18.383985476067672</v>
      </c>
      <c r="AO364" s="1">
        <v>1776.313284307741</v>
      </c>
      <c r="AP364" s="1">
        <v>1726.9491515151519</v>
      </c>
      <c r="AQ364" s="1">
        <v>5.1584951489976261</v>
      </c>
      <c r="AR364" s="1">
        <v>65.976057686478867</v>
      </c>
      <c r="AS364" s="1">
        <f t="shared" si="60"/>
        <v>2.7060052727412516</v>
      </c>
      <c r="AT364" s="1">
        <v>23.732909388658801</v>
      </c>
      <c r="AU364" s="1">
        <v>26.892408484848492</v>
      </c>
      <c r="AV364" s="1">
        <v>-4.8102852242021997E-5</v>
      </c>
      <c r="AW364" s="1">
        <v>81.048263138824893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51897.458871342096</v>
      </c>
      <c r="BC364" s="1">
        <f t="shared" si="64"/>
        <v>1999.9949999999999</v>
      </c>
      <c r="BD364" s="1">
        <f t="shared" si="65"/>
        <v>1681.1957999999997</v>
      </c>
      <c r="BE364" s="1">
        <f t="shared" si="66"/>
        <v>0.84060000150000369</v>
      </c>
      <c r="BF364" s="1">
        <f t="shared" si="67"/>
        <v>0.16075800289500722</v>
      </c>
      <c r="BG364" s="1">
        <v>6</v>
      </c>
      <c r="BH364" s="1">
        <v>0.5</v>
      </c>
      <c r="BI364" s="1" t="s">
        <v>355</v>
      </c>
      <c r="BJ364" s="1">
        <v>2</v>
      </c>
      <c r="BK364" s="1" t="b">
        <v>1</v>
      </c>
      <c r="BL364" s="1">
        <v>1660230630.5999999</v>
      </c>
      <c r="BM364" s="1">
        <v>1678.0050000000001</v>
      </c>
      <c r="BN364" s="1">
        <v>1742.425</v>
      </c>
      <c r="BO364" s="1">
        <v>26.892749999999999</v>
      </c>
      <c r="BP364" s="1">
        <v>23.764250000000001</v>
      </c>
      <c r="BQ364" s="1">
        <v>1675.23</v>
      </c>
      <c r="BR364" s="1">
        <v>26.886949999999999</v>
      </c>
      <c r="BS364" s="1">
        <v>500.10899999999998</v>
      </c>
      <c r="BT364" s="1">
        <v>99.479250000000008</v>
      </c>
      <c r="BU364" s="1">
        <v>9.9969599999999992E-2</v>
      </c>
      <c r="BV364" s="1">
        <v>31.007449999999999</v>
      </c>
      <c r="BW364" s="1">
        <v>31.258800000000001</v>
      </c>
      <c r="BX364" s="1">
        <v>999.9</v>
      </c>
      <c r="BY364" s="1">
        <v>0</v>
      </c>
      <c r="BZ364" s="1">
        <v>0</v>
      </c>
      <c r="CA364" s="1">
        <v>9997.7999999999993</v>
      </c>
      <c r="CB364" s="1">
        <v>0</v>
      </c>
      <c r="CC364" s="1">
        <v>17.039300000000001</v>
      </c>
      <c r="CD364" s="1">
        <v>-64.418599999999998</v>
      </c>
      <c r="CE364" s="1">
        <v>1724.375</v>
      </c>
      <c r="CF364" s="1">
        <v>1784.835</v>
      </c>
      <c r="CG364" s="1">
        <v>3.1284649999999998</v>
      </c>
      <c r="CH364" s="1">
        <v>1742.425</v>
      </c>
      <c r="CI364" s="1">
        <v>23.764250000000001</v>
      </c>
      <c r="CJ364" s="1">
        <v>2.675265</v>
      </c>
      <c r="CK364" s="1">
        <v>2.3640500000000002</v>
      </c>
      <c r="CL364" s="1">
        <v>22.133949999999999</v>
      </c>
      <c r="CM364" s="1">
        <v>20.119599999999998</v>
      </c>
      <c r="CN364" s="1">
        <v>1999.9949999999999</v>
      </c>
      <c r="CO364" s="1">
        <v>0.98000200000000004</v>
      </c>
      <c r="CP364" s="1">
        <v>1.99983E-2</v>
      </c>
      <c r="CQ364" s="1">
        <v>0</v>
      </c>
      <c r="CR364" s="1">
        <v>1.7155</v>
      </c>
      <c r="CS364" s="1">
        <v>0</v>
      </c>
      <c r="CT364" s="1">
        <v>23026.15</v>
      </c>
      <c r="CU364" s="1">
        <v>17412.349999999999</v>
      </c>
      <c r="CV364" s="1">
        <v>42.5</v>
      </c>
      <c r="CW364" s="1">
        <v>43.625</v>
      </c>
      <c r="CX364" s="1">
        <v>42.561999999999998</v>
      </c>
      <c r="CY364" s="1">
        <v>41.936999999999998</v>
      </c>
      <c r="CZ364" s="1">
        <v>42.5</v>
      </c>
      <c r="DA364" s="1">
        <v>1959.9949999999999</v>
      </c>
      <c r="DB364" s="1">
        <v>40</v>
      </c>
      <c r="DC364" s="1">
        <v>0</v>
      </c>
      <c r="DD364" s="1">
        <v>1660230629.7</v>
      </c>
      <c r="DE364" s="1">
        <v>0</v>
      </c>
      <c r="DF364" s="1">
        <v>1660230021</v>
      </c>
      <c r="DG364" s="1" t="s">
        <v>356</v>
      </c>
      <c r="DH364" s="1">
        <v>1660230020</v>
      </c>
      <c r="DI364" s="1">
        <v>1660230021</v>
      </c>
      <c r="DJ364" s="1">
        <v>13</v>
      </c>
      <c r="DK364" s="1">
        <v>0.128</v>
      </c>
      <c r="DL364" s="1">
        <v>-1.4E-2</v>
      </c>
      <c r="DM364" s="1">
        <v>1.25</v>
      </c>
      <c r="DN364" s="1">
        <v>1.6E-2</v>
      </c>
      <c r="DO364" s="1">
        <v>400</v>
      </c>
      <c r="DP364" s="1">
        <v>22</v>
      </c>
      <c r="DQ364" s="1">
        <v>0.31</v>
      </c>
      <c r="DR364" s="1">
        <v>0.02</v>
      </c>
      <c r="DS364" s="1">
        <v>18.373519095792581</v>
      </c>
      <c r="DT364" s="1">
        <v>-9.4740228463337239E-2</v>
      </c>
      <c r="DU364" s="1">
        <v>5.4225536608729148E-2</v>
      </c>
      <c r="DV364" s="1">
        <v>1</v>
      </c>
      <c r="DW364" s="1">
        <v>49.166462974763583</v>
      </c>
      <c r="DX364" s="1">
        <v>-0.60810515909038554</v>
      </c>
      <c r="DY364" s="1">
        <v>0.110638018207647</v>
      </c>
      <c r="DZ364" s="1">
        <v>0</v>
      </c>
      <c r="EA364" s="1">
        <v>-64.398625806451619</v>
      </c>
      <c r="EB364" s="1">
        <v>0.74599354838732956</v>
      </c>
      <c r="EC364" s="1">
        <v>0.1224564332475206</v>
      </c>
      <c r="ED364" s="1">
        <v>1</v>
      </c>
      <c r="EE364" s="1">
        <v>1382.6805745568199</v>
      </c>
      <c r="EF364" s="1">
        <v>247.693333269974</v>
      </c>
      <c r="EG364" s="1">
        <v>17.886689837244099</v>
      </c>
      <c r="EH364" s="1">
        <v>0</v>
      </c>
      <c r="EI364" s="1">
        <v>3.2399604878048782</v>
      </c>
      <c r="EJ364" s="1">
        <v>-0.6688841811846491</v>
      </c>
      <c r="EK364" s="1">
        <v>6.7008603777797493E-2</v>
      </c>
      <c r="EL364" s="1">
        <v>0</v>
      </c>
      <c r="EM364" s="1">
        <v>1.902294548870028</v>
      </c>
      <c r="EN364" s="1">
        <v>-2.2315970511958921E-2</v>
      </c>
      <c r="EO364" s="1">
        <v>2.031076761640349E-3</v>
      </c>
      <c r="EP364" s="1">
        <v>1</v>
      </c>
      <c r="EQ364" s="1">
        <v>3</v>
      </c>
      <c r="ER364" s="1">
        <v>6</v>
      </c>
      <c r="ES364" s="1" t="s">
        <v>375</v>
      </c>
      <c r="ET364" s="1">
        <v>2.94191</v>
      </c>
      <c r="EU364" s="1">
        <v>2.8010899999999999</v>
      </c>
      <c r="EV364" s="1">
        <v>0.228717</v>
      </c>
      <c r="EW364" s="1">
        <v>0.23375799999999999</v>
      </c>
      <c r="EX364" s="1">
        <v>0.116679</v>
      </c>
      <c r="EY364" s="1">
        <v>0.107031</v>
      </c>
      <c r="EZ364" s="1">
        <v>15785.1</v>
      </c>
      <c r="FA364" s="1">
        <v>16444.2</v>
      </c>
      <c r="FB364" s="1">
        <v>23808.799999999999</v>
      </c>
      <c r="FC364" s="1">
        <v>24984.9</v>
      </c>
      <c r="FD364" s="1">
        <v>33670.199999999997</v>
      </c>
      <c r="FE364" s="1">
        <v>35632.1</v>
      </c>
      <c r="FF364" s="1">
        <v>43414</v>
      </c>
      <c r="FG364" s="1">
        <v>46186.3</v>
      </c>
      <c r="FH364" s="1">
        <v>1.9557500000000001</v>
      </c>
      <c r="FI364" s="1">
        <v>1.8413999999999999</v>
      </c>
      <c r="FJ364" s="1">
        <v>8.1040000000000001E-2</v>
      </c>
      <c r="FK364" s="1">
        <v>0</v>
      </c>
      <c r="FL364" s="1">
        <v>29.944099999999999</v>
      </c>
      <c r="FM364" s="1">
        <v>999.9</v>
      </c>
      <c r="FN364" s="1">
        <v>58.5</v>
      </c>
      <c r="FO364" s="1">
        <v>35.799999999999997</v>
      </c>
      <c r="FP364" s="1">
        <v>34.715200000000003</v>
      </c>
      <c r="FQ364" s="1">
        <v>64.067599999999999</v>
      </c>
      <c r="FR364" s="1">
        <v>22.279599999999999</v>
      </c>
      <c r="FS364" s="1">
        <v>1</v>
      </c>
      <c r="FT364" s="1">
        <v>0.44583800000000001</v>
      </c>
      <c r="FU364" s="1">
        <v>2.13497</v>
      </c>
      <c r="FV364" s="1">
        <v>20.308299999999999</v>
      </c>
      <c r="FW364" s="1">
        <v>5.2119</v>
      </c>
      <c r="FX364" s="1">
        <v>11.9078</v>
      </c>
      <c r="FY364" s="1">
        <v>5.0029000000000003</v>
      </c>
      <c r="FZ364" s="1">
        <v>3.2902499999999999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1.85972</v>
      </c>
      <c r="GF364" s="1">
        <v>1.8547100000000001</v>
      </c>
      <c r="GG364" s="1">
        <v>1.85785</v>
      </c>
      <c r="GH364" s="1">
        <v>1.8563099999999999</v>
      </c>
      <c r="GI364" s="1">
        <v>1.85507</v>
      </c>
      <c r="GJ364" s="1">
        <v>1.8547100000000001</v>
      </c>
      <c r="GK364" s="1">
        <v>1.85347</v>
      </c>
      <c r="GL364" s="1">
        <v>1.8565400000000001</v>
      </c>
      <c r="GM364" s="1">
        <v>0</v>
      </c>
      <c r="GN364" s="1">
        <v>0</v>
      </c>
      <c r="GO364" s="1">
        <v>0</v>
      </c>
      <c r="GP364" s="1">
        <v>0</v>
      </c>
      <c r="GQ364" s="1" t="s">
        <v>358</v>
      </c>
      <c r="GR364" s="1" t="s">
        <v>359</v>
      </c>
      <c r="GS364" s="1" t="s">
        <v>360</v>
      </c>
      <c r="GT364" s="1" t="s">
        <v>360</v>
      </c>
      <c r="GU364" s="1" t="s">
        <v>360</v>
      </c>
      <c r="GV364" s="1" t="s">
        <v>360</v>
      </c>
      <c r="GW364" s="1">
        <v>0</v>
      </c>
      <c r="GX364" s="1">
        <v>100</v>
      </c>
      <c r="GY364" s="1">
        <v>100</v>
      </c>
      <c r="GZ364" s="1">
        <v>2.78</v>
      </c>
      <c r="HA364" s="1">
        <v>5.7000000000000002E-3</v>
      </c>
      <c r="HB364" s="1">
        <v>0.2796175401742218</v>
      </c>
      <c r="HC364" s="1">
        <v>2.9318383021812969E-3</v>
      </c>
      <c r="HD364" s="1">
        <v>-1.3754559859485029E-6</v>
      </c>
      <c r="HE364" s="1">
        <v>3.0700474437127301E-10</v>
      </c>
      <c r="HF364" s="1">
        <v>-7.1567451799845402E-2</v>
      </c>
      <c r="HG364" s="1">
        <v>1.00384331276165E-2</v>
      </c>
      <c r="HH364" s="1">
        <v>-3.1532673711230711E-4</v>
      </c>
      <c r="HI364" s="1">
        <v>1.819468599177705E-6</v>
      </c>
      <c r="HJ364" s="1">
        <v>1</v>
      </c>
      <c r="HK364" s="1">
        <v>2112</v>
      </c>
      <c r="HL364" s="1">
        <v>3</v>
      </c>
      <c r="HM364" s="1">
        <v>29</v>
      </c>
      <c r="HN364" s="1">
        <v>10.199999999999999</v>
      </c>
      <c r="HO364" s="1">
        <v>10.199999999999999</v>
      </c>
      <c r="HP364" s="1">
        <v>3.4240699999999999</v>
      </c>
      <c r="HQ364" s="1">
        <v>2.2961399999999998</v>
      </c>
      <c r="HR364" s="1">
        <v>1.4978</v>
      </c>
      <c r="HS364" s="1">
        <v>2.3022499999999999</v>
      </c>
      <c r="HT364" s="1">
        <v>1.5478499999999999</v>
      </c>
      <c r="HU364" s="1">
        <v>2.3046899999999999</v>
      </c>
      <c r="HV364" s="1">
        <v>39.1676</v>
      </c>
      <c r="HW364" s="1">
        <v>14.4122</v>
      </c>
      <c r="HX364" s="1">
        <v>18</v>
      </c>
      <c r="HY364" s="1">
        <v>500.85899999999998</v>
      </c>
      <c r="HZ364" s="1">
        <v>491.23</v>
      </c>
      <c r="IA364" s="1">
        <v>27.039100000000001</v>
      </c>
      <c r="IB364" s="1">
        <v>32.646999999999998</v>
      </c>
      <c r="IC364" s="1">
        <v>30</v>
      </c>
      <c r="ID364" s="1">
        <v>32.431899999999999</v>
      </c>
      <c r="IE364" s="1">
        <v>32.530200000000001</v>
      </c>
      <c r="IF364" s="1">
        <v>68.698599999999999</v>
      </c>
      <c r="IG364" s="1">
        <v>33.555599999999998</v>
      </c>
      <c r="IH364" s="1">
        <v>0</v>
      </c>
      <c r="II364" s="1">
        <v>27.038799999999998</v>
      </c>
      <c r="IJ364" s="1">
        <v>1779.78</v>
      </c>
      <c r="IK364" s="1">
        <v>23.915199999999999</v>
      </c>
      <c r="IL364" s="1">
        <v>100.387</v>
      </c>
      <c r="IM364" s="1">
        <v>100.098</v>
      </c>
      <c r="IN364" s="1" t="s">
        <v>361</v>
      </c>
    </row>
    <row r="365" spans="1:248" ht="15.75" customHeight="1" x14ac:dyDescent="0.3">
      <c r="A365" s="1">
        <v>349</v>
      </c>
      <c r="B365" s="1">
        <v>1660230632.5999999</v>
      </c>
      <c r="C365" s="1">
        <v>637.59999990463257</v>
      </c>
      <c r="D365" s="1" t="s">
        <v>1023</v>
      </c>
      <c r="E365" s="1" t="s">
        <v>1024</v>
      </c>
      <c r="F365" s="1">
        <v>1</v>
      </c>
      <c r="G365" s="1">
        <v>2</v>
      </c>
      <c r="H365" s="1" t="s">
        <v>349</v>
      </c>
      <c r="I365" s="1" t="s">
        <v>350</v>
      </c>
      <c r="J365" s="1" t="s">
        <v>351</v>
      </c>
      <c r="K365" s="1" t="s">
        <v>352</v>
      </c>
      <c r="L365" s="1" t="s">
        <v>353</v>
      </c>
      <c r="M365" s="1" t="s">
        <v>354</v>
      </c>
      <c r="N365" s="1">
        <v>1660230632.0999999</v>
      </c>
      <c r="O365" s="1">
        <f t="shared" si="34"/>
        <v>2.6922345124525244E-3</v>
      </c>
      <c r="P365" s="1">
        <f t="shared" si="35"/>
        <v>2.6922345124525244</v>
      </c>
      <c r="Q365" s="1">
        <f t="shared" si="36"/>
        <v>18.520139421587402</v>
      </c>
      <c r="R365" s="1">
        <f t="shared" si="37"/>
        <v>1685.5</v>
      </c>
      <c r="S365" s="1">
        <f t="shared" si="38"/>
        <v>1419.0486263998462</v>
      </c>
      <c r="T365" s="1">
        <f t="shared" si="39"/>
        <v>141.30792621242273</v>
      </c>
      <c r="U365" s="1">
        <f t="shared" si="40"/>
        <v>167.84097824419999</v>
      </c>
      <c r="V365" s="1">
        <f t="shared" si="41"/>
        <v>0.13939251955681242</v>
      </c>
      <c r="W365" s="1">
        <f t="shared" si="42"/>
        <v>2.9224859530745713</v>
      </c>
      <c r="X365" s="1">
        <f t="shared" si="43"/>
        <v>0.13580150915569969</v>
      </c>
      <c r="Y365" s="1">
        <f t="shared" si="44"/>
        <v>8.5190875894830306E-2</v>
      </c>
      <c r="Z365" s="1">
        <f t="shared" si="45"/>
        <v>321.51440399999996</v>
      </c>
      <c r="AA365" s="1">
        <f t="shared" si="46"/>
        <v>32.199326089965034</v>
      </c>
      <c r="AB365" s="1">
        <f t="shared" si="47"/>
        <v>31.265599999999999</v>
      </c>
      <c r="AC365" s="1">
        <f t="shared" si="48"/>
        <v>4.5801502756936472</v>
      </c>
      <c r="AD365" s="1">
        <f t="shared" si="49"/>
        <v>59.346195216649001</v>
      </c>
      <c r="AE365" s="1">
        <f t="shared" si="50"/>
        <v>2.6779573275750805</v>
      </c>
      <c r="AF365" s="1">
        <f t="shared" si="51"/>
        <v>4.5124330511820334</v>
      </c>
      <c r="AG365" s="1">
        <f t="shared" si="52"/>
        <v>1.9021929481185667</v>
      </c>
      <c r="AH365" s="1">
        <f t="shared" si="53"/>
        <v>-118.72754199915633</v>
      </c>
      <c r="AI365" s="1">
        <f t="shared" si="54"/>
        <v>-41.201171896613566</v>
      </c>
      <c r="AJ365" s="1">
        <f t="shared" si="55"/>
        <v>-3.1700563893071618</v>
      </c>
      <c r="AK365" s="1">
        <f t="shared" si="56"/>
        <v>158.4156337149229</v>
      </c>
      <c r="AL365" s="1">
        <f t="shared" si="57"/>
        <v>49.247716656906448</v>
      </c>
      <c r="AM365" s="1">
        <f t="shared" si="58"/>
        <v>2.6631744248553075</v>
      </c>
      <c r="AN365" s="1">
        <f t="shared" si="59"/>
        <v>18.520139421587402</v>
      </c>
      <c r="AO365" s="1">
        <v>1781.6208984923189</v>
      </c>
      <c r="AP365" s="1">
        <v>1732.10193939394</v>
      </c>
      <c r="AQ365" s="1">
        <v>5.1558923249714326</v>
      </c>
      <c r="AR365" s="1">
        <v>65.976057686478867</v>
      </c>
      <c r="AS365" s="1">
        <f t="shared" si="60"/>
        <v>2.6922345124525244</v>
      </c>
      <c r="AT365" s="1">
        <v>23.748813452719059</v>
      </c>
      <c r="AU365" s="1">
        <v>26.89254363636363</v>
      </c>
      <c r="AV365" s="1">
        <v>-9.4524959641408945E-5</v>
      </c>
      <c r="AW365" s="1">
        <v>81.048263138824893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51968.35154912054</v>
      </c>
      <c r="BC365" s="1">
        <f t="shared" si="64"/>
        <v>1999.99</v>
      </c>
      <c r="BD365" s="1">
        <f t="shared" si="65"/>
        <v>1681.1916000000001</v>
      </c>
      <c r="BE365" s="1">
        <f t="shared" si="66"/>
        <v>0.84060000300001503</v>
      </c>
      <c r="BF365" s="1">
        <f t="shared" si="67"/>
        <v>0.16075800579002894</v>
      </c>
      <c r="BG365" s="1">
        <v>6</v>
      </c>
      <c r="BH365" s="1">
        <v>0.5</v>
      </c>
      <c r="BI365" s="1" t="s">
        <v>355</v>
      </c>
      <c r="BJ365" s="1">
        <v>2</v>
      </c>
      <c r="BK365" s="1" t="b">
        <v>1</v>
      </c>
      <c r="BL365" s="1">
        <v>1660230632.0999999</v>
      </c>
      <c r="BM365" s="1">
        <v>1685.5</v>
      </c>
      <c r="BN365" s="1">
        <v>1749.97</v>
      </c>
      <c r="BO365" s="1">
        <v>26.892700000000001</v>
      </c>
      <c r="BP365" s="1">
        <v>23.7835</v>
      </c>
      <c r="BQ365" s="1">
        <v>1682.72</v>
      </c>
      <c r="BR365" s="1">
        <v>26.887</v>
      </c>
      <c r="BS365" s="1">
        <v>500.10700000000003</v>
      </c>
      <c r="BT365" s="1">
        <v>99.479500000000002</v>
      </c>
      <c r="BU365" s="1">
        <v>9.9840399999999996E-2</v>
      </c>
      <c r="BV365" s="1">
        <v>31.004100000000001</v>
      </c>
      <c r="BW365" s="1">
        <v>31.265599999999999</v>
      </c>
      <c r="BX365" s="1">
        <v>999.9</v>
      </c>
      <c r="BY365" s="1">
        <v>0</v>
      </c>
      <c r="BZ365" s="1">
        <v>0</v>
      </c>
      <c r="CA365" s="1">
        <v>10011.9</v>
      </c>
      <c r="CB365" s="1">
        <v>0</v>
      </c>
      <c r="CC365" s="1">
        <v>17.1294</v>
      </c>
      <c r="CD365" s="1">
        <v>-64.467399999999998</v>
      </c>
      <c r="CE365" s="1">
        <v>1732.08</v>
      </c>
      <c r="CF365" s="1">
        <v>1792.61</v>
      </c>
      <c r="CG365" s="1">
        <v>3.1091700000000002</v>
      </c>
      <c r="CH365" s="1">
        <v>1749.97</v>
      </c>
      <c r="CI365" s="1">
        <v>23.7835</v>
      </c>
      <c r="CJ365" s="1">
        <v>2.6752699999999998</v>
      </c>
      <c r="CK365" s="1">
        <v>2.3659699999999999</v>
      </c>
      <c r="CL365" s="1">
        <v>22.134</v>
      </c>
      <c r="CM365" s="1">
        <v>20.1327</v>
      </c>
      <c r="CN365" s="1">
        <v>1999.99</v>
      </c>
      <c r="CO365" s="1">
        <v>0.98000200000000004</v>
      </c>
      <c r="CP365" s="1">
        <v>1.99983E-2</v>
      </c>
      <c r="CQ365" s="1">
        <v>0</v>
      </c>
      <c r="CR365" s="1">
        <v>2.6309999999999998</v>
      </c>
      <c r="CS365" s="1">
        <v>0</v>
      </c>
      <c r="CT365" s="1">
        <v>23023.599999999999</v>
      </c>
      <c r="CU365" s="1">
        <v>17412.2</v>
      </c>
      <c r="CV365" s="1">
        <v>42.5</v>
      </c>
      <c r="CW365" s="1">
        <v>43.625</v>
      </c>
      <c r="CX365" s="1">
        <v>42.561999999999998</v>
      </c>
      <c r="CY365" s="1">
        <v>41.936999999999998</v>
      </c>
      <c r="CZ365" s="1">
        <v>42.5</v>
      </c>
      <c r="DA365" s="1">
        <v>1959.99</v>
      </c>
      <c r="DB365" s="1">
        <v>40</v>
      </c>
      <c r="DC365" s="1">
        <v>0</v>
      </c>
      <c r="DD365" s="1">
        <v>1660230630.3</v>
      </c>
      <c r="DE365" s="1">
        <v>0</v>
      </c>
      <c r="DF365" s="1">
        <v>1660230021</v>
      </c>
      <c r="DG365" s="1" t="s">
        <v>356</v>
      </c>
      <c r="DH365" s="1">
        <v>1660230020</v>
      </c>
      <c r="DI365" s="1">
        <v>1660230021</v>
      </c>
      <c r="DJ365" s="1">
        <v>13</v>
      </c>
      <c r="DK365" s="1">
        <v>0.128</v>
      </c>
      <c r="DL365" s="1">
        <v>-1.4E-2</v>
      </c>
      <c r="DM365" s="1">
        <v>1.25</v>
      </c>
      <c r="DN365" s="1">
        <v>1.6E-2</v>
      </c>
      <c r="DO365" s="1">
        <v>400</v>
      </c>
      <c r="DP365" s="1">
        <v>22</v>
      </c>
      <c r="DQ365" s="1">
        <v>0.31</v>
      </c>
      <c r="DR365" s="1">
        <v>0.02</v>
      </c>
      <c r="DS365" s="1">
        <v>18.374357161016778</v>
      </c>
      <c r="DT365" s="1">
        <v>-0.1008078480068753</v>
      </c>
      <c r="DU365" s="1">
        <v>5.3185152114946323E-2</v>
      </c>
      <c r="DV365" s="1">
        <v>1</v>
      </c>
      <c r="DW365" s="1">
        <v>49.168786676158753</v>
      </c>
      <c r="DX365" s="1">
        <v>-0.45679051670666548</v>
      </c>
      <c r="DY365" s="1">
        <v>0.1115930416903293</v>
      </c>
      <c r="DZ365" s="1">
        <v>1</v>
      </c>
      <c r="EA365" s="1">
        <v>-64.39897741935485</v>
      </c>
      <c r="EB365" s="1">
        <v>0.55570645161312848</v>
      </c>
      <c r="EC365" s="1">
        <v>0.1226376296239936</v>
      </c>
      <c r="ED365" s="1">
        <v>1</v>
      </c>
      <c r="EE365" s="1">
        <v>1386.825596498833</v>
      </c>
      <c r="EF365" s="1">
        <v>248.90862138523059</v>
      </c>
      <c r="EG365" s="1">
        <v>17.974291246825189</v>
      </c>
      <c r="EH365" s="1">
        <v>0</v>
      </c>
      <c r="EI365" s="1">
        <v>3.2293014634146342</v>
      </c>
      <c r="EJ365" s="1">
        <v>-0.68375790940765113</v>
      </c>
      <c r="EK365" s="1">
        <v>6.8374090891034828E-2</v>
      </c>
      <c r="EL365" s="1">
        <v>0</v>
      </c>
      <c r="EM365" s="1">
        <v>1.9018451818043749</v>
      </c>
      <c r="EN365" s="1">
        <v>-1.6655245920938779E-2</v>
      </c>
      <c r="EO365" s="1">
        <v>1.593104736276302E-3</v>
      </c>
      <c r="EP365" s="1">
        <v>1</v>
      </c>
      <c r="EQ365" s="1">
        <v>4</v>
      </c>
      <c r="ER365" s="1">
        <v>6</v>
      </c>
      <c r="ES365" s="1" t="s">
        <v>678</v>
      </c>
      <c r="ET365" s="1">
        <v>2.94198</v>
      </c>
      <c r="EU365" s="1">
        <v>2.8012600000000001</v>
      </c>
      <c r="EV365" s="1">
        <v>0.22911500000000001</v>
      </c>
      <c r="EW365" s="1">
        <v>0.23415</v>
      </c>
      <c r="EX365" s="1">
        <v>0.116685</v>
      </c>
      <c r="EY365" s="1">
        <v>0.107058</v>
      </c>
      <c r="EZ365" s="1">
        <v>15777</v>
      </c>
      <c r="FA365" s="1">
        <v>16435.900000000001</v>
      </c>
      <c r="FB365" s="1">
        <v>23808.9</v>
      </c>
      <c r="FC365" s="1">
        <v>24985</v>
      </c>
      <c r="FD365" s="1">
        <v>33670.1</v>
      </c>
      <c r="FE365" s="1">
        <v>35631.199999999997</v>
      </c>
      <c r="FF365" s="1">
        <v>43414.3</v>
      </c>
      <c r="FG365" s="1">
        <v>46186.5</v>
      </c>
      <c r="FH365" s="1">
        <v>1.9557</v>
      </c>
      <c r="FI365" s="1">
        <v>1.84158</v>
      </c>
      <c r="FJ365" s="1">
        <v>8.1341700000000003E-2</v>
      </c>
      <c r="FK365" s="1">
        <v>0</v>
      </c>
      <c r="FL365" s="1">
        <v>29.944099999999999</v>
      </c>
      <c r="FM365" s="1">
        <v>999.9</v>
      </c>
      <c r="FN365" s="1">
        <v>58.5</v>
      </c>
      <c r="FO365" s="1">
        <v>35.799999999999997</v>
      </c>
      <c r="FP365" s="1">
        <v>34.715499999999999</v>
      </c>
      <c r="FQ365" s="1">
        <v>64.027600000000007</v>
      </c>
      <c r="FR365" s="1">
        <v>22.5321</v>
      </c>
      <c r="FS365" s="1">
        <v>1</v>
      </c>
      <c r="FT365" s="1">
        <v>0.44585900000000001</v>
      </c>
      <c r="FU365" s="1">
        <v>2.1337899999999999</v>
      </c>
      <c r="FV365" s="1">
        <v>20.308299999999999</v>
      </c>
      <c r="FW365" s="1">
        <v>5.2122000000000002</v>
      </c>
      <c r="FX365" s="1">
        <v>11.907999999999999</v>
      </c>
      <c r="FY365" s="1">
        <v>5.0029500000000002</v>
      </c>
      <c r="FZ365" s="1">
        <v>3.2903500000000001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1.85972</v>
      </c>
      <c r="GF365" s="1">
        <v>1.8547100000000001</v>
      </c>
      <c r="GG365" s="1">
        <v>1.8578699999999999</v>
      </c>
      <c r="GH365" s="1">
        <v>1.85632</v>
      </c>
      <c r="GI365" s="1">
        <v>1.85507</v>
      </c>
      <c r="GJ365" s="1">
        <v>1.8547100000000001</v>
      </c>
      <c r="GK365" s="1">
        <v>1.85347</v>
      </c>
      <c r="GL365" s="1">
        <v>1.8565400000000001</v>
      </c>
      <c r="GM365" s="1">
        <v>0</v>
      </c>
      <c r="GN365" s="1">
        <v>0</v>
      </c>
      <c r="GO365" s="1">
        <v>0</v>
      </c>
      <c r="GP365" s="1">
        <v>0</v>
      </c>
      <c r="GQ365" s="1" t="s">
        <v>358</v>
      </c>
      <c r="GR365" s="1" t="s">
        <v>359</v>
      </c>
      <c r="GS365" s="1" t="s">
        <v>360</v>
      </c>
      <c r="GT365" s="1" t="s">
        <v>360</v>
      </c>
      <c r="GU365" s="1" t="s">
        <v>360</v>
      </c>
      <c r="GV365" s="1" t="s">
        <v>360</v>
      </c>
      <c r="GW365" s="1">
        <v>0</v>
      </c>
      <c r="GX365" s="1">
        <v>100</v>
      </c>
      <c r="GY365" s="1">
        <v>100</v>
      </c>
      <c r="GZ365" s="1">
        <v>2.78</v>
      </c>
      <c r="HA365" s="1">
        <v>5.7999999999999996E-3</v>
      </c>
      <c r="HB365" s="1">
        <v>0.2796175401742218</v>
      </c>
      <c r="HC365" s="1">
        <v>2.9318383021812969E-3</v>
      </c>
      <c r="HD365" s="1">
        <v>-1.3754559859485029E-6</v>
      </c>
      <c r="HE365" s="1">
        <v>3.0700474437127301E-10</v>
      </c>
      <c r="HF365" s="1">
        <v>-7.1567451799845402E-2</v>
      </c>
      <c r="HG365" s="1">
        <v>1.00384331276165E-2</v>
      </c>
      <c r="HH365" s="1">
        <v>-3.1532673711230711E-4</v>
      </c>
      <c r="HI365" s="1">
        <v>1.819468599177705E-6</v>
      </c>
      <c r="HJ365" s="1">
        <v>1</v>
      </c>
      <c r="HK365" s="1">
        <v>2112</v>
      </c>
      <c r="HL365" s="1">
        <v>3</v>
      </c>
      <c r="HM365" s="1">
        <v>29</v>
      </c>
      <c r="HN365" s="1">
        <v>10.199999999999999</v>
      </c>
      <c r="HO365" s="1">
        <v>10.199999999999999</v>
      </c>
      <c r="HP365" s="1">
        <v>3.43384</v>
      </c>
      <c r="HQ365" s="1">
        <v>2.2949199999999998</v>
      </c>
      <c r="HR365" s="1">
        <v>1.4978</v>
      </c>
      <c r="HS365" s="1">
        <v>2.3022499999999999</v>
      </c>
      <c r="HT365" s="1">
        <v>1.5478499999999999</v>
      </c>
      <c r="HU365" s="1">
        <v>2.2802699999999998</v>
      </c>
      <c r="HV365" s="1">
        <v>39.1676</v>
      </c>
      <c r="HW365" s="1">
        <v>14.3947</v>
      </c>
      <c r="HX365" s="1">
        <v>18</v>
      </c>
      <c r="HY365" s="1">
        <v>500.83499999999998</v>
      </c>
      <c r="HZ365" s="1">
        <v>491.35300000000001</v>
      </c>
      <c r="IA365" s="1">
        <v>27.036799999999999</v>
      </c>
      <c r="IB365" s="1">
        <v>32.647799999999997</v>
      </c>
      <c r="IC365" s="1">
        <v>30.0001</v>
      </c>
      <c r="ID365" s="1">
        <v>32.432600000000001</v>
      </c>
      <c r="IE365" s="1">
        <v>32.530999999999999</v>
      </c>
      <c r="IF365" s="1">
        <v>68.808700000000002</v>
      </c>
      <c r="IG365" s="1">
        <v>33.280700000000003</v>
      </c>
      <c r="IH365" s="1">
        <v>0</v>
      </c>
      <c r="II365" s="1">
        <v>27.038799999999998</v>
      </c>
      <c r="IJ365" s="1">
        <v>1779.78</v>
      </c>
      <c r="IK365" s="1">
        <v>23.921600000000002</v>
      </c>
      <c r="IL365" s="1">
        <v>100.38800000000001</v>
      </c>
      <c r="IM365" s="1">
        <v>100.098</v>
      </c>
      <c r="IN365" s="1" t="s">
        <v>361</v>
      </c>
    </row>
    <row r="366" spans="1:248" ht="15.75" customHeight="1" x14ac:dyDescent="0.3">
      <c r="A366" s="1">
        <v>350</v>
      </c>
      <c r="B366" s="1">
        <v>1660230633.5999999</v>
      </c>
      <c r="C366" s="1">
        <v>638.59999990463257</v>
      </c>
      <c r="D366" s="1" t="s">
        <v>1025</v>
      </c>
      <c r="E366" s="1" t="s">
        <v>1026</v>
      </c>
      <c r="F366" s="1">
        <v>1</v>
      </c>
      <c r="G366" s="1">
        <v>2</v>
      </c>
      <c r="H366" s="1" t="s">
        <v>349</v>
      </c>
      <c r="I366" s="1" t="s">
        <v>350</v>
      </c>
      <c r="J366" s="1" t="s">
        <v>351</v>
      </c>
      <c r="K366" s="1" t="s">
        <v>352</v>
      </c>
      <c r="L366" s="1" t="s">
        <v>353</v>
      </c>
      <c r="M366" s="1" t="s">
        <v>354</v>
      </c>
      <c r="N366" s="1">
        <v>1660230632.5999999</v>
      </c>
      <c r="O366" s="1">
        <f t="shared" si="34"/>
        <v>2.6801897097766801E-3</v>
      </c>
      <c r="P366" s="1">
        <f t="shared" si="35"/>
        <v>2.68018970977668</v>
      </c>
      <c r="Q366" s="1">
        <f t="shared" si="36"/>
        <v>18.492675427819297</v>
      </c>
      <c r="R366" s="1">
        <f t="shared" si="37"/>
        <v>1688.04</v>
      </c>
      <c r="S366" s="1">
        <f t="shared" si="38"/>
        <v>1420.8415966228283</v>
      </c>
      <c r="T366" s="1">
        <f t="shared" si="39"/>
        <v>141.48660014826348</v>
      </c>
      <c r="U366" s="1">
        <f t="shared" si="40"/>
        <v>168.094065574908</v>
      </c>
      <c r="V366" s="1">
        <f t="shared" si="41"/>
        <v>0.13874130501059748</v>
      </c>
      <c r="W366" s="1">
        <f t="shared" si="42"/>
        <v>2.9225384489272939</v>
      </c>
      <c r="X366" s="1">
        <f t="shared" si="43"/>
        <v>0.13518337016204701</v>
      </c>
      <c r="Y366" s="1">
        <f t="shared" si="44"/>
        <v>8.4801673114512616E-2</v>
      </c>
      <c r="Z366" s="1">
        <f t="shared" si="45"/>
        <v>321.51520199999993</v>
      </c>
      <c r="AA366" s="1">
        <f t="shared" si="46"/>
        <v>32.201092694093461</v>
      </c>
      <c r="AB366" s="1">
        <f t="shared" si="47"/>
        <v>31.266500000000001</v>
      </c>
      <c r="AC366" s="1">
        <f t="shared" si="48"/>
        <v>4.5803848566464813</v>
      </c>
      <c r="AD366" s="1">
        <f t="shared" si="49"/>
        <v>59.352694293114652</v>
      </c>
      <c r="AE366" s="1">
        <f t="shared" si="50"/>
        <v>2.6780444522890852</v>
      </c>
      <c r="AF366" s="1">
        <f t="shared" si="51"/>
        <v>4.5120857345809791</v>
      </c>
      <c r="AG366" s="1">
        <f t="shared" si="52"/>
        <v>1.9023404043573962</v>
      </c>
      <c r="AH366" s="1">
        <f t="shared" si="53"/>
        <v>-118.19636620115159</v>
      </c>
      <c r="AI366" s="1">
        <f t="shared" si="54"/>
        <v>-41.55642174144765</v>
      </c>
      <c r="AJ366" s="1">
        <f t="shared" si="55"/>
        <v>-3.1973251231276429</v>
      </c>
      <c r="AK366" s="1">
        <f t="shared" si="56"/>
        <v>158.56508893427304</v>
      </c>
      <c r="AL366" s="1">
        <f t="shared" si="57"/>
        <v>49.245176851546852</v>
      </c>
      <c r="AM366" s="1">
        <f t="shared" si="58"/>
        <v>2.6610218202489579</v>
      </c>
      <c r="AN366" s="1">
        <f t="shared" si="59"/>
        <v>18.492675427819297</v>
      </c>
      <c r="AO366" s="1">
        <v>1786.87863875519</v>
      </c>
      <c r="AP366" s="1">
        <v>1737.30115151515</v>
      </c>
      <c r="AQ366" s="1">
        <v>5.1737402113121584</v>
      </c>
      <c r="AR366" s="1">
        <v>65.976057686478867</v>
      </c>
      <c r="AS366" s="1">
        <f t="shared" si="60"/>
        <v>2.68018970977668</v>
      </c>
      <c r="AT366" s="1">
        <v>23.765175854007129</v>
      </c>
      <c r="AU366" s="1">
        <v>26.894556363636351</v>
      </c>
      <c r="AV366" s="1">
        <v>-5.5824571158291411E-5</v>
      </c>
      <c r="AW366" s="1">
        <v>81.048263138824893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51970.075432366204</v>
      </c>
      <c r="BC366" s="1">
        <f t="shared" si="64"/>
        <v>1999.9949999999999</v>
      </c>
      <c r="BD366" s="1">
        <f t="shared" si="65"/>
        <v>1681.1957999999997</v>
      </c>
      <c r="BE366" s="1">
        <f t="shared" si="66"/>
        <v>0.84060000150000369</v>
      </c>
      <c r="BF366" s="1">
        <f t="shared" si="67"/>
        <v>0.16075800289500722</v>
      </c>
      <c r="BG366" s="1">
        <v>6</v>
      </c>
      <c r="BH366" s="1">
        <v>0.5</v>
      </c>
      <c r="BI366" s="1" t="s">
        <v>355</v>
      </c>
      <c r="BJ366" s="1">
        <v>2</v>
      </c>
      <c r="BK366" s="1" t="b">
        <v>1</v>
      </c>
      <c r="BL366" s="1">
        <v>1660230632.5999999</v>
      </c>
      <c r="BM366" s="1">
        <v>1688.04</v>
      </c>
      <c r="BN366" s="1">
        <v>1752.51</v>
      </c>
      <c r="BO366" s="1">
        <v>26.893550000000001</v>
      </c>
      <c r="BP366" s="1">
        <v>23.786899999999999</v>
      </c>
      <c r="BQ366" s="1">
        <v>1685.26</v>
      </c>
      <c r="BR366" s="1">
        <v>26.887799999999999</v>
      </c>
      <c r="BS366" s="1">
        <v>500.11250000000001</v>
      </c>
      <c r="BT366" s="1">
        <v>99.479500000000002</v>
      </c>
      <c r="BU366" s="1">
        <v>9.9932699999999999E-2</v>
      </c>
      <c r="BV366" s="1">
        <v>31.002749999999999</v>
      </c>
      <c r="BW366" s="1">
        <v>31.266500000000001</v>
      </c>
      <c r="BX366" s="1">
        <v>999.9</v>
      </c>
      <c r="BY366" s="1">
        <v>0</v>
      </c>
      <c r="BZ366" s="1">
        <v>0</v>
      </c>
      <c r="CA366" s="1">
        <v>10012.200000000001</v>
      </c>
      <c r="CB366" s="1">
        <v>0</v>
      </c>
      <c r="CC366" s="1">
        <v>17.1294</v>
      </c>
      <c r="CD366" s="1">
        <v>-64.469049999999996</v>
      </c>
      <c r="CE366" s="1">
        <v>1734.6949999999999</v>
      </c>
      <c r="CF366" s="1">
        <v>1795.2149999999999</v>
      </c>
      <c r="CG366" s="1">
        <v>3.1065999999999998</v>
      </c>
      <c r="CH366" s="1">
        <v>1752.51</v>
      </c>
      <c r="CI366" s="1">
        <v>23.786899999999999</v>
      </c>
      <c r="CJ366" s="1">
        <v>2.6753550000000001</v>
      </c>
      <c r="CK366" s="1">
        <v>2.3663099999999999</v>
      </c>
      <c r="CL366" s="1">
        <v>22.134499999999999</v>
      </c>
      <c r="CM366" s="1">
        <v>20.13505</v>
      </c>
      <c r="CN366" s="1">
        <v>1999.9949999999999</v>
      </c>
      <c r="CO366" s="1">
        <v>0.98000200000000004</v>
      </c>
      <c r="CP366" s="1">
        <v>1.99983E-2</v>
      </c>
      <c r="CQ366" s="1">
        <v>0</v>
      </c>
      <c r="CR366" s="1">
        <v>2.65</v>
      </c>
      <c r="CS366" s="1">
        <v>0</v>
      </c>
      <c r="CT366" s="1">
        <v>23022.75</v>
      </c>
      <c r="CU366" s="1">
        <v>17412.25</v>
      </c>
      <c r="CV366" s="1">
        <v>42.5</v>
      </c>
      <c r="CW366" s="1">
        <v>43.625</v>
      </c>
      <c r="CX366" s="1">
        <v>42.561999999999998</v>
      </c>
      <c r="CY366" s="1">
        <v>41.936999999999998</v>
      </c>
      <c r="CZ366" s="1">
        <v>42.5</v>
      </c>
      <c r="DA366" s="1">
        <v>1959.9949999999999</v>
      </c>
      <c r="DB366" s="1">
        <v>40</v>
      </c>
      <c r="DC366" s="1">
        <v>0</v>
      </c>
      <c r="DD366" s="1">
        <v>1660230631.5</v>
      </c>
      <c r="DE366" s="1">
        <v>0</v>
      </c>
      <c r="DF366" s="1">
        <v>1660230021</v>
      </c>
      <c r="DG366" s="1" t="s">
        <v>356</v>
      </c>
      <c r="DH366" s="1">
        <v>1660230020</v>
      </c>
      <c r="DI366" s="1">
        <v>1660230021</v>
      </c>
      <c r="DJ366" s="1">
        <v>13</v>
      </c>
      <c r="DK366" s="1">
        <v>0.128</v>
      </c>
      <c r="DL366" s="1">
        <v>-1.4E-2</v>
      </c>
      <c r="DM366" s="1">
        <v>1.25</v>
      </c>
      <c r="DN366" s="1">
        <v>1.6E-2</v>
      </c>
      <c r="DO366" s="1">
        <v>400</v>
      </c>
      <c r="DP366" s="1">
        <v>22</v>
      </c>
      <c r="DQ366" s="1">
        <v>0.31</v>
      </c>
      <c r="DR366" s="1">
        <v>0.02</v>
      </c>
      <c r="DS366" s="1">
        <v>18.38670867198071</v>
      </c>
      <c r="DT366" s="1">
        <v>8.0646984467819732E-2</v>
      </c>
      <c r="DU366" s="1">
        <v>6.3228166980301606E-2</v>
      </c>
      <c r="DV366" s="1">
        <v>1</v>
      </c>
      <c r="DW366" s="1">
        <v>49.172652126131332</v>
      </c>
      <c r="DX366" s="1">
        <v>-0.14448437632516781</v>
      </c>
      <c r="DY366" s="1">
        <v>0.1113250338080531</v>
      </c>
      <c r="DZ366" s="1">
        <v>1</v>
      </c>
      <c r="EA366" s="1">
        <v>-64.393226666666664</v>
      </c>
      <c r="EB366" s="1">
        <v>7.0932146829828902E-2</v>
      </c>
      <c r="EC366" s="1">
        <v>0.12045748609179679</v>
      </c>
      <c r="ED366" s="1">
        <v>1</v>
      </c>
      <c r="EE366" s="1">
        <v>1391.853478777929</v>
      </c>
      <c r="EF366" s="1">
        <v>246.0967669001476</v>
      </c>
      <c r="EG366" s="1">
        <v>18.368011081916951</v>
      </c>
      <c r="EH366" s="1">
        <v>0</v>
      </c>
      <c r="EI366" s="1">
        <v>3.2098409999999999</v>
      </c>
      <c r="EJ366" s="1">
        <v>-0.68544180112570874</v>
      </c>
      <c r="EK366" s="1">
        <v>6.6924109288058503E-2</v>
      </c>
      <c r="EL366" s="1">
        <v>0</v>
      </c>
      <c r="EM366" s="1">
        <v>1.901624263113902</v>
      </c>
      <c r="EN366" s="1">
        <v>-9.3318216302721666E-3</v>
      </c>
      <c r="EO366" s="1">
        <v>1.27260410297071E-3</v>
      </c>
      <c r="EP366" s="1">
        <v>1</v>
      </c>
      <c r="EQ366" s="1">
        <v>4</v>
      </c>
      <c r="ER366" s="1">
        <v>6</v>
      </c>
      <c r="ES366" s="1" t="s">
        <v>678</v>
      </c>
      <c r="ET366" s="1">
        <v>2.9421200000000001</v>
      </c>
      <c r="EU366" s="1">
        <v>2.80131</v>
      </c>
      <c r="EV366" s="1">
        <v>0.22951299999999999</v>
      </c>
      <c r="EW366" s="1">
        <v>0.23452899999999999</v>
      </c>
      <c r="EX366" s="1">
        <v>0.116688</v>
      </c>
      <c r="EY366" s="1">
        <v>0.10707899999999999</v>
      </c>
      <c r="EZ366" s="1">
        <v>15768.9</v>
      </c>
      <c r="FA366" s="1">
        <v>16427.7</v>
      </c>
      <c r="FB366" s="1">
        <v>23809</v>
      </c>
      <c r="FC366" s="1">
        <v>24985</v>
      </c>
      <c r="FD366" s="1">
        <v>33670.199999999997</v>
      </c>
      <c r="FE366" s="1">
        <v>35630.800000000003</v>
      </c>
      <c r="FF366" s="1">
        <v>43414.400000000001</v>
      </c>
      <c r="FG366" s="1">
        <v>46187</v>
      </c>
      <c r="FH366" s="1">
        <v>1.9558</v>
      </c>
      <c r="FI366" s="1">
        <v>1.8414999999999999</v>
      </c>
      <c r="FJ366" s="1">
        <v>8.1337999999999994E-2</v>
      </c>
      <c r="FK366" s="1">
        <v>0</v>
      </c>
      <c r="FL366" s="1">
        <v>29.943999999999999</v>
      </c>
      <c r="FM366" s="1">
        <v>999.9</v>
      </c>
      <c r="FN366" s="1">
        <v>58.5</v>
      </c>
      <c r="FO366" s="1">
        <v>35.799999999999997</v>
      </c>
      <c r="FP366" s="1">
        <v>34.713299999999997</v>
      </c>
      <c r="FQ366" s="1">
        <v>63.9876</v>
      </c>
      <c r="FR366" s="1">
        <v>22.451899999999998</v>
      </c>
      <c r="FS366" s="1">
        <v>1</v>
      </c>
      <c r="FT366" s="1">
        <v>0.44587900000000003</v>
      </c>
      <c r="FU366" s="1">
        <v>2.1271900000000001</v>
      </c>
      <c r="FV366" s="1">
        <v>20.308299999999999</v>
      </c>
      <c r="FW366" s="1">
        <v>5.2123499999999998</v>
      </c>
      <c r="FX366" s="1">
        <v>11.9078</v>
      </c>
      <c r="FY366" s="1">
        <v>5.0029000000000003</v>
      </c>
      <c r="FZ366" s="1">
        <v>3.2902499999999999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1.85972</v>
      </c>
      <c r="GF366" s="1">
        <v>1.8547100000000001</v>
      </c>
      <c r="GG366" s="1">
        <v>1.8578699999999999</v>
      </c>
      <c r="GH366" s="1">
        <v>1.85632</v>
      </c>
      <c r="GI366" s="1">
        <v>1.85507</v>
      </c>
      <c r="GJ366" s="1">
        <v>1.8547100000000001</v>
      </c>
      <c r="GK366" s="1">
        <v>1.85348</v>
      </c>
      <c r="GL366" s="1">
        <v>1.8565400000000001</v>
      </c>
      <c r="GM366" s="1">
        <v>0</v>
      </c>
      <c r="GN366" s="1">
        <v>0</v>
      </c>
      <c r="GO366" s="1">
        <v>0</v>
      </c>
      <c r="GP366" s="1">
        <v>0</v>
      </c>
      <c r="GQ366" s="1" t="s">
        <v>358</v>
      </c>
      <c r="GR366" s="1" t="s">
        <v>359</v>
      </c>
      <c r="GS366" s="1" t="s">
        <v>360</v>
      </c>
      <c r="GT366" s="1" t="s">
        <v>360</v>
      </c>
      <c r="GU366" s="1" t="s">
        <v>360</v>
      </c>
      <c r="GV366" s="1" t="s">
        <v>360</v>
      </c>
      <c r="GW366" s="1">
        <v>0</v>
      </c>
      <c r="GX366" s="1">
        <v>100</v>
      </c>
      <c r="GY366" s="1">
        <v>100</v>
      </c>
      <c r="GZ366" s="1">
        <v>2.79</v>
      </c>
      <c r="HA366" s="1">
        <v>5.7000000000000002E-3</v>
      </c>
      <c r="HB366" s="1">
        <v>0.2796175401742218</v>
      </c>
      <c r="HC366" s="1">
        <v>2.9318383021812969E-3</v>
      </c>
      <c r="HD366" s="1">
        <v>-1.3754559859485029E-6</v>
      </c>
      <c r="HE366" s="1">
        <v>3.0700474437127301E-10</v>
      </c>
      <c r="HF366" s="1">
        <v>-7.1567451799845402E-2</v>
      </c>
      <c r="HG366" s="1">
        <v>1.00384331276165E-2</v>
      </c>
      <c r="HH366" s="1">
        <v>-3.1532673711230711E-4</v>
      </c>
      <c r="HI366" s="1">
        <v>1.819468599177705E-6</v>
      </c>
      <c r="HJ366" s="1">
        <v>1</v>
      </c>
      <c r="HK366" s="1">
        <v>2112</v>
      </c>
      <c r="HL366" s="1">
        <v>3</v>
      </c>
      <c r="HM366" s="1">
        <v>29</v>
      </c>
      <c r="HN366" s="1">
        <v>10.199999999999999</v>
      </c>
      <c r="HO366" s="1">
        <v>10.199999999999999</v>
      </c>
      <c r="HP366" s="1">
        <v>3.43872</v>
      </c>
      <c r="HQ366" s="1">
        <v>2.2692899999999998</v>
      </c>
      <c r="HR366" s="1">
        <v>1.4978</v>
      </c>
      <c r="HS366" s="1">
        <v>2.3022499999999999</v>
      </c>
      <c r="HT366" s="1">
        <v>1.5478499999999999</v>
      </c>
      <c r="HU366" s="1">
        <v>2.4609399999999999</v>
      </c>
      <c r="HV366" s="1">
        <v>39.1676</v>
      </c>
      <c r="HW366" s="1">
        <v>14.4297</v>
      </c>
      <c r="HX366" s="1">
        <v>18</v>
      </c>
      <c r="HY366" s="1">
        <v>500.89600000000002</v>
      </c>
      <c r="HZ366" s="1">
        <v>491.30799999999999</v>
      </c>
      <c r="IA366" s="1">
        <v>27.034300000000002</v>
      </c>
      <c r="IB366" s="1">
        <v>32.648499999999999</v>
      </c>
      <c r="IC366" s="1">
        <v>30.0001</v>
      </c>
      <c r="ID366" s="1">
        <v>32.432600000000001</v>
      </c>
      <c r="IE366" s="1">
        <v>32.531700000000001</v>
      </c>
      <c r="IF366" s="1">
        <v>69.017499999999998</v>
      </c>
      <c r="IG366" s="1">
        <v>33.280700000000003</v>
      </c>
      <c r="IH366" s="1">
        <v>0</v>
      </c>
      <c r="II366" s="1">
        <v>27.038799999999998</v>
      </c>
      <c r="IJ366" s="1">
        <v>1789.8</v>
      </c>
      <c r="IK366" s="1">
        <v>23.941099999999999</v>
      </c>
      <c r="IL366" s="1">
        <v>100.38800000000001</v>
      </c>
      <c r="IM366" s="1">
        <v>100.099</v>
      </c>
      <c r="IN366" s="1" t="s">
        <v>361</v>
      </c>
    </row>
    <row r="367" spans="1:248" ht="15.75" customHeight="1" x14ac:dyDescent="0.3">
      <c r="A367" s="1">
        <v>351</v>
      </c>
      <c r="B367" s="1">
        <v>1660230634.5999999</v>
      </c>
      <c r="C367" s="1">
        <v>639.59999990463257</v>
      </c>
      <c r="D367" s="1" t="s">
        <v>1027</v>
      </c>
      <c r="E367" s="1" t="s">
        <v>1028</v>
      </c>
      <c r="F367" s="1">
        <v>1</v>
      </c>
      <c r="G367" s="1">
        <v>2</v>
      </c>
      <c r="H367" s="1" t="s">
        <v>349</v>
      </c>
      <c r="I367" s="1" t="s">
        <v>350</v>
      </c>
      <c r="J367" s="1" t="s">
        <v>351</v>
      </c>
      <c r="K367" s="1" t="s">
        <v>352</v>
      </c>
      <c r="L367" s="1" t="s">
        <v>353</v>
      </c>
      <c r="M367" s="1" t="s">
        <v>354</v>
      </c>
      <c r="N367" s="1">
        <v>1660230634.0999999</v>
      </c>
      <c r="O367" s="1">
        <f t="shared" si="34"/>
        <v>2.6706252631739534E-3</v>
      </c>
      <c r="P367" s="1">
        <f t="shared" si="35"/>
        <v>2.6706252631739535</v>
      </c>
      <c r="Q367" s="1">
        <f t="shared" si="36"/>
        <v>18.414784007073433</v>
      </c>
      <c r="R367" s="1">
        <f t="shared" si="37"/>
        <v>1695.65</v>
      </c>
      <c r="S367" s="1">
        <f t="shared" si="38"/>
        <v>1428.4456917699326</v>
      </c>
      <c r="T367" s="1">
        <f t="shared" si="39"/>
        <v>142.24377348970899</v>
      </c>
      <c r="U367" s="1">
        <f t="shared" si="40"/>
        <v>168.8518197839</v>
      </c>
      <c r="V367" s="1">
        <f t="shared" si="41"/>
        <v>0.13828529389332556</v>
      </c>
      <c r="W367" s="1">
        <f t="shared" si="42"/>
        <v>2.9219399117197908</v>
      </c>
      <c r="X367" s="1">
        <f t="shared" si="43"/>
        <v>0.13474968379097402</v>
      </c>
      <c r="Y367" s="1">
        <f t="shared" si="44"/>
        <v>8.4528683673516916E-2</v>
      </c>
      <c r="Z367" s="1">
        <f t="shared" si="45"/>
        <v>321.51440399999996</v>
      </c>
      <c r="AA367" s="1">
        <f t="shared" si="46"/>
        <v>32.20115466069231</v>
      </c>
      <c r="AB367" s="1">
        <f t="shared" si="47"/>
        <v>31.264500000000002</v>
      </c>
      <c r="AC367" s="1">
        <f t="shared" si="48"/>
        <v>4.5798635798491141</v>
      </c>
      <c r="AD367" s="1">
        <f t="shared" si="49"/>
        <v>59.365288962291942</v>
      </c>
      <c r="AE367" s="1">
        <f t="shared" si="50"/>
        <v>2.6782080402511999</v>
      </c>
      <c r="AF367" s="1">
        <f t="shared" si="51"/>
        <v>4.5114040326702742</v>
      </c>
      <c r="AG367" s="1">
        <f t="shared" si="52"/>
        <v>1.9016555395979142</v>
      </c>
      <c r="AH367" s="1">
        <f t="shared" si="53"/>
        <v>-117.77457410597134</v>
      </c>
      <c r="AI367" s="1">
        <f t="shared" si="54"/>
        <v>-41.650303923256828</v>
      </c>
      <c r="AJ367" s="1">
        <f t="shared" si="55"/>
        <v>-3.2051312825643259</v>
      </c>
      <c r="AK367" s="1">
        <f t="shared" si="56"/>
        <v>158.88439468820746</v>
      </c>
      <c r="AL367" s="1">
        <f t="shared" si="57"/>
        <v>49.182944229202761</v>
      </c>
      <c r="AM367" s="1">
        <f t="shared" si="58"/>
        <v>2.6547576273388027</v>
      </c>
      <c r="AN367" s="1">
        <f t="shared" si="59"/>
        <v>18.414784007073433</v>
      </c>
      <c r="AO367" s="1">
        <v>1792.0727160822439</v>
      </c>
      <c r="AP367" s="1">
        <v>1742.5131515151511</v>
      </c>
      <c r="AQ367" s="1">
        <v>5.1896769749137119</v>
      </c>
      <c r="AR367" s="1">
        <v>65.976057686478867</v>
      </c>
      <c r="AS367" s="1">
        <f t="shared" si="60"/>
        <v>2.6706252631739535</v>
      </c>
      <c r="AT367" s="1">
        <v>23.778179994695481</v>
      </c>
      <c r="AU367" s="1">
        <v>26.895526666666669</v>
      </c>
      <c r="AV367" s="1">
        <v>2.7480065919743159E-5</v>
      </c>
      <c r="AW367" s="1">
        <v>81.048263138824893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51953.50124220561</v>
      </c>
      <c r="BC367" s="1">
        <f t="shared" si="64"/>
        <v>1999.99</v>
      </c>
      <c r="BD367" s="1">
        <f t="shared" si="65"/>
        <v>1681.1916000000001</v>
      </c>
      <c r="BE367" s="1">
        <f t="shared" si="66"/>
        <v>0.84060000300001503</v>
      </c>
      <c r="BF367" s="1">
        <f t="shared" si="67"/>
        <v>0.16075800579002894</v>
      </c>
      <c r="BG367" s="1">
        <v>6</v>
      </c>
      <c r="BH367" s="1">
        <v>0.5</v>
      </c>
      <c r="BI367" s="1" t="s">
        <v>355</v>
      </c>
      <c r="BJ367" s="1">
        <v>2</v>
      </c>
      <c r="BK367" s="1" t="b">
        <v>1</v>
      </c>
      <c r="BL367" s="1">
        <v>1660230634.0999999</v>
      </c>
      <c r="BM367" s="1">
        <v>1695.65</v>
      </c>
      <c r="BN367" s="1">
        <v>1760.05</v>
      </c>
      <c r="BO367" s="1">
        <v>26.895199999999999</v>
      </c>
      <c r="BP367" s="1">
        <v>23.796199999999999</v>
      </c>
      <c r="BQ367" s="1">
        <v>1692.86</v>
      </c>
      <c r="BR367" s="1">
        <v>26.889399999999998</v>
      </c>
      <c r="BS367" s="1">
        <v>500.166</v>
      </c>
      <c r="BT367" s="1">
        <v>99.479299999999995</v>
      </c>
      <c r="BU367" s="1">
        <v>0.100106</v>
      </c>
      <c r="BV367" s="1">
        <v>31.0001</v>
      </c>
      <c r="BW367" s="1">
        <v>31.264500000000002</v>
      </c>
      <c r="BX367" s="1">
        <v>999.9</v>
      </c>
      <c r="BY367" s="1">
        <v>0</v>
      </c>
      <c r="BZ367" s="1">
        <v>0</v>
      </c>
      <c r="CA367" s="1">
        <v>10008.799999999999</v>
      </c>
      <c r="CB367" s="1">
        <v>0</v>
      </c>
      <c r="CC367" s="1">
        <v>17.1294</v>
      </c>
      <c r="CD367" s="1">
        <v>-64.396699999999996</v>
      </c>
      <c r="CE367" s="1">
        <v>1742.52</v>
      </c>
      <c r="CF367" s="1">
        <v>1802.95</v>
      </c>
      <c r="CG367" s="1">
        <v>3.0989499999999999</v>
      </c>
      <c r="CH367" s="1">
        <v>1760.05</v>
      </c>
      <c r="CI367" s="1">
        <v>23.796199999999999</v>
      </c>
      <c r="CJ367" s="1">
        <v>2.6755100000000001</v>
      </c>
      <c r="CK367" s="1">
        <v>2.3672300000000002</v>
      </c>
      <c r="CL367" s="1">
        <v>22.1355</v>
      </c>
      <c r="CM367" s="1">
        <v>20.141300000000001</v>
      </c>
      <c r="CN367" s="1">
        <v>1999.99</v>
      </c>
      <c r="CO367" s="1">
        <v>0.98000200000000004</v>
      </c>
      <c r="CP367" s="1">
        <v>1.99983E-2</v>
      </c>
      <c r="CQ367" s="1">
        <v>0</v>
      </c>
      <c r="CR367" s="1">
        <v>2.8130000000000002</v>
      </c>
      <c r="CS367" s="1">
        <v>0</v>
      </c>
      <c r="CT367" s="1">
        <v>23021.599999999999</v>
      </c>
      <c r="CU367" s="1">
        <v>17412.3</v>
      </c>
      <c r="CV367" s="1">
        <v>42.5</v>
      </c>
      <c r="CW367" s="1">
        <v>43.625</v>
      </c>
      <c r="CX367" s="1">
        <v>42.561999999999998</v>
      </c>
      <c r="CY367" s="1">
        <v>41.936999999999998</v>
      </c>
      <c r="CZ367" s="1">
        <v>42.5</v>
      </c>
      <c r="DA367" s="1">
        <v>1959.99</v>
      </c>
      <c r="DB367" s="1">
        <v>40</v>
      </c>
      <c r="DC367" s="1">
        <v>0</v>
      </c>
      <c r="DD367" s="1">
        <v>1660230632.7</v>
      </c>
      <c r="DE367" s="1">
        <v>0</v>
      </c>
      <c r="DF367" s="1">
        <v>1660230021</v>
      </c>
      <c r="DG367" s="1" t="s">
        <v>356</v>
      </c>
      <c r="DH367" s="1">
        <v>1660230020</v>
      </c>
      <c r="DI367" s="1">
        <v>1660230021</v>
      </c>
      <c r="DJ367" s="1">
        <v>13</v>
      </c>
      <c r="DK367" s="1">
        <v>0.128</v>
      </c>
      <c r="DL367" s="1">
        <v>-1.4E-2</v>
      </c>
      <c r="DM367" s="1">
        <v>1.25</v>
      </c>
      <c r="DN367" s="1">
        <v>1.6E-2</v>
      </c>
      <c r="DO367" s="1">
        <v>400</v>
      </c>
      <c r="DP367" s="1">
        <v>22</v>
      </c>
      <c r="DQ367" s="1">
        <v>0.31</v>
      </c>
      <c r="DR367" s="1">
        <v>0.02</v>
      </c>
      <c r="DS367" s="1">
        <v>18.38670867198071</v>
      </c>
      <c r="DT367" s="1">
        <v>8.0646984467819732E-2</v>
      </c>
      <c r="DU367" s="1">
        <v>6.3228166980301606E-2</v>
      </c>
      <c r="DV367" s="1">
        <v>1</v>
      </c>
      <c r="DW367" s="1">
        <v>49.172652126131332</v>
      </c>
      <c r="DX367" s="1">
        <v>-0.14448437632516781</v>
      </c>
      <c r="DY367" s="1">
        <v>0.1113250338080531</v>
      </c>
      <c r="DZ367" s="1">
        <v>1</v>
      </c>
      <c r="EA367" s="1">
        <v>-64.393226666666664</v>
      </c>
      <c r="EB367" s="1">
        <v>7.0932146829828902E-2</v>
      </c>
      <c r="EC367" s="1">
        <v>0.12045748609179679</v>
      </c>
      <c r="ED367" s="1">
        <v>1</v>
      </c>
      <c r="EE367" s="1">
        <v>1391.853478777929</v>
      </c>
      <c r="EF367" s="1">
        <v>246.0967669001476</v>
      </c>
      <c r="EG367" s="1">
        <v>18.368011081916951</v>
      </c>
      <c r="EH367" s="1">
        <v>0</v>
      </c>
      <c r="EI367" s="1">
        <v>3.2098409999999999</v>
      </c>
      <c r="EJ367" s="1">
        <v>-0.68544180112570874</v>
      </c>
      <c r="EK367" s="1">
        <v>6.6924109288058503E-2</v>
      </c>
      <c r="EL367" s="1">
        <v>0</v>
      </c>
      <c r="EM367" s="1">
        <v>1.901624263113902</v>
      </c>
      <c r="EN367" s="1">
        <v>-9.3318216302721666E-3</v>
      </c>
      <c r="EO367" s="1">
        <v>1.27260410297071E-3</v>
      </c>
      <c r="EP367" s="1">
        <v>1</v>
      </c>
      <c r="EQ367" s="1">
        <v>4</v>
      </c>
      <c r="ER367" s="1">
        <v>6</v>
      </c>
      <c r="ES367" s="1" t="s">
        <v>678</v>
      </c>
      <c r="ET367" s="1">
        <v>2.9422000000000001</v>
      </c>
      <c r="EU367" s="1">
        <v>2.80131</v>
      </c>
      <c r="EV367" s="1">
        <v>0.22991700000000001</v>
      </c>
      <c r="EW367" s="1">
        <v>0.23491999999999999</v>
      </c>
      <c r="EX367" s="1">
        <v>0.116686</v>
      </c>
      <c r="EY367" s="1">
        <v>0.107102</v>
      </c>
      <c r="EZ367" s="1">
        <v>15760.7</v>
      </c>
      <c r="FA367" s="1">
        <v>16419.400000000001</v>
      </c>
      <c r="FB367" s="1">
        <v>23809.1</v>
      </c>
      <c r="FC367" s="1">
        <v>24985.1</v>
      </c>
      <c r="FD367" s="1">
        <v>33670.300000000003</v>
      </c>
      <c r="FE367" s="1">
        <v>35629.800000000003</v>
      </c>
      <c r="FF367" s="1">
        <v>43414.5</v>
      </c>
      <c r="FG367" s="1">
        <v>46186.9</v>
      </c>
      <c r="FH367" s="1">
        <v>1.9557199999999999</v>
      </c>
      <c r="FI367" s="1">
        <v>1.84145</v>
      </c>
      <c r="FJ367" s="1">
        <v>8.1583900000000001E-2</v>
      </c>
      <c r="FK367" s="1">
        <v>0</v>
      </c>
      <c r="FL367" s="1">
        <v>29.943200000000001</v>
      </c>
      <c r="FM367" s="1">
        <v>999.9</v>
      </c>
      <c r="FN367" s="1">
        <v>58.5</v>
      </c>
      <c r="FO367" s="1">
        <v>35.799999999999997</v>
      </c>
      <c r="FP367" s="1">
        <v>34.714300000000001</v>
      </c>
      <c r="FQ367" s="1">
        <v>64.247600000000006</v>
      </c>
      <c r="FR367" s="1">
        <v>21.610600000000002</v>
      </c>
      <c r="FS367" s="1">
        <v>1</v>
      </c>
      <c r="FT367" s="1">
        <v>0.44588899999999998</v>
      </c>
      <c r="FU367" s="1">
        <v>2.11042</v>
      </c>
      <c r="FV367" s="1">
        <v>20.308399999999999</v>
      </c>
      <c r="FW367" s="1">
        <v>5.2123499999999998</v>
      </c>
      <c r="FX367" s="1">
        <v>11.9077</v>
      </c>
      <c r="FY367" s="1">
        <v>5.0029500000000002</v>
      </c>
      <c r="FZ367" s="1">
        <v>3.2902300000000002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1.85971</v>
      </c>
      <c r="GF367" s="1">
        <v>1.8547100000000001</v>
      </c>
      <c r="GG367" s="1">
        <v>1.85788</v>
      </c>
      <c r="GH367" s="1">
        <v>1.8563000000000001</v>
      </c>
      <c r="GI367" s="1">
        <v>1.85507</v>
      </c>
      <c r="GJ367" s="1">
        <v>1.8547100000000001</v>
      </c>
      <c r="GK367" s="1">
        <v>1.85347</v>
      </c>
      <c r="GL367" s="1">
        <v>1.8565400000000001</v>
      </c>
      <c r="GM367" s="1">
        <v>0</v>
      </c>
      <c r="GN367" s="1">
        <v>0</v>
      </c>
      <c r="GO367" s="1">
        <v>0</v>
      </c>
      <c r="GP367" s="1">
        <v>0</v>
      </c>
      <c r="GQ367" s="1" t="s">
        <v>358</v>
      </c>
      <c r="GR367" s="1" t="s">
        <v>359</v>
      </c>
      <c r="GS367" s="1" t="s">
        <v>360</v>
      </c>
      <c r="GT367" s="1" t="s">
        <v>360</v>
      </c>
      <c r="GU367" s="1" t="s">
        <v>360</v>
      </c>
      <c r="GV367" s="1" t="s">
        <v>360</v>
      </c>
      <c r="GW367" s="1">
        <v>0</v>
      </c>
      <c r="GX367" s="1">
        <v>100</v>
      </c>
      <c r="GY367" s="1">
        <v>100</v>
      </c>
      <c r="GZ367" s="1">
        <v>2.79</v>
      </c>
      <c r="HA367" s="1">
        <v>5.7999999999999996E-3</v>
      </c>
      <c r="HB367" s="1">
        <v>0.2796175401742218</v>
      </c>
      <c r="HC367" s="1">
        <v>2.9318383021812969E-3</v>
      </c>
      <c r="HD367" s="1">
        <v>-1.3754559859485029E-6</v>
      </c>
      <c r="HE367" s="1">
        <v>3.0700474437127301E-10</v>
      </c>
      <c r="HF367" s="1">
        <v>-7.1567451799845402E-2</v>
      </c>
      <c r="HG367" s="1">
        <v>1.00384331276165E-2</v>
      </c>
      <c r="HH367" s="1">
        <v>-3.1532673711230711E-4</v>
      </c>
      <c r="HI367" s="1">
        <v>1.819468599177705E-6</v>
      </c>
      <c r="HJ367" s="1">
        <v>1</v>
      </c>
      <c r="HK367" s="1">
        <v>2112</v>
      </c>
      <c r="HL367" s="1">
        <v>3</v>
      </c>
      <c r="HM367" s="1">
        <v>29</v>
      </c>
      <c r="HN367" s="1">
        <v>10.199999999999999</v>
      </c>
      <c r="HO367" s="1">
        <v>10.199999999999999</v>
      </c>
      <c r="HP367" s="1">
        <v>3.4509300000000001</v>
      </c>
      <c r="HQ367" s="1">
        <v>2.2753899999999998</v>
      </c>
      <c r="HR367" s="1">
        <v>1.4978</v>
      </c>
      <c r="HS367" s="1">
        <v>2.3010299999999999</v>
      </c>
      <c r="HT367" s="1">
        <v>1.5478499999999999</v>
      </c>
      <c r="HU367" s="1">
        <v>2.4389599999999998</v>
      </c>
      <c r="HV367" s="1">
        <v>39.1676</v>
      </c>
      <c r="HW367" s="1">
        <v>14.4122</v>
      </c>
      <c r="HX367" s="1">
        <v>18</v>
      </c>
      <c r="HY367" s="1">
        <v>500.85</v>
      </c>
      <c r="HZ367" s="1">
        <v>491.27600000000001</v>
      </c>
      <c r="IA367" s="1">
        <v>27.031400000000001</v>
      </c>
      <c r="IB367" s="1">
        <v>32.649299999999997</v>
      </c>
      <c r="IC367" s="1">
        <v>30.0001</v>
      </c>
      <c r="ID367" s="1">
        <v>32.432699999999997</v>
      </c>
      <c r="IE367" s="1">
        <v>32.531799999999997</v>
      </c>
      <c r="IF367" s="1">
        <v>69.125500000000002</v>
      </c>
      <c r="IG367" s="1">
        <v>33.280700000000003</v>
      </c>
      <c r="IH367" s="1">
        <v>0</v>
      </c>
      <c r="II367" s="1">
        <v>27.034199999999998</v>
      </c>
      <c r="IJ367" s="1">
        <v>1789.8</v>
      </c>
      <c r="IK367" s="1">
        <v>23.956399999999999</v>
      </c>
      <c r="IL367" s="1">
        <v>100.389</v>
      </c>
      <c r="IM367" s="1">
        <v>100.099</v>
      </c>
      <c r="IN367" s="1" t="s">
        <v>361</v>
      </c>
    </row>
    <row r="368" spans="1:248" ht="15.75" customHeight="1" x14ac:dyDescent="0.3">
      <c r="A368" s="1">
        <v>352</v>
      </c>
      <c r="B368" s="1">
        <v>1660230635.5999999</v>
      </c>
      <c r="C368" s="1">
        <v>640.59999990463257</v>
      </c>
      <c r="D368" s="1" t="s">
        <v>1029</v>
      </c>
      <c r="E368" s="1" t="s">
        <v>1030</v>
      </c>
      <c r="F368" s="1">
        <v>1</v>
      </c>
      <c r="G368" s="1">
        <v>2</v>
      </c>
      <c r="H368" s="1" t="s">
        <v>349</v>
      </c>
      <c r="I368" s="1" t="s">
        <v>350</v>
      </c>
      <c r="J368" s="1" t="s">
        <v>351</v>
      </c>
      <c r="K368" s="1" t="s">
        <v>352</v>
      </c>
      <c r="L368" s="1" t="s">
        <v>353</v>
      </c>
      <c r="M368" s="1" t="s">
        <v>354</v>
      </c>
      <c r="N368" s="1">
        <v>1660230634.5999999</v>
      </c>
      <c r="O368" s="1">
        <f t="shared" si="34"/>
        <v>2.6632197577346698E-3</v>
      </c>
      <c r="P368" s="1">
        <f t="shared" si="35"/>
        <v>2.6632197577346699</v>
      </c>
      <c r="Q368" s="1">
        <f t="shared" si="36"/>
        <v>18.309882261861674</v>
      </c>
      <c r="R368" s="1">
        <f t="shared" si="37"/>
        <v>1698.175</v>
      </c>
      <c r="S368" s="1">
        <f t="shared" si="38"/>
        <v>1431.3259120992577</v>
      </c>
      <c r="T368" s="1">
        <f t="shared" si="39"/>
        <v>142.53157817509822</v>
      </c>
      <c r="U368" s="1">
        <f t="shared" si="40"/>
        <v>169.10443716658747</v>
      </c>
      <c r="V368" s="1">
        <f t="shared" si="41"/>
        <v>0.13778900101019065</v>
      </c>
      <c r="W368" s="1">
        <f t="shared" si="42"/>
        <v>2.9215671550173736</v>
      </c>
      <c r="X368" s="1">
        <f t="shared" si="43"/>
        <v>0.13427794073443308</v>
      </c>
      <c r="Y368" s="1">
        <f t="shared" si="44"/>
        <v>8.4231716020322533E-2</v>
      </c>
      <c r="Z368" s="1">
        <f t="shared" si="45"/>
        <v>321.51679799999994</v>
      </c>
      <c r="AA368" s="1">
        <f t="shared" si="46"/>
        <v>32.2025371176817</v>
      </c>
      <c r="AB368" s="1">
        <f t="shared" si="47"/>
        <v>31.269600000000001</v>
      </c>
      <c r="AC368" s="1">
        <f t="shared" si="48"/>
        <v>4.5811929377986234</v>
      </c>
      <c r="AD368" s="1">
        <f t="shared" si="49"/>
        <v>59.366306560341606</v>
      </c>
      <c r="AE368" s="1">
        <f t="shared" si="50"/>
        <v>2.6781470548871997</v>
      </c>
      <c r="AF368" s="1">
        <f t="shared" si="51"/>
        <v>4.5112239754465016</v>
      </c>
      <c r="AG368" s="1">
        <f t="shared" si="52"/>
        <v>1.9030458829114236</v>
      </c>
      <c r="AH368" s="1">
        <f t="shared" si="53"/>
        <v>-117.44799131609894</v>
      </c>
      <c r="AI368" s="1">
        <f t="shared" si="54"/>
        <v>-42.55853419024222</v>
      </c>
      <c r="AJ368" s="1">
        <f t="shared" si="55"/>
        <v>-3.2755116250073004</v>
      </c>
      <c r="AK368" s="1">
        <f t="shared" si="56"/>
        <v>158.23476086865148</v>
      </c>
      <c r="AL368" s="1">
        <f t="shared" si="57"/>
        <v>49.146457305906615</v>
      </c>
      <c r="AM368" s="1">
        <f t="shared" si="58"/>
        <v>2.6483835258989363</v>
      </c>
      <c r="AN368" s="1">
        <f t="shared" si="59"/>
        <v>18.309882261861674</v>
      </c>
      <c r="AO368" s="1">
        <v>1797.220200761828</v>
      </c>
      <c r="AP368" s="1">
        <v>1747.724181818181</v>
      </c>
      <c r="AQ368" s="1">
        <v>5.2023849617849152</v>
      </c>
      <c r="AR368" s="1">
        <v>65.976057686478867</v>
      </c>
      <c r="AS368" s="1">
        <f t="shared" si="60"/>
        <v>2.6632197577346699</v>
      </c>
      <c r="AT368" s="1">
        <v>23.785765730084851</v>
      </c>
      <c r="AU368" s="1">
        <v>26.89394181818183</v>
      </c>
      <c r="AV368" s="1">
        <v>1.010155801612425E-4</v>
      </c>
      <c r="AW368" s="1">
        <v>81.048263138824893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51943.035449761774</v>
      </c>
      <c r="BC368" s="1">
        <f t="shared" si="64"/>
        <v>2000.0050000000001</v>
      </c>
      <c r="BD368" s="1">
        <f t="shared" si="65"/>
        <v>1681.2041999999999</v>
      </c>
      <c r="BE368" s="1">
        <f t="shared" si="66"/>
        <v>0.84059999850000366</v>
      </c>
      <c r="BF368" s="1">
        <f t="shared" si="67"/>
        <v>0.16075799710500721</v>
      </c>
      <c r="BG368" s="1">
        <v>6</v>
      </c>
      <c r="BH368" s="1">
        <v>0.5</v>
      </c>
      <c r="BI368" s="1" t="s">
        <v>355</v>
      </c>
      <c r="BJ368" s="1">
        <v>2</v>
      </c>
      <c r="BK368" s="1" t="b">
        <v>1</v>
      </c>
      <c r="BL368" s="1">
        <v>1660230634.5999999</v>
      </c>
      <c r="BM368" s="1">
        <v>1698.175</v>
      </c>
      <c r="BN368" s="1">
        <v>1762.5250000000001</v>
      </c>
      <c r="BO368" s="1">
        <v>26.894400000000001</v>
      </c>
      <c r="BP368" s="1">
        <v>23.802900000000001</v>
      </c>
      <c r="BQ368" s="1">
        <v>1695.38</v>
      </c>
      <c r="BR368" s="1">
        <v>26.888649999999998</v>
      </c>
      <c r="BS368" s="1">
        <v>500.17599999999999</v>
      </c>
      <c r="BT368" s="1">
        <v>99.47999999999999</v>
      </c>
      <c r="BU368" s="1">
        <v>0.1001005</v>
      </c>
      <c r="BV368" s="1">
        <v>30.999400000000001</v>
      </c>
      <c r="BW368" s="1">
        <v>31.269600000000001</v>
      </c>
      <c r="BX368" s="1">
        <v>999.9</v>
      </c>
      <c r="BY368" s="1">
        <v>0</v>
      </c>
      <c r="BZ368" s="1">
        <v>0</v>
      </c>
      <c r="CA368" s="1">
        <v>10006.6</v>
      </c>
      <c r="CB368" s="1">
        <v>0</v>
      </c>
      <c r="CC368" s="1">
        <v>17.1294</v>
      </c>
      <c r="CD368" s="1">
        <v>-64.346499999999992</v>
      </c>
      <c r="CE368" s="1">
        <v>1745.11</v>
      </c>
      <c r="CF368" s="1">
        <v>1805.4949999999999</v>
      </c>
      <c r="CG368" s="1">
        <v>3.0914999999999999</v>
      </c>
      <c r="CH368" s="1">
        <v>1762.5250000000001</v>
      </c>
      <c r="CI368" s="1">
        <v>23.802900000000001</v>
      </c>
      <c r="CJ368" s="1">
        <v>2.6754500000000001</v>
      </c>
      <c r="CK368" s="1">
        <v>2.3679100000000002</v>
      </c>
      <c r="CL368" s="1">
        <v>22.135149999999999</v>
      </c>
      <c r="CM368" s="1">
        <v>20.145949999999999</v>
      </c>
      <c r="CN368" s="1">
        <v>2000.0050000000001</v>
      </c>
      <c r="CO368" s="1">
        <v>0.98000200000000004</v>
      </c>
      <c r="CP368" s="1">
        <v>1.99983E-2</v>
      </c>
      <c r="CQ368" s="1">
        <v>0</v>
      </c>
      <c r="CR368" s="1">
        <v>3.0724999999999998</v>
      </c>
      <c r="CS368" s="1">
        <v>0</v>
      </c>
      <c r="CT368" s="1">
        <v>23021.1</v>
      </c>
      <c r="CU368" s="1">
        <v>17412.400000000001</v>
      </c>
      <c r="CV368" s="1">
        <v>42.5</v>
      </c>
      <c r="CW368" s="1">
        <v>43.625</v>
      </c>
      <c r="CX368" s="1">
        <v>42.561999999999998</v>
      </c>
      <c r="CY368" s="1">
        <v>41.936999999999998</v>
      </c>
      <c r="CZ368" s="1">
        <v>42.5</v>
      </c>
      <c r="DA368" s="1">
        <v>1960.0050000000001</v>
      </c>
      <c r="DB368" s="1">
        <v>40</v>
      </c>
      <c r="DC368" s="1">
        <v>0</v>
      </c>
      <c r="DD368" s="1">
        <v>1660230633.9000001</v>
      </c>
      <c r="DE368" s="1">
        <v>0</v>
      </c>
      <c r="DF368" s="1">
        <v>1660230021</v>
      </c>
      <c r="DG368" s="1" t="s">
        <v>356</v>
      </c>
      <c r="DH368" s="1">
        <v>1660230020</v>
      </c>
      <c r="DI368" s="1">
        <v>1660230021</v>
      </c>
      <c r="DJ368" s="1">
        <v>13</v>
      </c>
      <c r="DK368" s="1">
        <v>0.128</v>
      </c>
      <c r="DL368" s="1">
        <v>-1.4E-2</v>
      </c>
      <c r="DM368" s="1">
        <v>1.25</v>
      </c>
      <c r="DN368" s="1">
        <v>1.6E-2</v>
      </c>
      <c r="DO368" s="1">
        <v>400</v>
      </c>
      <c r="DP368" s="1">
        <v>22</v>
      </c>
      <c r="DQ368" s="1">
        <v>0.31</v>
      </c>
      <c r="DR368" s="1">
        <v>0.02</v>
      </c>
      <c r="DS368" s="1">
        <v>18.397955273327181</v>
      </c>
      <c r="DT368" s="1">
        <v>0.16335155107896729</v>
      </c>
      <c r="DU368" s="1">
        <v>6.7318477255784187E-2</v>
      </c>
      <c r="DV368" s="1">
        <v>1</v>
      </c>
      <c r="DW368" s="1">
        <v>49.172206779235189</v>
      </c>
      <c r="DX368" s="1">
        <v>-2.9251631850210159E-2</v>
      </c>
      <c r="DY368" s="1">
        <v>0.1124890689956925</v>
      </c>
      <c r="DZ368" s="1">
        <v>1</v>
      </c>
      <c r="EA368" s="1">
        <v>-64.388067741935487</v>
      </c>
      <c r="EB368" s="1">
        <v>9.4795161290437219E-2</v>
      </c>
      <c r="EC368" s="1">
        <v>0.11908990744891559</v>
      </c>
      <c r="ED368" s="1">
        <v>1</v>
      </c>
      <c r="EE368" s="1">
        <v>1398.894163679704</v>
      </c>
      <c r="EF368" s="1">
        <v>244.7030980148638</v>
      </c>
      <c r="EG368" s="1">
        <v>17.679358527699851</v>
      </c>
      <c r="EH368" s="1">
        <v>0</v>
      </c>
      <c r="EI368" s="1">
        <v>3.196231707317073</v>
      </c>
      <c r="EJ368" s="1">
        <v>-0.66934139372822243</v>
      </c>
      <c r="EK368" s="1">
        <v>6.7005214573284497E-2</v>
      </c>
      <c r="EL368" s="1">
        <v>0</v>
      </c>
      <c r="EM368" s="1">
        <v>1.901475748465479</v>
      </c>
      <c r="EN368" s="1">
        <v>-3.7755458058840599E-3</v>
      </c>
      <c r="EO368" s="1">
        <v>1.1388788799059791E-3</v>
      </c>
      <c r="EP368" s="1">
        <v>1</v>
      </c>
      <c r="EQ368" s="1">
        <v>4</v>
      </c>
      <c r="ER368" s="1">
        <v>6</v>
      </c>
      <c r="ES368" s="1" t="s">
        <v>678</v>
      </c>
      <c r="ET368" s="1">
        <v>2.94204</v>
      </c>
      <c r="EU368" s="1">
        <v>2.8013699999999999</v>
      </c>
      <c r="EV368" s="1">
        <v>0.23031099999999999</v>
      </c>
      <c r="EW368" s="1">
        <v>0.23530400000000001</v>
      </c>
      <c r="EX368" s="1">
        <v>0.116685</v>
      </c>
      <c r="EY368" s="1">
        <v>0.107165</v>
      </c>
      <c r="EZ368" s="1">
        <v>15752.6</v>
      </c>
      <c r="FA368" s="1">
        <v>16411.099999999999</v>
      </c>
      <c r="FB368" s="1">
        <v>23809.1</v>
      </c>
      <c r="FC368" s="1">
        <v>24985.1</v>
      </c>
      <c r="FD368" s="1">
        <v>33670.5</v>
      </c>
      <c r="FE368" s="1">
        <v>35627.300000000003</v>
      </c>
      <c r="FF368" s="1">
        <v>43414.6</v>
      </c>
      <c r="FG368" s="1">
        <v>46186.9</v>
      </c>
      <c r="FH368" s="1">
        <v>1.9555</v>
      </c>
      <c r="FI368" s="1">
        <v>1.8415999999999999</v>
      </c>
      <c r="FJ368" s="1">
        <v>8.1784999999999997E-2</v>
      </c>
      <c r="FK368" s="1">
        <v>0</v>
      </c>
      <c r="FL368" s="1">
        <v>29.942699999999999</v>
      </c>
      <c r="FM368" s="1">
        <v>999.9</v>
      </c>
      <c r="FN368" s="1">
        <v>58.5</v>
      </c>
      <c r="FO368" s="1">
        <v>35.799999999999997</v>
      </c>
      <c r="FP368" s="1">
        <v>34.7196</v>
      </c>
      <c r="FQ368" s="1">
        <v>64.117599999999996</v>
      </c>
      <c r="FR368" s="1">
        <v>21.706700000000001</v>
      </c>
      <c r="FS368" s="1">
        <v>1</v>
      </c>
      <c r="FT368" s="1">
        <v>0.44589899999999999</v>
      </c>
      <c r="FU368" s="1">
        <v>2.1025499999999999</v>
      </c>
      <c r="FV368" s="1">
        <v>20.308499999999999</v>
      </c>
      <c r="FW368" s="1">
        <v>5.2123499999999998</v>
      </c>
      <c r="FX368" s="1">
        <v>11.9077</v>
      </c>
      <c r="FY368" s="1">
        <v>5.0029500000000002</v>
      </c>
      <c r="FZ368" s="1">
        <v>3.2902300000000002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1.85971</v>
      </c>
      <c r="GF368" s="1">
        <v>1.8547</v>
      </c>
      <c r="GG368" s="1">
        <v>1.8578600000000001</v>
      </c>
      <c r="GH368" s="1">
        <v>1.85629</v>
      </c>
      <c r="GI368" s="1">
        <v>1.85507</v>
      </c>
      <c r="GJ368" s="1">
        <v>1.8547100000000001</v>
      </c>
      <c r="GK368" s="1">
        <v>1.85345</v>
      </c>
      <c r="GL368" s="1">
        <v>1.8565400000000001</v>
      </c>
      <c r="GM368" s="1">
        <v>0</v>
      </c>
      <c r="GN368" s="1">
        <v>0</v>
      </c>
      <c r="GO368" s="1">
        <v>0</v>
      </c>
      <c r="GP368" s="1">
        <v>0</v>
      </c>
      <c r="GQ368" s="1" t="s">
        <v>358</v>
      </c>
      <c r="GR368" s="1" t="s">
        <v>359</v>
      </c>
      <c r="GS368" s="1" t="s">
        <v>360</v>
      </c>
      <c r="GT368" s="1" t="s">
        <v>360</v>
      </c>
      <c r="GU368" s="1" t="s">
        <v>360</v>
      </c>
      <c r="GV368" s="1" t="s">
        <v>360</v>
      </c>
      <c r="GW368" s="1">
        <v>0</v>
      </c>
      <c r="GX368" s="1">
        <v>100</v>
      </c>
      <c r="GY368" s="1">
        <v>100</v>
      </c>
      <c r="GZ368" s="1">
        <v>2.8</v>
      </c>
      <c r="HA368" s="1">
        <v>5.7999999999999996E-3</v>
      </c>
      <c r="HB368" s="1">
        <v>0.2796175401742218</v>
      </c>
      <c r="HC368" s="1">
        <v>2.9318383021812969E-3</v>
      </c>
      <c r="HD368" s="1">
        <v>-1.3754559859485029E-6</v>
      </c>
      <c r="HE368" s="1">
        <v>3.0700474437127301E-10</v>
      </c>
      <c r="HF368" s="1">
        <v>-7.1567451799845402E-2</v>
      </c>
      <c r="HG368" s="1">
        <v>1.00384331276165E-2</v>
      </c>
      <c r="HH368" s="1">
        <v>-3.1532673711230711E-4</v>
      </c>
      <c r="HI368" s="1">
        <v>1.819468599177705E-6</v>
      </c>
      <c r="HJ368" s="1">
        <v>1</v>
      </c>
      <c r="HK368" s="1">
        <v>2112</v>
      </c>
      <c r="HL368" s="1">
        <v>3</v>
      </c>
      <c r="HM368" s="1">
        <v>29</v>
      </c>
      <c r="HN368" s="1">
        <v>10.3</v>
      </c>
      <c r="HO368" s="1">
        <v>10.199999999999999</v>
      </c>
      <c r="HP368" s="1">
        <v>3.45581</v>
      </c>
      <c r="HQ368" s="1">
        <v>2.2961399999999998</v>
      </c>
      <c r="HR368" s="1">
        <v>1.4978</v>
      </c>
      <c r="HS368" s="1">
        <v>2.3022499999999999</v>
      </c>
      <c r="HT368" s="1">
        <v>1.5478499999999999</v>
      </c>
      <c r="HU368" s="1">
        <v>2.2692899999999998</v>
      </c>
      <c r="HV368" s="1">
        <v>39.1676</v>
      </c>
      <c r="HW368" s="1">
        <v>14.4122</v>
      </c>
      <c r="HX368" s="1">
        <v>18</v>
      </c>
      <c r="HY368" s="1">
        <v>500.71800000000002</v>
      </c>
      <c r="HZ368" s="1">
        <v>491.37599999999998</v>
      </c>
      <c r="IA368" s="1">
        <v>27.03</v>
      </c>
      <c r="IB368" s="1">
        <v>32.649900000000002</v>
      </c>
      <c r="IC368" s="1">
        <v>30.0001</v>
      </c>
      <c r="ID368" s="1">
        <v>32.433399999999999</v>
      </c>
      <c r="IE368" s="1">
        <v>32.531799999999997</v>
      </c>
      <c r="IF368" s="1">
        <v>69.329899999999995</v>
      </c>
      <c r="IG368" s="1">
        <v>33.280700000000003</v>
      </c>
      <c r="IH368" s="1">
        <v>0</v>
      </c>
      <c r="II368" s="1">
        <v>27.034199999999998</v>
      </c>
      <c r="IJ368" s="1">
        <v>1799.84</v>
      </c>
      <c r="IK368" s="1">
        <v>23.9665</v>
      </c>
      <c r="IL368" s="1">
        <v>100.389</v>
      </c>
      <c r="IM368" s="1">
        <v>100.099</v>
      </c>
      <c r="IN368" s="1" t="s">
        <v>361</v>
      </c>
    </row>
    <row r="369" spans="1:248" ht="15.75" customHeight="1" x14ac:dyDescent="0.3">
      <c r="A369" s="1">
        <v>353</v>
      </c>
      <c r="B369" s="1">
        <v>1660230636.5999999</v>
      </c>
      <c r="C369" s="1">
        <v>641.59999990463257</v>
      </c>
      <c r="D369" s="1" t="s">
        <v>1031</v>
      </c>
      <c r="E369" s="1" t="s">
        <v>1032</v>
      </c>
      <c r="F369" s="1">
        <v>1</v>
      </c>
      <c r="G369" s="1">
        <v>2</v>
      </c>
      <c r="H369" s="1" t="s">
        <v>349</v>
      </c>
      <c r="I369" s="1" t="s">
        <v>350</v>
      </c>
      <c r="J369" s="1" t="s">
        <v>351</v>
      </c>
      <c r="K369" s="1" t="s">
        <v>352</v>
      </c>
      <c r="L369" s="1" t="s">
        <v>353</v>
      </c>
      <c r="M369" s="1" t="s">
        <v>354</v>
      </c>
      <c r="N369" s="1">
        <v>1660230636.0999999</v>
      </c>
      <c r="O369" s="1">
        <f t="shared" si="34"/>
        <v>2.6563190200127244E-3</v>
      </c>
      <c r="P369" s="1">
        <f t="shared" si="35"/>
        <v>2.6563190200127242</v>
      </c>
      <c r="Q369" s="1">
        <f t="shared" si="36"/>
        <v>18.240348038502542</v>
      </c>
      <c r="R369" s="1">
        <f t="shared" si="37"/>
        <v>1705.79</v>
      </c>
      <c r="S369" s="1">
        <f t="shared" si="38"/>
        <v>1438.9759074149997</v>
      </c>
      <c r="T369" s="1">
        <f t="shared" si="39"/>
        <v>143.29480661183564</v>
      </c>
      <c r="U369" s="1">
        <f t="shared" si="40"/>
        <v>169.86444798058</v>
      </c>
      <c r="V369" s="1">
        <f t="shared" si="41"/>
        <v>0.13743121777839776</v>
      </c>
      <c r="W369" s="1">
        <f t="shared" si="42"/>
        <v>2.9214097057884132</v>
      </c>
      <c r="X369" s="1">
        <f t="shared" si="43"/>
        <v>0.13393793544410032</v>
      </c>
      <c r="Y369" s="1">
        <f t="shared" si="44"/>
        <v>8.401767151050335E-2</v>
      </c>
      <c r="Z369" s="1">
        <f t="shared" si="45"/>
        <v>321.51919199999998</v>
      </c>
      <c r="AA369" s="1">
        <f t="shared" si="46"/>
        <v>32.201708036176925</v>
      </c>
      <c r="AB369" s="1">
        <f t="shared" si="47"/>
        <v>31.268599999999999</v>
      </c>
      <c r="AC369" s="1">
        <f t="shared" si="48"/>
        <v>4.5809322528946224</v>
      </c>
      <c r="AD369" s="1">
        <f t="shared" si="49"/>
        <v>59.371628342328762</v>
      </c>
      <c r="AE369" s="1">
        <f t="shared" si="50"/>
        <v>2.6779748274248001</v>
      </c>
      <c r="AF369" s="1">
        <f t="shared" si="51"/>
        <v>4.5105295276456969</v>
      </c>
      <c r="AG369" s="1">
        <f t="shared" si="52"/>
        <v>1.9029574254698223</v>
      </c>
      <c r="AH369" s="1">
        <f t="shared" si="53"/>
        <v>-117.14366878256115</v>
      </c>
      <c r="AI369" s="1">
        <f t="shared" si="54"/>
        <v>-42.823988991896414</v>
      </c>
      <c r="AJ369" s="1">
        <f t="shared" si="55"/>
        <v>-3.2960598106148735</v>
      </c>
      <c r="AK369" s="1">
        <f t="shared" si="56"/>
        <v>158.25547441492756</v>
      </c>
      <c r="AL369" s="1">
        <f t="shared" si="57"/>
        <v>49.100495689581251</v>
      </c>
      <c r="AM369" s="1">
        <f t="shared" si="58"/>
        <v>2.6219596943852865</v>
      </c>
      <c r="AN369" s="1">
        <f t="shared" si="59"/>
        <v>18.240348038502542</v>
      </c>
      <c r="AO369" s="1">
        <v>1802.346082365345</v>
      </c>
      <c r="AP369" s="1">
        <v>1752.919393939394</v>
      </c>
      <c r="AQ369" s="1">
        <v>5.2045226958003514</v>
      </c>
      <c r="AR369" s="1">
        <v>65.976057686478867</v>
      </c>
      <c r="AS369" s="1">
        <f t="shared" si="60"/>
        <v>2.6563190200127242</v>
      </c>
      <c r="AT369" s="1">
        <v>23.791707781344829</v>
      </c>
      <c r="AU369" s="1">
        <v>26.89234121212122</v>
      </c>
      <c r="AV369" s="1">
        <v>5.9314879189043577E-5</v>
      </c>
      <c r="AW369" s="1">
        <v>81.048263138824893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51939.040886470561</v>
      </c>
      <c r="BC369" s="1">
        <f t="shared" si="64"/>
        <v>2000.02</v>
      </c>
      <c r="BD369" s="1">
        <f t="shared" si="65"/>
        <v>1681.2167999999999</v>
      </c>
      <c r="BE369" s="1">
        <f t="shared" si="66"/>
        <v>0.84059999400005991</v>
      </c>
      <c r="BF369" s="1">
        <f t="shared" si="67"/>
        <v>0.16075798842011579</v>
      </c>
      <c r="BG369" s="1">
        <v>6</v>
      </c>
      <c r="BH369" s="1">
        <v>0.5</v>
      </c>
      <c r="BI369" s="1" t="s">
        <v>355</v>
      </c>
      <c r="BJ369" s="1">
        <v>2</v>
      </c>
      <c r="BK369" s="1" t="b">
        <v>1</v>
      </c>
      <c r="BL369" s="1">
        <v>1660230636.0999999</v>
      </c>
      <c r="BM369" s="1">
        <v>1705.79</v>
      </c>
      <c r="BN369" s="1">
        <v>1770.06</v>
      </c>
      <c r="BO369" s="1">
        <v>26.892399999999999</v>
      </c>
      <c r="BP369" s="1">
        <v>23.831499999999998</v>
      </c>
      <c r="BQ369" s="1">
        <v>1702.99</v>
      </c>
      <c r="BR369" s="1">
        <v>26.886700000000001</v>
      </c>
      <c r="BS369" s="1">
        <v>500.137</v>
      </c>
      <c r="BT369" s="1">
        <v>99.480999999999995</v>
      </c>
      <c r="BU369" s="1">
        <v>0.100102</v>
      </c>
      <c r="BV369" s="1">
        <v>30.996700000000001</v>
      </c>
      <c r="BW369" s="1">
        <v>31.268599999999999</v>
      </c>
      <c r="BX369" s="1">
        <v>999.9</v>
      </c>
      <c r="BY369" s="1">
        <v>0</v>
      </c>
      <c r="BZ369" s="1">
        <v>0</v>
      </c>
      <c r="CA369" s="1">
        <v>10005.6</v>
      </c>
      <c r="CB369" s="1">
        <v>0</v>
      </c>
      <c r="CC369" s="1">
        <v>17.1294</v>
      </c>
      <c r="CD369" s="1">
        <v>-64.271500000000003</v>
      </c>
      <c r="CE369" s="1">
        <v>1752.93</v>
      </c>
      <c r="CF369" s="1">
        <v>1813.28</v>
      </c>
      <c r="CG369" s="1">
        <v>3.0609600000000001</v>
      </c>
      <c r="CH369" s="1">
        <v>1770.06</v>
      </c>
      <c r="CI369" s="1">
        <v>23.831499999999998</v>
      </c>
      <c r="CJ369" s="1">
        <v>2.6752899999999999</v>
      </c>
      <c r="CK369" s="1">
        <v>2.3707799999999999</v>
      </c>
      <c r="CL369" s="1">
        <v>22.1341</v>
      </c>
      <c r="CM369" s="1">
        <v>20.165600000000001</v>
      </c>
      <c r="CN369" s="1">
        <v>2000.02</v>
      </c>
      <c r="CO369" s="1">
        <v>0.98000200000000004</v>
      </c>
      <c r="CP369" s="1">
        <v>1.99983E-2</v>
      </c>
      <c r="CQ369" s="1">
        <v>0</v>
      </c>
      <c r="CR369" s="1">
        <v>2.9220000000000002</v>
      </c>
      <c r="CS369" s="1">
        <v>0</v>
      </c>
      <c r="CT369" s="1">
        <v>23019.3</v>
      </c>
      <c r="CU369" s="1">
        <v>17412.5</v>
      </c>
      <c r="CV369" s="1">
        <v>42.5</v>
      </c>
      <c r="CW369" s="1">
        <v>43.625</v>
      </c>
      <c r="CX369" s="1">
        <v>42.561999999999998</v>
      </c>
      <c r="CY369" s="1">
        <v>41.936999999999998</v>
      </c>
      <c r="CZ369" s="1">
        <v>42.5</v>
      </c>
      <c r="DA369" s="1">
        <v>1960.02</v>
      </c>
      <c r="DB369" s="1">
        <v>40</v>
      </c>
      <c r="DC369" s="1">
        <v>0</v>
      </c>
      <c r="DD369" s="1">
        <v>1660230634.5</v>
      </c>
      <c r="DE369" s="1">
        <v>0</v>
      </c>
      <c r="DF369" s="1">
        <v>1660230021</v>
      </c>
      <c r="DG369" s="1" t="s">
        <v>356</v>
      </c>
      <c r="DH369" s="1">
        <v>1660230020</v>
      </c>
      <c r="DI369" s="1">
        <v>1660230021</v>
      </c>
      <c r="DJ369" s="1">
        <v>13</v>
      </c>
      <c r="DK369" s="1">
        <v>0.128</v>
      </c>
      <c r="DL369" s="1">
        <v>-1.4E-2</v>
      </c>
      <c r="DM369" s="1">
        <v>1.25</v>
      </c>
      <c r="DN369" s="1">
        <v>1.6E-2</v>
      </c>
      <c r="DO369" s="1">
        <v>400</v>
      </c>
      <c r="DP369" s="1">
        <v>22</v>
      </c>
      <c r="DQ369" s="1">
        <v>0.31</v>
      </c>
      <c r="DR369" s="1">
        <v>0.02</v>
      </c>
      <c r="DS369" s="1">
        <v>18.39408533645485</v>
      </c>
      <c r="DT369" s="1">
        <v>2.2968750484187871E-3</v>
      </c>
      <c r="DU369" s="1">
        <v>7.1418618686067276E-2</v>
      </c>
      <c r="DV369" s="1">
        <v>1</v>
      </c>
      <c r="DW369" s="1">
        <v>49.173340702741463</v>
      </c>
      <c r="DX369" s="1">
        <v>-0.25542848181762873</v>
      </c>
      <c r="DY369" s="1">
        <v>0.1117103165638681</v>
      </c>
      <c r="DZ369" s="1">
        <v>1</v>
      </c>
      <c r="EA369" s="1">
        <v>-64.386077419354834</v>
      </c>
      <c r="EB369" s="1">
        <v>0.33763064516150132</v>
      </c>
      <c r="EC369" s="1">
        <v>0.1204271047340687</v>
      </c>
      <c r="ED369" s="1">
        <v>1</v>
      </c>
      <c r="EE369" s="1">
        <v>1403.0031264278989</v>
      </c>
      <c r="EF369" s="1">
        <v>247.33783221921581</v>
      </c>
      <c r="EG369" s="1">
        <v>17.869457593714891</v>
      </c>
      <c r="EH369" s="1">
        <v>0</v>
      </c>
      <c r="EI369" s="1">
        <v>3.1849970731707322</v>
      </c>
      <c r="EJ369" s="1">
        <v>-0.66347749128920175</v>
      </c>
      <c r="EK369" s="1">
        <v>6.6431185823905434E-2</v>
      </c>
      <c r="EL369" s="1">
        <v>0</v>
      </c>
      <c r="EM369" s="1">
        <v>1.9016113871942131</v>
      </c>
      <c r="EN369" s="1">
        <v>6.4349392721254974E-5</v>
      </c>
      <c r="EO369" s="1">
        <v>1.2838615772744731E-3</v>
      </c>
      <c r="EP369" s="1">
        <v>1</v>
      </c>
      <c r="EQ369" s="1">
        <v>4</v>
      </c>
      <c r="ER369" s="1">
        <v>6</v>
      </c>
      <c r="ES369" s="1" t="s">
        <v>678</v>
      </c>
      <c r="ET369" s="1">
        <v>2.9420199999999999</v>
      </c>
      <c r="EU369" s="1">
        <v>2.80124</v>
      </c>
      <c r="EV369" s="1">
        <v>0.230708</v>
      </c>
      <c r="EW369" s="1">
        <v>0.23569399999999999</v>
      </c>
      <c r="EX369" s="1">
        <v>0.116679</v>
      </c>
      <c r="EY369" s="1">
        <v>0.107242</v>
      </c>
      <c r="EZ369" s="1">
        <v>15744.4</v>
      </c>
      <c r="FA369" s="1">
        <v>16402.599999999999</v>
      </c>
      <c r="FB369" s="1">
        <v>23809.1</v>
      </c>
      <c r="FC369" s="1">
        <v>24984.9</v>
      </c>
      <c r="FD369" s="1">
        <v>33670.6</v>
      </c>
      <c r="FE369" s="1">
        <v>35624</v>
      </c>
      <c r="FF369" s="1">
        <v>43414.5</v>
      </c>
      <c r="FG369" s="1">
        <v>46186.7</v>
      </c>
      <c r="FH369" s="1">
        <v>1.95543</v>
      </c>
      <c r="FI369" s="1">
        <v>1.84165</v>
      </c>
      <c r="FJ369" s="1">
        <v>8.1714200000000001E-2</v>
      </c>
      <c r="FK369" s="1">
        <v>0</v>
      </c>
      <c r="FL369" s="1">
        <v>29.942</v>
      </c>
      <c r="FM369" s="1">
        <v>999.9</v>
      </c>
      <c r="FN369" s="1">
        <v>58.5</v>
      </c>
      <c r="FO369" s="1">
        <v>35.799999999999997</v>
      </c>
      <c r="FP369" s="1">
        <v>34.716099999999997</v>
      </c>
      <c r="FQ369" s="1">
        <v>63.927599999999998</v>
      </c>
      <c r="FR369" s="1">
        <v>22.439900000000002</v>
      </c>
      <c r="FS369" s="1">
        <v>1</v>
      </c>
      <c r="FT369" s="1">
        <v>0.44587399999999999</v>
      </c>
      <c r="FU369" s="1">
        <v>2.0943200000000002</v>
      </c>
      <c r="FV369" s="1">
        <v>20.308599999999998</v>
      </c>
      <c r="FW369" s="1">
        <v>5.2115999999999998</v>
      </c>
      <c r="FX369" s="1">
        <v>11.907500000000001</v>
      </c>
      <c r="FY369" s="1">
        <v>5.0027499999999998</v>
      </c>
      <c r="FZ369" s="1">
        <v>3.2901500000000001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1.8596999999999999</v>
      </c>
      <c r="GF369" s="1">
        <v>1.8547</v>
      </c>
      <c r="GG369" s="1">
        <v>1.85785</v>
      </c>
      <c r="GH369" s="1">
        <v>1.85629</v>
      </c>
      <c r="GI369" s="1">
        <v>1.8550500000000001</v>
      </c>
      <c r="GJ369" s="1">
        <v>1.8547100000000001</v>
      </c>
      <c r="GK369" s="1">
        <v>1.85345</v>
      </c>
      <c r="GL369" s="1">
        <v>1.8565400000000001</v>
      </c>
      <c r="GM369" s="1">
        <v>0</v>
      </c>
      <c r="GN369" s="1">
        <v>0</v>
      </c>
      <c r="GO369" s="1">
        <v>0</v>
      </c>
      <c r="GP369" s="1">
        <v>0</v>
      </c>
      <c r="GQ369" s="1" t="s">
        <v>358</v>
      </c>
      <c r="GR369" s="1" t="s">
        <v>359</v>
      </c>
      <c r="GS369" s="1" t="s">
        <v>360</v>
      </c>
      <c r="GT369" s="1" t="s">
        <v>360</v>
      </c>
      <c r="GU369" s="1" t="s">
        <v>360</v>
      </c>
      <c r="GV369" s="1" t="s">
        <v>360</v>
      </c>
      <c r="GW369" s="1">
        <v>0</v>
      </c>
      <c r="GX369" s="1">
        <v>100</v>
      </c>
      <c r="GY369" s="1">
        <v>100</v>
      </c>
      <c r="GZ369" s="1">
        <v>2.8</v>
      </c>
      <c r="HA369" s="1">
        <v>5.7999999999999996E-3</v>
      </c>
      <c r="HB369" s="1">
        <v>0.2796175401742218</v>
      </c>
      <c r="HC369" s="1">
        <v>2.9318383021812969E-3</v>
      </c>
      <c r="HD369" s="1">
        <v>-1.3754559859485029E-6</v>
      </c>
      <c r="HE369" s="1">
        <v>3.0700474437127301E-10</v>
      </c>
      <c r="HF369" s="1">
        <v>-7.1567451799845402E-2</v>
      </c>
      <c r="HG369" s="1">
        <v>1.00384331276165E-2</v>
      </c>
      <c r="HH369" s="1">
        <v>-3.1532673711230711E-4</v>
      </c>
      <c r="HI369" s="1">
        <v>1.819468599177705E-6</v>
      </c>
      <c r="HJ369" s="1">
        <v>1</v>
      </c>
      <c r="HK369" s="1">
        <v>2112</v>
      </c>
      <c r="HL369" s="1">
        <v>3</v>
      </c>
      <c r="HM369" s="1">
        <v>29</v>
      </c>
      <c r="HN369" s="1">
        <v>10.3</v>
      </c>
      <c r="HO369" s="1">
        <v>10.3</v>
      </c>
      <c r="HP369" s="1">
        <v>3.4655800000000001</v>
      </c>
      <c r="HQ369" s="1">
        <v>2.2827099999999998</v>
      </c>
      <c r="HR369" s="1">
        <v>1.4978</v>
      </c>
      <c r="HS369" s="1">
        <v>2.3022499999999999</v>
      </c>
      <c r="HT369" s="1">
        <v>1.5478499999999999</v>
      </c>
      <c r="HU369" s="1">
        <v>2.32666</v>
      </c>
      <c r="HV369" s="1">
        <v>39.1676</v>
      </c>
      <c r="HW369" s="1">
        <v>14.403499999999999</v>
      </c>
      <c r="HX369" s="1">
        <v>18</v>
      </c>
      <c r="HY369" s="1">
        <v>500.67899999999997</v>
      </c>
      <c r="HZ369" s="1">
        <v>491.41399999999999</v>
      </c>
      <c r="IA369" s="1">
        <v>27.028500000000001</v>
      </c>
      <c r="IB369" s="1">
        <v>32.650399999999998</v>
      </c>
      <c r="IC369" s="1">
        <v>30.0001</v>
      </c>
      <c r="ID369" s="1">
        <v>32.434199999999997</v>
      </c>
      <c r="IE369" s="1">
        <v>32.532400000000003</v>
      </c>
      <c r="IF369" s="1">
        <v>69.438000000000002</v>
      </c>
      <c r="IG369" s="1">
        <v>33.280700000000003</v>
      </c>
      <c r="IH369" s="1">
        <v>0</v>
      </c>
      <c r="II369" s="1">
        <v>27.034199999999998</v>
      </c>
      <c r="IJ369" s="1">
        <v>1799.84</v>
      </c>
      <c r="IK369" s="1">
        <v>23.977399999999999</v>
      </c>
      <c r="IL369" s="1">
        <v>100.389</v>
      </c>
      <c r="IM369" s="1">
        <v>100.098</v>
      </c>
      <c r="IN369" s="1" t="s">
        <v>361</v>
      </c>
    </row>
    <row r="370" spans="1:248" ht="15.75" customHeight="1" x14ac:dyDescent="0.3">
      <c r="A370" s="1">
        <v>354</v>
      </c>
      <c r="B370" s="1">
        <v>1660230637.5999999</v>
      </c>
      <c r="C370" s="1">
        <v>642.59999990463257</v>
      </c>
      <c r="D370" s="1" t="s">
        <v>1033</v>
      </c>
      <c r="E370" s="1" t="s">
        <v>1034</v>
      </c>
      <c r="F370" s="1">
        <v>1</v>
      </c>
      <c r="G370" s="1">
        <v>2</v>
      </c>
      <c r="H370" s="1" t="s">
        <v>349</v>
      </c>
      <c r="I370" s="1" t="s">
        <v>350</v>
      </c>
      <c r="J370" s="1" t="s">
        <v>351</v>
      </c>
      <c r="K370" s="1" t="s">
        <v>352</v>
      </c>
      <c r="L370" s="1" t="s">
        <v>353</v>
      </c>
      <c r="M370" s="1" t="s">
        <v>354</v>
      </c>
      <c r="N370" s="1">
        <v>1660230636.5999999</v>
      </c>
      <c r="O370" s="1">
        <f t="shared" si="34"/>
        <v>2.6459208267820265E-3</v>
      </c>
      <c r="P370" s="1">
        <f t="shared" si="35"/>
        <v>2.6459208267820267</v>
      </c>
      <c r="Q370" s="1">
        <f t="shared" si="36"/>
        <v>18.224842678382345</v>
      </c>
      <c r="R370" s="1">
        <f t="shared" si="37"/>
        <v>1708.31</v>
      </c>
      <c r="S370" s="1">
        <f t="shared" si="38"/>
        <v>1440.6858700759533</v>
      </c>
      <c r="T370" s="1">
        <f t="shared" si="39"/>
        <v>143.4649763655232</v>
      </c>
      <c r="U370" s="1">
        <f t="shared" si="40"/>
        <v>170.11526167190499</v>
      </c>
      <c r="V370" s="1">
        <f t="shared" si="41"/>
        <v>0.13684228411653507</v>
      </c>
      <c r="W370" s="1">
        <f t="shared" si="42"/>
        <v>2.9210849381550439</v>
      </c>
      <c r="X370" s="1">
        <f t="shared" si="43"/>
        <v>0.1333780961542714</v>
      </c>
      <c r="Y370" s="1">
        <f t="shared" si="44"/>
        <v>8.3665249328523802E-2</v>
      </c>
      <c r="Z370" s="1">
        <f t="shared" si="45"/>
        <v>321.51599999999996</v>
      </c>
      <c r="AA370" s="1">
        <f t="shared" si="46"/>
        <v>32.203518447674007</v>
      </c>
      <c r="AB370" s="1">
        <f t="shared" si="47"/>
        <v>31.270399999999999</v>
      </c>
      <c r="AC370" s="1">
        <f t="shared" si="48"/>
        <v>4.5814014950237612</v>
      </c>
      <c r="AD370" s="1">
        <f t="shared" si="49"/>
        <v>59.374305784572392</v>
      </c>
      <c r="AE370" s="1">
        <f t="shared" si="50"/>
        <v>2.6779428958485498</v>
      </c>
      <c r="AF370" s="1">
        <f t="shared" si="51"/>
        <v>4.5102723483874012</v>
      </c>
      <c r="AG370" s="1">
        <f t="shared" si="52"/>
        <v>1.9034585991752113</v>
      </c>
      <c r="AH370" s="1">
        <f t="shared" si="53"/>
        <v>-116.68510846108737</v>
      </c>
      <c r="AI370" s="1">
        <f t="shared" si="54"/>
        <v>-43.260176616743195</v>
      </c>
      <c r="AJ370" s="1">
        <f t="shared" si="55"/>
        <v>-3.3300154697425866</v>
      </c>
      <c r="AK370" s="1">
        <f t="shared" si="56"/>
        <v>158.24069945242681</v>
      </c>
      <c r="AL370" s="1">
        <f t="shared" si="57"/>
        <v>49.127153470660026</v>
      </c>
      <c r="AM370" s="1">
        <f t="shared" si="58"/>
        <v>2.6103080847971727</v>
      </c>
      <c r="AN370" s="1">
        <f t="shared" si="59"/>
        <v>18.224842678382345</v>
      </c>
      <c r="AO370" s="1">
        <v>1807.4867448389041</v>
      </c>
      <c r="AP370" s="1">
        <v>1758.1096969696971</v>
      </c>
      <c r="AQ370" s="1">
        <v>5.1987079868713373</v>
      </c>
      <c r="AR370" s="1">
        <v>65.976057686478867</v>
      </c>
      <c r="AS370" s="1">
        <f t="shared" si="60"/>
        <v>2.6459208267820267</v>
      </c>
      <c r="AT370" s="1">
        <v>23.802264682242079</v>
      </c>
      <c r="AU370" s="1">
        <v>26.89136666666667</v>
      </c>
      <c r="AV370" s="1">
        <v>-4.3239910527947891E-5</v>
      </c>
      <c r="AW370" s="1">
        <v>81.048263138824893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51929.975826127062</v>
      </c>
      <c r="BC370" s="1">
        <f t="shared" si="64"/>
        <v>2000</v>
      </c>
      <c r="BD370" s="1">
        <f t="shared" si="65"/>
        <v>1681.1999999999998</v>
      </c>
      <c r="BE370" s="1">
        <f t="shared" si="66"/>
        <v>0.8405999999999999</v>
      </c>
      <c r="BF370" s="1">
        <f t="shared" si="67"/>
        <v>0.16075799999999998</v>
      </c>
      <c r="BG370" s="1">
        <v>6</v>
      </c>
      <c r="BH370" s="1">
        <v>0.5</v>
      </c>
      <c r="BI370" s="1" t="s">
        <v>355</v>
      </c>
      <c r="BJ370" s="1">
        <v>2</v>
      </c>
      <c r="BK370" s="1" t="b">
        <v>1</v>
      </c>
      <c r="BL370" s="1">
        <v>1660230636.5999999</v>
      </c>
      <c r="BM370" s="1">
        <v>1708.31</v>
      </c>
      <c r="BN370" s="1">
        <v>1772.595</v>
      </c>
      <c r="BO370" s="1">
        <v>26.892099999999999</v>
      </c>
      <c r="BP370" s="1">
        <v>23.844850000000001</v>
      </c>
      <c r="BQ370" s="1">
        <v>1705.51</v>
      </c>
      <c r="BR370" s="1">
        <v>26.88635</v>
      </c>
      <c r="BS370" s="1">
        <v>500.14499999999998</v>
      </c>
      <c r="BT370" s="1">
        <v>99.480950000000007</v>
      </c>
      <c r="BU370" s="1">
        <v>0.1000755</v>
      </c>
      <c r="BV370" s="1">
        <v>30.995699999999999</v>
      </c>
      <c r="BW370" s="1">
        <v>31.270399999999999</v>
      </c>
      <c r="BX370" s="1">
        <v>999.9</v>
      </c>
      <c r="BY370" s="1">
        <v>0</v>
      </c>
      <c r="BZ370" s="1">
        <v>0</v>
      </c>
      <c r="CA370" s="1">
        <v>10003.75</v>
      </c>
      <c r="CB370" s="1">
        <v>0</v>
      </c>
      <c r="CC370" s="1">
        <v>17.123550000000002</v>
      </c>
      <c r="CD370" s="1">
        <v>-64.285300000000007</v>
      </c>
      <c r="CE370" s="1">
        <v>1755.52</v>
      </c>
      <c r="CF370" s="1">
        <v>1815.9</v>
      </c>
      <c r="CG370" s="1">
        <v>3.0472600000000001</v>
      </c>
      <c r="CH370" s="1">
        <v>1772.595</v>
      </c>
      <c r="CI370" s="1">
        <v>23.844850000000001</v>
      </c>
      <c r="CJ370" s="1">
        <v>2.6752549999999999</v>
      </c>
      <c r="CK370" s="1">
        <v>2.3721100000000002</v>
      </c>
      <c r="CL370" s="1">
        <v>22.133900000000001</v>
      </c>
      <c r="CM370" s="1">
        <v>20.17465</v>
      </c>
      <c r="CN370" s="1">
        <v>2000</v>
      </c>
      <c r="CO370" s="1">
        <v>0.98000200000000004</v>
      </c>
      <c r="CP370" s="1">
        <v>1.99983E-2</v>
      </c>
      <c r="CQ370" s="1">
        <v>0</v>
      </c>
      <c r="CR370" s="1">
        <v>2.6829999999999998</v>
      </c>
      <c r="CS370" s="1">
        <v>0</v>
      </c>
      <c r="CT370" s="1">
        <v>23018.3</v>
      </c>
      <c r="CU370" s="1">
        <v>17412.3</v>
      </c>
      <c r="CV370" s="1">
        <v>42.5</v>
      </c>
      <c r="CW370" s="1">
        <v>43.625</v>
      </c>
      <c r="CX370" s="1">
        <v>42.561999999999998</v>
      </c>
      <c r="CY370" s="1">
        <v>41.936999999999998</v>
      </c>
      <c r="CZ370" s="1">
        <v>42.5</v>
      </c>
      <c r="DA370" s="1">
        <v>1960</v>
      </c>
      <c r="DB370" s="1">
        <v>40</v>
      </c>
      <c r="DC370" s="1">
        <v>0</v>
      </c>
      <c r="DD370" s="1">
        <v>1660230635.7</v>
      </c>
      <c r="DE370" s="1">
        <v>0</v>
      </c>
      <c r="DF370" s="1">
        <v>1660230021</v>
      </c>
      <c r="DG370" s="1" t="s">
        <v>356</v>
      </c>
      <c r="DH370" s="1">
        <v>1660230020</v>
      </c>
      <c r="DI370" s="1">
        <v>1660230021</v>
      </c>
      <c r="DJ370" s="1">
        <v>13</v>
      </c>
      <c r="DK370" s="1">
        <v>0.128</v>
      </c>
      <c r="DL370" s="1">
        <v>-1.4E-2</v>
      </c>
      <c r="DM370" s="1">
        <v>1.25</v>
      </c>
      <c r="DN370" s="1">
        <v>1.6E-2</v>
      </c>
      <c r="DO370" s="1">
        <v>400</v>
      </c>
      <c r="DP370" s="1">
        <v>22</v>
      </c>
      <c r="DQ370" s="1">
        <v>0.31</v>
      </c>
      <c r="DR370" s="1">
        <v>0.02</v>
      </c>
      <c r="DS370" s="1">
        <v>18.375819750363789</v>
      </c>
      <c r="DT370" s="1">
        <v>-0.18736514202470991</v>
      </c>
      <c r="DU370" s="1">
        <v>7.9849429662221166E-2</v>
      </c>
      <c r="DV370" s="1">
        <v>1</v>
      </c>
      <c r="DW370" s="1">
        <v>49.168188043855082</v>
      </c>
      <c r="DX370" s="1">
        <v>-0.3750217480443101</v>
      </c>
      <c r="DY370" s="1">
        <v>0.11151617246022121</v>
      </c>
      <c r="DZ370" s="1">
        <v>1</v>
      </c>
      <c r="EA370" s="1">
        <v>-64.37821666666666</v>
      </c>
      <c r="EB370" s="1">
        <v>0.63603203559495725</v>
      </c>
      <c r="EC370" s="1">
        <v>0.12543191535206921</v>
      </c>
      <c r="ED370" s="1">
        <v>1</v>
      </c>
      <c r="EE370" s="1">
        <v>1408.3168695792981</v>
      </c>
      <c r="EF370" s="1">
        <v>251.1395560653678</v>
      </c>
      <c r="EG370" s="1">
        <v>18.751225231247879</v>
      </c>
      <c r="EH370" s="1">
        <v>0</v>
      </c>
      <c r="EI370" s="1">
        <v>3.1638187499999999</v>
      </c>
      <c r="EJ370" s="1">
        <v>-0.6716896435272105</v>
      </c>
      <c r="EK370" s="1">
        <v>6.5773049465092451E-2</v>
      </c>
      <c r="EL370" s="1">
        <v>0</v>
      </c>
      <c r="EM370" s="1">
        <v>1.9017775485597781</v>
      </c>
      <c r="EN370" s="1">
        <v>3.9110481201889789E-3</v>
      </c>
      <c r="EO370" s="1">
        <v>1.3757015025377239E-3</v>
      </c>
      <c r="EP370" s="1">
        <v>1</v>
      </c>
      <c r="EQ370" s="1">
        <v>4</v>
      </c>
      <c r="ER370" s="1">
        <v>6</v>
      </c>
      <c r="ES370" s="1" t="s">
        <v>678</v>
      </c>
      <c r="ET370" s="1">
        <v>2.9420999999999999</v>
      </c>
      <c r="EU370" s="1">
        <v>2.8011900000000001</v>
      </c>
      <c r="EV370" s="1">
        <v>0.231103</v>
      </c>
      <c r="EW370" s="1">
        <v>0.23607800000000001</v>
      </c>
      <c r="EX370" s="1">
        <v>0.11668000000000001</v>
      </c>
      <c r="EY370" s="1">
        <v>0.10732899999999999</v>
      </c>
      <c r="EZ370" s="1">
        <v>15736.3</v>
      </c>
      <c r="FA370" s="1">
        <v>16394.2</v>
      </c>
      <c r="FB370" s="1">
        <v>23809</v>
      </c>
      <c r="FC370" s="1">
        <v>24984.7</v>
      </c>
      <c r="FD370" s="1">
        <v>33670.400000000001</v>
      </c>
      <c r="FE370" s="1">
        <v>35620.199999999997</v>
      </c>
      <c r="FF370" s="1">
        <v>43414.3</v>
      </c>
      <c r="FG370" s="1">
        <v>46186.2</v>
      </c>
      <c r="FH370" s="1">
        <v>1.95543</v>
      </c>
      <c r="FI370" s="1">
        <v>1.84165</v>
      </c>
      <c r="FJ370" s="1">
        <v>8.1814799999999993E-2</v>
      </c>
      <c r="FK370" s="1">
        <v>0</v>
      </c>
      <c r="FL370" s="1">
        <v>29.941500000000001</v>
      </c>
      <c r="FM370" s="1">
        <v>999.9</v>
      </c>
      <c r="FN370" s="1">
        <v>58.5</v>
      </c>
      <c r="FO370" s="1">
        <v>35.799999999999997</v>
      </c>
      <c r="FP370" s="1">
        <v>34.717799999999997</v>
      </c>
      <c r="FQ370" s="1">
        <v>64.007599999999996</v>
      </c>
      <c r="FR370" s="1">
        <v>22.291699999999999</v>
      </c>
      <c r="FS370" s="1">
        <v>1</v>
      </c>
      <c r="FT370" s="1">
        <v>0.44585900000000001</v>
      </c>
      <c r="FU370" s="1">
        <v>2.0891199999999999</v>
      </c>
      <c r="FV370" s="1">
        <v>20.308599999999998</v>
      </c>
      <c r="FW370" s="1">
        <v>5.2114500000000001</v>
      </c>
      <c r="FX370" s="1">
        <v>11.9077</v>
      </c>
      <c r="FY370" s="1">
        <v>5.0026999999999999</v>
      </c>
      <c r="FZ370" s="1">
        <v>3.2902499999999999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1.8596999999999999</v>
      </c>
      <c r="GF370" s="1">
        <v>1.8547100000000001</v>
      </c>
      <c r="GG370" s="1">
        <v>1.8578399999999999</v>
      </c>
      <c r="GH370" s="1">
        <v>1.85629</v>
      </c>
      <c r="GI370" s="1">
        <v>1.85504</v>
      </c>
      <c r="GJ370" s="1">
        <v>1.8547100000000001</v>
      </c>
      <c r="GK370" s="1">
        <v>1.8534299999999999</v>
      </c>
      <c r="GL370" s="1">
        <v>1.8565400000000001</v>
      </c>
      <c r="GM370" s="1">
        <v>0</v>
      </c>
      <c r="GN370" s="1">
        <v>0</v>
      </c>
      <c r="GO370" s="1">
        <v>0</v>
      </c>
      <c r="GP370" s="1">
        <v>0</v>
      </c>
      <c r="GQ370" s="1" t="s">
        <v>358</v>
      </c>
      <c r="GR370" s="1" t="s">
        <v>359</v>
      </c>
      <c r="GS370" s="1" t="s">
        <v>360</v>
      </c>
      <c r="GT370" s="1" t="s">
        <v>360</v>
      </c>
      <c r="GU370" s="1" t="s">
        <v>360</v>
      </c>
      <c r="GV370" s="1" t="s">
        <v>360</v>
      </c>
      <c r="GW370" s="1">
        <v>0</v>
      </c>
      <c r="GX370" s="1">
        <v>100</v>
      </c>
      <c r="GY370" s="1">
        <v>100</v>
      </c>
      <c r="GZ370" s="1">
        <v>2.81</v>
      </c>
      <c r="HA370" s="1">
        <v>5.7000000000000002E-3</v>
      </c>
      <c r="HB370" s="1">
        <v>0.2796175401742218</v>
      </c>
      <c r="HC370" s="1">
        <v>2.9318383021812969E-3</v>
      </c>
      <c r="HD370" s="1">
        <v>-1.3754559859485029E-6</v>
      </c>
      <c r="HE370" s="1">
        <v>3.0700474437127301E-10</v>
      </c>
      <c r="HF370" s="1">
        <v>-7.1567451799845402E-2</v>
      </c>
      <c r="HG370" s="1">
        <v>1.00384331276165E-2</v>
      </c>
      <c r="HH370" s="1">
        <v>-3.1532673711230711E-4</v>
      </c>
      <c r="HI370" s="1">
        <v>1.819468599177705E-6</v>
      </c>
      <c r="HJ370" s="1">
        <v>1</v>
      </c>
      <c r="HK370" s="1">
        <v>2112</v>
      </c>
      <c r="HL370" s="1">
        <v>3</v>
      </c>
      <c r="HM370" s="1">
        <v>29</v>
      </c>
      <c r="HN370" s="1">
        <v>10.3</v>
      </c>
      <c r="HO370" s="1">
        <v>10.3</v>
      </c>
      <c r="HP370" s="1">
        <v>3.4704600000000001</v>
      </c>
      <c r="HQ370" s="1">
        <v>2.2717299999999998</v>
      </c>
      <c r="HR370" s="1">
        <v>1.4978</v>
      </c>
      <c r="HS370" s="1">
        <v>2.3022499999999999</v>
      </c>
      <c r="HT370" s="1">
        <v>1.5478499999999999</v>
      </c>
      <c r="HU370" s="1">
        <v>2.47803</v>
      </c>
      <c r="HV370" s="1">
        <v>39.1676</v>
      </c>
      <c r="HW370" s="1">
        <v>14.4297</v>
      </c>
      <c r="HX370" s="1">
        <v>18</v>
      </c>
      <c r="HY370" s="1">
        <v>500.68299999999999</v>
      </c>
      <c r="HZ370" s="1">
        <v>491.41899999999998</v>
      </c>
      <c r="IA370" s="1">
        <v>27.027699999999999</v>
      </c>
      <c r="IB370" s="1">
        <v>32.650599999999997</v>
      </c>
      <c r="IC370" s="1">
        <v>30.0001</v>
      </c>
      <c r="ID370" s="1">
        <v>32.434800000000003</v>
      </c>
      <c r="IE370" s="1">
        <v>32.533099999999997</v>
      </c>
      <c r="IF370" s="1">
        <v>69.6464</v>
      </c>
      <c r="IG370" s="1">
        <v>33.280700000000003</v>
      </c>
      <c r="IH370" s="1">
        <v>0</v>
      </c>
      <c r="II370" s="1">
        <v>27.034199999999998</v>
      </c>
      <c r="IJ370" s="1">
        <v>1809.87</v>
      </c>
      <c r="IK370" s="1">
        <v>23.987100000000002</v>
      </c>
      <c r="IL370" s="1">
        <v>100.38800000000001</v>
      </c>
      <c r="IM370" s="1">
        <v>100.09699999999999</v>
      </c>
      <c r="IN370" s="1" t="s">
        <v>361</v>
      </c>
    </row>
    <row r="371" spans="1:248" ht="15.75" customHeight="1" x14ac:dyDescent="0.3">
      <c r="A371" s="1">
        <v>355</v>
      </c>
      <c r="B371" s="1">
        <v>1660230638.5999999</v>
      </c>
      <c r="C371" s="1">
        <v>643.59999990463257</v>
      </c>
      <c r="D371" s="1" t="s">
        <v>1035</v>
      </c>
      <c r="E371" s="1" t="s">
        <v>1036</v>
      </c>
      <c r="F371" s="1">
        <v>1</v>
      </c>
      <c r="G371" s="1">
        <v>2</v>
      </c>
      <c r="H371" s="1" t="s">
        <v>349</v>
      </c>
      <c r="I371" s="1" t="s">
        <v>350</v>
      </c>
      <c r="J371" s="1" t="s">
        <v>351</v>
      </c>
      <c r="K371" s="1" t="s">
        <v>352</v>
      </c>
      <c r="L371" s="1" t="s">
        <v>353</v>
      </c>
      <c r="M371" s="1" t="s">
        <v>354</v>
      </c>
      <c r="N371" s="1">
        <v>1660230638.0999999</v>
      </c>
      <c r="O371" s="1">
        <f t="shared" si="34"/>
        <v>2.6307234008757768E-3</v>
      </c>
      <c r="P371" s="1">
        <f t="shared" si="35"/>
        <v>2.6307234008757767</v>
      </c>
      <c r="Q371" s="1">
        <f t="shared" si="36"/>
        <v>18.250203174514162</v>
      </c>
      <c r="R371" s="1">
        <f t="shared" si="37"/>
        <v>1715.86</v>
      </c>
      <c r="S371" s="1">
        <f t="shared" si="38"/>
        <v>1446.4474158031771</v>
      </c>
      <c r="T371" s="1">
        <f t="shared" si="39"/>
        <v>144.03792116213711</v>
      </c>
      <c r="U371" s="1">
        <f t="shared" si="40"/>
        <v>170.86615434825799</v>
      </c>
      <c r="V371" s="1">
        <f t="shared" si="41"/>
        <v>0.13602900134337856</v>
      </c>
      <c r="W371" s="1">
        <f t="shared" si="42"/>
        <v>2.9233783591092584</v>
      </c>
      <c r="X371" s="1">
        <f t="shared" si="43"/>
        <v>0.13260792617476863</v>
      </c>
      <c r="Y371" s="1">
        <f t="shared" si="44"/>
        <v>8.3180157679273919E-2</v>
      </c>
      <c r="Z371" s="1">
        <f t="shared" si="45"/>
        <v>321.51280800000001</v>
      </c>
      <c r="AA371" s="1">
        <f t="shared" si="46"/>
        <v>32.203471428040615</v>
      </c>
      <c r="AB371" s="1">
        <f t="shared" si="47"/>
        <v>31.270900000000001</v>
      </c>
      <c r="AC371" s="1">
        <f t="shared" si="48"/>
        <v>4.5815318474884021</v>
      </c>
      <c r="AD371" s="1">
        <f t="shared" si="49"/>
        <v>59.386681976153064</v>
      </c>
      <c r="AE371" s="1">
        <f t="shared" si="50"/>
        <v>2.6780276802904299</v>
      </c>
      <c r="AF371" s="1">
        <f t="shared" si="51"/>
        <v>4.5094751738543017</v>
      </c>
      <c r="AG371" s="1">
        <f t="shared" si="52"/>
        <v>1.9035041671979722</v>
      </c>
      <c r="AH371" s="1">
        <f t="shared" si="53"/>
        <v>-116.01490197862175</v>
      </c>
      <c r="AI371" s="1">
        <f t="shared" si="54"/>
        <v>-43.861519951000076</v>
      </c>
      <c r="AJ371" s="1">
        <f t="shared" si="55"/>
        <v>-3.3736127642098626</v>
      </c>
      <c r="AK371" s="1">
        <f t="shared" si="56"/>
        <v>158.26277330616833</v>
      </c>
      <c r="AL371" s="1">
        <f t="shared" si="57"/>
        <v>49.131097082998785</v>
      </c>
      <c r="AM371" s="1">
        <f t="shared" si="58"/>
        <v>2.5772741756327084</v>
      </c>
      <c r="AN371" s="1">
        <f t="shared" si="59"/>
        <v>18.250203174514162</v>
      </c>
      <c r="AO371" s="1">
        <v>1812.6972186402199</v>
      </c>
      <c r="AP371" s="1">
        <v>1763.3053939393931</v>
      </c>
      <c r="AQ371" s="1">
        <v>5.1946610360572034</v>
      </c>
      <c r="AR371" s="1">
        <v>65.976057686478867</v>
      </c>
      <c r="AS371" s="1">
        <f t="shared" si="60"/>
        <v>2.6307234008757767</v>
      </c>
      <c r="AT371" s="1">
        <v>23.820993814674829</v>
      </c>
      <c r="AU371" s="1">
        <v>26.892947878787879</v>
      </c>
      <c r="AV371" s="1">
        <v>-1.024221133017298E-4</v>
      </c>
      <c r="AW371" s="1">
        <v>81.048263138824893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51995.724382102431</v>
      </c>
      <c r="BC371" s="1">
        <f t="shared" si="64"/>
        <v>1999.98</v>
      </c>
      <c r="BD371" s="1">
        <f t="shared" si="65"/>
        <v>1681.1831999999999</v>
      </c>
      <c r="BE371" s="1">
        <f t="shared" si="66"/>
        <v>0.84060000600006002</v>
      </c>
      <c r="BF371" s="1">
        <f t="shared" si="67"/>
        <v>0.16075801158011579</v>
      </c>
      <c r="BG371" s="1">
        <v>6</v>
      </c>
      <c r="BH371" s="1">
        <v>0.5</v>
      </c>
      <c r="BI371" s="1" t="s">
        <v>355</v>
      </c>
      <c r="BJ371" s="1">
        <v>2</v>
      </c>
      <c r="BK371" s="1" t="b">
        <v>1</v>
      </c>
      <c r="BL371" s="1">
        <v>1660230638.0999999</v>
      </c>
      <c r="BM371" s="1">
        <v>1715.86</v>
      </c>
      <c r="BN371" s="1">
        <v>1780.11</v>
      </c>
      <c r="BO371" s="1">
        <v>26.8931</v>
      </c>
      <c r="BP371" s="1">
        <v>23.8842</v>
      </c>
      <c r="BQ371" s="1">
        <v>1713.06</v>
      </c>
      <c r="BR371" s="1">
        <v>26.8873</v>
      </c>
      <c r="BS371" s="1">
        <v>500.10899999999998</v>
      </c>
      <c r="BT371" s="1">
        <v>99.480500000000006</v>
      </c>
      <c r="BU371" s="1">
        <v>9.9975300000000003E-2</v>
      </c>
      <c r="BV371" s="1">
        <v>30.992599999999999</v>
      </c>
      <c r="BW371" s="1">
        <v>31.270900000000001</v>
      </c>
      <c r="BX371" s="1">
        <v>999.9</v>
      </c>
      <c r="BY371" s="1">
        <v>0</v>
      </c>
      <c r="BZ371" s="1">
        <v>0</v>
      </c>
      <c r="CA371" s="1">
        <v>10016.9</v>
      </c>
      <c r="CB371" s="1">
        <v>0</v>
      </c>
      <c r="CC371" s="1">
        <v>17.103200000000001</v>
      </c>
      <c r="CD371" s="1">
        <v>-64.246600000000001</v>
      </c>
      <c r="CE371" s="1">
        <v>1763.28</v>
      </c>
      <c r="CF371" s="1">
        <v>1823.67</v>
      </c>
      <c r="CG371" s="1">
        <v>3.00888</v>
      </c>
      <c r="CH371" s="1">
        <v>1780.11</v>
      </c>
      <c r="CI371" s="1">
        <v>23.8842</v>
      </c>
      <c r="CJ371" s="1">
        <v>2.6753399999999998</v>
      </c>
      <c r="CK371" s="1">
        <v>2.37601</v>
      </c>
      <c r="CL371" s="1">
        <v>22.134399999999999</v>
      </c>
      <c r="CM371" s="1">
        <v>20.2012</v>
      </c>
      <c r="CN371" s="1">
        <v>1999.98</v>
      </c>
      <c r="CO371" s="1">
        <v>0.98000200000000004</v>
      </c>
      <c r="CP371" s="1">
        <v>1.99983E-2</v>
      </c>
      <c r="CQ371" s="1">
        <v>0</v>
      </c>
      <c r="CR371" s="1">
        <v>3.64</v>
      </c>
      <c r="CS371" s="1">
        <v>0</v>
      </c>
      <c r="CT371" s="1">
        <v>23014.9</v>
      </c>
      <c r="CU371" s="1">
        <v>17412.2</v>
      </c>
      <c r="CV371" s="1">
        <v>42.5</v>
      </c>
      <c r="CW371" s="1">
        <v>43.625</v>
      </c>
      <c r="CX371" s="1">
        <v>42.561999999999998</v>
      </c>
      <c r="CY371" s="1">
        <v>41.936999999999998</v>
      </c>
      <c r="CZ371" s="1">
        <v>42.5</v>
      </c>
      <c r="DA371" s="1">
        <v>1959.98</v>
      </c>
      <c r="DB371" s="1">
        <v>40</v>
      </c>
      <c r="DC371" s="1">
        <v>0</v>
      </c>
      <c r="DD371" s="1">
        <v>1660230636.3</v>
      </c>
      <c r="DE371" s="1">
        <v>0</v>
      </c>
      <c r="DF371" s="1">
        <v>1660230021</v>
      </c>
      <c r="DG371" s="1" t="s">
        <v>356</v>
      </c>
      <c r="DH371" s="1">
        <v>1660230020</v>
      </c>
      <c r="DI371" s="1">
        <v>1660230021</v>
      </c>
      <c r="DJ371" s="1">
        <v>13</v>
      </c>
      <c r="DK371" s="1">
        <v>0.128</v>
      </c>
      <c r="DL371" s="1">
        <v>-1.4E-2</v>
      </c>
      <c r="DM371" s="1">
        <v>1.25</v>
      </c>
      <c r="DN371" s="1">
        <v>1.6E-2</v>
      </c>
      <c r="DO371" s="1">
        <v>400</v>
      </c>
      <c r="DP371" s="1">
        <v>22</v>
      </c>
      <c r="DQ371" s="1">
        <v>0.31</v>
      </c>
      <c r="DR371" s="1">
        <v>0.02</v>
      </c>
      <c r="DS371" s="1">
        <v>18.375819750363789</v>
      </c>
      <c r="DT371" s="1">
        <v>-0.18736514202470991</v>
      </c>
      <c r="DU371" s="1">
        <v>7.9849429662221166E-2</v>
      </c>
      <c r="DV371" s="1">
        <v>1</v>
      </c>
      <c r="DW371" s="1">
        <v>49.168188043855082</v>
      </c>
      <c r="DX371" s="1">
        <v>-0.3750217480443101</v>
      </c>
      <c r="DY371" s="1">
        <v>0.11151617246022121</v>
      </c>
      <c r="DZ371" s="1">
        <v>1</v>
      </c>
      <c r="EA371" s="1">
        <v>-64.37821666666666</v>
      </c>
      <c r="EB371" s="1">
        <v>0.63603203559495725</v>
      </c>
      <c r="EC371" s="1">
        <v>0.12543191535206921</v>
      </c>
      <c r="ED371" s="1">
        <v>1</v>
      </c>
      <c r="EE371" s="1">
        <v>1408.3168695792981</v>
      </c>
      <c r="EF371" s="1">
        <v>251.1395560653678</v>
      </c>
      <c r="EG371" s="1">
        <v>18.751225231247879</v>
      </c>
      <c r="EH371" s="1">
        <v>0</v>
      </c>
      <c r="EI371" s="1">
        <v>3.1638187499999999</v>
      </c>
      <c r="EJ371" s="1">
        <v>-0.6716896435272105</v>
      </c>
      <c r="EK371" s="1">
        <v>6.5773049465092451E-2</v>
      </c>
      <c r="EL371" s="1">
        <v>0</v>
      </c>
      <c r="EM371" s="1">
        <v>1.9017775485597781</v>
      </c>
      <c r="EN371" s="1">
        <v>3.9110481201889789E-3</v>
      </c>
      <c r="EO371" s="1">
        <v>1.3757015025377239E-3</v>
      </c>
      <c r="EP371" s="1">
        <v>1</v>
      </c>
      <c r="EQ371" s="1">
        <v>4</v>
      </c>
      <c r="ER371" s="1">
        <v>6</v>
      </c>
      <c r="ES371" s="1" t="s">
        <v>678</v>
      </c>
      <c r="ET371" s="1">
        <v>2.94184</v>
      </c>
      <c r="EU371" s="1">
        <v>2.8013499999999998</v>
      </c>
      <c r="EV371" s="1">
        <v>0.231491</v>
      </c>
      <c r="EW371" s="1">
        <v>0.23646200000000001</v>
      </c>
      <c r="EX371" s="1">
        <v>0.116685</v>
      </c>
      <c r="EY371" s="1">
        <v>0.107402</v>
      </c>
      <c r="EZ371" s="1">
        <v>15728.1</v>
      </c>
      <c r="FA371" s="1">
        <v>16385.8</v>
      </c>
      <c r="FB371" s="1">
        <v>23808.7</v>
      </c>
      <c r="FC371" s="1">
        <v>24984.6</v>
      </c>
      <c r="FD371" s="1">
        <v>33670</v>
      </c>
      <c r="FE371" s="1">
        <v>35617.1</v>
      </c>
      <c r="FF371" s="1">
        <v>43413.9</v>
      </c>
      <c r="FG371" s="1">
        <v>46186</v>
      </c>
      <c r="FH371" s="1">
        <v>1.9552</v>
      </c>
      <c r="FI371" s="1">
        <v>1.8417699999999999</v>
      </c>
      <c r="FJ371" s="1">
        <v>8.1602499999999994E-2</v>
      </c>
      <c r="FK371" s="1">
        <v>0</v>
      </c>
      <c r="FL371" s="1">
        <v>29.941299999999998</v>
      </c>
      <c r="FM371" s="1">
        <v>999.9</v>
      </c>
      <c r="FN371" s="1">
        <v>58.5</v>
      </c>
      <c r="FO371" s="1">
        <v>35.799999999999997</v>
      </c>
      <c r="FP371" s="1">
        <v>34.717199999999998</v>
      </c>
      <c r="FQ371" s="1">
        <v>64.117599999999996</v>
      </c>
      <c r="FR371" s="1">
        <v>21.806899999999999</v>
      </c>
      <c r="FS371" s="1">
        <v>1</v>
      </c>
      <c r="FT371" s="1">
        <v>0.44583800000000001</v>
      </c>
      <c r="FU371" s="1">
        <v>2.0806499999999999</v>
      </c>
      <c r="FV371" s="1">
        <v>20.308800000000002</v>
      </c>
      <c r="FW371" s="1">
        <v>5.2115999999999998</v>
      </c>
      <c r="FX371" s="1">
        <v>11.907999999999999</v>
      </c>
      <c r="FY371" s="1">
        <v>5.0027499999999998</v>
      </c>
      <c r="FZ371" s="1">
        <v>3.2902300000000002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1.8596999999999999</v>
      </c>
      <c r="GF371" s="1">
        <v>1.8547100000000001</v>
      </c>
      <c r="GG371" s="1">
        <v>1.8578399999999999</v>
      </c>
      <c r="GH371" s="1">
        <v>1.8563000000000001</v>
      </c>
      <c r="GI371" s="1">
        <v>1.85503</v>
      </c>
      <c r="GJ371" s="1">
        <v>1.8547100000000001</v>
      </c>
      <c r="GK371" s="1">
        <v>1.85344</v>
      </c>
      <c r="GL371" s="1">
        <v>1.8565400000000001</v>
      </c>
      <c r="GM371" s="1">
        <v>0</v>
      </c>
      <c r="GN371" s="1">
        <v>0</v>
      </c>
      <c r="GO371" s="1">
        <v>0</v>
      </c>
      <c r="GP371" s="1">
        <v>0</v>
      </c>
      <c r="GQ371" s="1" t="s">
        <v>358</v>
      </c>
      <c r="GR371" s="1" t="s">
        <v>359</v>
      </c>
      <c r="GS371" s="1" t="s">
        <v>360</v>
      </c>
      <c r="GT371" s="1" t="s">
        <v>360</v>
      </c>
      <c r="GU371" s="1" t="s">
        <v>360</v>
      </c>
      <c r="GV371" s="1" t="s">
        <v>360</v>
      </c>
      <c r="GW371" s="1">
        <v>0</v>
      </c>
      <c r="GX371" s="1">
        <v>100</v>
      </c>
      <c r="GY371" s="1">
        <v>100</v>
      </c>
      <c r="GZ371" s="1">
        <v>2.81</v>
      </c>
      <c r="HA371" s="1">
        <v>5.7000000000000002E-3</v>
      </c>
      <c r="HB371" s="1">
        <v>0.2796175401742218</v>
      </c>
      <c r="HC371" s="1">
        <v>2.9318383021812969E-3</v>
      </c>
      <c r="HD371" s="1">
        <v>-1.3754559859485029E-6</v>
      </c>
      <c r="HE371" s="1">
        <v>3.0700474437127301E-10</v>
      </c>
      <c r="HF371" s="1">
        <v>-7.1567451799845402E-2</v>
      </c>
      <c r="HG371" s="1">
        <v>1.00384331276165E-2</v>
      </c>
      <c r="HH371" s="1">
        <v>-3.1532673711230711E-4</v>
      </c>
      <c r="HI371" s="1">
        <v>1.819468599177705E-6</v>
      </c>
      <c r="HJ371" s="1">
        <v>1</v>
      </c>
      <c r="HK371" s="1">
        <v>2112</v>
      </c>
      <c r="HL371" s="1">
        <v>3</v>
      </c>
      <c r="HM371" s="1">
        <v>29</v>
      </c>
      <c r="HN371" s="1">
        <v>10.3</v>
      </c>
      <c r="HO371" s="1">
        <v>10.3</v>
      </c>
      <c r="HP371" s="1">
        <v>3.4826700000000002</v>
      </c>
      <c r="HQ371" s="1">
        <v>2.2790499999999998</v>
      </c>
      <c r="HR371" s="1">
        <v>1.4978</v>
      </c>
      <c r="HS371" s="1">
        <v>2.3022499999999999</v>
      </c>
      <c r="HT371" s="1">
        <v>1.5478499999999999</v>
      </c>
      <c r="HU371" s="1">
        <v>2.4145500000000002</v>
      </c>
      <c r="HV371" s="1">
        <v>39.1676</v>
      </c>
      <c r="HW371" s="1">
        <v>14.4122</v>
      </c>
      <c r="HX371" s="1">
        <v>18</v>
      </c>
      <c r="HY371" s="1">
        <v>500.553</v>
      </c>
      <c r="HZ371" s="1">
        <v>491.50799999999998</v>
      </c>
      <c r="IA371" s="1">
        <v>27.026700000000002</v>
      </c>
      <c r="IB371" s="1">
        <v>32.651400000000002</v>
      </c>
      <c r="IC371" s="1">
        <v>30</v>
      </c>
      <c r="ID371" s="1">
        <v>32.435499999999998</v>
      </c>
      <c r="IE371" s="1">
        <v>32.533900000000003</v>
      </c>
      <c r="IF371" s="1">
        <v>69.749899999999997</v>
      </c>
      <c r="IG371" s="1">
        <v>33.280700000000003</v>
      </c>
      <c r="IH371" s="1">
        <v>0</v>
      </c>
      <c r="II371" s="1">
        <v>27.034199999999998</v>
      </c>
      <c r="IJ371" s="1">
        <v>1809.87</v>
      </c>
      <c r="IK371" s="1">
        <v>24.000499999999999</v>
      </c>
      <c r="IL371" s="1">
        <v>100.387</v>
      </c>
      <c r="IM371" s="1">
        <v>100.09699999999999</v>
      </c>
      <c r="IN371" s="1" t="s">
        <v>361</v>
      </c>
    </row>
    <row r="372" spans="1:248" ht="15.75" customHeight="1" x14ac:dyDescent="0.3">
      <c r="A372" s="1">
        <v>356</v>
      </c>
      <c r="B372" s="1">
        <v>1660230639.5999999</v>
      </c>
      <c r="C372" s="1">
        <v>644.59999990463257</v>
      </c>
      <c r="D372" s="1" t="s">
        <v>1037</v>
      </c>
      <c r="E372" s="1" t="s">
        <v>1038</v>
      </c>
      <c r="F372" s="1">
        <v>1</v>
      </c>
      <c r="G372" s="1">
        <v>2</v>
      </c>
      <c r="H372" s="1" t="s">
        <v>349</v>
      </c>
      <c r="I372" s="1" t="s">
        <v>350</v>
      </c>
      <c r="J372" s="1" t="s">
        <v>351</v>
      </c>
      <c r="K372" s="1" t="s">
        <v>352</v>
      </c>
      <c r="L372" s="1" t="s">
        <v>353</v>
      </c>
      <c r="M372" s="1" t="s">
        <v>354</v>
      </c>
      <c r="N372" s="1">
        <v>1660230638.5999999</v>
      </c>
      <c r="O372" s="1">
        <f t="shared" si="34"/>
        <v>2.6117149166898293E-3</v>
      </c>
      <c r="P372" s="1">
        <f t="shared" si="35"/>
        <v>2.6117149166898295</v>
      </c>
      <c r="Q372" s="1">
        <f t="shared" si="36"/>
        <v>18.310465902914192</v>
      </c>
      <c r="R372" s="1">
        <f t="shared" si="37"/>
        <v>1718.395</v>
      </c>
      <c r="S372" s="1">
        <f t="shared" si="38"/>
        <v>1446.7357828385441</v>
      </c>
      <c r="T372" s="1">
        <f t="shared" si="39"/>
        <v>144.06588075212289</v>
      </c>
      <c r="U372" s="1">
        <f t="shared" si="40"/>
        <v>171.11769273399676</v>
      </c>
      <c r="V372" s="1">
        <f t="shared" si="41"/>
        <v>0.13508830166654809</v>
      </c>
      <c r="W372" s="1">
        <f t="shared" si="42"/>
        <v>2.9229837987714986</v>
      </c>
      <c r="X372" s="1">
        <f t="shared" si="43"/>
        <v>0.1317133039154634</v>
      </c>
      <c r="Y372" s="1">
        <f t="shared" si="44"/>
        <v>8.26170220794753E-2</v>
      </c>
      <c r="Z372" s="1">
        <f t="shared" si="45"/>
        <v>321.51520199999993</v>
      </c>
      <c r="AA372" s="1">
        <f t="shared" si="46"/>
        <v>32.207927929915179</v>
      </c>
      <c r="AB372" s="1">
        <f t="shared" si="47"/>
        <v>31.267900000000001</v>
      </c>
      <c r="AC372" s="1">
        <f t="shared" si="48"/>
        <v>4.5807497811485804</v>
      </c>
      <c r="AD372" s="1">
        <f t="shared" si="49"/>
        <v>59.391994288895312</v>
      </c>
      <c r="AE372" s="1">
        <f t="shared" si="50"/>
        <v>2.6781679735383221</v>
      </c>
      <c r="AF372" s="1">
        <f t="shared" si="51"/>
        <v>4.5093080399205698</v>
      </c>
      <c r="AG372" s="1">
        <f t="shared" si="52"/>
        <v>1.9025818076102583</v>
      </c>
      <c r="AH372" s="1">
        <f t="shared" si="53"/>
        <v>-115.17662782602147</v>
      </c>
      <c r="AI372" s="1">
        <f t="shared" si="54"/>
        <v>-43.485277911258152</v>
      </c>
      <c r="AJ372" s="1">
        <f t="shared" si="55"/>
        <v>-3.3450653255965181</v>
      </c>
      <c r="AK372" s="1">
        <f t="shared" si="56"/>
        <v>159.50823093712378</v>
      </c>
      <c r="AL372" s="1">
        <f t="shared" si="57"/>
        <v>49.165188158625291</v>
      </c>
      <c r="AM372" s="1">
        <f t="shared" si="58"/>
        <v>2.571389515919317</v>
      </c>
      <c r="AN372" s="1">
        <f t="shared" si="59"/>
        <v>18.310465902914192</v>
      </c>
      <c r="AO372" s="1">
        <v>1817.9199720196891</v>
      </c>
      <c r="AP372" s="1">
        <v>1768.483939393938</v>
      </c>
      <c r="AQ372" s="1">
        <v>5.1891255198259314</v>
      </c>
      <c r="AR372" s="1">
        <v>65.976057686478867</v>
      </c>
      <c r="AS372" s="1">
        <f t="shared" si="60"/>
        <v>2.6117149166898295</v>
      </c>
      <c r="AT372" s="1">
        <v>23.84667767996169</v>
      </c>
      <c r="AU372" s="1">
        <v>26.89605090909091</v>
      </c>
      <c r="AV372" s="1">
        <v>-5.490079737059212E-5</v>
      </c>
      <c r="AW372" s="1">
        <v>81.048263138824893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51984.599414031909</v>
      </c>
      <c r="BC372" s="1">
        <f t="shared" si="64"/>
        <v>1999.9949999999999</v>
      </c>
      <c r="BD372" s="1">
        <f t="shared" si="65"/>
        <v>1681.1957999999997</v>
      </c>
      <c r="BE372" s="1">
        <f t="shared" si="66"/>
        <v>0.84060000150000369</v>
      </c>
      <c r="BF372" s="1">
        <f t="shared" si="67"/>
        <v>0.16075800289500722</v>
      </c>
      <c r="BG372" s="1">
        <v>6</v>
      </c>
      <c r="BH372" s="1">
        <v>0.5</v>
      </c>
      <c r="BI372" s="1" t="s">
        <v>355</v>
      </c>
      <c r="BJ372" s="1">
        <v>2</v>
      </c>
      <c r="BK372" s="1" t="b">
        <v>1</v>
      </c>
      <c r="BL372" s="1">
        <v>1660230638.5999999</v>
      </c>
      <c r="BM372" s="1">
        <v>1718.395</v>
      </c>
      <c r="BN372" s="1">
        <v>1782.68</v>
      </c>
      <c r="BO372" s="1">
        <v>26.894649999999999</v>
      </c>
      <c r="BP372" s="1">
        <v>23.892700000000001</v>
      </c>
      <c r="BQ372" s="1">
        <v>1715.59</v>
      </c>
      <c r="BR372" s="1">
        <v>26.888850000000001</v>
      </c>
      <c r="BS372" s="1">
        <v>500.12150000000003</v>
      </c>
      <c r="BT372" s="1">
        <v>99.479950000000002</v>
      </c>
      <c r="BU372" s="1">
        <v>0.10000265</v>
      </c>
      <c r="BV372" s="1">
        <v>30.991949999999999</v>
      </c>
      <c r="BW372" s="1">
        <v>31.267900000000001</v>
      </c>
      <c r="BX372" s="1">
        <v>999.9</v>
      </c>
      <c r="BY372" s="1">
        <v>0</v>
      </c>
      <c r="BZ372" s="1">
        <v>0</v>
      </c>
      <c r="CA372" s="1">
        <v>10014.700000000001</v>
      </c>
      <c r="CB372" s="1">
        <v>0</v>
      </c>
      <c r="CC372" s="1">
        <v>17.090150000000001</v>
      </c>
      <c r="CD372" s="1">
        <v>-64.282250000000005</v>
      </c>
      <c r="CE372" s="1">
        <v>1765.89</v>
      </c>
      <c r="CF372" s="1">
        <v>1826.32</v>
      </c>
      <c r="CG372" s="1">
        <v>3.0019100000000001</v>
      </c>
      <c r="CH372" s="1">
        <v>1782.68</v>
      </c>
      <c r="CI372" s="1">
        <v>23.892700000000001</v>
      </c>
      <c r="CJ372" s="1">
        <v>2.675475</v>
      </c>
      <c r="CK372" s="1">
        <v>2.3768449999999999</v>
      </c>
      <c r="CL372" s="1">
        <v>22.135249999999999</v>
      </c>
      <c r="CM372" s="1">
        <v>20.206900000000001</v>
      </c>
      <c r="CN372" s="1">
        <v>1999.9949999999999</v>
      </c>
      <c r="CO372" s="1">
        <v>0.98000200000000004</v>
      </c>
      <c r="CP372" s="1">
        <v>1.99983E-2</v>
      </c>
      <c r="CQ372" s="1">
        <v>0</v>
      </c>
      <c r="CR372" s="1">
        <v>2.6865000000000001</v>
      </c>
      <c r="CS372" s="1">
        <v>0</v>
      </c>
      <c r="CT372" s="1">
        <v>23014.95</v>
      </c>
      <c r="CU372" s="1">
        <v>17412.3</v>
      </c>
      <c r="CV372" s="1">
        <v>42.5</v>
      </c>
      <c r="CW372" s="1">
        <v>43.625</v>
      </c>
      <c r="CX372" s="1">
        <v>42.561999999999998</v>
      </c>
      <c r="CY372" s="1">
        <v>41.936999999999998</v>
      </c>
      <c r="CZ372" s="1">
        <v>42.5</v>
      </c>
      <c r="DA372" s="1">
        <v>1959.9949999999999</v>
      </c>
      <c r="DB372" s="1">
        <v>40</v>
      </c>
      <c r="DC372" s="1">
        <v>0</v>
      </c>
      <c r="DD372" s="1">
        <v>1660230637.5</v>
      </c>
      <c r="DE372" s="1">
        <v>0</v>
      </c>
      <c r="DF372" s="1">
        <v>1660230021</v>
      </c>
      <c r="DG372" s="1" t="s">
        <v>356</v>
      </c>
      <c r="DH372" s="1">
        <v>1660230020</v>
      </c>
      <c r="DI372" s="1">
        <v>1660230021</v>
      </c>
      <c r="DJ372" s="1">
        <v>13</v>
      </c>
      <c r="DK372" s="1">
        <v>0.128</v>
      </c>
      <c r="DL372" s="1">
        <v>-1.4E-2</v>
      </c>
      <c r="DM372" s="1">
        <v>1.25</v>
      </c>
      <c r="DN372" s="1">
        <v>1.6E-2</v>
      </c>
      <c r="DO372" s="1">
        <v>400</v>
      </c>
      <c r="DP372" s="1">
        <v>22</v>
      </c>
      <c r="DQ372" s="1">
        <v>0.31</v>
      </c>
      <c r="DR372" s="1">
        <v>0.02</v>
      </c>
      <c r="DS372" s="1">
        <v>18.357319225136049</v>
      </c>
      <c r="DT372" s="1">
        <v>-0.46478281187798698</v>
      </c>
      <c r="DU372" s="1">
        <v>8.9766726370246228E-2</v>
      </c>
      <c r="DV372" s="1">
        <v>1</v>
      </c>
      <c r="DW372" s="1">
        <v>49.156938425793591</v>
      </c>
      <c r="DX372" s="1">
        <v>-0.27989544778535103</v>
      </c>
      <c r="DY372" s="1">
        <v>0.1076398867736425</v>
      </c>
      <c r="DZ372" s="1">
        <v>1</v>
      </c>
      <c r="EA372" s="1">
        <v>-64.358845161290319</v>
      </c>
      <c r="EB372" s="1">
        <v>0.58014677419362559</v>
      </c>
      <c r="EC372" s="1">
        <v>0.1219058331418398</v>
      </c>
      <c r="ED372" s="1">
        <v>1</v>
      </c>
      <c r="EE372" s="1">
        <v>1415.6821677652799</v>
      </c>
      <c r="EF372" s="1">
        <v>255.4978245785118</v>
      </c>
      <c r="EG372" s="1">
        <v>18.462297963000861</v>
      </c>
      <c r="EH372" s="1">
        <v>0</v>
      </c>
      <c r="EI372" s="1">
        <v>3.1465841463414641</v>
      </c>
      <c r="EJ372" s="1">
        <v>-0.69813783972125276</v>
      </c>
      <c r="EK372" s="1">
        <v>7.0297157662958021E-2</v>
      </c>
      <c r="EL372" s="1">
        <v>0</v>
      </c>
      <c r="EM372" s="1">
        <v>1.9019868772991</v>
      </c>
      <c r="EN372" s="1">
        <v>8.1350572383014057E-3</v>
      </c>
      <c r="EO372" s="1">
        <v>1.514832021185889E-3</v>
      </c>
      <c r="EP372" s="1">
        <v>1</v>
      </c>
      <c r="EQ372" s="1">
        <v>4</v>
      </c>
      <c r="ER372" s="1">
        <v>6</v>
      </c>
      <c r="ES372" s="1" t="s">
        <v>678</v>
      </c>
      <c r="ET372" s="1">
        <v>2.94204</v>
      </c>
      <c r="EU372" s="1">
        <v>2.8013400000000002</v>
      </c>
      <c r="EV372" s="1">
        <v>0.23188400000000001</v>
      </c>
      <c r="EW372" s="1">
        <v>0.23685400000000001</v>
      </c>
      <c r="EX372" s="1">
        <v>0.11669300000000001</v>
      </c>
      <c r="EY372" s="1">
        <v>0.10743999999999999</v>
      </c>
      <c r="EZ372" s="1">
        <v>15719.9</v>
      </c>
      <c r="FA372" s="1">
        <v>16377.4</v>
      </c>
      <c r="FB372" s="1">
        <v>23808.5</v>
      </c>
      <c r="FC372" s="1">
        <v>24984.6</v>
      </c>
      <c r="FD372" s="1">
        <v>33669.300000000003</v>
      </c>
      <c r="FE372" s="1">
        <v>35615.599999999999</v>
      </c>
      <c r="FF372" s="1">
        <v>43413.5</v>
      </c>
      <c r="FG372" s="1">
        <v>46186</v>
      </c>
      <c r="FH372" s="1">
        <v>1.9552700000000001</v>
      </c>
      <c r="FI372" s="1">
        <v>1.84172</v>
      </c>
      <c r="FJ372" s="1">
        <v>8.1509399999999996E-2</v>
      </c>
      <c r="FK372" s="1">
        <v>0</v>
      </c>
      <c r="FL372" s="1">
        <v>29.9407</v>
      </c>
      <c r="FM372" s="1">
        <v>999.9</v>
      </c>
      <c r="FN372" s="1">
        <v>58.5</v>
      </c>
      <c r="FO372" s="1">
        <v>35.799999999999997</v>
      </c>
      <c r="FP372" s="1">
        <v>34.7164</v>
      </c>
      <c r="FQ372" s="1">
        <v>64.167599999999993</v>
      </c>
      <c r="FR372" s="1">
        <v>22.4359</v>
      </c>
      <c r="FS372" s="1">
        <v>1</v>
      </c>
      <c r="FT372" s="1">
        <v>0.44583299999999998</v>
      </c>
      <c r="FU372" s="1">
        <v>1.96336</v>
      </c>
      <c r="FV372" s="1">
        <v>20.309899999999999</v>
      </c>
      <c r="FW372" s="1">
        <v>5.2119</v>
      </c>
      <c r="FX372" s="1">
        <v>11.907999999999999</v>
      </c>
      <c r="FY372" s="1">
        <v>5.00265</v>
      </c>
      <c r="FZ372" s="1">
        <v>3.2902499999999999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1.85971</v>
      </c>
      <c r="GF372" s="1">
        <v>1.8547100000000001</v>
      </c>
      <c r="GG372" s="1">
        <v>1.85785</v>
      </c>
      <c r="GH372" s="1">
        <v>1.8563099999999999</v>
      </c>
      <c r="GI372" s="1">
        <v>1.85503</v>
      </c>
      <c r="GJ372" s="1">
        <v>1.8547100000000001</v>
      </c>
      <c r="GK372" s="1">
        <v>1.85345</v>
      </c>
      <c r="GL372" s="1">
        <v>1.8565400000000001</v>
      </c>
      <c r="GM372" s="1">
        <v>0</v>
      </c>
      <c r="GN372" s="1">
        <v>0</v>
      </c>
      <c r="GO372" s="1">
        <v>0</v>
      </c>
      <c r="GP372" s="1">
        <v>0</v>
      </c>
      <c r="GQ372" s="1" t="s">
        <v>358</v>
      </c>
      <c r="GR372" s="1" t="s">
        <v>359</v>
      </c>
      <c r="GS372" s="1" t="s">
        <v>360</v>
      </c>
      <c r="GT372" s="1" t="s">
        <v>360</v>
      </c>
      <c r="GU372" s="1" t="s">
        <v>360</v>
      </c>
      <c r="GV372" s="1" t="s">
        <v>360</v>
      </c>
      <c r="GW372" s="1">
        <v>0</v>
      </c>
      <c r="GX372" s="1">
        <v>100</v>
      </c>
      <c r="GY372" s="1">
        <v>100</v>
      </c>
      <c r="GZ372" s="1">
        <v>2.82</v>
      </c>
      <c r="HA372" s="1">
        <v>5.7000000000000002E-3</v>
      </c>
      <c r="HB372" s="1">
        <v>0.2796175401742218</v>
      </c>
      <c r="HC372" s="1">
        <v>2.9318383021812969E-3</v>
      </c>
      <c r="HD372" s="1">
        <v>-1.3754559859485029E-6</v>
      </c>
      <c r="HE372" s="1">
        <v>3.0700474437127301E-10</v>
      </c>
      <c r="HF372" s="1">
        <v>-7.1567451799845402E-2</v>
      </c>
      <c r="HG372" s="1">
        <v>1.00384331276165E-2</v>
      </c>
      <c r="HH372" s="1">
        <v>-3.1532673711230711E-4</v>
      </c>
      <c r="HI372" s="1">
        <v>1.819468599177705E-6</v>
      </c>
      <c r="HJ372" s="1">
        <v>1</v>
      </c>
      <c r="HK372" s="1">
        <v>2112</v>
      </c>
      <c r="HL372" s="1">
        <v>3</v>
      </c>
      <c r="HM372" s="1">
        <v>29</v>
      </c>
      <c r="HN372" s="1">
        <v>10.3</v>
      </c>
      <c r="HO372" s="1">
        <v>10.3</v>
      </c>
      <c r="HP372" s="1">
        <v>3.4863300000000002</v>
      </c>
      <c r="HQ372" s="1">
        <v>2.2924799999999999</v>
      </c>
      <c r="HR372" s="1">
        <v>1.4978</v>
      </c>
      <c r="HS372" s="1">
        <v>2.3022499999999999</v>
      </c>
      <c r="HT372" s="1">
        <v>1.5478499999999999</v>
      </c>
      <c r="HU372" s="1">
        <v>2.2936999999999999</v>
      </c>
      <c r="HV372" s="1">
        <v>39.1676</v>
      </c>
      <c r="HW372" s="1">
        <v>14.420999999999999</v>
      </c>
      <c r="HX372" s="1">
        <v>18</v>
      </c>
      <c r="HY372" s="1">
        <v>500.59800000000001</v>
      </c>
      <c r="HZ372" s="1">
        <v>491.47899999999998</v>
      </c>
      <c r="IA372" s="1">
        <v>27.0261</v>
      </c>
      <c r="IB372" s="1">
        <v>32.652099999999997</v>
      </c>
      <c r="IC372" s="1">
        <v>30</v>
      </c>
      <c r="ID372" s="1">
        <v>32.435499999999998</v>
      </c>
      <c r="IE372" s="1">
        <v>32.534500000000001</v>
      </c>
      <c r="IF372" s="1">
        <v>69.950400000000002</v>
      </c>
      <c r="IG372" s="1">
        <v>33.280700000000003</v>
      </c>
      <c r="IH372" s="1">
        <v>0</v>
      </c>
      <c r="II372" s="1">
        <v>27.279800000000002</v>
      </c>
      <c r="IJ372" s="1">
        <v>1819.9</v>
      </c>
      <c r="IK372" s="1">
        <v>24.011099999999999</v>
      </c>
      <c r="IL372" s="1">
        <v>100.386</v>
      </c>
      <c r="IM372" s="1">
        <v>100.09699999999999</v>
      </c>
      <c r="IN372" s="1" t="s">
        <v>361</v>
      </c>
    </row>
    <row r="373" spans="1:248" ht="15.75" customHeight="1" x14ac:dyDescent="0.3">
      <c r="A373" s="1">
        <v>357</v>
      </c>
      <c r="B373" s="1">
        <v>1660230640.5999999</v>
      </c>
      <c r="C373" s="1">
        <v>645.59999990463257</v>
      </c>
      <c r="D373" s="1" t="s">
        <v>1039</v>
      </c>
      <c r="E373" s="1" t="s">
        <v>1040</v>
      </c>
      <c r="F373" s="1">
        <v>1</v>
      </c>
      <c r="G373" s="1">
        <v>2</v>
      </c>
      <c r="H373" s="1" t="s">
        <v>349</v>
      </c>
      <c r="I373" s="1" t="s">
        <v>350</v>
      </c>
      <c r="J373" s="1" t="s">
        <v>351</v>
      </c>
      <c r="K373" s="1" t="s">
        <v>352</v>
      </c>
      <c r="L373" s="1" t="s">
        <v>353</v>
      </c>
      <c r="M373" s="1" t="s">
        <v>354</v>
      </c>
      <c r="N373" s="1">
        <v>1660230640.0999999</v>
      </c>
      <c r="O373" s="1">
        <f t="shared" si="34"/>
        <v>2.5924101721304556E-3</v>
      </c>
      <c r="P373" s="1">
        <f t="shared" si="35"/>
        <v>2.5924101721304558</v>
      </c>
      <c r="Q373" s="1">
        <f t="shared" si="36"/>
        <v>18.467713487414496</v>
      </c>
      <c r="R373" s="1">
        <f t="shared" si="37"/>
        <v>1725.9</v>
      </c>
      <c r="S373" s="1">
        <f t="shared" si="38"/>
        <v>1450.5611940696249</v>
      </c>
      <c r="T373" s="1">
        <f t="shared" si="39"/>
        <v>144.44514303202035</v>
      </c>
      <c r="U373" s="1">
        <f t="shared" si="40"/>
        <v>171.86305092000001</v>
      </c>
      <c r="V373" s="1">
        <f t="shared" si="41"/>
        <v>0.13410191086596432</v>
      </c>
      <c r="W373" s="1">
        <f t="shared" si="42"/>
        <v>2.9226818404886097</v>
      </c>
      <c r="X373" s="1">
        <f t="shared" si="43"/>
        <v>0.13077503228476625</v>
      </c>
      <c r="Y373" s="1">
        <f t="shared" si="44"/>
        <v>8.2026427646263084E-2</v>
      </c>
      <c r="Z373" s="1">
        <f t="shared" si="45"/>
        <v>321.51919199999998</v>
      </c>
      <c r="AA373" s="1">
        <f t="shared" si="46"/>
        <v>32.211037399902168</v>
      </c>
      <c r="AB373" s="1">
        <f t="shared" si="47"/>
        <v>31.267299999999999</v>
      </c>
      <c r="AC373" s="1">
        <f t="shared" si="48"/>
        <v>4.5805933818330447</v>
      </c>
      <c r="AD373" s="1">
        <f t="shared" si="49"/>
        <v>59.407415194419976</v>
      </c>
      <c r="AE373" s="1">
        <f t="shared" si="50"/>
        <v>2.6785502254400004</v>
      </c>
      <c r="AF373" s="1">
        <f t="shared" si="51"/>
        <v>4.508780960548493</v>
      </c>
      <c r="AG373" s="1">
        <f t="shared" si="52"/>
        <v>1.9020431563930442</v>
      </c>
      <c r="AH373" s="1">
        <f t="shared" si="53"/>
        <v>-114.32528859095309</v>
      </c>
      <c r="AI373" s="1">
        <f t="shared" si="54"/>
        <v>-43.709258726838662</v>
      </c>
      <c r="AJ373" s="1">
        <f t="shared" si="55"/>
        <v>-3.362598280092322</v>
      </c>
      <c r="AK373" s="1">
        <f t="shared" si="56"/>
        <v>160.1220464021159</v>
      </c>
      <c r="AL373" s="1">
        <f t="shared" si="57"/>
        <v>49.322572099910062</v>
      </c>
      <c r="AM373" s="1">
        <f t="shared" si="58"/>
        <v>2.5596418101221152</v>
      </c>
      <c r="AN373" s="1">
        <f t="shared" si="59"/>
        <v>18.467713487414496</v>
      </c>
      <c r="AO373" s="1">
        <v>1823.1363378336041</v>
      </c>
      <c r="AP373" s="1">
        <v>1773.6232121212111</v>
      </c>
      <c r="AQ373" s="1">
        <v>5.1670810811958781</v>
      </c>
      <c r="AR373" s="1">
        <v>65.976057686478867</v>
      </c>
      <c r="AS373" s="1">
        <f t="shared" si="60"/>
        <v>2.5924101721304558</v>
      </c>
      <c r="AT373" s="1">
        <v>23.873097941303211</v>
      </c>
      <c r="AU373" s="1">
        <v>26.899052727272739</v>
      </c>
      <c r="AV373" s="1">
        <v>6.2410583910535707E-5</v>
      </c>
      <c r="AW373" s="1">
        <v>81.048263138824893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51976.333702493372</v>
      </c>
      <c r="BC373" s="1">
        <f t="shared" si="64"/>
        <v>2000.02</v>
      </c>
      <c r="BD373" s="1">
        <f t="shared" si="65"/>
        <v>1681.2167999999999</v>
      </c>
      <c r="BE373" s="1">
        <f t="shared" si="66"/>
        <v>0.84059999400005991</v>
      </c>
      <c r="BF373" s="1">
        <f t="shared" si="67"/>
        <v>0.16075798842011579</v>
      </c>
      <c r="BG373" s="1">
        <v>6</v>
      </c>
      <c r="BH373" s="1">
        <v>0.5</v>
      </c>
      <c r="BI373" s="1" t="s">
        <v>355</v>
      </c>
      <c r="BJ373" s="1">
        <v>2</v>
      </c>
      <c r="BK373" s="1" t="b">
        <v>1</v>
      </c>
      <c r="BL373" s="1">
        <v>1660230640.0999999</v>
      </c>
      <c r="BM373" s="1">
        <v>1725.9</v>
      </c>
      <c r="BN373" s="1">
        <v>1790.37</v>
      </c>
      <c r="BO373" s="1">
        <v>26.898800000000001</v>
      </c>
      <c r="BP373" s="1">
        <v>23.910699999999999</v>
      </c>
      <c r="BQ373" s="1">
        <v>1723.08</v>
      </c>
      <c r="BR373" s="1">
        <v>26.8931</v>
      </c>
      <c r="BS373" s="1">
        <v>500.142</v>
      </c>
      <c r="BT373" s="1">
        <v>99.478700000000003</v>
      </c>
      <c r="BU373" s="1">
        <v>0.10009999999999999</v>
      </c>
      <c r="BV373" s="1">
        <v>30.989899999999999</v>
      </c>
      <c r="BW373" s="1">
        <v>31.267299999999999</v>
      </c>
      <c r="BX373" s="1">
        <v>999.9</v>
      </c>
      <c r="BY373" s="1">
        <v>0</v>
      </c>
      <c r="BZ373" s="1">
        <v>0</v>
      </c>
      <c r="CA373" s="1">
        <v>10013.1</v>
      </c>
      <c r="CB373" s="1">
        <v>0</v>
      </c>
      <c r="CC373" s="1">
        <v>17.047999999999998</v>
      </c>
      <c r="CD373" s="1">
        <v>-64.467799999999997</v>
      </c>
      <c r="CE373" s="1">
        <v>1773.61</v>
      </c>
      <c r="CF373" s="1">
        <v>1834.23</v>
      </c>
      <c r="CG373" s="1">
        <v>2.9881000000000002</v>
      </c>
      <c r="CH373" s="1">
        <v>1790.37</v>
      </c>
      <c r="CI373" s="1">
        <v>23.910699999999999</v>
      </c>
      <c r="CJ373" s="1">
        <v>2.6758600000000001</v>
      </c>
      <c r="CK373" s="1">
        <v>2.3786100000000001</v>
      </c>
      <c r="CL373" s="1">
        <v>22.137599999999999</v>
      </c>
      <c r="CM373" s="1">
        <v>20.218900000000001</v>
      </c>
      <c r="CN373" s="1">
        <v>2000.02</v>
      </c>
      <c r="CO373" s="1">
        <v>0.98000200000000004</v>
      </c>
      <c r="CP373" s="1">
        <v>1.99983E-2</v>
      </c>
      <c r="CQ373" s="1">
        <v>0</v>
      </c>
      <c r="CR373" s="1">
        <v>2.91</v>
      </c>
      <c r="CS373" s="1">
        <v>0</v>
      </c>
      <c r="CT373" s="1">
        <v>23014.7</v>
      </c>
      <c r="CU373" s="1">
        <v>17412.5</v>
      </c>
      <c r="CV373" s="1">
        <v>42.5</v>
      </c>
      <c r="CW373" s="1">
        <v>43.625</v>
      </c>
      <c r="CX373" s="1">
        <v>42.561999999999998</v>
      </c>
      <c r="CY373" s="1">
        <v>41.936999999999998</v>
      </c>
      <c r="CZ373" s="1">
        <v>42.5</v>
      </c>
      <c r="DA373" s="1">
        <v>1960.02</v>
      </c>
      <c r="DB373" s="1">
        <v>40</v>
      </c>
      <c r="DC373" s="1">
        <v>0</v>
      </c>
      <c r="DD373" s="1">
        <v>1660230638.7</v>
      </c>
      <c r="DE373" s="1">
        <v>0</v>
      </c>
      <c r="DF373" s="1">
        <v>1660230021</v>
      </c>
      <c r="DG373" s="1" t="s">
        <v>356</v>
      </c>
      <c r="DH373" s="1">
        <v>1660230020</v>
      </c>
      <c r="DI373" s="1">
        <v>1660230021</v>
      </c>
      <c r="DJ373" s="1">
        <v>13</v>
      </c>
      <c r="DK373" s="1">
        <v>0.128</v>
      </c>
      <c r="DL373" s="1">
        <v>-1.4E-2</v>
      </c>
      <c r="DM373" s="1">
        <v>1.25</v>
      </c>
      <c r="DN373" s="1">
        <v>1.6E-2</v>
      </c>
      <c r="DO373" s="1">
        <v>400</v>
      </c>
      <c r="DP373" s="1">
        <v>22</v>
      </c>
      <c r="DQ373" s="1">
        <v>0.31</v>
      </c>
      <c r="DR373" s="1">
        <v>0.02</v>
      </c>
      <c r="DS373" s="1">
        <v>18.353780837608621</v>
      </c>
      <c r="DT373" s="1">
        <v>-0.48797487595557509</v>
      </c>
      <c r="DU373" s="1">
        <v>8.9227776717858726E-2</v>
      </c>
      <c r="DV373" s="1">
        <v>1</v>
      </c>
      <c r="DW373" s="1">
        <v>49.144291083319658</v>
      </c>
      <c r="DX373" s="1">
        <v>0.14298627468182459</v>
      </c>
      <c r="DY373" s="1">
        <v>9.0889825783120118E-2</v>
      </c>
      <c r="DZ373" s="1">
        <v>1</v>
      </c>
      <c r="EA373" s="1">
        <v>-64.342329032258064</v>
      </c>
      <c r="EB373" s="1">
        <v>0.16478709677433501</v>
      </c>
      <c r="EC373" s="1">
        <v>0.10211059530360619</v>
      </c>
      <c r="ED373" s="1">
        <v>1</v>
      </c>
      <c r="EE373" s="1">
        <v>1419.8499802208589</v>
      </c>
      <c r="EF373" s="1">
        <v>253.7687194430097</v>
      </c>
      <c r="EG373" s="1">
        <v>18.339889788042878</v>
      </c>
      <c r="EH373" s="1">
        <v>0</v>
      </c>
      <c r="EI373" s="1">
        <v>3.1327797560975612</v>
      </c>
      <c r="EJ373" s="1">
        <v>-0.70795087108012733</v>
      </c>
      <c r="EK373" s="1">
        <v>7.1412625873068486E-2</v>
      </c>
      <c r="EL373" s="1">
        <v>0</v>
      </c>
      <c r="EM373" s="1">
        <v>1.9019693836331171</v>
      </c>
      <c r="EN373" s="1">
        <v>9.0582831459283149E-3</v>
      </c>
      <c r="EO373" s="1">
        <v>1.5138712655991099E-3</v>
      </c>
      <c r="EP373" s="1">
        <v>1</v>
      </c>
      <c r="EQ373" s="1">
        <v>4</v>
      </c>
      <c r="ER373" s="1">
        <v>6</v>
      </c>
      <c r="ES373" s="1" t="s">
        <v>678</v>
      </c>
      <c r="ET373" s="1">
        <v>2.9421200000000001</v>
      </c>
      <c r="EU373" s="1">
        <v>2.8013499999999998</v>
      </c>
      <c r="EV373" s="1">
        <v>0.232269</v>
      </c>
      <c r="EW373" s="1">
        <v>0.237236</v>
      </c>
      <c r="EX373" s="1">
        <v>0.116702</v>
      </c>
      <c r="EY373" s="1">
        <v>0.107458</v>
      </c>
      <c r="EZ373" s="1">
        <v>15711.7</v>
      </c>
      <c r="FA373" s="1">
        <v>16369.1</v>
      </c>
      <c r="FB373" s="1">
        <v>23808.1</v>
      </c>
      <c r="FC373" s="1">
        <v>24984.5</v>
      </c>
      <c r="FD373" s="1">
        <v>33668.6</v>
      </c>
      <c r="FE373" s="1">
        <v>35614.699999999997</v>
      </c>
      <c r="FF373" s="1">
        <v>43413</v>
      </c>
      <c r="FG373" s="1">
        <v>46185.7</v>
      </c>
      <c r="FH373" s="1">
        <v>1.9553199999999999</v>
      </c>
      <c r="FI373" s="1">
        <v>1.84158</v>
      </c>
      <c r="FJ373" s="1">
        <v>8.1472100000000006E-2</v>
      </c>
      <c r="FK373" s="1">
        <v>0</v>
      </c>
      <c r="FL373" s="1">
        <v>29.94</v>
      </c>
      <c r="FM373" s="1">
        <v>999.9</v>
      </c>
      <c r="FN373" s="1">
        <v>58.5</v>
      </c>
      <c r="FO373" s="1">
        <v>35.799999999999997</v>
      </c>
      <c r="FP373" s="1">
        <v>34.716000000000001</v>
      </c>
      <c r="FQ373" s="1">
        <v>63.977600000000002</v>
      </c>
      <c r="FR373" s="1">
        <v>22.247599999999998</v>
      </c>
      <c r="FS373" s="1">
        <v>1</v>
      </c>
      <c r="FT373" s="1">
        <v>0.44578299999999998</v>
      </c>
      <c r="FU373" s="1">
        <v>1.61189</v>
      </c>
      <c r="FV373" s="1">
        <v>20.312899999999999</v>
      </c>
      <c r="FW373" s="1">
        <v>5.2125000000000004</v>
      </c>
      <c r="FX373" s="1">
        <v>11.9078</v>
      </c>
      <c r="FY373" s="1">
        <v>5.0029000000000003</v>
      </c>
      <c r="FZ373" s="1">
        <v>3.2902999999999998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1.85971</v>
      </c>
      <c r="GF373" s="1">
        <v>1.8547100000000001</v>
      </c>
      <c r="GG373" s="1">
        <v>1.8578600000000001</v>
      </c>
      <c r="GH373" s="1">
        <v>1.85632</v>
      </c>
      <c r="GI373" s="1">
        <v>1.85504</v>
      </c>
      <c r="GJ373" s="1">
        <v>1.8547199999999999</v>
      </c>
      <c r="GK373" s="1">
        <v>1.85345</v>
      </c>
      <c r="GL373" s="1">
        <v>1.8565400000000001</v>
      </c>
      <c r="GM373" s="1">
        <v>0</v>
      </c>
      <c r="GN373" s="1">
        <v>0</v>
      </c>
      <c r="GO373" s="1">
        <v>0</v>
      </c>
      <c r="GP373" s="1">
        <v>0</v>
      </c>
      <c r="GQ373" s="1" t="s">
        <v>358</v>
      </c>
      <c r="GR373" s="1" t="s">
        <v>359</v>
      </c>
      <c r="GS373" s="1" t="s">
        <v>360</v>
      </c>
      <c r="GT373" s="1" t="s">
        <v>360</v>
      </c>
      <c r="GU373" s="1" t="s">
        <v>360</v>
      </c>
      <c r="GV373" s="1" t="s">
        <v>360</v>
      </c>
      <c r="GW373" s="1">
        <v>0</v>
      </c>
      <c r="GX373" s="1">
        <v>100</v>
      </c>
      <c r="GY373" s="1">
        <v>100</v>
      </c>
      <c r="GZ373" s="1">
        <v>2.82</v>
      </c>
      <c r="HA373" s="1">
        <v>5.7000000000000002E-3</v>
      </c>
      <c r="HB373" s="1">
        <v>0.2796175401742218</v>
      </c>
      <c r="HC373" s="1">
        <v>2.9318383021812969E-3</v>
      </c>
      <c r="HD373" s="1">
        <v>-1.3754559859485029E-6</v>
      </c>
      <c r="HE373" s="1">
        <v>3.0700474437127301E-10</v>
      </c>
      <c r="HF373" s="1">
        <v>-7.1567451799845402E-2</v>
      </c>
      <c r="HG373" s="1">
        <v>1.00384331276165E-2</v>
      </c>
      <c r="HH373" s="1">
        <v>-3.1532673711230711E-4</v>
      </c>
      <c r="HI373" s="1">
        <v>1.819468599177705E-6</v>
      </c>
      <c r="HJ373" s="1">
        <v>1</v>
      </c>
      <c r="HK373" s="1">
        <v>2112</v>
      </c>
      <c r="HL373" s="1">
        <v>3</v>
      </c>
      <c r="HM373" s="1">
        <v>29</v>
      </c>
      <c r="HN373" s="1">
        <v>10.3</v>
      </c>
      <c r="HO373" s="1">
        <v>10.3</v>
      </c>
      <c r="HP373" s="1">
        <v>3.4973100000000001</v>
      </c>
      <c r="HQ373" s="1">
        <v>2.2778299999999998</v>
      </c>
      <c r="HR373" s="1">
        <v>1.4978</v>
      </c>
      <c r="HS373" s="1">
        <v>2.3022499999999999</v>
      </c>
      <c r="HT373" s="1">
        <v>1.5478499999999999</v>
      </c>
      <c r="HU373" s="1">
        <v>2.35229</v>
      </c>
      <c r="HV373" s="1">
        <v>39.1676</v>
      </c>
      <c r="HW373" s="1">
        <v>14.4122</v>
      </c>
      <c r="HX373" s="1">
        <v>18</v>
      </c>
      <c r="HY373" s="1">
        <v>500.63400000000001</v>
      </c>
      <c r="HZ373" s="1">
        <v>491.38099999999997</v>
      </c>
      <c r="IA373" s="1">
        <v>27.032900000000001</v>
      </c>
      <c r="IB373" s="1">
        <v>32.652900000000002</v>
      </c>
      <c r="IC373" s="1">
        <v>30</v>
      </c>
      <c r="ID373" s="1">
        <v>32.436300000000003</v>
      </c>
      <c r="IE373" s="1">
        <v>32.534599999999998</v>
      </c>
      <c r="IF373" s="1">
        <v>70.066100000000006</v>
      </c>
      <c r="IG373" s="1">
        <v>33.280700000000003</v>
      </c>
      <c r="IH373" s="1">
        <v>0</v>
      </c>
      <c r="II373" s="1">
        <v>27.279800000000002</v>
      </c>
      <c r="IJ373" s="1">
        <v>1819.9</v>
      </c>
      <c r="IK373" s="1">
        <v>24.019600000000001</v>
      </c>
      <c r="IL373" s="1">
        <v>100.38500000000001</v>
      </c>
      <c r="IM373" s="1">
        <v>100.096</v>
      </c>
      <c r="IN373" s="1" t="s">
        <v>361</v>
      </c>
    </row>
    <row r="374" spans="1:248" ht="15.75" customHeight="1" x14ac:dyDescent="0.3">
      <c r="A374" s="1">
        <v>358</v>
      </c>
      <c r="B374" s="1">
        <v>1660230641.5999999</v>
      </c>
      <c r="C374" s="1">
        <v>646.59999990463257</v>
      </c>
      <c r="D374" s="1" t="s">
        <v>1041</v>
      </c>
      <c r="E374" s="1" t="s">
        <v>1042</v>
      </c>
      <c r="F374" s="1">
        <v>1</v>
      </c>
      <c r="G374" s="1">
        <v>2</v>
      </c>
      <c r="H374" s="1" t="s">
        <v>349</v>
      </c>
      <c r="I374" s="1" t="s">
        <v>350</v>
      </c>
      <c r="J374" s="1" t="s">
        <v>351</v>
      </c>
      <c r="K374" s="1" t="s">
        <v>352</v>
      </c>
      <c r="L374" s="1" t="s">
        <v>353</v>
      </c>
      <c r="M374" s="1" t="s">
        <v>354</v>
      </c>
      <c r="N374" s="1">
        <v>1660230640.5999999</v>
      </c>
      <c r="O374" s="1">
        <f t="shared" si="34"/>
        <v>2.577469711216258E-3</v>
      </c>
      <c r="P374" s="1">
        <f t="shared" si="35"/>
        <v>2.5774697112162581</v>
      </c>
      <c r="Q374" s="1">
        <f t="shared" si="36"/>
        <v>18.730298272900306</v>
      </c>
      <c r="R374" s="1">
        <f t="shared" si="37"/>
        <v>1728.39</v>
      </c>
      <c r="S374" s="1">
        <f t="shared" si="38"/>
        <v>1448.6381782883147</v>
      </c>
      <c r="T374" s="1">
        <f t="shared" si="39"/>
        <v>144.25355125480641</v>
      </c>
      <c r="U374" s="1">
        <f t="shared" si="40"/>
        <v>172.11088261383151</v>
      </c>
      <c r="V374" s="1">
        <f t="shared" si="41"/>
        <v>0.13337033879344037</v>
      </c>
      <c r="W374" s="1">
        <f t="shared" si="42"/>
        <v>2.9235040844567379</v>
      </c>
      <c r="X374" s="1">
        <f t="shared" si="43"/>
        <v>0.13008008099923699</v>
      </c>
      <c r="Y374" s="1">
        <f t="shared" si="44"/>
        <v>8.1588906495246749E-2</v>
      </c>
      <c r="Z374" s="1">
        <f t="shared" si="45"/>
        <v>321.51679799999994</v>
      </c>
      <c r="AA374" s="1">
        <f t="shared" si="46"/>
        <v>32.213937092014291</v>
      </c>
      <c r="AB374" s="1">
        <f t="shared" si="47"/>
        <v>31.26455</v>
      </c>
      <c r="AC374" s="1">
        <f t="shared" si="48"/>
        <v>4.5798766111393423</v>
      </c>
      <c r="AD374" s="1">
        <f t="shared" si="49"/>
        <v>59.412667957574342</v>
      </c>
      <c r="AE374" s="1">
        <f t="shared" si="50"/>
        <v>2.6786877756111704</v>
      </c>
      <c r="AF374" s="1">
        <f t="shared" si="51"/>
        <v>4.5086138490262373</v>
      </c>
      <c r="AG374" s="1">
        <f t="shared" si="52"/>
        <v>1.9011888355281719</v>
      </c>
      <c r="AH374" s="1">
        <f t="shared" si="53"/>
        <v>-113.66641426463697</v>
      </c>
      <c r="AI374" s="1">
        <f t="shared" si="54"/>
        <v>-43.390570440999305</v>
      </c>
      <c r="AJ374" s="1">
        <f t="shared" si="55"/>
        <v>-3.3370864456907685</v>
      </c>
      <c r="AK374" s="1">
        <f t="shared" si="56"/>
        <v>161.1227268486729</v>
      </c>
      <c r="AL374" s="1">
        <f t="shared" si="57"/>
        <v>49.331581452293534</v>
      </c>
      <c r="AM374" s="1">
        <f t="shared" si="58"/>
        <v>2.559188470314147</v>
      </c>
      <c r="AN374" s="1">
        <f t="shared" si="59"/>
        <v>18.730298272900306</v>
      </c>
      <c r="AO374" s="1">
        <v>1828.3857068737921</v>
      </c>
      <c r="AP374" s="1">
        <v>1778.716606060606</v>
      </c>
      <c r="AQ374" s="1">
        <v>5.135302061862113</v>
      </c>
      <c r="AR374" s="1">
        <v>65.976057686478867</v>
      </c>
      <c r="AS374" s="1">
        <f t="shared" si="60"/>
        <v>2.5774697112162581</v>
      </c>
      <c r="AT374" s="1">
        <v>23.893979518820171</v>
      </c>
      <c r="AU374" s="1">
        <v>26.901776363636358</v>
      </c>
      <c r="AV374" s="1">
        <v>1.5509841517904609E-4</v>
      </c>
      <c r="AW374" s="1">
        <v>81.048263138824893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51999.835345188396</v>
      </c>
      <c r="BC374" s="1">
        <f t="shared" si="64"/>
        <v>2000.0050000000001</v>
      </c>
      <c r="BD374" s="1">
        <f t="shared" si="65"/>
        <v>1681.2041999999999</v>
      </c>
      <c r="BE374" s="1">
        <f t="shared" si="66"/>
        <v>0.84059999850000366</v>
      </c>
      <c r="BF374" s="1">
        <f t="shared" si="67"/>
        <v>0.16075799710500721</v>
      </c>
      <c r="BG374" s="1">
        <v>6</v>
      </c>
      <c r="BH374" s="1">
        <v>0.5</v>
      </c>
      <c r="BI374" s="1" t="s">
        <v>355</v>
      </c>
      <c r="BJ374" s="1">
        <v>2</v>
      </c>
      <c r="BK374" s="1" t="b">
        <v>1</v>
      </c>
      <c r="BL374" s="1">
        <v>1660230640.5999999</v>
      </c>
      <c r="BM374" s="1">
        <v>1728.39</v>
      </c>
      <c r="BN374" s="1">
        <v>1792.875</v>
      </c>
      <c r="BO374" s="1">
        <v>26.900200000000002</v>
      </c>
      <c r="BP374" s="1">
        <v>23.912749999999999</v>
      </c>
      <c r="BQ374" s="1">
        <v>1725.5650000000001</v>
      </c>
      <c r="BR374" s="1">
        <v>26.894500000000001</v>
      </c>
      <c r="BS374" s="1">
        <v>500.16149999999999</v>
      </c>
      <c r="BT374" s="1">
        <v>99.478700000000003</v>
      </c>
      <c r="BU374" s="1">
        <v>0.10003085</v>
      </c>
      <c r="BV374" s="1">
        <v>30.989249999999998</v>
      </c>
      <c r="BW374" s="1">
        <v>31.26455</v>
      </c>
      <c r="BX374" s="1">
        <v>999.9</v>
      </c>
      <c r="BY374" s="1">
        <v>0</v>
      </c>
      <c r="BZ374" s="1">
        <v>0</v>
      </c>
      <c r="CA374" s="1">
        <v>10017.799999999999</v>
      </c>
      <c r="CB374" s="1">
        <v>0</v>
      </c>
      <c r="CC374" s="1">
        <v>17.033449999999998</v>
      </c>
      <c r="CD374" s="1">
        <v>-64.487300000000005</v>
      </c>
      <c r="CE374" s="1">
        <v>1776.17</v>
      </c>
      <c r="CF374" s="1">
        <v>1836.8</v>
      </c>
      <c r="CG374" s="1">
        <v>2.9874550000000002</v>
      </c>
      <c r="CH374" s="1">
        <v>1792.875</v>
      </c>
      <c r="CI374" s="1">
        <v>23.912749999999999</v>
      </c>
      <c r="CJ374" s="1">
        <v>2.6760000000000002</v>
      </c>
      <c r="CK374" s="1">
        <v>2.3788149999999999</v>
      </c>
      <c r="CL374" s="1">
        <v>22.138449999999999</v>
      </c>
      <c r="CM374" s="1">
        <v>20.22025</v>
      </c>
      <c r="CN374" s="1">
        <v>2000.0050000000001</v>
      </c>
      <c r="CO374" s="1">
        <v>0.98000200000000004</v>
      </c>
      <c r="CP374" s="1">
        <v>1.99983E-2</v>
      </c>
      <c r="CQ374" s="1">
        <v>0</v>
      </c>
      <c r="CR374" s="1">
        <v>2.7360000000000002</v>
      </c>
      <c r="CS374" s="1">
        <v>0</v>
      </c>
      <c r="CT374" s="1">
        <v>23013.15</v>
      </c>
      <c r="CU374" s="1">
        <v>17412.400000000001</v>
      </c>
      <c r="CV374" s="1">
        <v>42.5</v>
      </c>
      <c r="CW374" s="1">
        <v>43.625</v>
      </c>
      <c r="CX374" s="1">
        <v>42.561999999999998</v>
      </c>
      <c r="CY374" s="1">
        <v>41.936999999999998</v>
      </c>
      <c r="CZ374" s="1">
        <v>42.5</v>
      </c>
      <c r="DA374" s="1">
        <v>1960.0050000000001</v>
      </c>
      <c r="DB374" s="1">
        <v>40</v>
      </c>
      <c r="DC374" s="1">
        <v>0</v>
      </c>
      <c r="DD374" s="1">
        <v>1660230639.9000001</v>
      </c>
      <c r="DE374" s="1">
        <v>0</v>
      </c>
      <c r="DF374" s="1">
        <v>1660230021</v>
      </c>
      <c r="DG374" s="1" t="s">
        <v>356</v>
      </c>
      <c r="DH374" s="1">
        <v>1660230020</v>
      </c>
      <c r="DI374" s="1">
        <v>1660230021</v>
      </c>
      <c r="DJ374" s="1">
        <v>13</v>
      </c>
      <c r="DK374" s="1">
        <v>0.128</v>
      </c>
      <c r="DL374" s="1">
        <v>-1.4E-2</v>
      </c>
      <c r="DM374" s="1">
        <v>1.25</v>
      </c>
      <c r="DN374" s="1">
        <v>1.6E-2</v>
      </c>
      <c r="DO374" s="1">
        <v>400</v>
      </c>
      <c r="DP374" s="1">
        <v>22</v>
      </c>
      <c r="DQ374" s="1">
        <v>0.31</v>
      </c>
      <c r="DR374" s="1">
        <v>0.02</v>
      </c>
      <c r="DS374" s="1">
        <v>18.366100036133279</v>
      </c>
      <c r="DT374" s="1">
        <v>-0.16465875178838199</v>
      </c>
      <c r="DU374" s="1">
        <v>0.1044516684082791</v>
      </c>
      <c r="DV374" s="1">
        <v>1</v>
      </c>
      <c r="DW374" s="1">
        <v>49.151991236755798</v>
      </c>
      <c r="DX374" s="1">
        <v>0.64808139760247674</v>
      </c>
      <c r="DY374" s="1">
        <v>9.7215037610170418E-2</v>
      </c>
      <c r="DZ374" s="1">
        <v>0</v>
      </c>
      <c r="EA374" s="1">
        <v>-64.342836666666656</v>
      </c>
      <c r="EB374" s="1">
        <v>-0.50587141268087643</v>
      </c>
      <c r="EC374" s="1">
        <v>0.1049496593081114</v>
      </c>
      <c r="ED374" s="1">
        <v>1</v>
      </c>
      <c r="EE374" s="1">
        <v>1424.723959500421</v>
      </c>
      <c r="EF374" s="1">
        <v>244.3005652602827</v>
      </c>
      <c r="EG374" s="1">
        <v>18.284930933026651</v>
      </c>
      <c r="EH374" s="1">
        <v>0</v>
      </c>
      <c r="EI374" s="1">
        <v>3.1108797500000001</v>
      </c>
      <c r="EJ374" s="1">
        <v>-0.72476521575984676</v>
      </c>
      <c r="EK374" s="1">
        <v>7.1446126224152251E-2</v>
      </c>
      <c r="EL374" s="1">
        <v>0</v>
      </c>
      <c r="EM374" s="1">
        <v>1.901874903434845</v>
      </c>
      <c r="EN374" s="1">
        <v>9.2669293627631009E-3</v>
      </c>
      <c r="EO374" s="1">
        <v>1.469203369174834E-3</v>
      </c>
      <c r="EP374" s="1">
        <v>1</v>
      </c>
      <c r="EQ374" s="1">
        <v>3</v>
      </c>
      <c r="ER374" s="1">
        <v>6</v>
      </c>
      <c r="ES374" s="1" t="s">
        <v>375</v>
      </c>
      <c r="ET374" s="1">
        <v>2.9420700000000002</v>
      </c>
      <c r="EU374" s="1">
        <v>2.8013499999999998</v>
      </c>
      <c r="EV374" s="1">
        <v>0.232659</v>
      </c>
      <c r="EW374" s="1">
        <v>0.237622</v>
      </c>
      <c r="EX374" s="1">
        <v>0.11670899999999999</v>
      </c>
      <c r="EY374" s="1">
        <v>0.107472</v>
      </c>
      <c r="EZ374" s="1">
        <v>15703.7</v>
      </c>
      <c r="FA374" s="1">
        <v>16360.8</v>
      </c>
      <c r="FB374" s="1">
        <v>23808.1</v>
      </c>
      <c r="FC374" s="1">
        <v>24984.400000000001</v>
      </c>
      <c r="FD374" s="1">
        <v>33668.300000000003</v>
      </c>
      <c r="FE374" s="1">
        <v>35614.300000000003</v>
      </c>
      <c r="FF374" s="1">
        <v>43412.9</v>
      </c>
      <c r="FG374" s="1">
        <v>46185.9</v>
      </c>
      <c r="FH374" s="1">
        <v>1.9552499999999999</v>
      </c>
      <c r="FI374" s="1">
        <v>1.84168</v>
      </c>
      <c r="FJ374" s="1">
        <v>8.15168E-2</v>
      </c>
      <c r="FK374" s="1">
        <v>0</v>
      </c>
      <c r="FL374" s="1">
        <v>29.939299999999999</v>
      </c>
      <c r="FM374" s="1">
        <v>999.9</v>
      </c>
      <c r="FN374" s="1">
        <v>58.5</v>
      </c>
      <c r="FO374" s="1">
        <v>35.799999999999997</v>
      </c>
      <c r="FP374" s="1">
        <v>34.715899999999998</v>
      </c>
      <c r="FQ374" s="1">
        <v>64.027600000000007</v>
      </c>
      <c r="FR374" s="1">
        <v>21.614599999999999</v>
      </c>
      <c r="FS374" s="1">
        <v>1</v>
      </c>
      <c r="FT374" s="1">
        <v>0.445409</v>
      </c>
      <c r="FU374" s="1">
        <v>1.3713200000000001</v>
      </c>
      <c r="FV374" s="1">
        <v>20.315200000000001</v>
      </c>
      <c r="FW374" s="1">
        <v>5.2123499999999998</v>
      </c>
      <c r="FX374" s="1">
        <v>11.9078</v>
      </c>
      <c r="FY374" s="1">
        <v>5.00305</v>
      </c>
      <c r="FZ374" s="1">
        <v>3.2902499999999999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1.85972</v>
      </c>
      <c r="GF374" s="1">
        <v>1.8547100000000001</v>
      </c>
      <c r="GG374" s="1">
        <v>1.8578600000000001</v>
      </c>
      <c r="GH374" s="1">
        <v>1.85632</v>
      </c>
      <c r="GI374" s="1">
        <v>1.8550500000000001</v>
      </c>
      <c r="GJ374" s="1">
        <v>1.8547199999999999</v>
      </c>
      <c r="GK374" s="1">
        <v>1.85345</v>
      </c>
      <c r="GL374" s="1">
        <v>1.8565400000000001</v>
      </c>
      <c r="GM374" s="1">
        <v>0</v>
      </c>
      <c r="GN374" s="1">
        <v>0</v>
      </c>
      <c r="GO374" s="1">
        <v>0</v>
      </c>
      <c r="GP374" s="1">
        <v>0</v>
      </c>
      <c r="GQ374" s="1" t="s">
        <v>358</v>
      </c>
      <c r="GR374" s="1" t="s">
        <v>359</v>
      </c>
      <c r="GS374" s="1" t="s">
        <v>360</v>
      </c>
      <c r="GT374" s="1" t="s">
        <v>360</v>
      </c>
      <c r="GU374" s="1" t="s">
        <v>360</v>
      </c>
      <c r="GV374" s="1" t="s">
        <v>360</v>
      </c>
      <c r="GW374" s="1">
        <v>0</v>
      </c>
      <c r="GX374" s="1">
        <v>100</v>
      </c>
      <c r="GY374" s="1">
        <v>100</v>
      </c>
      <c r="GZ374" s="1">
        <v>2.82</v>
      </c>
      <c r="HA374" s="1">
        <v>5.7000000000000002E-3</v>
      </c>
      <c r="HB374" s="1">
        <v>0.2796175401742218</v>
      </c>
      <c r="HC374" s="1">
        <v>2.9318383021812969E-3</v>
      </c>
      <c r="HD374" s="1">
        <v>-1.3754559859485029E-6</v>
      </c>
      <c r="HE374" s="1">
        <v>3.0700474437127301E-10</v>
      </c>
      <c r="HF374" s="1">
        <v>-7.1567451799845402E-2</v>
      </c>
      <c r="HG374" s="1">
        <v>1.00384331276165E-2</v>
      </c>
      <c r="HH374" s="1">
        <v>-3.1532673711230711E-4</v>
      </c>
      <c r="HI374" s="1">
        <v>1.819468599177705E-6</v>
      </c>
      <c r="HJ374" s="1">
        <v>1</v>
      </c>
      <c r="HK374" s="1">
        <v>2112</v>
      </c>
      <c r="HL374" s="1">
        <v>3</v>
      </c>
      <c r="HM374" s="1">
        <v>29</v>
      </c>
      <c r="HN374" s="1">
        <v>10.4</v>
      </c>
      <c r="HO374" s="1">
        <v>10.3</v>
      </c>
      <c r="HP374" s="1">
        <v>3.5022000000000002</v>
      </c>
      <c r="HQ374" s="1">
        <v>2.2729499999999998</v>
      </c>
      <c r="HR374" s="1">
        <v>1.4978</v>
      </c>
      <c r="HS374" s="1">
        <v>2.3022499999999999</v>
      </c>
      <c r="HT374" s="1">
        <v>1.5478499999999999</v>
      </c>
      <c r="HU374" s="1">
        <v>2.4340799999999998</v>
      </c>
      <c r="HV374" s="1">
        <v>39.1676</v>
      </c>
      <c r="HW374" s="1">
        <v>14.4297</v>
      </c>
      <c r="HX374" s="1">
        <v>18</v>
      </c>
      <c r="HY374" s="1">
        <v>500.59300000000002</v>
      </c>
      <c r="HZ374" s="1">
        <v>491.44799999999998</v>
      </c>
      <c r="IA374" s="1">
        <v>27.054600000000001</v>
      </c>
      <c r="IB374" s="1">
        <v>32.653199999999998</v>
      </c>
      <c r="IC374" s="1">
        <v>29.999700000000001</v>
      </c>
      <c r="ID374" s="1">
        <v>32.436900000000001</v>
      </c>
      <c r="IE374" s="1">
        <v>32.534599999999998</v>
      </c>
      <c r="IF374" s="1">
        <v>70.269099999999995</v>
      </c>
      <c r="IG374" s="1">
        <v>33.006599999999999</v>
      </c>
      <c r="IH374" s="1">
        <v>0</v>
      </c>
      <c r="II374" s="1">
        <v>27.279800000000002</v>
      </c>
      <c r="IJ374" s="1">
        <v>1829.94</v>
      </c>
      <c r="IK374" s="1">
        <v>24.0321</v>
      </c>
      <c r="IL374" s="1">
        <v>100.38500000000001</v>
      </c>
      <c r="IM374" s="1">
        <v>100.096</v>
      </c>
      <c r="IN374" s="1" t="s">
        <v>361</v>
      </c>
    </row>
    <row r="375" spans="1:248" ht="15.75" customHeight="1" x14ac:dyDescent="0.3">
      <c r="A375" s="1">
        <v>359</v>
      </c>
      <c r="B375" s="1">
        <v>1660230642.5999999</v>
      </c>
      <c r="C375" s="1">
        <v>647.59999990463257</v>
      </c>
      <c r="D375" s="1" t="s">
        <v>1043</v>
      </c>
      <c r="E375" s="1" t="s">
        <v>1044</v>
      </c>
      <c r="F375" s="1">
        <v>1</v>
      </c>
      <c r="G375" s="1">
        <v>2</v>
      </c>
      <c r="H375" s="1" t="s">
        <v>349</v>
      </c>
      <c r="I375" s="1" t="s">
        <v>350</v>
      </c>
      <c r="J375" s="1" t="s">
        <v>351</v>
      </c>
      <c r="K375" s="1" t="s">
        <v>352</v>
      </c>
      <c r="L375" s="1" t="s">
        <v>353</v>
      </c>
      <c r="M375" s="1" t="s">
        <v>354</v>
      </c>
      <c r="N375" s="1">
        <v>1660230642.0999999</v>
      </c>
      <c r="O375" s="1">
        <f t="shared" si="34"/>
        <v>2.5684791669881527E-3</v>
      </c>
      <c r="P375" s="1">
        <f t="shared" si="35"/>
        <v>2.5684791669881526</v>
      </c>
      <c r="Q375" s="1">
        <f t="shared" si="36"/>
        <v>18.832705474370865</v>
      </c>
      <c r="R375" s="1">
        <f t="shared" si="37"/>
        <v>1735.88</v>
      </c>
      <c r="S375" s="1">
        <f t="shared" si="38"/>
        <v>1453.7469524675441</v>
      </c>
      <c r="T375" s="1">
        <f t="shared" si="39"/>
        <v>144.76282478443645</v>
      </c>
      <c r="U375" s="1">
        <f t="shared" si="40"/>
        <v>172.85738199504001</v>
      </c>
      <c r="V375" s="1">
        <f t="shared" si="41"/>
        <v>0.13283740900325394</v>
      </c>
      <c r="W375" s="1">
        <f t="shared" si="42"/>
        <v>2.9238959212659736</v>
      </c>
      <c r="X375" s="1">
        <f t="shared" si="43"/>
        <v>0.12957347278043047</v>
      </c>
      <c r="Y375" s="1">
        <f t="shared" si="44"/>
        <v>8.1269992522487344E-2</v>
      </c>
      <c r="Z375" s="1">
        <f t="shared" si="45"/>
        <v>321.51440399999996</v>
      </c>
      <c r="AA375" s="1">
        <f t="shared" si="46"/>
        <v>32.214058189460573</v>
      </c>
      <c r="AB375" s="1">
        <f t="shared" si="47"/>
        <v>31.2685</v>
      </c>
      <c r="AC375" s="1">
        <f t="shared" si="48"/>
        <v>4.5809061851147703</v>
      </c>
      <c r="AD375" s="1">
        <f t="shared" si="49"/>
        <v>59.425360772198388</v>
      </c>
      <c r="AE375" s="1">
        <f t="shared" si="50"/>
        <v>2.6789468687916003</v>
      </c>
      <c r="AF375" s="1">
        <f t="shared" si="51"/>
        <v>4.5080868403325223</v>
      </c>
      <c r="AG375" s="1">
        <f t="shared" si="52"/>
        <v>1.9019593163231701</v>
      </c>
      <c r="AH375" s="1">
        <f t="shared" si="53"/>
        <v>-113.26993126417753</v>
      </c>
      <c r="AI375" s="1">
        <f t="shared" si="54"/>
        <v>-44.34218453402071</v>
      </c>
      <c r="AJ375" s="1">
        <f t="shared" si="55"/>
        <v>-3.4098482474502925</v>
      </c>
      <c r="AK375" s="1">
        <f t="shared" si="56"/>
        <v>160.49243995435145</v>
      </c>
      <c r="AL375" s="1">
        <f t="shared" si="57"/>
        <v>49.391599802105318</v>
      </c>
      <c r="AM375" s="1">
        <f t="shared" si="58"/>
        <v>2.556032366616027</v>
      </c>
      <c r="AN375" s="1">
        <f t="shared" si="59"/>
        <v>18.832705474370865</v>
      </c>
      <c r="AO375" s="1">
        <v>1833.620160944384</v>
      </c>
      <c r="AP375" s="1">
        <v>1783.8539999999989</v>
      </c>
      <c r="AQ375" s="1">
        <v>5.1301765420356968</v>
      </c>
      <c r="AR375" s="1">
        <v>65.976057686478867</v>
      </c>
      <c r="AS375" s="1">
        <f t="shared" si="60"/>
        <v>2.5684791669881526</v>
      </c>
      <c r="AT375" s="1">
        <v>23.90619930888932</v>
      </c>
      <c r="AU375" s="1">
        <v>26.90304363636363</v>
      </c>
      <c r="AV375" s="1">
        <v>2.013395964025919E-4</v>
      </c>
      <c r="AW375" s="1">
        <v>81.048263138824893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52011.342870091285</v>
      </c>
      <c r="BC375" s="1">
        <f t="shared" si="64"/>
        <v>1999.99</v>
      </c>
      <c r="BD375" s="1">
        <f t="shared" si="65"/>
        <v>1681.1916000000001</v>
      </c>
      <c r="BE375" s="1">
        <f t="shared" si="66"/>
        <v>0.84060000300001503</v>
      </c>
      <c r="BF375" s="1">
        <f t="shared" si="67"/>
        <v>0.16075800579002894</v>
      </c>
      <c r="BG375" s="1">
        <v>6</v>
      </c>
      <c r="BH375" s="1">
        <v>0.5</v>
      </c>
      <c r="BI375" s="1" t="s">
        <v>355</v>
      </c>
      <c r="BJ375" s="1">
        <v>2</v>
      </c>
      <c r="BK375" s="1" t="b">
        <v>1</v>
      </c>
      <c r="BL375" s="1">
        <v>1660230642.0999999</v>
      </c>
      <c r="BM375" s="1">
        <v>1735.88</v>
      </c>
      <c r="BN375" s="1">
        <v>1800.45</v>
      </c>
      <c r="BO375" s="1">
        <v>26.902699999999999</v>
      </c>
      <c r="BP375" s="1">
        <v>23.9191</v>
      </c>
      <c r="BQ375" s="1">
        <v>1733.06</v>
      </c>
      <c r="BR375" s="1">
        <v>26.896999999999998</v>
      </c>
      <c r="BS375" s="1">
        <v>500.18799999999999</v>
      </c>
      <c r="BT375" s="1">
        <v>99.479100000000003</v>
      </c>
      <c r="BU375" s="1">
        <v>0.100008</v>
      </c>
      <c r="BV375" s="1">
        <v>30.987200000000001</v>
      </c>
      <c r="BW375" s="1">
        <v>31.2685</v>
      </c>
      <c r="BX375" s="1">
        <v>999.9</v>
      </c>
      <c r="BY375" s="1">
        <v>0</v>
      </c>
      <c r="BZ375" s="1">
        <v>0</v>
      </c>
      <c r="CA375" s="1">
        <v>10020</v>
      </c>
      <c r="CB375" s="1">
        <v>0</v>
      </c>
      <c r="CC375" s="1">
        <v>16.978300000000001</v>
      </c>
      <c r="CD375" s="1">
        <v>-64.565700000000007</v>
      </c>
      <c r="CE375" s="1">
        <v>1783.87</v>
      </c>
      <c r="CF375" s="1">
        <v>1844.57</v>
      </c>
      <c r="CG375" s="1">
        <v>2.9835400000000001</v>
      </c>
      <c r="CH375" s="1">
        <v>1800.45</v>
      </c>
      <c r="CI375" s="1">
        <v>23.9191</v>
      </c>
      <c r="CJ375" s="1">
        <v>2.67625</v>
      </c>
      <c r="CK375" s="1">
        <v>2.3794499999999998</v>
      </c>
      <c r="CL375" s="1">
        <v>22.14</v>
      </c>
      <c r="CM375" s="1">
        <v>20.224599999999999</v>
      </c>
      <c r="CN375" s="1">
        <v>1999.99</v>
      </c>
      <c r="CO375" s="1">
        <v>0.98000200000000004</v>
      </c>
      <c r="CP375" s="1">
        <v>1.99983E-2</v>
      </c>
      <c r="CQ375" s="1">
        <v>0</v>
      </c>
      <c r="CR375" s="1">
        <v>1.9</v>
      </c>
      <c r="CS375" s="1">
        <v>0</v>
      </c>
      <c r="CT375" s="1">
        <v>23009.9</v>
      </c>
      <c r="CU375" s="1">
        <v>17412.2</v>
      </c>
      <c r="CV375" s="1">
        <v>42.5</v>
      </c>
      <c r="CW375" s="1">
        <v>43.625</v>
      </c>
      <c r="CX375" s="1">
        <v>42.561999999999998</v>
      </c>
      <c r="CY375" s="1">
        <v>41.936999999999998</v>
      </c>
      <c r="CZ375" s="1">
        <v>42.5</v>
      </c>
      <c r="DA375" s="1">
        <v>1959.99</v>
      </c>
      <c r="DB375" s="1">
        <v>40</v>
      </c>
      <c r="DC375" s="1">
        <v>0</v>
      </c>
      <c r="DD375" s="1">
        <v>1660230640.5</v>
      </c>
      <c r="DE375" s="1">
        <v>0</v>
      </c>
      <c r="DF375" s="1">
        <v>1660230021</v>
      </c>
      <c r="DG375" s="1" t="s">
        <v>356</v>
      </c>
      <c r="DH375" s="1">
        <v>1660230020</v>
      </c>
      <c r="DI375" s="1">
        <v>1660230021</v>
      </c>
      <c r="DJ375" s="1">
        <v>13</v>
      </c>
      <c r="DK375" s="1">
        <v>0.128</v>
      </c>
      <c r="DL375" s="1">
        <v>-1.4E-2</v>
      </c>
      <c r="DM375" s="1">
        <v>1.25</v>
      </c>
      <c r="DN375" s="1">
        <v>1.6E-2</v>
      </c>
      <c r="DO375" s="1">
        <v>400</v>
      </c>
      <c r="DP375" s="1">
        <v>22</v>
      </c>
      <c r="DQ375" s="1">
        <v>0.31</v>
      </c>
      <c r="DR375" s="1">
        <v>0.02</v>
      </c>
      <c r="DS375" s="1">
        <v>18.366100036133279</v>
      </c>
      <c r="DT375" s="1">
        <v>-0.16465875178838199</v>
      </c>
      <c r="DU375" s="1">
        <v>0.1044516684082791</v>
      </c>
      <c r="DV375" s="1">
        <v>1</v>
      </c>
      <c r="DW375" s="1">
        <v>49.151991236755798</v>
      </c>
      <c r="DX375" s="1">
        <v>0.64808139760247674</v>
      </c>
      <c r="DY375" s="1">
        <v>9.7215037610170418E-2</v>
      </c>
      <c r="DZ375" s="1">
        <v>0</v>
      </c>
      <c r="EA375" s="1">
        <v>-64.342836666666656</v>
      </c>
      <c r="EB375" s="1">
        <v>-0.50587141268087643</v>
      </c>
      <c r="EC375" s="1">
        <v>0.1049496593081114</v>
      </c>
      <c r="ED375" s="1">
        <v>1</v>
      </c>
      <c r="EE375" s="1">
        <v>1424.723959500421</v>
      </c>
      <c r="EF375" s="1">
        <v>244.3005652602827</v>
      </c>
      <c r="EG375" s="1">
        <v>18.284930933026651</v>
      </c>
      <c r="EH375" s="1">
        <v>0</v>
      </c>
      <c r="EI375" s="1">
        <v>3.1108797500000001</v>
      </c>
      <c r="EJ375" s="1">
        <v>-0.72476521575984676</v>
      </c>
      <c r="EK375" s="1">
        <v>7.1446126224152251E-2</v>
      </c>
      <c r="EL375" s="1">
        <v>0</v>
      </c>
      <c r="EM375" s="1">
        <v>1.901874903434845</v>
      </c>
      <c r="EN375" s="1">
        <v>9.2669293627631009E-3</v>
      </c>
      <c r="EO375" s="1">
        <v>1.469203369174834E-3</v>
      </c>
      <c r="EP375" s="1">
        <v>1</v>
      </c>
      <c r="EQ375" s="1">
        <v>3</v>
      </c>
      <c r="ER375" s="1">
        <v>6</v>
      </c>
      <c r="ES375" s="1" t="s">
        <v>375</v>
      </c>
      <c r="ET375" s="1">
        <v>2.9421499999999998</v>
      </c>
      <c r="EU375" s="1">
        <v>2.8012700000000001</v>
      </c>
      <c r="EV375" s="1">
        <v>0.233046</v>
      </c>
      <c r="EW375" s="1">
        <v>0.23799999999999999</v>
      </c>
      <c r="EX375" s="1">
        <v>0.116714</v>
      </c>
      <c r="EY375" s="1">
        <v>0.107484</v>
      </c>
      <c r="EZ375" s="1">
        <v>15696</v>
      </c>
      <c r="FA375" s="1">
        <v>16352.7</v>
      </c>
      <c r="FB375" s="1">
        <v>23808.400000000001</v>
      </c>
      <c r="FC375" s="1">
        <v>24984.5</v>
      </c>
      <c r="FD375" s="1">
        <v>33668.400000000001</v>
      </c>
      <c r="FE375" s="1">
        <v>35614.1</v>
      </c>
      <c r="FF375" s="1">
        <v>43413.2</v>
      </c>
      <c r="FG375" s="1">
        <v>46186.2</v>
      </c>
      <c r="FH375" s="1">
        <v>1.95553</v>
      </c>
      <c r="FI375" s="1">
        <v>1.8416999999999999</v>
      </c>
      <c r="FJ375" s="1">
        <v>8.1919099999999995E-2</v>
      </c>
      <c r="FK375" s="1">
        <v>0</v>
      </c>
      <c r="FL375" s="1">
        <v>29.938099999999999</v>
      </c>
      <c r="FM375" s="1">
        <v>999.9</v>
      </c>
      <c r="FN375" s="1">
        <v>58.5</v>
      </c>
      <c r="FO375" s="1">
        <v>35.799999999999997</v>
      </c>
      <c r="FP375" s="1">
        <v>34.713299999999997</v>
      </c>
      <c r="FQ375" s="1">
        <v>63.657600000000002</v>
      </c>
      <c r="FR375" s="1">
        <v>21.915099999999999</v>
      </c>
      <c r="FS375" s="1">
        <v>1</v>
      </c>
      <c r="FT375" s="1">
        <v>0.444776</v>
      </c>
      <c r="FU375" s="1">
        <v>1.12527</v>
      </c>
      <c r="FV375" s="1">
        <v>20.317499999999999</v>
      </c>
      <c r="FW375" s="1">
        <v>5.2120499999999996</v>
      </c>
      <c r="FX375" s="1">
        <v>11.9072</v>
      </c>
      <c r="FY375" s="1">
        <v>5.0030000000000001</v>
      </c>
      <c r="FZ375" s="1">
        <v>3.2902999999999998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1.85972</v>
      </c>
      <c r="GF375" s="1">
        <v>1.8547100000000001</v>
      </c>
      <c r="GG375" s="1">
        <v>1.85788</v>
      </c>
      <c r="GH375" s="1">
        <v>1.85633</v>
      </c>
      <c r="GI375" s="1">
        <v>1.85507</v>
      </c>
      <c r="GJ375" s="1">
        <v>1.8547199999999999</v>
      </c>
      <c r="GK375" s="1">
        <v>1.85345</v>
      </c>
      <c r="GL375" s="1">
        <v>1.8565400000000001</v>
      </c>
      <c r="GM375" s="1">
        <v>0</v>
      </c>
      <c r="GN375" s="1">
        <v>0</v>
      </c>
      <c r="GO375" s="1">
        <v>0</v>
      </c>
      <c r="GP375" s="1">
        <v>0</v>
      </c>
      <c r="GQ375" s="1" t="s">
        <v>358</v>
      </c>
      <c r="GR375" s="1" t="s">
        <v>359</v>
      </c>
      <c r="GS375" s="1" t="s">
        <v>360</v>
      </c>
      <c r="GT375" s="1" t="s">
        <v>360</v>
      </c>
      <c r="GU375" s="1" t="s">
        <v>360</v>
      </c>
      <c r="GV375" s="1" t="s">
        <v>360</v>
      </c>
      <c r="GW375" s="1">
        <v>0</v>
      </c>
      <c r="GX375" s="1">
        <v>100</v>
      </c>
      <c r="GY375" s="1">
        <v>100</v>
      </c>
      <c r="GZ375" s="1">
        <v>2.83</v>
      </c>
      <c r="HA375" s="1">
        <v>5.7000000000000002E-3</v>
      </c>
      <c r="HB375" s="1">
        <v>0.2796175401742218</v>
      </c>
      <c r="HC375" s="1">
        <v>2.9318383021812969E-3</v>
      </c>
      <c r="HD375" s="1">
        <v>-1.3754559859485029E-6</v>
      </c>
      <c r="HE375" s="1">
        <v>3.0700474437127301E-10</v>
      </c>
      <c r="HF375" s="1">
        <v>-7.1567451799845402E-2</v>
      </c>
      <c r="HG375" s="1">
        <v>1.00384331276165E-2</v>
      </c>
      <c r="HH375" s="1">
        <v>-3.1532673711230711E-4</v>
      </c>
      <c r="HI375" s="1">
        <v>1.819468599177705E-6</v>
      </c>
      <c r="HJ375" s="1">
        <v>1</v>
      </c>
      <c r="HK375" s="1">
        <v>2112</v>
      </c>
      <c r="HL375" s="1">
        <v>3</v>
      </c>
      <c r="HM375" s="1">
        <v>29</v>
      </c>
      <c r="HN375" s="1">
        <v>10.4</v>
      </c>
      <c r="HO375" s="1">
        <v>10.4</v>
      </c>
      <c r="HP375" s="1">
        <v>3.5131800000000002</v>
      </c>
      <c r="HQ375" s="1">
        <v>2.2827099999999998</v>
      </c>
      <c r="HR375" s="1">
        <v>1.4978</v>
      </c>
      <c r="HS375" s="1">
        <v>2.3022499999999999</v>
      </c>
      <c r="HT375" s="1">
        <v>1.5478499999999999</v>
      </c>
      <c r="HU375" s="1">
        <v>2.3767100000000001</v>
      </c>
      <c r="HV375" s="1">
        <v>39.192399999999999</v>
      </c>
      <c r="HW375" s="1">
        <v>14.4122</v>
      </c>
      <c r="HX375" s="1">
        <v>18</v>
      </c>
      <c r="HY375" s="1">
        <v>500.76499999999999</v>
      </c>
      <c r="HZ375" s="1">
        <v>491.464</v>
      </c>
      <c r="IA375" s="1">
        <v>27.1007</v>
      </c>
      <c r="IB375" s="1">
        <v>32.653199999999998</v>
      </c>
      <c r="IC375" s="1">
        <v>29.999300000000002</v>
      </c>
      <c r="ID375" s="1">
        <v>32.4377</v>
      </c>
      <c r="IE375" s="1">
        <v>32.534599999999998</v>
      </c>
      <c r="IF375" s="1">
        <v>70.378399999999999</v>
      </c>
      <c r="IG375" s="1">
        <v>33.006599999999999</v>
      </c>
      <c r="IH375" s="1">
        <v>0</v>
      </c>
      <c r="II375" s="1">
        <v>27.279800000000002</v>
      </c>
      <c r="IJ375" s="1">
        <v>1829.94</v>
      </c>
      <c r="IK375" s="1">
        <v>24.042100000000001</v>
      </c>
      <c r="IL375" s="1">
        <v>100.386</v>
      </c>
      <c r="IM375" s="1">
        <v>100.09699999999999</v>
      </c>
      <c r="IN375" s="1" t="s">
        <v>361</v>
      </c>
    </row>
    <row r="376" spans="1:248" ht="15.75" customHeight="1" x14ac:dyDescent="0.3">
      <c r="A376" s="1">
        <v>360</v>
      </c>
      <c r="B376" s="1">
        <v>1660230643.5999999</v>
      </c>
      <c r="C376" s="1">
        <v>648.59999990463257</v>
      </c>
      <c r="D376" s="1" t="s">
        <v>1045</v>
      </c>
      <c r="E376" s="1" t="s">
        <v>1046</v>
      </c>
      <c r="F376" s="1">
        <v>1</v>
      </c>
      <c r="G376" s="1">
        <v>2</v>
      </c>
      <c r="H376" s="1" t="s">
        <v>349</v>
      </c>
      <c r="I376" s="1" t="s">
        <v>350</v>
      </c>
      <c r="J376" s="1" t="s">
        <v>351</v>
      </c>
      <c r="K376" s="1" t="s">
        <v>352</v>
      </c>
      <c r="L376" s="1" t="s">
        <v>353</v>
      </c>
      <c r="M376" s="1" t="s">
        <v>354</v>
      </c>
      <c r="N376" s="1">
        <v>1660230642.5999999</v>
      </c>
      <c r="O376" s="1">
        <f t="shared" si="34"/>
        <v>2.5644646042769334E-3</v>
      </c>
      <c r="P376" s="1">
        <f t="shared" si="35"/>
        <v>2.5644646042769335</v>
      </c>
      <c r="Q376" s="1">
        <f t="shared" si="36"/>
        <v>18.835626977984308</v>
      </c>
      <c r="R376" s="1">
        <f t="shared" si="37"/>
        <v>1738.38</v>
      </c>
      <c r="S376" s="1">
        <f t="shared" si="38"/>
        <v>1455.7409444579487</v>
      </c>
      <c r="T376" s="1">
        <f t="shared" si="39"/>
        <v>144.96173272307283</v>
      </c>
      <c r="U376" s="1">
        <f t="shared" si="40"/>
        <v>173.10674532477901</v>
      </c>
      <c r="V376" s="1">
        <f t="shared" si="41"/>
        <v>0.13260800018708149</v>
      </c>
      <c r="W376" s="1">
        <f t="shared" si="42"/>
        <v>2.9238487378699003</v>
      </c>
      <c r="X376" s="1">
        <f t="shared" si="43"/>
        <v>0.12935512801061019</v>
      </c>
      <c r="Y376" s="1">
        <f t="shared" si="44"/>
        <v>8.1132566714558443E-2</v>
      </c>
      <c r="Z376" s="1">
        <f t="shared" si="45"/>
        <v>321.51599999999996</v>
      </c>
      <c r="AA376" s="1">
        <f t="shared" si="46"/>
        <v>32.214429631512658</v>
      </c>
      <c r="AB376" s="1">
        <f t="shared" si="47"/>
        <v>31.269950000000001</v>
      </c>
      <c r="AC376" s="1">
        <f t="shared" si="48"/>
        <v>4.5812841805672013</v>
      </c>
      <c r="AD376" s="1">
        <f t="shared" si="49"/>
        <v>59.430968104035863</v>
      </c>
      <c r="AE376" s="1">
        <f t="shared" si="50"/>
        <v>2.6790927109679048</v>
      </c>
      <c r="AF376" s="1">
        <f t="shared" si="51"/>
        <v>4.5079068984339354</v>
      </c>
      <c r="AG376" s="1">
        <f t="shared" si="52"/>
        <v>1.9021914695992965</v>
      </c>
      <c r="AH376" s="1">
        <f t="shared" si="53"/>
        <v>-113.09288904861276</v>
      </c>
      <c r="AI376" s="1">
        <f t="shared" si="54"/>
        <v>-44.680374623080439</v>
      </c>
      <c r="AJ376" s="1">
        <f t="shared" si="55"/>
        <v>-3.4359227308125226</v>
      </c>
      <c r="AK376" s="1">
        <f t="shared" si="56"/>
        <v>160.30681359749423</v>
      </c>
      <c r="AL376" s="1">
        <f t="shared" si="57"/>
        <v>49.355391574090405</v>
      </c>
      <c r="AM376" s="1">
        <f t="shared" si="58"/>
        <v>2.5552561753334562</v>
      </c>
      <c r="AN376" s="1">
        <f t="shared" si="59"/>
        <v>18.835626977984308</v>
      </c>
      <c r="AO376" s="1">
        <v>1838.810895396108</v>
      </c>
      <c r="AP376" s="1">
        <v>1789.012303030303</v>
      </c>
      <c r="AQ376" s="1">
        <v>5.1353420823678437</v>
      </c>
      <c r="AR376" s="1">
        <v>65.976057686478867</v>
      </c>
      <c r="AS376" s="1">
        <f t="shared" si="60"/>
        <v>2.5644646042769335</v>
      </c>
      <c r="AT376" s="1">
        <v>23.912644452347081</v>
      </c>
      <c r="AU376" s="1">
        <v>26.905136969696969</v>
      </c>
      <c r="AV376" s="1">
        <v>1.6524984529756609E-4</v>
      </c>
      <c r="AW376" s="1">
        <v>81.048263138824893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52010.126646525168</v>
      </c>
      <c r="BC376" s="1">
        <f t="shared" si="64"/>
        <v>2000</v>
      </c>
      <c r="BD376" s="1">
        <f t="shared" si="65"/>
        <v>1681.1999999999998</v>
      </c>
      <c r="BE376" s="1">
        <f t="shared" si="66"/>
        <v>0.8405999999999999</v>
      </c>
      <c r="BF376" s="1">
        <f t="shared" si="67"/>
        <v>0.16075799999999998</v>
      </c>
      <c r="BG376" s="1">
        <v>6</v>
      </c>
      <c r="BH376" s="1">
        <v>0.5</v>
      </c>
      <c r="BI376" s="1" t="s">
        <v>355</v>
      </c>
      <c r="BJ376" s="1">
        <v>2</v>
      </c>
      <c r="BK376" s="1" t="b">
        <v>1</v>
      </c>
      <c r="BL376" s="1">
        <v>1660230642.5999999</v>
      </c>
      <c r="BM376" s="1">
        <v>1738.38</v>
      </c>
      <c r="BN376" s="1">
        <v>1802.915</v>
      </c>
      <c r="BO376" s="1">
        <v>26.9041</v>
      </c>
      <c r="BP376" s="1">
        <v>23.921299999999999</v>
      </c>
      <c r="BQ376" s="1">
        <v>1735.5550000000001</v>
      </c>
      <c r="BR376" s="1">
        <v>26.898399999999999</v>
      </c>
      <c r="BS376" s="1">
        <v>500.16950000000003</v>
      </c>
      <c r="BT376" s="1">
        <v>99.479399999999998</v>
      </c>
      <c r="BU376" s="1">
        <v>9.9947050000000009E-2</v>
      </c>
      <c r="BV376" s="1">
        <v>30.986499999999999</v>
      </c>
      <c r="BW376" s="1">
        <v>31.269950000000001</v>
      </c>
      <c r="BX376" s="1">
        <v>999.9</v>
      </c>
      <c r="BY376" s="1">
        <v>0</v>
      </c>
      <c r="BZ376" s="1">
        <v>0</v>
      </c>
      <c r="CA376" s="1">
        <v>10019.700000000001</v>
      </c>
      <c r="CB376" s="1">
        <v>0</v>
      </c>
      <c r="CC376" s="1">
        <v>16.956499999999998</v>
      </c>
      <c r="CD376" s="1">
        <v>-64.533500000000004</v>
      </c>
      <c r="CE376" s="1">
        <v>1786.44</v>
      </c>
      <c r="CF376" s="1">
        <v>1847.1</v>
      </c>
      <c r="CG376" s="1">
        <v>2.9827699999999999</v>
      </c>
      <c r="CH376" s="1">
        <v>1802.915</v>
      </c>
      <c r="CI376" s="1">
        <v>23.921299999999999</v>
      </c>
      <c r="CJ376" s="1">
        <v>2.6764000000000001</v>
      </c>
      <c r="CK376" s="1">
        <v>2.3796750000000002</v>
      </c>
      <c r="CL376" s="1">
        <v>22.14095</v>
      </c>
      <c r="CM376" s="1">
        <v>20.226150000000001</v>
      </c>
      <c r="CN376" s="1">
        <v>2000</v>
      </c>
      <c r="CO376" s="1">
        <v>0.98000200000000004</v>
      </c>
      <c r="CP376" s="1">
        <v>1.99983E-2</v>
      </c>
      <c r="CQ376" s="1">
        <v>0</v>
      </c>
      <c r="CR376" s="1">
        <v>2.2610000000000001</v>
      </c>
      <c r="CS376" s="1">
        <v>0</v>
      </c>
      <c r="CT376" s="1">
        <v>23009.15</v>
      </c>
      <c r="CU376" s="1">
        <v>17412.3</v>
      </c>
      <c r="CV376" s="1">
        <v>42.5</v>
      </c>
      <c r="CW376" s="1">
        <v>43.625</v>
      </c>
      <c r="CX376" s="1">
        <v>42.561999999999998</v>
      </c>
      <c r="CY376" s="1">
        <v>41.936999999999998</v>
      </c>
      <c r="CZ376" s="1">
        <v>42.5</v>
      </c>
      <c r="DA376" s="1">
        <v>1960</v>
      </c>
      <c r="DB376" s="1">
        <v>40</v>
      </c>
      <c r="DC376" s="1">
        <v>0</v>
      </c>
      <c r="DD376" s="1">
        <v>1660230641.7</v>
      </c>
      <c r="DE376" s="1">
        <v>0</v>
      </c>
      <c r="DF376" s="1">
        <v>1660230021</v>
      </c>
      <c r="DG376" s="1" t="s">
        <v>356</v>
      </c>
      <c r="DH376" s="1">
        <v>1660230020</v>
      </c>
      <c r="DI376" s="1">
        <v>1660230021</v>
      </c>
      <c r="DJ376" s="1">
        <v>13</v>
      </c>
      <c r="DK376" s="1">
        <v>0.128</v>
      </c>
      <c r="DL376" s="1">
        <v>-1.4E-2</v>
      </c>
      <c r="DM376" s="1">
        <v>1.25</v>
      </c>
      <c r="DN376" s="1">
        <v>1.6E-2</v>
      </c>
      <c r="DO376" s="1">
        <v>400</v>
      </c>
      <c r="DP376" s="1">
        <v>22</v>
      </c>
      <c r="DQ376" s="1">
        <v>0.31</v>
      </c>
      <c r="DR376" s="1">
        <v>0.02</v>
      </c>
      <c r="DS376" s="1">
        <v>18.400912706608899</v>
      </c>
      <c r="DT376" s="1">
        <v>0.89929070562913171</v>
      </c>
      <c r="DU376" s="1">
        <v>0.16370852612492501</v>
      </c>
      <c r="DV376" s="1">
        <v>0</v>
      </c>
      <c r="DW376" s="1">
        <v>49.178902101363533</v>
      </c>
      <c r="DX376" s="1">
        <v>1.0347759696457151</v>
      </c>
      <c r="DY376" s="1">
        <v>0.1122618974165096</v>
      </c>
      <c r="DZ376" s="1">
        <v>0</v>
      </c>
      <c r="EA376" s="1">
        <v>-64.368045161290325</v>
      </c>
      <c r="EB376" s="1">
        <v>-0.70209677419361882</v>
      </c>
      <c r="EC376" s="1">
        <v>0.114637188805518</v>
      </c>
      <c r="ED376" s="1">
        <v>1</v>
      </c>
      <c r="EE376" s="1">
        <v>1431.354344037723</v>
      </c>
      <c r="EF376" s="1">
        <v>224.11439645869109</v>
      </c>
      <c r="EG376" s="1">
        <v>16.318324730143939</v>
      </c>
      <c r="EH376" s="1">
        <v>0</v>
      </c>
      <c r="EI376" s="1">
        <v>3.0969524390243901</v>
      </c>
      <c r="EJ376" s="1">
        <v>-0.73832341463413742</v>
      </c>
      <c r="EK376" s="1">
        <v>7.4279837785015582E-2</v>
      </c>
      <c r="EL376" s="1">
        <v>0</v>
      </c>
      <c r="EM376" s="1">
        <v>1.901740041789993</v>
      </c>
      <c r="EN376" s="1">
        <v>1.029795900628582E-2</v>
      </c>
      <c r="EO376" s="1">
        <v>1.4953623229275949E-3</v>
      </c>
      <c r="EP376" s="1">
        <v>1</v>
      </c>
      <c r="EQ376" s="1">
        <v>2</v>
      </c>
      <c r="ER376" s="1">
        <v>6</v>
      </c>
      <c r="ES376" s="1" t="s">
        <v>384</v>
      </c>
      <c r="ET376" s="1">
        <v>2.9421900000000001</v>
      </c>
      <c r="EU376" s="1">
        <v>2.8011499999999998</v>
      </c>
      <c r="EV376" s="1">
        <v>0.23343700000000001</v>
      </c>
      <c r="EW376" s="1">
        <v>0.238374</v>
      </c>
      <c r="EX376" s="1">
        <v>0.11672200000000001</v>
      </c>
      <c r="EY376" s="1">
        <v>0.10749599999999999</v>
      </c>
      <c r="EZ376" s="1">
        <v>15688</v>
      </c>
      <c r="FA376" s="1">
        <v>16344.7</v>
      </c>
      <c r="FB376" s="1">
        <v>23808.5</v>
      </c>
      <c r="FC376" s="1">
        <v>24984.6</v>
      </c>
      <c r="FD376" s="1">
        <v>33668.300000000003</v>
      </c>
      <c r="FE376" s="1">
        <v>35613.699999999997</v>
      </c>
      <c r="FF376" s="1">
        <v>43413.5</v>
      </c>
      <c r="FG376" s="1">
        <v>46186.3</v>
      </c>
      <c r="FH376" s="1">
        <v>1.9554499999999999</v>
      </c>
      <c r="FI376" s="1">
        <v>1.84175</v>
      </c>
      <c r="FJ376" s="1">
        <v>8.2165000000000002E-2</v>
      </c>
      <c r="FK376" s="1">
        <v>0</v>
      </c>
      <c r="FL376" s="1">
        <v>29.9375</v>
      </c>
      <c r="FM376" s="1">
        <v>999.9</v>
      </c>
      <c r="FN376" s="1">
        <v>58.5</v>
      </c>
      <c r="FO376" s="1">
        <v>35.799999999999997</v>
      </c>
      <c r="FP376" s="1">
        <v>34.715600000000002</v>
      </c>
      <c r="FQ376" s="1">
        <v>63.947600000000001</v>
      </c>
      <c r="FR376" s="1">
        <v>21.5304</v>
      </c>
      <c r="FS376" s="1">
        <v>1</v>
      </c>
      <c r="FT376" s="1">
        <v>0.44422800000000001</v>
      </c>
      <c r="FU376" s="1">
        <v>1.0712600000000001</v>
      </c>
      <c r="FV376" s="1">
        <v>20.318300000000001</v>
      </c>
      <c r="FW376" s="1">
        <v>5.2117500000000003</v>
      </c>
      <c r="FX376" s="1">
        <v>11.9071</v>
      </c>
      <c r="FY376" s="1">
        <v>5.0030000000000001</v>
      </c>
      <c r="FZ376" s="1">
        <v>3.2904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1.85972</v>
      </c>
      <c r="GF376" s="1">
        <v>1.8547100000000001</v>
      </c>
      <c r="GG376" s="1">
        <v>1.85788</v>
      </c>
      <c r="GH376" s="1">
        <v>1.8563499999999999</v>
      </c>
      <c r="GI376" s="1">
        <v>1.8550899999999999</v>
      </c>
      <c r="GJ376" s="1">
        <v>1.8547199999999999</v>
      </c>
      <c r="GK376" s="1">
        <v>1.85345</v>
      </c>
      <c r="GL376" s="1">
        <v>1.8565400000000001</v>
      </c>
      <c r="GM376" s="1">
        <v>0</v>
      </c>
      <c r="GN376" s="1">
        <v>0</v>
      </c>
      <c r="GO376" s="1">
        <v>0</v>
      </c>
      <c r="GP376" s="1">
        <v>0</v>
      </c>
      <c r="GQ376" s="1" t="s">
        <v>358</v>
      </c>
      <c r="GR376" s="1" t="s">
        <v>359</v>
      </c>
      <c r="GS376" s="1" t="s">
        <v>360</v>
      </c>
      <c r="GT376" s="1" t="s">
        <v>360</v>
      </c>
      <c r="GU376" s="1" t="s">
        <v>360</v>
      </c>
      <c r="GV376" s="1" t="s">
        <v>360</v>
      </c>
      <c r="GW376" s="1">
        <v>0</v>
      </c>
      <c r="GX376" s="1">
        <v>100</v>
      </c>
      <c r="GY376" s="1">
        <v>100</v>
      </c>
      <c r="GZ376" s="1">
        <v>2.84</v>
      </c>
      <c r="HA376" s="1">
        <v>5.7000000000000002E-3</v>
      </c>
      <c r="HB376" s="1">
        <v>0.2796175401742218</v>
      </c>
      <c r="HC376" s="1">
        <v>2.9318383021812969E-3</v>
      </c>
      <c r="HD376" s="1">
        <v>-1.3754559859485029E-6</v>
      </c>
      <c r="HE376" s="1">
        <v>3.0700474437127301E-10</v>
      </c>
      <c r="HF376" s="1">
        <v>-7.1567451799845402E-2</v>
      </c>
      <c r="HG376" s="1">
        <v>1.00384331276165E-2</v>
      </c>
      <c r="HH376" s="1">
        <v>-3.1532673711230711E-4</v>
      </c>
      <c r="HI376" s="1">
        <v>1.819468599177705E-6</v>
      </c>
      <c r="HJ376" s="1">
        <v>1</v>
      </c>
      <c r="HK376" s="1">
        <v>2112</v>
      </c>
      <c r="HL376" s="1">
        <v>3</v>
      </c>
      <c r="HM376" s="1">
        <v>29</v>
      </c>
      <c r="HN376" s="1">
        <v>10.4</v>
      </c>
      <c r="HO376" s="1">
        <v>10.4</v>
      </c>
      <c r="HP376" s="1">
        <v>3.5168499999999998</v>
      </c>
      <c r="HQ376" s="1">
        <v>2.2888199999999999</v>
      </c>
      <c r="HR376" s="1">
        <v>1.4978</v>
      </c>
      <c r="HS376" s="1">
        <v>2.3022499999999999</v>
      </c>
      <c r="HT376" s="1">
        <v>1.5478499999999999</v>
      </c>
      <c r="HU376" s="1">
        <v>2.32422</v>
      </c>
      <c r="HV376" s="1">
        <v>39.1676</v>
      </c>
      <c r="HW376" s="1">
        <v>14.420999999999999</v>
      </c>
      <c r="HX376" s="1">
        <v>18</v>
      </c>
      <c r="HY376" s="1">
        <v>500.72399999999999</v>
      </c>
      <c r="HZ376" s="1">
        <v>491.50200000000001</v>
      </c>
      <c r="IA376" s="1">
        <v>27.147200000000002</v>
      </c>
      <c r="IB376" s="1">
        <v>32.653500000000001</v>
      </c>
      <c r="IC376" s="1">
        <v>29.998999999999999</v>
      </c>
      <c r="ID376" s="1">
        <v>32.438400000000001</v>
      </c>
      <c r="IE376" s="1">
        <v>32.535200000000003</v>
      </c>
      <c r="IF376" s="1">
        <v>70.580200000000005</v>
      </c>
      <c r="IG376" s="1">
        <v>33.006599999999999</v>
      </c>
      <c r="IH376" s="1">
        <v>0</v>
      </c>
      <c r="II376" s="1">
        <v>27.279800000000002</v>
      </c>
      <c r="IJ376" s="1">
        <v>1839.99</v>
      </c>
      <c r="IK376" s="1">
        <v>24.0534</v>
      </c>
      <c r="IL376" s="1">
        <v>100.386</v>
      </c>
      <c r="IM376" s="1">
        <v>100.09699999999999</v>
      </c>
      <c r="IN376" s="1" t="s">
        <v>361</v>
      </c>
    </row>
    <row r="377" spans="1:248" ht="15.75" customHeight="1" x14ac:dyDescent="0.3">
      <c r="A377" s="1">
        <v>361</v>
      </c>
      <c r="B377" s="1">
        <v>1660230644.5999999</v>
      </c>
      <c r="C377" s="1">
        <v>649.59999990463257</v>
      </c>
      <c r="D377" s="1" t="s">
        <v>1047</v>
      </c>
      <c r="E377" s="1" t="s">
        <v>1048</v>
      </c>
      <c r="F377" s="1">
        <v>1</v>
      </c>
      <c r="G377" s="1">
        <v>2</v>
      </c>
      <c r="H377" s="1" t="s">
        <v>349</v>
      </c>
      <c r="I377" s="1" t="s">
        <v>350</v>
      </c>
      <c r="J377" s="1" t="s">
        <v>351</v>
      </c>
      <c r="K377" s="1" t="s">
        <v>352</v>
      </c>
      <c r="L377" s="1" t="s">
        <v>353</v>
      </c>
      <c r="M377" s="1" t="s">
        <v>354</v>
      </c>
      <c r="N377" s="1">
        <v>1660230644.0999999</v>
      </c>
      <c r="O377" s="1">
        <f t="shared" si="34"/>
        <v>2.5629647519586954E-3</v>
      </c>
      <c r="P377" s="1">
        <f t="shared" si="35"/>
        <v>2.5629647519586953</v>
      </c>
      <c r="Q377" s="1">
        <f t="shared" si="36"/>
        <v>18.656230115647841</v>
      </c>
      <c r="R377" s="1">
        <f t="shared" si="37"/>
        <v>1745.94</v>
      </c>
      <c r="S377" s="1">
        <f t="shared" si="38"/>
        <v>1464.9314923070899</v>
      </c>
      <c r="T377" s="1">
        <f t="shared" si="39"/>
        <v>145.87740263367075</v>
      </c>
      <c r="U377" s="1">
        <f t="shared" si="40"/>
        <v>173.86013864246999</v>
      </c>
      <c r="V377" s="1">
        <f t="shared" si="41"/>
        <v>0.13244413252698797</v>
      </c>
      <c r="W377" s="1">
        <f t="shared" si="42"/>
        <v>2.921071684186419</v>
      </c>
      <c r="X377" s="1">
        <f t="shared" si="43"/>
        <v>0.1291961853058943</v>
      </c>
      <c r="Y377" s="1">
        <f t="shared" si="44"/>
        <v>8.1032796948120267E-2</v>
      </c>
      <c r="Z377" s="1">
        <f t="shared" si="45"/>
        <v>321.51759599999997</v>
      </c>
      <c r="AA377" s="1">
        <f t="shared" si="46"/>
        <v>32.215213740651038</v>
      </c>
      <c r="AB377" s="1">
        <f t="shared" si="47"/>
        <v>31.276199999999999</v>
      </c>
      <c r="AC377" s="1">
        <f t="shared" si="48"/>
        <v>4.5829137822087631</v>
      </c>
      <c r="AD377" s="1">
        <f t="shared" si="49"/>
        <v>59.442593715342127</v>
      </c>
      <c r="AE377" s="1">
        <f t="shared" si="50"/>
        <v>2.6795098242891</v>
      </c>
      <c r="AF377" s="1">
        <f t="shared" si="51"/>
        <v>4.5077269627915291</v>
      </c>
      <c r="AG377" s="1">
        <f t="shared" si="52"/>
        <v>1.9034039579196631</v>
      </c>
      <c r="AH377" s="1">
        <f t="shared" si="53"/>
        <v>-113.02674556137846</v>
      </c>
      <c r="AI377" s="1">
        <f t="shared" si="54"/>
        <v>-45.732429151633745</v>
      </c>
      <c r="AJ377" s="1">
        <f t="shared" si="55"/>
        <v>-3.5202656020831924</v>
      </c>
      <c r="AK377" s="1">
        <f t="shared" si="56"/>
        <v>159.23815568490457</v>
      </c>
      <c r="AL377" s="1">
        <f t="shared" si="57"/>
        <v>49.242091952988702</v>
      </c>
      <c r="AM377" s="1">
        <f t="shared" si="58"/>
        <v>2.5537774190472069</v>
      </c>
      <c r="AN377" s="1">
        <f t="shared" si="59"/>
        <v>18.656230115647841</v>
      </c>
      <c r="AO377" s="1">
        <v>1843.9551184954371</v>
      </c>
      <c r="AP377" s="1">
        <v>1794.2181818181809</v>
      </c>
      <c r="AQ377" s="1">
        <v>5.1657683643577963</v>
      </c>
      <c r="AR377" s="1">
        <v>65.976057686478867</v>
      </c>
      <c r="AS377" s="1">
        <f t="shared" si="60"/>
        <v>2.5629647519586953</v>
      </c>
      <c r="AT377" s="1">
        <v>23.917002293295671</v>
      </c>
      <c r="AU377" s="1">
        <v>26.907989090909101</v>
      </c>
      <c r="AV377" s="1">
        <v>1.3152619186461339E-4</v>
      </c>
      <c r="AW377" s="1">
        <v>81.048263138824893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51931.263438271031</v>
      </c>
      <c r="BC377" s="1">
        <f t="shared" si="64"/>
        <v>2000.01</v>
      </c>
      <c r="BD377" s="1">
        <f t="shared" si="65"/>
        <v>1681.2084</v>
      </c>
      <c r="BE377" s="1">
        <f t="shared" si="66"/>
        <v>0.84059999700001498</v>
      </c>
      <c r="BF377" s="1">
        <f t="shared" si="67"/>
        <v>0.16075799421002893</v>
      </c>
      <c r="BG377" s="1">
        <v>6</v>
      </c>
      <c r="BH377" s="1">
        <v>0.5</v>
      </c>
      <c r="BI377" s="1" t="s">
        <v>355</v>
      </c>
      <c r="BJ377" s="1">
        <v>2</v>
      </c>
      <c r="BK377" s="1" t="b">
        <v>1</v>
      </c>
      <c r="BL377" s="1">
        <v>1660230644.0999999</v>
      </c>
      <c r="BM377" s="1">
        <v>1745.94</v>
      </c>
      <c r="BN377" s="1">
        <v>1810.36</v>
      </c>
      <c r="BO377" s="1">
        <v>26.908200000000001</v>
      </c>
      <c r="BP377" s="1">
        <v>23.927099999999999</v>
      </c>
      <c r="BQ377" s="1">
        <v>1743.1</v>
      </c>
      <c r="BR377" s="1">
        <v>26.9025</v>
      </c>
      <c r="BS377" s="1">
        <v>500.16300000000001</v>
      </c>
      <c r="BT377" s="1">
        <v>99.479699999999994</v>
      </c>
      <c r="BU377" s="1">
        <v>9.9975499999999995E-2</v>
      </c>
      <c r="BV377" s="1">
        <v>30.985800000000001</v>
      </c>
      <c r="BW377" s="1">
        <v>31.276199999999999</v>
      </c>
      <c r="BX377" s="1">
        <v>999.9</v>
      </c>
      <c r="BY377" s="1">
        <v>0</v>
      </c>
      <c r="BZ377" s="1">
        <v>0</v>
      </c>
      <c r="CA377" s="1">
        <v>10003.799999999999</v>
      </c>
      <c r="CB377" s="1">
        <v>0</v>
      </c>
      <c r="CC377" s="1">
        <v>16.8795</v>
      </c>
      <c r="CD377" s="1">
        <v>-64.417400000000001</v>
      </c>
      <c r="CE377" s="1">
        <v>1794.22</v>
      </c>
      <c r="CF377" s="1">
        <v>1854.73</v>
      </c>
      <c r="CG377" s="1">
        <v>2.9810699999999999</v>
      </c>
      <c r="CH377" s="1">
        <v>1810.36</v>
      </c>
      <c r="CI377" s="1">
        <v>23.927099999999999</v>
      </c>
      <c r="CJ377" s="1">
        <v>2.6768200000000002</v>
      </c>
      <c r="CK377" s="1">
        <v>2.3802599999999998</v>
      </c>
      <c r="CL377" s="1">
        <v>22.1435</v>
      </c>
      <c r="CM377" s="1">
        <v>20.2301</v>
      </c>
      <c r="CN377" s="1">
        <v>2000.01</v>
      </c>
      <c r="CO377" s="1">
        <v>0.98000200000000004</v>
      </c>
      <c r="CP377" s="1">
        <v>1.99983E-2</v>
      </c>
      <c r="CQ377" s="1">
        <v>0</v>
      </c>
      <c r="CR377" s="1">
        <v>1.7869999999999999</v>
      </c>
      <c r="CS377" s="1">
        <v>0</v>
      </c>
      <c r="CT377" s="1">
        <v>23007.200000000001</v>
      </c>
      <c r="CU377" s="1">
        <v>17412.400000000001</v>
      </c>
      <c r="CV377" s="1">
        <v>42.5</v>
      </c>
      <c r="CW377" s="1">
        <v>43.625</v>
      </c>
      <c r="CX377" s="1">
        <v>42.561999999999998</v>
      </c>
      <c r="CY377" s="1">
        <v>41.936999999999998</v>
      </c>
      <c r="CZ377" s="1">
        <v>42.5</v>
      </c>
      <c r="DA377" s="1">
        <v>1960.01</v>
      </c>
      <c r="DB377" s="1">
        <v>40</v>
      </c>
      <c r="DC377" s="1">
        <v>0</v>
      </c>
      <c r="DD377" s="1">
        <v>1660230642.3</v>
      </c>
      <c r="DE377" s="1">
        <v>0</v>
      </c>
      <c r="DF377" s="1">
        <v>1660230021</v>
      </c>
      <c r="DG377" s="1" t="s">
        <v>356</v>
      </c>
      <c r="DH377" s="1">
        <v>1660230020</v>
      </c>
      <c r="DI377" s="1">
        <v>1660230021</v>
      </c>
      <c r="DJ377" s="1">
        <v>13</v>
      </c>
      <c r="DK377" s="1">
        <v>0.128</v>
      </c>
      <c r="DL377" s="1">
        <v>-1.4E-2</v>
      </c>
      <c r="DM377" s="1">
        <v>1.25</v>
      </c>
      <c r="DN377" s="1">
        <v>1.6E-2</v>
      </c>
      <c r="DO377" s="1">
        <v>400</v>
      </c>
      <c r="DP377" s="1">
        <v>22</v>
      </c>
      <c r="DQ377" s="1">
        <v>0.31</v>
      </c>
      <c r="DR377" s="1">
        <v>0.02</v>
      </c>
      <c r="DS377" s="1">
        <v>18.430014663872889</v>
      </c>
      <c r="DT377" s="1">
        <v>1.422353876242116</v>
      </c>
      <c r="DU377" s="1">
        <v>0.1946155637599479</v>
      </c>
      <c r="DV377" s="1">
        <v>0</v>
      </c>
      <c r="DW377" s="1">
        <v>49.204539701598883</v>
      </c>
      <c r="DX377" s="1">
        <v>0.8783305022228457</v>
      </c>
      <c r="DY377" s="1">
        <v>0.1006114006512121</v>
      </c>
      <c r="DZ377" s="1">
        <v>0</v>
      </c>
      <c r="EA377" s="1">
        <v>-64.387435483870973</v>
      </c>
      <c r="EB377" s="1">
        <v>-0.49797580645143691</v>
      </c>
      <c r="EC377" s="1">
        <v>0.1031208046603509</v>
      </c>
      <c r="ED377" s="1">
        <v>1</v>
      </c>
      <c r="EE377" s="1">
        <v>1434.8855951392991</v>
      </c>
      <c r="EF377" s="1">
        <v>215.3038231174628</v>
      </c>
      <c r="EG377" s="1">
        <v>15.7101571498215</v>
      </c>
      <c r="EH377" s="1">
        <v>0</v>
      </c>
      <c r="EI377" s="1">
        <v>3.086835853658537</v>
      </c>
      <c r="EJ377" s="1">
        <v>-0.74886459930313143</v>
      </c>
      <c r="EK377" s="1">
        <v>7.5114747146651603E-2</v>
      </c>
      <c r="EL377" s="1">
        <v>0</v>
      </c>
      <c r="EM377" s="1">
        <v>1.901910798100062</v>
      </c>
      <c r="EN377" s="1">
        <v>7.766539105143337E-3</v>
      </c>
      <c r="EO377" s="1">
        <v>1.3905705021048369E-3</v>
      </c>
      <c r="EP377" s="1">
        <v>1</v>
      </c>
      <c r="EQ377" s="1">
        <v>2</v>
      </c>
      <c r="ER377" s="1">
        <v>6</v>
      </c>
      <c r="ES377" s="1" t="s">
        <v>384</v>
      </c>
      <c r="ET377" s="1">
        <v>2.9421400000000002</v>
      </c>
      <c r="EU377" s="1">
        <v>2.80118</v>
      </c>
      <c r="EV377" s="1">
        <v>0.23383300000000001</v>
      </c>
      <c r="EW377" s="1">
        <v>0.238757</v>
      </c>
      <c r="EX377" s="1">
        <v>0.116729</v>
      </c>
      <c r="EY377" s="1">
        <v>0.107526</v>
      </c>
      <c r="EZ377" s="1">
        <v>15680.1</v>
      </c>
      <c r="FA377" s="1">
        <v>16336.6</v>
      </c>
      <c r="FB377" s="1">
        <v>23808.799999999999</v>
      </c>
      <c r="FC377" s="1">
        <v>24984.9</v>
      </c>
      <c r="FD377" s="1">
        <v>33668.300000000003</v>
      </c>
      <c r="FE377" s="1">
        <v>35612.9</v>
      </c>
      <c r="FF377" s="1">
        <v>43413.9</v>
      </c>
      <c r="FG377" s="1">
        <v>46186.8</v>
      </c>
      <c r="FH377" s="1">
        <v>1.9554499999999999</v>
      </c>
      <c r="FI377" s="1">
        <v>1.84188</v>
      </c>
      <c r="FJ377" s="1">
        <v>8.2571099999999995E-2</v>
      </c>
      <c r="FK377" s="1">
        <v>0</v>
      </c>
      <c r="FL377" s="1">
        <v>29.936599999999999</v>
      </c>
      <c r="FM377" s="1">
        <v>999.9</v>
      </c>
      <c r="FN377" s="1">
        <v>58.5</v>
      </c>
      <c r="FO377" s="1">
        <v>35.799999999999997</v>
      </c>
      <c r="FP377" s="1">
        <v>34.718600000000002</v>
      </c>
      <c r="FQ377" s="1">
        <v>63.697600000000001</v>
      </c>
      <c r="FR377" s="1">
        <v>21.991199999999999</v>
      </c>
      <c r="FS377" s="1">
        <v>1</v>
      </c>
      <c r="FT377" s="1">
        <v>0.44361800000000001</v>
      </c>
      <c r="FU377" s="1">
        <v>1.22163</v>
      </c>
      <c r="FV377" s="1">
        <v>20.317399999999999</v>
      </c>
      <c r="FW377" s="1">
        <v>5.2114500000000001</v>
      </c>
      <c r="FX377" s="1">
        <v>11.9069</v>
      </c>
      <c r="FY377" s="1">
        <v>5.0027999999999997</v>
      </c>
      <c r="FZ377" s="1">
        <v>3.2903799999999999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1.8597300000000001</v>
      </c>
      <c r="GF377" s="1">
        <v>1.8547100000000001</v>
      </c>
      <c r="GG377" s="1">
        <v>1.85788</v>
      </c>
      <c r="GH377" s="1">
        <v>1.8563499999999999</v>
      </c>
      <c r="GI377" s="1">
        <v>1.85511</v>
      </c>
      <c r="GJ377" s="1">
        <v>1.8547199999999999</v>
      </c>
      <c r="GK377" s="1">
        <v>1.85347</v>
      </c>
      <c r="GL377" s="1">
        <v>1.8565400000000001</v>
      </c>
      <c r="GM377" s="1">
        <v>0</v>
      </c>
      <c r="GN377" s="1">
        <v>0</v>
      </c>
      <c r="GO377" s="1">
        <v>0</v>
      </c>
      <c r="GP377" s="1">
        <v>0</v>
      </c>
      <c r="GQ377" s="1" t="s">
        <v>358</v>
      </c>
      <c r="GR377" s="1" t="s">
        <v>359</v>
      </c>
      <c r="GS377" s="1" t="s">
        <v>360</v>
      </c>
      <c r="GT377" s="1" t="s">
        <v>360</v>
      </c>
      <c r="GU377" s="1" t="s">
        <v>360</v>
      </c>
      <c r="GV377" s="1" t="s">
        <v>360</v>
      </c>
      <c r="GW377" s="1">
        <v>0</v>
      </c>
      <c r="GX377" s="1">
        <v>100</v>
      </c>
      <c r="GY377" s="1">
        <v>100</v>
      </c>
      <c r="GZ377" s="1">
        <v>2.84</v>
      </c>
      <c r="HA377" s="1">
        <v>5.7000000000000002E-3</v>
      </c>
      <c r="HB377" s="1">
        <v>0.2796175401742218</v>
      </c>
      <c r="HC377" s="1">
        <v>2.9318383021812969E-3</v>
      </c>
      <c r="HD377" s="1">
        <v>-1.3754559859485029E-6</v>
      </c>
      <c r="HE377" s="1">
        <v>3.0700474437127301E-10</v>
      </c>
      <c r="HF377" s="1">
        <v>-7.1567451799845402E-2</v>
      </c>
      <c r="HG377" s="1">
        <v>1.00384331276165E-2</v>
      </c>
      <c r="HH377" s="1">
        <v>-3.1532673711230711E-4</v>
      </c>
      <c r="HI377" s="1">
        <v>1.819468599177705E-6</v>
      </c>
      <c r="HJ377" s="1">
        <v>1</v>
      </c>
      <c r="HK377" s="1">
        <v>2112</v>
      </c>
      <c r="HL377" s="1">
        <v>3</v>
      </c>
      <c r="HM377" s="1">
        <v>29</v>
      </c>
      <c r="HN377" s="1">
        <v>10.4</v>
      </c>
      <c r="HO377" s="1">
        <v>10.4</v>
      </c>
      <c r="HP377" s="1">
        <v>3.5278299999999998</v>
      </c>
      <c r="HQ377" s="1">
        <v>2.2705099999999998</v>
      </c>
      <c r="HR377" s="1">
        <v>1.4978</v>
      </c>
      <c r="HS377" s="1">
        <v>2.3022499999999999</v>
      </c>
      <c r="HT377" s="1">
        <v>1.5478499999999999</v>
      </c>
      <c r="HU377" s="1">
        <v>2.4072300000000002</v>
      </c>
      <c r="HV377" s="1">
        <v>39.192399999999999</v>
      </c>
      <c r="HW377" s="1">
        <v>14.4122</v>
      </c>
      <c r="HX377" s="1">
        <v>18</v>
      </c>
      <c r="HY377" s="1">
        <v>500.72399999999999</v>
      </c>
      <c r="HZ377" s="1">
        <v>491.59100000000001</v>
      </c>
      <c r="IA377" s="1">
        <v>27.203399999999998</v>
      </c>
      <c r="IB377" s="1">
        <v>32.654299999999999</v>
      </c>
      <c r="IC377" s="1">
        <v>29.998699999999999</v>
      </c>
      <c r="ID377" s="1">
        <v>32.438400000000001</v>
      </c>
      <c r="IE377" s="1">
        <v>32.536000000000001</v>
      </c>
      <c r="IF377" s="1">
        <v>70.686000000000007</v>
      </c>
      <c r="IG377" s="1">
        <v>33.006599999999999</v>
      </c>
      <c r="IH377" s="1">
        <v>0</v>
      </c>
      <c r="II377" s="1">
        <v>27.2883</v>
      </c>
      <c r="IJ377" s="1">
        <v>1839.99</v>
      </c>
      <c r="IK377" s="1">
        <v>24.061</v>
      </c>
      <c r="IL377" s="1">
        <v>100.387</v>
      </c>
      <c r="IM377" s="1">
        <v>100.098</v>
      </c>
      <c r="IN377" s="1" t="s">
        <v>361</v>
      </c>
    </row>
    <row r="378" spans="1:248" ht="15.75" customHeight="1" x14ac:dyDescent="0.3">
      <c r="A378" s="1">
        <v>362</v>
      </c>
      <c r="B378" s="1">
        <v>1660230645.5999999</v>
      </c>
      <c r="C378" s="1">
        <v>650.59999990463257</v>
      </c>
      <c r="D378" s="1" t="s">
        <v>1049</v>
      </c>
      <c r="E378" s="1" t="s">
        <v>1050</v>
      </c>
      <c r="F378" s="1">
        <v>1</v>
      </c>
      <c r="G378" s="1">
        <v>2</v>
      </c>
      <c r="H378" s="1" t="s">
        <v>349</v>
      </c>
      <c r="I378" s="1" t="s">
        <v>350</v>
      </c>
      <c r="J378" s="1" t="s">
        <v>351</v>
      </c>
      <c r="K378" s="1" t="s">
        <v>352</v>
      </c>
      <c r="L378" s="1" t="s">
        <v>353</v>
      </c>
      <c r="M378" s="1" t="s">
        <v>354</v>
      </c>
      <c r="N378" s="1">
        <v>1660230644.5999999</v>
      </c>
      <c r="O378" s="1">
        <f t="shared" si="34"/>
        <v>2.5628562523725843E-3</v>
      </c>
      <c r="P378" s="1">
        <f t="shared" si="35"/>
        <v>2.5628562523725842</v>
      </c>
      <c r="Q378" s="1">
        <f t="shared" si="36"/>
        <v>18.258427275703543</v>
      </c>
      <c r="R378" s="1">
        <f t="shared" si="37"/>
        <v>1748.51</v>
      </c>
      <c r="S378" s="1">
        <f t="shared" si="38"/>
        <v>1472.1582947515908</v>
      </c>
      <c r="T378" s="1">
        <f t="shared" si="39"/>
        <v>146.59665566930408</v>
      </c>
      <c r="U378" s="1">
        <f t="shared" si="40"/>
        <v>174.1155956653335</v>
      </c>
      <c r="V378" s="1">
        <f t="shared" si="41"/>
        <v>0.13239554689030306</v>
      </c>
      <c r="W378" s="1">
        <f t="shared" si="42"/>
        <v>2.9209018279961549</v>
      </c>
      <c r="X378" s="1">
        <f t="shared" si="43"/>
        <v>0.12914976697325653</v>
      </c>
      <c r="Y378" s="1">
        <f t="shared" si="44"/>
        <v>8.1003597186392134E-2</v>
      </c>
      <c r="Z378" s="1">
        <f t="shared" si="45"/>
        <v>321.51919199999998</v>
      </c>
      <c r="AA378" s="1">
        <f t="shared" si="46"/>
        <v>32.215317758209331</v>
      </c>
      <c r="AB378" s="1">
        <f t="shared" si="47"/>
        <v>31.278949999999998</v>
      </c>
      <c r="AC378" s="1">
        <f t="shared" si="48"/>
        <v>4.583630966844825</v>
      </c>
      <c r="AD378" s="1">
        <f t="shared" si="49"/>
        <v>59.445417997969905</v>
      </c>
      <c r="AE378" s="1">
        <f t="shared" si="50"/>
        <v>2.6796371352386177</v>
      </c>
      <c r="AF378" s="1">
        <f t="shared" si="51"/>
        <v>4.5077269627915291</v>
      </c>
      <c r="AG378" s="1">
        <f t="shared" si="52"/>
        <v>1.9039938316062073</v>
      </c>
      <c r="AH378" s="1">
        <f t="shared" si="53"/>
        <v>-113.02196072963096</v>
      </c>
      <c r="AI378" s="1">
        <f t="shared" si="54"/>
        <v>-46.162816938724305</v>
      </c>
      <c r="AJ378" s="1">
        <f t="shared" si="55"/>
        <v>-3.5536496645408682</v>
      </c>
      <c r="AK378" s="1">
        <f t="shared" si="56"/>
        <v>158.78076466710388</v>
      </c>
      <c r="AL378" s="1">
        <f t="shared" si="57"/>
        <v>49.218091252864404</v>
      </c>
      <c r="AM378" s="1">
        <f t="shared" si="58"/>
        <v>2.5499693389242468</v>
      </c>
      <c r="AN378" s="1">
        <f t="shared" si="59"/>
        <v>18.258427275703543</v>
      </c>
      <c r="AO378" s="1">
        <v>1849.060331042185</v>
      </c>
      <c r="AP378" s="1">
        <v>1799.5219393939401</v>
      </c>
      <c r="AQ378" s="1">
        <v>5.221865990652736</v>
      </c>
      <c r="AR378" s="1">
        <v>65.976057686478867</v>
      </c>
      <c r="AS378" s="1">
        <f t="shared" si="60"/>
        <v>2.5628562523725842</v>
      </c>
      <c r="AT378" s="1">
        <v>23.920165134856241</v>
      </c>
      <c r="AU378" s="1">
        <v>26.911006060606049</v>
      </c>
      <c r="AV378" s="1">
        <v>1.2511306573971881E-4</v>
      </c>
      <c r="AW378" s="1">
        <v>81.048263138824893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51926.429399285917</v>
      </c>
      <c r="BC378" s="1">
        <f t="shared" si="64"/>
        <v>2000.02</v>
      </c>
      <c r="BD378" s="1">
        <f t="shared" si="65"/>
        <v>1681.2167999999999</v>
      </c>
      <c r="BE378" s="1">
        <f t="shared" si="66"/>
        <v>0.84059999400005991</v>
      </c>
      <c r="BF378" s="1">
        <f t="shared" si="67"/>
        <v>0.16075798842011579</v>
      </c>
      <c r="BG378" s="1">
        <v>6</v>
      </c>
      <c r="BH378" s="1">
        <v>0.5</v>
      </c>
      <c r="BI378" s="1" t="s">
        <v>355</v>
      </c>
      <c r="BJ378" s="1">
        <v>2</v>
      </c>
      <c r="BK378" s="1" t="b">
        <v>1</v>
      </c>
      <c r="BL378" s="1">
        <v>1660230644.5999999</v>
      </c>
      <c r="BM378" s="1">
        <v>1748.51</v>
      </c>
      <c r="BN378" s="1">
        <v>1812.9</v>
      </c>
      <c r="BO378" s="1">
        <v>26.909549999999999</v>
      </c>
      <c r="BP378" s="1">
        <v>23.932950000000002</v>
      </c>
      <c r="BQ378" s="1">
        <v>1745.665</v>
      </c>
      <c r="BR378" s="1">
        <v>26.903849999999998</v>
      </c>
      <c r="BS378" s="1">
        <v>500.17149999999998</v>
      </c>
      <c r="BT378" s="1">
        <v>99.479500000000002</v>
      </c>
      <c r="BU378" s="1">
        <v>9.9910849999999995E-2</v>
      </c>
      <c r="BV378" s="1">
        <v>30.985800000000001</v>
      </c>
      <c r="BW378" s="1">
        <v>31.278949999999998</v>
      </c>
      <c r="BX378" s="1">
        <v>999.9</v>
      </c>
      <c r="BY378" s="1">
        <v>0</v>
      </c>
      <c r="BZ378" s="1">
        <v>0</v>
      </c>
      <c r="CA378" s="1">
        <v>10002.85</v>
      </c>
      <c r="CB378" s="1">
        <v>0</v>
      </c>
      <c r="CC378" s="1">
        <v>16.8446</v>
      </c>
      <c r="CD378" s="1">
        <v>-64.389250000000004</v>
      </c>
      <c r="CE378" s="1">
        <v>1796.86</v>
      </c>
      <c r="CF378" s="1">
        <v>1857.345</v>
      </c>
      <c r="CG378" s="1">
        <v>2.9765899999999998</v>
      </c>
      <c r="CH378" s="1">
        <v>1812.9</v>
      </c>
      <c r="CI378" s="1">
        <v>23.932950000000002</v>
      </c>
      <c r="CJ378" s="1">
        <v>2.6769500000000002</v>
      </c>
      <c r="CK378" s="1">
        <v>2.3808349999999998</v>
      </c>
      <c r="CL378" s="1">
        <v>22.144300000000001</v>
      </c>
      <c r="CM378" s="1">
        <v>20.234000000000002</v>
      </c>
      <c r="CN378" s="1">
        <v>2000.02</v>
      </c>
      <c r="CO378" s="1">
        <v>0.98000200000000004</v>
      </c>
      <c r="CP378" s="1">
        <v>1.99983E-2</v>
      </c>
      <c r="CQ378" s="1">
        <v>0</v>
      </c>
      <c r="CR378" s="1">
        <v>1.8125</v>
      </c>
      <c r="CS378" s="1">
        <v>0</v>
      </c>
      <c r="CT378" s="1">
        <v>23007</v>
      </c>
      <c r="CU378" s="1">
        <v>17412.5</v>
      </c>
      <c r="CV378" s="1">
        <v>42.5</v>
      </c>
      <c r="CW378" s="1">
        <v>43.625</v>
      </c>
      <c r="CX378" s="1">
        <v>42.561999999999998</v>
      </c>
      <c r="CY378" s="1">
        <v>41.936999999999998</v>
      </c>
      <c r="CZ378" s="1">
        <v>42.5</v>
      </c>
      <c r="DA378" s="1">
        <v>1960.02</v>
      </c>
      <c r="DB378" s="1">
        <v>40</v>
      </c>
      <c r="DC378" s="1">
        <v>0</v>
      </c>
      <c r="DD378" s="1">
        <v>1660230643.5</v>
      </c>
      <c r="DE378" s="1">
        <v>0</v>
      </c>
      <c r="DF378" s="1">
        <v>1660230021</v>
      </c>
      <c r="DG378" s="1" t="s">
        <v>356</v>
      </c>
      <c r="DH378" s="1">
        <v>1660230020</v>
      </c>
      <c r="DI378" s="1">
        <v>1660230021</v>
      </c>
      <c r="DJ378" s="1">
        <v>13</v>
      </c>
      <c r="DK378" s="1">
        <v>0.128</v>
      </c>
      <c r="DL378" s="1">
        <v>-1.4E-2</v>
      </c>
      <c r="DM378" s="1">
        <v>1.25</v>
      </c>
      <c r="DN378" s="1">
        <v>1.6E-2</v>
      </c>
      <c r="DO378" s="1">
        <v>400</v>
      </c>
      <c r="DP378" s="1">
        <v>22</v>
      </c>
      <c r="DQ378" s="1">
        <v>0.31</v>
      </c>
      <c r="DR378" s="1">
        <v>0.02</v>
      </c>
      <c r="DS378" s="1">
        <v>18.458939445997391</v>
      </c>
      <c r="DT378" s="1">
        <v>1.4216925992261411</v>
      </c>
      <c r="DU378" s="1">
        <v>0.20041380255725971</v>
      </c>
      <c r="DV378" s="1">
        <v>0</v>
      </c>
      <c r="DW378" s="1">
        <v>49.219880027078439</v>
      </c>
      <c r="DX378" s="1">
        <v>0.5217385242931889</v>
      </c>
      <c r="DY378" s="1">
        <v>8.3544968824445287E-2</v>
      </c>
      <c r="DZ378" s="1">
        <v>0</v>
      </c>
      <c r="EA378" s="1">
        <v>-64.399690000000007</v>
      </c>
      <c r="EB378" s="1">
        <v>-0.1536614015572865</v>
      </c>
      <c r="EC378" s="1">
        <v>9.2435203791629547E-2</v>
      </c>
      <c r="ED378" s="1">
        <v>1</v>
      </c>
      <c r="EE378" s="1">
        <v>1439.552477133167</v>
      </c>
      <c r="EF378" s="1">
        <v>216.483985679439</v>
      </c>
      <c r="EG378" s="1">
        <v>16.320704525249461</v>
      </c>
      <c r="EH378" s="1">
        <v>0</v>
      </c>
      <c r="EI378" s="1">
        <v>3.0689182499999998</v>
      </c>
      <c r="EJ378" s="1">
        <v>-0.75451823639775095</v>
      </c>
      <c r="EK378" s="1">
        <v>7.3888942098513613E-2</v>
      </c>
      <c r="EL378" s="1">
        <v>0</v>
      </c>
      <c r="EM378" s="1">
        <v>1.9022362253976119</v>
      </c>
      <c r="EN378" s="1">
        <v>5.7220856328229121E-3</v>
      </c>
      <c r="EO378" s="1">
        <v>1.2292799458936199E-3</v>
      </c>
      <c r="EP378" s="1">
        <v>1</v>
      </c>
      <c r="EQ378" s="1">
        <v>2</v>
      </c>
      <c r="ER378" s="1">
        <v>6</v>
      </c>
      <c r="ES378" s="1" t="s">
        <v>384</v>
      </c>
      <c r="ET378" s="1">
        <v>2.9421200000000001</v>
      </c>
      <c r="EU378" s="1">
        <v>2.80097</v>
      </c>
      <c r="EV378" s="1">
        <v>0.23421700000000001</v>
      </c>
      <c r="EW378" s="1">
        <v>0.239145</v>
      </c>
      <c r="EX378" s="1">
        <v>0.11673799999999999</v>
      </c>
      <c r="EY378" s="1">
        <v>0.107561</v>
      </c>
      <c r="EZ378" s="1">
        <v>15672.2</v>
      </c>
      <c r="FA378" s="1">
        <v>16328.5</v>
      </c>
      <c r="FB378" s="1">
        <v>23808.799999999999</v>
      </c>
      <c r="FC378" s="1">
        <v>24985.200000000001</v>
      </c>
      <c r="FD378" s="1">
        <v>33668.199999999997</v>
      </c>
      <c r="FE378" s="1">
        <v>35611.699999999997</v>
      </c>
      <c r="FF378" s="1">
        <v>43414.1</v>
      </c>
      <c r="FG378" s="1">
        <v>46187.1</v>
      </c>
      <c r="FH378" s="1">
        <v>1.95553</v>
      </c>
      <c r="FI378" s="1">
        <v>1.84185</v>
      </c>
      <c r="FJ378" s="1">
        <v>8.2835599999999995E-2</v>
      </c>
      <c r="FK378" s="1">
        <v>0</v>
      </c>
      <c r="FL378" s="1">
        <v>29.935500000000001</v>
      </c>
      <c r="FM378" s="1">
        <v>999.9</v>
      </c>
      <c r="FN378" s="1">
        <v>58.5</v>
      </c>
      <c r="FO378" s="1">
        <v>35.799999999999997</v>
      </c>
      <c r="FP378" s="1">
        <v>34.719499999999996</v>
      </c>
      <c r="FQ378" s="1">
        <v>63.657600000000002</v>
      </c>
      <c r="FR378" s="1">
        <v>22.347799999999999</v>
      </c>
      <c r="FS378" s="1">
        <v>1</v>
      </c>
      <c r="FT378" s="1">
        <v>0.44360500000000003</v>
      </c>
      <c r="FU378" s="1">
        <v>1.31647</v>
      </c>
      <c r="FV378" s="1">
        <v>20.316800000000001</v>
      </c>
      <c r="FW378" s="1">
        <v>5.2114500000000001</v>
      </c>
      <c r="FX378" s="1">
        <v>11.9069</v>
      </c>
      <c r="FY378" s="1">
        <v>5.00265</v>
      </c>
      <c r="FZ378" s="1">
        <v>3.2904300000000002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1.8597300000000001</v>
      </c>
      <c r="GF378" s="1">
        <v>1.8547100000000001</v>
      </c>
      <c r="GG378" s="1">
        <v>1.8579000000000001</v>
      </c>
      <c r="GH378" s="1">
        <v>1.85636</v>
      </c>
      <c r="GI378" s="1">
        <v>1.85511</v>
      </c>
      <c r="GJ378" s="1">
        <v>1.85473</v>
      </c>
      <c r="GK378" s="1">
        <v>1.85348</v>
      </c>
      <c r="GL378" s="1">
        <v>1.8565400000000001</v>
      </c>
      <c r="GM378" s="1">
        <v>0</v>
      </c>
      <c r="GN378" s="1">
        <v>0</v>
      </c>
      <c r="GO378" s="1">
        <v>0</v>
      </c>
      <c r="GP378" s="1">
        <v>0</v>
      </c>
      <c r="GQ378" s="1" t="s">
        <v>358</v>
      </c>
      <c r="GR378" s="1" t="s">
        <v>359</v>
      </c>
      <c r="GS378" s="1" t="s">
        <v>360</v>
      </c>
      <c r="GT378" s="1" t="s">
        <v>360</v>
      </c>
      <c r="GU378" s="1" t="s">
        <v>360</v>
      </c>
      <c r="GV378" s="1" t="s">
        <v>360</v>
      </c>
      <c r="GW378" s="1">
        <v>0</v>
      </c>
      <c r="GX378" s="1">
        <v>100</v>
      </c>
      <c r="GY378" s="1">
        <v>100</v>
      </c>
      <c r="GZ378" s="1">
        <v>2.84</v>
      </c>
      <c r="HA378" s="1">
        <v>5.7000000000000002E-3</v>
      </c>
      <c r="HB378" s="1">
        <v>0.2796175401742218</v>
      </c>
      <c r="HC378" s="1">
        <v>2.9318383021812969E-3</v>
      </c>
      <c r="HD378" s="1">
        <v>-1.3754559859485029E-6</v>
      </c>
      <c r="HE378" s="1">
        <v>3.0700474437127301E-10</v>
      </c>
      <c r="HF378" s="1">
        <v>-7.1567451799845402E-2</v>
      </c>
      <c r="HG378" s="1">
        <v>1.00384331276165E-2</v>
      </c>
      <c r="HH378" s="1">
        <v>-3.1532673711230711E-4</v>
      </c>
      <c r="HI378" s="1">
        <v>1.819468599177705E-6</v>
      </c>
      <c r="HJ378" s="1">
        <v>1</v>
      </c>
      <c r="HK378" s="1">
        <v>2112</v>
      </c>
      <c r="HL378" s="1">
        <v>3</v>
      </c>
      <c r="HM378" s="1">
        <v>29</v>
      </c>
      <c r="HN378" s="1">
        <v>10.4</v>
      </c>
      <c r="HO378" s="1">
        <v>10.4</v>
      </c>
      <c r="HP378" s="1">
        <v>3.5339399999999999</v>
      </c>
      <c r="HQ378" s="1">
        <v>2.2790499999999998</v>
      </c>
      <c r="HR378" s="1">
        <v>1.4978</v>
      </c>
      <c r="HS378" s="1">
        <v>2.3022499999999999</v>
      </c>
      <c r="HT378" s="1">
        <v>1.5478499999999999</v>
      </c>
      <c r="HU378" s="1">
        <v>2.4450699999999999</v>
      </c>
      <c r="HV378" s="1">
        <v>39.1676</v>
      </c>
      <c r="HW378" s="1">
        <v>14.4297</v>
      </c>
      <c r="HX378" s="1">
        <v>18</v>
      </c>
      <c r="HY378" s="1">
        <v>500.77</v>
      </c>
      <c r="HZ378" s="1">
        <v>491.57900000000001</v>
      </c>
      <c r="IA378" s="1">
        <v>27.236699999999999</v>
      </c>
      <c r="IB378" s="1">
        <v>32.655000000000001</v>
      </c>
      <c r="IC378" s="1">
        <v>29.998899999999999</v>
      </c>
      <c r="ID378" s="1">
        <v>32.438400000000001</v>
      </c>
      <c r="IE378" s="1">
        <v>32.536700000000003</v>
      </c>
      <c r="IF378" s="1">
        <v>70.879300000000001</v>
      </c>
      <c r="IG378" s="1">
        <v>33.006599999999999</v>
      </c>
      <c r="IH378" s="1">
        <v>0</v>
      </c>
      <c r="II378" s="1">
        <v>27.2883</v>
      </c>
      <c r="IJ378" s="1">
        <v>1850.03</v>
      </c>
      <c r="IK378" s="1">
        <v>24.070799999999998</v>
      </c>
      <c r="IL378" s="1">
        <v>100.38800000000001</v>
      </c>
      <c r="IM378" s="1">
        <v>100.099</v>
      </c>
      <c r="IN378" s="1" t="s">
        <v>361</v>
      </c>
    </row>
    <row r="379" spans="1:248" ht="15.75" customHeight="1" x14ac:dyDescent="0.3">
      <c r="A379" s="1">
        <v>363</v>
      </c>
      <c r="B379" s="1">
        <v>1660230646.5999999</v>
      </c>
      <c r="C379" s="1">
        <v>651.59999990463257</v>
      </c>
      <c r="D379" s="1" t="s">
        <v>1051</v>
      </c>
      <c r="E379" s="1" t="s">
        <v>1052</v>
      </c>
      <c r="F379" s="1">
        <v>1</v>
      </c>
      <c r="G379" s="1">
        <v>2</v>
      </c>
      <c r="H379" s="1" t="s">
        <v>349</v>
      </c>
      <c r="I379" s="1" t="s">
        <v>350</v>
      </c>
      <c r="J379" s="1" t="s">
        <v>351</v>
      </c>
      <c r="K379" s="1" t="s">
        <v>352</v>
      </c>
      <c r="L379" s="1" t="s">
        <v>353</v>
      </c>
      <c r="M379" s="1" t="s">
        <v>354</v>
      </c>
      <c r="N379" s="1">
        <v>1660230646.0999999</v>
      </c>
      <c r="O379" s="1">
        <f t="shared" si="34"/>
        <v>2.5617496688656854E-3</v>
      </c>
      <c r="P379" s="1">
        <f t="shared" si="35"/>
        <v>2.5617496688656853</v>
      </c>
      <c r="Q379" s="1">
        <f t="shared" si="36"/>
        <v>18.204111249463402</v>
      </c>
      <c r="R379" s="1">
        <f t="shared" si="37"/>
        <v>1756.12</v>
      </c>
      <c r="S379" s="1">
        <f t="shared" si="38"/>
        <v>1480.0019248869107</v>
      </c>
      <c r="T379" s="1">
        <f t="shared" si="39"/>
        <v>147.37542906412529</v>
      </c>
      <c r="U379" s="1">
        <f t="shared" si="40"/>
        <v>174.870676947172</v>
      </c>
      <c r="V379" s="1">
        <f t="shared" si="41"/>
        <v>0.13229396173279748</v>
      </c>
      <c r="W379" s="1">
        <f t="shared" si="42"/>
        <v>2.917311565653625</v>
      </c>
      <c r="X379" s="1">
        <f t="shared" si="43"/>
        <v>0.12904921203611808</v>
      </c>
      <c r="Y379" s="1">
        <f t="shared" si="44"/>
        <v>8.0940656909381653E-2</v>
      </c>
      <c r="Z379" s="1">
        <f t="shared" si="45"/>
        <v>321.51280800000001</v>
      </c>
      <c r="AA379" s="1">
        <f t="shared" si="46"/>
        <v>32.218371961469032</v>
      </c>
      <c r="AB379" s="1">
        <f t="shared" si="47"/>
        <v>31.283300000000001</v>
      </c>
      <c r="AC379" s="1">
        <f t="shared" si="48"/>
        <v>4.5847656221318731</v>
      </c>
      <c r="AD379" s="1">
        <f t="shared" si="49"/>
        <v>59.452228757674696</v>
      </c>
      <c r="AE379" s="1">
        <f t="shared" si="50"/>
        <v>2.6801581009091202</v>
      </c>
      <c r="AF379" s="1">
        <f t="shared" si="51"/>
        <v>4.5080868403325223</v>
      </c>
      <c r="AG379" s="1">
        <f t="shared" si="52"/>
        <v>1.9046075212227529</v>
      </c>
      <c r="AH379" s="1">
        <f t="shared" si="53"/>
        <v>-112.97316039697672</v>
      </c>
      <c r="AI379" s="1">
        <f t="shared" si="54"/>
        <v>-46.57004574385801</v>
      </c>
      <c r="AJ379" s="1">
        <f t="shared" si="55"/>
        <v>-3.5895122347714912</v>
      </c>
      <c r="AK379" s="1">
        <f t="shared" si="56"/>
        <v>158.38008962439378</v>
      </c>
      <c r="AL379" s="1">
        <f t="shared" si="57"/>
        <v>49.322836078346874</v>
      </c>
      <c r="AM379" s="1">
        <f t="shared" si="58"/>
        <v>2.5369730551746366</v>
      </c>
      <c r="AN379" s="1">
        <f t="shared" si="59"/>
        <v>18.204111249463402</v>
      </c>
      <c r="AO379" s="1">
        <v>1854.1789251642019</v>
      </c>
      <c r="AP379" s="1">
        <v>1804.7050303030289</v>
      </c>
      <c r="AQ379" s="1">
        <v>5.2210597712442643</v>
      </c>
      <c r="AR379" s="1">
        <v>65.976057686478867</v>
      </c>
      <c r="AS379" s="1">
        <f t="shared" si="60"/>
        <v>2.5617496688656853</v>
      </c>
      <c r="AT379" s="1">
        <v>23.925013426311232</v>
      </c>
      <c r="AU379" s="1">
        <v>26.91473454545455</v>
      </c>
      <c r="AV379" s="1">
        <v>1.5776631316994001E-4</v>
      </c>
      <c r="AW379" s="1">
        <v>81.048263138824893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51824.116149439506</v>
      </c>
      <c r="BC379" s="1">
        <f t="shared" si="64"/>
        <v>1999.98</v>
      </c>
      <c r="BD379" s="1">
        <f t="shared" si="65"/>
        <v>1681.1831999999999</v>
      </c>
      <c r="BE379" s="1">
        <f t="shared" si="66"/>
        <v>0.84060000600006002</v>
      </c>
      <c r="BF379" s="1">
        <f t="shared" si="67"/>
        <v>0.16075801158011579</v>
      </c>
      <c r="BG379" s="1">
        <v>6</v>
      </c>
      <c r="BH379" s="1">
        <v>0.5</v>
      </c>
      <c r="BI379" s="1" t="s">
        <v>355</v>
      </c>
      <c r="BJ379" s="1">
        <v>2</v>
      </c>
      <c r="BK379" s="1" t="b">
        <v>1</v>
      </c>
      <c r="BL379" s="1">
        <v>1660230646.0999999</v>
      </c>
      <c r="BM379" s="1">
        <v>1756.12</v>
      </c>
      <c r="BN379" s="1">
        <v>1820.64</v>
      </c>
      <c r="BO379" s="1">
        <v>26.915199999999999</v>
      </c>
      <c r="BP379" s="1">
        <v>23.953399999999998</v>
      </c>
      <c r="BQ379" s="1">
        <v>1753.27</v>
      </c>
      <c r="BR379" s="1">
        <v>26.909500000000001</v>
      </c>
      <c r="BS379" s="1">
        <v>500.10599999999999</v>
      </c>
      <c r="BT379" s="1">
        <v>99.478099999999998</v>
      </c>
      <c r="BU379" s="1">
        <v>9.9763099999999993E-2</v>
      </c>
      <c r="BV379" s="1">
        <v>30.987200000000001</v>
      </c>
      <c r="BW379" s="1">
        <v>31.283300000000001</v>
      </c>
      <c r="BX379" s="1">
        <v>999.9</v>
      </c>
      <c r="BY379" s="1">
        <v>0</v>
      </c>
      <c r="BZ379" s="1">
        <v>0</v>
      </c>
      <c r="CA379" s="1">
        <v>9982.5</v>
      </c>
      <c r="CB379" s="1">
        <v>0</v>
      </c>
      <c r="CC379" s="1">
        <v>16.7255</v>
      </c>
      <c r="CD379" s="1">
        <v>-64.517899999999997</v>
      </c>
      <c r="CE379" s="1">
        <v>1804.69</v>
      </c>
      <c r="CF379" s="1">
        <v>1865.32</v>
      </c>
      <c r="CG379" s="1">
        <v>2.9617900000000001</v>
      </c>
      <c r="CH379" s="1">
        <v>1820.64</v>
      </c>
      <c r="CI379" s="1">
        <v>23.953399999999998</v>
      </c>
      <c r="CJ379" s="1">
        <v>2.6774800000000001</v>
      </c>
      <c r="CK379" s="1">
        <v>2.3828399999999998</v>
      </c>
      <c r="CL379" s="1">
        <v>22.147500000000001</v>
      </c>
      <c r="CM379" s="1">
        <v>20.247599999999998</v>
      </c>
      <c r="CN379" s="1">
        <v>1999.98</v>
      </c>
      <c r="CO379" s="1">
        <v>0.98000200000000004</v>
      </c>
      <c r="CP379" s="1">
        <v>1.99983E-2</v>
      </c>
      <c r="CQ379" s="1">
        <v>0</v>
      </c>
      <c r="CR379" s="1">
        <v>1.524</v>
      </c>
      <c r="CS379" s="1">
        <v>0</v>
      </c>
      <c r="CT379" s="1">
        <v>23002.3</v>
      </c>
      <c r="CU379" s="1">
        <v>17412.2</v>
      </c>
      <c r="CV379" s="1">
        <v>42.5</v>
      </c>
      <c r="CW379" s="1">
        <v>43.625</v>
      </c>
      <c r="CX379" s="1">
        <v>42.561999999999998</v>
      </c>
      <c r="CY379" s="1">
        <v>41.936999999999998</v>
      </c>
      <c r="CZ379" s="1">
        <v>42.5</v>
      </c>
      <c r="DA379" s="1">
        <v>1959.98</v>
      </c>
      <c r="DB379" s="1">
        <v>40</v>
      </c>
      <c r="DC379" s="1">
        <v>0</v>
      </c>
      <c r="DD379" s="1">
        <v>1660230644.7</v>
      </c>
      <c r="DE379" s="1">
        <v>0</v>
      </c>
      <c r="DF379" s="1">
        <v>1660230021</v>
      </c>
      <c r="DG379" s="1" t="s">
        <v>356</v>
      </c>
      <c r="DH379" s="1">
        <v>1660230020</v>
      </c>
      <c r="DI379" s="1">
        <v>1660230021</v>
      </c>
      <c r="DJ379" s="1">
        <v>13</v>
      </c>
      <c r="DK379" s="1">
        <v>0.128</v>
      </c>
      <c r="DL379" s="1">
        <v>-1.4E-2</v>
      </c>
      <c r="DM379" s="1">
        <v>1.25</v>
      </c>
      <c r="DN379" s="1">
        <v>1.6E-2</v>
      </c>
      <c r="DO379" s="1">
        <v>400</v>
      </c>
      <c r="DP379" s="1">
        <v>22</v>
      </c>
      <c r="DQ379" s="1">
        <v>0.31</v>
      </c>
      <c r="DR379" s="1">
        <v>0.02</v>
      </c>
      <c r="DS379" s="1">
        <v>18.458939445997391</v>
      </c>
      <c r="DT379" s="1">
        <v>1.4216925992261411</v>
      </c>
      <c r="DU379" s="1">
        <v>0.20041380255725971</v>
      </c>
      <c r="DV379" s="1">
        <v>0</v>
      </c>
      <c r="DW379" s="1">
        <v>49.219880027078439</v>
      </c>
      <c r="DX379" s="1">
        <v>0.5217385242931889</v>
      </c>
      <c r="DY379" s="1">
        <v>8.3544968824445287E-2</v>
      </c>
      <c r="DZ379" s="1">
        <v>0</v>
      </c>
      <c r="EA379" s="1">
        <v>-64.399690000000007</v>
      </c>
      <c r="EB379" s="1">
        <v>-0.1536614015572865</v>
      </c>
      <c r="EC379" s="1">
        <v>9.2435203791629547E-2</v>
      </c>
      <c r="ED379" s="1">
        <v>1</v>
      </c>
      <c r="EE379" s="1">
        <v>1439.552477133167</v>
      </c>
      <c r="EF379" s="1">
        <v>216.483985679439</v>
      </c>
      <c r="EG379" s="1">
        <v>16.320704525249461</v>
      </c>
      <c r="EH379" s="1">
        <v>0</v>
      </c>
      <c r="EI379" s="1">
        <v>3.0689182499999998</v>
      </c>
      <c r="EJ379" s="1">
        <v>-0.75451823639775095</v>
      </c>
      <c r="EK379" s="1">
        <v>7.3888942098513613E-2</v>
      </c>
      <c r="EL379" s="1">
        <v>0</v>
      </c>
      <c r="EM379" s="1">
        <v>1.9022362253976119</v>
      </c>
      <c r="EN379" s="1">
        <v>5.7220856328229121E-3</v>
      </c>
      <c r="EO379" s="1">
        <v>1.2292799458936199E-3</v>
      </c>
      <c r="EP379" s="1">
        <v>1</v>
      </c>
      <c r="EQ379" s="1">
        <v>2</v>
      </c>
      <c r="ER379" s="1">
        <v>6</v>
      </c>
      <c r="ES379" s="1" t="s">
        <v>384</v>
      </c>
      <c r="ET379" s="1">
        <v>2.9418899999999999</v>
      </c>
      <c r="EU379" s="1">
        <v>2.80077</v>
      </c>
      <c r="EV379" s="1">
        <v>0.23460300000000001</v>
      </c>
      <c r="EW379" s="1">
        <v>0.23952499999999999</v>
      </c>
      <c r="EX379" s="1">
        <v>0.11674900000000001</v>
      </c>
      <c r="EY379" s="1">
        <v>0.10760699999999999</v>
      </c>
      <c r="EZ379" s="1">
        <v>15664.2</v>
      </c>
      <c r="FA379" s="1">
        <v>16320.3</v>
      </c>
      <c r="FB379" s="1">
        <v>23808.799999999999</v>
      </c>
      <c r="FC379" s="1">
        <v>24985.200000000001</v>
      </c>
      <c r="FD379" s="1">
        <v>33667.699999999997</v>
      </c>
      <c r="FE379" s="1">
        <v>35609.9</v>
      </c>
      <c r="FF379" s="1">
        <v>43414</v>
      </c>
      <c r="FG379" s="1">
        <v>46187</v>
      </c>
      <c r="FH379" s="1">
        <v>1.9553499999999999</v>
      </c>
      <c r="FI379" s="1">
        <v>1.84195</v>
      </c>
      <c r="FJ379" s="1">
        <v>8.3055299999999999E-2</v>
      </c>
      <c r="FK379" s="1">
        <v>0</v>
      </c>
      <c r="FL379" s="1">
        <v>29.934799999999999</v>
      </c>
      <c r="FM379" s="1">
        <v>999.9</v>
      </c>
      <c r="FN379" s="1">
        <v>58.5</v>
      </c>
      <c r="FO379" s="1">
        <v>35.799999999999997</v>
      </c>
      <c r="FP379" s="1">
        <v>34.715800000000002</v>
      </c>
      <c r="FQ379" s="1">
        <v>64.067599999999999</v>
      </c>
      <c r="FR379" s="1">
        <v>22.1434</v>
      </c>
      <c r="FS379" s="1">
        <v>1</v>
      </c>
      <c r="FT379" s="1">
        <v>0.44368099999999999</v>
      </c>
      <c r="FU379" s="1">
        <v>1.3919699999999999</v>
      </c>
      <c r="FV379" s="1">
        <v>20.316299999999998</v>
      </c>
      <c r="FW379" s="1">
        <v>5.2108499999999998</v>
      </c>
      <c r="FX379" s="1">
        <v>11.9072</v>
      </c>
      <c r="FY379" s="1">
        <v>5.0025500000000003</v>
      </c>
      <c r="FZ379" s="1">
        <v>3.2903799999999999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1.8597399999999999</v>
      </c>
      <c r="GF379" s="1">
        <v>1.8547100000000001</v>
      </c>
      <c r="GG379" s="1">
        <v>1.8579000000000001</v>
      </c>
      <c r="GH379" s="1">
        <v>1.8563700000000001</v>
      </c>
      <c r="GI379" s="1">
        <v>1.8551299999999999</v>
      </c>
      <c r="GJ379" s="1">
        <v>1.8547400000000001</v>
      </c>
      <c r="GK379" s="1">
        <v>1.8534900000000001</v>
      </c>
      <c r="GL379" s="1">
        <v>1.8565400000000001</v>
      </c>
      <c r="GM379" s="1">
        <v>0</v>
      </c>
      <c r="GN379" s="1">
        <v>0</v>
      </c>
      <c r="GO379" s="1">
        <v>0</v>
      </c>
      <c r="GP379" s="1">
        <v>0</v>
      </c>
      <c r="GQ379" s="1" t="s">
        <v>358</v>
      </c>
      <c r="GR379" s="1" t="s">
        <v>359</v>
      </c>
      <c r="GS379" s="1" t="s">
        <v>360</v>
      </c>
      <c r="GT379" s="1" t="s">
        <v>360</v>
      </c>
      <c r="GU379" s="1" t="s">
        <v>360</v>
      </c>
      <c r="GV379" s="1" t="s">
        <v>360</v>
      </c>
      <c r="GW379" s="1">
        <v>0</v>
      </c>
      <c r="GX379" s="1">
        <v>100</v>
      </c>
      <c r="GY379" s="1">
        <v>100</v>
      </c>
      <c r="GZ379" s="1">
        <v>2.85</v>
      </c>
      <c r="HA379" s="1">
        <v>5.5999999999999999E-3</v>
      </c>
      <c r="HB379" s="1">
        <v>0.2796175401742218</v>
      </c>
      <c r="HC379" s="1">
        <v>2.9318383021812969E-3</v>
      </c>
      <c r="HD379" s="1">
        <v>-1.3754559859485029E-6</v>
      </c>
      <c r="HE379" s="1">
        <v>3.0700474437127301E-10</v>
      </c>
      <c r="HF379" s="1">
        <v>-7.1567451799845402E-2</v>
      </c>
      <c r="HG379" s="1">
        <v>1.00384331276165E-2</v>
      </c>
      <c r="HH379" s="1">
        <v>-3.1532673711230711E-4</v>
      </c>
      <c r="HI379" s="1">
        <v>1.819468599177705E-6</v>
      </c>
      <c r="HJ379" s="1">
        <v>1</v>
      </c>
      <c r="HK379" s="1">
        <v>2112</v>
      </c>
      <c r="HL379" s="1">
        <v>3</v>
      </c>
      <c r="HM379" s="1">
        <v>29</v>
      </c>
      <c r="HN379" s="1">
        <v>10.4</v>
      </c>
      <c r="HO379" s="1">
        <v>10.4</v>
      </c>
      <c r="HP379" s="1">
        <v>3.5436999999999999</v>
      </c>
      <c r="HQ379" s="1">
        <v>2.2912599999999999</v>
      </c>
      <c r="HR379" s="1">
        <v>1.4978</v>
      </c>
      <c r="HS379" s="1">
        <v>2.3022499999999999</v>
      </c>
      <c r="HT379" s="1">
        <v>1.5478499999999999</v>
      </c>
      <c r="HU379" s="1">
        <v>2.36084</v>
      </c>
      <c r="HV379" s="1">
        <v>39.192399999999999</v>
      </c>
      <c r="HW379" s="1">
        <v>14.403499999999999</v>
      </c>
      <c r="HX379" s="1">
        <v>18</v>
      </c>
      <c r="HY379" s="1">
        <v>500.66399999999999</v>
      </c>
      <c r="HZ379" s="1">
        <v>491.65199999999999</v>
      </c>
      <c r="IA379" s="1">
        <v>27.262599999999999</v>
      </c>
      <c r="IB379" s="1">
        <v>32.655799999999999</v>
      </c>
      <c r="IC379" s="1">
        <v>29.999300000000002</v>
      </c>
      <c r="ID379" s="1">
        <v>32.438400000000001</v>
      </c>
      <c r="IE379" s="1">
        <v>32.537500000000001</v>
      </c>
      <c r="IF379" s="1">
        <v>70.992599999999996</v>
      </c>
      <c r="IG379" s="1">
        <v>33.006599999999999</v>
      </c>
      <c r="IH379" s="1">
        <v>0</v>
      </c>
      <c r="II379" s="1">
        <v>27.2883</v>
      </c>
      <c r="IJ379" s="1">
        <v>1850.03</v>
      </c>
      <c r="IK379" s="1">
        <v>24.080300000000001</v>
      </c>
      <c r="IL379" s="1">
        <v>100.387</v>
      </c>
      <c r="IM379" s="1">
        <v>100.099</v>
      </c>
      <c r="IN379" s="1" t="s">
        <v>361</v>
      </c>
    </row>
    <row r="380" spans="1:248" ht="15.75" customHeight="1" x14ac:dyDescent="0.3">
      <c r="A380" s="1">
        <v>364</v>
      </c>
      <c r="B380" s="1">
        <v>1660230647.5999999</v>
      </c>
      <c r="C380" s="1">
        <v>652.59999990463257</v>
      </c>
      <c r="D380" s="1" t="s">
        <v>1053</v>
      </c>
      <c r="E380" s="1" t="s">
        <v>1054</v>
      </c>
      <c r="F380" s="1">
        <v>1</v>
      </c>
      <c r="G380" s="1">
        <v>2</v>
      </c>
      <c r="H380" s="1" t="s">
        <v>349</v>
      </c>
      <c r="I380" s="1" t="s">
        <v>350</v>
      </c>
      <c r="J380" s="1" t="s">
        <v>351</v>
      </c>
      <c r="K380" s="1" t="s">
        <v>352</v>
      </c>
      <c r="L380" s="1" t="s">
        <v>353</v>
      </c>
      <c r="M380" s="1" t="s">
        <v>354</v>
      </c>
      <c r="N380" s="1">
        <v>1660230646.5999999</v>
      </c>
      <c r="O380" s="1">
        <f t="shared" si="34"/>
        <v>2.5572250594068256E-3</v>
      </c>
      <c r="P380" s="1">
        <f t="shared" si="35"/>
        <v>2.5572250594068255</v>
      </c>
      <c r="Q380" s="1">
        <f t="shared" si="36"/>
        <v>18.316007886830782</v>
      </c>
      <c r="R380" s="1">
        <f t="shared" si="37"/>
        <v>1758.65</v>
      </c>
      <c r="S380" s="1">
        <f t="shared" si="38"/>
        <v>1480.6441306470592</v>
      </c>
      <c r="T380" s="1">
        <f t="shared" si="39"/>
        <v>147.4385096994155</v>
      </c>
      <c r="U380" s="1">
        <f t="shared" si="40"/>
        <v>175.121576964995</v>
      </c>
      <c r="V380" s="1">
        <f t="shared" si="41"/>
        <v>0.13202931485619052</v>
      </c>
      <c r="W380" s="1">
        <f t="shared" si="42"/>
        <v>2.9166977886723804</v>
      </c>
      <c r="X380" s="1">
        <f t="shared" si="43"/>
        <v>0.12879670107235536</v>
      </c>
      <c r="Y380" s="1">
        <f t="shared" si="44"/>
        <v>8.0781783499540669E-2</v>
      </c>
      <c r="Z380" s="1">
        <f t="shared" si="45"/>
        <v>321.51280800000001</v>
      </c>
      <c r="AA380" s="1">
        <f t="shared" si="46"/>
        <v>32.220140462949288</v>
      </c>
      <c r="AB380" s="1">
        <f t="shared" si="47"/>
        <v>31.2851</v>
      </c>
      <c r="AC380" s="1">
        <f t="shared" si="48"/>
        <v>4.5852352062116193</v>
      </c>
      <c r="AD380" s="1">
        <f t="shared" si="49"/>
        <v>59.453784225016506</v>
      </c>
      <c r="AE380" s="1">
        <f t="shared" si="50"/>
        <v>2.6802817152565801</v>
      </c>
      <c r="AF380" s="1">
        <f t="shared" si="51"/>
        <v>4.5081768136279408</v>
      </c>
      <c r="AG380" s="1">
        <f t="shared" si="52"/>
        <v>1.9049534909550392</v>
      </c>
      <c r="AH380" s="1">
        <f t="shared" si="53"/>
        <v>-112.77362511984101</v>
      </c>
      <c r="AI380" s="1">
        <f t="shared" si="54"/>
        <v>-46.788253077473669</v>
      </c>
      <c r="AJ380" s="1">
        <f t="shared" si="55"/>
        <v>-3.6071283130859206</v>
      </c>
      <c r="AK380" s="1">
        <f t="shared" si="56"/>
        <v>158.3438014895994</v>
      </c>
      <c r="AL380" s="1">
        <f t="shared" si="57"/>
        <v>49.334587298743479</v>
      </c>
      <c r="AM380" s="1">
        <f t="shared" si="58"/>
        <v>2.5320381644574339</v>
      </c>
      <c r="AN380" s="1">
        <f t="shared" si="59"/>
        <v>18.316007886830782</v>
      </c>
      <c r="AO380" s="1">
        <v>1859.4284656779139</v>
      </c>
      <c r="AP380" s="1">
        <v>1809.8820000000001</v>
      </c>
      <c r="AQ380" s="1">
        <v>5.2080131671591356</v>
      </c>
      <c r="AR380" s="1">
        <v>65.976057686478867</v>
      </c>
      <c r="AS380" s="1">
        <f t="shared" si="60"/>
        <v>2.5572250594068255</v>
      </c>
      <c r="AT380" s="1">
        <v>23.93380351576991</v>
      </c>
      <c r="AU380" s="1">
        <v>26.91831393939394</v>
      </c>
      <c r="AV380" s="1">
        <v>1.710262559056901E-4</v>
      </c>
      <c r="AW380" s="1">
        <v>81.048263138824893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51806.606821639354</v>
      </c>
      <c r="BC380" s="1">
        <f t="shared" si="64"/>
        <v>1999.98</v>
      </c>
      <c r="BD380" s="1">
        <f t="shared" si="65"/>
        <v>1681.1831999999999</v>
      </c>
      <c r="BE380" s="1">
        <f t="shared" si="66"/>
        <v>0.84060000600006002</v>
      </c>
      <c r="BF380" s="1">
        <f t="shared" si="67"/>
        <v>0.16075801158011579</v>
      </c>
      <c r="BG380" s="1">
        <v>6</v>
      </c>
      <c r="BH380" s="1">
        <v>0.5</v>
      </c>
      <c r="BI380" s="1" t="s">
        <v>355</v>
      </c>
      <c r="BJ380" s="1">
        <v>2</v>
      </c>
      <c r="BK380" s="1" t="b">
        <v>1</v>
      </c>
      <c r="BL380" s="1">
        <v>1660230646.5999999</v>
      </c>
      <c r="BM380" s="1">
        <v>1758.65</v>
      </c>
      <c r="BN380" s="1">
        <v>1823.1849999999999</v>
      </c>
      <c r="BO380" s="1">
        <v>26.916599999999999</v>
      </c>
      <c r="BP380" s="1">
        <v>23.9604</v>
      </c>
      <c r="BQ380" s="1">
        <v>1755.7950000000001</v>
      </c>
      <c r="BR380" s="1">
        <v>26.910900000000002</v>
      </c>
      <c r="BS380" s="1">
        <v>500.07799999999997</v>
      </c>
      <c r="BT380" s="1">
        <v>99.477499999999992</v>
      </c>
      <c r="BU380" s="1">
        <v>9.9776299999999998E-2</v>
      </c>
      <c r="BV380" s="1">
        <v>30.987549999999999</v>
      </c>
      <c r="BW380" s="1">
        <v>31.2851</v>
      </c>
      <c r="BX380" s="1">
        <v>999.9</v>
      </c>
      <c r="BY380" s="1">
        <v>0</v>
      </c>
      <c r="BZ380" s="1">
        <v>0</v>
      </c>
      <c r="CA380" s="1">
        <v>9979.0600000000013</v>
      </c>
      <c r="CB380" s="1">
        <v>0</v>
      </c>
      <c r="CC380" s="1">
        <v>16.676100000000002</v>
      </c>
      <c r="CD380" s="1">
        <v>-64.538749999999993</v>
      </c>
      <c r="CE380" s="1">
        <v>1807.29</v>
      </c>
      <c r="CF380" s="1">
        <v>1867.9449999999999</v>
      </c>
      <c r="CG380" s="1">
        <v>2.9561799999999998</v>
      </c>
      <c r="CH380" s="1">
        <v>1823.1849999999999</v>
      </c>
      <c r="CI380" s="1">
        <v>23.9604</v>
      </c>
      <c r="CJ380" s="1">
        <v>2.6776</v>
      </c>
      <c r="CK380" s="1">
        <v>2.3835199999999999</v>
      </c>
      <c r="CL380" s="1">
        <v>22.148250000000001</v>
      </c>
      <c r="CM380" s="1">
        <v>20.25225</v>
      </c>
      <c r="CN380" s="1">
        <v>1999.98</v>
      </c>
      <c r="CO380" s="1">
        <v>0.98000200000000004</v>
      </c>
      <c r="CP380" s="1">
        <v>1.99983E-2</v>
      </c>
      <c r="CQ380" s="1">
        <v>0</v>
      </c>
      <c r="CR380" s="1">
        <v>1.895</v>
      </c>
      <c r="CS380" s="1">
        <v>0</v>
      </c>
      <c r="CT380" s="1">
        <v>23001.95</v>
      </c>
      <c r="CU380" s="1">
        <v>17412.2</v>
      </c>
      <c r="CV380" s="1">
        <v>42.5</v>
      </c>
      <c r="CW380" s="1">
        <v>43.625</v>
      </c>
      <c r="CX380" s="1">
        <v>42.561999999999998</v>
      </c>
      <c r="CY380" s="1">
        <v>41.936999999999998</v>
      </c>
      <c r="CZ380" s="1">
        <v>42.5</v>
      </c>
      <c r="DA380" s="1">
        <v>1959.98</v>
      </c>
      <c r="DB380" s="1">
        <v>40</v>
      </c>
      <c r="DC380" s="1">
        <v>0</v>
      </c>
      <c r="DD380" s="1">
        <v>1660230645.9000001</v>
      </c>
      <c r="DE380" s="1">
        <v>0</v>
      </c>
      <c r="DF380" s="1">
        <v>1660230021</v>
      </c>
      <c r="DG380" s="1" t="s">
        <v>356</v>
      </c>
      <c r="DH380" s="1">
        <v>1660230020</v>
      </c>
      <c r="DI380" s="1">
        <v>1660230021</v>
      </c>
      <c r="DJ380" s="1">
        <v>13</v>
      </c>
      <c r="DK380" s="1">
        <v>0.128</v>
      </c>
      <c r="DL380" s="1">
        <v>-1.4E-2</v>
      </c>
      <c r="DM380" s="1">
        <v>1.25</v>
      </c>
      <c r="DN380" s="1">
        <v>1.6E-2</v>
      </c>
      <c r="DO380" s="1">
        <v>400</v>
      </c>
      <c r="DP380" s="1">
        <v>22</v>
      </c>
      <c r="DQ380" s="1">
        <v>0.31</v>
      </c>
      <c r="DR380" s="1">
        <v>0.02</v>
      </c>
      <c r="DS380" s="1">
        <v>18.44959520099767</v>
      </c>
      <c r="DT380" s="1">
        <v>0.69261185911226408</v>
      </c>
      <c r="DU380" s="1">
        <v>0.21285096299586939</v>
      </c>
      <c r="DV380" s="1">
        <v>0</v>
      </c>
      <c r="DW380" s="1">
        <v>49.229838547756181</v>
      </c>
      <c r="DX380" s="1">
        <v>0.61739706665546701</v>
      </c>
      <c r="DY380" s="1">
        <v>8.7427335230254519E-2</v>
      </c>
      <c r="DZ380" s="1">
        <v>0</v>
      </c>
      <c r="EA380" s="1">
        <v>-64.408719354838723</v>
      </c>
      <c r="EB380" s="1">
        <v>-0.51698225806447318</v>
      </c>
      <c r="EC380" s="1">
        <v>9.8660798566490196E-2</v>
      </c>
      <c r="ED380" s="1">
        <v>1</v>
      </c>
      <c r="EE380" s="1">
        <v>1446.6779664800019</v>
      </c>
      <c r="EF380" s="1">
        <v>229.09020254544831</v>
      </c>
      <c r="EG380" s="1">
        <v>16.81522913052563</v>
      </c>
      <c r="EH380" s="1">
        <v>0</v>
      </c>
      <c r="EI380" s="1">
        <v>3.05565268292683</v>
      </c>
      <c r="EJ380" s="1">
        <v>-0.72903052264808288</v>
      </c>
      <c r="EK380" s="1">
        <v>7.3447024679460751E-2</v>
      </c>
      <c r="EL380" s="1">
        <v>0</v>
      </c>
      <c r="EM380" s="1">
        <v>1.90273902736476</v>
      </c>
      <c r="EN380" s="1">
        <v>4.0672617359942672E-3</v>
      </c>
      <c r="EO380" s="1">
        <v>1.1464602074096599E-3</v>
      </c>
      <c r="EP380" s="1">
        <v>1</v>
      </c>
      <c r="EQ380" s="1">
        <v>2</v>
      </c>
      <c r="ER380" s="1">
        <v>6</v>
      </c>
      <c r="ES380" s="1" t="s">
        <v>384</v>
      </c>
      <c r="ET380" s="1">
        <v>2.9418299999999999</v>
      </c>
      <c r="EU380" s="1">
        <v>2.8008500000000001</v>
      </c>
      <c r="EV380" s="1">
        <v>0.234989</v>
      </c>
      <c r="EW380" s="1">
        <v>0.239902</v>
      </c>
      <c r="EX380" s="1">
        <v>0.116757</v>
      </c>
      <c r="EY380" s="1">
        <v>0.107653</v>
      </c>
      <c r="EZ380" s="1">
        <v>15656.3</v>
      </c>
      <c r="FA380" s="1">
        <v>16312.1</v>
      </c>
      <c r="FB380" s="1">
        <v>23808.799999999999</v>
      </c>
      <c r="FC380" s="1">
        <v>24985</v>
      </c>
      <c r="FD380" s="1">
        <v>33667.300000000003</v>
      </c>
      <c r="FE380" s="1">
        <v>35607.9</v>
      </c>
      <c r="FF380" s="1">
        <v>43413.9</v>
      </c>
      <c r="FG380" s="1">
        <v>46186.9</v>
      </c>
      <c r="FH380" s="1">
        <v>1.9552499999999999</v>
      </c>
      <c r="FI380" s="1">
        <v>1.8420000000000001</v>
      </c>
      <c r="FJ380" s="1">
        <v>8.3126099999999994E-2</v>
      </c>
      <c r="FK380" s="1">
        <v>0</v>
      </c>
      <c r="FL380" s="1">
        <v>29.934000000000001</v>
      </c>
      <c r="FM380" s="1">
        <v>999.9</v>
      </c>
      <c r="FN380" s="1">
        <v>58.5</v>
      </c>
      <c r="FO380" s="1">
        <v>35.799999999999997</v>
      </c>
      <c r="FP380" s="1">
        <v>34.717300000000002</v>
      </c>
      <c r="FQ380" s="1">
        <v>64.117599999999996</v>
      </c>
      <c r="FR380" s="1">
        <v>22.524000000000001</v>
      </c>
      <c r="FS380" s="1">
        <v>1</v>
      </c>
      <c r="FT380" s="1">
        <v>0.44379800000000003</v>
      </c>
      <c r="FU380" s="1">
        <v>1.4382999999999999</v>
      </c>
      <c r="FV380" s="1">
        <v>20.315999999999999</v>
      </c>
      <c r="FW380" s="1">
        <v>5.2105499999999996</v>
      </c>
      <c r="FX380" s="1">
        <v>11.907500000000001</v>
      </c>
      <c r="FY380" s="1">
        <v>5.0026000000000002</v>
      </c>
      <c r="FZ380" s="1">
        <v>3.2902999999999998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1.8597399999999999</v>
      </c>
      <c r="GF380" s="1">
        <v>1.8547100000000001</v>
      </c>
      <c r="GG380" s="1">
        <v>1.8579000000000001</v>
      </c>
      <c r="GH380" s="1">
        <v>1.8563799999999999</v>
      </c>
      <c r="GI380" s="1">
        <v>1.85514</v>
      </c>
      <c r="GJ380" s="1">
        <v>1.85476</v>
      </c>
      <c r="GK380" s="1">
        <v>1.8534900000000001</v>
      </c>
      <c r="GL380" s="1">
        <v>1.8565400000000001</v>
      </c>
      <c r="GM380" s="1">
        <v>0</v>
      </c>
      <c r="GN380" s="1">
        <v>0</v>
      </c>
      <c r="GO380" s="1">
        <v>0</v>
      </c>
      <c r="GP380" s="1">
        <v>0</v>
      </c>
      <c r="GQ380" s="1" t="s">
        <v>358</v>
      </c>
      <c r="GR380" s="1" t="s">
        <v>359</v>
      </c>
      <c r="GS380" s="1" t="s">
        <v>360</v>
      </c>
      <c r="GT380" s="1" t="s">
        <v>360</v>
      </c>
      <c r="GU380" s="1" t="s">
        <v>360</v>
      </c>
      <c r="GV380" s="1" t="s">
        <v>360</v>
      </c>
      <c r="GW380" s="1">
        <v>0</v>
      </c>
      <c r="GX380" s="1">
        <v>100</v>
      </c>
      <c r="GY380" s="1">
        <v>100</v>
      </c>
      <c r="GZ380" s="1">
        <v>2.86</v>
      </c>
      <c r="HA380" s="1">
        <v>5.7000000000000002E-3</v>
      </c>
      <c r="HB380" s="1">
        <v>0.2796175401742218</v>
      </c>
      <c r="HC380" s="1">
        <v>2.9318383021812969E-3</v>
      </c>
      <c r="HD380" s="1">
        <v>-1.3754559859485029E-6</v>
      </c>
      <c r="HE380" s="1">
        <v>3.0700474437127301E-10</v>
      </c>
      <c r="HF380" s="1">
        <v>-7.1567451799845402E-2</v>
      </c>
      <c r="HG380" s="1">
        <v>1.00384331276165E-2</v>
      </c>
      <c r="HH380" s="1">
        <v>-3.1532673711230711E-4</v>
      </c>
      <c r="HI380" s="1">
        <v>1.819468599177705E-6</v>
      </c>
      <c r="HJ380" s="1">
        <v>1</v>
      </c>
      <c r="HK380" s="1">
        <v>2112</v>
      </c>
      <c r="HL380" s="1">
        <v>3</v>
      </c>
      <c r="HM380" s="1">
        <v>29</v>
      </c>
      <c r="HN380" s="1">
        <v>10.5</v>
      </c>
      <c r="HO380" s="1">
        <v>10.4</v>
      </c>
      <c r="HP380" s="1">
        <v>3.5473599999999998</v>
      </c>
      <c r="HQ380" s="1">
        <v>2.2839399999999999</v>
      </c>
      <c r="HR380" s="1">
        <v>1.4978</v>
      </c>
      <c r="HS380" s="1">
        <v>2.3022499999999999</v>
      </c>
      <c r="HT380" s="1">
        <v>1.5478499999999999</v>
      </c>
      <c r="HU380" s="1">
        <v>2.35107</v>
      </c>
      <c r="HV380" s="1">
        <v>39.192399999999999</v>
      </c>
      <c r="HW380" s="1">
        <v>14.420999999999999</v>
      </c>
      <c r="HX380" s="1">
        <v>18</v>
      </c>
      <c r="HY380" s="1">
        <v>500.61</v>
      </c>
      <c r="HZ380" s="1">
        <v>491.68599999999998</v>
      </c>
      <c r="IA380" s="1">
        <v>27.2774</v>
      </c>
      <c r="IB380" s="1">
        <v>32.656100000000002</v>
      </c>
      <c r="IC380" s="1">
        <v>29.999600000000001</v>
      </c>
      <c r="ID380" s="1">
        <v>32.439399999999999</v>
      </c>
      <c r="IE380" s="1">
        <v>32.537500000000001</v>
      </c>
      <c r="IF380" s="1">
        <v>71.197999999999993</v>
      </c>
      <c r="IG380" s="1">
        <v>33.006599999999999</v>
      </c>
      <c r="IH380" s="1">
        <v>0</v>
      </c>
      <c r="II380" s="1">
        <v>27.2883</v>
      </c>
      <c r="IJ380" s="1">
        <v>1860.08</v>
      </c>
      <c r="IK380" s="1">
        <v>24.088000000000001</v>
      </c>
      <c r="IL380" s="1">
        <v>100.387</v>
      </c>
      <c r="IM380" s="1">
        <v>100.099</v>
      </c>
      <c r="IN380" s="1" t="s">
        <v>361</v>
      </c>
    </row>
    <row r="381" spans="1:248" ht="15.75" customHeight="1" x14ac:dyDescent="0.3">
      <c r="A381" s="1">
        <v>365</v>
      </c>
      <c r="B381" s="1">
        <v>1660230648.5999999</v>
      </c>
      <c r="C381" s="1">
        <v>653.59999990463257</v>
      </c>
      <c r="D381" s="1" t="s">
        <v>1055</v>
      </c>
      <c r="E381" s="1" t="s">
        <v>1056</v>
      </c>
      <c r="F381" s="1">
        <v>1</v>
      </c>
      <c r="G381" s="1">
        <v>2</v>
      </c>
      <c r="H381" s="1" t="s">
        <v>349</v>
      </c>
      <c r="I381" s="1" t="s">
        <v>350</v>
      </c>
      <c r="J381" s="1" t="s">
        <v>351</v>
      </c>
      <c r="K381" s="1" t="s">
        <v>352</v>
      </c>
      <c r="L381" s="1" t="s">
        <v>353</v>
      </c>
      <c r="M381" s="1" t="s">
        <v>354</v>
      </c>
      <c r="N381" s="1">
        <v>1660230648.0999999</v>
      </c>
      <c r="O381" s="1">
        <f t="shared" si="34"/>
        <v>2.5493407334432243E-3</v>
      </c>
      <c r="P381" s="1">
        <f t="shared" si="35"/>
        <v>2.5493407334432243</v>
      </c>
      <c r="Q381" s="1">
        <f t="shared" si="36"/>
        <v>18.368673280102687</v>
      </c>
      <c r="R381" s="1">
        <f t="shared" si="37"/>
        <v>1766.27</v>
      </c>
      <c r="S381" s="1">
        <f t="shared" si="38"/>
        <v>1486.753597148328</v>
      </c>
      <c r="T381" s="1">
        <f t="shared" si="39"/>
        <v>148.04474381005468</v>
      </c>
      <c r="U381" s="1">
        <f t="shared" si="40"/>
        <v>175.87782545199897</v>
      </c>
      <c r="V381" s="1">
        <f t="shared" si="41"/>
        <v>0.13164267580349145</v>
      </c>
      <c r="W381" s="1">
        <f t="shared" si="42"/>
        <v>2.9173833212037845</v>
      </c>
      <c r="X381" s="1">
        <f t="shared" si="43"/>
        <v>0.12842945442420128</v>
      </c>
      <c r="Y381" s="1">
        <f t="shared" si="44"/>
        <v>8.0550571744377103E-2</v>
      </c>
      <c r="Z381" s="1">
        <f t="shared" si="45"/>
        <v>321.52238399999993</v>
      </c>
      <c r="AA381" s="1">
        <f t="shared" si="46"/>
        <v>32.223029833266928</v>
      </c>
      <c r="AB381" s="1">
        <f t="shared" si="47"/>
        <v>31.285</v>
      </c>
      <c r="AC381" s="1">
        <f t="shared" si="48"/>
        <v>4.5852091171083593</v>
      </c>
      <c r="AD381" s="1">
        <f t="shared" si="49"/>
        <v>59.460191703314266</v>
      </c>
      <c r="AE381" s="1">
        <f t="shared" si="50"/>
        <v>2.68073107616955</v>
      </c>
      <c r="AF381" s="1">
        <f t="shared" si="51"/>
        <v>4.5084467428989603</v>
      </c>
      <c r="AG381" s="1">
        <f t="shared" si="52"/>
        <v>1.9044780409388093</v>
      </c>
      <c r="AH381" s="1">
        <f t="shared" si="53"/>
        <v>-112.42592634484619</v>
      </c>
      <c r="AI381" s="1">
        <f t="shared" si="54"/>
        <v>-46.618375793215428</v>
      </c>
      <c r="AJ381" s="1">
        <f t="shared" si="55"/>
        <v>-3.5932039638362454</v>
      </c>
      <c r="AK381" s="1">
        <f t="shared" si="56"/>
        <v>158.8848778981021</v>
      </c>
      <c r="AL381" s="1">
        <f t="shared" si="57"/>
        <v>49.269620286131307</v>
      </c>
      <c r="AM381" s="1">
        <f t="shared" si="58"/>
        <v>2.5169963428781279</v>
      </c>
      <c r="AN381" s="1">
        <f t="shared" si="59"/>
        <v>18.368673280102687</v>
      </c>
      <c r="AO381" s="1">
        <v>1864.737103094747</v>
      </c>
      <c r="AP381" s="1">
        <v>1815.111090909091</v>
      </c>
      <c r="AQ381" s="1">
        <v>5.2106140852439093</v>
      </c>
      <c r="AR381" s="1">
        <v>65.976057686478867</v>
      </c>
      <c r="AS381" s="1">
        <f t="shared" si="60"/>
        <v>2.5493407334432243</v>
      </c>
      <c r="AT381" s="1">
        <v>23.946365339503888</v>
      </c>
      <c r="AU381" s="1">
        <v>26.921600000000009</v>
      </c>
      <c r="AV381" s="1">
        <v>1.926702521515619E-4</v>
      </c>
      <c r="AW381" s="1">
        <v>81.048263138824893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51825.871885859502</v>
      </c>
      <c r="BC381" s="1">
        <f t="shared" si="64"/>
        <v>2000.04</v>
      </c>
      <c r="BD381" s="1">
        <f t="shared" si="65"/>
        <v>1681.2335999999998</v>
      </c>
      <c r="BE381" s="1">
        <f t="shared" si="66"/>
        <v>0.84059998800023994</v>
      </c>
      <c r="BF381" s="1">
        <f t="shared" si="67"/>
        <v>0.16075797684046317</v>
      </c>
      <c r="BG381" s="1">
        <v>6</v>
      </c>
      <c r="BH381" s="1">
        <v>0.5</v>
      </c>
      <c r="BI381" s="1" t="s">
        <v>355</v>
      </c>
      <c r="BJ381" s="1">
        <v>2</v>
      </c>
      <c r="BK381" s="1" t="b">
        <v>1</v>
      </c>
      <c r="BL381" s="1">
        <v>1660230648.0999999</v>
      </c>
      <c r="BM381" s="1">
        <v>1766.27</v>
      </c>
      <c r="BN381" s="1">
        <v>1830.72</v>
      </c>
      <c r="BO381" s="1">
        <v>26.921500000000002</v>
      </c>
      <c r="BP381" s="1">
        <v>23.982800000000001</v>
      </c>
      <c r="BQ381" s="1">
        <v>1763.41</v>
      </c>
      <c r="BR381" s="1">
        <v>26.915900000000001</v>
      </c>
      <c r="BS381" s="1">
        <v>500.065</v>
      </c>
      <c r="BT381" s="1">
        <v>99.475999999999999</v>
      </c>
      <c r="BU381" s="1">
        <v>9.9843699999999994E-2</v>
      </c>
      <c r="BV381" s="1">
        <v>30.988600000000002</v>
      </c>
      <c r="BW381" s="1">
        <v>31.285</v>
      </c>
      <c r="BX381" s="1">
        <v>999.9</v>
      </c>
      <c r="BY381" s="1">
        <v>0</v>
      </c>
      <c r="BZ381" s="1">
        <v>0</v>
      </c>
      <c r="CA381" s="1">
        <v>9983.1200000000008</v>
      </c>
      <c r="CB381" s="1">
        <v>0</v>
      </c>
      <c r="CC381" s="1">
        <v>16.513300000000001</v>
      </c>
      <c r="CD381" s="1">
        <v>-64.450199999999995</v>
      </c>
      <c r="CE381" s="1">
        <v>1815.14</v>
      </c>
      <c r="CF381" s="1">
        <v>1875.7</v>
      </c>
      <c r="CG381" s="1">
        <v>2.93872</v>
      </c>
      <c r="CH381" s="1">
        <v>1830.72</v>
      </c>
      <c r="CI381" s="1">
        <v>23.982800000000001</v>
      </c>
      <c r="CJ381" s="1">
        <v>2.6780499999999998</v>
      </c>
      <c r="CK381" s="1">
        <v>2.38571</v>
      </c>
      <c r="CL381" s="1">
        <v>22.151</v>
      </c>
      <c r="CM381" s="1">
        <v>20.267099999999999</v>
      </c>
      <c r="CN381" s="1">
        <v>2000.04</v>
      </c>
      <c r="CO381" s="1">
        <v>0.98000200000000004</v>
      </c>
      <c r="CP381" s="1">
        <v>1.99983E-2</v>
      </c>
      <c r="CQ381" s="1">
        <v>0</v>
      </c>
      <c r="CR381" s="1">
        <v>4.0019999999999998</v>
      </c>
      <c r="CS381" s="1">
        <v>0</v>
      </c>
      <c r="CT381" s="1">
        <v>23000</v>
      </c>
      <c r="CU381" s="1">
        <v>17412.7</v>
      </c>
      <c r="CV381" s="1">
        <v>42.5</v>
      </c>
      <c r="CW381" s="1">
        <v>43.625</v>
      </c>
      <c r="CX381" s="1">
        <v>42.561999999999998</v>
      </c>
      <c r="CY381" s="1">
        <v>41.936999999999998</v>
      </c>
      <c r="CZ381" s="1">
        <v>42.5</v>
      </c>
      <c r="DA381" s="1">
        <v>1960.04</v>
      </c>
      <c r="DB381" s="1">
        <v>40</v>
      </c>
      <c r="DC381" s="1">
        <v>0</v>
      </c>
      <c r="DD381" s="1">
        <v>1660230646.5</v>
      </c>
      <c r="DE381" s="1">
        <v>0</v>
      </c>
      <c r="DF381" s="1">
        <v>1660230021</v>
      </c>
      <c r="DG381" s="1" t="s">
        <v>356</v>
      </c>
      <c r="DH381" s="1">
        <v>1660230020</v>
      </c>
      <c r="DI381" s="1">
        <v>1660230021</v>
      </c>
      <c r="DJ381" s="1">
        <v>13</v>
      </c>
      <c r="DK381" s="1">
        <v>0.128</v>
      </c>
      <c r="DL381" s="1">
        <v>-1.4E-2</v>
      </c>
      <c r="DM381" s="1">
        <v>1.25</v>
      </c>
      <c r="DN381" s="1">
        <v>1.6E-2</v>
      </c>
      <c r="DO381" s="1">
        <v>400</v>
      </c>
      <c r="DP381" s="1">
        <v>22</v>
      </c>
      <c r="DQ381" s="1">
        <v>0.31</v>
      </c>
      <c r="DR381" s="1">
        <v>0.02</v>
      </c>
      <c r="DS381" s="1">
        <v>18.436977935125981</v>
      </c>
      <c r="DT381" s="1">
        <v>0.47566754883441209</v>
      </c>
      <c r="DU381" s="1">
        <v>0.21664069560298621</v>
      </c>
      <c r="DV381" s="1">
        <v>1</v>
      </c>
      <c r="DW381" s="1">
        <v>49.237088544415457</v>
      </c>
      <c r="DX381" s="1">
        <v>0.81985287900209425</v>
      </c>
      <c r="DY381" s="1">
        <v>9.2531381594004439E-2</v>
      </c>
      <c r="DZ381" s="1">
        <v>0</v>
      </c>
      <c r="EA381" s="1">
        <v>-64.414558064516129</v>
      </c>
      <c r="EB381" s="1">
        <v>-0.809869354838609</v>
      </c>
      <c r="EC381" s="1">
        <v>0.1042902301866442</v>
      </c>
      <c r="ED381" s="1">
        <v>1</v>
      </c>
      <c r="EE381" s="1">
        <v>1450.919557530927</v>
      </c>
      <c r="EF381" s="1">
        <v>234.80231407285879</v>
      </c>
      <c r="EG381" s="1">
        <v>17.258272098907302</v>
      </c>
      <c r="EH381" s="1">
        <v>0</v>
      </c>
      <c r="EI381" s="1">
        <v>3.044359756097561</v>
      </c>
      <c r="EJ381" s="1">
        <v>-0.70629219512195263</v>
      </c>
      <c r="EK381" s="1">
        <v>7.1377072273118458E-2</v>
      </c>
      <c r="EL381" s="1">
        <v>0</v>
      </c>
      <c r="EM381" s="1">
        <v>1.902967450556641</v>
      </c>
      <c r="EN381" s="1">
        <v>5.8625274464937614E-3</v>
      </c>
      <c r="EO381" s="1">
        <v>1.248546092634407E-3</v>
      </c>
      <c r="EP381" s="1">
        <v>1</v>
      </c>
      <c r="EQ381" s="1">
        <v>3</v>
      </c>
      <c r="ER381" s="1">
        <v>6</v>
      </c>
      <c r="ES381" s="1" t="s">
        <v>375</v>
      </c>
      <c r="ET381" s="1">
        <v>2.9420199999999999</v>
      </c>
      <c r="EU381" s="1">
        <v>2.8009499999999998</v>
      </c>
      <c r="EV381" s="1">
        <v>0.235374</v>
      </c>
      <c r="EW381" s="1">
        <v>0.24027599999999999</v>
      </c>
      <c r="EX381" s="1">
        <v>0.11676499999999999</v>
      </c>
      <c r="EY381" s="1">
        <v>0.107683</v>
      </c>
      <c r="EZ381" s="1">
        <v>15648.4</v>
      </c>
      <c r="FA381" s="1">
        <v>16304</v>
      </c>
      <c r="FB381" s="1">
        <v>23808.7</v>
      </c>
      <c r="FC381" s="1">
        <v>24984.9</v>
      </c>
      <c r="FD381" s="1">
        <v>33667</v>
      </c>
      <c r="FE381" s="1">
        <v>35606.6</v>
      </c>
      <c r="FF381" s="1">
        <v>43413.9</v>
      </c>
      <c r="FG381" s="1">
        <v>46186.7</v>
      </c>
      <c r="FH381" s="1">
        <v>1.9552700000000001</v>
      </c>
      <c r="FI381" s="1">
        <v>1.8419300000000001</v>
      </c>
      <c r="FJ381" s="1">
        <v>8.2906300000000002E-2</v>
      </c>
      <c r="FK381" s="1">
        <v>0</v>
      </c>
      <c r="FL381" s="1">
        <v>29.933499999999999</v>
      </c>
      <c r="FM381" s="1">
        <v>999.9</v>
      </c>
      <c r="FN381" s="1">
        <v>58.5</v>
      </c>
      <c r="FO381" s="1">
        <v>35.799999999999997</v>
      </c>
      <c r="FP381" s="1">
        <v>34.717199999999998</v>
      </c>
      <c r="FQ381" s="1">
        <v>64.167599999999993</v>
      </c>
      <c r="FR381" s="1">
        <v>21.902999999999999</v>
      </c>
      <c r="FS381" s="1">
        <v>1</v>
      </c>
      <c r="FT381" s="1">
        <v>0.37703199999999998</v>
      </c>
      <c r="FU381" s="1">
        <v>1.5547</v>
      </c>
      <c r="FV381" s="1">
        <v>20.3155</v>
      </c>
      <c r="FW381" s="1">
        <v>5.2105499999999996</v>
      </c>
      <c r="FX381" s="1">
        <v>11.9071</v>
      </c>
      <c r="FY381" s="1">
        <v>5.0026999999999999</v>
      </c>
      <c r="FZ381" s="1">
        <v>3.2902800000000001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1.8597399999999999</v>
      </c>
      <c r="GF381" s="1">
        <v>1.8547100000000001</v>
      </c>
      <c r="GG381" s="1">
        <v>1.85791</v>
      </c>
      <c r="GH381" s="1">
        <v>1.8563799999999999</v>
      </c>
      <c r="GI381" s="1">
        <v>1.85514</v>
      </c>
      <c r="GJ381" s="1">
        <v>1.85476</v>
      </c>
      <c r="GK381" s="1">
        <v>1.8534900000000001</v>
      </c>
      <c r="GL381" s="1">
        <v>1.8565499999999999</v>
      </c>
      <c r="GM381" s="1">
        <v>0</v>
      </c>
      <c r="GN381" s="1">
        <v>0</v>
      </c>
      <c r="GO381" s="1">
        <v>0</v>
      </c>
      <c r="GP381" s="1">
        <v>0</v>
      </c>
      <c r="GQ381" s="1" t="s">
        <v>358</v>
      </c>
      <c r="GR381" s="1" t="s">
        <v>359</v>
      </c>
      <c r="GS381" s="1" t="s">
        <v>360</v>
      </c>
      <c r="GT381" s="1" t="s">
        <v>360</v>
      </c>
      <c r="GU381" s="1" t="s">
        <v>360</v>
      </c>
      <c r="GV381" s="1" t="s">
        <v>360</v>
      </c>
      <c r="GW381" s="1">
        <v>0</v>
      </c>
      <c r="GX381" s="1">
        <v>100</v>
      </c>
      <c r="GY381" s="1">
        <v>100</v>
      </c>
      <c r="GZ381" s="1">
        <v>2.86</v>
      </c>
      <c r="HA381" s="1">
        <v>5.5999999999999999E-3</v>
      </c>
      <c r="HB381" s="1">
        <v>0.2796175401742218</v>
      </c>
      <c r="HC381" s="1">
        <v>2.9318383021812969E-3</v>
      </c>
      <c r="HD381" s="1">
        <v>-1.3754559859485029E-6</v>
      </c>
      <c r="HE381" s="1">
        <v>3.0700474437127301E-10</v>
      </c>
      <c r="HF381" s="1">
        <v>-7.1567451799845402E-2</v>
      </c>
      <c r="HG381" s="1">
        <v>1.00384331276165E-2</v>
      </c>
      <c r="HH381" s="1">
        <v>-3.1532673711230711E-4</v>
      </c>
      <c r="HI381" s="1">
        <v>1.819468599177705E-6</v>
      </c>
      <c r="HJ381" s="1">
        <v>1</v>
      </c>
      <c r="HK381" s="1">
        <v>2112</v>
      </c>
      <c r="HL381" s="1">
        <v>3</v>
      </c>
      <c r="HM381" s="1">
        <v>29</v>
      </c>
      <c r="HN381" s="1">
        <v>10.5</v>
      </c>
      <c r="HO381" s="1">
        <v>10.5</v>
      </c>
      <c r="HP381" s="1">
        <v>3.5583499999999999</v>
      </c>
      <c r="HQ381" s="1">
        <v>2.2729499999999998</v>
      </c>
      <c r="HR381" s="1">
        <v>1.4978</v>
      </c>
      <c r="HS381" s="1">
        <v>2.3022499999999999</v>
      </c>
      <c r="HT381" s="1">
        <v>1.5478499999999999</v>
      </c>
      <c r="HU381" s="1">
        <v>2.4316399999999998</v>
      </c>
      <c r="HV381" s="1">
        <v>39.192399999999999</v>
      </c>
      <c r="HW381" s="1">
        <v>14.4122</v>
      </c>
      <c r="HX381" s="1">
        <v>18</v>
      </c>
      <c r="HY381" s="1">
        <v>500.62900000000002</v>
      </c>
      <c r="HZ381" s="1">
        <v>491.63600000000002</v>
      </c>
      <c r="IA381" s="1">
        <v>27.291</v>
      </c>
      <c r="IB381" s="1">
        <v>32.656500000000001</v>
      </c>
      <c r="IC381" s="1">
        <v>29.9998</v>
      </c>
      <c r="ID381" s="1">
        <v>32.439900000000002</v>
      </c>
      <c r="IE381" s="1">
        <v>32.537500000000001</v>
      </c>
      <c r="IF381" s="1">
        <v>71.301699999999997</v>
      </c>
      <c r="IG381" s="1">
        <v>33.006599999999999</v>
      </c>
      <c r="IH381" s="1">
        <v>0</v>
      </c>
      <c r="II381" s="1">
        <v>27.2883</v>
      </c>
      <c r="IJ381" s="1">
        <v>1860.08</v>
      </c>
      <c r="IK381" s="1">
        <v>24.097300000000001</v>
      </c>
      <c r="IL381" s="1">
        <v>100.387</v>
      </c>
      <c r="IM381" s="1">
        <v>100.098</v>
      </c>
      <c r="IN381" s="1" t="s">
        <v>361</v>
      </c>
    </row>
    <row r="382" spans="1:248" ht="15.75" customHeight="1" x14ac:dyDescent="0.3">
      <c r="A382" s="1">
        <v>366</v>
      </c>
      <c r="B382" s="1">
        <v>1660230649.5999999</v>
      </c>
      <c r="C382" s="1">
        <v>654.59999990463257</v>
      </c>
      <c r="D382" s="1" t="s">
        <v>1057</v>
      </c>
      <c r="E382" s="1" t="s">
        <v>1058</v>
      </c>
      <c r="F382" s="1">
        <v>1</v>
      </c>
      <c r="G382" s="1">
        <v>2</v>
      </c>
      <c r="H382" s="1" t="s">
        <v>349</v>
      </c>
      <c r="I382" s="1" t="s">
        <v>350</v>
      </c>
      <c r="J382" s="1" t="s">
        <v>351</v>
      </c>
      <c r="K382" s="1" t="s">
        <v>352</v>
      </c>
      <c r="L382" s="1" t="s">
        <v>353</v>
      </c>
      <c r="M382" s="1" t="s">
        <v>354</v>
      </c>
      <c r="N382" s="1">
        <v>1660230648.5999999</v>
      </c>
      <c r="O382" s="1">
        <f t="shared" si="34"/>
        <v>2.538765805340707E-3</v>
      </c>
      <c r="P382" s="1">
        <f t="shared" si="35"/>
        <v>2.5387658053407072</v>
      </c>
      <c r="Q382" s="1">
        <f t="shared" si="36"/>
        <v>18.471278241753069</v>
      </c>
      <c r="R382" s="1">
        <f t="shared" si="37"/>
        <v>1768.77</v>
      </c>
      <c r="S382" s="1">
        <f t="shared" si="38"/>
        <v>1487.1379218175753</v>
      </c>
      <c r="T382" s="1">
        <f t="shared" si="39"/>
        <v>148.08302880384099</v>
      </c>
      <c r="U382" s="1">
        <f t="shared" si="40"/>
        <v>176.12678354489549</v>
      </c>
      <c r="V382" s="1">
        <f t="shared" si="41"/>
        <v>0.13115963880080955</v>
      </c>
      <c r="W382" s="1">
        <f t="shared" si="42"/>
        <v>2.9183141329590785</v>
      </c>
      <c r="X382" s="1">
        <f t="shared" si="43"/>
        <v>0.12797063778914208</v>
      </c>
      <c r="Y382" s="1">
        <f t="shared" si="44"/>
        <v>8.0261709661267902E-2</v>
      </c>
      <c r="Z382" s="1">
        <f t="shared" si="45"/>
        <v>321.51999000000001</v>
      </c>
      <c r="AA382" s="1">
        <f t="shared" si="46"/>
        <v>32.225702215527285</v>
      </c>
      <c r="AB382" s="1">
        <f t="shared" si="47"/>
        <v>31.28135</v>
      </c>
      <c r="AC382" s="1">
        <f t="shared" si="48"/>
        <v>4.584256953308909</v>
      </c>
      <c r="AD382" s="1">
        <f t="shared" si="49"/>
        <v>59.462272843747975</v>
      </c>
      <c r="AE382" s="1">
        <f t="shared" si="50"/>
        <v>2.6808707636950349</v>
      </c>
      <c r="AF382" s="1">
        <f t="shared" si="51"/>
        <v>4.508523868133488</v>
      </c>
      <c r="AG382" s="1">
        <f t="shared" si="52"/>
        <v>1.9033861896138742</v>
      </c>
      <c r="AH382" s="1">
        <f t="shared" si="53"/>
        <v>-111.95957201552518</v>
      </c>
      <c r="AI382" s="1">
        <f t="shared" si="54"/>
        <v>-46.011787716729287</v>
      </c>
      <c r="AJ382" s="1">
        <f t="shared" si="55"/>
        <v>-3.5452602249752241</v>
      </c>
      <c r="AK382" s="1">
        <f t="shared" si="56"/>
        <v>160.00337004277034</v>
      </c>
      <c r="AL382" s="1">
        <f t="shared" si="57"/>
        <v>49.24807190308934</v>
      </c>
      <c r="AM382" s="1">
        <f t="shared" si="58"/>
        <v>2.5155109394723176</v>
      </c>
      <c r="AN382" s="1">
        <f t="shared" si="59"/>
        <v>18.471278241753069</v>
      </c>
      <c r="AO382" s="1">
        <v>1869.9913875634079</v>
      </c>
      <c r="AP382" s="1">
        <v>1820.293151515152</v>
      </c>
      <c r="AQ382" s="1">
        <v>5.2007467948924004</v>
      </c>
      <c r="AR382" s="1">
        <v>65.976057686478867</v>
      </c>
      <c r="AS382" s="1">
        <f t="shared" si="60"/>
        <v>2.5387658053407072</v>
      </c>
      <c r="AT382" s="1">
        <v>23.96159529199646</v>
      </c>
      <c r="AU382" s="1">
        <v>26.92425575757575</v>
      </c>
      <c r="AV382" s="1">
        <v>2.0153243937500459E-4</v>
      </c>
      <c r="AW382" s="1">
        <v>81.048263138824893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51852.268088015015</v>
      </c>
      <c r="BC382" s="1">
        <f t="shared" si="64"/>
        <v>2000.0250000000001</v>
      </c>
      <c r="BD382" s="1">
        <f t="shared" si="65"/>
        <v>1681.2209999999998</v>
      </c>
      <c r="BE382" s="1">
        <f t="shared" si="66"/>
        <v>0.84059999250009365</v>
      </c>
      <c r="BF382" s="1">
        <f t="shared" si="67"/>
        <v>0.16075798552518092</v>
      </c>
      <c r="BG382" s="1">
        <v>6</v>
      </c>
      <c r="BH382" s="1">
        <v>0.5</v>
      </c>
      <c r="BI382" s="1" t="s">
        <v>355</v>
      </c>
      <c r="BJ382" s="1">
        <v>2</v>
      </c>
      <c r="BK382" s="1" t="b">
        <v>1</v>
      </c>
      <c r="BL382" s="1">
        <v>1660230648.5999999</v>
      </c>
      <c r="BM382" s="1">
        <v>1768.77</v>
      </c>
      <c r="BN382" s="1">
        <v>1833.1949999999999</v>
      </c>
      <c r="BO382" s="1">
        <v>26.922899999999998</v>
      </c>
      <c r="BP382" s="1">
        <v>23.9861</v>
      </c>
      <c r="BQ382" s="1">
        <v>1765.91</v>
      </c>
      <c r="BR382" s="1">
        <v>26.917249999999999</v>
      </c>
      <c r="BS382" s="1">
        <v>500.09249999999997</v>
      </c>
      <c r="BT382" s="1">
        <v>99.475949999999997</v>
      </c>
      <c r="BU382" s="1">
        <v>9.9904149999999997E-2</v>
      </c>
      <c r="BV382" s="1">
        <v>30.988900000000001</v>
      </c>
      <c r="BW382" s="1">
        <v>31.28135</v>
      </c>
      <c r="BX382" s="1">
        <v>999.9</v>
      </c>
      <c r="BY382" s="1">
        <v>0</v>
      </c>
      <c r="BZ382" s="1">
        <v>0</v>
      </c>
      <c r="CA382" s="1">
        <v>9988.4350000000013</v>
      </c>
      <c r="CB382" s="1">
        <v>0</v>
      </c>
      <c r="CC382" s="1">
        <v>16.449400000000001</v>
      </c>
      <c r="CD382" s="1">
        <v>-64.424049999999994</v>
      </c>
      <c r="CE382" s="1">
        <v>1817.71</v>
      </c>
      <c r="CF382" s="1">
        <v>1878.2449999999999</v>
      </c>
      <c r="CG382" s="1">
        <v>2.9368050000000001</v>
      </c>
      <c r="CH382" s="1">
        <v>1833.1949999999999</v>
      </c>
      <c r="CI382" s="1">
        <v>23.9861</v>
      </c>
      <c r="CJ382" s="1">
        <v>2.678185</v>
      </c>
      <c r="CK382" s="1">
        <v>2.3860350000000001</v>
      </c>
      <c r="CL382" s="1">
        <v>22.15185</v>
      </c>
      <c r="CM382" s="1">
        <v>20.269300000000001</v>
      </c>
      <c r="CN382" s="1">
        <v>2000.0250000000001</v>
      </c>
      <c r="CO382" s="1">
        <v>0.98000200000000004</v>
      </c>
      <c r="CP382" s="1">
        <v>1.99983E-2</v>
      </c>
      <c r="CQ382" s="1">
        <v>0</v>
      </c>
      <c r="CR382" s="1">
        <v>3.3079999999999998</v>
      </c>
      <c r="CS382" s="1">
        <v>0</v>
      </c>
      <c r="CT382" s="1">
        <v>22999.5</v>
      </c>
      <c r="CU382" s="1">
        <v>17412.55</v>
      </c>
      <c r="CV382" s="1">
        <v>42.5</v>
      </c>
      <c r="CW382" s="1">
        <v>43.625</v>
      </c>
      <c r="CX382" s="1">
        <v>42.530999999999999</v>
      </c>
      <c r="CY382" s="1">
        <v>41.936999999999998</v>
      </c>
      <c r="CZ382" s="1">
        <v>42.5</v>
      </c>
      <c r="DA382" s="1">
        <v>1960.0250000000001</v>
      </c>
      <c r="DB382" s="1">
        <v>40</v>
      </c>
      <c r="DC382" s="1">
        <v>0</v>
      </c>
      <c r="DD382" s="1">
        <v>1660230647.7</v>
      </c>
      <c r="DE382" s="1">
        <v>0</v>
      </c>
      <c r="DF382" s="1">
        <v>1660230021</v>
      </c>
      <c r="DG382" s="1" t="s">
        <v>356</v>
      </c>
      <c r="DH382" s="1">
        <v>1660230020</v>
      </c>
      <c r="DI382" s="1">
        <v>1660230021</v>
      </c>
      <c r="DJ382" s="1">
        <v>13</v>
      </c>
      <c r="DK382" s="1">
        <v>0.128</v>
      </c>
      <c r="DL382" s="1">
        <v>-1.4E-2</v>
      </c>
      <c r="DM382" s="1">
        <v>1.25</v>
      </c>
      <c r="DN382" s="1">
        <v>1.6E-2</v>
      </c>
      <c r="DO382" s="1">
        <v>400</v>
      </c>
      <c r="DP382" s="1">
        <v>22</v>
      </c>
      <c r="DQ382" s="1">
        <v>0.31</v>
      </c>
      <c r="DR382" s="1">
        <v>0.02</v>
      </c>
      <c r="DS382" s="1">
        <v>18.42846912812092</v>
      </c>
      <c r="DT382" s="1">
        <v>0.44592491268990758</v>
      </c>
      <c r="DU382" s="1">
        <v>0.2127976879138804</v>
      </c>
      <c r="DV382" s="1">
        <v>1</v>
      </c>
      <c r="DW382" s="1">
        <v>49.243032459129942</v>
      </c>
      <c r="DX382" s="1">
        <v>0.92168004468409503</v>
      </c>
      <c r="DY382" s="1">
        <v>9.4069414089536618E-2</v>
      </c>
      <c r="DZ382" s="1">
        <v>0</v>
      </c>
      <c r="EA382" s="1">
        <v>-64.415703333333326</v>
      </c>
      <c r="EB382" s="1">
        <v>-1.0466215795328591</v>
      </c>
      <c r="EC382" s="1">
        <v>0.1056354532762994</v>
      </c>
      <c r="ED382" s="1">
        <v>0</v>
      </c>
      <c r="EE382" s="1">
        <v>1456.2099230933629</v>
      </c>
      <c r="EF382" s="1">
        <v>239.278954561679</v>
      </c>
      <c r="EG382" s="1">
        <v>18.148877255919889</v>
      </c>
      <c r="EH382" s="1">
        <v>0</v>
      </c>
      <c r="EI382" s="1">
        <v>3.0242917500000002</v>
      </c>
      <c r="EJ382" s="1">
        <v>-0.65566863039400491</v>
      </c>
      <c r="EK382" s="1">
        <v>6.5037563987571823E-2</v>
      </c>
      <c r="EL382" s="1">
        <v>0</v>
      </c>
      <c r="EM382" s="1">
        <v>1.903125960306099</v>
      </c>
      <c r="EN382" s="1">
        <v>6.8352407774147613E-3</v>
      </c>
      <c r="EO382" s="1">
        <v>1.2815394909486059E-3</v>
      </c>
      <c r="EP382" s="1">
        <v>1</v>
      </c>
      <c r="EQ382" s="1">
        <v>2</v>
      </c>
      <c r="ER382" s="1">
        <v>6</v>
      </c>
      <c r="ES382" s="1" t="s">
        <v>384</v>
      </c>
      <c r="ET382" s="1">
        <v>2.9419900000000001</v>
      </c>
      <c r="EU382" s="1">
        <v>2.8011900000000001</v>
      </c>
      <c r="EV382" s="1">
        <v>0.23576</v>
      </c>
      <c r="EW382" s="1">
        <v>0.24063499999999999</v>
      </c>
      <c r="EX382" s="1">
        <v>0.116774</v>
      </c>
      <c r="EY382" s="1">
        <v>0.10770200000000001</v>
      </c>
      <c r="EZ382" s="1">
        <v>15640.5</v>
      </c>
      <c r="FA382" s="1">
        <v>16296.1</v>
      </c>
      <c r="FB382" s="1">
        <v>23808.7</v>
      </c>
      <c r="FC382" s="1">
        <v>24984.7</v>
      </c>
      <c r="FD382" s="1">
        <v>33666.6</v>
      </c>
      <c r="FE382" s="1">
        <v>35605.800000000003</v>
      </c>
      <c r="FF382" s="1">
        <v>43413.7</v>
      </c>
      <c r="FG382" s="1">
        <v>46186.7</v>
      </c>
      <c r="FH382" s="1">
        <v>1.9553</v>
      </c>
      <c r="FI382" s="1">
        <v>1.84185</v>
      </c>
      <c r="FJ382" s="1">
        <v>8.2533800000000004E-2</v>
      </c>
      <c r="FK382" s="1">
        <v>0</v>
      </c>
      <c r="FL382" s="1">
        <v>29.9329</v>
      </c>
      <c r="FM382" s="1">
        <v>999.9</v>
      </c>
      <c r="FN382" s="1">
        <v>58.5</v>
      </c>
      <c r="FO382" s="1">
        <v>35.799999999999997</v>
      </c>
      <c r="FP382" s="1">
        <v>34.716500000000003</v>
      </c>
      <c r="FQ382" s="1">
        <v>63.827599999999997</v>
      </c>
      <c r="FR382" s="1">
        <v>21.622599999999998</v>
      </c>
      <c r="FS382" s="1">
        <v>1</v>
      </c>
      <c r="FT382" s="1">
        <v>0.37698399999999999</v>
      </c>
      <c r="FU382" s="1">
        <v>1.59798</v>
      </c>
      <c r="FV382" s="1">
        <v>20.315100000000001</v>
      </c>
      <c r="FW382" s="1">
        <v>5.2105499999999996</v>
      </c>
      <c r="FX382" s="1">
        <v>11.9068</v>
      </c>
      <c r="FY382" s="1">
        <v>5.0029000000000003</v>
      </c>
      <c r="FZ382" s="1">
        <v>3.2902499999999999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1.8597399999999999</v>
      </c>
      <c r="GF382" s="1">
        <v>1.8547100000000001</v>
      </c>
      <c r="GG382" s="1">
        <v>1.85791</v>
      </c>
      <c r="GH382" s="1">
        <v>1.8563700000000001</v>
      </c>
      <c r="GI382" s="1">
        <v>1.85514</v>
      </c>
      <c r="GJ382" s="1">
        <v>1.85476</v>
      </c>
      <c r="GK382" s="1">
        <v>1.8534900000000001</v>
      </c>
      <c r="GL382" s="1">
        <v>1.8565499999999999</v>
      </c>
      <c r="GM382" s="1">
        <v>0</v>
      </c>
      <c r="GN382" s="1">
        <v>0</v>
      </c>
      <c r="GO382" s="1">
        <v>0</v>
      </c>
      <c r="GP382" s="1">
        <v>0</v>
      </c>
      <c r="GQ382" s="1" t="s">
        <v>358</v>
      </c>
      <c r="GR382" s="1" t="s">
        <v>359</v>
      </c>
      <c r="GS382" s="1" t="s">
        <v>360</v>
      </c>
      <c r="GT382" s="1" t="s">
        <v>360</v>
      </c>
      <c r="GU382" s="1" t="s">
        <v>360</v>
      </c>
      <c r="GV382" s="1" t="s">
        <v>360</v>
      </c>
      <c r="GW382" s="1">
        <v>0</v>
      </c>
      <c r="GX382" s="1">
        <v>100</v>
      </c>
      <c r="GY382" s="1">
        <v>100</v>
      </c>
      <c r="GZ382" s="1">
        <v>2.86</v>
      </c>
      <c r="HA382" s="1">
        <v>5.5999999999999999E-3</v>
      </c>
      <c r="HB382" s="1">
        <v>0.2796175401742218</v>
      </c>
      <c r="HC382" s="1">
        <v>2.9318383021812969E-3</v>
      </c>
      <c r="HD382" s="1">
        <v>-1.3754559859485029E-6</v>
      </c>
      <c r="HE382" s="1">
        <v>3.0700474437127301E-10</v>
      </c>
      <c r="HF382" s="1">
        <v>-7.1567451799845402E-2</v>
      </c>
      <c r="HG382" s="1">
        <v>1.00384331276165E-2</v>
      </c>
      <c r="HH382" s="1">
        <v>-3.1532673711230711E-4</v>
      </c>
      <c r="HI382" s="1">
        <v>1.819468599177705E-6</v>
      </c>
      <c r="HJ382" s="1">
        <v>1</v>
      </c>
      <c r="HK382" s="1">
        <v>2112</v>
      </c>
      <c r="HL382" s="1">
        <v>3</v>
      </c>
      <c r="HM382" s="1">
        <v>29</v>
      </c>
      <c r="HN382" s="1">
        <v>10.5</v>
      </c>
      <c r="HO382" s="1">
        <v>10.5</v>
      </c>
      <c r="HP382" s="1">
        <v>3.5644499999999999</v>
      </c>
      <c r="HQ382" s="1">
        <v>2.2827099999999998</v>
      </c>
      <c r="HR382" s="1">
        <v>1.4978</v>
      </c>
      <c r="HS382" s="1">
        <v>2.3022499999999999</v>
      </c>
      <c r="HT382" s="1">
        <v>1.5478499999999999</v>
      </c>
      <c r="HU382" s="1">
        <v>2.3913600000000002</v>
      </c>
      <c r="HV382" s="1">
        <v>39.1676</v>
      </c>
      <c r="HW382" s="1">
        <v>14.4122</v>
      </c>
      <c r="HX382" s="1">
        <v>18</v>
      </c>
      <c r="HY382" s="1">
        <v>500.649</v>
      </c>
      <c r="HZ382" s="1">
        <v>491.58699999999999</v>
      </c>
      <c r="IA382" s="1">
        <v>27.299900000000001</v>
      </c>
      <c r="IB382" s="1">
        <v>32.657200000000003</v>
      </c>
      <c r="IC382" s="1">
        <v>29.9999</v>
      </c>
      <c r="ID382" s="1">
        <v>32.440600000000003</v>
      </c>
      <c r="IE382" s="1">
        <v>32.537500000000001</v>
      </c>
      <c r="IF382" s="1">
        <v>71.514499999999998</v>
      </c>
      <c r="IG382" s="1">
        <v>33.006599999999999</v>
      </c>
      <c r="IH382" s="1">
        <v>0</v>
      </c>
      <c r="II382" s="1">
        <v>27.297000000000001</v>
      </c>
      <c r="IJ382" s="1">
        <v>1870.12</v>
      </c>
      <c r="IK382" s="1">
        <v>24.107199999999999</v>
      </c>
      <c r="IL382" s="1">
        <v>100.387</v>
      </c>
      <c r="IM382" s="1">
        <v>100.098</v>
      </c>
      <c r="IN382" s="1" t="s">
        <v>361</v>
      </c>
    </row>
    <row r="383" spans="1:248" ht="15.75" customHeight="1" x14ac:dyDescent="0.3">
      <c r="A383" s="1">
        <v>367</v>
      </c>
      <c r="B383" s="1">
        <v>1660230650.5999999</v>
      </c>
      <c r="C383" s="1">
        <v>655.59999990463257</v>
      </c>
      <c r="D383" s="1" t="s">
        <v>1059</v>
      </c>
      <c r="E383" s="1" t="s">
        <v>1060</v>
      </c>
      <c r="F383" s="1">
        <v>1</v>
      </c>
      <c r="G383" s="1">
        <v>2</v>
      </c>
      <c r="H383" s="1" t="s">
        <v>349</v>
      </c>
      <c r="I383" s="1" t="s">
        <v>350</v>
      </c>
      <c r="J383" s="1" t="s">
        <v>351</v>
      </c>
      <c r="K383" s="1" t="s">
        <v>352</v>
      </c>
      <c r="L383" s="1" t="s">
        <v>353</v>
      </c>
      <c r="M383" s="1" t="s">
        <v>354</v>
      </c>
      <c r="N383" s="1">
        <v>1660230650.0999999</v>
      </c>
      <c r="O383" s="1">
        <f t="shared" si="34"/>
        <v>2.5286415487452141E-3</v>
      </c>
      <c r="P383" s="1">
        <f t="shared" si="35"/>
        <v>2.5286415487452141</v>
      </c>
      <c r="Q383" s="1">
        <f t="shared" si="36"/>
        <v>18.610972163410107</v>
      </c>
      <c r="R383" s="1">
        <f t="shared" si="37"/>
        <v>1776.27</v>
      </c>
      <c r="S383" s="1">
        <f t="shared" si="38"/>
        <v>1492.2061610511525</v>
      </c>
      <c r="T383" s="1">
        <f t="shared" si="39"/>
        <v>148.5888622749172</v>
      </c>
      <c r="U383" s="1">
        <f t="shared" si="40"/>
        <v>176.87498234636999</v>
      </c>
      <c r="V383" s="1">
        <f t="shared" si="41"/>
        <v>0.13082742632329064</v>
      </c>
      <c r="W383" s="1">
        <f t="shared" si="42"/>
        <v>2.9212254322009987</v>
      </c>
      <c r="X383" s="1">
        <f t="shared" si="43"/>
        <v>0.12765742886528642</v>
      </c>
      <c r="Y383" s="1">
        <f t="shared" si="44"/>
        <v>8.0064307229418943E-2</v>
      </c>
      <c r="Z383" s="1">
        <f t="shared" si="45"/>
        <v>321.52238399999993</v>
      </c>
      <c r="AA383" s="1">
        <f t="shared" si="46"/>
        <v>32.226904607797195</v>
      </c>
      <c r="AB383" s="1">
        <f t="shared" si="47"/>
        <v>31.271599999999999</v>
      </c>
      <c r="AC383" s="1">
        <f t="shared" si="48"/>
        <v>4.5817143463653567</v>
      </c>
      <c r="AD383" s="1">
        <f t="shared" si="49"/>
        <v>59.471263434981871</v>
      </c>
      <c r="AE383" s="1">
        <f t="shared" si="50"/>
        <v>2.6812302392953002</v>
      </c>
      <c r="AF383" s="1">
        <f t="shared" si="51"/>
        <v>4.5084467428989603</v>
      </c>
      <c r="AG383" s="1">
        <f t="shared" si="52"/>
        <v>1.9004841070700564</v>
      </c>
      <c r="AH383" s="1">
        <f t="shared" si="53"/>
        <v>-111.51309229966394</v>
      </c>
      <c r="AI383" s="1">
        <f t="shared" si="54"/>
        <v>-44.569416856731763</v>
      </c>
      <c r="AJ383" s="1">
        <f t="shared" si="55"/>
        <v>-3.4305313693576771</v>
      </c>
      <c r="AK383" s="1">
        <f t="shared" si="56"/>
        <v>162.00934347424658</v>
      </c>
      <c r="AL383" s="1">
        <f t="shared" si="57"/>
        <v>49.041551811157632</v>
      </c>
      <c r="AM383" s="1">
        <f t="shared" si="58"/>
        <v>2.5133249105386377</v>
      </c>
      <c r="AN383" s="1">
        <f t="shared" si="59"/>
        <v>18.610972163410107</v>
      </c>
      <c r="AO383" s="1">
        <v>1875.1590431505249</v>
      </c>
      <c r="AP383" s="1">
        <v>1825.427393939395</v>
      </c>
      <c r="AQ383" s="1">
        <v>5.174812543474312</v>
      </c>
      <c r="AR383" s="1">
        <v>65.976057686478867</v>
      </c>
      <c r="AS383" s="1">
        <f t="shared" si="60"/>
        <v>2.5286415487452141</v>
      </c>
      <c r="AT383" s="1">
        <v>23.97569829893547</v>
      </c>
      <c r="AU383" s="1">
        <v>26.92649212121211</v>
      </c>
      <c r="AV383" s="1">
        <v>1.703306280185106E-4</v>
      </c>
      <c r="AW383" s="1">
        <v>81.048263138824893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51935.088480364429</v>
      </c>
      <c r="BC383" s="1">
        <f t="shared" si="64"/>
        <v>2000.04</v>
      </c>
      <c r="BD383" s="1">
        <f t="shared" si="65"/>
        <v>1681.2335999999998</v>
      </c>
      <c r="BE383" s="1">
        <f t="shared" si="66"/>
        <v>0.84059998800023994</v>
      </c>
      <c r="BF383" s="1">
        <f t="shared" si="67"/>
        <v>0.16075797684046317</v>
      </c>
      <c r="BG383" s="1">
        <v>6</v>
      </c>
      <c r="BH383" s="1">
        <v>0.5</v>
      </c>
      <c r="BI383" s="1" t="s">
        <v>355</v>
      </c>
      <c r="BJ383" s="1">
        <v>2</v>
      </c>
      <c r="BK383" s="1" t="b">
        <v>1</v>
      </c>
      <c r="BL383" s="1">
        <v>1660230650.0999999</v>
      </c>
      <c r="BM383" s="1">
        <v>1776.27</v>
      </c>
      <c r="BN383" s="1">
        <v>1840.46</v>
      </c>
      <c r="BO383" s="1">
        <v>26.926300000000001</v>
      </c>
      <c r="BP383" s="1">
        <v>23.9923</v>
      </c>
      <c r="BQ383" s="1">
        <v>1773.41</v>
      </c>
      <c r="BR383" s="1">
        <v>26.9206</v>
      </c>
      <c r="BS383" s="1">
        <v>500.13299999999998</v>
      </c>
      <c r="BT383" s="1">
        <v>99.476500000000001</v>
      </c>
      <c r="BU383" s="1">
        <v>0.100131</v>
      </c>
      <c r="BV383" s="1">
        <v>30.988600000000002</v>
      </c>
      <c r="BW383" s="1">
        <v>31.271599999999999</v>
      </c>
      <c r="BX383" s="1">
        <v>999.9</v>
      </c>
      <c r="BY383" s="1">
        <v>0</v>
      </c>
      <c r="BZ383" s="1">
        <v>0</v>
      </c>
      <c r="CA383" s="1">
        <v>10005</v>
      </c>
      <c r="CB383" s="1">
        <v>0</v>
      </c>
      <c r="CC383" s="1">
        <v>16.243099999999998</v>
      </c>
      <c r="CD383" s="1">
        <v>-64.192499999999995</v>
      </c>
      <c r="CE383" s="1">
        <v>1825.42</v>
      </c>
      <c r="CF383" s="1">
        <v>1885.71</v>
      </c>
      <c r="CG383" s="1">
        <v>2.9340000000000002</v>
      </c>
      <c r="CH383" s="1">
        <v>1840.46</v>
      </c>
      <c r="CI383" s="1">
        <v>23.9923</v>
      </c>
      <c r="CJ383" s="1">
        <v>2.6785299999999999</v>
      </c>
      <c r="CK383" s="1">
        <v>2.3866700000000001</v>
      </c>
      <c r="CL383" s="1">
        <v>22.154</v>
      </c>
      <c r="CM383" s="1">
        <v>20.273599999999998</v>
      </c>
      <c r="CN383" s="1">
        <v>2000.04</v>
      </c>
      <c r="CO383" s="1">
        <v>0.98000200000000004</v>
      </c>
      <c r="CP383" s="1">
        <v>1.99983E-2</v>
      </c>
      <c r="CQ383" s="1">
        <v>0</v>
      </c>
      <c r="CR383" s="1">
        <v>2.6819999999999999</v>
      </c>
      <c r="CS383" s="1">
        <v>0</v>
      </c>
      <c r="CT383" s="1">
        <v>22997.8</v>
      </c>
      <c r="CU383" s="1">
        <v>17412.7</v>
      </c>
      <c r="CV383" s="1">
        <v>42.5</v>
      </c>
      <c r="CW383" s="1">
        <v>43.625</v>
      </c>
      <c r="CX383" s="1">
        <v>42.561999999999998</v>
      </c>
      <c r="CY383" s="1">
        <v>41.936999999999998</v>
      </c>
      <c r="CZ383" s="1">
        <v>42.5</v>
      </c>
      <c r="DA383" s="1">
        <v>1960.04</v>
      </c>
      <c r="DB383" s="1">
        <v>40</v>
      </c>
      <c r="DC383" s="1">
        <v>0</v>
      </c>
      <c r="DD383" s="1">
        <v>1660230648.3</v>
      </c>
      <c r="DE383" s="1">
        <v>0</v>
      </c>
      <c r="DF383" s="1">
        <v>1660230021</v>
      </c>
      <c r="DG383" s="1" t="s">
        <v>356</v>
      </c>
      <c r="DH383" s="1">
        <v>1660230020</v>
      </c>
      <c r="DI383" s="1">
        <v>1660230021</v>
      </c>
      <c r="DJ383" s="1">
        <v>13</v>
      </c>
      <c r="DK383" s="1">
        <v>0.128</v>
      </c>
      <c r="DL383" s="1">
        <v>-1.4E-2</v>
      </c>
      <c r="DM383" s="1">
        <v>1.25</v>
      </c>
      <c r="DN383" s="1">
        <v>1.6E-2</v>
      </c>
      <c r="DO383" s="1">
        <v>400</v>
      </c>
      <c r="DP383" s="1">
        <v>22</v>
      </c>
      <c r="DQ383" s="1">
        <v>0.31</v>
      </c>
      <c r="DR383" s="1">
        <v>0.02</v>
      </c>
      <c r="DS383" s="1">
        <v>18.42846912812092</v>
      </c>
      <c r="DT383" s="1">
        <v>0.44592491268990758</v>
      </c>
      <c r="DU383" s="1">
        <v>0.2127976879138804</v>
      </c>
      <c r="DV383" s="1">
        <v>1</v>
      </c>
      <c r="DW383" s="1">
        <v>49.243032459129942</v>
      </c>
      <c r="DX383" s="1">
        <v>0.92168004468409503</v>
      </c>
      <c r="DY383" s="1">
        <v>9.4069414089536618E-2</v>
      </c>
      <c r="DZ383" s="1">
        <v>0</v>
      </c>
      <c r="EA383" s="1">
        <v>-64.415703333333326</v>
      </c>
      <c r="EB383" s="1">
        <v>-1.0466215795328591</v>
      </c>
      <c r="EC383" s="1">
        <v>0.1056354532762994</v>
      </c>
      <c r="ED383" s="1">
        <v>0</v>
      </c>
      <c r="EE383" s="1">
        <v>1456.2099230933629</v>
      </c>
      <c r="EF383" s="1">
        <v>239.278954561679</v>
      </c>
      <c r="EG383" s="1">
        <v>18.148877255919889</v>
      </c>
      <c r="EH383" s="1">
        <v>0</v>
      </c>
      <c r="EI383" s="1">
        <v>3.0242917500000002</v>
      </c>
      <c r="EJ383" s="1">
        <v>-0.65566863039400491</v>
      </c>
      <c r="EK383" s="1">
        <v>6.5037563987571823E-2</v>
      </c>
      <c r="EL383" s="1">
        <v>0</v>
      </c>
      <c r="EM383" s="1">
        <v>1.903125960306099</v>
      </c>
      <c r="EN383" s="1">
        <v>6.8352407774147613E-3</v>
      </c>
      <c r="EO383" s="1">
        <v>1.2815394909486059E-3</v>
      </c>
      <c r="EP383" s="1">
        <v>1</v>
      </c>
      <c r="EQ383" s="1">
        <v>2</v>
      </c>
      <c r="ER383" s="1">
        <v>6</v>
      </c>
      <c r="ES383" s="1" t="s">
        <v>384</v>
      </c>
      <c r="ET383" s="1">
        <v>2.9421200000000001</v>
      </c>
      <c r="EU383" s="1">
        <v>2.8014000000000001</v>
      </c>
      <c r="EV383" s="1">
        <v>0.23614199999999999</v>
      </c>
      <c r="EW383" s="1">
        <v>0.241005</v>
      </c>
      <c r="EX383" s="1">
        <v>0.11677899999999999</v>
      </c>
      <c r="EY383" s="1">
        <v>0.107711</v>
      </c>
      <c r="EZ383" s="1">
        <v>15632.6</v>
      </c>
      <c r="FA383" s="1">
        <v>16288.1</v>
      </c>
      <c r="FB383" s="1">
        <v>23808.6</v>
      </c>
      <c r="FC383" s="1">
        <v>24984.7</v>
      </c>
      <c r="FD383" s="1">
        <v>33666.300000000003</v>
      </c>
      <c r="FE383" s="1">
        <v>35605.5</v>
      </c>
      <c r="FF383" s="1">
        <v>43413.599999999999</v>
      </c>
      <c r="FG383" s="1">
        <v>46186.7</v>
      </c>
      <c r="FH383" s="1">
        <v>1.95543</v>
      </c>
      <c r="FI383" s="1">
        <v>1.8416999999999999</v>
      </c>
      <c r="FJ383" s="1">
        <v>8.2403400000000002E-2</v>
      </c>
      <c r="FK383" s="1">
        <v>0</v>
      </c>
      <c r="FL383" s="1">
        <v>29.932200000000002</v>
      </c>
      <c r="FM383" s="1">
        <v>999.9</v>
      </c>
      <c r="FN383" s="1">
        <v>58.5</v>
      </c>
      <c r="FO383" s="1">
        <v>35.799999999999997</v>
      </c>
      <c r="FP383" s="1">
        <v>34.7166</v>
      </c>
      <c r="FQ383" s="1">
        <v>64.177599999999998</v>
      </c>
      <c r="FR383" s="1">
        <v>22.343800000000002</v>
      </c>
      <c r="FS383" s="1">
        <v>1</v>
      </c>
      <c r="FT383" s="1">
        <v>0.37706800000000001</v>
      </c>
      <c r="FU383" s="1">
        <v>1.6396900000000001</v>
      </c>
      <c r="FV383" s="1">
        <v>20.314599999999999</v>
      </c>
      <c r="FW383" s="1">
        <v>5.2105499999999996</v>
      </c>
      <c r="FX383" s="1">
        <v>11.906599999999999</v>
      </c>
      <c r="FY383" s="1">
        <v>5.0029000000000003</v>
      </c>
      <c r="FZ383" s="1">
        <v>3.2902300000000002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1.8597399999999999</v>
      </c>
      <c r="GF383" s="1">
        <v>1.8547199999999999</v>
      </c>
      <c r="GG383" s="1">
        <v>1.85791</v>
      </c>
      <c r="GH383" s="1">
        <v>1.8563700000000001</v>
      </c>
      <c r="GI383" s="1">
        <v>1.8551299999999999</v>
      </c>
      <c r="GJ383" s="1">
        <v>1.85476</v>
      </c>
      <c r="GK383" s="1">
        <v>1.8534900000000001</v>
      </c>
      <c r="GL383" s="1">
        <v>1.8565499999999999</v>
      </c>
      <c r="GM383" s="1">
        <v>0</v>
      </c>
      <c r="GN383" s="1">
        <v>0</v>
      </c>
      <c r="GO383" s="1">
        <v>0</v>
      </c>
      <c r="GP383" s="1">
        <v>0</v>
      </c>
      <c r="GQ383" s="1" t="s">
        <v>358</v>
      </c>
      <c r="GR383" s="1" t="s">
        <v>359</v>
      </c>
      <c r="GS383" s="1" t="s">
        <v>360</v>
      </c>
      <c r="GT383" s="1" t="s">
        <v>360</v>
      </c>
      <c r="GU383" s="1" t="s">
        <v>360</v>
      </c>
      <c r="GV383" s="1" t="s">
        <v>360</v>
      </c>
      <c r="GW383" s="1">
        <v>0</v>
      </c>
      <c r="GX383" s="1">
        <v>100</v>
      </c>
      <c r="GY383" s="1">
        <v>100</v>
      </c>
      <c r="GZ383" s="1">
        <v>2.87</v>
      </c>
      <c r="HA383" s="1">
        <v>5.5999999999999999E-3</v>
      </c>
      <c r="HB383" s="1">
        <v>0.2796175401742218</v>
      </c>
      <c r="HC383" s="1">
        <v>2.9318383021812969E-3</v>
      </c>
      <c r="HD383" s="1">
        <v>-1.3754559859485029E-6</v>
      </c>
      <c r="HE383" s="1">
        <v>3.0700474437127301E-10</v>
      </c>
      <c r="HF383" s="1">
        <v>-7.1567451799845402E-2</v>
      </c>
      <c r="HG383" s="1">
        <v>1.00384331276165E-2</v>
      </c>
      <c r="HH383" s="1">
        <v>-3.1532673711230711E-4</v>
      </c>
      <c r="HI383" s="1">
        <v>1.819468599177705E-6</v>
      </c>
      <c r="HJ383" s="1">
        <v>1</v>
      </c>
      <c r="HK383" s="1">
        <v>2112</v>
      </c>
      <c r="HL383" s="1">
        <v>3</v>
      </c>
      <c r="HM383" s="1">
        <v>29</v>
      </c>
      <c r="HN383" s="1">
        <v>10.5</v>
      </c>
      <c r="HO383" s="1">
        <v>10.5</v>
      </c>
      <c r="HP383" s="1">
        <v>3.57544</v>
      </c>
      <c r="HQ383" s="1">
        <v>2.2912599999999999</v>
      </c>
      <c r="HR383" s="1">
        <v>1.4978</v>
      </c>
      <c r="HS383" s="1">
        <v>2.3010299999999999</v>
      </c>
      <c r="HT383" s="1">
        <v>1.5478499999999999</v>
      </c>
      <c r="HU383" s="1">
        <v>2.34497</v>
      </c>
      <c r="HV383" s="1">
        <v>39.1676</v>
      </c>
      <c r="HW383" s="1">
        <v>14.350899999999999</v>
      </c>
      <c r="HX383" s="1">
        <v>18</v>
      </c>
      <c r="HY383" s="1">
        <v>500.73</v>
      </c>
      <c r="HZ383" s="1">
        <v>491.48700000000002</v>
      </c>
      <c r="IA383" s="1">
        <v>27.308299999999999</v>
      </c>
      <c r="IB383" s="1">
        <v>32.657899999999998</v>
      </c>
      <c r="IC383" s="1">
        <v>30</v>
      </c>
      <c r="ID383" s="1">
        <v>32.441200000000002</v>
      </c>
      <c r="IE383" s="1">
        <v>32.537500000000001</v>
      </c>
      <c r="IF383" s="1">
        <v>71.620599999999996</v>
      </c>
      <c r="IG383" s="1">
        <v>32.726599999999998</v>
      </c>
      <c r="IH383" s="1">
        <v>0</v>
      </c>
      <c r="II383" s="1">
        <v>27.297000000000001</v>
      </c>
      <c r="IJ383" s="1">
        <v>1870.12</v>
      </c>
      <c r="IK383" s="1">
        <v>24.118200000000002</v>
      </c>
      <c r="IL383" s="1">
        <v>100.386</v>
      </c>
      <c r="IM383" s="1">
        <v>100.098</v>
      </c>
      <c r="IN383" s="1" t="s">
        <v>361</v>
      </c>
    </row>
    <row r="384" spans="1:248" ht="15.75" customHeight="1" x14ac:dyDescent="0.3">
      <c r="A384" s="1">
        <v>368</v>
      </c>
      <c r="B384" s="1">
        <v>1660230651.5999999</v>
      </c>
      <c r="C384" s="1">
        <v>656.59999990463257</v>
      </c>
      <c r="D384" s="1" t="s">
        <v>1061</v>
      </c>
      <c r="E384" s="1" t="s">
        <v>1062</v>
      </c>
      <c r="F384" s="1">
        <v>1</v>
      </c>
      <c r="G384" s="1">
        <v>2</v>
      </c>
      <c r="H384" s="1" t="s">
        <v>349</v>
      </c>
      <c r="I384" s="1" t="s">
        <v>350</v>
      </c>
      <c r="J384" s="1" t="s">
        <v>351</v>
      </c>
      <c r="K384" s="1" t="s">
        <v>352</v>
      </c>
      <c r="L384" s="1" t="s">
        <v>353</v>
      </c>
      <c r="M384" s="1" t="s">
        <v>354</v>
      </c>
      <c r="N384" s="1">
        <v>1660230650.5999999</v>
      </c>
      <c r="O384" s="1">
        <f t="shared" si="34"/>
        <v>2.5206603126572413E-3</v>
      </c>
      <c r="P384" s="1">
        <f t="shared" si="35"/>
        <v>2.5206603126572413</v>
      </c>
      <c r="Q384" s="1">
        <f t="shared" si="36"/>
        <v>18.708245824889826</v>
      </c>
      <c r="R384" s="1">
        <f t="shared" si="37"/>
        <v>1778.75</v>
      </c>
      <c r="S384" s="1">
        <f t="shared" si="38"/>
        <v>1492.6748524546126</v>
      </c>
      <c r="T384" s="1">
        <f t="shared" si="39"/>
        <v>148.63609348525952</v>
      </c>
      <c r="U384" s="1">
        <f t="shared" si="40"/>
        <v>177.122600311875</v>
      </c>
      <c r="V384" s="1">
        <f t="shared" si="41"/>
        <v>0.13039977961773638</v>
      </c>
      <c r="W384" s="1">
        <f t="shared" si="42"/>
        <v>2.9226501385795354</v>
      </c>
      <c r="X384" s="1">
        <f t="shared" si="43"/>
        <v>0.12725169904588499</v>
      </c>
      <c r="Y384" s="1">
        <f t="shared" si="44"/>
        <v>7.9808824417293922E-2</v>
      </c>
      <c r="Z384" s="1">
        <f t="shared" si="45"/>
        <v>321.52318200000002</v>
      </c>
      <c r="AA384" s="1">
        <f t="shared" si="46"/>
        <v>32.228722919087765</v>
      </c>
      <c r="AB384" s="1">
        <f t="shared" si="47"/>
        <v>31.271899999999999</v>
      </c>
      <c r="AC384" s="1">
        <f t="shared" si="48"/>
        <v>4.5817925621078244</v>
      </c>
      <c r="AD384" s="1">
        <f t="shared" si="49"/>
        <v>59.470912075536631</v>
      </c>
      <c r="AE384" s="1">
        <f t="shared" si="50"/>
        <v>2.6812602655222499</v>
      </c>
      <c r="AF384" s="1">
        <f t="shared" si="51"/>
        <v>4.508523868133488</v>
      </c>
      <c r="AG384" s="1">
        <f t="shared" si="52"/>
        <v>1.9005322965855744</v>
      </c>
      <c r="AH384" s="1">
        <f t="shared" si="53"/>
        <v>-111.16111978818434</v>
      </c>
      <c r="AI384" s="1">
        <f t="shared" si="54"/>
        <v>-44.591153738720919</v>
      </c>
      <c r="AJ384" s="1">
        <f t="shared" si="55"/>
        <v>-3.4305415212004919</v>
      </c>
      <c r="AK384" s="1">
        <f t="shared" si="56"/>
        <v>162.34036695189425</v>
      </c>
      <c r="AL384" s="1">
        <f t="shared" si="57"/>
        <v>49.071776609546028</v>
      </c>
      <c r="AM384" s="1">
        <f t="shared" si="58"/>
        <v>2.5130177036986434</v>
      </c>
      <c r="AN384" s="1">
        <f t="shared" si="59"/>
        <v>18.708245824889826</v>
      </c>
      <c r="AO384" s="1">
        <v>1880.188716557504</v>
      </c>
      <c r="AP384" s="1">
        <v>1830.5238181818179</v>
      </c>
      <c r="AQ384" s="1">
        <v>5.1393515248590651</v>
      </c>
      <c r="AR384" s="1">
        <v>65.976057686478867</v>
      </c>
      <c r="AS384" s="1">
        <f t="shared" si="60"/>
        <v>2.5206603126572413</v>
      </c>
      <c r="AT384" s="1">
        <v>23.985652177689978</v>
      </c>
      <c r="AU384" s="1">
        <v>26.927047878787871</v>
      </c>
      <c r="AV384" s="1">
        <v>1.606323547145321E-4</v>
      </c>
      <c r="AW384" s="1">
        <v>81.048263138824893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51975.56420371282</v>
      </c>
      <c r="BC384" s="1">
        <f t="shared" si="64"/>
        <v>2000.0450000000001</v>
      </c>
      <c r="BD384" s="1">
        <f t="shared" si="65"/>
        <v>1681.2377999999999</v>
      </c>
      <c r="BE384" s="1">
        <f t="shared" si="66"/>
        <v>0.84059998650030365</v>
      </c>
      <c r="BF384" s="1">
        <f t="shared" si="67"/>
        <v>0.16075797394558622</v>
      </c>
      <c r="BG384" s="1">
        <v>6</v>
      </c>
      <c r="BH384" s="1">
        <v>0.5</v>
      </c>
      <c r="BI384" s="1" t="s">
        <v>355</v>
      </c>
      <c r="BJ384" s="1">
        <v>2</v>
      </c>
      <c r="BK384" s="1" t="b">
        <v>1</v>
      </c>
      <c r="BL384" s="1">
        <v>1660230650.5999999</v>
      </c>
      <c r="BM384" s="1">
        <v>1778.75</v>
      </c>
      <c r="BN384" s="1">
        <v>1842.98</v>
      </c>
      <c r="BO384" s="1">
        <v>26.926500000000001</v>
      </c>
      <c r="BP384" s="1">
        <v>23.992999999999999</v>
      </c>
      <c r="BQ384" s="1">
        <v>1775.885</v>
      </c>
      <c r="BR384" s="1">
        <v>26.920850000000002</v>
      </c>
      <c r="BS384" s="1">
        <v>500.15699999999998</v>
      </c>
      <c r="BT384" s="1">
        <v>99.476900000000001</v>
      </c>
      <c r="BU384" s="1">
        <v>0.1001065</v>
      </c>
      <c r="BV384" s="1">
        <v>30.988900000000001</v>
      </c>
      <c r="BW384" s="1">
        <v>31.271899999999999</v>
      </c>
      <c r="BX384" s="1">
        <v>999.9</v>
      </c>
      <c r="BY384" s="1">
        <v>0</v>
      </c>
      <c r="BZ384" s="1">
        <v>0</v>
      </c>
      <c r="CA384" s="1">
        <v>10013.1</v>
      </c>
      <c r="CB384" s="1">
        <v>0</v>
      </c>
      <c r="CC384" s="1">
        <v>16.170449999999999</v>
      </c>
      <c r="CD384" s="1">
        <v>-64.232699999999994</v>
      </c>
      <c r="CE384" s="1">
        <v>1827.97</v>
      </c>
      <c r="CF384" s="1">
        <v>1888.29</v>
      </c>
      <c r="CG384" s="1">
        <v>2.9335100000000001</v>
      </c>
      <c r="CH384" s="1">
        <v>1842.98</v>
      </c>
      <c r="CI384" s="1">
        <v>23.992999999999999</v>
      </c>
      <c r="CJ384" s="1">
        <v>2.6785649999999999</v>
      </c>
      <c r="CK384" s="1">
        <v>2.3867500000000001</v>
      </c>
      <c r="CL384" s="1">
        <v>22.154199999999999</v>
      </c>
      <c r="CM384" s="1">
        <v>20.274149999999999</v>
      </c>
      <c r="CN384" s="1">
        <v>2000.0450000000001</v>
      </c>
      <c r="CO384" s="1">
        <v>0.98000200000000004</v>
      </c>
      <c r="CP384" s="1">
        <v>1.99983E-2</v>
      </c>
      <c r="CQ384" s="1">
        <v>0</v>
      </c>
      <c r="CR384" s="1">
        <v>3.2414999999999998</v>
      </c>
      <c r="CS384" s="1">
        <v>0</v>
      </c>
      <c r="CT384" s="1">
        <v>22997.3</v>
      </c>
      <c r="CU384" s="1">
        <v>17412.75</v>
      </c>
      <c r="CV384" s="1">
        <v>42.5</v>
      </c>
      <c r="CW384" s="1">
        <v>43.625</v>
      </c>
      <c r="CX384" s="1">
        <v>42.561999999999998</v>
      </c>
      <c r="CY384" s="1">
        <v>41.936999999999998</v>
      </c>
      <c r="CZ384" s="1">
        <v>42.5</v>
      </c>
      <c r="DA384" s="1">
        <v>1960.0450000000001</v>
      </c>
      <c r="DB384" s="1">
        <v>40</v>
      </c>
      <c r="DC384" s="1">
        <v>0</v>
      </c>
      <c r="DD384" s="1">
        <v>1660230649.5</v>
      </c>
      <c r="DE384" s="1">
        <v>0</v>
      </c>
      <c r="DF384" s="1">
        <v>1660230021</v>
      </c>
      <c r="DG384" s="1" t="s">
        <v>356</v>
      </c>
      <c r="DH384" s="1">
        <v>1660230020</v>
      </c>
      <c r="DI384" s="1">
        <v>1660230021</v>
      </c>
      <c r="DJ384" s="1">
        <v>13</v>
      </c>
      <c r="DK384" s="1">
        <v>0.128</v>
      </c>
      <c r="DL384" s="1">
        <v>-1.4E-2</v>
      </c>
      <c r="DM384" s="1">
        <v>1.25</v>
      </c>
      <c r="DN384" s="1">
        <v>1.6E-2</v>
      </c>
      <c r="DO384" s="1">
        <v>400</v>
      </c>
      <c r="DP384" s="1">
        <v>22</v>
      </c>
      <c r="DQ384" s="1">
        <v>0.31</v>
      </c>
      <c r="DR384" s="1">
        <v>0.02</v>
      </c>
      <c r="DS384" s="1">
        <v>18.44556634594316</v>
      </c>
      <c r="DT384" s="1">
        <v>0.59739842543185395</v>
      </c>
      <c r="DU384" s="1">
        <v>0.21678700903258541</v>
      </c>
      <c r="DV384" s="1">
        <v>0</v>
      </c>
      <c r="DW384" s="1">
        <v>49.244403547245312</v>
      </c>
      <c r="DX384" s="1">
        <v>0.38103116889138028</v>
      </c>
      <c r="DY384" s="1">
        <v>9.8584075908564772E-2</v>
      </c>
      <c r="DZ384" s="1">
        <v>1</v>
      </c>
      <c r="EA384" s="1">
        <v>-64.403474193548391</v>
      </c>
      <c r="EB384" s="1">
        <v>-0.35309032258044892</v>
      </c>
      <c r="EC384" s="1">
        <v>0.11759071986574279</v>
      </c>
      <c r="ED384" s="1">
        <v>1</v>
      </c>
      <c r="EE384" s="1">
        <v>1463.216929850892</v>
      </c>
      <c r="EF384" s="1">
        <v>242.41924139023411</v>
      </c>
      <c r="EG384" s="1">
        <v>17.81368374032979</v>
      </c>
      <c r="EH384" s="1">
        <v>0</v>
      </c>
      <c r="EI384" s="1">
        <v>3.0119643902439019</v>
      </c>
      <c r="EJ384" s="1">
        <v>-0.61077219512194381</v>
      </c>
      <c r="EK384" s="1">
        <v>6.2430532244531732E-2</v>
      </c>
      <c r="EL384" s="1">
        <v>0</v>
      </c>
      <c r="EM384" s="1">
        <v>1.902992861819095</v>
      </c>
      <c r="EN384" s="1">
        <v>2.3814414050826078E-3</v>
      </c>
      <c r="EO384" s="1">
        <v>1.368669978105875E-3</v>
      </c>
      <c r="EP384" s="1">
        <v>1</v>
      </c>
      <c r="EQ384" s="1">
        <v>3</v>
      </c>
      <c r="ER384" s="1">
        <v>6</v>
      </c>
      <c r="ES384" s="1" t="s">
        <v>375</v>
      </c>
      <c r="ET384" s="1">
        <v>2.94225</v>
      </c>
      <c r="EU384" s="1">
        <v>2.8014700000000001</v>
      </c>
      <c r="EV384" s="1">
        <v>0.23652300000000001</v>
      </c>
      <c r="EW384" s="1">
        <v>0.24138799999999999</v>
      </c>
      <c r="EX384" s="1">
        <v>0.11677800000000001</v>
      </c>
      <c r="EY384" s="1">
        <v>0.10771699999999999</v>
      </c>
      <c r="EZ384" s="1">
        <v>15624.8</v>
      </c>
      <c r="FA384" s="1">
        <v>16280</v>
      </c>
      <c r="FB384" s="1">
        <v>23808.6</v>
      </c>
      <c r="FC384" s="1">
        <v>24984.799999999999</v>
      </c>
      <c r="FD384" s="1">
        <v>33666.300000000003</v>
      </c>
      <c r="FE384" s="1">
        <v>35605.300000000003</v>
      </c>
      <c r="FF384" s="1">
        <v>43413.5</v>
      </c>
      <c r="FG384" s="1">
        <v>46186.7</v>
      </c>
      <c r="FH384" s="1">
        <v>1.9555</v>
      </c>
      <c r="FI384" s="1">
        <v>1.8416999999999999</v>
      </c>
      <c r="FJ384" s="1">
        <v>8.2626900000000003E-2</v>
      </c>
      <c r="FK384" s="1">
        <v>0</v>
      </c>
      <c r="FL384" s="1">
        <v>29.9316</v>
      </c>
      <c r="FM384" s="1">
        <v>999.9</v>
      </c>
      <c r="FN384" s="1">
        <v>58.5</v>
      </c>
      <c r="FO384" s="1">
        <v>35.799999999999997</v>
      </c>
      <c r="FP384" s="1">
        <v>34.715800000000002</v>
      </c>
      <c r="FQ384" s="1">
        <v>63.9876</v>
      </c>
      <c r="FR384" s="1">
        <v>21.578499999999998</v>
      </c>
      <c r="FS384" s="1">
        <v>1</v>
      </c>
      <c r="FT384" s="1">
        <v>0.377106</v>
      </c>
      <c r="FU384" s="1">
        <v>1.67231</v>
      </c>
      <c r="FV384" s="1">
        <v>20.3142</v>
      </c>
      <c r="FW384" s="1">
        <v>5.2112999999999996</v>
      </c>
      <c r="FX384" s="1">
        <v>11.906599999999999</v>
      </c>
      <c r="FY384" s="1">
        <v>5.0030000000000001</v>
      </c>
      <c r="FZ384" s="1">
        <v>3.2902499999999999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1.8597399999999999</v>
      </c>
      <c r="GF384" s="1">
        <v>1.8547199999999999</v>
      </c>
      <c r="GG384" s="1">
        <v>1.85791</v>
      </c>
      <c r="GH384" s="1">
        <v>1.8563700000000001</v>
      </c>
      <c r="GI384" s="1">
        <v>1.8551</v>
      </c>
      <c r="GJ384" s="1">
        <v>1.8547400000000001</v>
      </c>
      <c r="GK384" s="1">
        <v>1.8534900000000001</v>
      </c>
      <c r="GL384" s="1">
        <v>1.8565499999999999</v>
      </c>
      <c r="GM384" s="1">
        <v>0</v>
      </c>
      <c r="GN384" s="1">
        <v>0</v>
      </c>
      <c r="GO384" s="1">
        <v>0</v>
      </c>
      <c r="GP384" s="1">
        <v>0</v>
      </c>
      <c r="GQ384" s="1" t="s">
        <v>358</v>
      </c>
      <c r="GR384" s="1" t="s">
        <v>359</v>
      </c>
      <c r="GS384" s="1" t="s">
        <v>360</v>
      </c>
      <c r="GT384" s="1" t="s">
        <v>360</v>
      </c>
      <c r="GU384" s="1" t="s">
        <v>360</v>
      </c>
      <c r="GV384" s="1" t="s">
        <v>360</v>
      </c>
      <c r="GW384" s="1">
        <v>0</v>
      </c>
      <c r="GX384" s="1">
        <v>100</v>
      </c>
      <c r="GY384" s="1">
        <v>100</v>
      </c>
      <c r="GZ384" s="1">
        <v>2.87</v>
      </c>
      <c r="HA384" s="1">
        <v>5.5999999999999999E-3</v>
      </c>
      <c r="HB384" s="1">
        <v>0.2796175401742218</v>
      </c>
      <c r="HC384" s="1">
        <v>2.9318383021812969E-3</v>
      </c>
      <c r="HD384" s="1">
        <v>-1.3754559859485029E-6</v>
      </c>
      <c r="HE384" s="1">
        <v>3.0700474437127301E-10</v>
      </c>
      <c r="HF384" s="1">
        <v>-7.1567451799845402E-2</v>
      </c>
      <c r="HG384" s="1">
        <v>1.00384331276165E-2</v>
      </c>
      <c r="HH384" s="1">
        <v>-3.1532673711230711E-4</v>
      </c>
      <c r="HI384" s="1">
        <v>1.819468599177705E-6</v>
      </c>
      <c r="HJ384" s="1">
        <v>1</v>
      </c>
      <c r="HK384" s="1">
        <v>2112</v>
      </c>
      <c r="HL384" s="1">
        <v>3</v>
      </c>
      <c r="HM384" s="1">
        <v>29</v>
      </c>
      <c r="HN384" s="1">
        <v>10.5</v>
      </c>
      <c r="HO384" s="1">
        <v>10.5</v>
      </c>
      <c r="HP384" s="1">
        <v>3.5790999999999999</v>
      </c>
      <c r="HQ384" s="1">
        <v>2.2778299999999998</v>
      </c>
      <c r="HR384" s="1">
        <v>1.4978</v>
      </c>
      <c r="HS384" s="1">
        <v>2.3022499999999999</v>
      </c>
      <c r="HT384" s="1">
        <v>1.5478499999999999</v>
      </c>
      <c r="HU384" s="1">
        <v>2.3815900000000001</v>
      </c>
      <c r="HV384" s="1">
        <v>39.192399999999999</v>
      </c>
      <c r="HW384" s="1">
        <v>14.420999999999999</v>
      </c>
      <c r="HX384" s="1">
        <v>18</v>
      </c>
      <c r="HY384" s="1">
        <v>500.77600000000001</v>
      </c>
      <c r="HZ384" s="1">
        <v>491.49099999999999</v>
      </c>
      <c r="IA384" s="1">
        <v>27.3139</v>
      </c>
      <c r="IB384" s="1">
        <v>32.658700000000003</v>
      </c>
      <c r="IC384" s="1">
        <v>30</v>
      </c>
      <c r="ID384" s="1">
        <v>32.441200000000002</v>
      </c>
      <c r="IE384" s="1">
        <v>32.538200000000003</v>
      </c>
      <c r="IF384" s="1">
        <v>71.819000000000003</v>
      </c>
      <c r="IG384" s="1">
        <v>32.726599999999998</v>
      </c>
      <c r="IH384" s="1">
        <v>0</v>
      </c>
      <c r="II384" s="1">
        <v>27.297000000000001</v>
      </c>
      <c r="IJ384" s="1">
        <v>1880.15</v>
      </c>
      <c r="IK384" s="1">
        <v>24.133900000000001</v>
      </c>
      <c r="IL384" s="1">
        <v>100.386</v>
      </c>
      <c r="IM384" s="1">
        <v>100.098</v>
      </c>
      <c r="IN384" s="1" t="s">
        <v>361</v>
      </c>
    </row>
    <row r="385" spans="1:248" ht="15.75" customHeight="1" x14ac:dyDescent="0.3">
      <c r="A385" s="1">
        <v>369</v>
      </c>
      <c r="B385" s="1">
        <v>1660230652.5999999</v>
      </c>
      <c r="C385" s="1">
        <v>657.59999990463257</v>
      </c>
      <c r="D385" s="1" t="s">
        <v>1063</v>
      </c>
      <c r="E385" s="1" t="s">
        <v>1064</v>
      </c>
      <c r="F385" s="1">
        <v>1</v>
      </c>
      <c r="G385" s="1">
        <v>2</v>
      </c>
      <c r="H385" s="1" t="s">
        <v>349</v>
      </c>
      <c r="I385" s="1" t="s">
        <v>350</v>
      </c>
      <c r="J385" s="1" t="s">
        <v>351</v>
      </c>
      <c r="K385" s="1" t="s">
        <v>352</v>
      </c>
      <c r="L385" s="1" t="s">
        <v>353</v>
      </c>
      <c r="M385" s="1" t="s">
        <v>354</v>
      </c>
      <c r="N385" s="1">
        <v>1660230652.0999999</v>
      </c>
      <c r="O385" s="1">
        <f t="shared" si="34"/>
        <v>2.5159933948368045E-3</v>
      </c>
      <c r="P385" s="1">
        <f t="shared" si="35"/>
        <v>2.5159933948368045</v>
      </c>
      <c r="Q385" s="1">
        <f t="shared" si="36"/>
        <v>18.697175660640298</v>
      </c>
      <c r="R385" s="1">
        <f t="shared" si="37"/>
        <v>1786.22</v>
      </c>
      <c r="S385" s="1">
        <f t="shared" si="38"/>
        <v>1499.4022474899502</v>
      </c>
      <c r="T385" s="1">
        <f t="shared" si="39"/>
        <v>149.30801078775437</v>
      </c>
      <c r="U385" s="1">
        <f t="shared" si="40"/>
        <v>177.86885105432</v>
      </c>
      <c r="V385" s="1">
        <f t="shared" si="41"/>
        <v>0.13004989277946688</v>
      </c>
      <c r="W385" s="1">
        <f t="shared" si="42"/>
        <v>2.9229022506672937</v>
      </c>
      <c r="X385" s="1">
        <f t="shared" si="43"/>
        <v>0.12691872789811329</v>
      </c>
      <c r="Y385" s="1">
        <f t="shared" si="44"/>
        <v>7.9599248641860493E-2</v>
      </c>
      <c r="Z385" s="1">
        <f t="shared" si="45"/>
        <v>321.51759599999997</v>
      </c>
      <c r="AA385" s="1">
        <f t="shared" si="46"/>
        <v>32.230103329714034</v>
      </c>
      <c r="AB385" s="1">
        <f t="shared" si="47"/>
        <v>31.2776</v>
      </c>
      <c r="AC385" s="1">
        <f t="shared" si="48"/>
        <v>4.583278882174227</v>
      </c>
      <c r="AD385" s="1">
        <f t="shared" si="49"/>
        <v>59.470258965551025</v>
      </c>
      <c r="AE385" s="1">
        <f t="shared" si="50"/>
        <v>2.6812766871628</v>
      </c>
      <c r="AF385" s="1">
        <f t="shared" si="51"/>
        <v>4.5086009945172201</v>
      </c>
      <c r="AG385" s="1">
        <f t="shared" si="52"/>
        <v>1.902002195011427</v>
      </c>
      <c r="AH385" s="1">
        <f t="shared" si="53"/>
        <v>-110.95530871230308</v>
      </c>
      <c r="AI385" s="1">
        <f t="shared" si="54"/>
        <v>-45.445929570191922</v>
      </c>
      <c r="AJ385" s="1">
        <f t="shared" si="55"/>
        <v>-3.4961041031679643</v>
      </c>
      <c r="AK385" s="1">
        <f t="shared" si="56"/>
        <v>161.620253614337</v>
      </c>
      <c r="AL385" s="1">
        <f t="shared" si="57"/>
        <v>49.202653279453052</v>
      </c>
      <c r="AM385" s="1">
        <f t="shared" si="58"/>
        <v>2.5105759204056173</v>
      </c>
      <c r="AN385" s="1">
        <f t="shared" si="59"/>
        <v>18.697175660640298</v>
      </c>
      <c r="AO385" s="1">
        <v>1885.190624915175</v>
      </c>
      <c r="AP385" s="1">
        <v>1835.6442424242409</v>
      </c>
      <c r="AQ385" s="1">
        <v>5.121172470639352</v>
      </c>
      <c r="AR385" s="1">
        <v>65.976057686478867</v>
      </c>
      <c r="AS385" s="1">
        <f t="shared" si="60"/>
        <v>2.5159933948368045</v>
      </c>
      <c r="AT385" s="1">
        <v>23.990505473641679</v>
      </c>
      <c r="AU385" s="1">
        <v>26.92610545454545</v>
      </c>
      <c r="AV385" s="1">
        <v>1.134580160696289E-4</v>
      </c>
      <c r="AW385" s="1">
        <v>81.048263138824893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51982.714404019956</v>
      </c>
      <c r="BC385" s="1">
        <f t="shared" si="64"/>
        <v>2000.01</v>
      </c>
      <c r="BD385" s="1">
        <f t="shared" si="65"/>
        <v>1681.2084</v>
      </c>
      <c r="BE385" s="1">
        <f t="shared" si="66"/>
        <v>0.84059999700001498</v>
      </c>
      <c r="BF385" s="1">
        <f t="shared" si="67"/>
        <v>0.16075799421002893</v>
      </c>
      <c r="BG385" s="1">
        <v>6</v>
      </c>
      <c r="BH385" s="1">
        <v>0.5</v>
      </c>
      <c r="BI385" s="1" t="s">
        <v>355</v>
      </c>
      <c r="BJ385" s="1">
        <v>2</v>
      </c>
      <c r="BK385" s="1" t="b">
        <v>1</v>
      </c>
      <c r="BL385" s="1">
        <v>1660230652.0999999</v>
      </c>
      <c r="BM385" s="1">
        <v>1786.22</v>
      </c>
      <c r="BN385" s="1">
        <v>1850.61</v>
      </c>
      <c r="BO385" s="1">
        <v>26.926300000000001</v>
      </c>
      <c r="BP385" s="1">
        <v>23.996300000000002</v>
      </c>
      <c r="BQ385" s="1">
        <v>1783.35</v>
      </c>
      <c r="BR385" s="1">
        <v>26.9206</v>
      </c>
      <c r="BS385" s="1">
        <v>500.26799999999997</v>
      </c>
      <c r="BT385" s="1">
        <v>99.478300000000004</v>
      </c>
      <c r="BU385" s="1">
        <v>0.10005600000000001</v>
      </c>
      <c r="BV385" s="1">
        <v>30.9892</v>
      </c>
      <c r="BW385" s="1">
        <v>31.2776</v>
      </c>
      <c r="BX385" s="1">
        <v>999.9</v>
      </c>
      <c r="BY385" s="1">
        <v>0</v>
      </c>
      <c r="BZ385" s="1">
        <v>0</v>
      </c>
      <c r="CA385" s="1">
        <v>10014.4</v>
      </c>
      <c r="CB385" s="1">
        <v>0</v>
      </c>
      <c r="CC385" s="1">
        <v>15.9642</v>
      </c>
      <c r="CD385" s="1">
        <v>-64.389399999999995</v>
      </c>
      <c r="CE385" s="1">
        <v>1835.65</v>
      </c>
      <c r="CF385" s="1">
        <v>1896.11</v>
      </c>
      <c r="CG385" s="1">
        <v>2.9300099999999998</v>
      </c>
      <c r="CH385" s="1">
        <v>1850.61</v>
      </c>
      <c r="CI385" s="1">
        <v>23.996300000000002</v>
      </c>
      <c r="CJ385" s="1">
        <v>2.6785800000000002</v>
      </c>
      <c r="CK385" s="1">
        <v>2.3871099999999998</v>
      </c>
      <c r="CL385" s="1">
        <v>22.154299999999999</v>
      </c>
      <c r="CM385" s="1">
        <v>20.276599999999998</v>
      </c>
      <c r="CN385" s="1">
        <v>2000.01</v>
      </c>
      <c r="CO385" s="1">
        <v>0.98000200000000004</v>
      </c>
      <c r="CP385" s="1">
        <v>1.99983E-2</v>
      </c>
      <c r="CQ385" s="1">
        <v>0</v>
      </c>
      <c r="CR385" s="1">
        <v>2.4260000000000002</v>
      </c>
      <c r="CS385" s="1">
        <v>0</v>
      </c>
      <c r="CT385" s="1">
        <v>22994.3</v>
      </c>
      <c r="CU385" s="1">
        <v>17412.400000000001</v>
      </c>
      <c r="CV385" s="1">
        <v>42.5</v>
      </c>
      <c r="CW385" s="1">
        <v>43.561999999999998</v>
      </c>
      <c r="CX385" s="1">
        <v>42.561999999999998</v>
      </c>
      <c r="CY385" s="1">
        <v>41.936999999999998</v>
      </c>
      <c r="CZ385" s="1">
        <v>42.5</v>
      </c>
      <c r="DA385" s="1">
        <v>1960.01</v>
      </c>
      <c r="DB385" s="1">
        <v>40</v>
      </c>
      <c r="DC385" s="1">
        <v>0</v>
      </c>
      <c r="DD385" s="1">
        <v>1660230650.7</v>
      </c>
      <c r="DE385" s="1">
        <v>0</v>
      </c>
      <c r="DF385" s="1">
        <v>1660230021</v>
      </c>
      <c r="DG385" s="1" t="s">
        <v>356</v>
      </c>
      <c r="DH385" s="1">
        <v>1660230020</v>
      </c>
      <c r="DI385" s="1">
        <v>1660230021</v>
      </c>
      <c r="DJ385" s="1">
        <v>13</v>
      </c>
      <c r="DK385" s="1">
        <v>0.128</v>
      </c>
      <c r="DL385" s="1">
        <v>-1.4E-2</v>
      </c>
      <c r="DM385" s="1">
        <v>1.25</v>
      </c>
      <c r="DN385" s="1">
        <v>1.6E-2</v>
      </c>
      <c r="DO385" s="1">
        <v>400</v>
      </c>
      <c r="DP385" s="1">
        <v>22</v>
      </c>
      <c r="DQ385" s="1">
        <v>0.31</v>
      </c>
      <c r="DR385" s="1">
        <v>0.02</v>
      </c>
      <c r="DS385" s="1">
        <v>18.460125102720159</v>
      </c>
      <c r="DT385" s="1">
        <v>0.80013241900943988</v>
      </c>
      <c r="DU385" s="1">
        <v>0.2174881295634056</v>
      </c>
      <c r="DV385" s="1">
        <v>0</v>
      </c>
      <c r="DW385" s="1">
        <v>49.242820409760867</v>
      </c>
      <c r="DX385" s="1">
        <v>-0.1200774906504169</v>
      </c>
      <c r="DY385" s="1">
        <v>0.10131239521318811</v>
      </c>
      <c r="DZ385" s="1">
        <v>1</v>
      </c>
      <c r="EA385" s="1">
        <v>-64.405377419354835</v>
      </c>
      <c r="EB385" s="1">
        <v>-2.159999999996411E-2</v>
      </c>
      <c r="EC385" s="1">
        <v>0.1161064825777029</v>
      </c>
      <c r="ED385" s="1">
        <v>1</v>
      </c>
      <c r="EE385" s="1">
        <v>1467.009502508861</v>
      </c>
      <c r="EF385" s="1">
        <v>245.20462559665631</v>
      </c>
      <c r="EG385" s="1">
        <v>17.997624282704859</v>
      </c>
      <c r="EH385" s="1">
        <v>0</v>
      </c>
      <c r="EI385" s="1">
        <v>3.0026197560975612</v>
      </c>
      <c r="EJ385" s="1">
        <v>-0.5753473170731731</v>
      </c>
      <c r="EK385" s="1">
        <v>5.9256387182241639E-2</v>
      </c>
      <c r="EL385" s="1">
        <v>0</v>
      </c>
      <c r="EM385" s="1">
        <v>1.902802921924319</v>
      </c>
      <c r="EN385" s="1">
        <v>-6.1312007079023325E-4</v>
      </c>
      <c r="EO385" s="1">
        <v>1.4898371707556489E-3</v>
      </c>
      <c r="EP385" s="1">
        <v>1</v>
      </c>
      <c r="EQ385" s="1">
        <v>3</v>
      </c>
      <c r="ER385" s="1">
        <v>6</v>
      </c>
      <c r="ES385" s="1" t="s">
        <v>375</v>
      </c>
      <c r="ET385" s="1">
        <v>2.9421900000000001</v>
      </c>
      <c r="EU385" s="1">
        <v>2.80131</v>
      </c>
      <c r="EV385" s="1">
        <v>0.236903</v>
      </c>
      <c r="EW385" s="1">
        <v>0.24176500000000001</v>
      </c>
      <c r="EX385" s="1">
        <v>0.116776</v>
      </c>
      <c r="EY385" s="1">
        <v>0.107734</v>
      </c>
      <c r="EZ385" s="1">
        <v>15616.9</v>
      </c>
      <c r="FA385" s="1">
        <v>16271.8</v>
      </c>
      <c r="FB385" s="1">
        <v>23808.5</v>
      </c>
      <c r="FC385" s="1">
        <v>24984.799999999999</v>
      </c>
      <c r="FD385" s="1">
        <v>33666.400000000001</v>
      </c>
      <c r="FE385" s="1">
        <v>35604.5</v>
      </c>
      <c r="FF385" s="1">
        <v>43413.5</v>
      </c>
      <c r="FG385" s="1">
        <v>46186.5</v>
      </c>
      <c r="FH385" s="1">
        <v>1.95543</v>
      </c>
      <c r="FI385" s="1">
        <v>1.8418000000000001</v>
      </c>
      <c r="FJ385" s="1">
        <v>8.3092600000000003E-2</v>
      </c>
      <c r="FK385" s="1">
        <v>0</v>
      </c>
      <c r="FL385" s="1">
        <v>29.931000000000001</v>
      </c>
      <c r="FM385" s="1">
        <v>999.9</v>
      </c>
      <c r="FN385" s="1">
        <v>58.5</v>
      </c>
      <c r="FO385" s="1">
        <v>35.799999999999997</v>
      </c>
      <c r="FP385" s="1">
        <v>34.717799999999997</v>
      </c>
      <c r="FQ385" s="1">
        <v>63.887599999999999</v>
      </c>
      <c r="FR385" s="1">
        <v>21.730799999999999</v>
      </c>
      <c r="FS385" s="1">
        <v>1</v>
      </c>
      <c r="FT385" s="1">
        <v>0.444156</v>
      </c>
      <c r="FU385" s="1">
        <v>1.6428799999999999</v>
      </c>
      <c r="FV385" s="1">
        <v>20.3139</v>
      </c>
      <c r="FW385" s="1">
        <v>5.2115999999999998</v>
      </c>
      <c r="FX385" s="1">
        <v>11.9072</v>
      </c>
      <c r="FY385" s="1">
        <v>5.0031499999999998</v>
      </c>
      <c r="FZ385" s="1">
        <v>3.2902800000000001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1.8597300000000001</v>
      </c>
      <c r="GF385" s="1">
        <v>1.8547100000000001</v>
      </c>
      <c r="GG385" s="1">
        <v>1.85791</v>
      </c>
      <c r="GH385" s="1">
        <v>1.85636</v>
      </c>
      <c r="GI385" s="1">
        <v>1.8551</v>
      </c>
      <c r="GJ385" s="1">
        <v>1.8547400000000001</v>
      </c>
      <c r="GK385" s="1">
        <v>1.8534900000000001</v>
      </c>
      <c r="GL385" s="1">
        <v>1.8565400000000001</v>
      </c>
      <c r="GM385" s="1">
        <v>0</v>
      </c>
      <c r="GN385" s="1">
        <v>0</v>
      </c>
      <c r="GO385" s="1">
        <v>0</v>
      </c>
      <c r="GP385" s="1">
        <v>0</v>
      </c>
      <c r="GQ385" s="1" t="s">
        <v>358</v>
      </c>
      <c r="GR385" s="1" t="s">
        <v>359</v>
      </c>
      <c r="GS385" s="1" t="s">
        <v>360</v>
      </c>
      <c r="GT385" s="1" t="s">
        <v>360</v>
      </c>
      <c r="GU385" s="1" t="s">
        <v>360</v>
      </c>
      <c r="GV385" s="1" t="s">
        <v>360</v>
      </c>
      <c r="GW385" s="1">
        <v>0</v>
      </c>
      <c r="GX385" s="1">
        <v>100</v>
      </c>
      <c r="GY385" s="1">
        <v>100</v>
      </c>
      <c r="GZ385" s="1">
        <v>2.88</v>
      </c>
      <c r="HA385" s="1">
        <v>5.5999999999999999E-3</v>
      </c>
      <c r="HB385" s="1">
        <v>0.2796175401742218</v>
      </c>
      <c r="HC385" s="1">
        <v>2.9318383021812969E-3</v>
      </c>
      <c r="HD385" s="1">
        <v>-1.3754559859485029E-6</v>
      </c>
      <c r="HE385" s="1">
        <v>3.0700474437127301E-10</v>
      </c>
      <c r="HF385" s="1">
        <v>-7.1567451799845402E-2</v>
      </c>
      <c r="HG385" s="1">
        <v>1.00384331276165E-2</v>
      </c>
      <c r="HH385" s="1">
        <v>-3.1532673711230711E-4</v>
      </c>
      <c r="HI385" s="1">
        <v>1.819468599177705E-6</v>
      </c>
      <c r="HJ385" s="1">
        <v>1</v>
      </c>
      <c r="HK385" s="1">
        <v>2112</v>
      </c>
      <c r="HL385" s="1">
        <v>3</v>
      </c>
      <c r="HM385" s="1">
        <v>29</v>
      </c>
      <c r="HN385" s="1">
        <v>10.5</v>
      </c>
      <c r="HO385" s="1">
        <v>10.5</v>
      </c>
      <c r="HP385" s="1">
        <v>3.59009</v>
      </c>
      <c r="HQ385" s="1">
        <v>2.2717299999999998</v>
      </c>
      <c r="HR385" s="1">
        <v>1.4978</v>
      </c>
      <c r="HS385" s="1">
        <v>2.3010299999999999</v>
      </c>
      <c r="HT385" s="1">
        <v>1.5478499999999999</v>
      </c>
      <c r="HU385" s="1">
        <v>2.4340799999999998</v>
      </c>
      <c r="HV385" s="1">
        <v>39.192399999999999</v>
      </c>
      <c r="HW385" s="1">
        <v>14.4122</v>
      </c>
      <c r="HX385" s="1">
        <v>18</v>
      </c>
      <c r="HY385" s="1">
        <v>500.73</v>
      </c>
      <c r="HZ385" s="1">
        <v>491.56299999999999</v>
      </c>
      <c r="IA385" s="1">
        <v>27.318899999999999</v>
      </c>
      <c r="IB385" s="1">
        <v>32.658999999999999</v>
      </c>
      <c r="IC385" s="1">
        <v>30.0001</v>
      </c>
      <c r="ID385" s="1">
        <v>32.441200000000002</v>
      </c>
      <c r="IE385" s="1">
        <v>32.538899999999998</v>
      </c>
      <c r="IF385" s="1">
        <v>71.925799999999995</v>
      </c>
      <c r="IG385" s="1">
        <v>32.726599999999998</v>
      </c>
      <c r="IH385" s="1">
        <v>0</v>
      </c>
      <c r="II385" s="1">
        <v>27.297000000000001</v>
      </c>
      <c r="IJ385" s="1">
        <v>1880.15</v>
      </c>
      <c r="IK385" s="1">
        <v>24.1464</v>
      </c>
      <c r="IL385" s="1">
        <v>100.386</v>
      </c>
      <c r="IM385" s="1">
        <v>100.098</v>
      </c>
      <c r="IN385" s="1" t="s">
        <v>361</v>
      </c>
    </row>
    <row r="386" spans="1:248" ht="15.75" customHeight="1" x14ac:dyDescent="0.3">
      <c r="A386" s="1">
        <v>370</v>
      </c>
      <c r="B386" s="1">
        <v>1660230653.5999999</v>
      </c>
      <c r="C386" s="1">
        <v>658.59999990463257</v>
      </c>
      <c r="D386" s="1" t="s">
        <v>1065</v>
      </c>
      <c r="E386" s="1" t="s">
        <v>1066</v>
      </c>
      <c r="F386" s="1">
        <v>1</v>
      </c>
      <c r="G386" s="1">
        <v>2</v>
      </c>
      <c r="H386" s="1" t="s">
        <v>349</v>
      </c>
      <c r="I386" s="1" t="s">
        <v>350</v>
      </c>
      <c r="J386" s="1" t="s">
        <v>351</v>
      </c>
      <c r="K386" s="1" t="s">
        <v>352</v>
      </c>
      <c r="L386" s="1" t="s">
        <v>353</v>
      </c>
      <c r="M386" s="1" t="s">
        <v>354</v>
      </c>
      <c r="N386" s="1">
        <v>1660230652.5999999</v>
      </c>
      <c r="O386" s="1">
        <f t="shared" si="34"/>
        <v>2.5122748915377404E-3</v>
      </c>
      <c r="P386" s="1">
        <f t="shared" si="35"/>
        <v>2.5122748915377406</v>
      </c>
      <c r="Q386" s="1">
        <f t="shared" si="36"/>
        <v>18.722436464915788</v>
      </c>
      <c r="R386" s="1">
        <f t="shared" si="37"/>
        <v>1788.71</v>
      </c>
      <c r="S386" s="1">
        <f t="shared" si="38"/>
        <v>1500.9734304248029</v>
      </c>
      <c r="T386" s="1">
        <f t="shared" si="39"/>
        <v>149.4644133168255</v>
      </c>
      <c r="U386" s="1">
        <f t="shared" si="40"/>
        <v>178.11673766155499</v>
      </c>
      <c r="V386" s="1">
        <f t="shared" si="41"/>
        <v>0.12976745585689076</v>
      </c>
      <c r="W386" s="1">
        <f t="shared" si="42"/>
        <v>2.9218601625490144</v>
      </c>
      <c r="X386" s="1">
        <f t="shared" si="43"/>
        <v>0.12664861769429292</v>
      </c>
      <c r="Y386" s="1">
        <f t="shared" si="44"/>
        <v>7.9429358042113249E-2</v>
      </c>
      <c r="Z386" s="1">
        <f t="shared" si="45"/>
        <v>321.51679799999994</v>
      </c>
      <c r="AA386" s="1">
        <f t="shared" si="46"/>
        <v>32.231476349292208</v>
      </c>
      <c r="AB386" s="1">
        <f t="shared" si="47"/>
        <v>31.281849999999999</v>
      </c>
      <c r="AC386" s="1">
        <f t="shared" si="48"/>
        <v>4.5843873765264966</v>
      </c>
      <c r="AD386" s="1">
        <f t="shared" si="49"/>
        <v>59.467587408045794</v>
      </c>
      <c r="AE386" s="1">
        <f t="shared" si="50"/>
        <v>2.6811562372945499</v>
      </c>
      <c r="AF386" s="1">
        <f t="shared" si="51"/>
        <v>4.5086009945172201</v>
      </c>
      <c r="AG386" s="1">
        <f t="shared" si="52"/>
        <v>1.9032311392319468</v>
      </c>
      <c r="AH386" s="1">
        <f t="shared" si="53"/>
        <v>-110.79132271681435</v>
      </c>
      <c r="AI386" s="1">
        <f t="shared" si="54"/>
        <v>-46.099201085639912</v>
      </c>
      <c r="AJ386" s="1">
        <f t="shared" si="55"/>
        <v>-3.5476987479155304</v>
      </c>
      <c r="AK386" s="1">
        <f t="shared" si="56"/>
        <v>161.07857544963011</v>
      </c>
      <c r="AL386" s="1">
        <f t="shared" si="57"/>
        <v>49.244504157321465</v>
      </c>
      <c r="AM386" s="1">
        <f t="shared" si="58"/>
        <v>2.5045888057195458</v>
      </c>
      <c r="AN386" s="1">
        <f t="shared" si="59"/>
        <v>18.722436464915788</v>
      </c>
      <c r="AO386" s="1">
        <v>1890.2962266352131</v>
      </c>
      <c r="AP386" s="1">
        <v>1840.7554545454541</v>
      </c>
      <c r="AQ386" s="1">
        <v>5.1133220721150821</v>
      </c>
      <c r="AR386" s="1">
        <v>65.976057686478867</v>
      </c>
      <c r="AS386" s="1">
        <f t="shared" si="60"/>
        <v>2.5122748915377406</v>
      </c>
      <c r="AT386" s="1">
        <v>23.992010710001679</v>
      </c>
      <c r="AU386" s="1">
        <v>26.923917575757581</v>
      </c>
      <c r="AV386" s="1">
        <v>4.9821832987613873E-5</v>
      </c>
      <c r="AW386" s="1">
        <v>81.048263138824893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51953.073542538506</v>
      </c>
      <c r="BC386" s="1">
        <f t="shared" si="64"/>
        <v>2000.0050000000001</v>
      </c>
      <c r="BD386" s="1">
        <f t="shared" si="65"/>
        <v>1681.2041999999999</v>
      </c>
      <c r="BE386" s="1">
        <f t="shared" si="66"/>
        <v>0.84059999850000366</v>
      </c>
      <c r="BF386" s="1">
        <f t="shared" si="67"/>
        <v>0.16075799710500721</v>
      </c>
      <c r="BG386" s="1">
        <v>6</v>
      </c>
      <c r="BH386" s="1">
        <v>0.5</v>
      </c>
      <c r="BI386" s="1" t="s">
        <v>355</v>
      </c>
      <c r="BJ386" s="1">
        <v>2</v>
      </c>
      <c r="BK386" s="1" t="b">
        <v>1</v>
      </c>
      <c r="BL386" s="1">
        <v>1660230652.5999999</v>
      </c>
      <c r="BM386" s="1">
        <v>1788.71</v>
      </c>
      <c r="BN386" s="1">
        <v>1853.15</v>
      </c>
      <c r="BO386" s="1">
        <v>26.9251</v>
      </c>
      <c r="BP386" s="1">
        <v>24.001850000000001</v>
      </c>
      <c r="BQ386" s="1">
        <v>1785.835</v>
      </c>
      <c r="BR386" s="1">
        <v>26.9194</v>
      </c>
      <c r="BS386" s="1">
        <v>500.22800000000001</v>
      </c>
      <c r="BT386" s="1">
        <v>99.478250000000003</v>
      </c>
      <c r="BU386" s="1">
        <v>0.10007050000000001</v>
      </c>
      <c r="BV386" s="1">
        <v>30.9892</v>
      </c>
      <c r="BW386" s="1">
        <v>31.281849999999999</v>
      </c>
      <c r="BX386" s="1">
        <v>999.9</v>
      </c>
      <c r="BY386" s="1">
        <v>0</v>
      </c>
      <c r="BZ386" s="1">
        <v>0</v>
      </c>
      <c r="CA386" s="1">
        <v>10008.450000000001</v>
      </c>
      <c r="CB386" s="1">
        <v>0</v>
      </c>
      <c r="CC386" s="1">
        <v>15.8988</v>
      </c>
      <c r="CD386" s="1">
        <v>-64.438299999999998</v>
      </c>
      <c r="CE386" s="1">
        <v>1838.2049999999999</v>
      </c>
      <c r="CF386" s="1">
        <v>1898.7249999999999</v>
      </c>
      <c r="CG386" s="1">
        <v>2.9232450000000001</v>
      </c>
      <c r="CH386" s="1">
        <v>1853.15</v>
      </c>
      <c r="CI386" s="1">
        <v>24.001850000000001</v>
      </c>
      <c r="CJ386" s="1">
        <v>2.6784599999999998</v>
      </c>
      <c r="CK386" s="1">
        <v>2.3876599999999999</v>
      </c>
      <c r="CL386" s="1">
        <v>22.153549999999999</v>
      </c>
      <c r="CM386" s="1">
        <v>20.280349999999999</v>
      </c>
      <c r="CN386" s="1">
        <v>2000.0050000000001</v>
      </c>
      <c r="CO386" s="1">
        <v>0.98000200000000004</v>
      </c>
      <c r="CP386" s="1">
        <v>1.99983E-2</v>
      </c>
      <c r="CQ386" s="1">
        <v>0</v>
      </c>
      <c r="CR386" s="1">
        <v>2.8574999999999999</v>
      </c>
      <c r="CS386" s="1">
        <v>0</v>
      </c>
      <c r="CT386" s="1">
        <v>22993.7</v>
      </c>
      <c r="CU386" s="1">
        <v>17412.349999999999</v>
      </c>
      <c r="CV386" s="1">
        <v>42.5</v>
      </c>
      <c r="CW386" s="1">
        <v>43.593499999999999</v>
      </c>
      <c r="CX386" s="1">
        <v>42.561999999999998</v>
      </c>
      <c r="CY386" s="1">
        <v>41.936999999999998</v>
      </c>
      <c r="CZ386" s="1">
        <v>42.5</v>
      </c>
      <c r="DA386" s="1">
        <v>1960.0050000000001</v>
      </c>
      <c r="DB386" s="1">
        <v>40</v>
      </c>
      <c r="DC386" s="1">
        <v>0</v>
      </c>
      <c r="DD386" s="1">
        <v>1660230651.9000001</v>
      </c>
      <c r="DE386" s="1">
        <v>0</v>
      </c>
      <c r="DF386" s="1">
        <v>1660230021</v>
      </c>
      <c r="DG386" s="1" t="s">
        <v>356</v>
      </c>
      <c r="DH386" s="1">
        <v>1660230020</v>
      </c>
      <c r="DI386" s="1">
        <v>1660230021</v>
      </c>
      <c r="DJ386" s="1">
        <v>13</v>
      </c>
      <c r="DK386" s="1">
        <v>0.128</v>
      </c>
      <c r="DL386" s="1">
        <v>-1.4E-2</v>
      </c>
      <c r="DM386" s="1">
        <v>1.25</v>
      </c>
      <c r="DN386" s="1">
        <v>1.6E-2</v>
      </c>
      <c r="DO386" s="1">
        <v>400</v>
      </c>
      <c r="DP386" s="1">
        <v>22</v>
      </c>
      <c r="DQ386" s="1">
        <v>0.31</v>
      </c>
      <c r="DR386" s="1">
        <v>0.02</v>
      </c>
      <c r="DS386" s="1">
        <v>18.511739553339801</v>
      </c>
      <c r="DT386" s="1">
        <v>0.64992172166727946</v>
      </c>
      <c r="DU386" s="1">
        <v>0.21414722076376189</v>
      </c>
      <c r="DV386" s="1">
        <v>0</v>
      </c>
      <c r="DW386" s="1">
        <v>49.244470000023107</v>
      </c>
      <c r="DX386" s="1">
        <v>-0.35836676368676867</v>
      </c>
      <c r="DY386" s="1">
        <v>9.7850350835977443E-2</v>
      </c>
      <c r="DZ386" s="1">
        <v>1</v>
      </c>
      <c r="EA386" s="1">
        <v>-64.425423333333327</v>
      </c>
      <c r="EB386" s="1">
        <v>0.38899488320355458</v>
      </c>
      <c r="EC386" s="1">
        <v>0.1067186946551032</v>
      </c>
      <c r="ED386" s="1">
        <v>1</v>
      </c>
      <c r="EE386" s="1">
        <v>1471.7371559684491</v>
      </c>
      <c r="EF386" s="1">
        <v>248.1761061991501</v>
      </c>
      <c r="EG386" s="1">
        <v>18.763028800890751</v>
      </c>
      <c r="EH386" s="1">
        <v>0</v>
      </c>
      <c r="EI386" s="1">
        <v>2.9861037499999998</v>
      </c>
      <c r="EJ386" s="1">
        <v>-0.50798397748593416</v>
      </c>
      <c r="EK386" s="1">
        <v>5.1663999636473168E-2</v>
      </c>
      <c r="EL386" s="1">
        <v>0</v>
      </c>
      <c r="EM386" s="1">
        <v>1.902682859849113</v>
      </c>
      <c r="EN386" s="1">
        <v>-2.8428677731699199E-4</v>
      </c>
      <c r="EO386" s="1">
        <v>1.4737425901941621E-3</v>
      </c>
      <c r="EP386" s="1">
        <v>1</v>
      </c>
      <c r="EQ386" s="1">
        <v>3</v>
      </c>
      <c r="ER386" s="1">
        <v>6</v>
      </c>
      <c r="ES386" s="1" t="s">
        <v>375</v>
      </c>
      <c r="ET386" s="1">
        <v>2.9420000000000002</v>
      </c>
      <c r="EU386" s="1">
        <v>2.8013699999999999</v>
      </c>
      <c r="EV386" s="1">
        <v>0.23728399999999999</v>
      </c>
      <c r="EW386" s="1">
        <v>0.242147</v>
      </c>
      <c r="EX386" s="1">
        <v>0.116769</v>
      </c>
      <c r="EY386" s="1">
        <v>0.10778500000000001</v>
      </c>
      <c r="EZ386" s="1">
        <v>15609</v>
      </c>
      <c r="FA386" s="1">
        <v>16263.6</v>
      </c>
      <c r="FB386" s="1">
        <v>23808.5</v>
      </c>
      <c r="FC386" s="1">
        <v>24984.799999999999</v>
      </c>
      <c r="FD386" s="1">
        <v>33666.699999999997</v>
      </c>
      <c r="FE386" s="1">
        <v>35602.300000000003</v>
      </c>
      <c r="FF386" s="1">
        <v>43413.5</v>
      </c>
      <c r="FG386" s="1">
        <v>46186.400000000001</v>
      </c>
      <c r="FH386" s="1">
        <v>1.9553499999999999</v>
      </c>
      <c r="FI386" s="1">
        <v>1.8420300000000001</v>
      </c>
      <c r="FJ386" s="1">
        <v>8.3595500000000003E-2</v>
      </c>
      <c r="FK386" s="1">
        <v>0</v>
      </c>
      <c r="FL386" s="1">
        <v>29.930299999999999</v>
      </c>
      <c r="FM386" s="1">
        <v>999.9</v>
      </c>
      <c r="FN386" s="1">
        <v>58.5</v>
      </c>
      <c r="FO386" s="1">
        <v>35.799999999999997</v>
      </c>
      <c r="FP386" s="1">
        <v>34.7164</v>
      </c>
      <c r="FQ386" s="1">
        <v>63.937600000000003</v>
      </c>
      <c r="FR386" s="1">
        <v>22.5441</v>
      </c>
      <c r="FS386" s="1">
        <v>1</v>
      </c>
      <c r="FT386" s="1">
        <v>0.44426100000000002</v>
      </c>
      <c r="FU386" s="1">
        <v>1.67283</v>
      </c>
      <c r="FV386" s="1">
        <v>20.313600000000001</v>
      </c>
      <c r="FW386" s="1">
        <v>5.2120499999999996</v>
      </c>
      <c r="FX386" s="1">
        <v>11.907500000000001</v>
      </c>
      <c r="FY386" s="1">
        <v>5.0031499999999998</v>
      </c>
      <c r="FZ386" s="1">
        <v>3.2903500000000001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1.8597300000000001</v>
      </c>
      <c r="GF386" s="1">
        <v>1.8547100000000001</v>
      </c>
      <c r="GG386" s="1">
        <v>1.85791</v>
      </c>
      <c r="GH386" s="1">
        <v>1.8563700000000001</v>
      </c>
      <c r="GI386" s="1">
        <v>1.8550899999999999</v>
      </c>
      <c r="GJ386" s="1">
        <v>1.8547400000000001</v>
      </c>
      <c r="GK386" s="1">
        <v>1.8534900000000001</v>
      </c>
      <c r="GL386" s="1">
        <v>1.8565400000000001</v>
      </c>
      <c r="GM386" s="1">
        <v>0</v>
      </c>
      <c r="GN386" s="1">
        <v>0</v>
      </c>
      <c r="GO386" s="1">
        <v>0</v>
      </c>
      <c r="GP386" s="1">
        <v>0</v>
      </c>
      <c r="GQ386" s="1" t="s">
        <v>358</v>
      </c>
      <c r="GR386" s="1" t="s">
        <v>359</v>
      </c>
      <c r="GS386" s="1" t="s">
        <v>360</v>
      </c>
      <c r="GT386" s="1" t="s">
        <v>360</v>
      </c>
      <c r="GU386" s="1" t="s">
        <v>360</v>
      </c>
      <c r="GV386" s="1" t="s">
        <v>360</v>
      </c>
      <c r="GW386" s="1">
        <v>0</v>
      </c>
      <c r="GX386" s="1">
        <v>100</v>
      </c>
      <c r="GY386" s="1">
        <v>100</v>
      </c>
      <c r="GZ386" s="1">
        <v>2.89</v>
      </c>
      <c r="HA386" s="1">
        <v>5.5999999999999999E-3</v>
      </c>
      <c r="HB386" s="1">
        <v>0.2796175401742218</v>
      </c>
      <c r="HC386" s="1">
        <v>2.9318383021812969E-3</v>
      </c>
      <c r="HD386" s="1">
        <v>-1.3754559859485029E-6</v>
      </c>
      <c r="HE386" s="1">
        <v>3.0700474437127301E-10</v>
      </c>
      <c r="HF386" s="1">
        <v>-7.1567451799845402E-2</v>
      </c>
      <c r="HG386" s="1">
        <v>1.00384331276165E-2</v>
      </c>
      <c r="HH386" s="1">
        <v>-3.1532673711230711E-4</v>
      </c>
      <c r="HI386" s="1">
        <v>1.819468599177705E-6</v>
      </c>
      <c r="HJ386" s="1">
        <v>1</v>
      </c>
      <c r="HK386" s="1">
        <v>2112</v>
      </c>
      <c r="HL386" s="1">
        <v>3</v>
      </c>
      <c r="HM386" s="1">
        <v>29</v>
      </c>
      <c r="HN386" s="1">
        <v>10.6</v>
      </c>
      <c r="HO386" s="1">
        <v>10.5</v>
      </c>
      <c r="HP386" s="1">
        <v>3.59497</v>
      </c>
      <c r="HQ386" s="1">
        <v>2.2839399999999999</v>
      </c>
      <c r="HR386" s="1">
        <v>1.4978</v>
      </c>
      <c r="HS386" s="1">
        <v>2.3022499999999999</v>
      </c>
      <c r="HT386" s="1">
        <v>1.5478499999999999</v>
      </c>
      <c r="HU386" s="1">
        <v>2.3706100000000001</v>
      </c>
      <c r="HV386" s="1">
        <v>39.192399999999999</v>
      </c>
      <c r="HW386" s="1">
        <v>14.420999999999999</v>
      </c>
      <c r="HX386" s="1">
        <v>18</v>
      </c>
      <c r="HY386" s="1">
        <v>500.685</v>
      </c>
      <c r="HZ386" s="1">
        <v>491.71800000000002</v>
      </c>
      <c r="IA386" s="1">
        <v>27.322099999999999</v>
      </c>
      <c r="IB386" s="1">
        <v>32.658999999999999</v>
      </c>
      <c r="IC386" s="1">
        <v>30.0002</v>
      </c>
      <c r="ID386" s="1">
        <v>32.441299999999998</v>
      </c>
      <c r="IE386" s="1">
        <v>32.5396</v>
      </c>
      <c r="IF386" s="1">
        <v>72.128799999999998</v>
      </c>
      <c r="IG386" s="1">
        <v>32.726599999999998</v>
      </c>
      <c r="IH386" s="1">
        <v>0</v>
      </c>
      <c r="II386" s="1">
        <v>27.297000000000001</v>
      </c>
      <c r="IJ386" s="1">
        <v>1890.18</v>
      </c>
      <c r="IK386" s="1">
        <v>24.154800000000002</v>
      </c>
      <c r="IL386" s="1">
        <v>100.386</v>
      </c>
      <c r="IM386" s="1">
        <v>100.098</v>
      </c>
      <c r="IN386" s="1" t="s">
        <v>361</v>
      </c>
    </row>
    <row r="387" spans="1:248" ht="15.75" customHeight="1" x14ac:dyDescent="0.3">
      <c r="A387" s="1">
        <v>371</v>
      </c>
      <c r="B387" s="1">
        <v>1660230654.5999999</v>
      </c>
      <c r="C387" s="1">
        <v>659.59999990463257</v>
      </c>
      <c r="D387" s="1" t="s">
        <v>1067</v>
      </c>
      <c r="E387" s="1" t="s">
        <v>1068</v>
      </c>
      <c r="F387" s="1">
        <v>1</v>
      </c>
      <c r="G387" s="1">
        <v>2</v>
      </c>
      <c r="H387" s="1" t="s">
        <v>349</v>
      </c>
      <c r="I387" s="1" t="s">
        <v>350</v>
      </c>
      <c r="J387" s="1" t="s">
        <v>351</v>
      </c>
      <c r="K387" s="1" t="s">
        <v>352</v>
      </c>
      <c r="L387" s="1" t="s">
        <v>353</v>
      </c>
      <c r="M387" s="1" t="s">
        <v>354</v>
      </c>
      <c r="N387" s="1">
        <v>1660230654.0999999</v>
      </c>
      <c r="O387" s="1">
        <f t="shared" si="34"/>
        <v>2.5085940963640017E-3</v>
      </c>
      <c r="P387" s="1">
        <f t="shared" si="35"/>
        <v>2.5085940963640017</v>
      </c>
      <c r="Q387" s="1">
        <f t="shared" si="36"/>
        <v>18.537929657343454</v>
      </c>
      <c r="R387" s="1">
        <f t="shared" si="37"/>
        <v>1796.3</v>
      </c>
      <c r="S387" s="1">
        <f t="shared" si="38"/>
        <v>1509.8144482954453</v>
      </c>
      <c r="T387" s="1">
        <f t="shared" si="39"/>
        <v>150.34420982583094</v>
      </c>
      <c r="U387" s="1">
        <f t="shared" si="40"/>
        <v>178.87185038865999</v>
      </c>
      <c r="V387" s="1">
        <f t="shared" si="41"/>
        <v>0.12935613948417288</v>
      </c>
      <c r="W387" s="1">
        <f t="shared" si="42"/>
        <v>2.9222320427986248</v>
      </c>
      <c r="X387" s="1">
        <f t="shared" si="43"/>
        <v>0.12625717108729462</v>
      </c>
      <c r="Y387" s="1">
        <f t="shared" si="44"/>
        <v>7.918297839392105E-2</v>
      </c>
      <c r="Z387" s="1">
        <f t="shared" si="45"/>
        <v>321.51440399999996</v>
      </c>
      <c r="AA387" s="1">
        <f t="shared" si="46"/>
        <v>32.232971634344146</v>
      </c>
      <c r="AB387" s="1">
        <f t="shared" si="47"/>
        <v>31.2927</v>
      </c>
      <c r="AC387" s="1">
        <f t="shared" si="48"/>
        <v>4.5872183563646107</v>
      </c>
      <c r="AD387" s="1">
        <f t="shared" si="49"/>
        <v>59.459905859894022</v>
      </c>
      <c r="AE387" s="1">
        <f t="shared" si="50"/>
        <v>2.6809169145709597</v>
      </c>
      <c r="AF387" s="1">
        <f t="shared" si="51"/>
        <v>4.508780960548493</v>
      </c>
      <c r="AG387" s="1">
        <f t="shared" si="52"/>
        <v>1.906301441793651</v>
      </c>
      <c r="AH387" s="1">
        <f t="shared" si="53"/>
        <v>-110.62899964965247</v>
      </c>
      <c r="AI387" s="1">
        <f t="shared" si="54"/>
        <v>-47.704133614303849</v>
      </c>
      <c r="AJ387" s="1">
        <f t="shared" si="55"/>
        <v>-3.6709529935039797</v>
      </c>
      <c r="AK387" s="1">
        <f t="shared" si="56"/>
        <v>159.51031774253963</v>
      </c>
      <c r="AL387" s="1">
        <f t="shared" si="57"/>
        <v>49.353689807728358</v>
      </c>
      <c r="AM387" s="1">
        <f t="shared" si="58"/>
        <v>2.4815214750347314</v>
      </c>
      <c r="AN387" s="1">
        <f t="shared" si="59"/>
        <v>18.537929657343454</v>
      </c>
      <c r="AO387" s="1">
        <v>1895.5116885328939</v>
      </c>
      <c r="AP387" s="1">
        <v>1845.9820000000011</v>
      </c>
      <c r="AQ387" s="1">
        <v>5.153923596442274</v>
      </c>
      <c r="AR387" s="1">
        <v>65.976057686478867</v>
      </c>
      <c r="AS387" s="1">
        <f t="shared" si="60"/>
        <v>2.5085940963640017</v>
      </c>
      <c r="AT387" s="1">
        <v>23.993993842991099</v>
      </c>
      <c r="AU387" s="1">
        <v>26.922361818181809</v>
      </c>
      <c r="AV387" s="1">
        <v>-2.5986929211057679E-5</v>
      </c>
      <c r="AW387" s="1">
        <v>81.048263138824893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51963.525010369536</v>
      </c>
      <c r="BC387" s="1">
        <f t="shared" si="64"/>
        <v>1999.99</v>
      </c>
      <c r="BD387" s="1">
        <f t="shared" si="65"/>
        <v>1681.1916000000001</v>
      </c>
      <c r="BE387" s="1">
        <f t="shared" si="66"/>
        <v>0.84060000300001503</v>
      </c>
      <c r="BF387" s="1">
        <f t="shared" si="67"/>
        <v>0.16075800579002894</v>
      </c>
      <c r="BG387" s="1">
        <v>6</v>
      </c>
      <c r="BH387" s="1">
        <v>0.5</v>
      </c>
      <c r="BI387" s="1" t="s">
        <v>355</v>
      </c>
      <c r="BJ387" s="1">
        <v>2</v>
      </c>
      <c r="BK387" s="1" t="b">
        <v>1</v>
      </c>
      <c r="BL387" s="1">
        <v>1660230654.0999999</v>
      </c>
      <c r="BM387" s="1">
        <v>1796.3</v>
      </c>
      <c r="BN387" s="1">
        <v>1860.85</v>
      </c>
      <c r="BO387" s="1">
        <v>26.922799999999999</v>
      </c>
      <c r="BP387" s="1">
        <v>24.026199999999999</v>
      </c>
      <c r="BQ387" s="1">
        <v>1793.41</v>
      </c>
      <c r="BR387" s="1">
        <v>26.917100000000001</v>
      </c>
      <c r="BS387" s="1">
        <v>500.18200000000002</v>
      </c>
      <c r="BT387" s="1">
        <v>99.477999999999994</v>
      </c>
      <c r="BU387" s="1">
        <v>9.9938200000000005E-2</v>
      </c>
      <c r="BV387" s="1">
        <v>30.989899999999999</v>
      </c>
      <c r="BW387" s="1">
        <v>31.2927</v>
      </c>
      <c r="BX387" s="1">
        <v>999.9</v>
      </c>
      <c r="BY387" s="1">
        <v>0</v>
      </c>
      <c r="BZ387" s="1">
        <v>0</v>
      </c>
      <c r="CA387" s="1">
        <v>10010.6</v>
      </c>
      <c r="CB387" s="1">
        <v>0</v>
      </c>
      <c r="CC387" s="1">
        <v>15.7026</v>
      </c>
      <c r="CD387" s="1">
        <v>-64.552599999999998</v>
      </c>
      <c r="CE387" s="1">
        <v>1846</v>
      </c>
      <c r="CF387" s="1">
        <v>1906.66</v>
      </c>
      <c r="CG387" s="1">
        <v>2.8965700000000001</v>
      </c>
      <c r="CH387" s="1">
        <v>1860.85</v>
      </c>
      <c r="CI387" s="1">
        <v>24.026199999999999</v>
      </c>
      <c r="CJ387" s="1">
        <v>2.67822</v>
      </c>
      <c r="CK387" s="1">
        <v>2.3900800000000002</v>
      </c>
      <c r="CL387" s="1">
        <v>22.152100000000001</v>
      </c>
      <c r="CM387" s="1">
        <v>20.296700000000001</v>
      </c>
      <c r="CN387" s="1">
        <v>1999.99</v>
      </c>
      <c r="CO387" s="1">
        <v>0.98000200000000004</v>
      </c>
      <c r="CP387" s="1">
        <v>1.99983E-2</v>
      </c>
      <c r="CQ387" s="1">
        <v>0</v>
      </c>
      <c r="CR387" s="1">
        <v>3.1749999999999998</v>
      </c>
      <c r="CS387" s="1">
        <v>0</v>
      </c>
      <c r="CT387" s="1">
        <v>22990.5</v>
      </c>
      <c r="CU387" s="1">
        <v>17412.3</v>
      </c>
      <c r="CV387" s="1">
        <v>42.5</v>
      </c>
      <c r="CW387" s="1">
        <v>43.625</v>
      </c>
      <c r="CX387" s="1">
        <v>42.561999999999998</v>
      </c>
      <c r="CY387" s="1">
        <v>41.936999999999998</v>
      </c>
      <c r="CZ387" s="1">
        <v>42.5</v>
      </c>
      <c r="DA387" s="1">
        <v>1959.99</v>
      </c>
      <c r="DB387" s="1">
        <v>40</v>
      </c>
      <c r="DC387" s="1">
        <v>0</v>
      </c>
      <c r="DD387" s="1">
        <v>1660230652.5</v>
      </c>
      <c r="DE387" s="1">
        <v>0</v>
      </c>
      <c r="DF387" s="1">
        <v>1660230021</v>
      </c>
      <c r="DG387" s="1" t="s">
        <v>356</v>
      </c>
      <c r="DH387" s="1">
        <v>1660230020</v>
      </c>
      <c r="DI387" s="1">
        <v>1660230021</v>
      </c>
      <c r="DJ387" s="1">
        <v>13</v>
      </c>
      <c r="DK387" s="1">
        <v>0.128</v>
      </c>
      <c r="DL387" s="1">
        <v>-1.4E-2</v>
      </c>
      <c r="DM387" s="1">
        <v>1.25</v>
      </c>
      <c r="DN387" s="1">
        <v>1.6E-2</v>
      </c>
      <c r="DO387" s="1">
        <v>400</v>
      </c>
      <c r="DP387" s="1">
        <v>22</v>
      </c>
      <c r="DQ387" s="1">
        <v>0.31</v>
      </c>
      <c r="DR387" s="1">
        <v>0.02</v>
      </c>
      <c r="DS387" s="1">
        <v>18.538595215404381</v>
      </c>
      <c r="DT387" s="1">
        <v>0.36713419944256181</v>
      </c>
      <c r="DU387" s="1">
        <v>0.2050360260402376</v>
      </c>
      <c r="DV387" s="1">
        <v>1</v>
      </c>
      <c r="DW387" s="1">
        <v>49.253620711073467</v>
      </c>
      <c r="DX387" s="1">
        <v>-0.56187091249846965</v>
      </c>
      <c r="DY387" s="1">
        <v>9.4690278132010128E-2</v>
      </c>
      <c r="DZ387" s="1">
        <v>0</v>
      </c>
      <c r="EA387" s="1">
        <v>-64.440963333333329</v>
      </c>
      <c r="EB387" s="1">
        <v>0.4082696329254405</v>
      </c>
      <c r="EC387" s="1">
        <v>0.1058431905645754</v>
      </c>
      <c r="ED387" s="1">
        <v>1</v>
      </c>
      <c r="EE387" s="1">
        <v>1474.499922030009</v>
      </c>
      <c r="EF387" s="1">
        <v>254.29705925976509</v>
      </c>
      <c r="EG387" s="1">
        <v>18.578534582004579</v>
      </c>
      <c r="EH387" s="1">
        <v>0</v>
      </c>
      <c r="EI387" s="1">
        <v>2.9761652500000002</v>
      </c>
      <c r="EJ387" s="1">
        <v>-0.47231200750469737</v>
      </c>
      <c r="EK387" s="1">
        <v>4.7704975578418463E-2</v>
      </c>
      <c r="EL387" s="1">
        <v>0</v>
      </c>
      <c r="EM387" s="1">
        <v>1.902679966941611</v>
      </c>
      <c r="EN387" s="1">
        <v>2.6609079570877468E-3</v>
      </c>
      <c r="EO387" s="1">
        <v>1.5135639300254101E-3</v>
      </c>
      <c r="EP387" s="1">
        <v>1</v>
      </c>
      <c r="EQ387" s="1">
        <v>3</v>
      </c>
      <c r="ER387" s="1">
        <v>6</v>
      </c>
      <c r="ES387" s="1" t="s">
        <v>375</v>
      </c>
      <c r="ET387" s="1">
        <v>2.94211</v>
      </c>
      <c r="EU387" s="1">
        <v>2.80111</v>
      </c>
      <c r="EV387" s="1">
        <v>0.23766999999999999</v>
      </c>
      <c r="EW387" s="1">
        <v>0.24252299999999999</v>
      </c>
      <c r="EX387" s="1">
        <v>0.116768</v>
      </c>
      <c r="EY387" s="1">
        <v>0.10785</v>
      </c>
      <c r="EZ387" s="1">
        <v>15601.2</v>
      </c>
      <c r="FA387" s="1">
        <v>16255.4</v>
      </c>
      <c r="FB387" s="1">
        <v>23808.6</v>
      </c>
      <c r="FC387" s="1">
        <v>24984.6</v>
      </c>
      <c r="FD387" s="1">
        <v>33666.9</v>
      </c>
      <c r="FE387" s="1">
        <v>35599.5</v>
      </c>
      <c r="FF387" s="1">
        <v>43413.7</v>
      </c>
      <c r="FG387" s="1">
        <v>46186</v>
      </c>
      <c r="FH387" s="1">
        <v>1.95543</v>
      </c>
      <c r="FI387" s="1">
        <v>1.8420700000000001</v>
      </c>
      <c r="FJ387" s="1">
        <v>8.3912200000000006E-2</v>
      </c>
      <c r="FK387" s="1">
        <v>0</v>
      </c>
      <c r="FL387" s="1">
        <v>29.929600000000001</v>
      </c>
      <c r="FM387" s="1">
        <v>999.9</v>
      </c>
      <c r="FN387" s="1">
        <v>58.5</v>
      </c>
      <c r="FO387" s="1">
        <v>35.799999999999997</v>
      </c>
      <c r="FP387" s="1">
        <v>34.720599999999997</v>
      </c>
      <c r="FQ387" s="1">
        <v>64.107600000000005</v>
      </c>
      <c r="FR387" s="1">
        <v>22.411899999999999</v>
      </c>
      <c r="FS387" s="1">
        <v>1</v>
      </c>
      <c r="FT387" s="1">
        <v>0.44438299999999997</v>
      </c>
      <c r="FU387" s="1">
        <v>1.7055499999999999</v>
      </c>
      <c r="FV387" s="1">
        <v>20.313199999999998</v>
      </c>
      <c r="FW387" s="1">
        <v>5.2120499999999996</v>
      </c>
      <c r="FX387" s="1">
        <v>11.9077</v>
      </c>
      <c r="FY387" s="1">
        <v>5.0030000000000001</v>
      </c>
      <c r="FZ387" s="1">
        <v>3.29033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1.85972</v>
      </c>
      <c r="GF387" s="1">
        <v>1.8547100000000001</v>
      </c>
      <c r="GG387" s="1">
        <v>1.85789</v>
      </c>
      <c r="GH387" s="1">
        <v>1.8563499999999999</v>
      </c>
      <c r="GI387" s="1">
        <v>1.85507</v>
      </c>
      <c r="GJ387" s="1">
        <v>1.8547199999999999</v>
      </c>
      <c r="GK387" s="1">
        <v>1.85348</v>
      </c>
      <c r="GL387" s="1">
        <v>1.8565400000000001</v>
      </c>
      <c r="GM387" s="1">
        <v>0</v>
      </c>
      <c r="GN387" s="1">
        <v>0</v>
      </c>
      <c r="GO387" s="1">
        <v>0</v>
      </c>
      <c r="GP387" s="1">
        <v>0</v>
      </c>
      <c r="GQ387" s="1" t="s">
        <v>358</v>
      </c>
      <c r="GR387" s="1" t="s">
        <v>359</v>
      </c>
      <c r="GS387" s="1" t="s">
        <v>360</v>
      </c>
      <c r="GT387" s="1" t="s">
        <v>360</v>
      </c>
      <c r="GU387" s="1" t="s">
        <v>360</v>
      </c>
      <c r="GV387" s="1" t="s">
        <v>360</v>
      </c>
      <c r="GW387" s="1">
        <v>0</v>
      </c>
      <c r="GX387" s="1">
        <v>100</v>
      </c>
      <c r="GY387" s="1">
        <v>100</v>
      </c>
      <c r="GZ387" s="1">
        <v>2.88</v>
      </c>
      <c r="HA387" s="1">
        <v>5.5999999999999999E-3</v>
      </c>
      <c r="HB387" s="1">
        <v>0.2796175401742218</v>
      </c>
      <c r="HC387" s="1">
        <v>2.9318383021812969E-3</v>
      </c>
      <c r="HD387" s="1">
        <v>-1.3754559859485029E-6</v>
      </c>
      <c r="HE387" s="1">
        <v>3.0700474437127301E-10</v>
      </c>
      <c r="HF387" s="1">
        <v>-7.1567451799845402E-2</v>
      </c>
      <c r="HG387" s="1">
        <v>1.00384331276165E-2</v>
      </c>
      <c r="HH387" s="1">
        <v>-3.1532673711230711E-4</v>
      </c>
      <c r="HI387" s="1">
        <v>1.819468599177705E-6</v>
      </c>
      <c r="HJ387" s="1">
        <v>1</v>
      </c>
      <c r="HK387" s="1">
        <v>2112</v>
      </c>
      <c r="HL387" s="1">
        <v>3</v>
      </c>
      <c r="HM387" s="1">
        <v>29</v>
      </c>
      <c r="HN387" s="1">
        <v>10.6</v>
      </c>
      <c r="HO387" s="1">
        <v>10.6</v>
      </c>
      <c r="HP387" s="1">
        <v>3.6059600000000001</v>
      </c>
      <c r="HQ387" s="1">
        <v>2.2924799999999999</v>
      </c>
      <c r="HR387" s="1">
        <v>1.4978</v>
      </c>
      <c r="HS387" s="1">
        <v>2.3010299999999999</v>
      </c>
      <c r="HT387" s="1">
        <v>1.5478499999999999</v>
      </c>
      <c r="HU387" s="1">
        <v>2.3132299999999999</v>
      </c>
      <c r="HV387" s="1">
        <v>39.192399999999999</v>
      </c>
      <c r="HW387" s="1">
        <v>14.3947</v>
      </c>
      <c r="HX387" s="1">
        <v>18</v>
      </c>
      <c r="HY387" s="1">
        <v>500.73599999999999</v>
      </c>
      <c r="HZ387" s="1">
        <v>491.75700000000001</v>
      </c>
      <c r="IA387" s="1">
        <v>27.324400000000001</v>
      </c>
      <c r="IB387" s="1">
        <v>32.658999999999999</v>
      </c>
      <c r="IC387" s="1">
        <v>30.000299999999999</v>
      </c>
      <c r="ID387" s="1">
        <v>32.442</v>
      </c>
      <c r="IE387" s="1">
        <v>32.540300000000002</v>
      </c>
      <c r="IF387" s="1">
        <v>72.239199999999997</v>
      </c>
      <c r="IG387" s="1">
        <v>32.726599999999998</v>
      </c>
      <c r="IH387" s="1">
        <v>0</v>
      </c>
      <c r="II387" s="1">
        <v>27.304600000000001</v>
      </c>
      <c r="IJ387" s="1">
        <v>1890.18</v>
      </c>
      <c r="IK387" s="1">
        <v>24.160399999999999</v>
      </c>
      <c r="IL387" s="1">
        <v>100.387</v>
      </c>
      <c r="IM387" s="1">
        <v>100.09699999999999</v>
      </c>
      <c r="IN387" s="1" t="s">
        <v>361</v>
      </c>
    </row>
    <row r="388" spans="1:248" ht="15.75" customHeight="1" x14ac:dyDescent="0.3">
      <c r="A388" s="1">
        <v>372</v>
      </c>
      <c r="B388" s="1">
        <v>1660230655.5999999</v>
      </c>
      <c r="C388" s="1">
        <v>660.59999990463257</v>
      </c>
      <c r="D388" s="1" t="s">
        <v>1069</v>
      </c>
      <c r="E388" s="1" t="s">
        <v>1070</v>
      </c>
      <c r="F388" s="1">
        <v>1</v>
      </c>
      <c r="G388" s="1">
        <v>2</v>
      </c>
      <c r="H388" s="1" t="s">
        <v>349</v>
      </c>
      <c r="I388" s="1" t="s">
        <v>350</v>
      </c>
      <c r="J388" s="1" t="s">
        <v>351</v>
      </c>
      <c r="K388" s="1" t="s">
        <v>352</v>
      </c>
      <c r="L388" s="1" t="s">
        <v>353</v>
      </c>
      <c r="M388" s="1" t="s">
        <v>354</v>
      </c>
      <c r="N388" s="1">
        <v>1660230654.5999999</v>
      </c>
      <c r="O388" s="1">
        <f t="shared" si="34"/>
        <v>2.5020029122483464E-3</v>
      </c>
      <c r="P388" s="1">
        <f t="shared" si="35"/>
        <v>2.5020029122483463</v>
      </c>
      <c r="Q388" s="1">
        <f t="shared" si="36"/>
        <v>18.251212073039326</v>
      </c>
      <c r="R388" s="1">
        <f t="shared" si="37"/>
        <v>1798.87</v>
      </c>
      <c r="S388" s="1">
        <f t="shared" si="38"/>
        <v>1515.2211176062979</v>
      </c>
      <c r="T388" s="1">
        <f t="shared" si="39"/>
        <v>150.88151362230639</v>
      </c>
      <c r="U388" s="1">
        <f t="shared" si="40"/>
        <v>179.12648210614546</v>
      </c>
      <c r="V388" s="1">
        <f t="shared" si="41"/>
        <v>0.12898515546913722</v>
      </c>
      <c r="W388" s="1">
        <f t="shared" si="42"/>
        <v>2.9227114359425896</v>
      </c>
      <c r="X388" s="1">
        <f t="shared" si="43"/>
        <v>0.12590420117053647</v>
      </c>
      <c r="Y388" s="1">
        <f t="shared" si="44"/>
        <v>7.8960807805355415E-2</v>
      </c>
      <c r="Z388" s="1">
        <f t="shared" si="45"/>
        <v>321.51599999999996</v>
      </c>
      <c r="AA388" s="1">
        <f t="shared" si="46"/>
        <v>32.234504805280487</v>
      </c>
      <c r="AB388" s="1">
        <f t="shared" si="47"/>
        <v>31.293849999999999</v>
      </c>
      <c r="AC388" s="1">
        <f t="shared" si="48"/>
        <v>4.5875185033531469</v>
      </c>
      <c r="AD388" s="1">
        <f t="shared" si="49"/>
        <v>59.459811063090193</v>
      </c>
      <c r="AE388" s="1">
        <f t="shared" si="50"/>
        <v>2.6809126403907171</v>
      </c>
      <c r="AF388" s="1">
        <f t="shared" si="51"/>
        <v>4.508780960548493</v>
      </c>
      <c r="AG388" s="1">
        <f t="shared" si="52"/>
        <v>1.9066058629624298</v>
      </c>
      <c r="AH388" s="1">
        <f t="shared" si="53"/>
        <v>-110.33832843015207</v>
      </c>
      <c r="AI388" s="1">
        <f t="shared" si="54"/>
        <v>-47.893164095152557</v>
      </c>
      <c r="AJ388" s="1">
        <f t="shared" si="55"/>
        <v>-3.6849157625545264</v>
      </c>
      <c r="AK388" s="1">
        <f t="shared" si="56"/>
        <v>159.59959171214081</v>
      </c>
      <c r="AL388" s="1">
        <f t="shared" si="57"/>
        <v>49.325677566211048</v>
      </c>
      <c r="AM388" s="1">
        <f t="shared" si="58"/>
        <v>2.471857610864423</v>
      </c>
      <c r="AN388" s="1">
        <f t="shared" si="59"/>
        <v>18.251212073039326</v>
      </c>
      <c r="AO388" s="1">
        <v>1900.772992343334</v>
      </c>
      <c r="AP388" s="1">
        <v>1851.2752727272721</v>
      </c>
      <c r="AQ388" s="1">
        <v>5.2153877334823084</v>
      </c>
      <c r="AR388" s="1">
        <v>65.976057686478867</v>
      </c>
      <c r="AS388" s="1">
        <f t="shared" si="60"/>
        <v>2.5020029122483463</v>
      </c>
      <c r="AT388" s="1">
        <v>24.00172624944382</v>
      </c>
      <c r="AU388" s="1">
        <v>26.922745454545449</v>
      </c>
      <c r="AV388" s="1">
        <v>-6.7448578002354023E-5</v>
      </c>
      <c r="AW388" s="1">
        <v>81.048263138824893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51977.147553438881</v>
      </c>
      <c r="BC388" s="1">
        <f t="shared" si="64"/>
        <v>2000</v>
      </c>
      <c r="BD388" s="1">
        <f t="shared" si="65"/>
        <v>1681.1999999999998</v>
      </c>
      <c r="BE388" s="1">
        <f t="shared" si="66"/>
        <v>0.8405999999999999</v>
      </c>
      <c r="BF388" s="1">
        <f t="shared" si="67"/>
        <v>0.16075799999999998</v>
      </c>
      <c r="BG388" s="1">
        <v>6</v>
      </c>
      <c r="BH388" s="1">
        <v>0.5</v>
      </c>
      <c r="BI388" s="1" t="s">
        <v>355</v>
      </c>
      <c r="BJ388" s="1">
        <v>2</v>
      </c>
      <c r="BK388" s="1" t="b">
        <v>1</v>
      </c>
      <c r="BL388" s="1">
        <v>1660230654.5999999</v>
      </c>
      <c r="BM388" s="1">
        <v>1798.87</v>
      </c>
      <c r="BN388" s="1">
        <v>1863.375</v>
      </c>
      <c r="BO388" s="1">
        <v>26.92295</v>
      </c>
      <c r="BP388" s="1">
        <v>24.03755</v>
      </c>
      <c r="BQ388" s="1">
        <v>1795.98</v>
      </c>
      <c r="BR388" s="1">
        <v>26.917300000000001</v>
      </c>
      <c r="BS388" s="1">
        <v>500.16800000000001</v>
      </c>
      <c r="BT388" s="1">
        <v>99.477399999999989</v>
      </c>
      <c r="BU388" s="1">
        <v>9.9824650000000001E-2</v>
      </c>
      <c r="BV388" s="1">
        <v>30.989899999999999</v>
      </c>
      <c r="BW388" s="1">
        <v>31.293849999999999</v>
      </c>
      <c r="BX388" s="1">
        <v>999.9</v>
      </c>
      <c r="BY388" s="1">
        <v>0</v>
      </c>
      <c r="BZ388" s="1">
        <v>0</v>
      </c>
      <c r="CA388" s="1">
        <v>10013.4</v>
      </c>
      <c r="CB388" s="1">
        <v>0</v>
      </c>
      <c r="CC388" s="1">
        <v>15.643050000000001</v>
      </c>
      <c r="CD388" s="1">
        <v>-64.502749999999992</v>
      </c>
      <c r="CE388" s="1">
        <v>1848.645</v>
      </c>
      <c r="CF388" s="1">
        <v>1909.27</v>
      </c>
      <c r="CG388" s="1">
        <v>2.8853949999999999</v>
      </c>
      <c r="CH388" s="1">
        <v>1863.375</v>
      </c>
      <c r="CI388" s="1">
        <v>24.03755</v>
      </c>
      <c r="CJ388" s="1">
        <v>2.6782249999999999</v>
      </c>
      <c r="CK388" s="1">
        <v>2.3911950000000002</v>
      </c>
      <c r="CL388" s="1">
        <v>22.152100000000001</v>
      </c>
      <c r="CM388" s="1">
        <v>20.30425</v>
      </c>
      <c r="CN388" s="1">
        <v>2000</v>
      </c>
      <c r="CO388" s="1">
        <v>0.98000200000000004</v>
      </c>
      <c r="CP388" s="1">
        <v>1.99983E-2</v>
      </c>
      <c r="CQ388" s="1">
        <v>0</v>
      </c>
      <c r="CR388" s="1">
        <v>2.63</v>
      </c>
      <c r="CS388" s="1">
        <v>0</v>
      </c>
      <c r="CT388" s="1">
        <v>22990.3</v>
      </c>
      <c r="CU388" s="1">
        <v>17412.349999999999</v>
      </c>
      <c r="CV388" s="1">
        <v>42.5</v>
      </c>
      <c r="CW388" s="1">
        <v>43.625</v>
      </c>
      <c r="CX388" s="1">
        <v>42.561999999999998</v>
      </c>
      <c r="CY388" s="1">
        <v>41.936999999999998</v>
      </c>
      <c r="CZ388" s="1">
        <v>42.5</v>
      </c>
      <c r="DA388" s="1">
        <v>1960</v>
      </c>
      <c r="DB388" s="1">
        <v>40</v>
      </c>
      <c r="DC388" s="1">
        <v>0</v>
      </c>
      <c r="DD388" s="1">
        <v>1660230653.7</v>
      </c>
      <c r="DE388" s="1">
        <v>0</v>
      </c>
      <c r="DF388" s="1">
        <v>1660230021</v>
      </c>
      <c r="DG388" s="1" t="s">
        <v>356</v>
      </c>
      <c r="DH388" s="1">
        <v>1660230020</v>
      </c>
      <c r="DI388" s="1">
        <v>1660230021</v>
      </c>
      <c r="DJ388" s="1">
        <v>13</v>
      </c>
      <c r="DK388" s="1">
        <v>0.128</v>
      </c>
      <c r="DL388" s="1">
        <v>-1.4E-2</v>
      </c>
      <c r="DM388" s="1">
        <v>1.25</v>
      </c>
      <c r="DN388" s="1">
        <v>1.6E-2</v>
      </c>
      <c r="DO388" s="1">
        <v>400</v>
      </c>
      <c r="DP388" s="1">
        <v>22</v>
      </c>
      <c r="DQ388" s="1">
        <v>0.31</v>
      </c>
      <c r="DR388" s="1">
        <v>0.02</v>
      </c>
      <c r="DS388" s="1">
        <v>18.538595215404381</v>
      </c>
      <c r="DT388" s="1">
        <v>0.36713419944256181</v>
      </c>
      <c r="DU388" s="1">
        <v>0.2050360260402376</v>
      </c>
      <c r="DV388" s="1">
        <v>1</v>
      </c>
      <c r="DW388" s="1">
        <v>49.253620711073467</v>
      </c>
      <c r="DX388" s="1">
        <v>-0.56187091249846965</v>
      </c>
      <c r="DY388" s="1">
        <v>9.4690278132010128E-2</v>
      </c>
      <c r="DZ388" s="1">
        <v>0</v>
      </c>
      <c r="EA388" s="1">
        <v>-64.440963333333329</v>
      </c>
      <c r="EB388" s="1">
        <v>0.4082696329254405</v>
      </c>
      <c r="EC388" s="1">
        <v>0.1058431905645754</v>
      </c>
      <c r="ED388" s="1">
        <v>1</v>
      </c>
      <c r="EE388" s="1">
        <v>1474.499922030009</v>
      </c>
      <c r="EF388" s="1">
        <v>254.29705925976509</v>
      </c>
      <c r="EG388" s="1">
        <v>18.578534582004579</v>
      </c>
      <c r="EH388" s="1">
        <v>0</v>
      </c>
      <c r="EI388" s="1">
        <v>2.9761652500000002</v>
      </c>
      <c r="EJ388" s="1">
        <v>-0.47231200750469737</v>
      </c>
      <c r="EK388" s="1">
        <v>4.7704975578418463E-2</v>
      </c>
      <c r="EL388" s="1">
        <v>0</v>
      </c>
      <c r="EM388" s="1">
        <v>1.902679966941611</v>
      </c>
      <c r="EN388" s="1">
        <v>2.6609079570877468E-3</v>
      </c>
      <c r="EO388" s="1">
        <v>1.5135639300254101E-3</v>
      </c>
      <c r="EP388" s="1">
        <v>1</v>
      </c>
      <c r="EQ388" s="1">
        <v>3</v>
      </c>
      <c r="ER388" s="1">
        <v>6</v>
      </c>
      <c r="ES388" s="1" t="s">
        <v>375</v>
      </c>
      <c r="ET388" s="1">
        <v>2.9420199999999999</v>
      </c>
      <c r="EU388" s="1">
        <v>2.8010799999999998</v>
      </c>
      <c r="EV388" s="1">
        <v>0.23805399999999999</v>
      </c>
      <c r="EW388" s="1">
        <v>0.242895</v>
      </c>
      <c r="EX388" s="1">
        <v>0.11676499999999999</v>
      </c>
      <c r="EY388" s="1">
        <v>0.10792300000000001</v>
      </c>
      <c r="EZ388" s="1">
        <v>15593.3</v>
      </c>
      <c r="FA388" s="1">
        <v>16247.3</v>
      </c>
      <c r="FB388" s="1">
        <v>23808.6</v>
      </c>
      <c r="FC388" s="1">
        <v>24984.5</v>
      </c>
      <c r="FD388" s="1">
        <v>33667.1</v>
      </c>
      <c r="FE388" s="1">
        <v>35596.5</v>
      </c>
      <c r="FF388" s="1">
        <v>43413.9</v>
      </c>
      <c r="FG388" s="1">
        <v>46185.8</v>
      </c>
      <c r="FH388" s="1">
        <v>1.9553499999999999</v>
      </c>
      <c r="FI388" s="1">
        <v>1.84215</v>
      </c>
      <c r="FJ388" s="1">
        <v>8.4023899999999999E-2</v>
      </c>
      <c r="FK388" s="1">
        <v>0</v>
      </c>
      <c r="FL388" s="1">
        <v>29.928999999999998</v>
      </c>
      <c r="FM388" s="1">
        <v>999.9</v>
      </c>
      <c r="FN388" s="1">
        <v>58.5</v>
      </c>
      <c r="FO388" s="1">
        <v>35.799999999999997</v>
      </c>
      <c r="FP388" s="1">
        <v>34.717799999999997</v>
      </c>
      <c r="FQ388" s="1">
        <v>63.887599999999999</v>
      </c>
      <c r="FR388" s="1">
        <v>21.598600000000001</v>
      </c>
      <c r="FS388" s="1">
        <v>1</v>
      </c>
      <c r="FT388" s="1">
        <v>0.44452700000000001</v>
      </c>
      <c r="FU388" s="1">
        <v>1.72468</v>
      </c>
      <c r="FV388" s="1">
        <v>20.312999999999999</v>
      </c>
      <c r="FW388" s="1">
        <v>5.2115999999999998</v>
      </c>
      <c r="FX388" s="1">
        <v>11.9077</v>
      </c>
      <c r="FY388" s="1">
        <v>5.0030000000000001</v>
      </c>
      <c r="FZ388" s="1">
        <v>3.2902999999999998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1.8597300000000001</v>
      </c>
      <c r="GF388" s="1">
        <v>1.8547100000000001</v>
      </c>
      <c r="GG388" s="1">
        <v>1.8578699999999999</v>
      </c>
      <c r="GH388" s="1">
        <v>1.8563400000000001</v>
      </c>
      <c r="GI388" s="1">
        <v>1.8550800000000001</v>
      </c>
      <c r="GJ388" s="1">
        <v>1.8547100000000001</v>
      </c>
      <c r="GK388" s="1">
        <v>1.85348</v>
      </c>
      <c r="GL388" s="1">
        <v>1.8565400000000001</v>
      </c>
      <c r="GM388" s="1">
        <v>0</v>
      </c>
      <c r="GN388" s="1">
        <v>0</v>
      </c>
      <c r="GO388" s="1">
        <v>0</v>
      </c>
      <c r="GP388" s="1">
        <v>0</v>
      </c>
      <c r="GQ388" s="1" t="s">
        <v>358</v>
      </c>
      <c r="GR388" s="1" t="s">
        <v>359</v>
      </c>
      <c r="GS388" s="1" t="s">
        <v>360</v>
      </c>
      <c r="GT388" s="1" t="s">
        <v>360</v>
      </c>
      <c r="GU388" s="1" t="s">
        <v>360</v>
      </c>
      <c r="GV388" s="1" t="s">
        <v>360</v>
      </c>
      <c r="GW388" s="1">
        <v>0</v>
      </c>
      <c r="GX388" s="1">
        <v>100</v>
      </c>
      <c r="GY388" s="1">
        <v>100</v>
      </c>
      <c r="GZ388" s="1">
        <v>2.89</v>
      </c>
      <c r="HA388" s="1">
        <v>5.7000000000000002E-3</v>
      </c>
      <c r="HB388" s="1">
        <v>0.2796175401742218</v>
      </c>
      <c r="HC388" s="1">
        <v>2.9318383021812969E-3</v>
      </c>
      <c r="HD388" s="1">
        <v>-1.3754559859485029E-6</v>
      </c>
      <c r="HE388" s="1">
        <v>3.0700474437127301E-10</v>
      </c>
      <c r="HF388" s="1">
        <v>-7.1567451799845402E-2</v>
      </c>
      <c r="HG388" s="1">
        <v>1.00384331276165E-2</v>
      </c>
      <c r="HH388" s="1">
        <v>-3.1532673711230711E-4</v>
      </c>
      <c r="HI388" s="1">
        <v>1.819468599177705E-6</v>
      </c>
      <c r="HJ388" s="1">
        <v>1</v>
      </c>
      <c r="HK388" s="1">
        <v>2112</v>
      </c>
      <c r="HL388" s="1">
        <v>3</v>
      </c>
      <c r="HM388" s="1">
        <v>29</v>
      </c>
      <c r="HN388" s="1">
        <v>10.6</v>
      </c>
      <c r="HO388" s="1">
        <v>10.6</v>
      </c>
      <c r="HP388" s="1">
        <v>3.6096200000000001</v>
      </c>
      <c r="HQ388" s="1">
        <v>2.2717299999999998</v>
      </c>
      <c r="HR388" s="1">
        <v>1.4978</v>
      </c>
      <c r="HS388" s="1">
        <v>2.3022499999999999</v>
      </c>
      <c r="HT388" s="1">
        <v>1.5478499999999999</v>
      </c>
      <c r="HU388" s="1">
        <v>2.4169900000000002</v>
      </c>
      <c r="HV388" s="1">
        <v>39.192399999999999</v>
      </c>
      <c r="HW388" s="1">
        <v>14.420999999999999</v>
      </c>
      <c r="HX388" s="1">
        <v>18</v>
      </c>
      <c r="HY388" s="1">
        <v>500.69499999999999</v>
      </c>
      <c r="HZ388" s="1">
        <v>491.80799999999999</v>
      </c>
      <c r="IA388" s="1">
        <v>27.325399999999998</v>
      </c>
      <c r="IB388" s="1">
        <v>32.659399999999998</v>
      </c>
      <c r="IC388" s="1">
        <v>30.000399999999999</v>
      </c>
      <c r="ID388" s="1">
        <v>32.442700000000002</v>
      </c>
      <c r="IE388" s="1">
        <v>32.540300000000002</v>
      </c>
      <c r="IF388" s="1">
        <v>72.434600000000003</v>
      </c>
      <c r="IG388" s="1">
        <v>32.726599999999998</v>
      </c>
      <c r="IH388" s="1">
        <v>0</v>
      </c>
      <c r="II388" s="1">
        <v>27.304600000000001</v>
      </c>
      <c r="IJ388" s="1">
        <v>1900.2</v>
      </c>
      <c r="IK388" s="1">
        <v>24.179500000000001</v>
      </c>
      <c r="IL388" s="1">
        <v>100.387</v>
      </c>
      <c r="IM388" s="1">
        <v>100.096</v>
      </c>
      <c r="IN388" s="1" t="s">
        <v>361</v>
      </c>
    </row>
    <row r="389" spans="1:248" ht="15.75" customHeight="1" x14ac:dyDescent="0.3">
      <c r="A389" s="1">
        <v>373</v>
      </c>
      <c r="B389" s="1">
        <v>1660230656.5999999</v>
      </c>
      <c r="C389" s="1">
        <v>661.59999990463257</v>
      </c>
      <c r="D389" s="1" t="s">
        <v>1071</v>
      </c>
      <c r="E389" s="1" t="s">
        <v>1072</v>
      </c>
      <c r="F389" s="1">
        <v>1</v>
      </c>
      <c r="G389" s="1">
        <v>2</v>
      </c>
      <c r="H389" s="1" t="s">
        <v>349</v>
      </c>
      <c r="I389" s="1" t="s">
        <v>350</v>
      </c>
      <c r="J389" s="1" t="s">
        <v>351</v>
      </c>
      <c r="K389" s="1" t="s">
        <v>352</v>
      </c>
      <c r="L389" s="1" t="s">
        <v>353</v>
      </c>
      <c r="M389" s="1" t="s">
        <v>354</v>
      </c>
      <c r="N389" s="1">
        <v>1660230656.0999999</v>
      </c>
      <c r="O389" s="1">
        <f t="shared" si="34"/>
        <v>2.4883641258770213E-3</v>
      </c>
      <c r="P389" s="1">
        <f t="shared" si="35"/>
        <v>2.4883641258770215</v>
      </c>
      <c r="Q389" s="1">
        <f t="shared" si="36"/>
        <v>18.171928626338335</v>
      </c>
      <c r="R389" s="1">
        <f t="shared" si="37"/>
        <v>1806.5</v>
      </c>
      <c r="S389" s="1">
        <f t="shared" si="38"/>
        <v>1522.2811470281426</v>
      </c>
      <c r="T389" s="1">
        <f t="shared" si="39"/>
        <v>151.58217595189197</v>
      </c>
      <c r="U389" s="1">
        <f t="shared" si="40"/>
        <v>179.88346068114998</v>
      </c>
      <c r="V389" s="1">
        <f t="shared" si="41"/>
        <v>0.12823035772018199</v>
      </c>
      <c r="W389" s="1">
        <f t="shared" si="42"/>
        <v>2.9229649511590634</v>
      </c>
      <c r="X389" s="1">
        <f t="shared" si="43"/>
        <v>0.12518515509935862</v>
      </c>
      <c r="Y389" s="1">
        <f t="shared" si="44"/>
        <v>7.8508298051319175E-2</v>
      </c>
      <c r="Z389" s="1">
        <f t="shared" si="45"/>
        <v>321.51599999999996</v>
      </c>
      <c r="AA389" s="1">
        <f t="shared" si="46"/>
        <v>32.23934789252182</v>
      </c>
      <c r="AB389" s="1">
        <f t="shared" si="47"/>
        <v>31.295000000000002</v>
      </c>
      <c r="AC389" s="1">
        <f t="shared" si="48"/>
        <v>4.5878186674448624</v>
      </c>
      <c r="AD389" s="1">
        <f t="shared" si="49"/>
        <v>59.451380182332734</v>
      </c>
      <c r="AE389" s="1">
        <f t="shared" si="50"/>
        <v>2.6807465061830698</v>
      </c>
      <c r="AF389" s="1">
        <f t="shared" si="51"/>
        <v>4.5091409113824268</v>
      </c>
      <c r="AG389" s="1">
        <f t="shared" si="52"/>
        <v>1.9070721612617927</v>
      </c>
      <c r="AH389" s="1">
        <f t="shared" si="53"/>
        <v>-109.73685795117665</v>
      </c>
      <c r="AI389" s="1">
        <f t="shared" si="54"/>
        <v>-47.857922613920138</v>
      </c>
      <c r="AJ389" s="1">
        <f t="shared" si="55"/>
        <v>-3.681931209113162</v>
      </c>
      <c r="AK389" s="1">
        <f t="shared" si="56"/>
        <v>160.23928822579001</v>
      </c>
      <c r="AL389" s="1">
        <f t="shared" si="57"/>
        <v>49.324336097849319</v>
      </c>
      <c r="AM389" s="1">
        <f t="shared" si="58"/>
        <v>2.4422866697023933</v>
      </c>
      <c r="AN389" s="1">
        <f t="shared" si="59"/>
        <v>18.171928626338335</v>
      </c>
      <c r="AO389" s="1">
        <v>1906.0417111262821</v>
      </c>
      <c r="AP389" s="1">
        <v>1856.51503030303</v>
      </c>
      <c r="AQ389" s="1">
        <v>5.2399899512662049</v>
      </c>
      <c r="AR389" s="1">
        <v>65.976057686478867</v>
      </c>
      <c r="AS389" s="1">
        <f t="shared" si="60"/>
        <v>2.4883641258770215</v>
      </c>
      <c r="AT389" s="1">
        <v>24.01737778050968</v>
      </c>
      <c r="AU389" s="1">
        <v>26.92236121212121</v>
      </c>
      <c r="AV389" s="1">
        <v>-6.2863312727640941E-5</v>
      </c>
      <c r="AW389" s="1">
        <v>81.048263138824893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51984.087166463272</v>
      </c>
      <c r="BC389" s="1">
        <f t="shared" si="64"/>
        <v>2000</v>
      </c>
      <c r="BD389" s="1">
        <f t="shared" si="65"/>
        <v>1681.1999999999998</v>
      </c>
      <c r="BE389" s="1">
        <f t="shared" si="66"/>
        <v>0.8405999999999999</v>
      </c>
      <c r="BF389" s="1">
        <f t="shared" si="67"/>
        <v>0.16075799999999998</v>
      </c>
      <c r="BG389" s="1">
        <v>6</v>
      </c>
      <c r="BH389" s="1">
        <v>0.5</v>
      </c>
      <c r="BI389" s="1" t="s">
        <v>355</v>
      </c>
      <c r="BJ389" s="1">
        <v>2</v>
      </c>
      <c r="BK389" s="1" t="b">
        <v>1</v>
      </c>
      <c r="BL389" s="1">
        <v>1660230656.0999999</v>
      </c>
      <c r="BM389" s="1">
        <v>1806.5</v>
      </c>
      <c r="BN389" s="1">
        <v>1870.96</v>
      </c>
      <c r="BO389" s="1">
        <v>26.921700000000001</v>
      </c>
      <c r="BP389" s="1">
        <v>24.070900000000002</v>
      </c>
      <c r="BQ389" s="1">
        <v>1803.61</v>
      </c>
      <c r="BR389" s="1">
        <v>26.9161</v>
      </c>
      <c r="BS389" s="1">
        <v>500.18299999999999</v>
      </c>
      <c r="BT389" s="1">
        <v>99.475899999999996</v>
      </c>
      <c r="BU389" s="1">
        <v>9.9777099999999994E-2</v>
      </c>
      <c r="BV389" s="1">
        <v>30.991299999999999</v>
      </c>
      <c r="BW389" s="1">
        <v>31.295000000000002</v>
      </c>
      <c r="BX389" s="1">
        <v>999.9</v>
      </c>
      <c r="BY389" s="1">
        <v>0</v>
      </c>
      <c r="BZ389" s="1">
        <v>0</v>
      </c>
      <c r="CA389" s="1">
        <v>10015</v>
      </c>
      <c r="CB389" s="1">
        <v>0</v>
      </c>
      <c r="CC389" s="1">
        <v>15.4673</v>
      </c>
      <c r="CD389" s="1">
        <v>-64.461399999999998</v>
      </c>
      <c r="CE389" s="1">
        <v>1856.48</v>
      </c>
      <c r="CF389" s="1">
        <v>1917.11</v>
      </c>
      <c r="CG389" s="1">
        <v>2.8508599999999999</v>
      </c>
      <c r="CH389" s="1">
        <v>1870.96</v>
      </c>
      <c r="CI389" s="1">
        <v>24.070900000000002</v>
      </c>
      <c r="CJ389" s="1">
        <v>2.6780599999999999</v>
      </c>
      <c r="CK389" s="1">
        <v>2.3944700000000001</v>
      </c>
      <c r="CL389" s="1">
        <v>22.1511</v>
      </c>
      <c r="CM389" s="1">
        <v>20.3264</v>
      </c>
      <c r="CN389" s="1">
        <v>2000</v>
      </c>
      <c r="CO389" s="1">
        <v>0.98000200000000004</v>
      </c>
      <c r="CP389" s="1">
        <v>1.99983E-2</v>
      </c>
      <c r="CQ389" s="1">
        <v>0</v>
      </c>
      <c r="CR389" s="1">
        <v>2.7480000000000002</v>
      </c>
      <c r="CS389" s="1">
        <v>0</v>
      </c>
      <c r="CT389" s="1">
        <v>22987.9</v>
      </c>
      <c r="CU389" s="1">
        <v>17412.400000000001</v>
      </c>
      <c r="CV389" s="1">
        <v>42.5</v>
      </c>
      <c r="CW389" s="1">
        <v>43.561999999999998</v>
      </c>
      <c r="CX389" s="1">
        <v>42.5</v>
      </c>
      <c r="CY389" s="1">
        <v>41.936999999999998</v>
      </c>
      <c r="CZ389" s="1">
        <v>42.5</v>
      </c>
      <c r="DA389" s="1">
        <v>1960</v>
      </c>
      <c r="DB389" s="1">
        <v>40</v>
      </c>
      <c r="DC389" s="1">
        <v>0</v>
      </c>
      <c r="DD389" s="1">
        <v>1660230654.3</v>
      </c>
      <c r="DE389" s="1">
        <v>0</v>
      </c>
      <c r="DF389" s="1">
        <v>1660230021</v>
      </c>
      <c r="DG389" s="1" t="s">
        <v>356</v>
      </c>
      <c r="DH389" s="1">
        <v>1660230020</v>
      </c>
      <c r="DI389" s="1">
        <v>1660230021</v>
      </c>
      <c r="DJ389" s="1">
        <v>13</v>
      </c>
      <c r="DK389" s="1">
        <v>0.128</v>
      </c>
      <c r="DL389" s="1">
        <v>-1.4E-2</v>
      </c>
      <c r="DM389" s="1">
        <v>1.25</v>
      </c>
      <c r="DN389" s="1">
        <v>1.6E-2</v>
      </c>
      <c r="DO389" s="1">
        <v>400</v>
      </c>
      <c r="DP389" s="1">
        <v>22</v>
      </c>
      <c r="DQ389" s="1">
        <v>0.31</v>
      </c>
      <c r="DR389" s="1">
        <v>0.02</v>
      </c>
      <c r="DS389" s="1">
        <v>18.550088134931102</v>
      </c>
      <c r="DT389" s="1">
        <v>-0.40089727643351619</v>
      </c>
      <c r="DU389" s="1">
        <v>0.1986113131230563</v>
      </c>
      <c r="DV389" s="1">
        <v>1</v>
      </c>
      <c r="DW389" s="1">
        <v>49.264863317356408</v>
      </c>
      <c r="DX389" s="1">
        <v>-0.42286597986242003</v>
      </c>
      <c r="DY389" s="1">
        <v>9.5486002380487822E-2</v>
      </c>
      <c r="DZ389" s="1">
        <v>1</v>
      </c>
      <c r="EA389" s="1">
        <v>-64.443609677419346</v>
      </c>
      <c r="EB389" s="1">
        <v>0.3362661290322384</v>
      </c>
      <c r="EC389" s="1">
        <v>0.1043871403365282</v>
      </c>
      <c r="ED389" s="1">
        <v>1</v>
      </c>
      <c r="EE389" s="1">
        <v>1482.808665399049</v>
      </c>
      <c r="EF389" s="1">
        <v>267.50389525716758</v>
      </c>
      <c r="EG389" s="1">
        <v>19.485168484074919</v>
      </c>
      <c r="EH389" s="1">
        <v>0</v>
      </c>
      <c r="EI389" s="1">
        <v>2.9631921951219522</v>
      </c>
      <c r="EJ389" s="1">
        <v>-0.45922536585366069</v>
      </c>
      <c r="EK389" s="1">
        <v>4.690072824397918E-2</v>
      </c>
      <c r="EL389" s="1">
        <v>0</v>
      </c>
      <c r="EM389" s="1">
        <v>1.9032475018095321</v>
      </c>
      <c r="EN389" s="1">
        <v>1.0558977231868411E-2</v>
      </c>
      <c r="EO389" s="1">
        <v>1.919264170637307E-3</v>
      </c>
      <c r="EP389" s="1">
        <v>1</v>
      </c>
      <c r="EQ389" s="1">
        <v>4</v>
      </c>
      <c r="ER389" s="1">
        <v>6</v>
      </c>
      <c r="ES389" s="1" t="s">
        <v>678</v>
      </c>
      <c r="ET389" s="1">
        <v>2.9420500000000001</v>
      </c>
      <c r="EU389" s="1">
        <v>2.8011599999999999</v>
      </c>
      <c r="EV389" s="1">
        <v>0.23843500000000001</v>
      </c>
      <c r="EW389" s="1">
        <v>0.24326800000000001</v>
      </c>
      <c r="EX389" s="1">
        <v>0.116762</v>
      </c>
      <c r="EY389" s="1">
        <v>0.107984</v>
      </c>
      <c r="EZ389" s="1">
        <v>15585.5</v>
      </c>
      <c r="FA389" s="1">
        <v>16239.3</v>
      </c>
      <c r="FB389" s="1">
        <v>23808.6</v>
      </c>
      <c r="FC389" s="1">
        <v>24984.5</v>
      </c>
      <c r="FD389" s="1">
        <v>33667.1</v>
      </c>
      <c r="FE389" s="1">
        <v>35594.199999999997</v>
      </c>
      <c r="FF389" s="1">
        <v>43413.7</v>
      </c>
      <c r="FG389" s="1">
        <v>46186.1</v>
      </c>
      <c r="FH389" s="1">
        <v>1.9553199999999999</v>
      </c>
      <c r="FI389" s="1">
        <v>1.8422000000000001</v>
      </c>
      <c r="FJ389" s="1">
        <v>8.4154300000000001E-2</v>
      </c>
      <c r="FK389" s="1">
        <v>0</v>
      </c>
      <c r="FL389" s="1">
        <v>29.9283</v>
      </c>
      <c r="FM389" s="1">
        <v>999.9</v>
      </c>
      <c r="FN389" s="1">
        <v>58.5</v>
      </c>
      <c r="FO389" s="1">
        <v>35.799999999999997</v>
      </c>
      <c r="FP389" s="1">
        <v>34.717300000000002</v>
      </c>
      <c r="FQ389" s="1">
        <v>63.937600000000003</v>
      </c>
      <c r="FR389" s="1">
        <v>21.662700000000001</v>
      </c>
      <c r="FS389" s="1">
        <v>1</v>
      </c>
      <c r="FT389" s="1">
        <v>0.444662</v>
      </c>
      <c r="FU389" s="1">
        <v>1.74122</v>
      </c>
      <c r="FV389" s="1">
        <v>20.312799999999999</v>
      </c>
      <c r="FW389" s="1">
        <v>5.2114500000000001</v>
      </c>
      <c r="FX389" s="1">
        <v>11.9072</v>
      </c>
      <c r="FY389" s="1">
        <v>5.0027999999999997</v>
      </c>
      <c r="FZ389" s="1">
        <v>3.2902800000000001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1.8597300000000001</v>
      </c>
      <c r="GF389" s="1">
        <v>1.8547100000000001</v>
      </c>
      <c r="GG389" s="1">
        <v>1.8578600000000001</v>
      </c>
      <c r="GH389" s="1">
        <v>1.8563400000000001</v>
      </c>
      <c r="GI389" s="1">
        <v>1.8550800000000001</v>
      </c>
      <c r="GJ389" s="1">
        <v>1.8547100000000001</v>
      </c>
      <c r="GK389" s="1">
        <v>1.85348</v>
      </c>
      <c r="GL389" s="1">
        <v>1.8565400000000001</v>
      </c>
      <c r="GM389" s="1">
        <v>0</v>
      </c>
      <c r="GN389" s="1">
        <v>0</v>
      </c>
      <c r="GO389" s="1">
        <v>0</v>
      </c>
      <c r="GP389" s="1">
        <v>0</v>
      </c>
      <c r="GQ389" s="1" t="s">
        <v>358</v>
      </c>
      <c r="GR389" s="1" t="s">
        <v>359</v>
      </c>
      <c r="GS389" s="1" t="s">
        <v>360</v>
      </c>
      <c r="GT389" s="1" t="s">
        <v>360</v>
      </c>
      <c r="GU389" s="1" t="s">
        <v>360</v>
      </c>
      <c r="GV389" s="1" t="s">
        <v>360</v>
      </c>
      <c r="GW389" s="1">
        <v>0</v>
      </c>
      <c r="GX389" s="1">
        <v>100</v>
      </c>
      <c r="GY389" s="1">
        <v>100</v>
      </c>
      <c r="GZ389" s="1">
        <v>2.89</v>
      </c>
      <c r="HA389" s="1">
        <v>5.7000000000000002E-3</v>
      </c>
      <c r="HB389" s="1">
        <v>0.2796175401742218</v>
      </c>
      <c r="HC389" s="1">
        <v>2.9318383021812969E-3</v>
      </c>
      <c r="HD389" s="1">
        <v>-1.3754559859485029E-6</v>
      </c>
      <c r="HE389" s="1">
        <v>3.0700474437127301E-10</v>
      </c>
      <c r="HF389" s="1">
        <v>-7.1567451799845402E-2</v>
      </c>
      <c r="HG389" s="1">
        <v>1.00384331276165E-2</v>
      </c>
      <c r="HH389" s="1">
        <v>-3.1532673711230711E-4</v>
      </c>
      <c r="HI389" s="1">
        <v>1.819468599177705E-6</v>
      </c>
      <c r="HJ389" s="1">
        <v>1</v>
      </c>
      <c r="HK389" s="1">
        <v>2112</v>
      </c>
      <c r="HL389" s="1">
        <v>3</v>
      </c>
      <c r="HM389" s="1">
        <v>29</v>
      </c>
      <c r="HN389" s="1">
        <v>10.6</v>
      </c>
      <c r="HO389" s="1">
        <v>10.6</v>
      </c>
      <c r="HP389" s="1">
        <v>3.6206100000000001</v>
      </c>
      <c r="HQ389" s="1">
        <v>2.2680699999999998</v>
      </c>
      <c r="HR389" s="1">
        <v>1.4978</v>
      </c>
      <c r="HS389" s="1">
        <v>2.3022499999999999</v>
      </c>
      <c r="HT389" s="1">
        <v>1.5478499999999999</v>
      </c>
      <c r="HU389" s="1">
        <v>2.4682599999999999</v>
      </c>
      <c r="HV389" s="1">
        <v>39.192399999999999</v>
      </c>
      <c r="HW389" s="1">
        <v>14.4122</v>
      </c>
      <c r="HX389" s="1">
        <v>18</v>
      </c>
      <c r="HY389" s="1">
        <v>500.685</v>
      </c>
      <c r="HZ389" s="1">
        <v>491.84100000000001</v>
      </c>
      <c r="IA389" s="1">
        <v>27.325700000000001</v>
      </c>
      <c r="IB389" s="1">
        <v>32.6601</v>
      </c>
      <c r="IC389" s="1">
        <v>30.000399999999999</v>
      </c>
      <c r="ID389" s="1">
        <v>32.443399999999997</v>
      </c>
      <c r="IE389" s="1">
        <v>32.540300000000002</v>
      </c>
      <c r="IF389" s="1">
        <v>72.541399999999996</v>
      </c>
      <c r="IG389" s="1">
        <v>32.726599999999998</v>
      </c>
      <c r="IH389" s="1">
        <v>0</v>
      </c>
      <c r="II389" s="1">
        <v>27.304600000000001</v>
      </c>
      <c r="IJ389" s="1">
        <v>1900.2</v>
      </c>
      <c r="IK389" s="1">
        <v>24.189</v>
      </c>
      <c r="IL389" s="1">
        <v>100.387</v>
      </c>
      <c r="IM389" s="1">
        <v>100.09699999999999</v>
      </c>
      <c r="IN389" s="1" t="s">
        <v>361</v>
      </c>
    </row>
    <row r="390" spans="1:248" ht="15.75" customHeight="1" x14ac:dyDescent="0.3">
      <c r="A390" s="1">
        <v>374</v>
      </c>
      <c r="B390" s="1">
        <v>1660230657.5999999</v>
      </c>
      <c r="C390" s="1">
        <v>662.59999990463257</v>
      </c>
      <c r="D390" s="1" t="s">
        <v>1073</v>
      </c>
      <c r="E390" s="1" t="s">
        <v>1074</v>
      </c>
      <c r="F390" s="1">
        <v>1</v>
      </c>
      <c r="G390" s="1">
        <v>2</v>
      </c>
      <c r="H390" s="1" t="s">
        <v>349</v>
      </c>
      <c r="I390" s="1" t="s">
        <v>350</v>
      </c>
      <c r="J390" s="1" t="s">
        <v>351</v>
      </c>
      <c r="K390" s="1" t="s">
        <v>352</v>
      </c>
      <c r="L390" s="1" t="s">
        <v>353</v>
      </c>
      <c r="M390" s="1" t="s">
        <v>354</v>
      </c>
      <c r="N390" s="1">
        <v>1660230656.5999999</v>
      </c>
      <c r="O390" s="1">
        <f t="shared" si="34"/>
        <v>2.4698046929065775E-3</v>
      </c>
      <c r="P390" s="1">
        <f t="shared" si="35"/>
        <v>2.4698046929065773</v>
      </c>
      <c r="Q390" s="1">
        <f t="shared" si="36"/>
        <v>18.34203502308948</v>
      </c>
      <c r="R390" s="1">
        <f t="shared" si="37"/>
        <v>1809.02</v>
      </c>
      <c r="S390" s="1">
        <f t="shared" si="38"/>
        <v>1520.802297585549</v>
      </c>
      <c r="T390" s="1">
        <f t="shared" si="39"/>
        <v>151.43502535367816</v>
      </c>
      <c r="U390" s="1">
        <f t="shared" si="40"/>
        <v>180.13451847109698</v>
      </c>
      <c r="V390" s="1">
        <f t="shared" si="41"/>
        <v>0.12722737611749804</v>
      </c>
      <c r="W390" s="1">
        <f t="shared" si="42"/>
        <v>2.9227471359952868</v>
      </c>
      <c r="X390" s="1">
        <f t="shared" si="43"/>
        <v>0.12422880686543745</v>
      </c>
      <c r="Y390" s="1">
        <f t="shared" si="44"/>
        <v>7.7906527612804102E-2</v>
      </c>
      <c r="Z390" s="1">
        <f t="shared" si="45"/>
        <v>321.51679799999994</v>
      </c>
      <c r="AA390" s="1">
        <f t="shared" si="46"/>
        <v>32.244912108644648</v>
      </c>
      <c r="AB390" s="1">
        <f t="shared" si="47"/>
        <v>31.296500000000002</v>
      </c>
      <c r="AC390" s="1">
        <f t="shared" si="48"/>
        <v>4.5882102115299777</v>
      </c>
      <c r="AD390" s="1">
        <f t="shared" si="49"/>
        <v>59.450212378172864</v>
      </c>
      <c r="AE390" s="1">
        <f t="shared" si="50"/>
        <v>2.6807932065188025</v>
      </c>
      <c r="AF390" s="1">
        <f t="shared" si="51"/>
        <v>4.5093080399205698</v>
      </c>
      <c r="AG390" s="1">
        <f t="shared" si="52"/>
        <v>1.9074170050111752</v>
      </c>
      <c r="AH390" s="1">
        <f t="shared" si="53"/>
        <v>-108.91838695718008</v>
      </c>
      <c r="AI390" s="1">
        <f t="shared" si="54"/>
        <v>-47.988291782094556</v>
      </c>
      <c r="AJ390" s="1">
        <f t="shared" si="55"/>
        <v>-3.692275408147784</v>
      </c>
      <c r="AK390" s="1">
        <f t="shared" si="56"/>
        <v>160.91784385257751</v>
      </c>
      <c r="AL390" s="1">
        <f t="shared" si="57"/>
        <v>49.348128423647005</v>
      </c>
      <c r="AM390" s="1">
        <f t="shared" si="58"/>
        <v>2.4363915898404205</v>
      </c>
      <c r="AN390" s="1">
        <f t="shared" si="59"/>
        <v>18.34203502308948</v>
      </c>
      <c r="AO390" s="1">
        <v>1911.29173355691</v>
      </c>
      <c r="AP390" s="1">
        <v>1861.6696363636361</v>
      </c>
      <c r="AQ390" s="1">
        <v>5.2177834374581664</v>
      </c>
      <c r="AR390" s="1">
        <v>65.976057686478867</v>
      </c>
      <c r="AS390" s="1">
        <f t="shared" si="60"/>
        <v>2.4698046929065773</v>
      </c>
      <c r="AT390" s="1">
        <v>24.039107244228461</v>
      </c>
      <c r="AU390" s="1">
        <v>26.922262424242419</v>
      </c>
      <c r="AV390" s="1">
        <v>-2.3906502087982089E-5</v>
      </c>
      <c r="AW390" s="1">
        <v>81.048263138824893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51977.781295292712</v>
      </c>
      <c r="BC390" s="1">
        <f t="shared" si="64"/>
        <v>2000.0050000000001</v>
      </c>
      <c r="BD390" s="1">
        <f t="shared" si="65"/>
        <v>1681.2041999999999</v>
      </c>
      <c r="BE390" s="1">
        <f t="shared" si="66"/>
        <v>0.84059999850000366</v>
      </c>
      <c r="BF390" s="1">
        <f t="shared" si="67"/>
        <v>0.16075799710500721</v>
      </c>
      <c r="BG390" s="1">
        <v>6</v>
      </c>
      <c r="BH390" s="1">
        <v>0.5</v>
      </c>
      <c r="BI390" s="1" t="s">
        <v>355</v>
      </c>
      <c r="BJ390" s="1">
        <v>2</v>
      </c>
      <c r="BK390" s="1" t="b">
        <v>1</v>
      </c>
      <c r="BL390" s="1">
        <v>1660230656.5999999</v>
      </c>
      <c r="BM390" s="1">
        <v>1809.02</v>
      </c>
      <c r="BN390" s="1">
        <v>1873.5050000000001</v>
      </c>
      <c r="BO390" s="1">
        <v>26.922149999999998</v>
      </c>
      <c r="BP390" s="1">
        <v>24.078150000000001</v>
      </c>
      <c r="BQ390" s="1">
        <v>1806.125</v>
      </c>
      <c r="BR390" s="1">
        <v>26.916550000000001</v>
      </c>
      <c r="BS390" s="1">
        <v>500.16849999999999</v>
      </c>
      <c r="BT390" s="1">
        <v>99.475949999999997</v>
      </c>
      <c r="BU390" s="1">
        <v>9.9797350000000007E-2</v>
      </c>
      <c r="BV390" s="1">
        <v>30.991949999999999</v>
      </c>
      <c r="BW390" s="1">
        <v>31.296500000000002</v>
      </c>
      <c r="BX390" s="1">
        <v>999.9</v>
      </c>
      <c r="BY390" s="1">
        <v>0</v>
      </c>
      <c r="BZ390" s="1">
        <v>0</v>
      </c>
      <c r="CA390" s="1">
        <v>10013.75</v>
      </c>
      <c r="CB390" s="1">
        <v>0</v>
      </c>
      <c r="CC390" s="1">
        <v>15.414999999999999</v>
      </c>
      <c r="CD390" s="1">
        <v>-64.486699999999999</v>
      </c>
      <c r="CE390" s="1">
        <v>1859.07</v>
      </c>
      <c r="CF390" s="1">
        <v>1919.73</v>
      </c>
      <c r="CG390" s="1">
        <v>2.8440400000000001</v>
      </c>
      <c r="CH390" s="1">
        <v>1873.5050000000001</v>
      </c>
      <c r="CI390" s="1">
        <v>24.078150000000001</v>
      </c>
      <c r="CJ390" s="1">
        <v>2.6781100000000002</v>
      </c>
      <c r="CK390" s="1">
        <v>2.3951950000000002</v>
      </c>
      <c r="CL390" s="1">
        <v>22.151399999999999</v>
      </c>
      <c r="CM390" s="1">
        <v>20.331299999999999</v>
      </c>
      <c r="CN390" s="1">
        <v>2000.0050000000001</v>
      </c>
      <c r="CO390" s="1">
        <v>0.98000200000000004</v>
      </c>
      <c r="CP390" s="1">
        <v>1.99983E-2</v>
      </c>
      <c r="CQ390" s="1">
        <v>0</v>
      </c>
      <c r="CR390" s="1">
        <v>2.988</v>
      </c>
      <c r="CS390" s="1">
        <v>0</v>
      </c>
      <c r="CT390" s="1">
        <v>22988.3</v>
      </c>
      <c r="CU390" s="1">
        <v>17412.400000000001</v>
      </c>
      <c r="CV390" s="1">
        <v>42.5</v>
      </c>
      <c r="CW390" s="1">
        <v>43.593499999999999</v>
      </c>
      <c r="CX390" s="1">
        <v>42.5</v>
      </c>
      <c r="CY390" s="1">
        <v>41.936999999999998</v>
      </c>
      <c r="CZ390" s="1">
        <v>42.5</v>
      </c>
      <c r="DA390" s="1">
        <v>1960.0050000000001</v>
      </c>
      <c r="DB390" s="1">
        <v>40</v>
      </c>
      <c r="DC390" s="1">
        <v>0</v>
      </c>
      <c r="DD390" s="1">
        <v>1660230655.5</v>
      </c>
      <c r="DE390" s="1">
        <v>0</v>
      </c>
      <c r="DF390" s="1">
        <v>1660230021</v>
      </c>
      <c r="DG390" s="1" t="s">
        <v>356</v>
      </c>
      <c r="DH390" s="1">
        <v>1660230020</v>
      </c>
      <c r="DI390" s="1">
        <v>1660230021</v>
      </c>
      <c r="DJ390" s="1">
        <v>13</v>
      </c>
      <c r="DK390" s="1">
        <v>0.128</v>
      </c>
      <c r="DL390" s="1">
        <v>-1.4E-2</v>
      </c>
      <c r="DM390" s="1">
        <v>1.25</v>
      </c>
      <c r="DN390" s="1">
        <v>1.6E-2</v>
      </c>
      <c r="DO390" s="1">
        <v>400</v>
      </c>
      <c r="DP390" s="1">
        <v>22</v>
      </c>
      <c r="DQ390" s="1">
        <v>0.31</v>
      </c>
      <c r="DR390" s="1">
        <v>0.02</v>
      </c>
      <c r="DS390" s="1">
        <v>18.508815836435339</v>
      </c>
      <c r="DT390" s="1">
        <v>-0.98994343328521461</v>
      </c>
      <c r="DU390" s="1">
        <v>0.22124314684052729</v>
      </c>
      <c r="DV390" s="1">
        <v>0</v>
      </c>
      <c r="DW390" s="1">
        <v>49.26437628558724</v>
      </c>
      <c r="DX390" s="1">
        <v>-0.1996450637730379</v>
      </c>
      <c r="DY390" s="1">
        <v>9.3338008744207862E-2</v>
      </c>
      <c r="DZ390" s="1">
        <v>1</v>
      </c>
      <c r="EA390" s="1">
        <v>-64.436126666666667</v>
      </c>
      <c r="EB390" s="1">
        <v>5.370233592897445E-2</v>
      </c>
      <c r="EC390" s="1">
        <v>0.1024439356699833</v>
      </c>
      <c r="ED390" s="1">
        <v>1</v>
      </c>
      <c r="EE390" s="1">
        <v>1488.675210126981</v>
      </c>
      <c r="EF390" s="1">
        <v>270.92878032143551</v>
      </c>
      <c r="EG390" s="1">
        <v>20.380385504449858</v>
      </c>
      <c r="EH390" s="1">
        <v>0</v>
      </c>
      <c r="EI390" s="1">
        <v>2.9451269999999998</v>
      </c>
      <c r="EJ390" s="1">
        <v>-0.46338416510320318</v>
      </c>
      <c r="EK390" s="1">
        <v>4.6507429309735039E-2</v>
      </c>
      <c r="EL390" s="1">
        <v>0</v>
      </c>
      <c r="EM390" s="1">
        <v>1.903785586184972</v>
      </c>
      <c r="EN390" s="1">
        <v>1.358714100048628E-2</v>
      </c>
      <c r="EO390" s="1">
        <v>2.084695558529341E-3</v>
      </c>
      <c r="EP390" s="1">
        <v>1</v>
      </c>
      <c r="EQ390" s="1">
        <v>3</v>
      </c>
      <c r="ER390" s="1">
        <v>6</v>
      </c>
      <c r="ES390" s="1" t="s">
        <v>375</v>
      </c>
      <c r="ET390" s="1">
        <v>2.9420899999999999</v>
      </c>
      <c r="EU390" s="1">
        <v>2.80111</v>
      </c>
      <c r="EV390" s="1">
        <v>0.238813</v>
      </c>
      <c r="EW390" s="1">
        <v>0.243643</v>
      </c>
      <c r="EX390" s="1">
        <v>0.11676599999999999</v>
      </c>
      <c r="EY390" s="1">
        <v>0.108015</v>
      </c>
      <c r="EZ390" s="1">
        <v>15577.7</v>
      </c>
      <c r="FA390" s="1">
        <v>16231.3</v>
      </c>
      <c r="FB390" s="1">
        <v>23808.6</v>
      </c>
      <c r="FC390" s="1">
        <v>24984.6</v>
      </c>
      <c r="FD390" s="1">
        <v>33667</v>
      </c>
      <c r="FE390" s="1">
        <v>35593</v>
      </c>
      <c r="FF390" s="1">
        <v>43413.7</v>
      </c>
      <c r="FG390" s="1">
        <v>46186.1</v>
      </c>
      <c r="FH390" s="1">
        <v>1.9553499999999999</v>
      </c>
      <c r="FI390" s="1">
        <v>1.84223</v>
      </c>
      <c r="FJ390" s="1">
        <v>8.44337E-2</v>
      </c>
      <c r="FK390" s="1">
        <v>0</v>
      </c>
      <c r="FL390" s="1">
        <v>29.927700000000002</v>
      </c>
      <c r="FM390" s="1">
        <v>999.9</v>
      </c>
      <c r="FN390" s="1">
        <v>58.5</v>
      </c>
      <c r="FO390" s="1">
        <v>35.799999999999997</v>
      </c>
      <c r="FP390" s="1">
        <v>34.718400000000003</v>
      </c>
      <c r="FQ390" s="1">
        <v>63.867600000000003</v>
      </c>
      <c r="FR390" s="1">
        <v>21.578499999999998</v>
      </c>
      <c r="FS390" s="1">
        <v>1</v>
      </c>
      <c r="FT390" s="1">
        <v>0.44480399999999998</v>
      </c>
      <c r="FU390" s="1">
        <v>1.7536</v>
      </c>
      <c r="FV390" s="1">
        <v>20.3127</v>
      </c>
      <c r="FW390" s="1">
        <v>5.2112999999999996</v>
      </c>
      <c r="FX390" s="1">
        <v>11.9072</v>
      </c>
      <c r="FY390" s="1">
        <v>5.0026999999999999</v>
      </c>
      <c r="FZ390" s="1">
        <v>3.2902300000000002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1.8597300000000001</v>
      </c>
      <c r="GF390" s="1">
        <v>1.8547100000000001</v>
      </c>
      <c r="GG390" s="1">
        <v>1.85785</v>
      </c>
      <c r="GH390" s="1">
        <v>1.85633</v>
      </c>
      <c r="GI390" s="1">
        <v>1.8550800000000001</v>
      </c>
      <c r="GJ390" s="1">
        <v>1.8547100000000001</v>
      </c>
      <c r="GK390" s="1">
        <v>1.85347</v>
      </c>
      <c r="GL390" s="1">
        <v>1.8565400000000001</v>
      </c>
      <c r="GM390" s="1">
        <v>0</v>
      </c>
      <c r="GN390" s="1">
        <v>0</v>
      </c>
      <c r="GO390" s="1">
        <v>0</v>
      </c>
      <c r="GP390" s="1">
        <v>0</v>
      </c>
      <c r="GQ390" s="1" t="s">
        <v>358</v>
      </c>
      <c r="GR390" s="1" t="s">
        <v>359</v>
      </c>
      <c r="GS390" s="1" t="s">
        <v>360</v>
      </c>
      <c r="GT390" s="1" t="s">
        <v>360</v>
      </c>
      <c r="GU390" s="1" t="s">
        <v>360</v>
      </c>
      <c r="GV390" s="1" t="s">
        <v>360</v>
      </c>
      <c r="GW390" s="1">
        <v>0</v>
      </c>
      <c r="GX390" s="1">
        <v>100</v>
      </c>
      <c r="GY390" s="1">
        <v>100</v>
      </c>
      <c r="GZ390" s="1">
        <v>2.9</v>
      </c>
      <c r="HA390" s="1">
        <v>5.7000000000000002E-3</v>
      </c>
      <c r="HB390" s="1">
        <v>0.2796175401742218</v>
      </c>
      <c r="HC390" s="1">
        <v>2.9318383021812969E-3</v>
      </c>
      <c r="HD390" s="1">
        <v>-1.3754559859485029E-6</v>
      </c>
      <c r="HE390" s="1">
        <v>3.0700474437127301E-10</v>
      </c>
      <c r="HF390" s="1">
        <v>-7.1567451799845402E-2</v>
      </c>
      <c r="HG390" s="1">
        <v>1.00384331276165E-2</v>
      </c>
      <c r="HH390" s="1">
        <v>-3.1532673711230711E-4</v>
      </c>
      <c r="HI390" s="1">
        <v>1.819468599177705E-6</v>
      </c>
      <c r="HJ390" s="1">
        <v>1</v>
      </c>
      <c r="HK390" s="1">
        <v>2112</v>
      </c>
      <c r="HL390" s="1">
        <v>3</v>
      </c>
      <c r="HM390" s="1">
        <v>29</v>
      </c>
      <c r="HN390" s="1">
        <v>10.6</v>
      </c>
      <c r="HO390" s="1">
        <v>10.6</v>
      </c>
      <c r="HP390" s="1">
        <v>3.6267100000000001</v>
      </c>
      <c r="HQ390" s="1">
        <v>2.2900399999999999</v>
      </c>
      <c r="HR390" s="1">
        <v>1.4978</v>
      </c>
      <c r="HS390" s="1">
        <v>2.3010299999999999</v>
      </c>
      <c r="HT390" s="1">
        <v>1.5478499999999999</v>
      </c>
      <c r="HU390" s="1">
        <v>2.33521</v>
      </c>
      <c r="HV390" s="1">
        <v>39.192399999999999</v>
      </c>
      <c r="HW390" s="1">
        <v>14.420999999999999</v>
      </c>
      <c r="HX390" s="1">
        <v>18</v>
      </c>
      <c r="HY390" s="1">
        <v>500.70499999999998</v>
      </c>
      <c r="HZ390" s="1">
        <v>491.858</v>
      </c>
      <c r="IA390" s="1">
        <v>27.325700000000001</v>
      </c>
      <c r="IB390" s="1">
        <v>32.660899999999998</v>
      </c>
      <c r="IC390" s="1">
        <v>30.000399999999999</v>
      </c>
      <c r="ID390" s="1">
        <v>32.444099999999999</v>
      </c>
      <c r="IE390" s="1">
        <v>32.540300000000002</v>
      </c>
      <c r="IF390" s="1">
        <v>72.744399999999999</v>
      </c>
      <c r="IG390" s="1">
        <v>32.726599999999998</v>
      </c>
      <c r="IH390" s="1">
        <v>0</v>
      </c>
      <c r="II390" s="1">
        <v>27.304600000000001</v>
      </c>
      <c r="IJ390" s="1">
        <v>1910.24</v>
      </c>
      <c r="IK390" s="1">
        <v>24.196200000000001</v>
      </c>
      <c r="IL390" s="1">
        <v>100.387</v>
      </c>
      <c r="IM390" s="1">
        <v>100.09699999999999</v>
      </c>
      <c r="IN390" s="1" t="s">
        <v>361</v>
      </c>
    </row>
    <row r="391" spans="1:248" ht="15.75" customHeight="1" x14ac:dyDescent="0.3">
      <c r="A391" s="1">
        <v>375</v>
      </c>
      <c r="B391" s="1">
        <v>1660230658.5999999</v>
      </c>
      <c r="C391" s="1">
        <v>663.59999990463257</v>
      </c>
      <c r="D391" s="1" t="s">
        <v>1075</v>
      </c>
      <c r="E391" s="1" t="s">
        <v>1076</v>
      </c>
      <c r="F391" s="1">
        <v>1</v>
      </c>
      <c r="G391" s="1">
        <v>2</v>
      </c>
      <c r="H391" s="1" t="s">
        <v>349</v>
      </c>
      <c r="I391" s="1" t="s">
        <v>350</v>
      </c>
      <c r="J391" s="1" t="s">
        <v>351</v>
      </c>
      <c r="K391" s="1" t="s">
        <v>352</v>
      </c>
      <c r="L391" s="1" t="s">
        <v>353</v>
      </c>
      <c r="M391" s="1" t="s">
        <v>354</v>
      </c>
      <c r="N391" s="1">
        <v>1660230658.0999999</v>
      </c>
      <c r="O391" s="1">
        <f t="shared" si="34"/>
        <v>2.4505157606935467E-3</v>
      </c>
      <c r="P391" s="1">
        <f t="shared" si="35"/>
        <v>2.4505157606935466</v>
      </c>
      <c r="Q391" s="1">
        <f t="shared" si="36"/>
        <v>18.628303768656448</v>
      </c>
      <c r="R391" s="1">
        <f t="shared" si="37"/>
        <v>1816.52</v>
      </c>
      <c r="S391" s="1">
        <f t="shared" si="38"/>
        <v>1522.346703740787</v>
      </c>
      <c r="T391" s="1">
        <f t="shared" si="39"/>
        <v>151.59016525877757</v>
      </c>
      <c r="U391" s="1">
        <f t="shared" si="40"/>
        <v>180.88295282489202</v>
      </c>
      <c r="V391" s="1">
        <f t="shared" si="41"/>
        <v>0.12610235984660315</v>
      </c>
      <c r="W391" s="1">
        <f t="shared" si="42"/>
        <v>2.921771607504267</v>
      </c>
      <c r="X391" s="1">
        <f t="shared" si="43"/>
        <v>0.12315496570349588</v>
      </c>
      <c r="Y391" s="1">
        <f t="shared" si="44"/>
        <v>7.7230927476241953E-2</v>
      </c>
      <c r="Z391" s="1">
        <f t="shared" si="45"/>
        <v>321.51919199999998</v>
      </c>
      <c r="AA391" s="1">
        <f t="shared" si="46"/>
        <v>32.251678378215566</v>
      </c>
      <c r="AB391" s="1">
        <f t="shared" si="47"/>
        <v>31.302800000000001</v>
      </c>
      <c r="AC391" s="1">
        <f t="shared" si="48"/>
        <v>4.5898550144942512</v>
      </c>
      <c r="AD391" s="1">
        <f t="shared" si="49"/>
        <v>59.446498585203756</v>
      </c>
      <c r="AE391" s="1">
        <f t="shared" si="50"/>
        <v>2.6808320969973303</v>
      </c>
      <c r="AF391" s="1">
        <f t="shared" si="51"/>
        <v>4.5096551702787586</v>
      </c>
      <c r="AG391" s="1">
        <f t="shared" si="52"/>
        <v>1.9090229174969209</v>
      </c>
      <c r="AH391" s="1">
        <f t="shared" si="53"/>
        <v>-108.06774504658542</v>
      </c>
      <c r="AI391" s="1">
        <f t="shared" si="54"/>
        <v>-48.751991504716806</v>
      </c>
      <c r="AJ391" s="1">
        <f t="shared" si="55"/>
        <v>-3.75242936690739</v>
      </c>
      <c r="AK391" s="1">
        <f t="shared" si="56"/>
        <v>160.94702608179037</v>
      </c>
      <c r="AL391" s="1">
        <f t="shared" si="57"/>
        <v>49.373648043775646</v>
      </c>
      <c r="AM391" s="1">
        <f t="shared" si="58"/>
        <v>2.4235800080507444</v>
      </c>
      <c r="AN391" s="1">
        <f t="shared" si="59"/>
        <v>18.628303768656448</v>
      </c>
      <c r="AO391" s="1">
        <v>1916.5220843010461</v>
      </c>
      <c r="AP391" s="1">
        <v>1866.7803636363631</v>
      </c>
      <c r="AQ391" s="1">
        <v>5.1714009878560327</v>
      </c>
      <c r="AR391" s="1">
        <v>65.976057686478867</v>
      </c>
      <c r="AS391" s="1">
        <f t="shared" si="60"/>
        <v>2.4505157606935466</v>
      </c>
      <c r="AT391" s="1">
        <v>24.061584614292279</v>
      </c>
      <c r="AU391" s="1">
        <v>26.922612121212101</v>
      </c>
      <c r="AV391" s="1">
        <v>-1.274566635969129E-5</v>
      </c>
      <c r="AW391" s="1">
        <v>81.048263138824893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51949.821206238317</v>
      </c>
      <c r="BC391" s="1">
        <f t="shared" si="64"/>
        <v>2000.02</v>
      </c>
      <c r="BD391" s="1">
        <f t="shared" si="65"/>
        <v>1681.2167999999999</v>
      </c>
      <c r="BE391" s="1">
        <f t="shared" si="66"/>
        <v>0.84059999400005991</v>
      </c>
      <c r="BF391" s="1">
        <f t="shared" si="67"/>
        <v>0.16075798842011579</v>
      </c>
      <c r="BG391" s="1">
        <v>6</v>
      </c>
      <c r="BH391" s="1">
        <v>0.5</v>
      </c>
      <c r="BI391" s="1" t="s">
        <v>355</v>
      </c>
      <c r="BJ391" s="1">
        <v>2</v>
      </c>
      <c r="BK391" s="1" t="b">
        <v>1</v>
      </c>
      <c r="BL391" s="1">
        <v>1660230658.0999999</v>
      </c>
      <c r="BM391" s="1">
        <v>1816.52</v>
      </c>
      <c r="BN391" s="1">
        <v>1881.04</v>
      </c>
      <c r="BO391" s="1">
        <v>26.9223</v>
      </c>
      <c r="BP391" s="1">
        <v>24.0928</v>
      </c>
      <c r="BQ391" s="1">
        <v>1813.62</v>
      </c>
      <c r="BR391" s="1">
        <v>26.916699999999999</v>
      </c>
      <c r="BS391" s="1">
        <v>500.08800000000002</v>
      </c>
      <c r="BT391" s="1">
        <v>99.476699999999994</v>
      </c>
      <c r="BU391" s="1">
        <v>9.9937100000000001E-2</v>
      </c>
      <c r="BV391" s="1">
        <v>30.993300000000001</v>
      </c>
      <c r="BW391" s="1">
        <v>31.302800000000001</v>
      </c>
      <c r="BX391" s="1">
        <v>999.9</v>
      </c>
      <c r="BY391" s="1">
        <v>0</v>
      </c>
      <c r="BZ391" s="1">
        <v>0</v>
      </c>
      <c r="CA391" s="1">
        <v>10008.1</v>
      </c>
      <c r="CB391" s="1">
        <v>0</v>
      </c>
      <c r="CC391" s="1">
        <v>15.272600000000001</v>
      </c>
      <c r="CD391" s="1">
        <v>-64.512299999999996</v>
      </c>
      <c r="CE391" s="1">
        <v>1866.78</v>
      </c>
      <c r="CF391" s="1">
        <v>1927.48</v>
      </c>
      <c r="CG391" s="1">
        <v>2.8295499999999998</v>
      </c>
      <c r="CH391" s="1">
        <v>1881.04</v>
      </c>
      <c r="CI391" s="1">
        <v>24.0928</v>
      </c>
      <c r="CJ391" s="1">
        <v>2.67814</v>
      </c>
      <c r="CK391" s="1">
        <v>2.3966699999999999</v>
      </c>
      <c r="CL391" s="1">
        <v>22.151599999999998</v>
      </c>
      <c r="CM391" s="1">
        <v>20.3413</v>
      </c>
      <c r="CN391" s="1">
        <v>2000.02</v>
      </c>
      <c r="CO391" s="1">
        <v>0.98000200000000004</v>
      </c>
      <c r="CP391" s="1">
        <v>1.99983E-2</v>
      </c>
      <c r="CQ391" s="1">
        <v>0</v>
      </c>
      <c r="CR391" s="1">
        <v>2.9449999999999998</v>
      </c>
      <c r="CS391" s="1">
        <v>0</v>
      </c>
      <c r="CT391" s="1">
        <v>22986.9</v>
      </c>
      <c r="CU391" s="1">
        <v>17412.5</v>
      </c>
      <c r="CV391" s="1">
        <v>42.5</v>
      </c>
      <c r="CW391" s="1">
        <v>43.625</v>
      </c>
      <c r="CX391" s="1">
        <v>42.5</v>
      </c>
      <c r="CY391" s="1">
        <v>41.936999999999998</v>
      </c>
      <c r="CZ391" s="1">
        <v>42.5</v>
      </c>
      <c r="DA391" s="1">
        <v>1960.02</v>
      </c>
      <c r="DB391" s="1">
        <v>40</v>
      </c>
      <c r="DC391" s="1">
        <v>0</v>
      </c>
      <c r="DD391" s="1">
        <v>1660230656.7</v>
      </c>
      <c r="DE391" s="1">
        <v>0</v>
      </c>
      <c r="DF391" s="1">
        <v>1660230021</v>
      </c>
      <c r="DG391" s="1" t="s">
        <v>356</v>
      </c>
      <c r="DH391" s="1">
        <v>1660230020</v>
      </c>
      <c r="DI391" s="1">
        <v>1660230021</v>
      </c>
      <c r="DJ391" s="1">
        <v>13</v>
      </c>
      <c r="DK391" s="1">
        <v>0.128</v>
      </c>
      <c r="DL391" s="1">
        <v>-1.4E-2</v>
      </c>
      <c r="DM391" s="1">
        <v>1.25</v>
      </c>
      <c r="DN391" s="1">
        <v>1.6E-2</v>
      </c>
      <c r="DO391" s="1">
        <v>400</v>
      </c>
      <c r="DP391" s="1">
        <v>22</v>
      </c>
      <c r="DQ391" s="1">
        <v>0.31</v>
      </c>
      <c r="DR391" s="1">
        <v>0.02</v>
      </c>
      <c r="DS391" s="1">
        <v>18.483276411559249</v>
      </c>
      <c r="DT391" s="1">
        <v>-0.71392697814573025</v>
      </c>
      <c r="DU391" s="1">
        <v>0.2118147629009581</v>
      </c>
      <c r="DV391" s="1">
        <v>0</v>
      </c>
      <c r="DW391" s="1">
        <v>49.260591385880637</v>
      </c>
      <c r="DX391" s="1">
        <v>5.0992506899593018E-2</v>
      </c>
      <c r="DY391" s="1">
        <v>9.2414158012159284E-2</v>
      </c>
      <c r="DZ391" s="1">
        <v>1</v>
      </c>
      <c r="EA391" s="1">
        <v>-64.435119999999998</v>
      </c>
      <c r="EB391" s="1">
        <v>-0.1723461624026876</v>
      </c>
      <c r="EC391" s="1">
        <v>0.10177045543771571</v>
      </c>
      <c r="ED391" s="1">
        <v>1</v>
      </c>
      <c r="EE391" s="1">
        <v>1492.199171543599</v>
      </c>
      <c r="EF391" s="1">
        <v>264.83102289392059</v>
      </c>
      <c r="EG391" s="1">
        <v>19.287766805756931</v>
      </c>
      <c r="EH391" s="1">
        <v>0</v>
      </c>
      <c r="EI391" s="1">
        <v>2.935956500000001</v>
      </c>
      <c r="EJ391" s="1">
        <v>-0.49466206378987021</v>
      </c>
      <c r="EK391" s="1">
        <v>4.9807492536264097E-2</v>
      </c>
      <c r="EL391" s="1">
        <v>0</v>
      </c>
      <c r="EM391" s="1">
        <v>1.9040727539235029</v>
      </c>
      <c r="EN391" s="1">
        <v>1.408200364781809E-2</v>
      </c>
      <c r="EO391" s="1">
        <v>2.1355429089742338E-3</v>
      </c>
      <c r="EP391" s="1">
        <v>1</v>
      </c>
      <c r="EQ391" s="1">
        <v>3</v>
      </c>
      <c r="ER391" s="1">
        <v>6</v>
      </c>
      <c r="ES391" s="1" t="s">
        <v>375</v>
      </c>
      <c r="ET391" s="1">
        <v>2.9419499999999998</v>
      </c>
      <c r="EU391" s="1">
        <v>2.8012600000000001</v>
      </c>
      <c r="EV391" s="1">
        <v>0.23918800000000001</v>
      </c>
      <c r="EW391" s="1">
        <v>0.24401300000000001</v>
      </c>
      <c r="EX391" s="1">
        <v>0.11676300000000001</v>
      </c>
      <c r="EY391" s="1">
        <v>0.10803500000000001</v>
      </c>
      <c r="EZ391" s="1">
        <v>15569.9</v>
      </c>
      <c r="FA391" s="1">
        <v>16223.4</v>
      </c>
      <c r="FB391" s="1">
        <v>23808.400000000001</v>
      </c>
      <c r="FC391" s="1">
        <v>24984.6</v>
      </c>
      <c r="FD391" s="1">
        <v>33666.800000000003</v>
      </c>
      <c r="FE391" s="1">
        <v>35592.400000000001</v>
      </c>
      <c r="FF391" s="1">
        <v>43413.4</v>
      </c>
      <c r="FG391" s="1">
        <v>46186.3</v>
      </c>
      <c r="FH391" s="1">
        <v>1.95505</v>
      </c>
      <c r="FI391" s="1">
        <v>1.8422000000000001</v>
      </c>
      <c r="FJ391" s="1">
        <v>8.4582699999999997E-2</v>
      </c>
      <c r="FK391" s="1">
        <v>0</v>
      </c>
      <c r="FL391" s="1">
        <v>29.927099999999999</v>
      </c>
      <c r="FM391" s="1">
        <v>999.9</v>
      </c>
      <c r="FN391" s="1">
        <v>58.5</v>
      </c>
      <c r="FO391" s="1">
        <v>35.799999999999997</v>
      </c>
      <c r="FP391" s="1">
        <v>34.717700000000001</v>
      </c>
      <c r="FQ391" s="1">
        <v>63.827599999999997</v>
      </c>
      <c r="FR391" s="1">
        <v>22.515999999999998</v>
      </c>
      <c r="FS391" s="1">
        <v>1</v>
      </c>
      <c r="FT391" s="1">
        <v>0.44486999999999999</v>
      </c>
      <c r="FU391" s="1">
        <v>1.7695399999999999</v>
      </c>
      <c r="FV391" s="1">
        <v>20.3125</v>
      </c>
      <c r="FW391" s="1">
        <v>5.2114500000000001</v>
      </c>
      <c r="FX391" s="1">
        <v>11.9071</v>
      </c>
      <c r="FY391" s="1">
        <v>5.0026999999999999</v>
      </c>
      <c r="FZ391" s="1">
        <v>3.2902499999999999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1.8597399999999999</v>
      </c>
      <c r="GF391" s="1">
        <v>1.8547100000000001</v>
      </c>
      <c r="GG391" s="1">
        <v>1.8578600000000001</v>
      </c>
      <c r="GH391" s="1">
        <v>1.8563499999999999</v>
      </c>
      <c r="GI391" s="1">
        <v>1.8550899999999999</v>
      </c>
      <c r="GJ391" s="1">
        <v>1.8547199999999999</v>
      </c>
      <c r="GK391" s="1">
        <v>1.8534600000000001</v>
      </c>
      <c r="GL391" s="1">
        <v>1.8565400000000001</v>
      </c>
      <c r="GM391" s="1">
        <v>0</v>
      </c>
      <c r="GN391" s="1">
        <v>0</v>
      </c>
      <c r="GO391" s="1">
        <v>0</v>
      </c>
      <c r="GP391" s="1">
        <v>0</v>
      </c>
      <c r="GQ391" s="1" t="s">
        <v>358</v>
      </c>
      <c r="GR391" s="1" t="s">
        <v>359</v>
      </c>
      <c r="GS391" s="1" t="s">
        <v>360</v>
      </c>
      <c r="GT391" s="1" t="s">
        <v>360</v>
      </c>
      <c r="GU391" s="1" t="s">
        <v>360</v>
      </c>
      <c r="GV391" s="1" t="s">
        <v>360</v>
      </c>
      <c r="GW391" s="1">
        <v>0</v>
      </c>
      <c r="GX391" s="1">
        <v>100</v>
      </c>
      <c r="GY391" s="1">
        <v>100</v>
      </c>
      <c r="GZ391" s="1">
        <v>2.91</v>
      </c>
      <c r="HA391" s="1">
        <v>5.5999999999999999E-3</v>
      </c>
      <c r="HB391" s="1">
        <v>0.2796175401742218</v>
      </c>
      <c r="HC391" s="1">
        <v>2.9318383021812969E-3</v>
      </c>
      <c r="HD391" s="1">
        <v>-1.3754559859485029E-6</v>
      </c>
      <c r="HE391" s="1">
        <v>3.0700474437127301E-10</v>
      </c>
      <c r="HF391" s="1">
        <v>-7.1567451799845402E-2</v>
      </c>
      <c r="HG391" s="1">
        <v>1.00384331276165E-2</v>
      </c>
      <c r="HH391" s="1">
        <v>-3.1532673711230711E-4</v>
      </c>
      <c r="HI391" s="1">
        <v>1.819468599177705E-6</v>
      </c>
      <c r="HJ391" s="1">
        <v>1</v>
      </c>
      <c r="HK391" s="1">
        <v>2112</v>
      </c>
      <c r="HL391" s="1">
        <v>3</v>
      </c>
      <c r="HM391" s="1">
        <v>29</v>
      </c>
      <c r="HN391" s="1">
        <v>10.6</v>
      </c>
      <c r="HO391" s="1">
        <v>10.6</v>
      </c>
      <c r="HP391" s="1">
        <v>3.6364700000000001</v>
      </c>
      <c r="HQ391" s="1">
        <v>2.2839399999999999</v>
      </c>
      <c r="HR391" s="1">
        <v>1.4978</v>
      </c>
      <c r="HS391" s="1">
        <v>2.3022499999999999</v>
      </c>
      <c r="HT391" s="1">
        <v>1.5478499999999999</v>
      </c>
      <c r="HU391" s="1">
        <v>2.2644000000000002</v>
      </c>
      <c r="HV391" s="1">
        <v>39.192399999999999</v>
      </c>
      <c r="HW391" s="1">
        <v>14.3947</v>
      </c>
      <c r="HX391" s="1">
        <v>18</v>
      </c>
      <c r="HY391" s="1">
        <v>500.524</v>
      </c>
      <c r="HZ391" s="1">
        <v>491.84500000000003</v>
      </c>
      <c r="IA391" s="1">
        <v>27.325700000000001</v>
      </c>
      <c r="IB391" s="1">
        <v>32.6616</v>
      </c>
      <c r="IC391" s="1">
        <v>30.000399999999999</v>
      </c>
      <c r="ID391" s="1">
        <v>32.444099999999999</v>
      </c>
      <c r="IE391" s="1">
        <v>32.540999999999997</v>
      </c>
      <c r="IF391" s="1">
        <v>72.851600000000005</v>
      </c>
      <c r="IG391" s="1">
        <v>32.726599999999998</v>
      </c>
      <c r="IH391" s="1">
        <v>0</v>
      </c>
      <c r="II391" s="1">
        <v>27.304600000000001</v>
      </c>
      <c r="IJ391" s="1">
        <v>1910.24</v>
      </c>
      <c r="IK391" s="1">
        <v>24.206600000000002</v>
      </c>
      <c r="IL391" s="1">
        <v>100.386</v>
      </c>
      <c r="IM391" s="1">
        <v>100.09699999999999</v>
      </c>
      <c r="IN391" s="1" t="s">
        <v>361</v>
      </c>
    </row>
    <row r="392" spans="1:248" ht="15.75" customHeight="1" x14ac:dyDescent="0.3">
      <c r="A392" s="1">
        <v>376</v>
      </c>
      <c r="B392" s="1">
        <v>1660230659.5999999</v>
      </c>
      <c r="C392" s="1">
        <v>664.59999990463257</v>
      </c>
      <c r="D392" s="1" t="s">
        <v>1077</v>
      </c>
      <c r="E392" s="1" t="s">
        <v>1078</v>
      </c>
      <c r="F392" s="1">
        <v>1</v>
      </c>
      <c r="G392" s="1">
        <v>2</v>
      </c>
      <c r="H392" s="1" t="s">
        <v>349</v>
      </c>
      <c r="I392" s="1" t="s">
        <v>350</v>
      </c>
      <c r="J392" s="1" t="s">
        <v>351</v>
      </c>
      <c r="K392" s="1" t="s">
        <v>352</v>
      </c>
      <c r="L392" s="1" t="s">
        <v>353</v>
      </c>
      <c r="M392" s="1" t="s">
        <v>354</v>
      </c>
      <c r="N392" s="1">
        <v>1660230658.5999999</v>
      </c>
      <c r="O392" s="1">
        <f t="shared" si="34"/>
        <v>2.4356212167212553E-3</v>
      </c>
      <c r="P392" s="1">
        <f t="shared" si="35"/>
        <v>2.4356212167212554</v>
      </c>
      <c r="Q392" s="1">
        <f t="shared" si="36"/>
        <v>18.869068086916808</v>
      </c>
      <c r="R392" s="1">
        <f t="shared" si="37"/>
        <v>1819.0050000000001</v>
      </c>
      <c r="S392" s="1">
        <f t="shared" si="38"/>
        <v>1520.2385960254364</v>
      </c>
      <c r="T392" s="1">
        <f t="shared" si="39"/>
        <v>151.38101614655605</v>
      </c>
      <c r="U392" s="1">
        <f t="shared" si="40"/>
        <v>181.13132109366524</v>
      </c>
      <c r="V392" s="1">
        <f t="shared" si="41"/>
        <v>0.12533247068567949</v>
      </c>
      <c r="W392" s="1">
        <f t="shared" si="42"/>
        <v>2.9198096702381662</v>
      </c>
      <c r="X392" s="1">
        <f t="shared" si="43"/>
        <v>0.12241860064749688</v>
      </c>
      <c r="Y392" s="1">
        <f t="shared" si="44"/>
        <v>7.6767782645365795E-2</v>
      </c>
      <c r="Z392" s="1">
        <f t="shared" si="45"/>
        <v>321.518394</v>
      </c>
      <c r="AA392" s="1">
        <f t="shared" si="46"/>
        <v>32.256683327284925</v>
      </c>
      <c r="AB392" s="1">
        <f t="shared" si="47"/>
        <v>31.302150000000001</v>
      </c>
      <c r="AC392" s="1">
        <f t="shared" si="48"/>
        <v>4.5896852888473214</v>
      </c>
      <c r="AD392" s="1">
        <f t="shared" si="49"/>
        <v>59.445503857147663</v>
      </c>
      <c r="AE392" s="1">
        <f t="shared" si="50"/>
        <v>2.6808407394778619</v>
      </c>
      <c r="AF392" s="1">
        <f t="shared" si="51"/>
        <v>4.5097451708377108</v>
      </c>
      <c r="AG392" s="1">
        <f t="shared" si="52"/>
        <v>1.9088445493694595</v>
      </c>
      <c r="AH392" s="1">
        <f t="shared" si="53"/>
        <v>-107.41089565740737</v>
      </c>
      <c r="AI392" s="1">
        <f t="shared" si="54"/>
        <v>-48.561842303570337</v>
      </c>
      <c r="AJ392" s="1">
        <f t="shared" si="55"/>
        <v>-3.7402996607556069</v>
      </c>
      <c r="AK392" s="1">
        <f t="shared" si="56"/>
        <v>161.80535637826668</v>
      </c>
      <c r="AL392" s="1">
        <f t="shared" si="57"/>
        <v>49.391240918328528</v>
      </c>
      <c r="AM392" s="1">
        <f t="shared" si="58"/>
        <v>2.4211216104434268</v>
      </c>
      <c r="AN392" s="1">
        <f t="shared" si="59"/>
        <v>18.869068086916808</v>
      </c>
      <c r="AO392" s="1">
        <v>1921.7355320673189</v>
      </c>
      <c r="AP392" s="1">
        <v>1871.891090909091</v>
      </c>
      <c r="AQ392" s="1">
        <v>5.1345771831641409</v>
      </c>
      <c r="AR392" s="1">
        <v>65.976057686478867</v>
      </c>
      <c r="AS392" s="1">
        <f t="shared" si="60"/>
        <v>2.4356212167212554</v>
      </c>
      <c r="AT392" s="1">
        <v>24.078806363062299</v>
      </c>
      <c r="AU392" s="1">
        <v>26.922289696969688</v>
      </c>
      <c r="AV392" s="1">
        <v>-8.8016681674000632E-6</v>
      </c>
      <c r="AW392" s="1">
        <v>81.048263138824893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51893.986588560292</v>
      </c>
      <c r="BC392" s="1">
        <f t="shared" si="64"/>
        <v>2000.0150000000001</v>
      </c>
      <c r="BD392" s="1">
        <f t="shared" si="65"/>
        <v>1681.2125999999998</v>
      </c>
      <c r="BE392" s="1">
        <f t="shared" si="66"/>
        <v>0.84059999550003361</v>
      </c>
      <c r="BF392" s="1">
        <f t="shared" si="67"/>
        <v>0.16075799131506513</v>
      </c>
      <c r="BG392" s="1">
        <v>6</v>
      </c>
      <c r="BH392" s="1">
        <v>0.5</v>
      </c>
      <c r="BI392" s="1" t="s">
        <v>355</v>
      </c>
      <c r="BJ392" s="1">
        <v>2</v>
      </c>
      <c r="BK392" s="1" t="b">
        <v>1</v>
      </c>
      <c r="BL392" s="1">
        <v>1660230658.5999999</v>
      </c>
      <c r="BM392" s="1">
        <v>1819.0050000000001</v>
      </c>
      <c r="BN392" s="1">
        <v>1883.5450000000001</v>
      </c>
      <c r="BO392" s="1">
        <v>26.922249999999998</v>
      </c>
      <c r="BP392" s="1">
        <v>24.095749999999999</v>
      </c>
      <c r="BQ392" s="1">
        <v>1816.1</v>
      </c>
      <c r="BR392" s="1">
        <v>26.916599999999999</v>
      </c>
      <c r="BS392" s="1">
        <v>500.11099999999999</v>
      </c>
      <c r="BT392" s="1">
        <v>99.477049999999991</v>
      </c>
      <c r="BU392" s="1">
        <v>0.10009305</v>
      </c>
      <c r="BV392" s="1">
        <v>30.993649999999999</v>
      </c>
      <c r="BW392" s="1">
        <v>31.302150000000001</v>
      </c>
      <c r="BX392" s="1">
        <v>999.9</v>
      </c>
      <c r="BY392" s="1">
        <v>0</v>
      </c>
      <c r="BZ392" s="1">
        <v>0</v>
      </c>
      <c r="CA392" s="1">
        <v>9996.86</v>
      </c>
      <c r="CB392" s="1">
        <v>0</v>
      </c>
      <c r="CC392" s="1">
        <v>15.228999999999999</v>
      </c>
      <c r="CD392" s="1">
        <v>-64.537149999999997</v>
      </c>
      <c r="CE392" s="1">
        <v>1869.335</v>
      </c>
      <c r="CF392" s="1">
        <v>1930.0550000000001</v>
      </c>
      <c r="CG392" s="1">
        <v>2.8265400000000001</v>
      </c>
      <c r="CH392" s="1">
        <v>1883.5450000000001</v>
      </c>
      <c r="CI392" s="1">
        <v>24.095749999999999</v>
      </c>
      <c r="CJ392" s="1">
        <v>2.6781450000000002</v>
      </c>
      <c r="CK392" s="1">
        <v>2.39697</v>
      </c>
      <c r="CL392" s="1">
        <v>22.15165</v>
      </c>
      <c r="CM392" s="1">
        <v>20.343350000000001</v>
      </c>
      <c r="CN392" s="1">
        <v>2000.0150000000001</v>
      </c>
      <c r="CO392" s="1">
        <v>0.98000200000000004</v>
      </c>
      <c r="CP392" s="1">
        <v>1.99983E-2</v>
      </c>
      <c r="CQ392" s="1">
        <v>0</v>
      </c>
      <c r="CR392" s="1">
        <v>2.6074999999999999</v>
      </c>
      <c r="CS392" s="1">
        <v>0</v>
      </c>
      <c r="CT392" s="1">
        <v>22987.25</v>
      </c>
      <c r="CU392" s="1">
        <v>17412.45</v>
      </c>
      <c r="CV392" s="1">
        <v>42.5</v>
      </c>
      <c r="CW392" s="1">
        <v>43.593499999999999</v>
      </c>
      <c r="CX392" s="1">
        <v>42.530999999999999</v>
      </c>
      <c r="CY392" s="1">
        <v>41.936999999999998</v>
      </c>
      <c r="CZ392" s="1">
        <v>42.5</v>
      </c>
      <c r="DA392" s="1">
        <v>1960.0150000000001</v>
      </c>
      <c r="DB392" s="1">
        <v>40</v>
      </c>
      <c r="DC392" s="1">
        <v>0</v>
      </c>
      <c r="DD392" s="1">
        <v>1660230657.9000001</v>
      </c>
      <c r="DE392" s="1">
        <v>0</v>
      </c>
      <c r="DF392" s="1">
        <v>1660230021</v>
      </c>
      <c r="DG392" s="1" t="s">
        <v>356</v>
      </c>
      <c r="DH392" s="1">
        <v>1660230020</v>
      </c>
      <c r="DI392" s="1">
        <v>1660230021</v>
      </c>
      <c r="DJ392" s="1">
        <v>13</v>
      </c>
      <c r="DK392" s="1">
        <v>0.128</v>
      </c>
      <c r="DL392" s="1">
        <v>-1.4E-2</v>
      </c>
      <c r="DM392" s="1">
        <v>1.25</v>
      </c>
      <c r="DN392" s="1">
        <v>1.6E-2</v>
      </c>
      <c r="DO392" s="1">
        <v>400</v>
      </c>
      <c r="DP392" s="1">
        <v>22</v>
      </c>
      <c r="DQ392" s="1">
        <v>0.31</v>
      </c>
      <c r="DR392" s="1">
        <v>0.02</v>
      </c>
      <c r="DS392" s="1">
        <v>18.483276411559249</v>
      </c>
      <c r="DT392" s="1">
        <v>-0.71392697814573025</v>
      </c>
      <c r="DU392" s="1">
        <v>0.2118147629009581</v>
      </c>
      <c r="DV392" s="1">
        <v>0</v>
      </c>
      <c r="DW392" s="1">
        <v>49.260591385880637</v>
      </c>
      <c r="DX392" s="1">
        <v>5.0992506899593018E-2</v>
      </c>
      <c r="DY392" s="1">
        <v>9.2414158012159284E-2</v>
      </c>
      <c r="DZ392" s="1">
        <v>1</v>
      </c>
      <c r="EA392" s="1">
        <v>-64.435119999999998</v>
      </c>
      <c r="EB392" s="1">
        <v>-0.1723461624026876</v>
      </c>
      <c r="EC392" s="1">
        <v>0.10177045543771571</v>
      </c>
      <c r="ED392" s="1">
        <v>1</v>
      </c>
      <c r="EE392" s="1">
        <v>1492.199171543599</v>
      </c>
      <c r="EF392" s="1">
        <v>264.83102289392059</v>
      </c>
      <c r="EG392" s="1">
        <v>19.287766805756931</v>
      </c>
      <c r="EH392" s="1">
        <v>0</v>
      </c>
      <c r="EI392" s="1">
        <v>2.935956500000001</v>
      </c>
      <c r="EJ392" s="1">
        <v>-0.49466206378987021</v>
      </c>
      <c r="EK392" s="1">
        <v>4.9807492536264097E-2</v>
      </c>
      <c r="EL392" s="1">
        <v>0</v>
      </c>
      <c r="EM392" s="1">
        <v>1.9040727539235029</v>
      </c>
      <c r="EN392" s="1">
        <v>1.408200364781809E-2</v>
      </c>
      <c r="EO392" s="1">
        <v>2.1355429089742338E-3</v>
      </c>
      <c r="EP392" s="1">
        <v>1</v>
      </c>
      <c r="EQ392" s="1">
        <v>3</v>
      </c>
      <c r="ER392" s="1">
        <v>6</v>
      </c>
      <c r="ES392" s="1" t="s">
        <v>375</v>
      </c>
      <c r="ET392" s="1">
        <v>2.9420000000000002</v>
      </c>
      <c r="EU392" s="1">
        <v>2.8012800000000002</v>
      </c>
      <c r="EV392" s="1">
        <v>0.239562</v>
      </c>
      <c r="EW392" s="1">
        <v>0.24438099999999999</v>
      </c>
      <c r="EX392" s="1">
        <v>0.116767</v>
      </c>
      <c r="EY392" s="1">
        <v>0.108046</v>
      </c>
      <c r="EZ392" s="1">
        <v>15562</v>
      </c>
      <c r="FA392" s="1">
        <v>16215.3</v>
      </c>
      <c r="FB392" s="1">
        <v>23808</v>
      </c>
      <c r="FC392" s="1">
        <v>24984.5</v>
      </c>
      <c r="FD392" s="1">
        <v>33666.400000000001</v>
      </c>
      <c r="FE392" s="1">
        <v>35591.699999999997</v>
      </c>
      <c r="FF392" s="1">
        <v>43412.9</v>
      </c>
      <c r="FG392" s="1">
        <v>46186</v>
      </c>
      <c r="FH392" s="1">
        <v>1.9551000000000001</v>
      </c>
      <c r="FI392" s="1">
        <v>1.84223</v>
      </c>
      <c r="FJ392" s="1">
        <v>8.4694500000000006E-2</v>
      </c>
      <c r="FK392" s="1">
        <v>0</v>
      </c>
      <c r="FL392" s="1">
        <v>29.926400000000001</v>
      </c>
      <c r="FM392" s="1">
        <v>999.9</v>
      </c>
      <c r="FN392" s="1">
        <v>58.5</v>
      </c>
      <c r="FO392" s="1">
        <v>35.799999999999997</v>
      </c>
      <c r="FP392" s="1">
        <v>34.7164</v>
      </c>
      <c r="FQ392" s="1">
        <v>64.087599999999995</v>
      </c>
      <c r="FR392" s="1">
        <v>22.495999999999999</v>
      </c>
      <c r="FS392" s="1">
        <v>1</v>
      </c>
      <c r="FT392" s="1">
        <v>0.44494400000000001</v>
      </c>
      <c r="FU392" s="1">
        <v>1.78471</v>
      </c>
      <c r="FV392" s="1">
        <v>20.3124</v>
      </c>
      <c r="FW392" s="1">
        <v>5.2114500000000001</v>
      </c>
      <c r="FX392" s="1">
        <v>11.9071</v>
      </c>
      <c r="FY392" s="1">
        <v>5.00265</v>
      </c>
      <c r="FZ392" s="1">
        <v>3.2902800000000001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1.8597399999999999</v>
      </c>
      <c r="GF392" s="1">
        <v>1.8547100000000001</v>
      </c>
      <c r="GG392" s="1">
        <v>1.8578699999999999</v>
      </c>
      <c r="GH392" s="1">
        <v>1.8563499999999999</v>
      </c>
      <c r="GI392" s="1">
        <v>1.8550899999999999</v>
      </c>
      <c r="GJ392" s="1">
        <v>1.8547199999999999</v>
      </c>
      <c r="GK392" s="1">
        <v>1.85345</v>
      </c>
      <c r="GL392" s="1">
        <v>1.8565400000000001</v>
      </c>
      <c r="GM392" s="1">
        <v>0</v>
      </c>
      <c r="GN392" s="1">
        <v>0</v>
      </c>
      <c r="GO392" s="1">
        <v>0</v>
      </c>
      <c r="GP392" s="1">
        <v>0</v>
      </c>
      <c r="GQ392" s="1" t="s">
        <v>358</v>
      </c>
      <c r="GR392" s="1" t="s">
        <v>359</v>
      </c>
      <c r="GS392" s="1" t="s">
        <v>360</v>
      </c>
      <c r="GT392" s="1" t="s">
        <v>360</v>
      </c>
      <c r="GU392" s="1" t="s">
        <v>360</v>
      </c>
      <c r="GV392" s="1" t="s">
        <v>360</v>
      </c>
      <c r="GW392" s="1">
        <v>0</v>
      </c>
      <c r="GX392" s="1">
        <v>100</v>
      </c>
      <c r="GY392" s="1">
        <v>100</v>
      </c>
      <c r="GZ392" s="1">
        <v>2.92</v>
      </c>
      <c r="HA392" s="1">
        <v>5.5999999999999999E-3</v>
      </c>
      <c r="HB392" s="1">
        <v>0.2796175401742218</v>
      </c>
      <c r="HC392" s="1">
        <v>2.9318383021812969E-3</v>
      </c>
      <c r="HD392" s="1">
        <v>-1.3754559859485029E-6</v>
      </c>
      <c r="HE392" s="1">
        <v>3.0700474437127301E-10</v>
      </c>
      <c r="HF392" s="1">
        <v>-7.1567451799845402E-2</v>
      </c>
      <c r="HG392" s="1">
        <v>1.00384331276165E-2</v>
      </c>
      <c r="HH392" s="1">
        <v>-3.1532673711230711E-4</v>
      </c>
      <c r="HI392" s="1">
        <v>1.819468599177705E-6</v>
      </c>
      <c r="HJ392" s="1">
        <v>1</v>
      </c>
      <c r="HK392" s="1">
        <v>2112</v>
      </c>
      <c r="HL392" s="1">
        <v>3</v>
      </c>
      <c r="HM392" s="1">
        <v>29</v>
      </c>
      <c r="HN392" s="1">
        <v>10.7</v>
      </c>
      <c r="HO392" s="1">
        <v>10.6</v>
      </c>
      <c r="HP392" s="1">
        <v>3.6401400000000002</v>
      </c>
      <c r="HQ392" s="1">
        <v>2.2668499999999998</v>
      </c>
      <c r="HR392" s="1">
        <v>1.4978</v>
      </c>
      <c r="HS392" s="1">
        <v>2.3022499999999999</v>
      </c>
      <c r="HT392" s="1">
        <v>1.5478499999999999</v>
      </c>
      <c r="HU392" s="1">
        <v>2.4365199999999998</v>
      </c>
      <c r="HV392" s="1">
        <v>39.192399999999999</v>
      </c>
      <c r="HW392" s="1">
        <v>14.420999999999999</v>
      </c>
      <c r="HX392" s="1">
        <v>18</v>
      </c>
      <c r="HY392" s="1">
        <v>500.55399999999997</v>
      </c>
      <c r="HZ392" s="1">
        <v>491.86799999999999</v>
      </c>
      <c r="IA392" s="1">
        <v>27.325600000000001</v>
      </c>
      <c r="IB392" s="1">
        <v>32.661999999999999</v>
      </c>
      <c r="IC392" s="1">
        <v>30.000399999999999</v>
      </c>
      <c r="ID392" s="1">
        <v>32.444099999999999</v>
      </c>
      <c r="IE392" s="1">
        <v>32.541699999999999</v>
      </c>
      <c r="IF392" s="1">
        <v>73.052599999999998</v>
      </c>
      <c r="IG392" s="1">
        <v>32.4255</v>
      </c>
      <c r="IH392" s="1">
        <v>0</v>
      </c>
      <c r="II392" s="1">
        <v>27.310199999999998</v>
      </c>
      <c r="IJ392" s="1">
        <v>1920.29</v>
      </c>
      <c r="IK392" s="1">
        <v>24.2194</v>
      </c>
      <c r="IL392" s="1">
        <v>100.38500000000001</v>
      </c>
      <c r="IM392" s="1">
        <v>100.09699999999999</v>
      </c>
      <c r="IN392" s="1" t="s">
        <v>361</v>
      </c>
    </row>
    <row r="393" spans="1:248" ht="15.75" customHeight="1" x14ac:dyDescent="0.3">
      <c r="A393" s="1">
        <v>377</v>
      </c>
      <c r="B393" s="1">
        <v>1660230660.5999999</v>
      </c>
      <c r="C393" s="1">
        <v>665.59999990463257</v>
      </c>
      <c r="D393" s="1" t="s">
        <v>1079</v>
      </c>
      <c r="E393" s="1" t="s">
        <v>1080</v>
      </c>
      <c r="F393" s="1">
        <v>1</v>
      </c>
      <c r="G393" s="1">
        <v>2</v>
      </c>
      <c r="H393" s="1" t="s">
        <v>349</v>
      </c>
      <c r="I393" s="1" t="s">
        <v>350</v>
      </c>
      <c r="J393" s="1" t="s">
        <v>351</v>
      </c>
      <c r="K393" s="1" t="s">
        <v>352</v>
      </c>
      <c r="L393" s="1" t="s">
        <v>353</v>
      </c>
      <c r="M393" s="1" t="s">
        <v>354</v>
      </c>
      <c r="N393" s="1">
        <v>1660230660.0999999</v>
      </c>
      <c r="O393" s="1">
        <f t="shared" si="34"/>
        <v>2.4268731106827559E-3</v>
      </c>
      <c r="P393" s="1">
        <f t="shared" si="35"/>
        <v>2.4268731106827559</v>
      </c>
      <c r="Q393" s="1">
        <f t="shared" si="36"/>
        <v>19.04838477083505</v>
      </c>
      <c r="R393" s="1">
        <f t="shared" si="37"/>
        <v>1826.46</v>
      </c>
      <c r="S393" s="1">
        <f t="shared" si="38"/>
        <v>1524.1776433444086</v>
      </c>
      <c r="T393" s="1">
        <f t="shared" si="39"/>
        <v>151.77558256797053</v>
      </c>
      <c r="U393" s="1">
        <f t="shared" si="40"/>
        <v>181.87645760819996</v>
      </c>
      <c r="V393" s="1">
        <f t="shared" si="41"/>
        <v>0.12483092316547882</v>
      </c>
      <c r="W393" s="1">
        <f t="shared" si="42"/>
        <v>2.9175360034113096</v>
      </c>
      <c r="X393" s="1">
        <f t="shared" si="43"/>
        <v>0.12193784114137891</v>
      </c>
      <c r="Y393" s="1">
        <f t="shared" si="44"/>
        <v>7.6465498108139435E-2</v>
      </c>
      <c r="Z393" s="1">
        <f t="shared" si="45"/>
        <v>321.52078799999998</v>
      </c>
      <c r="AA393" s="1">
        <f t="shared" si="46"/>
        <v>32.260238555439798</v>
      </c>
      <c r="AB393" s="1">
        <f t="shared" si="47"/>
        <v>31.305099999999999</v>
      </c>
      <c r="AC393" s="1">
        <f t="shared" si="48"/>
        <v>4.5904556260587412</v>
      </c>
      <c r="AD393" s="1">
        <f t="shared" si="49"/>
        <v>59.446664273157502</v>
      </c>
      <c r="AE393" s="1">
        <f t="shared" si="50"/>
        <v>2.6809465745429994</v>
      </c>
      <c r="AF393" s="1">
        <f t="shared" si="51"/>
        <v>4.5098351729611714</v>
      </c>
      <c r="AG393" s="1">
        <f t="shared" si="52"/>
        <v>1.9095090515157418</v>
      </c>
      <c r="AH393" s="1">
        <f t="shared" si="53"/>
        <v>-107.02510418110954</v>
      </c>
      <c r="AI393" s="1">
        <f t="shared" si="54"/>
        <v>-48.932981536049716</v>
      </c>
      <c r="AJ393" s="1">
        <f t="shared" si="55"/>
        <v>-3.7718838486449364</v>
      </c>
      <c r="AK393" s="1">
        <f t="shared" si="56"/>
        <v>161.79081843419576</v>
      </c>
      <c r="AL393" s="1">
        <f t="shared" si="57"/>
        <v>49.365566120727529</v>
      </c>
      <c r="AM393" s="1">
        <f t="shared" si="58"/>
        <v>2.4169936448680853</v>
      </c>
      <c r="AN393" s="1">
        <f t="shared" si="59"/>
        <v>19.04838477083505</v>
      </c>
      <c r="AO393" s="1">
        <v>1926.918549159361</v>
      </c>
      <c r="AP393" s="1">
        <v>1876.981393939393</v>
      </c>
      <c r="AQ393" s="1">
        <v>5.1101458768074588</v>
      </c>
      <c r="AR393" s="1">
        <v>65.976057686478867</v>
      </c>
      <c r="AS393" s="1">
        <f t="shared" si="60"/>
        <v>2.4268731106827559</v>
      </c>
      <c r="AT393" s="1">
        <v>24.089635604101829</v>
      </c>
      <c r="AU393" s="1">
        <v>26.922703636363622</v>
      </c>
      <c r="AV393" s="1">
        <v>1.032639280547106E-5</v>
      </c>
      <c r="AW393" s="1">
        <v>81.048263138824893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51829.339823271635</v>
      </c>
      <c r="BC393" s="1">
        <f t="shared" si="64"/>
        <v>2000.03</v>
      </c>
      <c r="BD393" s="1">
        <f t="shared" si="65"/>
        <v>1681.2251999999999</v>
      </c>
      <c r="BE393" s="1">
        <f t="shared" si="66"/>
        <v>0.84059999100013494</v>
      </c>
      <c r="BF393" s="1">
        <f t="shared" si="67"/>
        <v>0.16075798263026053</v>
      </c>
      <c r="BG393" s="1">
        <v>6</v>
      </c>
      <c r="BH393" s="1">
        <v>0.5</v>
      </c>
      <c r="BI393" s="1" t="s">
        <v>355</v>
      </c>
      <c r="BJ393" s="1">
        <v>2</v>
      </c>
      <c r="BK393" s="1" t="b">
        <v>1</v>
      </c>
      <c r="BL393" s="1">
        <v>1660230660.0999999</v>
      </c>
      <c r="BM393" s="1">
        <v>1826.46</v>
      </c>
      <c r="BN393" s="1">
        <v>1890.98</v>
      </c>
      <c r="BO393" s="1">
        <v>26.922899999999998</v>
      </c>
      <c r="BP393" s="1">
        <v>24.101299999999998</v>
      </c>
      <c r="BQ393" s="1">
        <v>1823.55</v>
      </c>
      <c r="BR393" s="1">
        <v>26.917300000000001</v>
      </c>
      <c r="BS393" s="1">
        <v>500.125</v>
      </c>
      <c r="BT393" s="1">
        <v>99.478399999999993</v>
      </c>
      <c r="BU393" s="1">
        <v>0.10027</v>
      </c>
      <c r="BV393" s="1">
        <v>30.994</v>
      </c>
      <c r="BW393" s="1">
        <v>31.305099999999999</v>
      </c>
      <c r="BX393" s="1">
        <v>999.9</v>
      </c>
      <c r="BY393" s="1">
        <v>0</v>
      </c>
      <c r="BZ393" s="1">
        <v>0</v>
      </c>
      <c r="CA393" s="1">
        <v>9983.75</v>
      </c>
      <c r="CB393" s="1">
        <v>0</v>
      </c>
      <c r="CC393" s="1">
        <v>15.1099</v>
      </c>
      <c r="CD393" s="1">
        <v>-64.514200000000002</v>
      </c>
      <c r="CE393" s="1">
        <v>1877</v>
      </c>
      <c r="CF393" s="1">
        <v>1937.68</v>
      </c>
      <c r="CG393" s="1">
        <v>2.8216000000000001</v>
      </c>
      <c r="CH393" s="1">
        <v>1890.98</v>
      </c>
      <c r="CI393" s="1">
        <v>24.101299999999998</v>
      </c>
      <c r="CJ393" s="1">
        <v>2.6782499999999998</v>
      </c>
      <c r="CK393" s="1">
        <v>2.3975599999999999</v>
      </c>
      <c r="CL393" s="1">
        <v>22.1523</v>
      </c>
      <c r="CM393" s="1">
        <v>20.347300000000001</v>
      </c>
      <c r="CN393" s="1">
        <v>2000.03</v>
      </c>
      <c r="CO393" s="1">
        <v>0.98000200000000004</v>
      </c>
      <c r="CP393" s="1">
        <v>1.99983E-2</v>
      </c>
      <c r="CQ393" s="1">
        <v>0</v>
      </c>
      <c r="CR393" s="1">
        <v>3.1619999999999999</v>
      </c>
      <c r="CS393" s="1">
        <v>0</v>
      </c>
      <c r="CT393" s="1">
        <v>22987</v>
      </c>
      <c r="CU393" s="1">
        <v>17412.5</v>
      </c>
      <c r="CV393" s="1">
        <v>42.5</v>
      </c>
      <c r="CW393" s="1">
        <v>43.625</v>
      </c>
      <c r="CX393" s="1">
        <v>42.561999999999998</v>
      </c>
      <c r="CY393" s="1">
        <v>41.936999999999998</v>
      </c>
      <c r="CZ393" s="1">
        <v>42.5</v>
      </c>
      <c r="DA393" s="1">
        <v>1960.03</v>
      </c>
      <c r="DB393" s="1">
        <v>40</v>
      </c>
      <c r="DC393" s="1">
        <v>0</v>
      </c>
      <c r="DD393" s="1">
        <v>1660230658.5</v>
      </c>
      <c r="DE393" s="1">
        <v>0</v>
      </c>
      <c r="DF393" s="1">
        <v>1660230021</v>
      </c>
      <c r="DG393" s="1" t="s">
        <v>356</v>
      </c>
      <c r="DH393" s="1">
        <v>1660230020</v>
      </c>
      <c r="DI393" s="1">
        <v>1660230021</v>
      </c>
      <c r="DJ393" s="1">
        <v>13</v>
      </c>
      <c r="DK393" s="1">
        <v>0.128</v>
      </c>
      <c r="DL393" s="1">
        <v>-1.4E-2</v>
      </c>
      <c r="DM393" s="1">
        <v>1.25</v>
      </c>
      <c r="DN393" s="1">
        <v>1.6E-2</v>
      </c>
      <c r="DO393" s="1">
        <v>400</v>
      </c>
      <c r="DP393" s="1">
        <v>22</v>
      </c>
      <c r="DQ393" s="1">
        <v>0.31</v>
      </c>
      <c r="DR393" s="1">
        <v>0.02</v>
      </c>
      <c r="DS393" s="1">
        <v>18.477134623243138</v>
      </c>
      <c r="DT393" s="1">
        <v>0.7038378980423331</v>
      </c>
      <c r="DU393" s="1">
        <v>0.2015837911597094</v>
      </c>
      <c r="DV393" s="1">
        <v>0</v>
      </c>
      <c r="DW393" s="1">
        <v>49.272536363722502</v>
      </c>
      <c r="DX393" s="1">
        <v>0.50820224553045557</v>
      </c>
      <c r="DY393" s="1">
        <v>9.9772100882832768E-2</v>
      </c>
      <c r="DZ393" s="1">
        <v>0</v>
      </c>
      <c r="EA393" s="1">
        <v>-64.447364516129028</v>
      </c>
      <c r="EB393" s="1">
        <v>-0.36644516129037069</v>
      </c>
      <c r="EC393" s="1">
        <v>0.1057031282486003</v>
      </c>
      <c r="ED393" s="1">
        <v>1</v>
      </c>
      <c r="EE393" s="1">
        <v>1500.5358578352291</v>
      </c>
      <c r="EF393" s="1">
        <v>231.67633731132719</v>
      </c>
      <c r="EG393" s="1">
        <v>16.921542941777609</v>
      </c>
      <c r="EH393" s="1">
        <v>0</v>
      </c>
      <c r="EI393" s="1">
        <v>2.9248087804878051</v>
      </c>
      <c r="EJ393" s="1">
        <v>-0.53732362369337305</v>
      </c>
      <c r="EK393" s="1">
        <v>5.4995221175765177E-2</v>
      </c>
      <c r="EL393" s="1">
        <v>0</v>
      </c>
      <c r="EM393" s="1">
        <v>1.9048757939942209</v>
      </c>
      <c r="EN393" s="1">
        <v>2.195232185746725E-2</v>
      </c>
      <c r="EO393" s="1">
        <v>2.5564410682617808E-3</v>
      </c>
      <c r="EP393" s="1">
        <v>1</v>
      </c>
      <c r="EQ393" s="1">
        <v>2</v>
      </c>
      <c r="ER393" s="1">
        <v>6</v>
      </c>
      <c r="ES393" s="1" t="s">
        <v>384</v>
      </c>
      <c r="ET393" s="1">
        <v>2.94204</v>
      </c>
      <c r="EU393" s="1">
        <v>2.8012800000000002</v>
      </c>
      <c r="EV393" s="1">
        <v>0.23993700000000001</v>
      </c>
      <c r="EW393" s="1">
        <v>0.24474299999999999</v>
      </c>
      <c r="EX393" s="1">
        <v>0.11676599999999999</v>
      </c>
      <c r="EY393" s="1">
        <v>0.108055</v>
      </c>
      <c r="EZ393" s="1">
        <v>15554.2</v>
      </c>
      <c r="FA393" s="1">
        <v>16207.3</v>
      </c>
      <c r="FB393" s="1">
        <v>23807.9</v>
      </c>
      <c r="FC393" s="1">
        <v>24984.1</v>
      </c>
      <c r="FD393" s="1">
        <v>33666.300000000003</v>
      </c>
      <c r="FE393" s="1">
        <v>35591</v>
      </c>
      <c r="FF393" s="1">
        <v>43412.800000000003</v>
      </c>
      <c r="FG393" s="1">
        <v>46185.4</v>
      </c>
      <c r="FH393" s="1">
        <v>1.95513</v>
      </c>
      <c r="FI393" s="1">
        <v>1.8422799999999999</v>
      </c>
      <c r="FJ393" s="1">
        <v>8.4917999999999993E-2</v>
      </c>
      <c r="FK393" s="1">
        <v>0</v>
      </c>
      <c r="FL393" s="1">
        <v>29.925999999999998</v>
      </c>
      <c r="FM393" s="1">
        <v>999.9</v>
      </c>
      <c r="FN393" s="1">
        <v>58.5</v>
      </c>
      <c r="FO393" s="1">
        <v>35.799999999999997</v>
      </c>
      <c r="FP393" s="1">
        <v>34.717100000000002</v>
      </c>
      <c r="FQ393" s="1">
        <v>63.717599999999997</v>
      </c>
      <c r="FR393" s="1">
        <v>21.610600000000002</v>
      </c>
      <c r="FS393" s="1">
        <v>1</v>
      </c>
      <c r="FT393" s="1">
        <v>0.444942</v>
      </c>
      <c r="FU393" s="1">
        <v>1.79491</v>
      </c>
      <c r="FV393" s="1">
        <v>20.3123</v>
      </c>
      <c r="FW393" s="1">
        <v>5.2114500000000001</v>
      </c>
      <c r="FX393" s="1">
        <v>11.9072</v>
      </c>
      <c r="FY393" s="1">
        <v>5.0026000000000002</v>
      </c>
      <c r="FZ393" s="1">
        <v>3.2902499999999999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1.8597399999999999</v>
      </c>
      <c r="GF393" s="1">
        <v>1.8547100000000001</v>
      </c>
      <c r="GG393" s="1">
        <v>1.8578699999999999</v>
      </c>
      <c r="GH393" s="1">
        <v>1.8563499999999999</v>
      </c>
      <c r="GI393" s="1">
        <v>1.8550899999999999</v>
      </c>
      <c r="GJ393" s="1">
        <v>1.8547199999999999</v>
      </c>
      <c r="GK393" s="1">
        <v>1.85344</v>
      </c>
      <c r="GL393" s="1">
        <v>1.8565400000000001</v>
      </c>
      <c r="GM393" s="1">
        <v>0</v>
      </c>
      <c r="GN393" s="1">
        <v>0</v>
      </c>
      <c r="GO393" s="1">
        <v>0</v>
      </c>
      <c r="GP393" s="1">
        <v>0</v>
      </c>
      <c r="GQ393" s="1" t="s">
        <v>358</v>
      </c>
      <c r="GR393" s="1" t="s">
        <v>359</v>
      </c>
      <c r="GS393" s="1" t="s">
        <v>360</v>
      </c>
      <c r="GT393" s="1" t="s">
        <v>360</v>
      </c>
      <c r="GU393" s="1" t="s">
        <v>360</v>
      </c>
      <c r="GV393" s="1" t="s">
        <v>360</v>
      </c>
      <c r="GW393" s="1">
        <v>0</v>
      </c>
      <c r="GX393" s="1">
        <v>100</v>
      </c>
      <c r="GY393" s="1">
        <v>100</v>
      </c>
      <c r="GZ393" s="1">
        <v>2.91</v>
      </c>
      <c r="HA393" s="1">
        <v>5.7000000000000002E-3</v>
      </c>
      <c r="HB393" s="1">
        <v>0.2796175401742218</v>
      </c>
      <c r="HC393" s="1">
        <v>2.9318383021812969E-3</v>
      </c>
      <c r="HD393" s="1">
        <v>-1.3754559859485029E-6</v>
      </c>
      <c r="HE393" s="1">
        <v>3.0700474437127301E-10</v>
      </c>
      <c r="HF393" s="1">
        <v>-7.1567451799845402E-2</v>
      </c>
      <c r="HG393" s="1">
        <v>1.00384331276165E-2</v>
      </c>
      <c r="HH393" s="1">
        <v>-3.1532673711230711E-4</v>
      </c>
      <c r="HI393" s="1">
        <v>1.819468599177705E-6</v>
      </c>
      <c r="HJ393" s="1">
        <v>1</v>
      </c>
      <c r="HK393" s="1">
        <v>2112</v>
      </c>
      <c r="HL393" s="1">
        <v>3</v>
      </c>
      <c r="HM393" s="1">
        <v>29</v>
      </c>
      <c r="HN393" s="1">
        <v>10.7</v>
      </c>
      <c r="HO393" s="1">
        <v>10.7</v>
      </c>
      <c r="HP393" s="1">
        <v>3.6523400000000001</v>
      </c>
      <c r="HQ393" s="1">
        <v>2.2680699999999998</v>
      </c>
      <c r="HR393" s="1">
        <v>1.4978</v>
      </c>
      <c r="HS393" s="1">
        <v>2.3022499999999999</v>
      </c>
      <c r="HT393" s="1">
        <v>1.5478499999999999</v>
      </c>
      <c r="HU393" s="1">
        <v>2.4548299999999998</v>
      </c>
      <c r="HV393" s="1">
        <v>39.192399999999999</v>
      </c>
      <c r="HW393" s="1">
        <v>14.420999999999999</v>
      </c>
      <c r="HX393" s="1">
        <v>18</v>
      </c>
      <c r="HY393" s="1">
        <v>500.56900000000002</v>
      </c>
      <c r="HZ393" s="1">
        <v>491.90600000000001</v>
      </c>
      <c r="IA393" s="1">
        <v>27.325199999999999</v>
      </c>
      <c r="IB393" s="1">
        <v>32.661999999999999</v>
      </c>
      <c r="IC393" s="1">
        <v>30.000299999999999</v>
      </c>
      <c r="ID393" s="1">
        <v>32.444099999999999</v>
      </c>
      <c r="IE393" s="1">
        <v>32.542400000000001</v>
      </c>
      <c r="IF393" s="1">
        <v>73.162000000000006</v>
      </c>
      <c r="IG393" s="1">
        <v>32.4255</v>
      </c>
      <c r="IH393" s="1">
        <v>0</v>
      </c>
      <c r="II393" s="1">
        <v>27.310199999999998</v>
      </c>
      <c r="IJ393" s="1">
        <v>1920.29</v>
      </c>
      <c r="IK393" s="1">
        <v>24.236499999999999</v>
      </c>
      <c r="IL393" s="1">
        <v>100.384</v>
      </c>
      <c r="IM393" s="1">
        <v>100.095</v>
      </c>
      <c r="IN393" s="1" t="s">
        <v>361</v>
      </c>
    </row>
    <row r="394" spans="1:248" ht="15.75" customHeight="1" x14ac:dyDescent="0.3">
      <c r="A394" s="1">
        <v>378</v>
      </c>
      <c r="B394" s="1">
        <v>1660230661.5999999</v>
      </c>
      <c r="C394" s="1">
        <v>666.59999990463257</v>
      </c>
      <c r="D394" s="1" t="s">
        <v>1081</v>
      </c>
      <c r="E394" s="1" t="s">
        <v>1082</v>
      </c>
      <c r="F394" s="1">
        <v>1</v>
      </c>
      <c r="G394" s="1">
        <v>2</v>
      </c>
      <c r="H394" s="1" t="s">
        <v>349</v>
      </c>
      <c r="I394" s="1" t="s">
        <v>350</v>
      </c>
      <c r="J394" s="1" t="s">
        <v>351</v>
      </c>
      <c r="K394" s="1" t="s">
        <v>352</v>
      </c>
      <c r="L394" s="1" t="s">
        <v>353</v>
      </c>
      <c r="M394" s="1" t="s">
        <v>354</v>
      </c>
      <c r="N394" s="1">
        <v>1660230660.5999999</v>
      </c>
      <c r="O394" s="1">
        <f t="shared" si="34"/>
        <v>2.4206298435024945E-3</v>
      </c>
      <c r="P394" s="1">
        <f t="shared" si="35"/>
        <v>2.4206298435024944</v>
      </c>
      <c r="Q394" s="1">
        <f t="shared" si="36"/>
        <v>19.012594462179056</v>
      </c>
      <c r="R394" s="1">
        <f t="shared" si="37"/>
        <v>1828.9649999999999</v>
      </c>
      <c r="S394" s="1">
        <f t="shared" si="38"/>
        <v>1526.35786943774</v>
      </c>
      <c r="T394" s="1">
        <f t="shared" si="39"/>
        <v>151.99283463935714</v>
      </c>
      <c r="U394" s="1">
        <f t="shared" si="40"/>
        <v>182.12607958615499</v>
      </c>
      <c r="V394" s="1">
        <f t="shared" si="41"/>
        <v>0.12446984973723044</v>
      </c>
      <c r="W394" s="1">
        <f t="shared" si="42"/>
        <v>2.9187436896938865</v>
      </c>
      <c r="X394" s="1">
        <f t="shared" si="43"/>
        <v>0.12159443285458743</v>
      </c>
      <c r="Y394" s="1">
        <f t="shared" si="44"/>
        <v>7.6249332775076437E-2</v>
      </c>
      <c r="Z394" s="1">
        <f t="shared" si="45"/>
        <v>321.518394</v>
      </c>
      <c r="AA394" s="1">
        <f t="shared" si="46"/>
        <v>32.261012966115054</v>
      </c>
      <c r="AB394" s="1">
        <f t="shared" si="47"/>
        <v>31.306550000000001</v>
      </c>
      <c r="AC394" s="1">
        <f t="shared" si="48"/>
        <v>4.5908343076560216</v>
      </c>
      <c r="AD394" s="1">
        <f t="shared" si="49"/>
        <v>59.445921301935009</v>
      </c>
      <c r="AE394" s="1">
        <f t="shared" si="50"/>
        <v>2.6808595651740004</v>
      </c>
      <c r="AF394" s="1">
        <f t="shared" si="51"/>
        <v>4.5097451708377108</v>
      </c>
      <c r="AG394" s="1">
        <f t="shared" si="52"/>
        <v>1.9099747424820213</v>
      </c>
      <c r="AH394" s="1">
        <f t="shared" si="53"/>
        <v>-106.74977609846</v>
      </c>
      <c r="AI394" s="1">
        <f t="shared" si="54"/>
        <v>-49.236476436037684</v>
      </c>
      <c r="AJ394" s="1">
        <f t="shared" si="55"/>
        <v>-3.7937282626073947</v>
      </c>
      <c r="AK394" s="1">
        <f t="shared" si="56"/>
        <v>161.73841320289492</v>
      </c>
      <c r="AL394" s="1">
        <f t="shared" si="57"/>
        <v>49.337654405377506</v>
      </c>
      <c r="AM394" s="1">
        <f t="shared" si="58"/>
        <v>2.4154187676030761</v>
      </c>
      <c r="AN394" s="1">
        <f t="shared" si="59"/>
        <v>19.012594462179056</v>
      </c>
      <c r="AO394" s="1">
        <v>1932.03797733478</v>
      </c>
      <c r="AP394" s="1">
        <v>1882.1206666666669</v>
      </c>
      <c r="AQ394" s="1">
        <v>5.1148300415436161</v>
      </c>
      <c r="AR394" s="1">
        <v>65.976057686478867</v>
      </c>
      <c r="AS394" s="1">
        <f t="shared" si="60"/>
        <v>2.4206298435024944</v>
      </c>
      <c r="AT394" s="1">
        <v>24.095841036568391</v>
      </c>
      <c r="AU394" s="1">
        <v>26.921679999999991</v>
      </c>
      <c r="AV394" s="1">
        <v>-7.2865616096776109E-7</v>
      </c>
      <c r="AW394" s="1">
        <v>81.048263138824893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51863.720174563787</v>
      </c>
      <c r="BC394" s="1">
        <f t="shared" si="64"/>
        <v>2000.0150000000001</v>
      </c>
      <c r="BD394" s="1">
        <f t="shared" si="65"/>
        <v>1681.2125999999998</v>
      </c>
      <c r="BE394" s="1">
        <f t="shared" si="66"/>
        <v>0.84059999550003361</v>
      </c>
      <c r="BF394" s="1">
        <f t="shared" si="67"/>
        <v>0.16075799131506513</v>
      </c>
      <c r="BG394" s="1">
        <v>6</v>
      </c>
      <c r="BH394" s="1">
        <v>0.5</v>
      </c>
      <c r="BI394" s="1" t="s">
        <v>355</v>
      </c>
      <c r="BJ394" s="1">
        <v>2</v>
      </c>
      <c r="BK394" s="1" t="b">
        <v>1</v>
      </c>
      <c r="BL394" s="1">
        <v>1660230660.5999999</v>
      </c>
      <c r="BM394" s="1">
        <v>1828.9649999999999</v>
      </c>
      <c r="BN394" s="1">
        <v>1893.4549999999999</v>
      </c>
      <c r="BO394" s="1">
        <v>26.922000000000001</v>
      </c>
      <c r="BP394" s="1">
        <v>24.102250000000002</v>
      </c>
      <c r="BQ394" s="1">
        <v>1826.05</v>
      </c>
      <c r="BR394" s="1">
        <v>26.916350000000001</v>
      </c>
      <c r="BS394" s="1">
        <v>500.1275</v>
      </c>
      <c r="BT394" s="1">
        <v>99.478549999999998</v>
      </c>
      <c r="BU394" s="1">
        <v>0.100217</v>
      </c>
      <c r="BV394" s="1">
        <v>30.993649999999999</v>
      </c>
      <c r="BW394" s="1">
        <v>31.306550000000001</v>
      </c>
      <c r="BX394" s="1">
        <v>999.9</v>
      </c>
      <c r="BY394" s="1">
        <v>0</v>
      </c>
      <c r="BZ394" s="1">
        <v>0</v>
      </c>
      <c r="CA394" s="1">
        <v>9990.625</v>
      </c>
      <c r="CB394" s="1">
        <v>0</v>
      </c>
      <c r="CC394" s="1">
        <v>15.073549999999999</v>
      </c>
      <c r="CD394" s="1">
        <v>-64.488799999999998</v>
      </c>
      <c r="CE394" s="1">
        <v>1879.57</v>
      </c>
      <c r="CF394" s="1">
        <v>1940.22</v>
      </c>
      <c r="CG394" s="1">
        <v>2.8197749999999999</v>
      </c>
      <c r="CH394" s="1">
        <v>1893.4549999999999</v>
      </c>
      <c r="CI394" s="1">
        <v>24.102250000000002</v>
      </c>
      <c r="CJ394" s="1">
        <v>2.6781649999999999</v>
      </c>
      <c r="CK394" s="1">
        <v>2.3976549999999999</v>
      </c>
      <c r="CL394" s="1">
        <v>22.15175</v>
      </c>
      <c r="CM394" s="1">
        <v>20.347950000000001</v>
      </c>
      <c r="CN394" s="1">
        <v>2000.0150000000001</v>
      </c>
      <c r="CO394" s="1">
        <v>0.98000200000000004</v>
      </c>
      <c r="CP394" s="1">
        <v>1.99983E-2</v>
      </c>
      <c r="CQ394" s="1">
        <v>0</v>
      </c>
      <c r="CR394" s="1">
        <v>2.5430000000000001</v>
      </c>
      <c r="CS394" s="1">
        <v>0</v>
      </c>
      <c r="CT394" s="1">
        <v>22986.9</v>
      </c>
      <c r="CU394" s="1">
        <v>17412.400000000001</v>
      </c>
      <c r="CV394" s="1">
        <v>42.5</v>
      </c>
      <c r="CW394" s="1">
        <v>43.625</v>
      </c>
      <c r="CX394" s="1">
        <v>42.561999999999998</v>
      </c>
      <c r="CY394" s="1">
        <v>41.936999999999998</v>
      </c>
      <c r="CZ394" s="1">
        <v>42.5</v>
      </c>
      <c r="DA394" s="1">
        <v>1960.0150000000001</v>
      </c>
      <c r="DB394" s="1">
        <v>40</v>
      </c>
      <c r="DC394" s="1">
        <v>0</v>
      </c>
      <c r="DD394" s="1">
        <v>1660230659.7</v>
      </c>
      <c r="DE394" s="1">
        <v>0</v>
      </c>
      <c r="DF394" s="1">
        <v>1660230021</v>
      </c>
      <c r="DG394" s="1" t="s">
        <v>356</v>
      </c>
      <c r="DH394" s="1">
        <v>1660230020</v>
      </c>
      <c r="DI394" s="1">
        <v>1660230021</v>
      </c>
      <c r="DJ394" s="1">
        <v>13</v>
      </c>
      <c r="DK394" s="1">
        <v>0.128</v>
      </c>
      <c r="DL394" s="1">
        <v>-1.4E-2</v>
      </c>
      <c r="DM394" s="1">
        <v>1.25</v>
      </c>
      <c r="DN394" s="1">
        <v>1.6E-2</v>
      </c>
      <c r="DO394" s="1">
        <v>400</v>
      </c>
      <c r="DP394" s="1">
        <v>22</v>
      </c>
      <c r="DQ394" s="1">
        <v>0.31</v>
      </c>
      <c r="DR394" s="1">
        <v>0.02</v>
      </c>
      <c r="DS394" s="1">
        <v>18.477134623243138</v>
      </c>
      <c r="DT394" s="1">
        <v>0.7038378980423331</v>
      </c>
      <c r="DU394" s="1">
        <v>0.2015837911597094</v>
      </c>
      <c r="DV394" s="1">
        <v>0</v>
      </c>
      <c r="DW394" s="1">
        <v>49.272536363722502</v>
      </c>
      <c r="DX394" s="1">
        <v>0.50820224553045557</v>
      </c>
      <c r="DY394" s="1">
        <v>9.9772100882832768E-2</v>
      </c>
      <c r="DZ394" s="1">
        <v>0</v>
      </c>
      <c r="EA394" s="1">
        <v>-64.447364516129028</v>
      </c>
      <c r="EB394" s="1">
        <v>-0.36644516129037069</v>
      </c>
      <c r="EC394" s="1">
        <v>0.1057031282486003</v>
      </c>
      <c r="ED394" s="1">
        <v>1</v>
      </c>
      <c r="EE394" s="1">
        <v>1500.5358578352291</v>
      </c>
      <c r="EF394" s="1">
        <v>231.67633731132719</v>
      </c>
      <c r="EG394" s="1">
        <v>16.921542941777609</v>
      </c>
      <c r="EH394" s="1">
        <v>0</v>
      </c>
      <c r="EI394" s="1">
        <v>2.9248087804878051</v>
      </c>
      <c r="EJ394" s="1">
        <v>-0.53732362369337305</v>
      </c>
      <c r="EK394" s="1">
        <v>5.4995221175765177E-2</v>
      </c>
      <c r="EL394" s="1">
        <v>0</v>
      </c>
      <c r="EM394" s="1">
        <v>1.9048757939942209</v>
      </c>
      <c r="EN394" s="1">
        <v>2.195232185746725E-2</v>
      </c>
      <c r="EO394" s="1">
        <v>2.5564410682617808E-3</v>
      </c>
      <c r="EP394" s="1">
        <v>1</v>
      </c>
      <c r="EQ394" s="1">
        <v>2</v>
      </c>
      <c r="ER394" s="1">
        <v>6</v>
      </c>
      <c r="ES394" s="1" t="s">
        <v>384</v>
      </c>
      <c r="ET394" s="1">
        <v>2.9421300000000001</v>
      </c>
      <c r="EU394" s="1">
        <v>2.8012100000000002</v>
      </c>
      <c r="EV394" s="1">
        <v>0.240314</v>
      </c>
      <c r="EW394" s="1">
        <v>0.24510699999999999</v>
      </c>
      <c r="EX394" s="1">
        <v>0.116759</v>
      </c>
      <c r="EY394" s="1">
        <v>0.10806399999999999</v>
      </c>
      <c r="EZ394" s="1">
        <v>15546.4</v>
      </c>
      <c r="FA394" s="1">
        <v>16199.3</v>
      </c>
      <c r="FB394" s="1">
        <v>23807.8</v>
      </c>
      <c r="FC394" s="1">
        <v>24983.9</v>
      </c>
      <c r="FD394" s="1">
        <v>33666.400000000001</v>
      </c>
      <c r="FE394" s="1">
        <v>35590.300000000003</v>
      </c>
      <c r="FF394" s="1">
        <v>43412.5</v>
      </c>
      <c r="FG394" s="1">
        <v>46185.1</v>
      </c>
      <c r="FH394" s="1">
        <v>1.9553</v>
      </c>
      <c r="FI394" s="1">
        <v>1.8422000000000001</v>
      </c>
      <c r="FJ394" s="1">
        <v>8.4992499999999999E-2</v>
      </c>
      <c r="FK394" s="1">
        <v>0</v>
      </c>
      <c r="FL394" s="1">
        <v>29.925799999999999</v>
      </c>
      <c r="FM394" s="1">
        <v>999.9</v>
      </c>
      <c r="FN394" s="1">
        <v>58.5</v>
      </c>
      <c r="FO394" s="1">
        <v>35.799999999999997</v>
      </c>
      <c r="FP394" s="1">
        <v>34.715800000000002</v>
      </c>
      <c r="FQ394" s="1">
        <v>63.647599999999997</v>
      </c>
      <c r="FR394" s="1">
        <v>21.931100000000001</v>
      </c>
      <c r="FS394" s="1">
        <v>1</v>
      </c>
      <c r="FT394" s="1">
        <v>0.44505299999999998</v>
      </c>
      <c r="FU394" s="1">
        <v>1.8021100000000001</v>
      </c>
      <c r="FV394" s="1">
        <v>20.3123</v>
      </c>
      <c r="FW394" s="1">
        <v>5.2114500000000001</v>
      </c>
      <c r="FX394" s="1">
        <v>11.9071</v>
      </c>
      <c r="FY394" s="1">
        <v>5.0026999999999999</v>
      </c>
      <c r="FZ394" s="1">
        <v>3.2902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1.8597399999999999</v>
      </c>
      <c r="GF394" s="1">
        <v>1.8547100000000001</v>
      </c>
      <c r="GG394" s="1">
        <v>1.85789</v>
      </c>
      <c r="GH394" s="1">
        <v>1.85636</v>
      </c>
      <c r="GI394" s="1">
        <v>1.8550899999999999</v>
      </c>
      <c r="GJ394" s="1">
        <v>1.8547199999999999</v>
      </c>
      <c r="GK394" s="1">
        <v>1.85345</v>
      </c>
      <c r="GL394" s="1">
        <v>1.8565400000000001</v>
      </c>
      <c r="GM394" s="1">
        <v>0</v>
      </c>
      <c r="GN394" s="1">
        <v>0</v>
      </c>
      <c r="GO394" s="1">
        <v>0</v>
      </c>
      <c r="GP394" s="1">
        <v>0</v>
      </c>
      <c r="GQ394" s="1" t="s">
        <v>358</v>
      </c>
      <c r="GR394" s="1" t="s">
        <v>359</v>
      </c>
      <c r="GS394" s="1" t="s">
        <v>360</v>
      </c>
      <c r="GT394" s="1" t="s">
        <v>360</v>
      </c>
      <c r="GU394" s="1" t="s">
        <v>360</v>
      </c>
      <c r="GV394" s="1" t="s">
        <v>360</v>
      </c>
      <c r="GW394" s="1">
        <v>0</v>
      </c>
      <c r="GX394" s="1">
        <v>100</v>
      </c>
      <c r="GY394" s="1">
        <v>100</v>
      </c>
      <c r="GZ394" s="1">
        <v>2.92</v>
      </c>
      <c r="HA394" s="1">
        <v>5.7000000000000002E-3</v>
      </c>
      <c r="HB394" s="1">
        <v>0.2796175401742218</v>
      </c>
      <c r="HC394" s="1">
        <v>2.9318383021812969E-3</v>
      </c>
      <c r="HD394" s="1">
        <v>-1.3754559859485029E-6</v>
      </c>
      <c r="HE394" s="1">
        <v>3.0700474437127301E-10</v>
      </c>
      <c r="HF394" s="1">
        <v>-7.1567451799845402E-2</v>
      </c>
      <c r="HG394" s="1">
        <v>1.00384331276165E-2</v>
      </c>
      <c r="HH394" s="1">
        <v>-3.1532673711230711E-4</v>
      </c>
      <c r="HI394" s="1">
        <v>1.819468599177705E-6</v>
      </c>
      <c r="HJ394" s="1">
        <v>1</v>
      </c>
      <c r="HK394" s="1">
        <v>2112</v>
      </c>
      <c r="HL394" s="1">
        <v>3</v>
      </c>
      <c r="HM394" s="1">
        <v>29</v>
      </c>
      <c r="HN394" s="1">
        <v>10.7</v>
      </c>
      <c r="HO394" s="1">
        <v>10.7</v>
      </c>
      <c r="HP394" s="1">
        <v>3.6572300000000002</v>
      </c>
      <c r="HQ394" s="1">
        <v>2.2924799999999999</v>
      </c>
      <c r="HR394" s="1">
        <v>1.4978</v>
      </c>
      <c r="HS394" s="1">
        <v>2.3022499999999999</v>
      </c>
      <c r="HT394" s="1">
        <v>1.5478499999999999</v>
      </c>
      <c r="HU394" s="1">
        <v>2.31934</v>
      </c>
      <c r="HV394" s="1">
        <v>39.192399999999999</v>
      </c>
      <c r="HW394" s="1">
        <v>14.4122</v>
      </c>
      <c r="HX394" s="1">
        <v>18</v>
      </c>
      <c r="HY394" s="1">
        <v>500.68</v>
      </c>
      <c r="HZ394" s="1">
        <v>491.86200000000002</v>
      </c>
      <c r="IA394" s="1">
        <v>27.3246</v>
      </c>
      <c r="IB394" s="1">
        <v>32.661999999999999</v>
      </c>
      <c r="IC394" s="1">
        <v>30.000399999999999</v>
      </c>
      <c r="ID394" s="1">
        <v>32.444800000000001</v>
      </c>
      <c r="IE394" s="1">
        <v>32.543199999999999</v>
      </c>
      <c r="IF394" s="1">
        <v>73.365300000000005</v>
      </c>
      <c r="IG394" s="1">
        <v>32.4255</v>
      </c>
      <c r="IH394" s="1">
        <v>0</v>
      </c>
      <c r="II394" s="1">
        <v>27.310199999999998</v>
      </c>
      <c r="IJ394" s="1">
        <v>1930.31</v>
      </c>
      <c r="IK394" s="1">
        <v>24.246700000000001</v>
      </c>
      <c r="IL394" s="1">
        <v>100.384</v>
      </c>
      <c r="IM394" s="1">
        <v>100.09399999999999</v>
      </c>
      <c r="IN394" s="1" t="s">
        <v>361</v>
      </c>
    </row>
    <row r="395" spans="1:248" ht="15.75" customHeight="1" x14ac:dyDescent="0.3">
      <c r="A395" s="1">
        <v>379</v>
      </c>
      <c r="B395" s="1">
        <v>1660230662.5999999</v>
      </c>
      <c r="C395" s="1">
        <v>667.59999990463257</v>
      </c>
      <c r="D395" s="1" t="s">
        <v>1083</v>
      </c>
      <c r="E395" s="1" t="s">
        <v>1084</v>
      </c>
      <c r="F395" s="1">
        <v>1</v>
      </c>
      <c r="G395" s="1">
        <v>2</v>
      </c>
      <c r="H395" s="1" t="s">
        <v>349</v>
      </c>
      <c r="I395" s="1" t="s">
        <v>350</v>
      </c>
      <c r="J395" s="1" t="s">
        <v>351</v>
      </c>
      <c r="K395" s="1" t="s">
        <v>352</v>
      </c>
      <c r="L395" s="1" t="s">
        <v>353</v>
      </c>
      <c r="M395" s="1" t="s">
        <v>354</v>
      </c>
      <c r="N395" s="1">
        <v>1660230662.0999999</v>
      </c>
      <c r="O395" s="1">
        <f t="shared" si="34"/>
        <v>2.4156996836537555E-3</v>
      </c>
      <c r="P395" s="1">
        <f t="shared" si="35"/>
        <v>2.4156996836537554</v>
      </c>
      <c r="Q395" s="1">
        <f t="shared" si="36"/>
        <v>18.769734396055068</v>
      </c>
      <c r="R395" s="1">
        <f t="shared" si="37"/>
        <v>1836.52</v>
      </c>
      <c r="S395" s="1">
        <f t="shared" si="38"/>
        <v>1536.2613962682915</v>
      </c>
      <c r="T395" s="1">
        <f t="shared" si="39"/>
        <v>152.97853478027784</v>
      </c>
      <c r="U395" s="1">
        <f t="shared" si="40"/>
        <v>182.87782234008003</v>
      </c>
      <c r="V395" s="1">
        <f t="shared" si="41"/>
        <v>0.12418894252642303</v>
      </c>
      <c r="W395" s="1">
        <f t="shared" si="42"/>
        <v>2.9166574958225575</v>
      </c>
      <c r="X395" s="1">
        <f t="shared" si="43"/>
        <v>0.12132433220621863</v>
      </c>
      <c r="Y395" s="1">
        <f t="shared" si="44"/>
        <v>7.6079578030895961E-2</v>
      </c>
      <c r="Z395" s="1">
        <f t="shared" si="45"/>
        <v>321.51440399999996</v>
      </c>
      <c r="AA395" s="1">
        <f t="shared" si="46"/>
        <v>32.262765284498734</v>
      </c>
      <c r="AB395" s="1">
        <f t="shared" si="47"/>
        <v>31.306899999999999</v>
      </c>
      <c r="AC395" s="1">
        <f t="shared" si="48"/>
        <v>4.5909257176346321</v>
      </c>
      <c r="AD395" s="1">
        <f t="shared" si="49"/>
        <v>59.441400533675434</v>
      </c>
      <c r="AE395" s="1">
        <f t="shared" si="50"/>
        <v>2.6806021924530001</v>
      </c>
      <c r="AF395" s="1">
        <f t="shared" si="51"/>
        <v>4.5096551702787586</v>
      </c>
      <c r="AG395" s="1">
        <f t="shared" si="52"/>
        <v>1.910323525181632</v>
      </c>
      <c r="AH395" s="1">
        <f t="shared" si="53"/>
        <v>-106.53235604913061</v>
      </c>
      <c r="AI395" s="1">
        <f t="shared" si="54"/>
        <v>-49.311354283676401</v>
      </c>
      <c r="AJ395" s="1">
        <f t="shared" si="55"/>
        <v>-3.802215354949289</v>
      </c>
      <c r="AK395" s="1">
        <f t="shared" si="56"/>
        <v>161.86847831224367</v>
      </c>
      <c r="AL395" s="1">
        <f t="shared" si="57"/>
        <v>49.259596652244483</v>
      </c>
      <c r="AM395" s="1">
        <f t="shared" si="58"/>
        <v>2.4098545152910424</v>
      </c>
      <c r="AN395" s="1">
        <f t="shared" si="59"/>
        <v>18.769734396055068</v>
      </c>
      <c r="AO395" s="1">
        <v>1937.1193049865319</v>
      </c>
      <c r="AP395" s="1">
        <v>1887.325212121212</v>
      </c>
      <c r="AQ395" s="1">
        <v>5.1494948022685634</v>
      </c>
      <c r="AR395" s="1">
        <v>65.976057686478867</v>
      </c>
      <c r="AS395" s="1">
        <f t="shared" si="60"/>
        <v>2.4156996836537554</v>
      </c>
      <c r="AT395" s="1">
        <v>24.099460888590031</v>
      </c>
      <c r="AU395" s="1">
        <v>26.91926060606059</v>
      </c>
      <c r="AV395" s="1">
        <v>3.7625154699204161E-6</v>
      </c>
      <c r="AW395" s="1">
        <v>81.048263138824893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51804.499129222451</v>
      </c>
      <c r="BC395" s="1">
        <f t="shared" si="64"/>
        <v>1999.99</v>
      </c>
      <c r="BD395" s="1">
        <f t="shared" si="65"/>
        <v>1681.1916000000001</v>
      </c>
      <c r="BE395" s="1">
        <f t="shared" si="66"/>
        <v>0.84060000300001503</v>
      </c>
      <c r="BF395" s="1">
        <f t="shared" si="67"/>
        <v>0.16075800579002894</v>
      </c>
      <c r="BG395" s="1">
        <v>6</v>
      </c>
      <c r="BH395" s="1">
        <v>0.5</v>
      </c>
      <c r="BI395" s="1" t="s">
        <v>355</v>
      </c>
      <c r="BJ395" s="1">
        <v>2</v>
      </c>
      <c r="BK395" s="1" t="b">
        <v>1</v>
      </c>
      <c r="BL395" s="1">
        <v>1660230662.0999999</v>
      </c>
      <c r="BM395" s="1">
        <v>1836.52</v>
      </c>
      <c r="BN395" s="1">
        <v>1900.92</v>
      </c>
      <c r="BO395" s="1">
        <v>26.919499999999999</v>
      </c>
      <c r="BP395" s="1">
        <v>24.1065</v>
      </c>
      <c r="BQ395" s="1">
        <v>1833.6</v>
      </c>
      <c r="BR395" s="1">
        <v>26.913799999999998</v>
      </c>
      <c r="BS395" s="1">
        <v>500.17399999999998</v>
      </c>
      <c r="BT395" s="1">
        <v>99.478300000000004</v>
      </c>
      <c r="BU395" s="1">
        <v>0.10015400000000001</v>
      </c>
      <c r="BV395" s="1">
        <v>30.993300000000001</v>
      </c>
      <c r="BW395" s="1">
        <v>31.306899999999999</v>
      </c>
      <c r="BX395" s="1">
        <v>999.9</v>
      </c>
      <c r="BY395" s="1">
        <v>0</v>
      </c>
      <c r="BZ395" s="1">
        <v>0</v>
      </c>
      <c r="CA395" s="1">
        <v>9978.75</v>
      </c>
      <c r="CB395" s="1">
        <v>0</v>
      </c>
      <c r="CC395" s="1">
        <v>14.9878</v>
      </c>
      <c r="CD395" s="1">
        <v>-64.398200000000003</v>
      </c>
      <c r="CE395" s="1">
        <v>1887.33</v>
      </c>
      <c r="CF395" s="1">
        <v>1947.88</v>
      </c>
      <c r="CG395" s="1">
        <v>2.8130000000000002</v>
      </c>
      <c r="CH395" s="1">
        <v>1900.92</v>
      </c>
      <c r="CI395" s="1">
        <v>24.1065</v>
      </c>
      <c r="CJ395" s="1">
        <v>2.6779099999999998</v>
      </c>
      <c r="CK395" s="1">
        <v>2.3980700000000001</v>
      </c>
      <c r="CL395" s="1">
        <v>22.150200000000002</v>
      </c>
      <c r="CM395" s="1">
        <v>20.3508</v>
      </c>
      <c r="CN395" s="1">
        <v>1999.99</v>
      </c>
      <c r="CO395" s="1">
        <v>0.98000200000000004</v>
      </c>
      <c r="CP395" s="1">
        <v>1.99983E-2</v>
      </c>
      <c r="CQ395" s="1">
        <v>0</v>
      </c>
      <c r="CR395" s="1">
        <v>2.2719999999999998</v>
      </c>
      <c r="CS395" s="1">
        <v>0</v>
      </c>
      <c r="CT395" s="1">
        <v>22984.5</v>
      </c>
      <c r="CU395" s="1">
        <v>17412.3</v>
      </c>
      <c r="CV395" s="1">
        <v>42.5</v>
      </c>
      <c r="CW395" s="1">
        <v>43.625</v>
      </c>
      <c r="CX395" s="1">
        <v>42.561999999999998</v>
      </c>
      <c r="CY395" s="1">
        <v>41.936999999999998</v>
      </c>
      <c r="CZ395" s="1">
        <v>42.5</v>
      </c>
      <c r="DA395" s="1">
        <v>1959.99</v>
      </c>
      <c r="DB395" s="1">
        <v>40</v>
      </c>
      <c r="DC395" s="1">
        <v>0</v>
      </c>
      <c r="DD395" s="1">
        <v>1660230660.3</v>
      </c>
      <c r="DE395" s="1">
        <v>0</v>
      </c>
      <c r="DF395" s="1">
        <v>1660230021</v>
      </c>
      <c r="DG395" s="1" t="s">
        <v>356</v>
      </c>
      <c r="DH395" s="1">
        <v>1660230020</v>
      </c>
      <c r="DI395" s="1">
        <v>1660230021</v>
      </c>
      <c r="DJ395" s="1">
        <v>13</v>
      </c>
      <c r="DK395" s="1">
        <v>0.128</v>
      </c>
      <c r="DL395" s="1">
        <v>-1.4E-2</v>
      </c>
      <c r="DM395" s="1">
        <v>1.25</v>
      </c>
      <c r="DN395" s="1">
        <v>1.6E-2</v>
      </c>
      <c r="DO395" s="1">
        <v>400</v>
      </c>
      <c r="DP395" s="1">
        <v>22</v>
      </c>
      <c r="DQ395" s="1">
        <v>0.31</v>
      </c>
      <c r="DR395" s="1">
        <v>0.02</v>
      </c>
      <c r="DS395" s="1">
        <v>18.561735302950851</v>
      </c>
      <c r="DT395" s="1">
        <v>1.8935925954890671</v>
      </c>
      <c r="DU395" s="1">
        <v>0.26344645452211052</v>
      </c>
      <c r="DV395" s="1">
        <v>0</v>
      </c>
      <c r="DW395" s="1">
        <v>49.285029631472213</v>
      </c>
      <c r="DX395" s="1">
        <v>0.6800178892952834</v>
      </c>
      <c r="DY395" s="1">
        <v>0.10125206323620579</v>
      </c>
      <c r="DZ395" s="1">
        <v>0</v>
      </c>
      <c r="EA395" s="1">
        <v>-64.451896774193557</v>
      </c>
      <c r="EB395" s="1">
        <v>-0.4016080645159617</v>
      </c>
      <c r="EC395" s="1">
        <v>0.1027616643842121</v>
      </c>
      <c r="ED395" s="1">
        <v>1</v>
      </c>
      <c r="EE395" s="1">
        <v>1507.163430986059</v>
      </c>
      <c r="EF395" s="1">
        <v>209.79477396272219</v>
      </c>
      <c r="EG395" s="1">
        <v>15.515968147066911</v>
      </c>
      <c r="EH395" s="1">
        <v>0</v>
      </c>
      <c r="EI395" s="1">
        <v>2.908299756097561</v>
      </c>
      <c r="EJ395" s="1">
        <v>-0.58229435540070029</v>
      </c>
      <c r="EK395" s="1">
        <v>5.879514906519967E-2</v>
      </c>
      <c r="EL395" s="1">
        <v>0</v>
      </c>
      <c r="EM395" s="1">
        <v>1.9055791504973281</v>
      </c>
      <c r="EN395" s="1">
        <v>3.3985645746066689E-2</v>
      </c>
      <c r="EO395" s="1">
        <v>3.0312131099428769E-3</v>
      </c>
      <c r="EP395" s="1">
        <v>1</v>
      </c>
      <c r="EQ395" s="1">
        <v>2</v>
      </c>
      <c r="ER395" s="1">
        <v>6</v>
      </c>
      <c r="ES395" s="1" t="s">
        <v>384</v>
      </c>
      <c r="ET395" s="1">
        <v>2.9419900000000001</v>
      </c>
      <c r="EU395" s="1">
        <v>2.8011400000000002</v>
      </c>
      <c r="EV395" s="1">
        <v>0.24068899999999999</v>
      </c>
      <c r="EW395" s="1">
        <v>0.245477</v>
      </c>
      <c r="EX395" s="1">
        <v>0.116753</v>
      </c>
      <c r="EY395" s="1">
        <v>0.10808</v>
      </c>
      <c r="EZ395" s="1">
        <v>15538.7</v>
      </c>
      <c r="FA395" s="1">
        <v>16191.4</v>
      </c>
      <c r="FB395" s="1">
        <v>23807.7</v>
      </c>
      <c r="FC395" s="1">
        <v>24983.9</v>
      </c>
      <c r="FD395" s="1">
        <v>33666.5</v>
      </c>
      <c r="FE395" s="1">
        <v>35589.5</v>
      </c>
      <c r="FF395" s="1">
        <v>43412.4</v>
      </c>
      <c r="FG395" s="1">
        <v>46184.800000000003</v>
      </c>
      <c r="FH395" s="1">
        <v>1.9553199999999999</v>
      </c>
      <c r="FI395" s="1">
        <v>1.84232</v>
      </c>
      <c r="FJ395" s="1">
        <v>8.5122900000000001E-2</v>
      </c>
      <c r="FK395" s="1">
        <v>0</v>
      </c>
      <c r="FL395" s="1">
        <v>29.9251</v>
      </c>
      <c r="FM395" s="1">
        <v>999.9</v>
      </c>
      <c r="FN395" s="1">
        <v>58.5</v>
      </c>
      <c r="FO395" s="1">
        <v>35.799999999999997</v>
      </c>
      <c r="FP395" s="1">
        <v>34.7151</v>
      </c>
      <c r="FQ395" s="1">
        <v>63.907600000000002</v>
      </c>
      <c r="FR395" s="1">
        <v>22.512</v>
      </c>
      <c r="FS395" s="1">
        <v>1</v>
      </c>
      <c r="FT395" s="1">
        <v>0.44506099999999998</v>
      </c>
      <c r="FU395" s="1">
        <v>1.80671</v>
      </c>
      <c r="FV395" s="1">
        <v>20.3123</v>
      </c>
      <c r="FW395" s="1">
        <v>5.2119</v>
      </c>
      <c r="FX395" s="1">
        <v>11.9069</v>
      </c>
      <c r="FY395" s="1">
        <v>5.0030000000000001</v>
      </c>
      <c r="FZ395" s="1">
        <v>3.2902499999999999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1.8597399999999999</v>
      </c>
      <c r="GF395" s="1">
        <v>1.8547100000000001</v>
      </c>
      <c r="GG395" s="1">
        <v>1.85789</v>
      </c>
      <c r="GH395" s="1">
        <v>1.8563499999999999</v>
      </c>
      <c r="GI395" s="1">
        <v>1.8550800000000001</v>
      </c>
      <c r="GJ395" s="1">
        <v>1.8547199999999999</v>
      </c>
      <c r="GK395" s="1">
        <v>1.85345</v>
      </c>
      <c r="GL395" s="1">
        <v>1.8565400000000001</v>
      </c>
      <c r="GM395" s="1">
        <v>0</v>
      </c>
      <c r="GN395" s="1">
        <v>0</v>
      </c>
      <c r="GO395" s="1">
        <v>0</v>
      </c>
      <c r="GP395" s="1">
        <v>0</v>
      </c>
      <c r="GQ395" s="1" t="s">
        <v>358</v>
      </c>
      <c r="GR395" s="1" t="s">
        <v>359</v>
      </c>
      <c r="GS395" s="1" t="s">
        <v>360</v>
      </c>
      <c r="GT395" s="1" t="s">
        <v>360</v>
      </c>
      <c r="GU395" s="1" t="s">
        <v>360</v>
      </c>
      <c r="GV395" s="1" t="s">
        <v>360</v>
      </c>
      <c r="GW395" s="1">
        <v>0</v>
      </c>
      <c r="GX395" s="1">
        <v>100</v>
      </c>
      <c r="GY395" s="1">
        <v>100</v>
      </c>
      <c r="GZ395" s="1">
        <v>2.93</v>
      </c>
      <c r="HA395" s="1">
        <v>5.5999999999999999E-3</v>
      </c>
      <c r="HB395" s="1">
        <v>0.2796175401742218</v>
      </c>
      <c r="HC395" s="1">
        <v>2.9318383021812969E-3</v>
      </c>
      <c r="HD395" s="1">
        <v>-1.3754559859485029E-6</v>
      </c>
      <c r="HE395" s="1">
        <v>3.0700474437127301E-10</v>
      </c>
      <c r="HF395" s="1">
        <v>-7.1567451799845402E-2</v>
      </c>
      <c r="HG395" s="1">
        <v>1.00384331276165E-2</v>
      </c>
      <c r="HH395" s="1">
        <v>-3.1532673711230711E-4</v>
      </c>
      <c r="HI395" s="1">
        <v>1.819468599177705E-6</v>
      </c>
      <c r="HJ395" s="1">
        <v>1</v>
      </c>
      <c r="HK395" s="1">
        <v>2112</v>
      </c>
      <c r="HL395" s="1">
        <v>3</v>
      </c>
      <c r="HM395" s="1">
        <v>29</v>
      </c>
      <c r="HN395" s="1">
        <v>10.7</v>
      </c>
      <c r="HO395" s="1">
        <v>10.7</v>
      </c>
      <c r="HP395" s="1">
        <v>3.6669900000000002</v>
      </c>
      <c r="HQ395" s="1">
        <v>2.2912599999999999</v>
      </c>
      <c r="HR395" s="1">
        <v>1.4978</v>
      </c>
      <c r="HS395" s="1">
        <v>2.3022499999999999</v>
      </c>
      <c r="HT395" s="1">
        <v>1.5478499999999999</v>
      </c>
      <c r="HU395" s="1">
        <v>2.2717299999999998</v>
      </c>
      <c r="HV395" s="1">
        <v>39.192399999999999</v>
      </c>
      <c r="HW395" s="1">
        <v>14.3947</v>
      </c>
      <c r="HX395" s="1">
        <v>18</v>
      </c>
      <c r="HY395" s="1">
        <v>500.7</v>
      </c>
      <c r="HZ395" s="1">
        <v>491.94600000000003</v>
      </c>
      <c r="IA395" s="1">
        <v>27.323899999999998</v>
      </c>
      <c r="IB395" s="1">
        <v>32.661999999999999</v>
      </c>
      <c r="IC395" s="1">
        <v>30.000399999999999</v>
      </c>
      <c r="ID395" s="1">
        <v>32.445599999999999</v>
      </c>
      <c r="IE395" s="1">
        <v>32.543199999999999</v>
      </c>
      <c r="IF395" s="1">
        <v>73.4696</v>
      </c>
      <c r="IG395" s="1">
        <v>32.4255</v>
      </c>
      <c r="IH395" s="1">
        <v>0</v>
      </c>
      <c r="II395" s="1">
        <v>27.310199999999998</v>
      </c>
      <c r="IJ395" s="1">
        <v>1930.31</v>
      </c>
      <c r="IK395" s="1">
        <v>24.260200000000001</v>
      </c>
      <c r="IL395" s="1">
        <v>100.383</v>
      </c>
      <c r="IM395" s="1">
        <v>100.09399999999999</v>
      </c>
      <c r="IN395" s="1" t="s">
        <v>361</v>
      </c>
    </row>
    <row r="396" spans="1:248" ht="15.75" customHeight="1" x14ac:dyDescent="0.3">
      <c r="A396" s="1">
        <v>380</v>
      </c>
      <c r="B396" s="1">
        <v>1660230663.5999999</v>
      </c>
      <c r="C396" s="1">
        <v>668.59999990463257</v>
      </c>
      <c r="D396" s="1" t="s">
        <v>1085</v>
      </c>
      <c r="E396" s="1" t="s">
        <v>1086</v>
      </c>
      <c r="F396" s="1">
        <v>1</v>
      </c>
      <c r="G396" s="1">
        <v>2</v>
      </c>
      <c r="H396" s="1" t="s">
        <v>349</v>
      </c>
      <c r="I396" s="1" t="s">
        <v>350</v>
      </c>
      <c r="J396" s="1" t="s">
        <v>351</v>
      </c>
      <c r="K396" s="1" t="s">
        <v>352</v>
      </c>
      <c r="L396" s="1" t="s">
        <v>353</v>
      </c>
      <c r="M396" s="1" t="s">
        <v>354</v>
      </c>
      <c r="N396" s="1">
        <v>1660230662.5999999</v>
      </c>
      <c r="O396" s="1">
        <f t="shared" si="34"/>
        <v>2.4113156258691224E-3</v>
      </c>
      <c r="P396" s="1">
        <f t="shared" si="35"/>
        <v>2.4113156258691224</v>
      </c>
      <c r="Q396" s="1">
        <f t="shared" si="36"/>
        <v>18.738463983676866</v>
      </c>
      <c r="R396" s="1">
        <f t="shared" si="37"/>
        <v>1839.01</v>
      </c>
      <c r="S396" s="1">
        <f t="shared" si="38"/>
        <v>1538.5310560111284</v>
      </c>
      <c r="T396" s="1">
        <f t="shared" si="39"/>
        <v>153.20519094088465</v>
      </c>
      <c r="U396" s="1">
        <f t="shared" si="40"/>
        <v>183.12654599424502</v>
      </c>
      <c r="V396" s="1">
        <f t="shared" si="41"/>
        <v>0.1239132829394015</v>
      </c>
      <c r="W396" s="1">
        <f t="shared" si="42"/>
        <v>2.916994228046732</v>
      </c>
      <c r="X396" s="1">
        <f t="shared" si="43"/>
        <v>0.12106153928855683</v>
      </c>
      <c r="Y396" s="1">
        <f t="shared" si="44"/>
        <v>7.5914213633580765E-2</v>
      </c>
      <c r="Z396" s="1">
        <f t="shared" si="45"/>
        <v>321.51599999999996</v>
      </c>
      <c r="AA396" s="1">
        <f t="shared" si="46"/>
        <v>32.263780166612776</v>
      </c>
      <c r="AB396" s="1">
        <f t="shared" si="47"/>
        <v>31.309000000000001</v>
      </c>
      <c r="AC396" s="1">
        <f t="shared" si="48"/>
        <v>4.5914742107939448</v>
      </c>
      <c r="AD396" s="1">
        <f t="shared" si="49"/>
        <v>59.438560166292262</v>
      </c>
      <c r="AE396" s="1">
        <f t="shared" si="50"/>
        <v>2.6804741016784499</v>
      </c>
      <c r="AF396" s="1">
        <f t="shared" si="51"/>
        <v>4.5096551702787586</v>
      </c>
      <c r="AG396" s="1">
        <f t="shared" si="52"/>
        <v>1.9110001091154949</v>
      </c>
      <c r="AH396" s="1">
        <f t="shared" si="53"/>
        <v>-106.3390191008283</v>
      </c>
      <c r="AI396" s="1">
        <f t="shared" si="54"/>
        <v>-49.64729543404912</v>
      </c>
      <c r="AJ396" s="1">
        <f t="shared" si="55"/>
        <v>-3.8277162744948421</v>
      </c>
      <c r="AK396" s="1">
        <f t="shared" si="56"/>
        <v>161.70196919062772</v>
      </c>
      <c r="AL396" s="1">
        <f t="shared" si="57"/>
        <v>49.302174749200603</v>
      </c>
      <c r="AM396" s="1">
        <f t="shared" si="58"/>
        <v>2.4052861326472095</v>
      </c>
      <c r="AN396" s="1">
        <f t="shared" si="59"/>
        <v>18.738463983676866</v>
      </c>
      <c r="AO396" s="1">
        <v>1942.186258672195</v>
      </c>
      <c r="AP396" s="1">
        <v>1892.4427272727271</v>
      </c>
      <c r="AQ396" s="1">
        <v>5.1468494455537934</v>
      </c>
      <c r="AR396" s="1">
        <v>65.976057686478867</v>
      </c>
      <c r="AS396" s="1">
        <f t="shared" si="60"/>
        <v>2.4113156258691224</v>
      </c>
      <c r="AT396" s="1">
        <v>24.101475516812901</v>
      </c>
      <c r="AU396" s="1">
        <v>26.91647212121212</v>
      </c>
      <c r="AV396" s="1">
        <v>-3.1924786521265578E-5</v>
      </c>
      <c r="AW396" s="1">
        <v>81.048263138824893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51814.074417691765</v>
      </c>
      <c r="BC396" s="1">
        <f t="shared" si="64"/>
        <v>2000</v>
      </c>
      <c r="BD396" s="1">
        <f t="shared" si="65"/>
        <v>1681.1999999999998</v>
      </c>
      <c r="BE396" s="1">
        <f t="shared" si="66"/>
        <v>0.8405999999999999</v>
      </c>
      <c r="BF396" s="1">
        <f t="shared" si="67"/>
        <v>0.16075799999999998</v>
      </c>
      <c r="BG396" s="1">
        <v>6</v>
      </c>
      <c r="BH396" s="1">
        <v>0.5</v>
      </c>
      <c r="BI396" s="1" t="s">
        <v>355</v>
      </c>
      <c r="BJ396" s="1">
        <v>2</v>
      </c>
      <c r="BK396" s="1" t="b">
        <v>1</v>
      </c>
      <c r="BL396" s="1">
        <v>1660230662.5999999</v>
      </c>
      <c r="BM396" s="1">
        <v>1839.01</v>
      </c>
      <c r="BN396" s="1">
        <v>1903.46</v>
      </c>
      <c r="BO396" s="1">
        <v>26.918099999999999</v>
      </c>
      <c r="BP396" s="1">
        <v>24.11035</v>
      </c>
      <c r="BQ396" s="1">
        <v>1836.085</v>
      </c>
      <c r="BR396" s="1">
        <v>26.912400000000002</v>
      </c>
      <c r="BS396" s="1">
        <v>500.16</v>
      </c>
      <c r="BT396" s="1">
        <v>99.478750000000005</v>
      </c>
      <c r="BU396" s="1">
        <v>0.10012450000000001</v>
      </c>
      <c r="BV396" s="1">
        <v>30.993300000000001</v>
      </c>
      <c r="BW396" s="1">
        <v>31.309000000000001</v>
      </c>
      <c r="BX396" s="1">
        <v>999.9</v>
      </c>
      <c r="BY396" s="1">
        <v>0</v>
      </c>
      <c r="BZ396" s="1">
        <v>0</v>
      </c>
      <c r="CA396" s="1">
        <v>9980.625</v>
      </c>
      <c r="CB396" s="1">
        <v>0</v>
      </c>
      <c r="CC396" s="1">
        <v>14.97185</v>
      </c>
      <c r="CD396" s="1">
        <v>-64.448800000000006</v>
      </c>
      <c r="CE396" s="1">
        <v>1889.88</v>
      </c>
      <c r="CF396" s="1">
        <v>1950.4849999999999</v>
      </c>
      <c r="CG396" s="1">
        <v>2.8077399999999999</v>
      </c>
      <c r="CH396" s="1">
        <v>1903.46</v>
      </c>
      <c r="CI396" s="1">
        <v>24.11035</v>
      </c>
      <c r="CJ396" s="1">
        <v>2.6777799999999998</v>
      </c>
      <c r="CK396" s="1">
        <v>2.3984649999999998</v>
      </c>
      <c r="CL396" s="1">
        <v>22.1494</v>
      </c>
      <c r="CM396" s="1">
        <v>20.353449999999999</v>
      </c>
      <c r="CN396" s="1">
        <v>2000</v>
      </c>
      <c r="CO396" s="1">
        <v>0.98000200000000004</v>
      </c>
      <c r="CP396" s="1">
        <v>1.99983E-2</v>
      </c>
      <c r="CQ396" s="1">
        <v>0</v>
      </c>
      <c r="CR396" s="1">
        <v>2.3245</v>
      </c>
      <c r="CS396" s="1">
        <v>0</v>
      </c>
      <c r="CT396" s="1">
        <v>22984.400000000001</v>
      </c>
      <c r="CU396" s="1">
        <v>17412.349999999999</v>
      </c>
      <c r="CV396" s="1">
        <v>42.5</v>
      </c>
      <c r="CW396" s="1">
        <v>43.625</v>
      </c>
      <c r="CX396" s="1">
        <v>42.561999999999998</v>
      </c>
      <c r="CY396" s="1">
        <v>41.936999999999998</v>
      </c>
      <c r="CZ396" s="1">
        <v>42.5</v>
      </c>
      <c r="DA396" s="1">
        <v>1960</v>
      </c>
      <c r="DB396" s="1">
        <v>40</v>
      </c>
      <c r="DC396" s="1">
        <v>0</v>
      </c>
      <c r="DD396" s="1">
        <v>1660230662.0999999</v>
      </c>
      <c r="DE396" s="1">
        <v>0</v>
      </c>
      <c r="DF396" s="1">
        <v>1660230021</v>
      </c>
      <c r="DG396" s="1" t="s">
        <v>356</v>
      </c>
      <c r="DH396" s="1">
        <v>1660230020</v>
      </c>
      <c r="DI396" s="1">
        <v>1660230021</v>
      </c>
      <c r="DJ396" s="1">
        <v>13</v>
      </c>
      <c r="DK396" s="1">
        <v>0.128</v>
      </c>
      <c r="DL396" s="1">
        <v>-1.4E-2</v>
      </c>
      <c r="DM396" s="1">
        <v>1.25</v>
      </c>
      <c r="DN396" s="1">
        <v>1.6E-2</v>
      </c>
      <c r="DO396" s="1">
        <v>400</v>
      </c>
      <c r="DP396" s="1">
        <v>22</v>
      </c>
      <c r="DQ396" s="1">
        <v>0.31</v>
      </c>
      <c r="DR396" s="1">
        <v>0.02</v>
      </c>
      <c r="DS396" s="1">
        <v>18.561735302950851</v>
      </c>
      <c r="DT396" s="1">
        <v>1.8935925954890671</v>
      </c>
      <c r="DU396" s="1">
        <v>0.26344645452211052</v>
      </c>
      <c r="DV396" s="1">
        <v>0</v>
      </c>
      <c r="DW396" s="1">
        <v>49.285029631472213</v>
      </c>
      <c r="DX396" s="1">
        <v>0.6800178892952834</v>
      </c>
      <c r="DY396" s="1">
        <v>0.10125206323620579</v>
      </c>
      <c r="DZ396" s="1">
        <v>0</v>
      </c>
      <c r="EA396" s="1">
        <v>-64.451896774193557</v>
      </c>
      <c r="EB396" s="1">
        <v>-0.4016080645159617</v>
      </c>
      <c r="EC396" s="1">
        <v>0.1027616643842121</v>
      </c>
      <c r="ED396" s="1">
        <v>1</v>
      </c>
      <c r="EE396" s="1">
        <v>1507.163430986059</v>
      </c>
      <c r="EF396" s="1">
        <v>209.79477396272219</v>
      </c>
      <c r="EG396" s="1">
        <v>15.515968147066911</v>
      </c>
      <c r="EH396" s="1">
        <v>0</v>
      </c>
      <c r="EI396" s="1">
        <v>2.908299756097561</v>
      </c>
      <c r="EJ396" s="1">
        <v>-0.58229435540070029</v>
      </c>
      <c r="EK396" s="1">
        <v>5.879514906519967E-2</v>
      </c>
      <c r="EL396" s="1">
        <v>0</v>
      </c>
      <c r="EM396" s="1">
        <v>1.9055791504973281</v>
      </c>
      <c r="EN396" s="1">
        <v>3.3985645746066689E-2</v>
      </c>
      <c r="EO396" s="1">
        <v>3.0312131099428769E-3</v>
      </c>
      <c r="EP396" s="1">
        <v>1</v>
      </c>
      <c r="EQ396" s="1">
        <v>2</v>
      </c>
      <c r="ER396" s="1">
        <v>6</v>
      </c>
      <c r="ES396" s="1" t="s">
        <v>384</v>
      </c>
      <c r="ET396" s="1">
        <v>2.94204</v>
      </c>
      <c r="EU396" s="1">
        <v>2.8011300000000001</v>
      </c>
      <c r="EV396" s="1">
        <v>0.241066</v>
      </c>
      <c r="EW396" s="1">
        <v>0.24584600000000001</v>
      </c>
      <c r="EX396" s="1">
        <v>0.116745</v>
      </c>
      <c r="EY396" s="1">
        <v>0.108114</v>
      </c>
      <c r="EZ396" s="1">
        <v>15531</v>
      </c>
      <c r="FA396" s="1">
        <v>16183.5</v>
      </c>
      <c r="FB396" s="1">
        <v>23807.8</v>
      </c>
      <c r="FC396" s="1">
        <v>24984.1</v>
      </c>
      <c r="FD396" s="1">
        <v>33666.9</v>
      </c>
      <c r="FE396" s="1">
        <v>35588.199999999997</v>
      </c>
      <c r="FF396" s="1">
        <v>43412.4</v>
      </c>
      <c r="FG396" s="1">
        <v>46184.800000000003</v>
      </c>
      <c r="FH396" s="1">
        <v>1.9553499999999999</v>
      </c>
      <c r="FI396" s="1">
        <v>1.84232</v>
      </c>
      <c r="FJ396" s="1">
        <v>8.5234599999999994E-2</v>
      </c>
      <c r="FK396" s="1">
        <v>0</v>
      </c>
      <c r="FL396" s="1">
        <v>29.924499999999998</v>
      </c>
      <c r="FM396" s="1">
        <v>999.9</v>
      </c>
      <c r="FN396" s="1">
        <v>58.5</v>
      </c>
      <c r="FO396" s="1">
        <v>35.799999999999997</v>
      </c>
      <c r="FP396" s="1">
        <v>34.716900000000003</v>
      </c>
      <c r="FQ396" s="1">
        <v>63.9876</v>
      </c>
      <c r="FR396" s="1">
        <v>21.9191</v>
      </c>
      <c r="FS396" s="1">
        <v>1</v>
      </c>
      <c r="FT396" s="1">
        <v>0.44508399999999998</v>
      </c>
      <c r="FU396" s="1">
        <v>1.8123</v>
      </c>
      <c r="FV396" s="1">
        <v>20.312200000000001</v>
      </c>
      <c r="FW396" s="1">
        <v>5.2115999999999998</v>
      </c>
      <c r="FX396" s="1">
        <v>11.906499999999999</v>
      </c>
      <c r="FY396" s="1">
        <v>5.0029500000000002</v>
      </c>
      <c r="FZ396" s="1">
        <v>3.2902300000000002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1.8597399999999999</v>
      </c>
      <c r="GF396" s="1">
        <v>1.8547100000000001</v>
      </c>
      <c r="GG396" s="1">
        <v>1.8579000000000001</v>
      </c>
      <c r="GH396" s="1">
        <v>1.85636</v>
      </c>
      <c r="GI396" s="1">
        <v>1.8551</v>
      </c>
      <c r="GJ396" s="1">
        <v>1.8547199999999999</v>
      </c>
      <c r="GK396" s="1">
        <v>1.85347</v>
      </c>
      <c r="GL396" s="1">
        <v>1.8565400000000001</v>
      </c>
      <c r="GM396" s="1">
        <v>0</v>
      </c>
      <c r="GN396" s="1">
        <v>0</v>
      </c>
      <c r="GO396" s="1">
        <v>0</v>
      </c>
      <c r="GP396" s="1">
        <v>0</v>
      </c>
      <c r="GQ396" s="1" t="s">
        <v>358</v>
      </c>
      <c r="GR396" s="1" t="s">
        <v>359</v>
      </c>
      <c r="GS396" s="1" t="s">
        <v>360</v>
      </c>
      <c r="GT396" s="1" t="s">
        <v>360</v>
      </c>
      <c r="GU396" s="1" t="s">
        <v>360</v>
      </c>
      <c r="GV396" s="1" t="s">
        <v>360</v>
      </c>
      <c r="GW396" s="1">
        <v>0</v>
      </c>
      <c r="GX396" s="1">
        <v>100</v>
      </c>
      <c r="GY396" s="1">
        <v>100</v>
      </c>
      <c r="GZ396" s="1">
        <v>2.93</v>
      </c>
      <c r="HA396" s="1">
        <v>5.7000000000000002E-3</v>
      </c>
      <c r="HB396" s="1">
        <v>0.2796175401742218</v>
      </c>
      <c r="HC396" s="1">
        <v>2.9318383021812969E-3</v>
      </c>
      <c r="HD396" s="1">
        <v>-1.3754559859485029E-6</v>
      </c>
      <c r="HE396" s="1">
        <v>3.0700474437127301E-10</v>
      </c>
      <c r="HF396" s="1">
        <v>-7.1567451799845402E-2</v>
      </c>
      <c r="HG396" s="1">
        <v>1.00384331276165E-2</v>
      </c>
      <c r="HH396" s="1">
        <v>-3.1532673711230711E-4</v>
      </c>
      <c r="HI396" s="1">
        <v>1.819468599177705E-6</v>
      </c>
      <c r="HJ396" s="1">
        <v>1</v>
      </c>
      <c r="HK396" s="1">
        <v>2112</v>
      </c>
      <c r="HL396" s="1">
        <v>3</v>
      </c>
      <c r="HM396" s="1">
        <v>29</v>
      </c>
      <c r="HN396" s="1">
        <v>10.7</v>
      </c>
      <c r="HO396" s="1">
        <v>10.7</v>
      </c>
      <c r="HP396" s="1">
        <v>3.6718799999999998</v>
      </c>
      <c r="HQ396" s="1">
        <v>2.2680699999999998</v>
      </c>
      <c r="HR396" s="1">
        <v>1.4978</v>
      </c>
      <c r="HS396" s="1">
        <v>2.3022499999999999</v>
      </c>
      <c r="HT396" s="1">
        <v>1.5478499999999999</v>
      </c>
      <c r="HU396" s="1">
        <v>2.4426299999999999</v>
      </c>
      <c r="HV396" s="1">
        <v>39.192399999999999</v>
      </c>
      <c r="HW396" s="1">
        <v>14.420999999999999</v>
      </c>
      <c r="HX396" s="1">
        <v>18</v>
      </c>
      <c r="HY396" s="1">
        <v>500.721</v>
      </c>
      <c r="HZ396" s="1">
        <v>491.94600000000003</v>
      </c>
      <c r="IA396" s="1">
        <v>27.3231</v>
      </c>
      <c r="IB396" s="1">
        <v>32.662300000000002</v>
      </c>
      <c r="IC396" s="1">
        <v>30.000399999999999</v>
      </c>
      <c r="ID396" s="1">
        <v>32.446300000000001</v>
      </c>
      <c r="IE396" s="1">
        <v>32.543199999999999</v>
      </c>
      <c r="IF396" s="1">
        <v>73.671899999999994</v>
      </c>
      <c r="IG396" s="1">
        <v>32.4255</v>
      </c>
      <c r="IH396" s="1">
        <v>0</v>
      </c>
      <c r="II396" s="1">
        <v>27.310199999999998</v>
      </c>
      <c r="IJ396" s="1">
        <v>1940.54</v>
      </c>
      <c r="IK396" s="1">
        <v>24.271599999999999</v>
      </c>
      <c r="IL396" s="1">
        <v>100.384</v>
      </c>
      <c r="IM396" s="1">
        <v>100.09399999999999</v>
      </c>
      <c r="IN396" s="1" t="s">
        <v>361</v>
      </c>
    </row>
    <row r="397" spans="1:248" ht="15.75" customHeight="1" x14ac:dyDescent="0.3">
      <c r="A397" s="1">
        <v>381</v>
      </c>
      <c r="B397" s="1">
        <v>1660230664.5999999</v>
      </c>
      <c r="C397" s="1">
        <v>669.59999990463257</v>
      </c>
      <c r="D397" s="1" t="s">
        <v>1087</v>
      </c>
      <c r="E397" s="1" t="s">
        <v>1088</v>
      </c>
      <c r="F397" s="1">
        <v>1</v>
      </c>
      <c r="G397" s="1">
        <v>2</v>
      </c>
      <c r="H397" s="1" t="s">
        <v>349</v>
      </c>
      <c r="I397" s="1" t="s">
        <v>350</v>
      </c>
      <c r="J397" s="1" t="s">
        <v>351</v>
      </c>
      <c r="K397" s="1" t="s">
        <v>352</v>
      </c>
      <c r="L397" s="1" t="s">
        <v>353</v>
      </c>
      <c r="M397" s="1" t="s">
        <v>354</v>
      </c>
      <c r="N397" s="1">
        <v>1660230664.0999999</v>
      </c>
      <c r="O397" s="1">
        <f t="shared" si="34"/>
        <v>2.4063626140860932E-3</v>
      </c>
      <c r="P397" s="1">
        <f t="shared" si="35"/>
        <v>2.4063626140860932</v>
      </c>
      <c r="Q397" s="1">
        <f t="shared" si="36"/>
        <v>18.613726406992992</v>
      </c>
      <c r="R397" s="1">
        <f t="shared" si="37"/>
        <v>1846.56</v>
      </c>
      <c r="S397" s="1">
        <f t="shared" si="38"/>
        <v>1546.8881272748106</v>
      </c>
      <c r="T397" s="1">
        <f t="shared" si="39"/>
        <v>154.03781537795672</v>
      </c>
      <c r="U397" s="1">
        <f t="shared" si="40"/>
        <v>183.87888778060801</v>
      </c>
      <c r="V397" s="1">
        <f t="shared" si="41"/>
        <v>0.12361871399476321</v>
      </c>
      <c r="W397" s="1">
        <f t="shared" si="42"/>
        <v>2.9190836820716739</v>
      </c>
      <c r="X397" s="1">
        <f t="shared" si="43"/>
        <v>0.1207823268232909</v>
      </c>
      <c r="Y397" s="1">
        <f t="shared" si="44"/>
        <v>7.5738371952458722E-2</v>
      </c>
      <c r="Z397" s="1">
        <f t="shared" si="45"/>
        <v>321.52078799999998</v>
      </c>
      <c r="AA397" s="1">
        <f t="shared" si="46"/>
        <v>32.264252793584021</v>
      </c>
      <c r="AB397" s="1">
        <f t="shared" si="47"/>
        <v>31.309200000000001</v>
      </c>
      <c r="AC397" s="1">
        <f t="shared" si="48"/>
        <v>4.5915264512139524</v>
      </c>
      <c r="AD397" s="1">
        <f t="shared" si="49"/>
        <v>59.428792075178052</v>
      </c>
      <c r="AE397" s="1">
        <f t="shared" si="50"/>
        <v>2.68003359445248</v>
      </c>
      <c r="AF397" s="1">
        <f t="shared" si="51"/>
        <v>4.5096551702787586</v>
      </c>
      <c r="AG397" s="1">
        <f t="shared" si="52"/>
        <v>1.9114928567614724</v>
      </c>
      <c r="AH397" s="1">
        <f t="shared" si="53"/>
        <v>-106.12059128119671</v>
      </c>
      <c r="AI397" s="1">
        <f t="shared" si="54"/>
        <v>-49.714332707893078</v>
      </c>
      <c r="AJ397" s="1">
        <f t="shared" si="55"/>
        <v>-3.8301449610328082</v>
      </c>
      <c r="AK397" s="1">
        <f t="shared" si="56"/>
        <v>161.85571904987737</v>
      </c>
      <c r="AL397" s="1">
        <f t="shared" si="57"/>
        <v>49.348585242567609</v>
      </c>
      <c r="AM397" s="1">
        <f t="shared" si="58"/>
        <v>2.3873278189891458</v>
      </c>
      <c r="AN397" s="1">
        <f t="shared" si="59"/>
        <v>18.613726406992992</v>
      </c>
      <c r="AO397" s="1">
        <v>1947.314146514577</v>
      </c>
      <c r="AP397" s="1">
        <v>1897.6318787878779</v>
      </c>
      <c r="AQ397" s="1">
        <v>5.1641496014747563</v>
      </c>
      <c r="AR397" s="1">
        <v>65.976057686478867</v>
      </c>
      <c r="AS397" s="1">
        <f t="shared" si="60"/>
        <v>2.4063626140860932</v>
      </c>
      <c r="AT397" s="1">
        <v>24.10415721153522</v>
      </c>
      <c r="AU397" s="1">
        <v>26.913760606060588</v>
      </c>
      <c r="AV397" s="1">
        <v>-7.5788667144153113E-5</v>
      </c>
      <c r="AW397" s="1">
        <v>81.048263138824893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51873.456518846964</v>
      </c>
      <c r="BC397" s="1">
        <f t="shared" si="64"/>
        <v>2000.03</v>
      </c>
      <c r="BD397" s="1">
        <f t="shared" si="65"/>
        <v>1681.2251999999999</v>
      </c>
      <c r="BE397" s="1">
        <f t="shared" si="66"/>
        <v>0.84059999100013494</v>
      </c>
      <c r="BF397" s="1">
        <f t="shared" si="67"/>
        <v>0.16075798263026053</v>
      </c>
      <c r="BG397" s="1">
        <v>6</v>
      </c>
      <c r="BH397" s="1">
        <v>0.5</v>
      </c>
      <c r="BI397" s="1" t="s">
        <v>355</v>
      </c>
      <c r="BJ397" s="1">
        <v>2</v>
      </c>
      <c r="BK397" s="1" t="b">
        <v>1</v>
      </c>
      <c r="BL397" s="1">
        <v>1660230664.0999999</v>
      </c>
      <c r="BM397" s="1">
        <v>1846.56</v>
      </c>
      <c r="BN397" s="1">
        <v>1911.05</v>
      </c>
      <c r="BO397" s="1">
        <v>26.913599999999999</v>
      </c>
      <c r="BP397" s="1">
        <v>24.1267</v>
      </c>
      <c r="BQ397" s="1">
        <v>1843.63</v>
      </c>
      <c r="BR397" s="1">
        <v>26.908000000000001</v>
      </c>
      <c r="BS397" s="1">
        <v>500.142</v>
      </c>
      <c r="BT397" s="1">
        <v>99.479200000000006</v>
      </c>
      <c r="BU397" s="1">
        <v>9.9956799999999998E-2</v>
      </c>
      <c r="BV397" s="1">
        <v>30.993300000000001</v>
      </c>
      <c r="BW397" s="1">
        <v>31.309200000000001</v>
      </c>
      <c r="BX397" s="1">
        <v>999.9</v>
      </c>
      <c r="BY397" s="1">
        <v>0</v>
      </c>
      <c r="BZ397" s="1">
        <v>0</v>
      </c>
      <c r="CA397" s="1">
        <v>9992.5</v>
      </c>
      <c r="CB397" s="1">
        <v>0</v>
      </c>
      <c r="CC397" s="1">
        <v>14.9384</v>
      </c>
      <c r="CD397" s="1">
        <v>-64.488600000000005</v>
      </c>
      <c r="CE397" s="1">
        <v>1897.63</v>
      </c>
      <c r="CF397" s="1">
        <v>1958.3</v>
      </c>
      <c r="CG397" s="1">
        <v>2.7869799999999998</v>
      </c>
      <c r="CH397" s="1">
        <v>1911.05</v>
      </c>
      <c r="CI397" s="1">
        <v>24.1267</v>
      </c>
      <c r="CJ397" s="1">
        <v>2.6773500000000001</v>
      </c>
      <c r="CK397" s="1">
        <v>2.4001000000000001</v>
      </c>
      <c r="CL397" s="1">
        <v>22.146699999999999</v>
      </c>
      <c r="CM397" s="1">
        <v>20.3645</v>
      </c>
      <c r="CN397" s="1">
        <v>2000.03</v>
      </c>
      <c r="CO397" s="1">
        <v>0.98000200000000004</v>
      </c>
      <c r="CP397" s="1">
        <v>1.99983E-2</v>
      </c>
      <c r="CQ397" s="1">
        <v>0</v>
      </c>
      <c r="CR397" s="1">
        <v>3.089</v>
      </c>
      <c r="CS397" s="1">
        <v>0</v>
      </c>
      <c r="CT397" s="1">
        <v>22986.3</v>
      </c>
      <c r="CU397" s="1">
        <v>17412.599999999999</v>
      </c>
      <c r="CV397" s="1">
        <v>42.5</v>
      </c>
      <c r="CW397" s="1">
        <v>43.625</v>
      </c>
      <c r="CX397" s="1">
        <v>42.561999999999998</v>
      </c>
      <c r="CY397" s="1">
        <v>41.936999999999998</v>
      </c>
      <c r="CZ397" s="1">
        <v>42.5</v>
      </c>
      <c r="DA397" s="1">
        <v>1960.03</v>
      </c>
      <c r="DB397" s="1">
        <v>40</v>
      </c>
      <c r="DC397" s="1">
        <v>0</v>
      </c>
      <c r="DD397" s="1">
        <v>1660230662.7</v>
      </c>
      <c r="DE397" s="1">
        <v>0</v>
      </c>
      <c r="DF397" s="1">
        <v>1660230021</v>
      </c>
      <c r="DG397" s="1" t="s">
        <v>356</v>
      </c>
      <c r="DH397" s="1">
        <v>1660230020</v>
      </c>
      <c r="DI397" s="1">
        <v>1660230021</v>
      </c>
      <c r="DJ397" s="1">
        <v>13</v>
      </c>
      <c r="DK397" s="1">
        <v>0.128</v>
      </c>
      <c r="DL397" s="1">
        <v>-1.4E-2</v>
      </c>
      <c r="DM397" s="1">
        <v>1.25</v>
      </c>
      <c r="DN397" s="1">
        <v>1.6E-2</v>
      </c>
      <c r="DO397" s="1">
        <v>400</v>
      </c>
      <c r="DP397" s="1">
        <v>22</v>
      </c>
      <c r="DQ397" s="1">
        <v>0.31</v>
      </c>
      <c r="DR397" s="1">
        <v>0.02</v>
      </c>
      <c r="DS397" s="1">
        <v>18.61923068186201</v>
      </c>
      <c r="DT397" s="1">
        <v>1.573066558595527</v>
      </c>
      <c r="DU397" s="1">
        <v>0.24922177567731049</v>
      </c>
      <c r="DV397" s="1">
        <v>0</v>
      </c>
      <c r="DW397" s="1">
        <v>49.281159573949509</v>
      </c>
      <c r="DX397" s="1">
        <v>0.90358019771010611</v>
      </c>
      <c r="DY397" s="1">
        <v>9.9822746726658973E-2</v>
      </c>
      <c r="DZ397" s="1">
        <v>0</v>
      </c>
      <c r="EA397" s="1">
        <v>-64.44200967741935</v>
      </c>
      <c r="EB397" s="1">
        <v>-0.68161935483858527</v>
      </c>
      <c r="EC397" s="1">
        <v>9.7855625565086771E-2</v>
      </c>
      <c r="ED397" s="1">
        <v>1</v>
      </c>
      <c r="EE397" s="1">
        <v>1514.235174178257</v>
      </c>
      <c r="EF397" s="1">
        <v>208.50637745110859</v>
      </c>
      <c r="EG397" s="1">
        <v>15.4302519322001</v>
      </c>
      <c r="EH397" s="1">
        <v>0</v>
      </c>
      <c r="EI397" s="1">
        <v>2.8908560975609761</v>
      </c>
      <c r="EJ397" s="1">
        <v>-0.6013831358885009</v>
      </c>
      <c r="EK397" s="1">
        <v>6.0415917740925557E-2</v>
      </c>
      <c r="EL397" s="1">
        <v>0</v>
      </c>
      <c r="EM397" s="1">
        <v>1.9063772730569699</v>
      </c>
      <c r="EN397" s="1">
        <v>4.6245509048018177E-2</v>
      </c>
      <c r="EO397" s="1">
        <v>3.4966493945684241E-3</v>
      </c>
      <c r="EP397" s="1">
        <v>1</v>
      </c>
      <c r="EQ397" s="1">
        <v>2</v>
      </c>
      <c r="ER397" s="1">
        <v>6</v>
      </c>
      <c r="ES397" s="1" t="s">
        <v>384</v>
      </c>
      <c r="ET397" s="1">
        <v>2.9420099999999998</v>
      </c>
      <c r="EU397" s="1">
        <v>2.80104</v>
      </c>
      <c r="EV397" s="1">
        <v>0.24143999999999999</v>
      </c>
      <c r="EW397" s="1">
        <v>0.246221</v>
      </c>
      <c r="EX397" s="1">
        <v>0.11673799999999999</v>
      </c>
      <c r="EY397" s="1">
        <v>0.108158</v>
      </c>
      <c r="EZ397" s="1">
        <v>15523.3</v>
      </c>
      <c r="FA397" s="1">
        <v>16175.6</v>
      </c>
      <c r="FB397" s="1">
        <v>23807.8</v>
      </c>
      <c r="FC397" s="1">
        <v>24984.2</v>
      </c>
      <c r="FD397" s="1">
        <v>33667.199999999997</v>
      </c>
      <c r="FE397" s="1">
        <v>35586.5</v>
      </c>
      <c r="FF397" s="1">
        <v>43412.5</v>
      </c>
      <c r="FG397" s="1">
        <v>46185</v>
      </c>
      <c r="FH397" s="1">
        <v>1.9552700000000001</v>
      </c>
      <c r="FI397" s="1">
        <v>1.8423499999999999</v>
      </c>
      <c r="FJ397" s="1">
        <v>8.54023E-2</v>
      </c>
      <c r="FK397" s="1">
        <v>0</v>
      </c>
      <c r="FL397" s="1">
        <v>29.9238</v>
      </c>
      <c r="FM397" s="1">
        <v>999.9</v>
      </c>
      <c r="FN397" s="1">
        <v>58.5</v>
      </c>
      <c r="FO397" s="1">
        <v>35.799999999999997</v>
      </c>
      <c r="FP397" s="1">
        <v>34.712000000000003</v>
      </c>
      <c r="FQ397" s="1">
        <v>64.007599999999996</v>
      </c>
      <c r="FR397" s="1">
        <v>21.590499999999999</v>
      </c>
      <c r="FS397" s="1">
        <v>1</v>
      </c>
      <c r="FT397" s="1">
        <v>0.44517299999999999</v>
      </c>
      <c r="FU397" s="1">
        <v>1.81728</v>
      </c>
      <c r="FV397" s="1">
        <v>20.312100000000001</v>
      </c>
      <c r="FW397" s="1">
        <v>5.2122000000000002</v>
      </c>
      <c r="FX397" s="1">
        <v>11.906599999999999</v>
      </c>
      <c r="FY397" s="1">
        <v>5.0031999999999996</v>
      </c>
      <c r="FZ397" s="1">
        <v>3.2903500000000001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1.8597399999999999</v>
      </c>
      <c r="GF397" s="1">
        <v>1.8547100000000001</v>
      </c>
      <c r="GG397" s="1">
        <v>1.85791</v>
      </c>
      <c r="GH397" s="1">
        <v>1.85636</v>
      </c>
      <c r="GI397" s="1">
        <v>1.8551</v>
      </c>
      <c r="GJ397" s="1">
        <v>1.8547199999999999</v>
      </c>
      <c r="GK397" s="1">
        <v>1.85348</v>
      </c>
      <c r="GL397" s="1">
        <v>1.8565400000000001</v>
      </c>
      <c r="GM397" s="1">
        <v>0</v>
      </c>
      <c r="GN397" s="1">
        <v>0</v>
      </c>
      <c r="GO397" s="1">
        <v>0</v>
      </c>
      <c r="GP397" s="1">
        <v>0</v>
      </c>
      <c r="GQ397" s="1" t="s">
        <v>358</v>
      </c>
      <c r="GR397" s="1" t="s">
        <v>359</v>
      </c>
      <c r="GS397" s="1" t="s">
        <v>360</v>
      </c>
      <c r="GT397" s="1" t="s">
        <v>360</v>
      </c>
      <c r="GU397" s="1" t="s">
        <v>360</v>
      </c>
      <c r="GV397" s="1" t="s">
        <v>360</v>
      </c>
      <c r="GW397" s="1">
        <v>0</v>
      </c>
      <c r="GX397" s="1">
        <v>100</v>
      </c>
      <c r="GY397" s="1">
        <v>100</v>
      </c>
      <c r="GZ397" s="1">
        <v>2.94</v>
      </c>
      <c r="HA397" s="1">
        <v>5.7000000000000002E-3</v>
      </c>
      <c r="HB397" s="1">
        <v>0.2796175401742218</v>
      </c>
      <c r="HC397" s="1">
        <v>2.9318383021812969E-3</v>
      </c>
      <c r="HD397" s="1">
        <v>-1.3754559859485029E-6</v>
      </c>
      <c r="HE397" s="1">
        <v>3.0700474437127301E-10</v>
      </c>
      <c r="HF397" s="1">
        <v>-7.1567451799845402E-2</v>
      </c>
      <c r="HG397" s="1">
        <v>1.00384331276165E-2</v>
      </c>
      <c r="HH397" s="1">
        <v>-3.1532673711230711E-4</v>
      </c>
      <c r="HI397" s="1">
        <v>1.819468599177705E-6</v>
      </c>
      <c r="HJ397" s="1">
        <v>1</v>
      </c>
      <c r="HK397" s="1">
        <v>2112</v>
      </c>
      <c r="HL397" s="1">
        <v>3</v>
      </c>
      <c r="HM397" s="1">
        <v>29</v>
      </c>
      <c r="HN397" s="1">
        <v>10.7</v>
      </c>
      <c r="HO397" s="1">
        <v>10.7</v>
      </c>
      <c r="HP397" s="1">
        <v>3.6828599999999998</v>
      </c>
      <c r="HQ397" s="1">
        <v>2.2692899999999998</v>
      </c>
      <c r="HR397" s="1">
        <v>1.4978</v>
      </c>
      <c r="HS397" s="1">
        <v>2.3022499999999999</v>
      </c>
      <c r="HT397" s="1">
        <v>1.5478499999999999</v>
      </c>
      <c r="HU397" s="1">
        <v>2.4377399999999998</v>
      </c>
      <c r="HV397" s="1">
        <v>39.192399999999999</v>
      </c>
      <c r="HW397" s="1">
        <v>14.4122</v>
      </c>
      <c r="HX397" s="1">
        <v>18</v>
      </c>
      <c r="HY397" s="1">
        <v>500.68099999999998</v>
      </c>
      <c r="HZ397" s="1">
        <v>491.96300000000002</v>
      </c>
      <c r="IA397" s="1">
        <v>27.322299999999998</v>
      </c>
      <c r="IB397" s="1">
        <v>32.662999999999997</v>
      </c>
      <c r="IC397" s="1">
        <v>30.000399999999999</v>
      </c>
      <c r="ID397" s="1">
        <v>32.446899999999999</v>
      </c>
      <c r="IE397" s="1">
        <v>32.543199999999999</v>
      </c>
      <c r="IF397" s="1">
        <v>73.7727</v>
      </c>
      <c r="IG397" s="1">
        <v>32.4255</v>
      </c>
      <c r="IH397" s="1">
        <v>0</v>
      </c>
      <c r="II397" s="1">
        <v>27.314800000000002</v>
      </c>
      <c r="IJ397" s="1">
        <v>1940.54</v>
      </c>
      <c r="IK397" s="1">
        <v>24.2865</v>
      </c>
      <c r="IL397" s="1">
        <v>100.384</v>
      </c>
      <c r="IM397" s="1">
        <v>100.095</v>
      </c>
      <c r="IN397" s="1" t="s">
        <v>361</v>
      </c>
    </row>
    <row r="398" spans="1:248" ht="15.75" customHeight="1" x14ac:dyDescent="0.3">
      <c r="A398" s="1">
        <v>382</v>
      </c>
      <c r="B398" s="1">
        <v>1660230665.5999999</v>
      </c>
      <c r="C398" s="1">
        <v>670.59999990463257</v>
      </c>
      <c r="D398" s="1" t="s">
        <v>1089</v>
      </c>
      <c r="E398" s="1" t="s">
        <v>1090</v>
      </c>
      <c r="F398" s="1">
        <v>1</v>
      </c>
      <c r="G398" s="1">
        <v>2</v>
      </c>
      <c r="H398" s="1" t="s">
        <v>349</v>
      </c>
      <c r="I398" s="1" t="s">
        <v>350</v>
      </c>
      <c r="J398" s="1" t="s">
        <v>351</v>
      </c>
      <c r="K398" s="1" t="s">
        <v>352</v>
      </c>
      <c r="L398" s="1" t="s">
        <v>353</v>
      </c>
      <c r="M398" s="1" t="s">
        <v>354</v>
      </c>
      <c r="N398" s="1">
        <v>1660230664.5999999</v>
      </c>
      <c r="O398" s="1">
        <f t="shared" si="34"/>
        <v>2.3995544310860943E-3</v>
      </c>
      <c r="P398" s="1">
        <f t="shared" si="35"/>
        <v>2.3995544310860941</v>
      </c>
      <c r="Q398" s="1">
        <f t="shared" si="36"/>
        <v>18.503482525836301</v>
      </c>
      <c r="R398" s="1">
        <f t="shared" si="37"/>
        <v>1849.1</v>
      </c>
      <c r="S398" s="1">
        <f t="shared" si="38"/>
        <v>1549.9656724705173</v>
      </c>
      <c r="T398" s="1">
        <f t="shared" si="39"/>
        <v>154.34394629583309</v>
      </c>
      <c r="U398" s="1">
        <f t="shared" si="40"/>
        <v>184.13142701459</v>
      </c>
      <c r="V398" s="1">
        <f t="shared" si="41"/>
        <v>0.12320658034283422</v>
      </c>
      <c r="W398" s="1">
        <f t="shared" si="42"/>
        <v>2.9171608210151359</v>
      </c>
      <c r="X398" s="1">
        <f t="shared" si="43"/>
        <v>0.12038703041125924</v>
      </c>
      <c r="Y398" s="1">
        <f t="shared" si="44"/>
        <v>7.5489845181928431E-2</v>
      </c>
      <c r="Z398" s="1">
        <f t="shared" si="45"/>
        <v>321.518394</v>
      </c>
      <c r="AA398" s="1">
        <f t="shared" si="46"/>
        <v>32.26713885665086</v>
      </c>
      <c r="AB398" s="1">
        <f t="shared" si="47"/>
        <v>31.312200000000001</v>
      </c>
      <c r="AC398" s="1">
        <f t="shared" si="48"/>
        <v>4.5923101196320086</v>
      </c>
      <c r="AD398" s="1">
        <f t="shared" si="49"/>
        <v>59.42637555927287</v>
      </c>
      <c r="AE398" s="1">
        <f t="shared" si="50"/>
        <v>2.6799781019881901</v>
      </c>
      <c r="AF398" s="1">
        <f t="shared" si="51"/>
        <v>4.5097451708377108</v>
      </c>
      <c r="AG398" s="1">
        <f t="shared" si="52"/>
        <v>1.9123320176438185</v>
      </c>
      <c r="AH398" s="1">
        <f t="shared" si="53"/>
        <v>-105.82035041089675</v>
      </c>
      <c r="AI398" s="1">
        <f t="shared" si="54"/>
        <v>-50.098350275857342</v>
      </c>
      <c r="AJ398" s="1">
        <f t="shared" si="55"/>
        <v>-3.8623388433347197</v>
      </c>
      <c r="AK398" s="1">
        <f t="shared" si="56"/>
        <v>161.73735446991117</v>
      </c>
      <c r="AL398" s="1">
        <f t="shared" si="57"/>
        <v>49.398276248960144</v>
      </c>
      <c r="AM398" s="1">
        <f t="shared" si="58"/>
        <v>2.3803403282892823</v>
      </c>
      <c r="AN398" s="1">
        <f t="shared" si="59"/>
        <v>18.503482525836301</v>
      </c>
      <c r="AO398" s="1">
        <v>1952.48919084677</v>
      </c>
      <c r="AP398" s="1">
        <v>1902.8427878787891</v>
      </c>
      <c r="AQ398" s="1">
        <v>5.1828056131663516</v>
      </c>
      <c r="AR398" s="1">
        <v>65.976057686478867</v>
      </c>
      <c r="AS398" s="1">
        <f t="shared" si="60"/>
        <v>2.3995544310860941</v>
      </c>
      <c r="AT398" s="1">
        <v>24.110209584514301</v>
      </c>
      <c r="AU398" s="1">
        <v>26.912123030303039</v>
      </c>
      <c r="AV398" s="1">
        <v>-9.0871931958467231E-5</v>
      </c>
      <c r="AW398" s="1">
        <v>81.048263138824893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51818.750719150361</v>
      </c>
      <c r="BC398" s="1">
        <f t="shared" si="64"/>
        <v>2000.0150000000001</v>
      </c>
      <c r="BD398" s="1">
        <f t="shared" si="65"/>
        <v>1681.2125999999998</v>
      </c>
      <c r="BE398" s="1">
        <f t="shared" si="66"/>
        <v>0.84059999550003361</v>
      </c>
      <c r="BF398" s="1">
        <f t="shared" si="67"/>
        <v>0.16075799131506513</v>
      </c>
      <c r="BG398" s="1">
        <v>6</v>
      </c>
      <c r="BH398" s="1">
        <v>0.5</v>
      </c>
      <c r="BI398" s="1" t="s">
        <v>355</v>
      </c>
      <c r="BJ398" s="1">
        <v>2</v>
      </c>
      <c r="BK398" s="1" t="b">
        <v>1</v>
      </c>
      <c r="BL398" s="1">
        <v>1660230664.5999999</v>
      </c>
      <c r="BM398" s="1">
        <v>1849.1</v>
      </c>
      <c r="BN398" s="1">
        <v>1913.645</v>
      </c>
      <c r="BO398" s="1">
        <v>26.9131</v>
      </c>
      <c r="BP398" s="1">
        <v>24.1342</v>
      </c>
      <c r="BQ398" s="1">
        <v>1846.165</v>
      </c>
      <c r="BR398" s="1">
        <v>26.907450000000001</v>
      </c>
      <c r="BS398" s="1">
        <v>500.11399999999998</v>
      </c>
      <c r="BT398" s="1">
        <v>99.47890000000001</v>
      </c>
      <c r="BU398" s="1">
        <v>0.10004490000000001</v>
      </c>
      <c r="BV398" s="1">
        <v>30.993649999999999</v>
      </c>
      <c r="BW398" s="1">
        <v>31.312200000000001</v>
      </c>
      <c r="BX398" s="1">
        <v>999.9</v>
      </c>
      <c r="BY398" s="1">
        <v>0</v>
      </c>
      <c r="BZ398" s="1">
        <v>0</v>
      </c>
      <c r="CA398" s="1">
        <v>9981.5600000000013</v>
      </c>
      <c r="CB398" s="1">
        <v>0</v>
      </c>
      <c r="CC398" s="1">
        <v>14.94275</v>
      </c>
      <c r="CD398" s="1">
        <v>-64.544049999999999</v>
      </c>
      <c r="CE398" s="1">
        <v>1900.24</v>
      </c>
      <c r="CF398" s="1">
        <v>1960.97</v>
      </c>
      <c r="CG398" s="1">
        <v>2.7789250000000001</v>
      </c>
      <c r="CH398" s="1">
        <v>1913.645</v>
      </c>
      <c r="CI398" s="1">
        <v>24.1342</v>
      </c>
      <c r="CJ398" s="1">
        <v>2.6772900000000002</v>
      </c>
      <c r="CK398" s="1">
        <v>2.4008449999999999</v>
      </c>
      <c r="CL398" s="1">
        <v>22.146350000000002</v>
      </c>
      <c r="CM398" s="1">
        <v>20.369499999999999</v>
      </c>
      <c r="CN398" s="1">
        <v>2000.0150000000001</v>
      </c>
      <c r="CO398" s="1">
        <v>0.98000200000000004</v>
      </c>
      <c r="CP398" s="1">
        <v>1.99983E-2</v>
      </c>
      <c r="CQ398" s="1">
        <v>0</v>
      </c>
      <c r="CR398" s="1">
        <v>3.3384999999999998</v>
      </c>
      <c r="CS398" s="1">
        <v>0</v>
      </c>
      <c r="CT398" s="1">
        <v>22985.200000000001</v>
      </c>
      <c r="CU398" s="1">
        <v>17412.45</v>
      </c>
      <c r="CV398" s="1">
        <v>42.5</v>
      </c>
      <c r="CW398" s="1">
        <v>43.625</v>
      </c>
      <c r="CX398" s="1">
        <v>42.530999999999999</v>
      </c>
      <c r="CY398" s="1">
        <v>41.936999999999998</v>
      </c>
      <c r="CZ398" s="1">
        <v>42.5</v>
      </c>
      <c r="DA398" s="1">
        <v>1960.0150000000001</v>
      </c>
      <c r="DB398" s="1">
        <v>40</v>
      </c>
      <c r="DC398" s="1">
        <v>0</v>
      </c>
      <c r="DD398" s="1">
        <v>1660230663.9000001</v>
      </c>
      <c r="DE398" s="1">
        <v>0</v>
      </c>
      <c r="DF398" s="1">
        <v>1660230021</v>
      </c>
      <c r="DG398" s="1" t="s">
        <v>356</v>
      </c>
      <c r="DH398" s="1">
        <v>1660230020</v>
      </c>
      <c r="DI398" s="1">
        <v>1660230021</v>
      </c>
      <c r="DJ398" s="1">
        <v>13</v>
      </c>
      <c r="DK398" s="1">
        <v>0.128</v>
      </c>
      <c r="DL398" s="1">
        <v>-1.4E-2</v>
      </c>
      <c r="DM398" s="1">
        <v>1.25</v>
      </c>
      <c r="DN398" s="1">
        <v>1.6E-2</v>
      </c>
      <c r="DO398" s="1">
        <v>400</v>
      </c>
      <c r="DP398" s="1">
        <v>22</v>
      </c>
      <c r="DQ398" s="1">
        <v>0.31</v>
      </c>
      <c r="DR398" s="1">
        <v>0.02</v>
      </c>
      <c r="DS398" s="1">
        <v>18.61923068186201</v>
      </c>
      <c r="DT398" s="1">
        <v>1.573066558595527</v>
      </c>
      <c r="DU398" s="1">
        <v>0.24922177567731049</v>
      </c>
      <c r="DV398" s="1">
        <v>0</v>
      </c>
      <c r="DW398" s="1">
        <v>49.281159573949509</v>
      </c>
      <c r="DX398" s="1">
        <v>0.90358019771010611</v>
      </c>
      <c r="DY398" s="1">
        <v>9.9822746726658973E-2</v>
      </c>
      <c r="DZ398" s="1">
        <v>0</v>
      </c>
      <c r="EA398" s="1">
        <v>-64.44200967741935</v>
      </c>
      <c r="EB398" s="1">
        <v>-0.68161935483858527</v>
      </c>
      <c r="EC398" s="1">
        <v>9.7855625565086771E-2</v>
      </c>
      <c r="ED398" s="1">
        <v>1</v>
      </c>
      <c r="EE398" s="1">
        <v>1514.235174178257</v>
      </c>
      <c r="EF398" s="1">
        <v>208.50637745110859</v>
      </c>
      <c r="EG398" s="1">
        <v>15.4302519322001</v>
      </c>
      <c r="EH398" s="1">
        <v>0</v>
      </c>
      <c r="EI398" s="1">
        <v>2.8908560975609761</v>
      </c>
      <c r="EJ398" s="1">
        <v>-0.6013831358885009</v>
      </c>
      <c r="EK398" s="1">
        <v>6.0415917740925557E-2</v>
      </c>
      <c r="EL398" s="1">
        <v>0</v>
      </c>
      <c r="EM398" s="1">
        <v>1.9063772730569699</v>
      </c>
      <c r="EN398" s="1">
        <v>4.6245509048018177E-2</v>
      </c>
      <c r="EO398" s="1">
        <v>3.4966493945684241E-3</v>
      </c>
      <c r="EP398" s="1">
        <v>1</v>
      </c>
      <c r="EQ398" s="1">
        <v>2</v>
      </c>
      <c r="ER398" s="1">
        <v>6</v>
      </c>
      <c r="ES398" s="1" t="s">
        <v>384</v>
      </c>
      <c r="ET398" s="1">
        <v>2.9418199999999999</v>
      </c>
      <c r="EU398" s="1">
        <v>2.8011300000000001</v>
      </c>
      <c r="EV398" s="1">
        <v>0.241815</v>
      </c>
      <c r="EW398" s="1">
        <v>0.24660099999999999</v>
      </c>
      <c r="EX398" s="1">
        <v>0.116733</v>
      </c>
      <c r="EY398" s="1">
        <v>0.108206</v>
      </c>
      <c r="EZ398" s="1">
        <v>15515.7</v>
      </c>
      <c r="FA398" s="1">
        <v>16167.4</v>
      </c>
      <c r="FB398" s="1">
        <v>23807.9</v>
      </c>
      <c r="FC398" s="1">
        <v>24984.3</v>
      </c>
      <c r="FD398" s="1">
        <v>33667.599999999999</v>
      </c>
      <c r="FE398" s="1">
        <v>35584.9</v>
      </c>
      <c r="FF398" s="1">
        <v>43412.800000000003</v>
      </c>
      <c r="FG398" s="1">
        <v>46185.3</v>
      </c>
      <c r="FH398" s="1">
        <v>1.9550799999999999</v>
      </c>
      <c r="FI398" s="1">
        <v>1.8424700000000001</v>
      </c>
      <c r="FJ398" s="1">
        <v>8.5607199999999994E-2</v>
      </c>
      <c r="FK398" s="1">
        <v>0</v>
      </c>
      <c r="FL398" s="1">
        <v>29.923400000000001</v>
      </c>
      <c r="FM398" s="1">
        <v>999.9</v>
      </c>
      <c r="FN398" s="1">
        <v>58.5</v>
      </c>
      <c r="FO398" s="1">
        <v>35.799999999999997</v>
      </c>
      <c r="FP398" s="1">
        <v>34.7166</v>
      </c>
      <c r="FQ398" s="1">
        <v>63.997599999999998</v>
      </c>
      <c r="FR398" s="1">
        <v>22.179500000000001</v>
      </c>
      <c r="FS398" s="1">
        <v>1</v>
      </c>
      <c r="FT398" s="1">
        <v>0.44525900000000002</v>
      </c>
      <c r="FU398" s="1">
        <v>1.8175300000000001</v>
      </c>
      <c r="FV398" s="1">
        <v>20.312100000000001</v>
      </c>
      <c r="FW398" s="1">
        <v>5.2115999999999998</v>
      </c>
      <c r="FX398" s="1">
        <v>11.9068</v>
      </c>
      <c r="FY398" s="1">
        <v>5.0030999999999999</v>
      </c>
      <c r="FZ398" s="1">
        <v>3.2902999999999998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1.8597399999999999</v>
      </c>
      <c r="GF398" s="1">
        <v>1.8547100000000001</v>
      </c>
      <c r="GG398" s="1">
        <v>1.85791</v>
      </c>
      <c r="GH398" s="1">
        <v>1.8563499999999999</v>
      </c>
      <c r="GI398" s="1">
        <v>1.8551</v>
      </c>
      <c r="GJ398" s="1">
        <v>1.8547199999999999</v>
      </c>
      <c r="GK398" s="1">
        <v>1.85348</v>
      </c>
      <c r="GL398" s="1">
        <v>1.8565400000000001</v>
      </c>
      <c r="GM398" s="1">
        <v>0</v>
      </c>
      <c r="GN398" s="1">
        <v>0</v>
      </c>
      <c r="GO398" s="1">
        <v>0</v>
      </c>
      <c r="GP398" s="1">
        <v>0</v>
      </c>
      <c r="GQ398" s="1" t="s">
        <v>358</v>
      </c>
      <c r="GR398" s="1" t="s">
        <v>359</v>
      </c>
      <c r="GS398" s="1" t="s">
        <v>360</v>
      </c>
      <c r="GT398" s="1" t="s">
        <v>360</v>
      </c>
      <c r="GU398" s="1" t="s">
        <v>360</v>
      </c>
      <c r="GV398" s="1" t="s">
        <v>360</v>
      </c>
      <c r="GW398" s="1">
        <v>0</v>
      </c>
      <c r="GX398" s="1">
        <v>100</v>
      </c>
      <c r="GY398" s="1">
        <v>100</v>
      </c>
      <c r="GZ398" s="1">
        <v>2.94</v>
      </c>
      <c r="HA398" s="1">
        <v>5.7000000000000002E-3</v>
      </c>
      <c r="HB398" s="1">
        <v>0.2796175401742218</v>
      </c>
      <c r="HC398" s="1">
        <v>2.9318383021812969E-3</v>
      </c>
      <c r="HD398" s="1">
        <v>-1.3754559859485029E-6</v>
      </c>
      <c r="HE398" s="1">
        <v>3.0700474437127301E-10</v>
      </c>
      <c r="HF398" s="1">
        <v>-7.1567451799845402E-2</v>
      </c>
      <c r="HG398" s="1">
        <v>1.00384331276165E-2</v>
      </c>
      <c r="HH398" s="1">
        <v>-3.1532673711230711E-4</v>
      </c>
      <c r="HI398" s="1">
        <v>1.819468599177705E-6</v>
      </c>
      <c r="HJ398" s="1">
        <v>1</v>
      </c>
      <c r="HK398" s="1">
        <v>2112</v>
      </c>
      <c r="HL398" s="1">
        <v>3</v>
      </c>
      <c r="HM398" s="1">
        <v>29</v>
      </c>
      <c r="HN398" s="1">
        <v>10.8</v>
      </c>
      <c r="HO398" s="1">
        <v>10.7</v>
      </c>
      <c r="HP398" s="1">
        <v>3.6877399999999998</v>
      </c>
      <c r="HQ398" s="1">
        <v>2.2924799999999999</v>
      </c>
      <c r="HR398" s="1">
        <v>1.4978</v>
      </c>
      <c r="HS398" s="1">
        <v>2.3010299999999999</v>
      </c>
      <c r="HT398" s="1">
        <v>1.5478499999999999</v>
      </c>
      <c r="HU398" s="1">
        <v>2.2875999999999999</v>
      </c>
      <c r="HV398" s="1">
        <v>39.192399999999999</v>
      </c>
      <c r="HW398" s="1">
        <v>14.4122</v>
      </c>
      <c r="HX398" s="1">
        <v>18</v>
      </c>
      <c r="HY398" s="1">
        <v>500.56</v>
      </c>
      <c r="HZ398" s="1">
        <v>492.04599999999999</v>
      </c>
      <c r="IA398" s="1">
        <v>27.321400000000001</v>
      </c>
      <c r="IB398" s="1">
        <v>32.663800000000002</v>
      </c>
      <c r="IC398" s="1">
        <v>30.000399999999999</v>
      </c>
      <c r="ID398" s="1">
        <v>32.446899999999999</v>
      </c>
      <c r="IE398" s="1">
        <v>32.543199999999999</v>
      </c>
      <c r="IF398" s="1">
        <v>73.969300000000004</v>
      </c>
      <c r="IG398" s="1">
        <v>32.144500000000001</v>
      </c>
      <c r="IH398" s="1">
        <v>0</v>
      </c>
      <c r="II398" s="1">
        <v>27.314800000000002</v>
      </c>
      <c r="IJ398" s="1">
        <v>1950.56</v>
      </c>
      <c r="IK398" s="1">
        <v>24.299900000000001</v>
      </c>
      <c r="IL398" s="1">
        <v>100.384</v>
      </c>
      <c r="IM398" s="1">
        <v>100.095</v>
      </c>
      <c r="IN398" s="1" t="s">
        <v>361</v>
      </c>
    </row>
    <row r="399" spans="1:248" ht="15.75" customHeight="1" x14ac:dyDescent="0.3">
      <c r="A399" s="1">
        <v>383</v>
      </c>
      <c r="B399" s="1">
        <v>1660230666.5999999</v>
      </c>
      <c r="C399" s="1">
        <v>671.59999990463257</v>
      </c>
      <c r="D399" s="1" t="s">
        <v>1091</v>
      </c>
      <c r="E399" s="1" t="s">
        <v>1092</v>
      </c>
      <c r="F399" s="1">
        <v>1</v>
      </c>
      <c r="G399" s="1">
        <v>2</v>
      </c>
      <c r="H399" s="1" t="s">
        <v>349</v>
      </c>
      <c r="I399" s="1" t="s">
        <v>350</v>
      </c>
      <c r="J399" s="1" t="s">
        <v>351</v>
      </c>
      <c r="K399" s="1" t="s">
        <v>352</v>
      </c>
      <c r="L399" s="1" t="s">
        <v>353</v>
      </c>
      <c r="M399" s="1" t="s">
        <v>354</v>
      </c>
      <c r="N399" s="1">
        <v>1660230666.0999999</v>
      </c>
      <c r="O399" s="1">
        <f t="shared" si="34"/>
        <v>2.389262703288683E-3</v>
      </c>
      <c r="P399" s="1">
        <f t="shared" si="35"/>
        <v>2.3892627032886828</v>
      </c>
      <c r="Q399" s="1">
        <f t="shared" si="36"/>
        <v>18.523731462580702</v>
      </c>
      <c r="R399" s="1">
        <f t="shared" si="37"/>
        <v>1856.67</v>
      </c>
      <c r="S399" s="1">
        <f t="shared" si="38"/>
        <v>1555.8407597896785</v>
      </c>
      <c r="T399" s="1">
        <f t="shared" si="39"/>
        <v>154.92971269301171</v>
      </c>
      <c r="U399" s="1">
        <f t="shared" si="40"/>
        <v>184.88611244805</v>
      </c>
      <c r="V399" s="1">
        <f t="shared" si="41"/>
        <v>0.12260193465075733</v>
      </c>
      <c r="W399" s="1">
        <f t="shared" si="42"/>
        <v>2.9181005348008915</v>
      </c>
      <c r="X399" s="1">
        <f t="shared" si="43"/>
        <v>0.11981053040407161</v>
      </c>
      <c r="Y399" s="1">
        <f t="shared" si="44"/>
        <v>7.5127084681822262E-2</v>
      </c>
      <c r="Z399" s="1">
        <f t="shared" si="45"/>
        <v>321.51759599999997</v>
      </c>
      <c r="AA399" s="1">
        <f t="shared" si="46"/>
        <v>32.269082497833317</v>
      </c>
      <c r="AB399" s="1">
        <f t="shared" si="47"/>
        <v>31.315100000000001</v>
      </c>
      <c r="AC399" s="1">
        <f t="shared" si="48"/>
        <v>4.5930677764911012</v>
      </c>
      <c r="AD399" s="1">
        <f t="shared" si="49"/>
        <v>59.422984195881511</v>
      </c>
      <c r="AE399" s="1">
        <f t="shared" si="50"/>
        <v>2.6797716791235002</v>
      </c>
      <c r="AF399" s="1">
        <f t="shared" si="51"/>
        <v>4.5096551702787586</v>
      </c>
      <c r="AG399" s="1">
        <f t="shared" si="52"/>
        <v>1.913296097367601</v>
      </c>
      <c r="AH399" s="1">
        <f t="shared" si="53"/>
        <v>-105.36648521503092</v>
      </c>
      <c r="AI399" s="1">
        <f t="shared" si="54"/>
        <v>-50.625780675157287</v>
      </c>
      <c r="AJ399" s="1">
        <f t="shared" si="55"/>
        <v>-3.9017933682171457</v>
      </c>
      <c r="AK399" s="1">
        <f t="shared" si="56"/>
        <v>161.62353674159459</v>
      </c>
      <c r="AL399" s="1">
        <f t="shared" si="57"/>
        <v>49.570994210179762</v>
      </c>
      <c r="AM399" s="1">
        <f t="shared" si="58"/>
        <v>2.3593260190664966</v>
      </c>
      <c r="AN399" s="1">
        <f t="shared" si="59"/>
        <v>18.523731462580702</v>
      </c>
      <c r="AO399" s="1">
        <v>1957.740855151801</v>
      </c>
      <c r="AP399" s="1">
        <v>1908.030121212121</v>
      </c>
      <c r="AQ399" s="1">
        <v>5.189837231365213</v>
      </c>
      <c r="AR399" s="1">
        <v>65.976057686478867</v>
      </c>
      <c r="AS399" s="1">
        <f t="shared" si="60"/>
        <v>2.3892627032886828</v>
      </c>
      <c r="AT399" s="1">
        <v>24.12088102886338</v>
      </c>
      <c r="AU399" s="1">
        <v>26.910958787878791</v>
      </c>
      <c r="AV399" s="1">
        <v>-9.834199181094808E-5</v>
      </c>
      <c r="AW399" s="1">
        <v>81.048263138824893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51845.518756914214</v>
      </c>
      <c r="BC399" s="1">
        <f t="shared" si="64"/>
        <v>2000.01</v>
      </c>
      <c r="BD399" s="1">
        <f t="shared" si="65"/>
        <v>1681.2084</v>
      </c>
      <c r="BE399" s="1">
        <f t="shared" si="66"/>
        <v>0.84059999700001498</v>
      </c>
      <c r="BF399" s="1">
        <f t="shared" si="67"/>
        <v>0.16075799421002893</v>
      </c>
      <c r="BG399" s="1">
        <v>6</v>
      </c>
      <c r="BH399" s="1">
        <v>0.5</v>
      </c>
      <c r="BI399" s="1" t="s">
        <v>355</v>
      </c>
      <c r="BJ399" s="1">
        <v>2</v>
      </c>
      <c r="BK399" s="1" t="b">
        <v>1</v>
      </c>
      <c r="BL399" s="1">
        <v>1660230666.0999999</v>
      </c>
      <c r="BM399" s="1">
        <v>1856.67</v>
      </c>
      <c r="BN399" s="1">
        <v>1921.4</v>
      </c>
      <c r="BO399" s="1">
        <v>26.910900000000002</v>
      </c>
      <c r="BP399" s="1">
        <v>24.156400000000001</v>
      </c>
      <c r="BQ399" s="1">
        <v>1853.73</v>
      </c>
      <c r="BR399" s="1">
        <v>26.905200000000001</v>
      </c>
      <c r="BS399" s="1">
        <v>500.09100000000001</v>
      </c>
      <c r="BT399" s="1">
        <v>99.479299999999995</v>
      </c>
      <c r="BU399" s="1">
        <v>0.100115</v>
      </c>
      <c r="BV399" s="1">
        <v>30.993300000000001</v>
      </c>
      <c r="BW399" s="1">
        <v>31.315100000000001</v>
      </c>
      <c r="BX399" s="1">
        <v>999.9</v>
      </c>
      <c r="BY399" s="1">
        <v>0</v>
      </c>
      <c r="BZ399" s="1">
        <v>0</v>
      </c>
      <c r="CA399" s="1">
        <v>9986.8799999999992</v>
      </c>
      <c r="CB399" s="1">
        <v>0</v>
      </c>
      <c r="CC399" s="1">
        <v>14.9617</v>
      </c>
      <c r="CD399" s="1">
        <v>-64.730599999999995</v>
      </c>
      <c r="CE399" s="1">
        <v>1908.02</v>
      </c>
      <c r="CF399" s="1">
        <v>1968.96</v>
      </c>
      <c r="CG399" s="1">
        <v>2.75454</v>
      </c>
      <c r="CH399" s="1">
        <v>1921.4</v>
      </c>
      <c r="CI399" s="1">
        <v>24.156400000000001</v>
      </c>
      <c r="CJ399" s="1">
        <v>2.6770800000000001</v>
      </c>
      <c r="CK399" s="1">
        <v>2.40306</v>
      </c>
      <c r="CL399" s="1">
        <v>22.145099999999999</v>
      </c>
      <c r="CM399" s="1">
        <v>20.384399999999999</v>
      </c>
      <c r="CN399" s="1">
        <v>2000.01</v>
      </c>
      <c r="CO399" s="1">
        <v>0.98000200000000004</v>
      </c>
      <c r="CP399" s="1">
        <v>1.99983E-2</v>
      </c>
      <c r="CQ399" s="1">
        <v>0</v>
      </c>
      <c r="CR399" s="1">
        <v>3.0249999999999999</v>
      </c>
      <c r="CS399" s="1">
        <v>0</v>
      </c>
      <c r="CT399" s="1">
        <v>22985</v>
      </c>
      <c r="CU399" s="1">
        <v>17412.400000000001</v>
      </c>
      <c r="CV399" s="1">
        <v>42.5</v>
      </c>
      <c r="CW399" s="1">
        <v>43.625</v>
      </c>
      <c r="CX399" s="1">
        <v>42.5</v>
      </c>
      <c r="CY399" s="1">
        <v>41.936999999999998</v>
      </c>
      <c r="CZ399" s="1">
        <v>42.5</v>
      </c>
      <c r="DA399" s="1">
        <v>1960.01</v>
      </c>
      <c r="DB399" s="1">
        <v>40</v>
      </c>
      <c r="DC399" s="1">
        <v>0</v>
      </c>
      <c r="DD399" s="1">
        <v>1660230664.5</v>
      </c>
      <c r="DE399" s="1">
        <v>0</v>
      </c>
      <c r="DF399" s="1">
        <v>1660230021</v>
      </c>
      <c r="DG399" s="1" t="s">
        <v>356</v>
      </c>
      <c r="DH399" s="1">
        <v>1660230020</v>
      </c>
      <c r="DI399" s="1">
        <v>1660230021</v>
      </c>
      <c r="DJ399" s="1">
        <v>13</v>
      </c>
      <c r="DK399" s="1">
        <v>0.128</v>
      </c>
      <c r="DL399" s="1">
        <v>-1.4E-2</v>
      </c>
      <c r="DM399" s="1">
        <v>1.25</v>
      </c>
      <c r="DN399" s="1">
        <v>1.6E-2</v>
      </c>
      <c r="DO399" s="1">
        <v>400</v>
      </c>
      <c r="DP399" s="1">
        <v>22</v>
      </c>
      <c r="DQ399" s="1">
        <v>0.31</v>
      </c>
      <c r="DR399" s="1">
        <v>0.02</v>
      </c>
      <c r="DS399" s="1">
        <v>18.643823810715809</v>
      </c>
      <c r="DT399" s="1">
        <v>0.81987807112994382</v>
      </c>
      <c r="DU399" s="1">
        <v>0.24110952363806221</v>
      </c>
      <c r="DV399" s="1">
        <v>0</v>
      </c>
      <c r="DW399" s="1">
        <v>49.309455188150842</v>
      </c>
      <c r="DX399" s="1">
        <v>0.81436130578873278</v>
      </c>
      <c r="DY399" s="1">
        <v>8.7908965906077177E-2</v>
      </c>
      <c r="DZ399" s="1">
        <v>0</v>
      </c>
      <c r="EA399" s="1">
        <v>-64.47586129032257</v>
      </c>
      <c r="EB399" s="1">
        <v>-0.77114032258040022</v>
      </c>
      <c r="EC399" s="1">
        <v>9.5534836333002915E-2</v>
      </c>
      <c r="ED399" s="1">
        <v>1</v>
      </c>
      <c r="EE399" s="1">
        <v>1521.9575705486361</v>
      </c>
      <c r="EF399" s="1">
        <v>216.45074242169639</v>
      </c>
      <c r="EG399" s="1">
        <v>16.039084662535089</v>
      </c>
      <c r="EH399" s="1">
        <v>0</v>
      </c>
      <c r="EI399" s="1">
        <v>2.8710595121951221</v>
      </c>
      <c r="EJ399" s="1">
        <v>-0.61850069686411091</v>
      </c>
      <c r="EK399" s="1">
        <v>6.2038352416015637E-2</v>
      </c>
      <c r="EL399" s="1">
        <v>0</v>
      </c>
      <c r="EM399" s="1">
        <v>1.907743251414054</v>
      </c>
      <c r="EN399" s="1">
        <v>4.6403581823956791E-2</v>
      </c>
      <c r="EO399" s="1">
        <v>3.4675355591075869E-3</v>
      </c>
      <c r="EP399" s="1">
        <v>1</v>
      </c>
      <c r="EQ399" s="1">
        <v>2</v>
      </c>
      <c r="ER399" s="1">
        <v>6</v>
      </c>
      <c r="ES399" s="1" t="s">
        <v>384</v>
      </c>
      <c r="ET399" s="1">
        <v>2.9420700000000002</v>
      </c>
      <c r="EU399" s="1">
        <v>2.8011599999999999</v>
      </c>
      <c r="EV399" s="1">
        <v>0.24219399999999999</v>
      </c>
      <c r="EW399" s="1">
        <v>0.24697</v>
      </c>
      <c r="EX399" s="1">
        <v>0.116728</v>
      </c>
      <c r="EY399" s="1">
        <v>0.10824499999999999</v>
      </c>
      <c r="EZ399" s="1">
        <v>15508.1</v>
      </c>
      <c r="FA399" s="1">
        <v>16159.5</v>
      </c>
      <c r="FB399" s="1">
        <v>23808.2</v>
      </c>
      <c r="FC399" s="1">
        <v>24984.3</v>
      </c>
      <c r="FD399" s="1">
        <v>33668.1</v>
      </c>
      <c r="FE399" s="1">
        <v>35583.5</v>
      </c>
      <c r="FF399" s="1">
        <v>43413.1</v>
      </c>
      <c r="FG399" s="1">
        <v>46185.599999999999</v>
      </c>
      <c r="FH399" s="1">
        <v>1.9552</v>
      </c>
      <c r="FI399" s="1">
        <v>1.8424700000000001</v>
      </c>
      <c r="FJ399" s="1">
        <v>8.5551299999999997E-2</v>
      </c>
      <c r="FK399" s="1">
        <v>0</v>
      </c>
      <c r="FL399" s="1">
        <v>29.923200000000001</v>
      </c>
      <c r="FM399" s="1">
        <v>999.9</v>
      </c>
      <c r="FN399" s="1">
        <v>58.5</v>
      </c>
      <c r="FO399" s="1">
        <v>35.799999999999997</v>
      </c>
      <c r="FP399" s="1">
        <v>34.7151</v>
      </c>
      <c r="FQ399" s="1">
        <v>63.957599999999999</v>
      </c>
      <c r="FR399" s="1">
        <v>22.472000000000001</v>
      </c>
      <c r="FS399" s="1">
        <v>1</v>
      </c>
      <c r="FT399" s="1">
        <v>0.44537900000000002</v>
      </c>
      <c r="FU399" s="1">
        <v>1.81681</v>
      </c>
      <c r="FV399" s="1">
        <v>20.312000000000001</v>
      </c>
      <c r="FW399" s="1">
        <v>5.2112999999999996</v>
      </c>
      <c r="FX399" s="1">
        <v>11.9072</v>
      </c>
      <c r="FY399" s="1">
        <v>5.0030000000000001</v>
      </c>
      <c r="FZ399" s="1">
        <v>3.2902800000000001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1.8597399999999999</v>
      </c>
      <c r="GF399" s="1">
        <v>1.8547100000000001</v>
      </c>
      <c r="GG399" s="1">
        <v>1.85791</v>
      </c>
      <c r="GH399" s="1">
        <v>1.85636</v>
      </c>
      <c r="GI399" s="1">
        <v>1.85511</v>
      </c>
      <c r="GJ399" s="1">
        <v>1.8547199999999999</v>
      </c>
      <c r="GK399" s="1">
        <v>1.8534900000000001</v>
      </c>
      <c r="GL399" s="1">
        <v>1.8565400000000001</v>
      </c>
      <c r="GM399" s="1">
        <v>0</v>
      </c>
      <c r="GN399" s="1">
        <v>0</v>
      </c>
      <c r="GO399" s="1">
        <v>0</v>
      </c>
      <c r="GP399" s="1">
        <v>0</v>
      </c>
      <c r="GQ399" s="1" t="s">
        <v>358</v>
      </c>
      <c r="GR399" s="1" t="s">
        <v>359</v>
      </c>
      <c r="GS399" s="1" t="s">
        <v>360</v>
      </c>
      <c r="GT399" s="1" t="s">
        <v>360</v>
      </c>
      <c r="GU399" s="1" t="s">
        <v>360</v>
      </c>
      <c r="GV399" s="1" t="s">
        <v>360</v>
      </c>
      <c r="GW399" s="1">
        <v>0</v>
      </c>
      <c r="GX399" s="1">
        <v>100</v>
      </c>
      <c r="GY399" s="1">
        <v>100</v>
      </c>
      <c r="GZ399" s="1">
        <v>2.94</v>
      </c>
      <c r="HA399" s="1">
        <v>5.5999999999999999E-3</v>
      </c>
      <c r="HB399" s="1">
        <v>0.2796175401742218</v>
      </c>
      <c r="HC399" s="1">
        <v>2.9318383021812969E-3</v>
      </c>
      <c r="HD399" s="1">
        <v>-1.3754559859485029E-6</v>
      </c>
      <c r="HE399" s="1">
        <v>3.0700474437127301E-10</v>
      </c>
      <c r="HF399" s="1">
        <v>-7.1567451799845402E-2</v>
      </c>
      <c r="HG399" s="1">
        <v>1.00384331276165E-2</v>
      </c>
      <c r="HH399" s="1">
        <v>-3.1532673711230711E-4</v>
      </c>
      <c r="HI399" s="1">
        <v>1.819468599177705E-6</v>
      </c>
      <c r="HJ399" s="1">
        <v>1</v>
      </c>
      <c r="HK399" s="1">
        <v>2112</v>
      </c>
      <c r="HL399" s="1">
        <v>3</v>
      </c>
      <c r="HM399" s="1">
        <v>29</v>
      </c>
      <c r="HN399" s="1">
        <v>10.8</v>
      </c>
      <c r="HO399" s="1">
        <v>10.8</v>
      </c>
      <c r="HP399" s="1">
        <v>3.6987299999999999</v>
      </c>
      <c r="HQ399" s="1">
        <v>2.2924799999999999</v>
      </c>
      <c r="HR399" s="1">
        <v>1.4978</v>
      </c>
      <c r="HS399" s="1">
        <v>2.3010299999999999</v>
      </c>
      <c r="HT399" s="1">
        <v>1.5478499999999999</v>
      </c>
      <c r="HU399" s="1">
        <v>2.3022499999999999</v>
      </c>
      <c r="HV399" s="1">
        <v>39.192399999999999</v>
      </c>
      <c r="HW399" s="1">
        <v>14.403499999999999</v>
      </c>
      <c r="HX399" s="1">
        <v>18</v>
      </c>
      <c r="HY399" s="1">
        <v>500.63600000000002</v>
      </c>
      <c r="HZ399" s="1">
        <v>492.05099999999999</v>
      </c>
      <c r="IA399" s="1">
        <v>27.320699999999999</v>
      </c>
      <c r="IB399" s="1">
        <v>32.664499999999997</v>
      </c>
      <c r="IC399" s="1">
        <v>30.000399999999999</v>
      </c>
      <c r="ID399" s="1">
        <v>32.446899999999999</v>
      </c>
      <c r="IE399" s="1">
        <v>32.543900000000001</v>
      </c>
      <c r="IF399" s="1">
        <v>74.075900000000004</v>
      </c>
      <c r="IG399" s="1">
        <v>32.144500000000001</v>
      </c>
      <c r="IH399" s="1">
        <v>0</v>
      </c>
      <c r="II399" s="1">
        <v>27.314800000000002</v>
      </c>
      <c r="IJ399" s="1">
        <v>1950.56</v>
      </c>
      <c r="IK399" s="1">
        <v>24.311</v>
      </c>
      <c r="IL399" s="1">
        <v>100.38500000000001</v>
      </c>
      <c r="IM399" s="1">
        <v>100.096</v>
      </c>
      <c r="IN399" s="1" t="s">
        <v>361</v>
      </c>
    </row>
    <row r="400" spans="1:248" ht="15.75" customHeight="1" x14ac:dyDescent="0.3">
      <c r="A400" s="1">
        <v>384</v>
      </c>
      <c r="B400" s="1">
        <v>1660230667.5999999</v>
      </c>
      <c r="C400" s="1">
        <v>672.59999990463257</v>
      </c>
      <c r="D400" s="1" t="s">
        <v>1093</v>
      </c>
      <c r="E400" s="1" t="s">
        <v>1094</v>
      </c>
      <c r="F400" s="1">
        <v>1</v>
      </c>
      <c r="G400" s="1">
        <v>2</v>
      </c>
      <c r="H400" s="1" t="s">
        <v>349</v>
      </c>
      <c r="I400" s="1" t="s">
        <v>350</v>
      </c>
      <c r="J400" s="1" t="s">
        <v>351</v>
      </c>
      <c r="K400" s="1" t="s">
        <v>352</v>
      </c>
      <c r="L400" s="1" t="s">
        <v>353</v>
      </c>
      <c r="M400" s="1" t="s">
        <v>354</v>
      </c>
      <c r="N400" s="1">
        <v>1660230666.5999999</v>
      </c>
      <c r="O400" s="1">
        <f t="shared" si="34"/>
        <v>2.3759981120382041E-3</v>
      </c>
      <c r="P400" s="1">
        <f t="shared" si="35"/>
        <v>2.3759981120382041</v>
      </c>
      <c r="Q400" s="1">
        <f t="shared" si="36"/>
        <v>18.428258020931981</v>
      </c>
      <c r="R400" s="1">
        <f t="shared" si="37"/>
        <v>1859.24</v>
      </c>
      <c r="S400" s="1">
        <f t="shared" si="38"/>
        <v>1558.2574762699007</v>
      </c>
      <c r="T400" s="1">
        <f t="shared" si="39"/>
        <v>155.16927245132723</v>
      </c>
      <c r="U400" s="1">
        <f t="shared" si="40"/>
        <v>185.14072449887999</v>
      </c>
      <c r="V400" s="1">
        <f t="shared" si="41"/>
        <v>0.12191742334775431</v>
      </c>
      <c r="W400" s="1">
        <f t="shared" si="42"/>
        <v>2.91874632581154</v>
      </c>
      <c r="X400" s="1">
        <f t="shared" si="43"/>
        <v>0.11915731986217749</v>
      </c>
      <c r="Y400" s="1">
        <f t="shared" si="44"/>
        <v>7.4716104835555852E-2</v>
      </c>
      <c r="Z400" s="1">
        <f t="shared" si="45"/>
        <v>321.51520199999993</v>
      </c>
      <c r="AA400" s="1">
        <f t="shared" si="46"/>
        <v>32.272258193734089</v>
      </c>
      <c r="AB400" s="1">
        <f t="shared" si="47"/>
        <v>31.313949999999998</v>
      </c>
      <c r="AC400" s="1">
        <f t="shared" si="48"/>
        <v>4.5927673133332449</v>
      </c>
      <c r="AD400" s="1">
        <f t="shared" si="49"/>
        <v>59.420798189888181</v>
      </c>
      <c r="AE400" s="1">
        <f t="shared" si="50"/>
        <v>2.6796730977911993</v>
      </c>
      <c r="AF400" s="1">
        <f t="shared" si="51"/>
        <v>4.5096551702787586</v>
      </c>
      <c r="AG400" s="1">
        <f t="shared" si="52"/>
        <v>1.9130942155420456</v>
      </c>
      <c r="AH400" s="1">
        <f t="shared" si="53"/>
        <v>-104.7815167408848</v>
      </c>
      <c r="AI400" s="1">
        <f t="shared" si="54"/>
        <v>-50.456025657234235</v>
      </c>
      <c r="AJ400" s="1">
        <f t="shared" si="55"/>
        <v>-3.8878276737356701</v>
      </c>
      <c r="AK400" s="1">
        <f t="shared" si="56"/>
        <v>162.38983192814521</v>
      </c>
      <c r="AL400" s="1">
        <f t="shared" si="57"/>
        <v>49.573520601865347</v>
      </c>
      <c r="AM400" s="1">
        <f t="shared" si="58"/>
        <v>2.3547562905458865</v>
      </c>
      <c r="AN400" s="1">
        <f t="shared" si="59"/>
        <v>18.428258020931981</v>
      </c>
      <c r="AO400" s="1">
        <v>1963.057068144677</v>
      </c>
      <c r="AP400" s="1">
        <v>1913.2987272727271</v>
      </c>
      <c r="AQ400" s="1">
        <v>5.2223962230029546</v>
      </c>
      <c r="AR400" s="1">
        <v>65.976057686478867</v>
      </c>
      <c r="AS400" s="1">
        <f t="shared" si="60"/>
        <v>2.3759981120382041</v>
      </c>
      <c r="AT400" s="1">
        <v>24.13530038891809</v>
      </c>
      <c r="AU400" s="1">
        <v>26.909533939393931</v>
      </c>
      <c r="AV400" s="1">
        <v>-7.5943926028200425E-5</v>
      </c>
      <c r="AW400" s="1">
        <v>81.048263138824893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51863.856924249085</v>
      </c>
      <c r="BC400" s="1">
        <f t="shared" si="64"/>
        <v>1999.9949999999999</v>
      </c>
      <c r="BD400" s="1">
        <f t="shared" si="65"/>
        <v>1681.1957999999997</v>
      </c>
      <c r="BE400" s="1">
        <f t="shared" si="66"/>
        <v>0.84060000150000369</v>
      </c>
      <c r="BF400" s="1">
        <f t="shared" si="67"/>
        <v>0.16075800289500722</v>
      </c>
      <c r="BG400" s="1">
        <v>6</v>
      </c>
      <c r="BH400" s="1">
        <v>0.5</v>
      </c>
      <c r="BI400" s="1" t="s">
        <v>355</v>
      </c>
      <c r="BJ400" s="1">
        <v>2</v>
      </c>
      <c r="BK400" s="1" t="b">
        <v>1</v>
      </c>
      <c r="BL400" s="1">
        <v>1660230666.5999999</v>
      </c>
      <c r="BM400" s="1">
        <v>1859.24</v>
      </c>
      <c r="BN400" s="1">
        <v>1923.9649999999999</v>
      </c>
      <c r="BO400" s="1">
        <v>26.9101</v>
      </c>
      <c r="BP400" s="1">
        <v>24.161149999999999</v>
      </c>
      <c r="BQ400" s="1">
        <v>1856.2950000000001</v>
      </c>
      <c r="BR400" s="1">
        <v>26.904399999999999</v>
      </c>
      <c r="BS400" s="1">
        <v>500.13049999999998</v>
      </c>
      <c r="BT400" s="1">
        <v>99.478649999999988</v>
      </c>
      <c r="BU400" s="1">
        <v>0.100062</v>
      </c>
      <c r="BV400" s="1">
        <v>30.993300000000001</v>
      </c>
      <c r="BW400" s="1">
        <v>31.313949999999998</v>
      </c>
      <c r="BX400" s="1">
        <v>999.9</v>
      </c>
      <c r="BY400" s="1">
        <v>0</v>
      </c>
      <c r="BZ400" s="1">
        <v>0</v>
      </c>
      <c r="CA400" s="1">
        <v>9990.6299999999992</v>
      </c>
      <c r="CB400" s="1">
        <v>0</v>
      </c>
      <c r="CC400" s="1">
        <v>14.97475</v>
      </c>
      <c r="CD400" s="1">
        <v>-64.722800000000007</v>
      </c>
      <c r="CE400" s="1">
        <v>1910.66</v>
      </c>
      <c r="CF400" s="1">
        <v>1971.6</v>
      </c>
      <c r="CG400" s="1">
        <v>2.7489750000000002</v>
      </c>
      <c r="CH400" s="1">
        <v>1923.9649999999999</v>
      </c>
      <c r="CI400" s="1">
        <v>24.161149999999999</v>
      </c>
      <c r="CJ400" s="1">
        <v>2.6769850000000002</v>
      </c>
      <c r="CK400" s="1">
        <v>2.4035199999999999</v>
      </c>
      <c r="CL400" s="1">
        <v>22.144500000000001</v>
      </c>
      <c r="CM400" s="1">
        <v>20.387499999999999</v>
      </c>
      <c r="CN400" s="1">
        <v>1999.9949999999999</v>
      </c>
      <c r="CO400" s="1">
        <v>0.98000200000000004</v>
      </c>
      <c r="CP400" s="1">
        <v>1.99983E-2</v>
      </c>
      <c r="CQ400" s="1">
        <v>0</v>
      </c>
      <c r="CR400" s="1">
        <v>2.7210000000000001</v>
      </c>
      <c r="CS400" s="1">
        <v>0</v>
      </c>
      <c r="CT400" s="1">
        <v>22984.5</v>
      </c>
      <c r="CU400" s="1">
        <v>17412.3</v>
      </c>
      <c r="CV400" s="1">
        <v>42.468499999999999</v>
      </c>
      <c r="CW400" s="1">
        <v>43.593499999999999</v>
      </c>
      <c r="CX400" s="1">
        <v>42.5</v>
      </c>
      <c r="CY400" s="1">
        <v>41.936999999999998</v>
      </c>
      <c r="CZ400" s="1">
        <v>42.5</v>
      </c>
      <c r="DA400" s="1">
        <v>1959.9949999999999</v>
      </c>
      <c r="DB400" s="1">
        <v>40</v>
      </c>
      <c r="DC400" s="1">
        <v>0</v>
      </c>
      <c r="DD400" s="1">
        <v>1660230665.7</v>
      </c>
      <c r="DE400" s="1">
        <v>0</v>
      </c>
      <c r="DF400" s="1">
        <v>1660230021</v>
      </c>
      <c r="DG400" s="1" t="s">
        <v>356</v>
      </c>
      <c r="DH400" s="1">
        <v>1660230020</v>
      </c>
      <c r="DI400" s="1">
        <v>1660230021</v>
      </c>
      <c r="DJ400" s="1">
        <v>13</v>
      </c>
      <c r="DK400" s="1">
        <v>0.128</v>
      </c>
      <c r="DL400" s="1">
        <v>-1.4E-2</v>
      </c>
      <c r="DM400" s="1">
        <v>1.25</v>
      </c>
      <c r="DN400" s="1">
        <v>1.6E-2</v>
      </c>
      <c r="DO400" s="1">
        <v>400</v>
      </c>
      <c r="DP400" s="1">
        <v>22</v>
      </c>
      <c r="DQ400" s="1">
        <v>0.31</v>
      </c>
      <c r="DR400" s="1">
        <v>0.02</v>
      </c>
      <c r="DS400" s="1">
        <v>18.643823810715809</v>
      </c>
      <c r="DT400" s="1">
        <v>0.81987807112994382</v>
      </c>
      <c r="DU400" s="1">
        <v>0.24110952363806221</v>
      </c>
      <c r="DV400" s="1">
        <v>0</v>
      </c>
      <c r="DW400" s="1">
        <v>49.309455188150842</v>
      </c>
      <c r="DX400" s="1">
        <v>0.81436130578873278</v>
      </c>
      <c r="DY400" s="1">
        <v>8.7908965906077177E-2</v>
      </c>
      <c r="DZ400" s="1">
        <v>0</v>
      </c>
      <c r="EA400" s="1">
        <v>-64.47586129032257</v>
      </c>
      <c r="EB400" s="1">
        <v>-0.77114032258040022</v>
      </c>
      <c r="EC400" s="1">
        <v>9.5534836333002915E-2</v>
      </c>
      <c r="ED400" s="1">
        <v>1</v>
      </c>
      <c r="EE400" s="1">
        <v>1521.9575705486361</v>
      </c>
      <c r="EF400" s="1">
        <v>216.45074242169639</v>
      </c>
      <c r="EG400" s="1">
        <v>16.039084662535089</v>
      </c>
      <c r="EH400" s="1">
        <v>0</v>
      </c>
      <c r="EI400" s="1">
        <v>2.8710595121951221</v>
      </c>
      <c r="EJ400" s="1">
        <v>-0.61850069686411091</v>
      </c>
      <c r="EK400" s="1">
        <v>6.2038352416015637E-2</v>
      </c>
      <c r="EL400" s="1">
        <v>0</v>
      </c>
      <c r="EM400" s="1">
        <v>1.907743251414054</v>
      </c>
      <c r="EN400" s="1">
        <v>4.6403581823956791E-2</v>
      </c>
      <c r="EO400" s="1">
        <v>3.4675355591075869E-3</v>
      </c>
      <c r="EP400" s="1">
        <v>1</v>
      </c>
      <c r="EQ400" s="1">
        <v>2</v>
      </c>
      <c r="ER400" s="1">
        <v>6</v>
      </c>
      <c r="ES400" s="1" t="s">
        <v>384</v>
      </c>
      <c r="ET400" s="1">
        <v>2.94204</v>
      </c>
      <c r="EU400" s="1">
        <v>2.8011499999999998</v>
      </c>
      <c r="EV400" s="1">
        <v>0.242563</v>
      </c>
      <c r="EW400" s="1">
        <v>0.247337</v>
      </c>
      <c r="EX400" s="1">
        <v>0.11672200000000001</v>
      </c>
      <c r="EY400" s="1">
        <v>0.108265</v>
      </c>
      <c r="EZ400" s="1">
        <v>15500.6</v>
      </c>
      <c r="FA400" s="1">
        <v>16151.6</v>
      </c>
      <c r="FB400" s="1">
        <v>23808.3</v>
      </c>
      <c r="FC400" s="1">
        <v>24984.3</v>
      </c>
      <c r="FD400" s="1">
        <v>33668.6</v>
      </c>
      <c r="FE400" s="1">
        <v>35582.9</v>
      </c>
      <c r="FF400" s="1">
        <v>43413.4</v>
      </c>
      <c r="FG400" s="1">
        <v>46185.7</v>
      </c>
      <c r="FH400" s="1">
        <v>1.95513</v>
      </c>
      <c r="FI400" s="1">
        <v>1.8425800000000001</v>
      </c>
      <c r="FJ400" s="1">
        <v>8.5532700000000003E-2</v>
      </c>
      <c r="FK400" s="1">
        <v>0</v>
      </c>
      <c r="FL400" s="1">
        <v>29.922499999999999</v>
      </c>
      <c r="FM400" s="1">
        <v>999.9</v>
      </c>
      <c r="FN400" s="1">
        <v>58.5</v>
      </c>
      <c r="FO400" s="1">
        <v>35.799999999999997</v>
      </c>
      <c r="FP400" s="1">
        <v>34.717100000000002</v>
      </c>
      <c r="FQ400" s="1">
        <v>64.007599999999996</v>
      </c>
      <c r="FR400" s="1">
        <v>21.8109</v>
      </c>
      <c r="FS400" s="1">
        <v>1</v>
      </c>
      <c r="FT400" s="1">
        <v>0.44540099999999999</v>
      </c>
      <c r="FU400" s="1">
        <v>1.8153600000000001</v>
      </c>
      <c r="FV400" s="1">
        <v>20.312000000000001</v>
      </c>
      <c r="FW400" s="1">
        <v>5.2112999999999996</v>
      </c>
      <c r="FX400" s="1">
        <v>11.9077</v>
      </c>
      <c r="FY400" s="1">
        <v>5.0029500000000002</v>
      </c>
      <c r="FZ400" s="1">
        <v>3.2902499999999999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1.8597399999999999</v>
      </c>
      <c r="GF400" s="1">
        <v>1.8547100000000001</v>
      </c>
      <c r="GG400" s="1">
        <v>1.85791</v>
      </c>
      <c r="GH400" s="1">
        <v>1.85636</v>
      </c>
      <c r="GI400" s="1">
        <v>1.85511</v>
      </c>
      <c r="GJ400" s="1">
        <v>1.8547199999999999</v>
      </c>
      <c r="GK400" s="1">
        <v>1.8534900000000001</v>
      </c>
      <c r="GL400" s="1">
        <v>1.8565400000000001</v>
      </c>
      <c r="GM400" s="1">
        <v>0</v>
      </c>
      <c r="GN400" s="1">
        <v>0</v>
      </c>
      <c r="GO400" s="1">
        <v>0</v>
      </c>
      <c r="GP400" s="1">
        <v>0</v>
      </c>
      <c r="GQ400" s="1" t="s">
        <v>358</v>
      </c>
      <c r="GR400" s="1" t="s">
        <v>359</v>
      </c>
      <c r="GS400" s="1" t="s">
        <v>360</v>
      </c>
      <c r="GT400" s="1" t="s">
        <v>360</v>
      </c>
      <c r="GU400" s="1" t="s">
        <v>360</v>
      </c>
      <c r="GV400" s="1" t="s">
        <v>360</v>
      </c>
      <c r="GW400" s="1">
        <v>0</v>
      </c>
      <c r="GX400" s="1">
        <v>100</v>
      </c>
      <c r="GY400" s="1">
        <v>100</v>
      </c>
      <c r="GZ400" s="1">
        <v>2.96</v>
      </c>
      <c r="HA400" s="1">
        <v>5.7000000000000002E-3</v>
      </c>
      <c r="HB400" s="1">
        <v>0.2796175401742218</v>
      </c>
      <c r="HC400" s="1">
        <v>2.9318383021812969E-3</v>
      </c>
      <c r="HD400" s="1">
        <v>-1.3754559859485029E-6</v>
      </c>
      <c r="HE400" s="1">
        <v>3.0700474437127301E-10</v>
      </c>
      <c r="HF400" s="1">
        <v>-7.1567451799845402E-2</v>
      </c>
      <c r="HG400" s="1">
        <v>1.00384331276165E-2</v>
      </c>
      <c r="HH400" s="1">
        <v>-3.1532673711230711E-4</v>
      </c>
      <c r="HI400" s="1">
        <v>1.819468599177705E-6</v>
      </c>
      <c r="HJ400" s="1">
        <v>1</v>
      </c>
      <c r="HK400" s="1">
        <v>2112</v>
      </c>
      <c r="HL400" s="1">
        <v>3</v>
      </c>
      <c r="HM400" s="1">
        <v>29</v>
      </c>
      <c r="HN400" s="1">
        <v>10.8</v>
      </c>
      <c r="HO400" s="1">
        <v>10.8</v>
      </c>
      <c r="HP400" s="1">
        <v>3.7023899999999998</v>
      </c>
      <c r="HQ400" s="1">
        <v>2.2644000000000002</v>
      </c>
      <c r="HR400" s="1">
        <v>1.4978</v>
      </c>
      <c r="HS400" s="1">
        <v>2.3022499999999999</v>
      </c>
      <c r="HT400" s="1">
        <v>1.5478499999999999</v>
      </c>
      <c r="HU400" s="1">
        <v>2.4340799999999998</v>
      </c>
      <c r="HV400" s="1">
        <v>39.192399999999999</v>
      </c>
      <c r="HW400" s="1">
        <v>14.4122</v>
      </c>
      <c r="HX400" s="1">
        <v>18</v>
      </c>
      <c r="HY400" s="1">
        <v>500.59</v>
      </c>
      <c r="HZ400" s="1">
        <v>492.12299999999999</v>
      </c>
      <c r="IA400" s="1">
        <v>27.3202</v>
      </c>
      <c r="IB400" s="1">
        <v>32.664900000000003</v>
      </c>
      <c r="IC400" s="1">
        <v>30.000299999999999</v>
      </c>
      <c r="ID400" s="1">
        <v>32.446899999999999</v>
      </c>
      <c r="IE400" s="1">
        <v>32.544600000000003</v>
      </c>
      <c r="IF400" s="1">
        <v>74.157200000000003</v>
      </c>
      <c r="IG400" s="1">
        <v>32.144500000000001</v>
      </c>
      <c r="IH400" s="1">
        <v>0</v>
      </c>
      <c r="II400" s="1">
        <v>27.314800000000002</v>
      </c>
      <c r="IJ400" s="1">
        <v>1950.56</v>
      </c>
      <c r="IK400" s="1">
        <v>24.3246</v>
      </c>
      <c r="IL400" s="1">
        <v>100.386</v>
      </c>
      <c r="IM400" s="1">
        <v>100.096</v>
      </c>
      <c r="IN400" s="1" t="s">
        <v>361</v>
      </c>
    </row>
    <row r="401" spans="1:248" ht="15.75" customHeight="1" x14ac:dyDescent="0.3">
      <c r="A401" s="1">
        <v>385</v>
      </c>
      <c r="B401" s="1">
        <v>1660230668.5999999</v>
      </c>
      <c r="C401" s="1">
        <v>673.59999990463257</v>
      </c>
      <c r="D401" s="1" t="s">
        <v>1095</v>
      </c>
      <c r="E401" s="1" t="s">
        <v>1096</v>
      </c>
      <c r="F401" s="1">
        <v>1</v>
      </c>
      <c r="G401" s="1">
        <v>2</v>
      </c>
      <c r="H401" s="1" t="s">
        <v>349</v>
      </c>
      <c r="I401" s="1" t="s">
        <v>350</v>
      </c>
      <c r="J401" s="1" t="s">
        <v>351</v>
      </c>
      <c r="K401" s="1" t="s">
        <v>352</v>
      </c>
      <c r="L401" s="1" t="s">
        <v>353</v>
      </c>
      <c r="M401" s="1" t="s">
        <v>354</v>
      </c>
      <c r="N401" s="1">
        <v>1660230668.0999999</v>
      </c>
      <c r="O401" s="1">
        <f t="shared" si="34"/>
        <v>2.3625675115972419E-3</v>
      </c>
      <c r="P401" s="1">
        <f t="shared" si="35"/>
        <v>2.3625675115972418</v>
      </c>
      <c r="Q401" s="1">
        <f t="shared" si="36"/>
        <v>18.617002593482209</v>
      </c>
      <c r="R401" s="1">
        <f t="shared" si="37"/>
        <v>1866.85</v>
      </c>
      <c r="S401" s="1">
        <f t="shared" si="38"/>
        <v>1561.7389341459552</v>
      </c>
      <c r="T401" s="1">
        <f t="shared" si="39"/>
        <v>155.51422738272376</v>
      </c>
      <c r="U401" s="1">
        <f t="shared" si="40"/>
        <v>185.89645749480002</v>
      </c>
      <c r="V401" s="1">
        <f t="shared" si="41"/>
        <v>0.12121200841373188</v>
      </c>
      <c r="W401" s="1">
        <f t="shared" si="42"/>
        <v>2.9173010088634355</v>
      </c>
      <c r="X401" s="1">
        <f t="shared" si="43"/>
        <v>0.11848204834067506</v>
      </c>
      <c r="Y401" s="1">
        <f t="shared" si="44"/>
        <v>7.4291435295050792E-2</v>
      </c>
      <c r="Z401" s="1">
        <f t="shared" si="45"/>
        <v>321.51440399999996</v>
      </c>
      <c r="AA401" s="1">
        <f t="shared" si="46"/>
        <v>32.276338573708003</v>
      </c>
      <c r="AB401" s="1">
        <f t="shared" si="47"/>
        <v>31.313300000000002</v>
      </c>
      <c r="AC401" s="1">
        <f t="shared" si="48"/>
        <v>4.5925974939028551</v>
      </c>
      <c r="AD401" s="1">
        <f t="shared" si="49"/>
        <v>59.41682726183187</v>
      </c>
      <c r="AE401" s="1">
        <f t="shared" si="50"/>
        <v>2.6794940226288002</v>
      </c>
      <c r="AF401" s="1">
        <f t="shared" si="51"/>
        <v>4.5096551702787586</v>
      </c>
      <c r="AG401" s="1">
        <f t="shared" si="52"/>
        <v>1.9131034712740549</v>
      </c>
      <c r="AH401" s="1">
        <f t="shared" si="53"/>
        <v>-104.18922726143836</v>
      </c>
      <c r="AI401" s="1">
        <f t="shared" si="54"/>
        <v>-50.328810236750613</v>
      </c>
      <c r="AJ401" s="1">
        <f t="shared" si="55"/>
        <v>-3.8799340903695048</v>
      </c>
      <c r="AK401" s="1">
        <f t="shared" si="56"/>
        <v>163.11643241144151</v>
      </c>
      <c r="AL401" s="1">
        <f t="shared" si="57"/>
        <v>49.507082557922196</v>
      </c>
      <c r="AM401" s="1">
        <f t="shared" si="58"/>
        <v>2.344668635443699</v>
      </c>
      <c r="AN401" s="1">
        <f t="shared" si="59"/>
        <v>18.617002593482209</v>
      </c>
      <c r="AO401" s="1">
        <v>1968.399299818067</v>
      </c>
      <c r="AP401" s="1">
        <v>1918.472242424242</v>
      </c>
      <c r="AQ401" s="1">
        <v>5.2108325537268136</v>
      </c>
      <c r="AR401" s="1">
        <v>65.976057686478867</v>
      </c>
      <c r="AS401" s="1">
        <f t="shared" si="60"/>
        <v>2.3625675115972418</v>
      </c>
      <c r="AT401" s="1">
        <v>24.149981654992651</v>
      </c>
      <c r="AU401" s="1">
        <v>26.908213939393939</v>
      </c>
      <c r="AV401" s="1">
        <v>-5.2912877943377771E-5</v>
      </c>
      <c r="AW401" s="1">
        <v>81.048263138824893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51822.763664957049</v>
      </c>
      <c r="BC401" s="1">
        <f t="shared" si="64"/>
        <v>1999.99</v>
      </c>
      <c r="BD401" s="1">
        <f t="shared" si="65"/>
        <v>1681.1916000000001</v>
      </c>
      <c r="BE401" s="1">
        <f t="shared" si="66"/>
        <v>0.84060000300001503</v>
      </c>
      <c r="BF401" s="1">
        <f t="shared" si="67"/>
        <v>0.16075800579002894</v>
      </c>
      <c r="BG401" s="1">
        <v>6</v>
      </c>
      <c r="BH401" s="1">
        <v>0.5</v>
      </c>
      <c r="BI401" s="1" t="s">
        <v>355</v>
      </c>
      <c r="BJ401" s="1">
        <v>2</v>
      </c>
      <c r="BK401" s="1" t="b">
        <v>1</v>
      </c>
      <c r="BL401" s="1">
        <v>1660230668.0999999</v>
      </c>
      <c r="BM401" s="1">
        <v>1866.85</v>
      </c>
      <c r="BN401" s="1">
        <v>1931.49</v>
      </c>
      <c r="BO401" s="1">
        <v>26.9086</v>
      </c>
      <c r="BP401" s="1">
        <v>24.171600000000002</v>
      </c>
      <c r="BQ401" s="1">
        <v>1863.89</v>
      </c>
      <c r="BR401" s="1">
        <v>26.902899999999999</v>
      </c>
      <c r="BS401" s="1">
        <v>500.16300000000001</v>
      </c>
      <c r="BT401" s="1">
        <v>99.477500000000006</v>
      </c>
      <c r="BU401" s="1">
        <v>0.100108</v>
      </c>
      <c r="BV401" s="1">
        <v>30.993300000000001</v>
      </c>
      <c r="BW401" s="1">
        <v>31.313300000000002</v>
      </c>
      <c r="BX401" s="1">
        <v>999.9</v>
      </c>
      <c r="BY401" s="1">
        <v>0</v>
      </c>
      <c r="BZ401" s="1">
        <v>0</v>
      </c>
      <c r="CA401" s="1">
        <v>9982.5</v>
      </c>
      <c r="CB401" s="1">
        <v>0</v>
      </c>
      <c r="CC401" s="1">
        <v>15.0169</v>
      </c>
      <c r="CD401" s="1">
        <v>-64.647599999999997</v>
      </c>
      <c r="CE401" s="1">
        <v>1918.47</v>
      </c>
      <c r="CF401" s="1">
        <v>1979.34</v>
      </c>
      <c r="CG401" s="1">
        <v>2.7370199999999998</v>
      </c>
      <c r="CH401" s="1">
        <v>1931.49</v>
      </c>
      <c r="CI401" s="1">
        <v>24.171600000000002</v>
      </c>
      <c r="CJ401" s="1">
        <v>2.6768000000000001</v>
      </c>
      <c r="CK401" s="1">
        <v>2.4045299999999998</v>
      </c>
      <c r="CL401" s="1">
        <v>22.1434</v>
      </c>
      <c r="CM401" s="1">
        <v>20.394300000000001</v>
      </c>
      <c r="CN401" s="1">
        <v>1999.99</v>
      </c>
      <c r="CO401" s="1">
        <v>0.98000200000000004</v>
      </c>
      <c r="CP401" s="1">
        <v>1.99983E-2</v>
      </c>
      <c r="CQ401" s="1">
        <v>0</v>
      </c>
      <c r="CR401" s="1">
        <v>1.925</v>
      </c>
      <c r="CS401" s="1">
        <v>0</v>
      </c>
      <c r="CT401" s="1">
        <v>22984.6</v>
      </c>
      <c r="CU401" s="1">
        <v>17412.2</v>
      </c>
      <c r="CV401" s="1">
        <v>42.5</v>
      </c>
      <c r="CW401" s="1">
        <v>43.625</v>
      </c>
      <c r="CX401" s="1">
        <v>42.5</v>
      </c>
      <c r="CY401" s="1">
        <v>41.936999999999998</v>
      </c>
      <c r="CZ401" s="1">
        <v>42.5</v>
      </c>
      <c r="DA401" s="1">
        <v>1959.99</v>
      </c>
      <c r="DB401" s="1">
        <v>40</v>
      </c>
      <c r="DC401" s="1">
        <v>0</v>
      </c>
      <c r="DD401" s="1">
        <v>1660230666.3</v>
      </c>
      <c r="DE401" s="1">
        <v>0</v>
      </c>
      <c r="DF401" s="1">
        <v>1660230021</v>
      </c>
      <c r="DG401" s="1" t="s">
        <v>356</v>
      </c>
      <c r="DH401" s="1">
        <v>1660230020</v>
      </c>
      <c r="DI401" s="1">
        <v>1660230021</v>
      </c>
      <c r="DJ401" s="1">
        <v>13</v>
      </c>
      <c r="DK401" s="1">
        <v>0.128</v>
      </c>
      <c r="DL401" s="1">
        <v>-1.4E-2</v>
      </c>
      <c r="DM401" s="1">
        <v>1.25</v>
      </c>
      <c r="DN401" s="1">
        <v>1.6E-2</v>
      </c>
      <c r="DO401" s="1">
        <v>400</v>
      </c>
      <c r="DP401" s="1">
        <v>22</v>
      </c>
      <c r="DQ401" s="1">
        <v>0.31</v>
      </c>
      <c r="DR401" s="1">
        <v>0.02</v>
      </c>
      <c r="DS401" s="1">
        <v>18.621667808756051</v>
      </c>
      <c r="DT401" s="1">
        <v>0.35156109783756267</v>
      </c>
      <c r="DU401" s="1">
        <v>0.24363149940787521</v>
      </c>
      <c r="DV401" s="1">
        <v>1</v>
      </c>
      <c r="DW401" s="1">
        <v>49.367575515413087</v>
      </c>
      <c r="DX401" s="1">
        <v>0.86384399414258672</v>
      </c>
      <c r="DY401" s="1">
        <v>9.1647577663887189E-2</v>
      </c>
      <c r="DZ401" s="1">
        <v>0</v>
      </c>
      <c r="EA401" s="1">
        <v>-64.531151612903216</v>
      </c>
      <c r="EB401" s="1">
        <v>-0.83357419354805473</v>
      </c>
      <c r="EC401" s="1">
        <v>9.9774804082276014E-2</v>
      </c>
      <c r="ED401" s="1">
        <v>1</v>
      </c>
      <c r="EE401" s="1">
        <v>1530.101054508996</v>
      </c>
      <c r="EF401" s="1">
        <v>221.91759845847889</v>
      </c>
      <c r="EG401" s="1">
        <v>16.466636119419789</v>
      </c>
      <c r="EH401" s="1">
        <v>0</v>
      </c>
      <c r="EI401" s="1">
        <v>2.8503392682926831</v>
      </c>
      <c r="EJ401" s="1">
        <v>-0.6460779094076623</v>
      </c>
      <c r="EK401" s="1">
        <v>6.466932542314105E-2</v>
      </c>
      <c r="EL401" s="1">
        <v>0</v>
      </c>
      <c r="EM401" s="1">
        <v>1.9093478963378261</v>
      </c>
      <c r="EN401" s="1">
        <v>3.7056504923394108E-2</v>
      </c>
      <c r="EO401" s="1">
        <v>2.7169839226625159E-3</v>
      </c>
      <c r="EP401" s="1">
        <v>1</v>
      </c>
      <c r="EQ401" s="1">
        <v>3</v>
      </c>
      <c r="ER401" s="1">
        <v>6</v>
      </c>
      <c r="ES401" s="1" t="s">
        <v>375</v>
      </c>
      <c r="ET401" s="1">
        <v>2.94204</v>
      </c>
      <c r="EU401" s="1">
        <v>2.8011499999999998</v>
      </c>
      <c r="EV401" s="1">
        <v>0.24293600000000001</v>
      </c>
      <c r="EW401" s="1">
        <v>0.24768799999999999</v>
      </c>
      <c r="EX401" s="1">
        <v>0.11672</v>
      </c>
      <c r="EY401" s="1">
        <v>0.108291</v>
      </c>
      <c r="EZ401" s="1">
        <v>15493</v>
      </c>
      <c r="FA401" s="1">
        <v>16144.1</v>
      </c>
      <c r="FB401" s="1">
        <v>23808.400000000001</v>
      </c>
      <c r="FC401" s="1">
        <v>24984.400000000001</v>
      </c>
      <c r="FD401" s="1">
        <v>33668.800000000003</v>
      </c>
      <c r="FE401" s="1">
        <v>35582</v>
      </c>
      <c r="FF401" s="1">
        <v>43413.599999999999</v>
      </c>
      <c r="FG401" s="1">
        <v>46185.9</v>
      </c>
      <c r="FH401" s="1">
        <v>1.95513</v>
      </c>
      <c r="FI401" s="1">
        <v>1.8426</v>
      </c>
      <c r="FJ401" s="1">
        <v>8.5439500000000002E-2</v>
      </c>
      <c r="FK401" s="1">
        <v>0</v>
      </c>
      <c r="FL401" s="1">
        <v>29.921900000000001</v>
      </c>
      <c r="FM401" s="1">
        <v>999.9</v>
      </c>
      <c r="FN401" s="1">
        <v>58.5</v>
      </c>
      <c r="FO401" s="1">
        <v>35.799999999999997</v>
      </c>
      <c r="FP401" s="1">
        <v>34.714100000000002</v>
      </c>
      <c r="FQ401" s="1">
        <v>63.967599999999997</v>
      </c>
      <c r="FR401" s="1">
        <v>21.674700000000001</v>
      </c>
      <c r="FS401" s="1">
        <v>1</v>
      </c>
      <c r="FT401" s="1">
        <v>0.445386</v>
      </c>
      <c r="FU401" s="1">
        <v>1.8163100000000001</v>
      </c>
      <c r="FV401" s="1">
        <v>20.311900000000001</v>
      </c>
      <c r="FW401" s="1">
        <v>5.2110000000000003</v>
      </c>
      <c r="FX401" s="1">
        <v>11.9078</v>
      </c>
      <c r="FY401" s="1">
        <v>5.0028499999999996</v>
      </c>
      <c r="FZ401" s="1">
        <v>3.2900999999999998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1.8597399999999999</v>
      </c>
      <c r="GF401" s="1">
        <v>1.8547100000000001</v>
      </c>
      <c r="GG401" s="1">
        <v>1.85791</v>
      </c>
      <c r="GH401" s="1">
        <v>1.8563499999999999</v>
      </c>
      <c r="GI401" s="1">
        <v>1.8551</v>
      </c>
      <c r="GJ401" s="1">
        <v>1.8547199999999999</v>
      </c>
      <c r="GK401" s="1">
        <v>1.8534900000000001</v>
      </c>
      <c r="GL401" s="1">
        <v>1.8565400000000001</v>
      </c>
      <c r="GM401" s="1">
        <v>0</v>
      </c>
      <c r="GN401" s="1">
        <v>0</v>
      </c>
      <c r="GO401" s="1">
        <v>0</v>
      </c>
      <c r="GP401" s="1">
        <v>0</v>
      </c>
      <c r="GQ401" s="1" t="s">
        <v>358</v>
      </c>
      <c r="GR401" s="1" t="s">
        <v>359</v>
      </c>
      <c r="GS401" s="1" t="s">
        <v>360</v>
      </c>
      <c r="GT401" s="1" t="s">
        <v>360</v>
      </c>
      <c r="GU401" s="1" t="s">
        <v>360</v>
      </c>
      <c r="GV401" s="1" t="s">
        <v>360</v>
      </c>
      <c r="GW401" s="1">
        <v>0</v>
      </c>
      <c r="GX401" s="1">
        <v>100</v>
      </c>
      <c r="GY401" s="1">
        <v>100</v>
      </c>
      <c r="GZ401" s="1">
        <v>2.95</v>
      </c>
      <c r="HA401" s="1">
        <v>5.7999999999999996E-3</v>
      </c>
      <c r="HB401" s="1">
        <v>0.2796175401742218</v>
      </c>
      <c r="HC401" s="1">
        <v>2.9318383021812969E-3</v>
      </c>
      <c r="HD401" s="1">
        <v>-1.3754559859485029E-6</v>
      </c>
      <c r="HE401" s="1">
        <v>3.0700474437127301E-10</v>
      </c>
      <c r="HF401" s="1">
        <v>-7.1567451799845402E-2</v>
      </c>
      <c r="HG401" s="1">
        <v>1.00384331276165E-2</v>
      </c>
      <c r="HH401" s="1">
        <v>-3.1532673711230711E-4</v>
      </c>
      <c r="HI401" s="1">
        <v>1.819468599177705E-6</v>
      </c>
      <c r="HJ401" s="1">
        <v>1</v>
      </c>
      <c r="HK401" s="1">
        <v>2112</v>
      </c>
      <c r="HL401" s="1">
        <v>3</v>
      </c>
      <c r="HM401" s="1">
        <v>29</v>
      </c>
      <c r="HN401" s="1">
        <v>10.8</v>
      </c>
      <c r="HO401" s="1">
        <v>10.8</v>
      </c>
      <c r="HP401" s="1">
        <v>3.7121599999999999</v>
      </c>
      <c r="HQ401" s="1">
        <v>2.2705099999999998</v>
      </c>
      <c r="HR401" s="1">
        <v>1.4978</v>
      </c>
      <c r="HS401" s="1">
        <v>2.3010299999999999</v>
      </c>
      <c r="HT401" s="1">
        <v>1.5478499999999999</v>
      </c>
      <c r="HU401" s="1">
        <v>2.4499499999999999</v>
      </c>
      <c r="HV401" s="1">
        <v>39.192399999999999</v>
      </c>
      <c r="HW401" s="1">
        <v>14.4122</v>
      </c>
      <c r="HX401" s="1">
        <v>18</v>
      </c>
      <c r="HY401" s="1">
        <v>500.59</v>
      </c>
      <c r="HZ401" s="1">
        <v>492.14499999999998</v>
      </c>
      <c r="IA401" s="1">
        <v>27.32</v>
      </c>
      <c r="IB401" s="1">
        <v>32.664900000000003</v>
      </c>
      <c r="IC401" s="1">
        <v>30.0002</v>
      </c>
      <c r="ID401" s="1">
        <v>32.447000000000003</v>
      </c>
      <c r="IE401" s="1">
        <v>32.545299999999997</v>
      </c>
      <c r="IF401" s="1">
        <v>74.349599999999995</v>
      </c>
      <c r="IG401" s="1">
        <v>32.144500000000001</v>
      </c>
      <c r="IH401" s="1">
        <v>0</v>
      </c>
      <c r="II401" s="1">
        <v>27.314800000000002</v>
      </c>
      <c r="IJ401" s="1">
        <v>1960.67</v>
      </c>
      <c r="IK401" s="1">
        <v>24.3384</v>
      </c>
      <c r="IL401" s="1">
        <v>100.386</v>
      </c>
      <c r="IM401" s="1">
        <v>100.096</v>
      </c>
      <c r="IN401" s="1" t="s">
        <v>361</v>
      </c>
    </row>
    <row r="402" spans="1:248" ht="15.75" customHeight="1" x14ac:dyDescent="0.3">
      <c r="A402" s="1">
        <v>386</v>
      </c>
      <c r="B402" s="1">
        <v>1660230669.5999999</v>
      </c>
      <c r="C402" s="1">
        <v>674.59999990463257</v>
      </c>
      <c r="D402" s="1" t="s">
        <v>1097</v>
      </c>
      <c r="E402" s="1" t="s">
        <v>1098</v>
      </c>
      <c r="F402" s="1">
        <v>1</v>
      </c>
      <c r="G402" s="1">
        <v>2</v>
      </c>
      <c r="H402" s="1" t="s">
        <v>349</v>
      </c>
      <c r="I402" s="1" t="s">
        <v>350</v>
      </c>
      <c r="J402" s="1" t="s">
        <v>351</v>
      </c>
      <c r="K402" s="1" t="s">
        <v>352</v>
      </c>
      <c r="L402" s="1" t="s">
        <v>353</v>
      </c>
      <c r="M402" s="1" t="s">
        <v>354</v>
      </c>
      <c r="N402" s="1">
        <v>1660230668.5999999</v>
      </c>
      <c r="O402" s="1">
        <f t="shared" si="34"/>
        <v>2.3525834275587628E-3</v>
      </c>
      <c r="P402" s="1">
        <f t="shared" si="35"/>
        <v>2.3525834275587627</v>
      </c>
      <c r="Q402" s="1">
        <f t="shared" si="36"/>
        <v>18.835105315185267</v>
      </c>
      <c r="R402" s="1">
        <f t="shared" si="37"/>
        <v>1869.345</v>
      </c>
      <c r="S402" s="1">
        <f t="shared" si="38"/>
        <v>1560.2881643256098</v>
      </c>
      <c r="T402" s="1">
        <f t="shared" si="39"/>
        <v>155.3701469471292</v>
      </c>
      <c r="U402" s="1">
        <f t="shared" si="40"/>
        <v>186.14536339216275</v>
      </c>
      <c r="V402" s="1">
        <f t="shared" si="41"/>
        <v>0.12072223562333521</v>
      </c>
      <c r="W402" s="1">
        <f t="shared" si="42"/>
        <v>2.9177445866853371</v>
      </c>
      <c r="X402" s="1">
        <f t="shared" si="43"/>
        <v>0.11801442872915374</v>
      </c>
      <c r="Y402" s="1">
        <f t="shared" si="44"/>
        <v>7.3997244997935141E-2</v>
      </c>
      <c r="Z402" s="1">
        <f t="shared" si="45"/>
        <v>321.51599999999996</v>
      </c>
      <c r="AA402" s="1">
        <f t="shared" si="46"/>
        <v>32.278765929333716</v>
      </c>
      <c r="AB402" s="1">
        <f t="shared" si="47"/>
        <v>31.3109</v>
      </c>
      <c r="AC402" s="1">
        <f t="shared" si="48"/>
        <v>4.5919705156837436</v>
      </c>
      <c r="AD402" s="1">
        <f t="shared" si="49"/>
        <v>59.414545103545066</v>
      </c>
      <c r="AE402" s="1">
        <f t="shared" si="50"/>
        <v>2.6793911051596253</v>
      </c>
      <c r="AF402" s="1">
        <f t="shared" si="51"/>
        <v>4.5096551702787586</v>
      </c>
      <c r="AG402" s="1">
        <f t="shared" si="52"/>
        <v>1.9125794105241183</v>
      </c>
      <c r="AH402" s="1">
        <f t="shared" si="53"/>
        <v>-103.74892915534144</v>
      </c>
      <c r="AI402" s="1">
        <f t="shared" si="54"/>
        <v>-49.958939299583662</v>
      </c>
      <c r="AJ402" s="1">
        <f t="shared" si="55"/>
        <v>-3.8507889899510337</v>
      </c>
      <c r="AK402" s="1">
        <f t="shared" si="56"/>
        <v>163.95734255512383</v>
      </c>
      <c r="AL402" s="1">
        <f t="shared" si="57"/>
        <v>49.450210183692818</v>
      </c>
      <c r="AM402" s="1">
        <f t="shared" si="58"/>
        <v>2.3374241153847124</v>
      </c>
      <c r="AN402" s="1">
        <f t="shared" si="59"/>
        <v>18.835105315185267</v>
      </c>
      <c r="AO402" s="1">
        <v>1973.659925021029</v>
      </c>
      <c r="AP402" s="1">
        <v>1923.609090909091</v>
      </c>
      <c r="AQ402" s="1">
        <v>5.1826022177836677</v>
      </c>
      <c r="AR402" s="1">
        <v>65.976057686478867</v>
      </c>
      <c r="AS402" s="1">
        <f t="shared" si="60"/>
        <v>2.3525834275587627</v>
      </c>
      <c r="AT402" s="1">
        <v>24.160147758131</v>
      </c>
      <c r="AU402" s="1">
        <v>26.90683030303029</v>
      </c>
      <c r="AV402" s="1">
        <v>-5.2400152753746297E-5</v>
      </c>
      <c r="AW402" s="1">
        <v>81.048263138824893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51835.372947834294</v>
      </c>
      <c r="BC402" s="1">
        <f t="shared" si="64"/>
        <v>2000</v>
      </c>
      <c r="BD402" s="1">
        <f t="shared" si="65"/>
        <v>1681.1999999999998</v>
      </c>
      <c r="BE402" s="1">
        <f t="shared" si="66"/>
        <v>0.8405999999999999</v>
      </c>
      <c r="BF402" s="1">
        <f t="shared" si="67"/>
        <v>0.16075799999999998</v>
      </c>
      <c r="BG402" s="1">
        <v>6</v>
      </c>
      <c r="BH402" s="1">
        <v>0.5</v>
      </c>
      <c r="BI402" s="1" t="s">
        <v>355</v>
      </c>
      <c r="BJ402" s="1">
        <v>2</v>
      </c>
      <c r="BK402" s="1" t="b">
        <v>1</v>
      </c>
      <c r="BL402" s="1">
        <v>1660230668.5999999</v>
      </c>
      <c r="BM402" s="1">
        <v>1869.345</v>
      </c>
      <c r="BN402" s="1">
        <v>1933.91</v>
      </c>
      <c r="BO402" s="1">
        <v>26.907499999999999</v>
      </c>
      <c r="BP402" s="1">
        <v>24.178850000000001</v>
      </c>
      <c r="BQ402" s="1">
        <v>1866.385</v>
      </c>
      <c r="BR402" s="1">
        <v>26.901800000000001</v>
      </c>
      <c r="BS402" s="1">
        <v>500.14400000000001</v>
      </c>
      <c r="BT402" s="1">
        <v>99.477800000000002</v>
      </c>
      <c r="BU402" s="1">
        <v>0.10005395</v>
      </c>
      <c r="BV402" s="1">
        <v>30.993300000000001</v>
      </c>
      <c r="BW402" s="1">
        <v>31.3109</v>
      </c>
      <c r="BX402" s="1">
        <v>999.9</v>
      </c>
      <c r="BY402" s="1">
        <v>0</v>
      </c>
      <c r="BZ402" s="1">
        <v>0</v>
      </c>
      <c r="CA402" s="1">
        <v>9985</v>
      </c>
      <c r="CB402" s="1">
        <v>0</v>
      </c>
      <c r="CC402" s="1">
        <v>15.025600000000001</v>
      </c>
      <c r="CD402" s="1">
        <v>-64.567399999999992</v>
      </c>
      <c r="CE402" s="1">
        <v>1921.0350000000001</v>
      </c>
      <c r="CF402" s="1">
        <v>1981.83</v>
      </c>
      <c r="CG402" s="1">
        <v>2.7286350000000001</v>
      </c>
      <c r="CH402" s="1">
        <v>1933.91</v>
      </c>
      <c r="CI402" s="1">
        <v>24.178850000000001</v>
      </c>
      <c r="CJ402" s="1">
        <v>2.6766999999999999</v>
      </c>
      <c r="CK402" s="1">
        <v>2.4052600000000002</v>
      </c>
      <c r="CL402" s="1">
        <v>22.142749999999999</v>
      </c>
      <c r="CM402" s="1">
        <v>20.399249999999999</v>
      </c>
      <c r="CN402" s="1">
        <v>2000</v>
      </c>
      <c r="CO402" s="1">
        <v>0.98000200000000004</v>
      </c>
      <c r="CP402" s="1">
        <v>1.99983E-2</v>
      </c>
      <c r="CQ402" s="1">
        <v>0</v>
      </c>
      <c r="CR402" s="1">
        <v>1.974</v>
      </c>
      <c r="CS402" s="1">
        <v>0</v>
      </c>
      <c r="CT402" s="1">
        <v>22984.45</v>
      </c>
      <c r="CU402" s="1">
        <v>17412.3</v>
      </c>
      <c r="CV402" s="1">
        <v>42.5</v>
      </c>
      <c r="CW402" s="1">
        <v>43.625</v>
      </c>
      <c r="CX402" s="1">
        <v>42.5</v>
      </c>
      <c r="CY402" s="1">
        <v>41.936999999999998</v>
      </c>
      <c r="CZ402" s="1">
        <v>42.5</v>
      </c>
      <c r="DA402" s="1">
        <v>1960</v>
      </c>
      <c r="DB402" s="1">
        <v>40</v>
      </c>
      <c r="DC402" s="1">
        <v>0</v>
      </c>
      <c r="DD402" s="1">
        <v>1660230667.5</v>
      </c>
      <c r="DE402" s="1">
        <v>0</v>
      </c>
      <c r="DF402" s="1">
        <v>1660230021</v>
      </c>
      <c r="DG402" s="1" t="s">
        <v>356</v>
      </c>
      <c r="DH402" s="1">
        <v>1660230020</v>
      </c>
      <c r="DI402" s="1">
        <v>1660230021</v>
      </c>
      <c r="DJ402" s="1">
        <v>13</v>
      </c>
      <c r="DK402" s="1">
        <v>0.128</v>
      </c>
      <c r="DL402" s="1">
        <v>-1.4E-2</v>
      </c>
      <c r="DM402" s="1">
        <v>1.25</v>
      </c>
      <c r="DN402" s="1">
        <v>1.6E-2</v>
      </c>
      <c r="DO402" s="1">
        <v>400</v>
      </c>
      <c r="DP402" s="1">
        <v>22</v>
      </c>
      <c r="DQ402" s="1">
        <v>0.31</v>
      </c>
      <c r="DR402" s="1">
        <v>0.02</v>
      </c>
      <c r="DS402" s="1">
        <v>18.610832030386089</v>
      </c>
      <c r="DT402" s="1">
        <v>0.70074969411625088</v>
      </c>
      <c r="DU402" s="1">
        <v>0.24622480010704639</v>
      </c>
      <c r="DV402" s="1">
        <v>0</v>
      </c>
      <c r="DW402" s="1">
        <v>49.391119226082957</v>
      </c>
      <c r="DX402" s="1">
        <v>0.92159186857640563</v>
      </c>
      <c r="DY402" s="1">
        <v>9.8294933084144706E-2</v>
      </c>
      <c r="DZ402" s="1">
        <v>0</v>
      </c>
      <c r="EA402" s="1">
        <v>-64.539993333333328</v>
      </c>
      <c r="EB402" s="1">
        <v>-0.87028965517226542</v>
      </c>
      <c r="EC402" s="1">
        <v>0.10152021780030911</v>
      </c>
      <c r="ED402" s="1">
        <v>1</v>
      </c>
      <c r="EE402" s="1">
        <v>1534.9496811761919</v>
      </c>
      <c r="EF402" s="1">
        <v>220.874290869215</v>
      </c>
      <c r="EG402" s="1">
        <v>16.892994266155839</v>
      </c>
      <c r="EH402" s="1">
        <v>0</v>
      </c>
      <c r="EI402" s="1">
        <v>2.8323987499999999</v>
      </c>
      <c r="EJ402" s="1">
        <v>-0.6714169981238377</v>
      </c>
      <c r="EK402" s="1">
        <v>6.5420811069089466E-2</v>
      </c>
      <c r="EL402" s="1">
        <v>0</v>
      </c>
      <c r="EM402" s="1">
        <v>1.910047886038277</v>
      </c>
      <c r="EN402" s="1">
        <v>3.1941872478207997E-2</v>
      </c>
      <c r="EO402" s="1">
        <v>2.4276303876541519E-3</v>
      </c>
      <c r="EP402" s="1">
        <v>1</v>
      </c>
      <c r="EQ402" s="1">
        <v>2</v>
      </c>
      <c r="ER402" s="1">
        <v>6</v>
      </c>
      <c r="ES402" s="1" t="s">
        <v>384</v>
      </c>
      <c r="ET402" s="1">
        <v>2.9420199999999999</v>
      </c>
      <c r="EU402" s="1">
        <v>2.80097</v>
      </c>
      <c r="EV402" s="1">
        <v>0.243308</v>
      </c>
      <c r="EW402" s="1">
        <v>0.24803600000000001</v>
      </c>
      <c r="EX402" s="1">
        <v>0.116715</v>
      </c>
      <c r="EY402" s="1">
        <v>0.108351</v>
      </c>
      <c r="EZ402" s="1">
        <v>15485.3</v>
      </c>
      <c r="FA402" s="1">
        <v>16136.7</v>
      </c>
      <c r="FB402" s="1">
        <v>23808.3</v>
      </c>
      <c r="FC402" s="1">
        <v>24984.5</v>
      </c>
      <c r="FD402" s="1">
        <v>33669</v>
      </c>
      <c r="FE402" s="1">
        <v>35579.5</v>
      </c>
      <c r="FF402" s="1">
        <v>43413.599999999999</v>
      </c>
      <c r="FG402" s="1">
        <v>46185.8</v>
      </c>
      <c r="FH402" s="1">
        <v>1.9551499999999999</v>
      </c>
      <c r="FI402" s="1">
        <v>1.8425499999999999</v>
      </c>
      <c r="FJ402" s="1">
        <v>8.5532700000000003E-2</v>
      </c>
      <c r="FK402" s="1">
        <v>0</v>
      </c>
      <c r="FL402" s="1">
        <v>29.921199999999999</v>
      </c>
      <c r="FM402" s="1">
        <v>999.9</v>
      </c>
      <c r="FN402" s="1">
        <v>58.4</v>
      </c>
      <c r="FO402" s="1">
        <v>35.799999999999997</v>
      </c>
      <c r="FP402" s="1">
        <v>34.655500000000004</v>
      </c>
      <c r="FQ402" s="1">
        <v>63.957599999999999</v>
      </c>
      <c r="FR402" s="1">
        <v>22.323699999999999</v>
      </c>
      <c r="FS402" s="1">
        <v>1</v>
      </c>
      <c r="FT402" s="1">
        <v>0.445274</v>
      </c>
      <c r="FU402" s="1">
        <v>1.81711</v>
      </c>
      <c r="FV402" s="1">
        <v>20.311800000000002</v>
      </c>
      <c r="FW402" s="1">
        <v>5.2108499999999998</v>
      </c>
      <c r="FX402" s="1">
        <v>11.9077</v>
      </c>
      <c r="FY402" s="1">
        <v>5.0027999999999997</v>
      </c>
      <c r="FZ402" s="1">
        <v>3.2901799999999999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1.8597399999999999</v>
      </c>
      <c r="GF402" s="1">
        <v>1.8547100000000001</v>
      </c>
      <c r="GG402" s="1">
        <v>1.85791</v>
      </c>
      <c r="GH402" s="1">
        <v>1.85636</v>
      </c>
      <c r="GI402" s="1">
        <v>1.8551</v>
      </c>
      <c r="GJ402" s="1">
        <v>1.85473</v>
      </c>
      <c r="GK402" s="1">
        <v>1.85348</v>
      </c>
      <c r="GL402" s="1">
        <v>1.8565400000000001</v>
      </c>
      <c r="GM402" s="1">
        <v>0</v>
      </c>
      <c r="GN402" s="1">
        <v>0</v>
      </c>
      <c r="GO402" s="1">
        <v>0</v>
      </c>
      <c r="GP402" s="1">
        <v>0</v>
      </c>
      <c r="GQ402" s="1" t="s">
        <v>358</v>
      </c>
      <c r="GR402" s="1" t="s">
        <v>359</v>
      </c>
      <c r="GS402" s="1" t="s">
        <v>360</v>
      </c>
      <c r="GT402" s="1" t="s">
        <v>360</v>
      </c>
      <c r="GU402" s="1" t="s">
        <v>360</v>
      </c>
      <c r="GV402" s="1" t="s">
        <v>360</v>
      </c>
      <c r="GW402" s="1">
        <v>0</v>
      </c>
      <c r="GX402" s="1">
        <v>100</v>
      </c>
      <c r="GY402" s="1">
        <v>100</v>
      </c>
      <c r="GZ402" s="1">
        <v>2.96</v>
      </c>
      <c r="HA402" s="1">
        <v>5.7000000000000002E-3</v>
      </c>
      <c r="HB402" s="1">
        <v>0.2796175401742218</v>
      </c>
      <c r="HC402" s="1">
        <v>2.9318383021812969E-3</v>
      </c>
      <c r="HD402" s="1">
        <v>-1.3754559859485029E-6</v>
      </c>
      <c r="HE402" s="1">
        <v>3.0700474437127301E-10</v>
      </c>
      <c r="HF402" s="1">
        <v>-7.1567451799845402E-2</v>
      </c>
      <c r="HG402" s="1">
        <v>1.00384331276165E-2</v>
      </c>
      <c r="HH402" s="1">
        <v>-3.1532673711230711E-4</v>
      </c>
      <c r="HI402" s="1">
        <v>1.819468599177705E-6</v>
      </c>
      <c r="HJ402" s="1">
        <v>1</v>
      </c>
      <c r="HK402" s="1">
        <v>2112</v>
      </c>
      <c r="HL402" s="1">
        <v>3</v>
      </c>
      <c r="HM402" s="1">
        <v>29</v>
      </c>
      <c r="HN402" s="1">
        <v>10.8</v>
      </c>
      <c r="HO402" s="1">
        <v>10.8</v>
      </c>
      <c r="HP402" s="1">
        <v>3.7170399999999999</v>
      </c>
      <c r="HQ402" s="1">
        <v>2.2912599999999999</v>
      </c>
      <c r="HR402" s="1">
        <v>1.4978</v>
      </c>
      <c r="HS402" s="1">
        <v>2.3010299999999999</v>
      </c>
      <c r="HT402" s="1">
        <v>1.5478499999999999</v>
      </c>
      <c r="HU402" s="1">
        <v>2.3095699999999999</v>
      </c>
      <c r="HV402" s="1">
        <v>39.192399999999999</v>
      </c>
      <c r="HW402" s="1">
        <v>14.403499999999999</v>
      </c>
      <c r="HX402" s="1">
        <v>18</v>
      </c>
      <c r="HY402" s="1">
        <v>500.61</v>
      </c>
      <c r="HZ402" s="1">
        <v>492.11700000000002</v>
      </c>
      <c r="IA402" s="1">
        <v>27.319700000000001</v>
      </c>
      <c r="IB402" s="1">
        <v>32.664900000000003</v>
      </c>
      <c r="IC402" s="1">
        <v>30.0001</v>
      </c>
      <c r="ID402" s="1">
        <v>32.447699999999998</v>
      </c>
      <c r="IE402" s="1">
        <v>32.545999999999999</v>
      </c>
      <c r="IF402" s="1">
        <v>74.435299999999998</v>
      </c>
      <c r="IG402" s="1">
        <v>32.144500000000001</v>
      </c>
      <c r="IH402" s="1">
        <v>0</v>
      </c>
      <c r="II402" s="1">
        <v>27.319400000000002</v>
      </c>
      <c r="IJ402" s="1">
        <v>1960.67</v>
      </c>
      <c r="IK402" s="1">
        <v>24.349399999999999</v>
      </c>
      <c r="IL402" s="1">
        <v>100.386</v>
      </c>
      <c r="IM402" s="1">
        <v>100.096</v>
      </c>
      <c r="IN402" s="1" t="s">
        <v>361</v>
      </c>
    </row>
    <row r="403" spans="1:248" ht="15.75" customHeight="1" x14ac:dyDescent="0.3">
      <c r="A403" s="1">
        <v>387</v>
      </c>
      <c r="B403" s="1">
        <v>1660230670.5999999</v>
      </c>
      <c r="C403" s="1">
        <v>675.59999990463257</v>
      </c>
      <c r="D403" s="1" t="s">
        <v>1099</v>
      </c>
      <c r="E403" s="1" t="s">
        <v>1100</v>
      </c>
      <c r="F403" s="1">
        <v>1</v>
      </c>
      <c r="G403" s="1">
        <v>2</v>
      </c>
      <c r="H403" s="1" t="s">
        <v>349</v>
      </c>
      <c r="I403" s="1" t="s">
        <v>350</v>
      </c>
      <c r="J403" s="1" t="s">
        <v>351</v>
      </c>
      <c r="K403" s="1" t="s">
        <v>352</v>
      </c>
      <c r="L403" s="1" t="s">
        <v>353</v>
      </c>
      <c r="M403" s="1" t="s">
        <v>354</v>
      </c>
      <c r="N403" s="1">
        <v>1660230670.0999999</v>
      </c>
      <c r="O403" s="1">
        <f t="shared" si="34"/>
        <v>2.3449761132553117E-3</v>
      </c>
      <c r="P403" s="1">
        <f t="shared" si="35"/>
        <v>2.3449761132553117</v>
      </c>
      <c r="Q403" s="1">
        <f t="shared" si="36"/>
        <v>18.91143311583534</v>
      </c>
      <c r="R403" s="1">
        <f t="shared" si="37"/>
        <v>1876.87</v>
      </c>
      <c r="S403" s="1">
        <f t="shared" si="38"/>
        <v>1565.5266346309768</v>
      </c>
      <c r="T403" s="1">
        <f t="shared" si="39"/>
        <v>155.89119480114343</v>
      </c>
      <c r="U403" s="1">
        <f t="shared" si="40"/>
        <v>186.89398207229499</v>
      </c>
      <c r="V403" s="1">
        <f t="shared" si="41"/>
        <v>0.1202346751337057</v>
      </c>
      <c r="W403" s="1">
        <f t="shared" si="42"/>
        <v>2.9198228551556324</v>
      </c>
      <c r="X403" s="1">
        <f t="shared" si="43"/>
        <v>0.11755029992896379</v>
      </c>
      <c r="Y403" s="1">
        <f t="shared" si="44"/>
        <v>7.3705126264426782E-2</v>
      </c>
      <c r="Z403" s="1">
        <f t="shared" si="45"/>
        <v>321.51440399999996</v>
      </c>
      <c r="AA403" s="1">
        <f t="shared" si="46"/>
        <v>32.281184732110411</v>
      </c>
      <c r="AB403" s="1">
        <f t="shared" si="47"/>
        <v>31.315100000000001</v>
      </c>
      <c r="AC403" s="1">
        <f t="shared" si="48"/>
        <v>4.5930677764911012</v>
      </c>
      <c r="AD403" s="1">
        <f t="shared" si="49"/>
        <v>59.405059646150619</v>
      </c>
      <c r="AE403" s="1">
        <f t="shared" si="50"/>
        <v>2.6791619322860503</v>
      </c>
      <c r="AF403" s="1">
        <f t="shared" si="51"/>
        <v>4.5099894659556279</v>
      </c>
      <c r="AG403" s="1">
        <f t="shared" si="52"/>
        <v>1.9139058442050509</v>
      </c>
      <c r="AH403" s="1">
        <f t="shared" si="53"/>
        <v>-103.41344659455925</v>
      </c>
      <c r="AI403" s="1">
        <f t="shared" si="54"/>
        <v>-50.451023470372149</v>
      </c>
      <c r="AJ403" s="1">
        <f t="shared" si="55"/>
        <v>-3.8860559014883065</v>
      </c>
      <c r="AK403" s="1">
        <f t="shared" si="56"/>
        <v>163.76387803358026</v>
      </c>
      <c r="AL403" s="1">
        <f t="shared" si="57"/>
        <v>49.219573143220551</v>
      </c>
      <c r="AM403" s="1">
        <f t="shared" si="58"/>
        <v>2.310522185045301</v>
      </c>
      <c r="AN403" s="1">
        <f t="shared" si="59"/>
        <v>18.91143311583534</v>
      </c>
      <c r="AO403" s="1">
        <v>1978.7850587435389</v>
      </c>
      <c r="AP403" s="1">
        <v>1928.752787878788</v>
      </c>
      <c r="AQ403" s="1">
        <v>5.1606685726077526</v>
      </c>
      <c r="AR403" s="1">
        <v>65.976057686478867</v>
      </c>
      <c r="AS403" s="1">
        <f t="shared" si="60"/>
        <v>2.3449761132553117</v>
      </c>
      <c r="AT403" s="1">
        <v>24.167502022542699</v>
      </c>
      <c r="AU403" s="1">
        <v>26.905318181818171</v>
      </c>
      <c r="AV403" s="1">
        <v>-4.6233808699454457E-5</v>
      </c>
      <c r="AW403" s="1">
        <v>81.048263138824893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51894.210918640369</v>
      </c>
      <c r="BC403" s="1">
        <f t="shared" si="64"/>
        <v>1999.99</v>
      </c>
      <c r="BD403" s="1">
        <f t="shared" si="65"/>
        <v>1681.1916000000001</v>
      </c>
      <c r="BE403" s="1">
        <f t="shared" si="66"/>
        <v>0.84060000300001503</v>
      </c>
      <c r="BF403" s="1">
        <f t="shared" si="67"/>
        <v>0.16075800579002894</v>
      </c>
      <c r="BG403" s="1">
        <v>6</v>
      </c>
      <c r="BH403" s="1">
        <v>0.5</v>
      </c>
      <c r="BI403" s="1" t="s">
        <v>355</v>
      </c>
      <c r="BJ403" s="1">
        <v>2</v>
      </c>
      <c r="BK403" s="1" t="b">
        <v>1</v>
      </c>
      <c r="BL403" s="1">
        <v>1660230670.0999999</v>
      </c>
      <c r="BM403" s="1">
        <v>1876.87</v>
      </c>
      <c r="BN403" s="1">
        <v>1941.12</v>
      </c>
      <c r="BO403" s="1">
        <v>26.9053</v>
      </c>
      <c r="BP403" s="1">
        <v>24.207999999999998</v>
      </c>
      <c r="BQ403" s="1">
        <v>1873.9</v>
      </c>
      <c r="BR403" s="1">
        <v>26.8996</v>
      </c>
      <c r="BS403" s="1">
        <v>500.13499999999999</v>
      </c>
      <c r="BT403" s="1">
        <v>99.477599999999995</v>
      </c>
      <c r="BU403" s="1">
        <v>9.9878499999999995E-2</v>
      </c>
      <c r="BV403" s="1">
        <v>30.994599999999998</v>
      </c>
      <c r="BW403" s="1">
        <v>31.315100000000001</v>
      </c>
      <c r="BX403" s="1">
        <v>999.9</v>
      </c>
      <c r="BY403" s="1">
        <v>0</v>
      </c>
      <c r="BZ403" s="1">
        <v>0</v>
      </c>
      <c r="CA403" s="1">
        <v>9996.8799999999992</v>
      </c>
      <c r="CB403" s="1">
        <v>0</v>
      </c>
      <c r="CC403" s="1">
        <v>15.060499999999999</v>
      </c>
      <c r="CD403" s="1">
        <v>-64.253100000000003</v>
      </c>
      <c r="CE403" s="1">
        <v>1928.76</v>
      </c>
      <c r="CF403" s="1">
        <v>1989.28</v>
      </c>
      <c r="CG403" s="1">
        <v>2.69726</v>
      </c>
      <c r="CH403" s="1">
        <v>1941.12</v>
      </c>
      <c r="CI403" s="1">
        <v>24.207999999999998</v>
      </c>
      <c r="CJ403" s="1">
        <v>2.6764700000000001</v>
      </c>
      <c r="CK403" s="1">
        <v>2.4081600000000001</v>
      </c>
      <c r="CL403" s="1">
        <v>22.141400000000001</v>
      </c>
      <c r="CM403" s="1">
        <v>20.418700000000001</v>
      </c>
      <c r="CN403" s="1">
        <v>1999.99</v>
      </c>
      <c r="CO403" s="1">
        <v>0.98000200000000004</v>
      </c>
      <c r="CP403" s="1">
        <v>1.99983E-2</v>
      </c>
      <c r="CQ403" s="1">
        <v>0</v>
      </c>
      <c r="CR403" s="1">
        <v>2.6909999999999998</v>
      </c>
      <c r="CS403" s="1">
        <v>0</v>
      </c>
      <c r="CT403" s="1">
        <v>22983.7</v>
      </c>
      <c r="CU403" s="1">
        <v>17412.3</v>
      </c>
      <c r="CV403" s="1">
        <v>42.5</v>
      </c>
      <c r="CW403" s="1">
        <v>43.561999999999998</v>
      </c>
      <c r="CX403" s="1">
        <v>42.561999999999998</v>
      </c>
      <c r="CY403" s="1">
        <v>41.936999999999998</v>
      </c>
      <c r="CZ403" s="1">
        <v>42.5</v>
      </c>
      <c r="DA403" s="1">
        <v>1959.99</v>
      </c>
      <c r="DB403" s="1">
        <v>40</v>
      </c>
      <c r="DC403" s="1">
        <v>0</v>
      </c>
      <c r="DD403" s="1">
        <v>1660230668.7</v>
      </c>
      <c r="DE403" s="1">
        <v>0</v>
      </c>
      <c r="DF403" s="1">
        <v>1660230021</v>
      </c>
      <c r="DG403" s="1" t="s">
        <v>356</v>
      </c>
      <c r="DH403" s="1">
        <v>1660230020</v>
      </c>
      <c r="DI403" s="1">
        <v>1660230021</v>
      </c>
      <c r="DJ403" s="1">
        <v>13</v>
      </c>
      <c r="DK403" s="1">
        <v>0.128</v>
      </c>
      <c r="DL403" s="1">
        <v>-1.4E-2</v>
      </c>
      <c r="DM403" s="1">
        <v>1.25</v>
      </c>
      <c r="DN403" s="1">
        <v>1.6E-2</v>
      </c>
      <c r="DO403" s="1">
        <v>400</v>
      </c>
      <c r="DP403" s="1">
        <v>22</v>
      </c>
      <c r="DQ403" s="1">
        <v>0.31</v>
      </c>
      <c r="DR403" s="1">
        <v>0.02</v>
      </c>
      <c r="DS403" s="1">
        <v>18.610832030386089</v>
      </c>
      <c r="DT403" s="1">
        <v>0.70074969411625088</v>
      </c>
      <c r="DU403" s="1">
        <v>0.24622480010704639</v>
      </c>
      <c r="DV403" s="1">
        <v>0</v>
      </c>
      <c r="DW403" s="1">
        <v>49.391119226082957</v>
      </c>
      <c r="DX403" s="1">
        <v>0.92159186857640563</v>
      </c>
      <c r="DY403" s="1">
        <v>9.8294933084144706E-2</v>
      </c>
      <c r="DZ403" s="1">
        <v>0</v>
      </c>
      <c r="EA403" s="1">
        <v>-64.539993333333328</v>
      </c>
      <c r="EB403" s="1">
        <v>-0.87028965517226542</v>
      </c>
      <c r="EC403" s="1">
        <v>0.10152021780030911</v>
      </c>
      <c r="ED403" s="1">
        <v>1</v>
      </c>
      <c r="EE403" s="1">
        <v>1534.9496811761919</v>
      </c>
      <c r="EF403" s="1">
        <v>220.874290869215</v>
      </c>
      <c r="EG403" s="1">
        <v>16.892994266155839</v>
      </c>
      <c r="EH403" s="1">
        <v>0</v>
      </c>
      <c r="EI403" s="1">
        <v>2.8323987499999999</v>
      </c>
      <c r="EJ403" s="1">
        <v>-0.6714169981238377</v>
      </c>
      <c r="EK403" s="1">
        <v>6.5420811069089466E-2</v>
      </c>
      <c r="EL403" s="1">
        <v>0</v>
      </c>
      <c r="EM403" s="1">
        <v>1.910047886038277</v>
      </c>
      <c r="EN403" s="1">
        <v>3.1941872478207997E-2</v>
      </c>
      <c r="EO403" s="1">
        <v>2.4276303876541519E-3</v>
      </c>
      <c r="EP403" s="1">
        <v>1</v>
      </c>
      <c r="EQ403" s="1">
        <v>2</v>
      </c>
      <c r="ER403" s="1">
        <v>6</v>
      </c>
      <c r="ES403" s="1" t="s">
        <v>384</v>
      </c>
      <c r="ET403" s="1">
        <v>2.9420000000000002</v>
      </c>
      <c r="EU403" s="1">
        <v>2.8010600000000001</v>
      </c>
      <c r="EV403" s="1">
        <v>0.243677</v>
      </c>
      <c r="EW403" s="1">
        <v>0.24837999999999999</v>
      </c>
      <c r="EX403" s="1">
        <v>0.116711</v>
      </c>
      <c r="EY403" s="1">
        <v>0.108431</v>
      </c>
      <c r="EZ403" s="1">
        <v>15477.6</v>
      </c>
      <c r="FA403" s="1">
        <v>16129.3</v>
      </c>
      <c r="FB403" s="1">
        <v>23808.2</v>
      </c>
      <c r="FC403" s="1">
        <v>24984.5</v>
      </c>
      <c r="FD403" s="1">
        <v>33669.1</v>
      </c>
      <c r="FE403" s="1">
        <v>35576.400000000001</v>
      </c>
      <c r="FF403" s="1">
        <v>43413.599999999999</v>
      </c>
      <c r="FG403" s="1">
        <v>46185.9</v>
      </c>
      <c r="FH403" s="1">
        <v>1.95505</v>
      </c>
      <c r="FI403" s="1">
        <v>1.8425800000000001</v>
      </c>
      <c r="FJ403" s="1">
        <v>8.5905200000000001E-2</v>
      </c>
      <c r="FK403" s="1">
        <v>0</v>
      </c>
      <c r="FL403" s="1">
        <v>29.9208</v>
      </c>
      <c r="FM403" s="1">
        <v>999.9</v>
      </c>
      <c r="FN403" s="1">
        <v>58.5</v>
      </c>
      <c r="FO403" s="1">
        <v>35.799999999999997</v>
      </c>
      <c r="FP403" s="1">
        <v>34.716200000000001</v>
      </c>
      <c r="FQ403" s="1">
        <v>63.707599999999999</v>
      </c>
      <c r="FR403" s="1">
        <v>22.347799999999999</v>
      </c>
      <c r="FS403" s="1">
        <v>1</v>
      </c>
      <c r="FT403" s="1">
        <v>0.445274</v>
      </c>
      <c r="FU403" s="1">
        <v>1.81385</v>
      </c>
      <c r="FV403" s="1">
        <v>20.311900000000001</v>
      </c>
      <c r="FW403" s="1">
        <v>5.2108499999999998</v>
      </c>
      <c r="FX403" s="1">
        <v>11.9077</v>
      </c>
      <c r="FY403" s="1">
        <v>5.0027499999999998</v>
      </c>
      <c r="FZ403" s="1">
        <v>3.2902300000000002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1.8597399999999999</v>
      </c>
      <c r="GF403" s="1">
        <v>1.8547100000000001</v>
      </c>
      <c r="GG403" s="1">
        <v>1.85791</v>
      </c>
      <c r="GH403" s="1">
        <v>1.8563499999999999</v>
      </c>
      <c r="GI403" s="1">
        <v>1.8550899999999999</v>
      </c>
      <c r="GJ403" s="1">
        <v>1.8547199999999999</v>
      </c>
      <c r="GK403" s="1">
        <v>1.85348</v>
      </c>
      <c r="GL403" s="1">
        <v>1.8565400000000001</v>
      </c>
      <c r="GM403" s="1">
        <v>0</v>
      </c>
      <c r="GN403" s="1">
        <v>0</v>
      </c>
      <c r="GO403" s="1">
        <v>0</v>
      </c>
      <c r="GP403" s="1">
        <v>0</v>
      </c>
      <c r="GQ403" s="1" t="s">
        <v>358</v>
      </c>
      <c r="GR403" s="1" t="s">
        <v>359</v>
      </c>
      <c r="GS403" s="1" t="s">
        <v>360</v>
      </c>
      <c r="GT403" s="1" t="s">
        <v>360</v>
      </c>
      <c r="GU403" s="1" t="s">
        <v>360</v>
      </c>
      <c r="GV403" s="1" t="s">
        <v>360</v>
      </c>
      <c r="GW403" s="1">
        <v>0</v>
      </c>
      <c r="GX403" s="1">
        <v>100</v>
      </c>
      <c r="GY403" s="1">
        <v>100</v>
      </c>
      <c r="GZ403" s="1">
        <v>2.96</v>
      </c>
      <c r="HA403" s="1">
        <v>5.7999999999999996E-3</v>
      </c>
      <c r="HB403" s="1">
        <v>0.2796175401742218</v>
      </c>
      <c r="HC403" s="1">
        <v>2.9318383021812969E-3</v>
      </c>
      <c r="HD403" s="1">
        <v>-1.3754559859485029E-6</v>
      </c>
      <c r="HE403" s="1">
        <v>3.0700474437127301E-10</v>
      </c>
      <c r="HF403" s="1">
        <v>-7.1567451799845402E-2</v>
      </c>
      <c r="HG403" s="1">
        <v>1.00384331276165E-2</v>
      </c>
      <c r="HH403" s="1">
        <v>-3.1532673711230711E-4</v>
      </c>
      <c r="HI403" s="1">
        <v>1.819468599177705E-6</v>
      </c>
      <c r="HJ403" s="1">
        <v>1</v>
      </c>
      <c r="HK403" s="1">
        <v>2112</v>
      </c>
      <c r="HL403" s="1">
        <v>3</v>
      </c>
      <c r="HM403" s="1">
        <v>29</v>
      </c>
      <c r="HN403" s="1">
        <v>10.8</v>
      </c>
      <c r="HO403" s="1">
        <v>10.8</v>
      </c>
      <c r="HP403" s="1">
        <v>3.72559</v>
      </c>
      <c r="HQ403" s="1">
        <v>2.2827099999999998</v>
      </c>
      <c r="HR403" s="1">
        <v>1.4978</v>
      </c>
      <c r="HS403" s="1">
        <v>2.3022499999999999</v>
      </c>
      <c r="HT403" s="1">
        <v>1.5478499999999999</v>
      </c>
      <c r="HU403" s="1">
        <v>2.3339799999999999</v>
      </c>
      <c r="HV403" s="1">
        <v>39.192399999999999</v>
      </c>
      <c r="HW403" s="1">
        <v>14.403499999999999</v>
      </c>
      <c r="HX403" s="1">
        <v>18</v>
      </c>
      <c r="HY403" s="1">
        <v>500.55399999999997</v>
      </c>
      <c r="HZ403" s="1">
        <v>492.13400000000001</v>
      </c>
      <c r="IA403" s="1">
        <v>27.319400000000002</v>
      </c>
      <c r="IB403" s="1">
        <v>32.664900000000003</v>
      </c>
      <c r="IC403" s="1">
        <v>30.0001</v>
      </c>
      <c r="ID403" s="1">
        <v>32.448399999999999</v>
      </c>
      <c r="IE403" s="1">
        <v>32.546100000000003</v>
      </c>
      <c r="IF403" s="1">
        <v>74.635999999999996</v>
      </c>
      <c r="IG403" s="1">
        <v>32.144500000000001</v>
      </c>
      <c r="IH403" s="1">
        <v>0</v>
      </c>
      <c r="II403" s="1">
        <v>27.319400000000002</v>
      </c>
      <c r="IJ403" s="1">
        <v>1970.68</v>
      </c>
      <c r="IK403" s="1">
        <v>24.364000000000001</v>
      </c>
      <c r="IL403" s="1">
        <v>100.386</v>
      </c>
      <c r="IM403" s="1">
        <v>100.096</v>
      </c>
      <c r="IN403" s="1" t="s">
        <v>361</v>
      </c>
    </row>
    <row r="404" spans="1:248" ht="15.75" customHeight="1" x14ac:dyDescent="0.3">
      <c r="A404" s="1">
        <v>388</v>
      </c>
      <c r="B404" s="1">
        <v>1660230671.5999999</v>
      </c>
      <c r="C404" s="1">
        <v>676.59999990463257</v>
      </c>
      <c r="D404" s="1" t="s">
        <v>1101</v>
      </c>
      <c r="E404" s="1" t="s">
        <v>1102</v>
      </c>
      <c r="F404" s="1">
        <v>1</v>
      </c>
      <c r="G404" s="1">
        <v>2</v>
      </c>
      <c r="H404" s="1" t="s">
        <v>349</v>
      </c>
      <c r="I404" s="1" t="s">
        <v>350</v>
      </c>
      <c r="J404" s="1" t="s">
        <v>351</v>
      </c>
      <c r="K404" s="1" t="s">
        <v>352</v>
      </c>
      <c r="L404" s="1" t="s">
        <v>353</v>
      </c>
      <c r="M404" s="1" t="s">
        <v>354</v>
      </c>
      <c r="N404" s="1">
        <v>1660230670.5999999</v>
      </c>
      <c r="O404" s="1">
        <f t="shared" si="34"/>
        <v>2.3344401901296665E-3</v>
      </c>
      <c r="P404" s="1">
        <f t="shared" si="35"/>
        <v>2.3344401901296665</v>
      </c>
      <c r="Q404" s="1">
        <f t="shared" si="36"/>
        <v>18.855759691966739</v>
      </c>
      <c r="R404" s="1">
        <f t="shared" si="37"/>
        <v>1879.37</v>
      </c>
      <c r="S404" s="1">
        <f t="shared" si="38"/>
        <v>1567.4462920423618</v>
      </c>
      <c r="T404" s="1">
        <f t="shared" si="39"/>
        <v>156.08280909937818</v>
      </c>
      <c r="U404" s="1">
        <f t="shared" si="40"/>
        <v>187.14347689379753</v>
      </c>
      <c r="V404" s="1">
        <f t="shared" si="41"/>
        <v>0.11964084613347564</v>
      </c>
      <c r="W404" s="1">
        <f t="shared" si="42"/>
        <v>2.9195539889484454</v>
      </c>
      <c r="X404" s="1">
        <f t="shared" si="43"/>
        <v>0.11698236650427492</v>
      </c>
      <c r="Y404" s="1">
        <f t="shared" si="44"/>
        <v>7.3347912801621867E-2</v>
      </c>
      <c r="Z404" s="1">
        <f t="shared" si="45"/>
        <v>321.51679799999994</v>
      </c>
      <c r="AA404" s="1">
        <f t="shared" si="46"/>
        <v>32.284050004113084</v>
      </c>
      <c r="AB404" s="1">
        <f t="shared" si="47"/>
        <v>31.317450000000001</v>
      </c>
      <c r="AC404" s="1">
        <f t="shared" si="48"/>
        <v>4.5936818196550959</v>
      </c>
      <c r="AD404" s="1">
        <f t="shared" si="49"/>
        <v>59.404241018560867</v>
      </c>
      <c r="AE404" s="1">
        <f t="shared" si="50"/>
        <v>2.6791250122679875</v>
      </c>
      <c r="AF404" s="1">
        <f t="shared" si="51"/>
        <v>4.5099894659556279</v>
      </c>
      <c r="AG404" s="1">
        <f t="shared" si="52"/>
        <v>1.9145568073871084</v>
      </c>
      <c r="AH404" s="1">
        <f t="shared" si="53"/>
        <v>-102.94881238471829</v>
      </c>
      <c r="AI404" s="1">
        <f t="shared" si="54"/>
        <v>-50.816265423459491</v>
      </c>
      <c r="AJ404" s="1">
        <f t="shared" si="55"/>
        <v>-3.9145949869049543</v>
      </c>
      <c r="AK404" s="1">
        <f t="shared" si="56"/>
        <v>163.83712520491721</v>
      </c>
      <c r="AL404" s="1">
        <f t="shared" si="57"/>
        <v>49.106132515608763</v>
      </c>
      <c r="AM404" s="1">
        <f t="shared" si="58"/>
        <v>2.2994602629557845</v>
      </c>
      <c r="AN404" s="1">
        <f t="shared" si="59"/>
        <v>18.855759691966739</v>
      </c>
      <c r="AO404" s="1">
        <v>1983.7918184656669</v>
      </c>
      <c r="AP404" s="1">
        <v>1933.896545454545</v>
      </c>
      <c r="AQ404" s="1">
        <v>5.1475211365872298</v>
      </c>
      <c r="AR404" s="1">
        <v>65.976057686478867</v>
      </c>
      <c r="AS404" s="1">
        <f t="shared" si="60"/>
        <v>2.3344401901296665</v>
      </c>
      <c r="AT404" s="1">
        <v>24.178653147670609</v>
      </c>
      <c r="AU404" s="1">
        <v>26.90412484848483</v>
      </c>
      <c r="AV404" s="1">
        <v>-4.4659730170564047E-5</v>
      </c>
      <c r="AW404" s="1">
        <v>81.048263138824893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51886.574677309938</v>
      </c>
      <c r="BC404" s="1">
        <f t="shared" si="64"/>
        <v>2000.0050000000001</v>
      </c>
      <c r="BD404" s="1">
        <f t="shared" si="65"/>
        <v>1681.2041999999999</v>
      </c>
      <c r="BE404" s="1">
        <f t="shared" si="66"/>
        <v>0.84059999850000366</v>
      </c>
      <c r="BF404" s="1">
        <f t="shared" si="67"/>
        <v>0.16075799710500721</v>
      </c>
      <c r="BG404" s="1">
        <v>6</v>
      </c>
      <c r="BH404" s="1">
        <v>0.5</v>
      </c>
      <c r="BI404" s="1" t="s">
        <v>355</v>
      </c>
      <c r="BJ404" s="1">
        <v>2</v>
      </c>
      <c r="BK404" s="1" t="b">
        <v>1</v>
      </c>
      <c r="BL404" s="1">
        <v>1660230670.5999999</v>
      </c>
      <c r="BM404" s="1">
        <v>1879.37</v>
      </c>
      <c r="BN404" s="1">
        <v>1943.4649999999999</v>
      </c>
      <c r="BO404" s="1">
        <v>26.90485</v>
      </c>
      <c r="BP404" s="1">
        <v>24.220500000000001</v>
      </c>
      <c r="BQ404" s="1">
        <v>1876.4</v>
      </c>
      <c r="BR404" s="1">
        <v>26.899149999999999</v>
      </c>
      <c r="BS404" s="1">
        <v>500.142</v>
      </c>
      <c r="BT404" s="1">
        <v>99.477900000000005</v>
      </c>
      <c r="BU404" s="1">
        <v>9.9871749999999995E-2</v>
      </c>
      <c r="BV404" s="1">
        <v>30.994599999999998</v>
      </c>
      <c r="BW404" s="1">
        <v>31.317450000000001</v>
      </c>
      <c r="BX404" s="1">
        <v>999.9</v>
      </c>
      <c r="BY404" s="1">
        <v>0</v>
      </c>
      <c r="BZ404" s="1">
        <v>0</v>
      </c>
      <c r="CA404" s="1">
        <v>9995.3149999999987</v>
      </c>
      <c r="CB404" s="1">
        <v>0</v>
      </c>
      <c r="CC404" s="1">
        <v>15.074999999999999</v>
      </c>
      <c r="CD404" s="1">
        <v>-64.097149999999999</v>
      </c>
      <c r="CE404" s="1">
        <v>1931.33</v>
      </c>
      <c r="CF404" s="1">
        <v>1991.7049999999999</v>
      </c>
      <c r="CG404" s="1">
        <v>2.684345</v>
      </c>
      <c r="CH404" s="1">
        <v>1943.4649999999999</v>
      </c>
      <c r="CI404" s="1">
        <v>24.220500000000001</v>
      </c>
      <c r="CJ404" s="1">
        <v>2.6764350000000001</v>
      </c>
      <c r="CK404" s="1">
        <v>2.4094099999999998</v>
      </c>
      <c r="CL404" s="1">
        <v>22.141200000000001</v>
      </c>
      <c r="CM404" s="1">
        <v>20.427099999999999</v>
      </c>
      <c r="CN404" s="1">
        <v>2000.0050000000001</v>
      </c>
      <c r="CO404" s="1">
        <v>0.98000200000000004</v>
      </c>
      <c r="CP404" s="1">
        <v>1.99983E-2</v>
      </c>
      <c r="CQ404" s="1">
        <v>0</v>
      </c>
      <c r="CR404" s="1">
        <v>2.778</v>
      </c>
      <c r="CS404" s="1">
        <v>0</v>
      </c>
      <c r="CT404" s="1">
        <v>22984.15</v>
      </c>
      <c r="CU404" s="1">
        <v>17412.400000000001</v>
      </c>
      <c r="CV404" s="1">
        <v>42.468499999999999</v>
      </c>
      <c r="CW404" s="1">
        <v>43.593499999999999</v>
      </c>
      <c r="CX404" s="1">
        <v>42.530999999999999</v>
      </c>
      <c r="CY404" s="1">
        <v>41.936999999999998</v>
      </c>
      <c r="CZ404" s="1">
        <v>42.5</v>
      </c>
      <c r="DA404" s="1">
        <v>1960.0050000000001</v>
      </c>
      <c r="DB404" s="1">
        <v>40</v>
      </c>
      <c r="DC404" s="1">
        <v>0</v>
      </c>
      <c r="DD404" s="1">
        <v>1660230669.3</v>
      </c>
      <c r="DE404" s="1">
        <v>0</v>
      </c>
      <c r="DF404" s="1">
        <v>1660230021</v>
      </c>
      <c r="DG404" s="1" t="s">
        <v>356</v>
      </c>
      <c r="DH404" s="1">
        <v>1660230020</v>
      </c>
      <c r="DI404" s="1">
        <v>1660230021</v>
      </c>
      <c r="DJ404" s="1">
        <v>13</v>
      </c>
      <c r="DK404" s="1">
        <v>0.128</v>
      </c>
      <c r="DL404" s="1">
        <v>-1.4E-2</v>
      </c>
      <c r="DM404" s="1">
        <v>1.25</v>
      </c>
      <c r="DN404" s="1">
        <v>1.6E-2</v>
      </c>
      <c r="DO404" s="1">
        <v>400</v>
      </c>
      <c r="DP404" s="1">
        <v>22</v>
      </c>
      <c r="DQ404" s="1">
        <v>0.31</v>
      </c>
      <c r="DR404" s="1">
        <v>0.02</v>
      </c>
      <c r="DS404" s="1">
        <v>18.656233795511351</v>
      </c>
      <c r="DT404" s="1">
        <v>0.84865373054188353</v>
      </c>
      <c r="DU404" s="1">
        <v>0.24907018136379111</v>
      </c>
      <c r="DV404" s="1">
        <v>0</v>
      </c>
      <c r="DW404" s="1">
        <v>49.391328922490473</v>
      </c>
      <c r="DX404" s="1">
        <v>0.58820306391322563</v>
      </c>
      <c r="DY404" s="1">
        <v>0.10290237900735801</v>
      </c>
      <c r="DZ404" s="1">
        <v>0</v>
      </c>
      <c r="EA404" s="1">
        <v>-64.515216129032254</v>
      </c>
      <c r="EB404" s="1">
        <v>-7.5299999999919709E-2</v>
      </c>
      <c r="EC404" s="1">
        <v>0.13674297079716649</v>
      </c>
      <c r="ED404" s="1">
        <v>1</v>
      </c>
      <c r="EE404" s="1">
        <v>1540.962860317449</v>
      </c>
      <c r="EF404" s="1">
        <v>221.8222058104617</v>
      </c>
      <c r="EG404" s="1">
        <v>16.43436403119728</v>
      </c>
      <c r="EH404" s="1">
        <v>0</v>
      </c>
      <c r="EI404" s="1">
        <v>2.8175273170731709</v>
      </c>
      <c r="EJ404" s="1">
        <v>-0.69372668989547259</v>
      </c>
      <c r="EK404" s="1">
        <v>6.9261641093380427E-2</v>
      </c>
      <c r="EL404" s="1">
        <v>0</v>
      </c>
      <c r="EM404" s="1">
        <v>1.9108405627257099</v>
      </c>
      <c r="EN404" s="1">
        <v>2.7929576590862121E-2</v>
      </c>
      <c r="EO404" s="1">
        <v>2.111339278539679E-3</v>
      </c>
      <c r="EP404" s="1">
        <v>1</v>
      </c>
      <c r="EQ404" s="1">
        <v>2</v>
      </c>
      <c r="ER404" s="1">
        <v>6</v>
      </c>
      <c r="ES404" s="1" t="s">
        <v>384</v>
      </c>
      <c r="ET404" s="1">
        <v>2.9421200000000001</v>
      </c>
      <c r="EU404" s="1">
        <v>2.80097</v>
      </c>
      <c r="EV404" s="1">
        <v>0.24404400000000001</v>
      </c>
      <c r="EW404" s="1">
        <v>0.248724</v>
      </c>
      <c r="EX404" s="1">
        <v>0.11670800000000001</v>
      </c>
      <c r="EY404" s="1">
        <v>0.108511</v>
      </c>
      <c r="EZ404" s="1">
        <v>15470.1</v>
      </c>
      <c r="FA404" s="1">
        <v>16121.9</v>
      </c>
      <c r="FB404" s="1">
        <v>23808.2</v>
      </c>
      <c r="FC404" s="1">
        <v>24984.5</v>
      </c>
      <c r="FD404" s="1">
        <v>33669.1</v>
      </c>
      <c r="FE404" s="1">
        <v>35573.199999999997</v>
      </c>
      <c r="FF404" s="1">
        <v>43413.4</v>
      </c>
      <c r="FG404" s="1">
        <v>46185.8</v>
      </c>
      <c r="FH404" s="1">
        <v>1.95505</v>
      </c>
      <c r="FI404" s="1">
        <v>1.8426</v>
      </c>
      <c r="FJ404" s="1">
        <v>8.6296300000000006E-2</v>
      </c>
      <c r="FK404" s="1">
        <v>0</v>
      </c>
      <c r="FL404" s="1">
        <v>29.9206</v>
      </c>
      <c r="FM404" s="1">
        <v>999.9</v>
      </c>
      <c r="FN404" s="1">
        <v>58.5</v>
      </c>
      <c r="FO404" s="1">
        <v>35.799999999999997</v>
      </c>
      <c r="FP404" s="1">
        <v>34.716099999999997</v>
      </c>
      <c r="FQ404" s="1">
        <v>63.877600000000001</v>
      </c>
      <c r="FR404" s="1">
        <v>21.646599999999999</v>
      </c>
      <c r="FS404" s="1">
        <v>1</v>
      </c>
      <c r="FT404" s="1">
        <v>0.44529000000000002</v>
      </c>
      <c r="FU404" s="1">
        <v>1.8106</v>
      </c>
      <c r="FV404" s="1">
        <v>20.311900000000001</v>
      </c>
      <c r="FW404" s="1">
        <v>5.2102500000000003</v>
      </c>
      <c r="FX404" s="1">
        <v>11.9077</v>
      </c>
      <c r="FY404" s="1">
        <v>5.0028499999999996</v>
      </c>
      <c r="FZ404" s="1">
        <v>3.2902499999999999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1.8597399999999999</v>
      </c>
      <c r="GF404" s="1">
        <v>1.8547100000000001</v>
      </c>
      <c r="GG404" s="1">
        <v>1.85791</v>
      </c>
      <c r="GH404" s="1">
        <v>1.8563499999999999</v>
      </c>
      <c r="GI404" s="1">
        <v>1.85507</v>
      </c>
      <c r="GJ404" s="1">
        <v>1.8547199999999999</v>
      </c>
      <c r="GK404" s="1">
        <v>1.85348</v>
      </c>
      <c r="GL404" s="1">
        <v>1.8565400000000001</v>
      </c>
      <c r="GM404" s="1">
        <v>0</v>
      </c>
      <c r="GN404" s="1">
        <v>0</v>
      </c>
      <c r="GO404" s="1">
        <v>0</v>
      </c>
      <c r="GP404" s="1">
        <v>0</v>
      </c>
      <c r="GQ404" s="1" t="s">
        <v>358</v>
      </c>
      <c r="GR404" s="1" t="s">
        <v>359</v>
      </c>
      <c r="GS404" s="1" t="s">
        <v>360</v>
      </c>
      <c r="GT404" s="1" t="s">
        <v>360</v>
      </c>
      <c r="GU404" s="1" t="s">
        <v>360</v>
      </c>
      <c r="GV404" s="1" t="s">
        <v>360</v>
      </c>
      <c r="GW404" s="1">
        <v>0</v>
      </c>
      <c r="GX404" s="1">
        <v>100</v>
      </c>
      <c r="GY404" s="1">
        <v>100</v>
      </c>
      <c r="GZ404" s="1">
        <v>2.98</v>
      </c>
      <c r="HA404" s="1">
        <v>5.7000000000000002E-3</v>
      </c>
      <c r="HB404" s="1">
        <v>0.2796175401742218</v>
      </c>
      <c r="HC404" s="1">
        <v>2.9318383021812969E-3</v>
      </c>
      <c r="HD404" s="1">
        <v>-1.3754559859485029E-6</v>
      </c>
      <c r="HE404" s="1">
        <v>3.0700474437127301E-10</v>
      </c>
      <c r="HF404" s="1">
        <v>-7.1567451799845402E-2</v>
      </c>
      <c r="HG404" s="1">
        <v>1.00384331276165E-2</v>
      </c>
      <c r="HH404" s="1">
        <v>-3.1532673711230711E-4</v>
      </c>
      <c r="HI404" s="1">
        <v>1.819468599177705E-6</v>
      </c>
      <c r="HJ404" s="1">
        <v>1</v>
      </c>
      <c r="HK404" s="1">
        <v>2112</v>
      </c>
      <c r="HL404" s="1">
        <v>3</v>
      </c>
      <c r="HM404" s="1">
        <v>29</v>
      </c>
      <c r="HN404" s="1">
        <v>10.9</v>
      </c>
      <c r="HO404" s="1">
        <v>10.8</v>
      </c>
      <c r="HP404" s="1">
        <v>3.73047</v>
      </c>
      <c r="HQ404" s="1">
        <v>2.2644000000000002</v>
      </c>
      <c r="HR404" s="1">
        <v>1.4978</v>
      </c>
      <c r="HS404" s="1">
        <v>2.3022499999999999</v>
      </c>
      <c r="HT404" s="1">
        <v>1.5478499999999999</v>
      </c>
      <c r="HU404" s="1">
        <v>2.4450699999999999</v>
      </c>
      <c r="HV404" s="1">
        <v>39.192399999999999</v>
      </c>
      <c r="HW404" s="1">
        <v>14.4122</v>
      </c>
      <c r="HX404" s="1">
        <v>18</v>
      </c>
      <c r="HY404" s="1">
        <v>500.55900000000003</v>
      </c>
      <c r="HZ404" s="1">
        <v>492.15100000000001</v>
      </c>
      <c r="IA404" s="1">
        <v>27.319400000000002</v>
      </c>
      <c r="IB404" s="1">
        <v>32.664900000000003</v>
      </c>
      <c r="IC404" s="1">
        <v>30.0001</v>
      </c>
      <c r="ID404" s="1">
        <v>32.449100000000001</v>
      </c>
      <c r="IE404" s="1">
        <v>32.546100000000003</v>
      </c>
      <c r="IF404" s="1">
        <v>74.7226</v>
      </c>
      <c r="IG404" s="1">
        <v>32.144500000000001</v>
      </c>
      <c r="IH404" s="1">
        <v>0</v>
      </c>
      <c r="II404" s="1">
        <v>27.319400000000002</v>
      </c>
      <c r="IJ404" s="1">
        <v>1970.68</v>
      </c>
      <c r="IK404" s="1">
        <v>24.378699999999998</v>
      </c>
      <c r="IL404" s="1">
        <v>100.386</v>
      </c>
      <c r="IM404" s="1">
        <v>100.096</v>
      </c>
      <c r="IN404" s="1" t="s">
        <v>361</v>
      </c>
    </row>
    <row r="405" spans="1:248" ht="15.75" customHeight="1" x14ac:dyDescent="0.3">
      <c r="A405" s="1">
        <v>389</v>
      </c>
      <c r="B405" s="1">
        <v>1660230672.5999999</v>
      </c>
      <c r="C405" s="1">
        <v>677.59999990463257</v>
      </c>
      <c r="D405" s="1" t="s">
        <v>1103</v>
      </c>
      <c r="E405" s="1" t="s">
        <v>1104</v>
      </c>
      <c r="F405" s="1">
        <v>1</v>
      </c>
      <c r="G405" s="1">
        <v>2</v>
      </c>
      <c r="H405" s="1" t="s">
        <v>349</v>
      </c>
      <c r="I405" s="1" t="s">
        <v>350</v>
      </c>
      <c r="J405" s="1" t="s">
        <v>351</v>
      </c>
      <c r="K405" s="1" t="s">
        <v>352</v>
      </c>
      <c r="L405" s="1" t="s">
        <v>353</v>
      </c>
      <c r="M405" s="1" t="s">
        <v>354</v>
      </c>
      <c r="N405" s="1">
        <v>1660230672.0999999</v>
      </c>
      <c r="O405" s="1">
        <f t="shared" si="34"/>
        <v>2.3174079808609242E-3</v>
      </c>
      <c r="P405" s="1">
        <f t="shared" si="35"/>
        <v>2.3174079808609243</v>
      </c>
      <c r="Q405" s="1">
        <f t="shared" si="36"/>
        <v>18.773214778889962</v>
      </c>
      <c r="R405" s="1">
        <f t="shared" si="37"/>
        <v>1886.84</v>
      </c>
      <c r="S405" s="1">
        <f t="shared" si="38"/>
        <v>1573.503554974739</v>
      </c>
      <c r="T405" s="1">
        <f t="shared" si="39"/>
        <v>156.68733522792985</v>
      </c>
      <c r="U405" s="1">
        <f t="shared" si="40"/>
        <v>187.88895053129599</v>
      </c>
      <c r="V405" s="1">
        <f t="shared" si="41"/>
        <v>0.1185805845147556</v>
      </c>
      <c r="W405" s="1">
        <f t="shared" si="42"/>
        <v>2.9194042687130288</v>
      </c>
      <c r="X405" s="1">
        <f t="shared" si="43"/>
        <v>0.1159683301927024</v>
      </c>
      <c r="Y405" s="1">
        <f t="shared" si="44"/>
        <v>7.2710114083482366E-2</v>
      </c>
      <c r="Z405" s="1">
        <f t="shared" si="45"/>
        <v>321.51280800000001</v>
      </c>
      <c r="AA405" s="1">
        <f t="shared" si="46"/>
        <v>32.289218705273555</v>
      </c>
      <c r="AB405" s="1">
        <f t="shared" si="47"/>
        <v>31.327100000000002</v>
      </c>
      <c r="AC405" s="1">
        <f t="shared" si="48"/>
        <v>4.5962040656537431</v>
      </c>
      <c r="AD405" s="1">
        <f t="shared" si="49"/>
        <v>59.39918321123173</v>
      </c>
      <c r="AE405" s="1">
        <f t="shared" si="50"/>
        <v>2.6790038327169601</v>
      </c>
      <c r="AF405" s="1">
        <f t="shared" si="51"/>
        <v>4.510169480260446</v>
      </c>
      <c r="AG405" s="1">
        <f t="shared" si="52"/>
        <v>1.917200232936783</v>
      </c>
      <c r="AH405" s="1">
        <f t="shared" si="53"/>
        <v>-102.19769195596676</v>
      </c>
      <c r="AI405" s="1">
        <f t="shared" si="54"/>
        <v>-52.222308229785675</v>
      </c>
      <c r="AJ405" s="1">
        <f t="shared" si="55"/>
        <v>-4.0233202292935628</v>
      </c>
      <c r="AK405" s="1">
        <f t="shared" si="56"/>
        <v>163.06948758495398</v>
      </c>
      <c r="AL405" s="1">
        <f t="shared" si="57"/>
        <v>48.876638518887958</v>
      </c>
      <c r="AM405" s="1">
        <f t="shared" si="58"/>
        <v>2.2657028582773817</v>
      </c>
      <c r="AN405" s="1">
        <f t="shared" si="59"/>
        <v>18.773214778889962</v>
      </c>
      <c r="AO405" s="1">
        <v>1988.711394555738</v>
      </c>
      <c r="AP405" s="1">
        <v>1939.005575757576</v>
      </c>
      <c r="AQ405" s="1">
        <v>5.1294491511542439</v>
      </c>
      <c r="AR405" s="1">
        <v>65.976057686478867</v>
      </c>
      <c r="AS405" s="1">
        <f t="shared" si="60"/>
        <v>2.3174079808609243</v>
      </c>
      <c r="AT405" s="1">
        <v>24.19745063309054</v>
      </c>
      <c r="AU405" s="1">
        <v>26.903363636363629</v>
      </c>
      <c r="AV405" s="1">
        <v>-5.4480852754151052E-5</v>
      </c>
      <c r="AW405" s="1">
        <v>81.048263138824893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51882.216546026364</v>
      </c>
      <c r="BC405" s="1">
        <f t="shared" si="64"/>
        <v>1999.98</v>
      </c>
      <c r="BD405" s="1">
        <f t="shared" si="65"/>
        <v>1681.1831999999999</v>
      </c>
      <c r="BE405" s="1">
        <f t="shared" si="66"/>
        <v>0.84060000600006002</v>
      </c>
      <c r="BF405" s="1">
        <f t="shared" si="67"/>
        <v>0.16075801158011579</v>
      </c>
      <c r="BG405" s="1">
        <v>6</v>
      </c>
      <c r="BH405" s="1">
        <v>0.5</v>
      </c>
      <c r="BI405" s="1" t="s">
        <v>355</v>
      </c>
      <c r="BJ405" s="1">
        <v>2</v>
      </c>
      <c r="BK405" s="1" t="b">
        <v>1</v>
      </c>
      <c r="BL405" s="1">
        <v>1660230672.0999999</v>
      </c>
      <c r="BM405" s="1">
        <v>1886.84</v>
      </c>
      <c r="BN405" s="1">
        <v>1950.61</v>
      </c>
      <c r="BO405" s="1">
        <v>26.903400000000001</v>
      </c>
      <c r="BP405" s="1">
        <v>24.258199999999999</v>
      </c>
      <c r="BQ405" s="1">
        <v>1883.86</v>
      </c>
      <c r="BR405" s="1">
        <v>26.8977</v>
      </c>
      <c r="BS405" s="1">
        <v>500.09399999999999</v>
      </c>
      <c r="BT405" s="1">
        <v>99.478700000000003</v>
      </c>
      <c r="BU405" s="1">
        <v>9.9934400000000007E-2</v>
      </c>
      <c r="BV405" s="1">
        <v>30.9953</v>
      </c>
      <c r="BW405" s="1">
        <v>31.327100000000002</v>
      </c>
      <c r="BX405" s="1">
        <v>999.9</v>
      </c>
      <c r="BY405" s="1">
        <v>0</v>
      </c>
      <c r="BZ405" s="1">
        <v>0</v>
      </c>
      <c r="CA405" s="1">
        <v>9994.3799999999992</v>
      </c>
      <c r="CB405" s="1">
        <v>0</v>
      </c>
      <c r="CC405" s="1">
        <v>15.1302</v>
      </c>
      <c r="CD405" s="1">
        <v>-63.776000000000003</v>
      </c>
      <c r="CE405" s="1">
        <v>1939</v>
      </c>
      <c r="CF405" s="1">
        <v>1999.11</v>
      </c>
      <c r="CG405" s="1">
        <v>2.6451899999999999</v>
      </c>
      <c r="CH405" s="1">
        <v>1950.61</v>
      </c>
      <c r="CI405" s="1">
        <v>24.258199999999999</v>
      </c>
      <c r="CJ405" s="1">
        <v>2.67632</v>
      </c>
      <c r="CK405" s="1">
        <v>2.4131800000000001</v>
      </c>
      <c r="CL405" s="1">
        <v>22.1404</v>
      </c>
      <c r="CM405" s="1">
        <v>20.452500000000001</v>
      </c>
      <c r="CN405" s="1">
        <v>1999.98</v>
      </c>
      <c r="CO405" s="1">
        <v>0.98000200000000004</v>
      </c>
      <c r="CP405" s="1">
        <v>1.99983E-2</v>
      </c>
      <c r="CQ405" s="1">
        <v>0</v>
      </c>
      <c r="CR405" s="1">
        <v>3.1560000000000001</v>
      </c>
      <c r="CS405" s="1">
        <v>0</v>
      </c>
      <c r="CT405" s="1">
        <v>22982.7</v>
      </c>
      <c r="CU405" s="1">
        <v>17412.2</v>
      </c>
      <c r="CV405" s="1">
        <v>42.5</v>
      </c>
      <c r="CW405" s="1">
        <v>43.561999999999998</v>
      </c>
      <c r="CX405" s="1">
        <v>42.561999999999998</v>
      </c>
      <c r="CY405" s="1">
        <v>41.936999999999998</v>
      </c>
      <c r="CZ405" s="1">
        <v>42.5</v>
      </c>
      <c r="DA405" s="1">
        <v>1959.98</v>
      </c>
      <c r="DB405" s="1">
        <v>40</v>
      </c>
      <c r="DC405" s="1">
        <v>0</v>
      </c>
      <c r="DD405" s="1">
        <v>1660230670.5</v>
      </c>
      <c r="DE405" s="1">
        <v>0</v>
      </c>
      <c r="DF405" s="1">
        <v>1660230021</v>
      </c>
      <c r="DG405" s="1" t="s">
        <v>356</v>
      </c>
      <c r="DH405" s="1">
        <v>1660230020</v>
      </c>
      <c r="DI405" s="1">
        <v>1660230021</v>
      </c>
      <c r="DJ405" s="1">
        <v>13</v>
      </c>
      <c r="DK405" s="1">
        <v>0.128</v>
      </c>
      <c r="DL405" s="1">
        <v>-1.4E-2</v>
      </c>
      <c r="DM405" s="1">
        <v>1.25</v>
      </c>
      <c r="DN405" s="1">
        <v>1.6E-2</v>
      </c>
      <c r="DO405" s="1">
        <v>400</v>
      </c>
      <c r="DP405" s="1">
        <v>22</v>
      </c>
      <c r="DQ405" s="1">
        <v>0.31</v>
      </c>
      <c r="DR405" s="1">
        <v>0.02</v>
      </c>
      <c r="DS405" s="1">
        <v>18.670185681996909</v>
      </c>
      <c r="DT405" s="1">
        <v>0.99568910881567574</v>
      </c>
      <c r="DU405" s="1">
        <v>0.24721020310721201</v>
      </c>
      <c r="DV405" s="1">
        <v>0</v>
      </c>
      <c r="DW405" s="1">
        <v>49.374781997158983</v>
      </c>
      <c r="DX405" s="1">
        <v>-6.8475802260787991E-2</v>
      </c>
      <c r="DY405" s="1">
        <v>0.1325112384450812</v>
      </c>
      <c r="DZ405" s="1">
        <v>1</v>
      </c>
      <c r="EA405" s="1">
        <v>-64.479887096774192</v>
      </c>
      <c r="EB405" s="1">
        <v>0.89428064516128081</v>
      </c>
      <c r="EC405" s="1">
        <v>0.20388147844485799</v>
      </c>
      <c r="ED405" s="1">
        <v>1</v>
      </c>
      <c r="EE405" s="1">
        <v>1544.101933136528</v>
      </c>
      <c r="EF405" s="1">
        <v>229.9391419061447</v>
      </c>
      <c r="EG405" s="1">
        <v>16.911676704333701</v>
      </c>
      <c r="EH405" s="1">
        <v>0</v>
      </c>
      <c r="EI405" s="1">
        <v>2.8044104878048781</v>
      </c>
      <c r="EJ405" s="1">
        <v>-0.7145420905923332</v>
      </c>
      <c r="EK405" s="1">
        <v>7.1525897167499422E-2</v>
      </c>
      <c r="EL405" s="1">
        <v>0</v>
      </c>
      <c r="EM405" s="1">
        <v>1.9113653063920699</v>
      </c>
      <c r="EN405" s="1">
        <v>2.7455826277641159E-2</v>
      </c>
      <c r="EO405" s="1">
        <v>2.074754086160788E-3</v>
      </c>
      <c r="EP405" s="1">
        <v>1</v>
      </c>
      <c r="EQ405" s="1">
        <v>3</v>
      </c>
      <c r="ER405" s="1">
        <v>6</v>
      </c>
      <c r="ES405" s="1" t="s">
        <v>375</v>
      </c>
      <c r="ET405" s="1">
        <v>2.9419599999999999</v>
      </c>
      <c r="EU405" s="1">
        <v>2.80098</v>
      </c>
      <c r="EV405" s="1">
        <v>0.24441099999999999</v>
      </c>
      <c r="EW405" s="1">
        <v>0.24906300000000001</v>
      </c>
      <c r="EX405" s="1">
        <v>0.116711</v>
      </c>
      <c r="EY405" s="1">
        <v>0.10857700000000001</v>
      </c>
      <c r="EZ405" s="1">
        <v>15462.6</v>
      </c>
      <c r="FA405" s="1">
        <v>16114.5</v>
      </c>
      <c r="FB405" s="1">
        <v>23808.2</v>
      </c>
      <c r="FC405" s="1">
        <v>24984.400000000001</v>
      </c>
      <c r="FD405" s="1">
        <v>33669</v>
      </c>
      <c r="FE405" s="1">
        <v>35570.400000000001</v>
      </c>
      <c r="FF405" s="1">
        <v>43413.4</v>
      </c>
      <c r="FG405" s="1">
        <v>46185.7</v>
      </c>
      <c r="FH405" s="1">
        <v>1.9551000000000001</v>
      </c>
      <c r="FI405" s="1">
        <v>1.8426</v>
      </c>
      <c r="FJ405" s="1">
        <v>8.6631600000000003E-2</v>
      </c>
      <c r="FK405" s="1">
        <v>0</v>
      </c>
      <c r="FL405" s="1">
        <v>29.919899999999998</v>
      </c>
      <c r="FM405" s="1">
        <v>999.9</v>
      </c>
      <c r="FN405" s="1">
        <v>58.5</v>
      </c>
      <c r="FO405" s="1">
        <v>35.799999999999997</v>
      </c>
      <c r="FP405" s="1">
        <v>34.713700000000003</v>
      </c>
      <c r="FQ405" s="1">
        <v>64.137600000000006</v>
      </c>
      <c r="FR405" s="1">
        <v>21.802900000000001</v>
      </c>
      <c r="FS405" s="1">
        <v>1</v>
      </c>
      <c r="FT405" s="1">
        <v>0.44530500000000001</v>
      </c>
      <c r="FU405" s="1">
        <v>1.80742</v>
      </c>
      <c r="FV405" s="1">
        <v>20.312000000000001</v>
      </c>
      <c r="FW405" s="1">
        <v>5.2099500000000001</v>
      </c>
      <c r="FX405" s="1">
        <v>11.9077</v>
      </c>
      <c r="FY405" s="1">
        <v>5.0027999999999997</v>
      </c>
      <c r="FZ405" s="1">
        <v>3.2903799999999999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1.8597399999999999</v>
      </c>
      <c r="GF405" s="1">
        <v>1.8547100000000001</v>
      </c>
      <c r="GG405" s="1">
        <v>1.85791</v>
      </c>
      <c r="GH405" s="1">
        <v>1.8563499999999999</v>
      </c>
      <c r="GI405" s="1">
        <v>1.8550899999999999</v>
      </c>
      <c r="GJ405" s="1">
        <v>1.85473</v>
      </c>
      <c r="GK405" s="1">
        <v>1.8534900000000001</v>
      </c>
      <c r="GL405" s="1">
        <v>1.8565400000000001</v>
      </c>
      <c r="GM405" s="1">
        <v>0</v>
      </c>
      <c r="GN405" s="1">
        <v>0</v>
      </c>
      <c r="GO405" s="1">
        <v>0</v>
      </c>
      <c r="GP405" s="1">
        <v>0</v>
      </c>
      <c r="GQ405" s="1" t="s">
        <v>358</v>
      </c>
      <c r="GR405" s="1" t="s">
        <v>359</v>
      </c>
      <c r="GS405" s="1" t="s">
        <v>360</v>
      </c>
      <c r="GT405" s="1" t="s">
        <v>360</v>
      </c>
      <c r="GU405" s="1" t="s">
        <v>360</v>
      </c>
      <c r="GV405" s="1" t="s">
        <v>360</v>
      </c>
      <c r="GW405" s="1">
        <v>0</v>
      </c>
      <c r="GX405" s="1">
        <v>100</v>
      </c>
      <c r="GY405" s="1">
        <v>100</v>
      </c>
      <c r="GZ405" s="1">
        <v>2.97</v>
      </c>
      <c r="HA405" s="1">
        <v>5.7000000000000002E-3</v>
      </c>
      <c r="HB405" s="1">
        <v>0.2796175401742218</v>
      </c>
      <c r="HC405" s="1">
        <v>2.9318383021812969E-3</v>
      </c>
      <c r="HD405" s="1">
        <v>-1.3754559859485029E-6</v>
      </c>
      <c r="HE405" s="1">
        <v>3.0700474437127301E-10</v>
      </c>
      <c r="HF405" s="1">
        <v>-7.1567451799845402E-2</v>
      </c>
      <c r="HG405" s="1">
        <v>1.00384331276165E-2</v>
      </c>
      <c r="HH405" s="1">
        <v>-3.1532673711230711E-4</v>
      </c>
      <c r="HI405" s="1">
        <v>1.819468599177705E-6</v>
      </c>
      <c r="HJ405" s="1">
        <v>1</v>
      </c>
      <c r="HK405" s="1">
        <v>2112</v>
      </c>
      <c r="HL405" s="1">
        <v>3</v>
      </c>
      <c r="HM405" s="1">
        <v>29</v>
      </c>
      <c r="HN405" s="1">
        <v>10.9</v>
      </c>
      <c r="HO405" s="1">
        <v>10.9</v>
      </c>
      <c r="HP405" s="1">
        <v>3.74146</v>
      </c>
      <c r="HQ405" s="1">
        <v>2.2766099999999998</v>
      </c>
      <c r="HR405" s="1">
        <v>1.4978</v>
      </c>
      <c r="HS405" s="1">
        <v>2.3022499999999999</v>
      </c>
      <c r="HT405" s="1">
        <v>1.5478499999999999</v>
      </c>
      <c r="HU405" s="1">
        <v>2.4047900000000002</v>
      </c>
      <c r="HV405" s="1">
        <v>39.192399999999999</v>
      </c>
      <c r="HW405" s="1">
        <v>14.4122</v>
      </c>
      <c r="HX405" s="1">
        <v>18</v>
      </c>
      <c r="HY405" s="1">
        <v>500.59500000000003</v>
      </c>
      <c r="HZ405" s="1">
        <v>492.15100000000001</v>
      </c>
      <c r="IA405" s="1">
        <v>27.319500000000001</v>
      </c>
      <c r="IB405" s="1">
        <v>32.664900000000003</v>
      </c>
      <c r="IC405" s="1">
        <v>30.0001</v>
      </c>
      <c r="ID405" s="1">
        <v>32.449800000000003</v>
      </c>
      <c r="IE405" s="1">
        <v>32.546100000000003</v>
      </c>
      <c r="IF405" s="1">
        <v>74.930800000000005</v>
      </c>
      <c r="IG405" s="1">
        <v>32.144500000000001</v>
      </c>
      <c r="IH405" s="1">
        <v>0</v>
      </c>
      <c r="II405" s="1">
        <v>27.319400000000002</v>
      </c>
      <c r="IJ405" s="1">
        <v>1980.7</v>
      </c>
      <c r="IK405" s="1">
        <v>24.3825</v>
      </c>
      <c r="IL405" s="1">
        <v>100.386</v>
      </c>
      <c r="IM405" s="1">
        <v>100.096</v>
      </c>
      <c r="IN405" s="1" t="s">
        <v>361</v>
      </c>
    </row>
    <row r="406" spans="1:248" ht="15.75" customHeight="1" x14ac:dyDescent="0.3">
      <c r="A406" s="1">
        <v>390</v>
      </c>
      <c r="B406" s="1">
        <v>1660230673.5999999</v>
      </c>
      <c r="C406" s="1">
        <v>678.59999990463257</v>
      </c>
      <c r="D406" s="1" t="s">
        <v>1105</v>
      </c>
      <c r="E406" s="1" t="s">
        <v>1106</v>
      </c>
      <c r="F406" s="1">
        <v>1</v>
      </c>
      <c r="G406" s="1">
        <v>2</v>
      </c>
      <c r="H406" s="1" t="s">
        <v>349</v>
      </c>
      <c r="I406" s="1" t="s">
        <v>350</v>
      </c>
      <c r="J406" s="1" t="s">
        <v>351</v>
      </c>
      <c r="K406" s="1" t="s">
        <v>352</v>
      </c>
      <c r="L406" s="1" t="s">
        <v>353</v>
      </c>
      <c r="M406" s="1" t="s">
        <v>354</v>
      </c>
      <c r="N406" s="1">
        <v>1660230672.5999999</v>
      </c>
      <c r="O406" s="1">
        <f t="shared" si="34"/>
        <v>2.2975778312955284E-3</v>
      </c>
      <c r="P406" s="1">
        <f t="shared" si="35"/>
        <v>2.2975778312955284</v>
      </c>
      <c r="Q406" s="1">
        <f t="shared" si="36"/>
        <v>18.646837179018132</v>
      </c>
      <c r="R406" s="1">
        <f t="shared" si="37"/>
        <v>1889.325</v>
      </c>
      <c r="S406" s="1">
        <f t="shared" si="38"/>
        <v>1575.3970392947419</v>
      </c>
      <c r="T406" s="1">
        <f t="shared" si="39"/>
        <v>156.87520988667384</v>
      </c>
      <c r="U406" s="1">
        <f t="shared" si="40"/>
        <v>188.13559282288875</v>
      </c>
      <c r="V406" s="1">
        <f t="shared" si="41"/>
        <v>0.11752788187299928</v>
      </c>
      <c r="W406" s="1">
        <f t="shared" si="42"/>
        <v>2.9205996637549241</v>
      </c>
      <c r="X406" s="1">
        <f t="shared" si="43"/>
        <v>0.11496228737866335</v>
      </c>
      <c r="Y406" s="1">
        <f t="shared" si="44"/>
        <v>7.2077273406062264E-2</v>
      </c>
      <c r="Z406" s="1">
        <f t="shared" si="45"/>
        <v>321.51520199999993</v>
      </c>
      <c r="AA406" s="1">
        <f t="shared" si="46"/>
        <v>32.293898521096857</v>
      </c>
      <c r="AB406" s="1">
        <f t="shared" si="47"/>
        <v>31.328299999999999</v>
      </c>
      <c r="AC406" s="1">
        <f t="shared" si="48"/>
        <v>4.596517797121658</v>
      </c>
      <c r="AD406" s="1">
        <f t="shared" si="49"/>
        <v>59.401355926082999</v>
      </c>
      <c r="AE406" s="1">
        <f t="shared" si="50"/>
        <v>2.6791018258390751</v>
      </c>
      <c r="AF406" s="1">
        <f t="shared" si="51"/>
        <v>4.510169480260446</v>
      </c>
      <c r="AG406" s="1">
        <f t="shared" si="52"/>
        <v>1.9174159712825829</v>
      </c>
      <c r="AH406" s="1">
        <f t="shared" si="53"/>
        <v>-101.3231823601328</v>
      </c>
      <c r="AI406" s="1">
        <f t="shared" si="54"/>
        <v>-52.432637901094118</v>
      </c>
      <c r="AJ406" s="1">
        <f t="shared" si="55"/>
        <v>-4.0378950207227415</v>
      </c>
      <c r="AK406" s="1">
        <f t="shared" si="56"/>
        <v>163.72148671805027</v>
      </c>
      <c r="AL406" s="1">
        <f t="shared" si="57"/>
        <v>48.768696085907699</v>
      </c>
      <c r="AM406" s="1">
        <f t="shared" si="58"/>
        <v>2.2606361605823859</v>
      </c>
      <c r="AN406" s="1">
        <f t="shared" si="59"/>
        <v>18.646837179018132</v>
      </c>
      <c r="AO406" s="1">
        <v>1993.6269445888061</v>
      </c>
      <c r="AP406" s="1">
        <v>1944.120787878787</v>
      </c>
      <c r="AQ406" s="1">
        <v>5.1210203569807327</v>
      </c>
      <c r="AR406" s="1">
        <v>65.976057686478867</v>
      </c>
      <c r="AS406" s="1">
        <f t="shared" si="60"/>
        <v>2.2975778312955284</v>
      </c>
      <c r="AT406" s="1">
        <v>24.222449341597599</v>
      </c>
      <c r="AU406" s="1">
        <v>26.905090909090909</v>
      </c>
      <c r="AV406" s="1">
        <v>-4.1485018929376777E-5</v>
      </c>
      <c r="AW406" s="1">
        <v>81.048263138824893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51916.190973624463</v>
      </c>
      <c r="BC406" s="1">
        <f t="shared" si="64"/>
        <v>1999.9949999999999</v>
      </c>
      <c r="BD406" s="1">
        <f t="shared" si="65"/>
        <v>1681.1957999999997</v>
      </c>
      <c r="BE406" s="1">
        <f t="shared" si="66"/>
        <v>0.84060000150000369</v>
      </c>
      <c r="BF406" s="1">
        <f t="shared" si="67"/>
        <v>0.16075800289500722</v>
      </c>
      <c r="BG406" s="1">
        <v>6</v>
      </c>
      <c r="BH406" s="1">
        <v>0.5</v>
      </c>
      <c r="BI406" s="1" t="s">
        <v>355</v>
      </c>
      <c r="BJ406" s="1">
        <v>2</v>
      </c>
      <c r="BK406" s="1" t="b">
        <v>1</v>
      </c>
      <c r="BL406" s="1">
        <v>1660230672.5999999</v>
      </c>
      <c r="BM406" s="1">
        <v>1889.325</v>
      </c>
      <c r="BN406" s="1">
        <v>1952.96</v>
      </c>
      <c r="BO406" s="1">
        <v>26.904499999999999</v>
      </c>
      <c r="BP406" s="1">
        <v>24.265250000000002</v>
      </c>
      <c r="BQ406" s="1">
        <v>1886.345</v>
      </c>
      <c r="BR406" s="1">
        <v>26.898800000000001</v>
      </c>
      <c r="BS406" s="1">
        <v>500.1</v>
      </c>
      <c r="BT406" s="1">
        <v>99.478350000000006</v>
      </c>
      <c r="BU406" s="1">
        <v>9.9855350000000009E-2</v>
      </c>
      <c r="BV406" s="1">
        <v>30.9953</v>
      </c>
      <c r="BW406" s="1">
        <v>31.328299999999999</v>
      </c>
      <c r="BX406" s="1">
        <v>999.9</v>
      </c>
      <c r="BY406" s="1">
        <v>0</v>
      </c>
      <c r="BZ406" s="1">
        <v>0</v>
      </c>
      <c r="CA406" s="1">
        <v>10001.24</v>
      </c>
      <c r="CB406" s="1">
        <v>0</v>
      </c>
      <c r="CC406" s="1">
        <v>15.1578</v>
      </c>
      <c r="CD406" s="1">
        <v>-63.637549999999997</v>
      </c>
      <c r="CE406" s="1">
        <v>1941.56</v>
      </c>
      <c r="CF406" s="1">
        <v>2001.53</v>
      </c>
      <c r="CG406" s="1">
        <v>2.63923</v>
      </c>
      <c r="CH406" s="1">
        <v>1952.96</v>
      </c>
      <c r="CI406" s="1">
        <v>24.265250000000002</v>
      </c>
      <c r="CJ406" s="1">
        <v>2.6764199999999998</v>
      </c>
      <c r="CK406" s="1">
        <v>2.4138700000000002</v>
      </c>
      <c r="CL406" s="1">
        <v>22.140999999999998</v>
      </c>
      <c r="CM406" s="1">
        <v>20.457149999999999</v>
      </c>
      <c r="CN406" s="1">
        <v>1999.9949999999999</v>
      </c>
      <c r="CO406" s="1">
        <v>0.98000200000000004</v>
      </c>
      <c r="CP406" s="1">
        <v>1.99983E-2</v>
      </c>
      <c r="CQ406" s="1">
        <v>0</v>
      </c>
      <c r="CR406" s="1">
        <v>2.4104999999999999</v>
      </c>
      <c r="CS406" s="1">
        <v>0</v>
      </c>
      <c r="CT406" s="1">
        <v>22984.45</v>
      </c>
      <c r="CU406" s="1">
        <v>17412.3</v>
      </c>
      <c r="CV406" s="1">
        <v>42.468499999999999</v>
      </c>
      <c r="CW406" s="1">
        <v>43.561999999999998</v>
      </c>
      <c r="CX406" s="1">
        <v>42.530999999999999</v>
      </c>
      <c r="CY406" s="1">
        <v>41.936999999999998</v>
      </c>
      <c r="CZ406" s="1">
        <v>42.5</v>
      </c>
      <c r="DA406" s="1">
        <v>1959.9949999999999</v>
      </c>
      <c r="DB406" s="1">
        <v>40</v>
      </c>
      <c r="DC406" s="1">
        <v>0</v>
      </c>
      <c r="DD406" s="1">
        <v>1660230671.7</v>
      </c>
      <c r="DE406" s="1">
        <v>0</v>
      </c>
      <c r="DF406" s="1">
        <v>1660230021</v>
      </c>
      <c r="DG406" s="1" t="s">
        <v>356</v>
      </c>
      <c r="DH406" s="1">
        <v>1660230020</v>
      </c>
      <c r="DI406" s="1">
        <v>1660230021</v>
      </c>
      <c r="DJ406" s="1">
        <v>13</v>
      </c>
      <c r="DK406" s="1">
        <v>0.128</v>
      </c>
      <c r="DL406" s="1">
        <v>-1.4E-2</v>
      </c>
      <c r="DM406" s="1">
        <v>1.25</v>
      </c>
      <c r="DN406" s="1">
        <v>1.6E-2</v>
      </c>
      <c r="DO406" s="1">
        <v>400</v>
      </c>
      <c r="DP406" s="1">
        <v>22</v>
      </c>
      <c r="DQ406" s="1">
        <v>0.31</v>
      </c>
      <c r="DR406" s="1">
        <v>0.02</v>
      </c>
      <c r="DS406" s="1">
        <v>18.73653488882152</v>
      </c>
      <c r="DT406" s="1">
        <v>-0.25979486675131008</v>
      </c>
      <c r="DU406" s="1">
        <v>0.18359981855489829</v>
      </c>
      <c r="DV406" s="1">
        <v>1</v>
      </c>
      <c r="DW406" s="1">
        <v>49.326359006429122</v>
      </c>
      <c r="DX406" s="1">
        <v>-1.20075809296348</v>
      </c>
      <c r="DY406" s="1">
        <v>0.2048714267469473</v>
      </c>
      <c r="DZ406" s="1">
        <v>0</v>
      </c>
      <c r="EA406" s="1">
        <v>-64.392923333333343</v>
      </c>
      <c r="EB406" s="1">
        <v>2.8567181312570349</v>
      </c>
      <c r="EC406" s="1">
        <v>0.33335371872665243</v>
      </c>
      <c r="ED406" s="1">
        <v>0</v>
      </c>
      <c r="EE406" s="1">
        <v>1548.316148970106</v>
      </c>
      <c r="EF406" s="1">
        <v>235.14119398676641</v>
      </c>
      <c r="EG406" s="1">
        <v>17.760602480725819</v>
      </c>
      <c r="EH406" s="1">
        <v>0</v>
      </c>
      <c r="EI406" s="1">
        <v>2.7798514999999999</v>
      </c>
      <c r="EJ406" s="1">
        <v>-0.73617793621013927</v>
      </c>
      <c r="EK406" s="1">
        <v>7.2324650450244152E-2</v>
      </c>
      <c r="EL406" s="1">
        <v>0</v>
      </c>
      <c r="EM406" s="1">
        <v>1.9121502223601461</v>
      </c>
      <c r="EN406" s="1">
        <v>3.0286755002774151E-2</v>
      </c>
      <c r="EO406" s="1">
        <v>2.3849538894681961E-3</v>
      </c>
      <c r="EP406" s="1">
        <v>1</v>
      </c>
      <c r="EQ406" s="1">
        <v>2</v>
      </c>
      <c r="ER406" s="1">
        <v>6</v>
      </c>
      <c r="ES406" s="1" t="s">
        <v>384</v>
      </c>
      <c r="ET406" s="1">
        <v>2.94198</v>
      </c>
      <c r="EU406" s="1">
        <v>2.8011599999999999</v>
      </c>
      <c r="EV406" s="1">
        <v>0.24476600000000001</v>
      </c>
      <c r="EW406" s="1">
        <v>0.24940100000000001</v>
      </c>
      <c r="EX406" s="1">
        <v>0.116718</v>
      </c>
      <c r="EY406" s="1">
        <v>0.10860499999999999</v>
      </c>
      <c r="EZ406" s="1">
        <v>15455.2</v>
      </c>
      <c r="FA406" s="1">
        <v>16107.2</v>
      </c>
      <c r="FB406" s="1">
        <v>23808.1</v>
      </c>
      <c r="FC406" s="1">
        <v>24984.3</v>
      </c>
      <c r="FD406" s="1">
        <v>33668.5</v>
      </c>
      <c r="FE406" s="1">
        <v>35569.1</v>
      </c>
      <c r="FF406" s="1">
        <v>43413.1</v>
      </c>
      <c r="FG406" s="1">
        <v>46185.4</v>
      </c>
      <c r="FH406" s="1">
        <v>1.95495</v>
      </c>
      <c r="FI406" s="1">
        <v>1.84267</v>
      </c>
      <c r="FJ406" s="1">
        <v>8.6762000000000006E-2</v>
      </c>
      <c r="FK406" s="1">
        <v>0</v>
      </c>
      <c r="FL406" s="1">
        <v>29.9193</v>
      </c>
      <c r="FM406" s="1">
        <v>999.9</v>
      </c>
      <c r="FN406" s="1">
        <v>58.4</v>
      </c>
      <c r="FO406" s="1">
        <v>35.799999999999997</v>
      </c>
      <c r="FP406" s="1">
        <v>34.656500000000001</v>
      </c>
      <c r="FQ406" s="1">
        <v>63.797600000000003</v>
      </c>
      <c r="FR406" s="1">
        <v>22.379799999999999</v>
      </c>
      <c r="FS406" s="1">
        <v>1</v>
      </c>
      <c r="FT406" s="1">
        <v>0.445351</v>
      </c>
      <c r="FU406" s="1">
        <v>1.8071699999999999</v>
      </c>
      <c r="FV406" s="1">
        <v>20.312000000000001</v>
      </c>
      <c r="FW406" s="1">
        <v>5.2098000000000004</v>
      </c>
      <c r="FX406" s="1">
        <v>11.9078</v>
      </c>
      <c r="FY406" s="1">
        <v>5.0028499999999996</v>
      </c>
      <c r="FZ406" s="1">
        <v>3.2902499999999999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1.8597399999999999</v>
      </c>
      <c r="GF406" s="1">
        <v>1.8547100000000001</v>
      </c>
      <c r="GG406" s="1">
        <v>1.85791</v>
      </c>
      <c r="GH406" s="1">
        <v>1.8563400000000001</v>
      </c>
      <c r="GI406" s="1">
        <v>1.8550899999999999</v>
      </c>
      <c r="GJ406" s="1">
        <v>1.8547199999999999</v>
      </c>
      <c r="GK406" s="1">
        <v>1.8534900000000001</v>
      </c>
      <c r="GL406" s="1">
        <v>1.8565400000000001</v>
      </c>
      <c r="GM406" s="1">
        <v>0</v>
      </c>
      <c r="GN406" s="1">
        <v>0</v>
      </c>
      <c r="GO406" s="1">
        <v>0</v>
      </c>
      <c r="GP406" s="1">
        <v>0</v>
      </c>
      <c r="GQ406" s="1" t="s">
        <v>358</v>
      </c>
      <c r="GR406" s="1" t="s">
        <v>359</v>
      </c>
      <c r="GS406" s="1" t="s">
        <v>360</v>
      </c>
      <c r="GT406" s="1" t="s">
        <v>360</v>
      </c>
      <c r="GU406" s="1" t="s">
        <v>360</v>
      </c>
      <c r="GV406" s="1" t="s">
        <v>360</v>
      </c>
      <c r="GW406" s="1">
        <v>0</v>
      </c>
      <c r="GX406" s="1">
        <v>100</v>
      </c>
      <c r="GY406" s="1">
        <v>100</v>
      </c>
      <c r="GZ406" s="1">
        <v>2.98</v>
      </c>
      <c r="HA406" s="1">
        <v>5.7000000000000002E-3</v>
      </c>
      <c r="HB406" s="1">
        <v>0.2796175401742218</v>
      </c>
      <c r="HC406" s="1">
        <v>2.9318383021812969E-3</v>
      </c>
      <c r="HD406" s="1">
        <v>-1.3754559859485029E-6</v>
      </c>
      <c r="HE406" s="1">
        <v>3.0700474437127301E-10</v>
      </c>
      <c r="HF406" s="1">
        <v>-7.1567451799845402E-2</v>
      </c>
      <c r="HG406" s="1">
        <v>1.00384331276165E-2</v>
      </c>
      <c r="HH406" s="1">
        <v>-3.1532673711230711E-4</v>
      </c>
      <c r="HI406" s="1">
        <v>1.819468599177705E-6</v>
      </c>
      <c r="HJ406" s="1">
        <v>1</v>
      </c>
      <c r="HK406" s="1">
        <v>2112</v>
      </c>
      <c r="HL406" s="1">
        <v>3</v>
      </c>
      <c r="HM406" s="1">
        <v>29</v>
      </c>
      <c r="HN406" s="1">
        <v>10.9</v>
      </c>
      <c r="HO406" s="1">
        <v>10.9</v>
      </c>
      <c r="HP406" s="1">
        <v>3.74634</v>
      </c>
      <c r="HQ406" s="1">
        <v>2.2924799999999999</v>
      </c>
      <c r="HR406" s="1">
        <v>1.4978</v>
      </c>
      <c r="HS406" s="1">
        <v>2.3022499999999999</v>
      </c>
      <c r="HT406" s="1">
        <v>1.5478499999999999</v>
      </c>
      <c r="HU406" s="1">
        <v>2.3010299999999999</v>
      </c>
      <c r="HV406" s="1">
        <v>39.192399999999999</v>
      </c>
      <c r="HW406" s="1">
        <v>14.403499999999999</v>
      </c>
      <c r="HX406" s="1">
        <v>18</v>
      </c>
      <c r="HY406" s="1">
        <v>500.50400000000002</v>
      </c>
      <c r="HZ406" s="1">
        <v>492.20100000000002</v>
      </c>
      <c r="IA406" s="1">
        <v>27.32</v>
      </c>
      <c r="IB406" s="1">
        <v>32.664900000000003</v>
      </c>
      <c r="IC406" s="1">
        <v>30.0002</v>
      </c>
      <c r="ID406" s="1">
        <v>32.449800000000003</v>
      </c>
      <c r="IE406" s="1">
        <v>32.546100000000003</v>
      </c>
      <c r="IF406" s="1">
        <v>75.023600000000002</v>
      </c>
      <c r="IG406" s="1">
        <v>31.8566</v>
      </c>
      <c r="IH406" s="1">
        <v>0</v>
      </c>
      <c r="II406" s="1">
        <v>27.319400000000002</v>
      </c>
      <c r="IJ406" s="1">
        <v>1980.7</v>
      </c>
      <c r="IK406" s="1">
        <v>24.391300000000001</v>
      </c>
      <c r="IL406" s="1">
        <v>100.38500000000001</v>
      </c>
      <c r="IM406" s="1">
        <v>100.095</v>
      </c>
      <c r="IN406" s="1" t="s">
        <v>361</v>
      </c>
    </row>
    <row r="407" spans="1:248" ht="15.75" customHeight="1" x14ac:dyDescent="0.3">
      <c r="A407" s="1">
        <v>391</v>
      </c>
      <c r="B407" s="1">
        <v>1660230674.5999999</v>
      </c>
      <c r="C407" s="1">
        <v>679.59999990463257</v>
      </c>
      <c r="D407" s="1" t="s">
        <v>1107</v>
      </c>
      <c r="E407" s="1" t="s">
        <v>1108</v>
      </c>
      <c r="F407" s="1">
        <v>1</v>
      </c>
      <c r="G407" s="1">
        <v>2</v>
      </c>
      <c r="H407" s="1" t="s">
        <v>349</v>
      </c>
      <c r="I407" s="1" t="s">
        <v>350</v>
      </c>
      <c r="J407" s="1" t="s">
        <v>351</v>
      </c>
      <c r="K407" s="1" t="s">
        <v>352</v>
      </c>
      <c r="L407" s="1" t="s">
        <v>353</v>
      </c>
      <c r="M407" s="1" t="s">
        <v>354</v>
      </c>
      <c r="N407" s="1">
        <v>1660230674.0999999</v>
      </c>
      <c r="O407" s="1">
        <f t="shared" si="34"/>
        <v>2.2787647901405155E-3</v>
      </c>
      <c r="P407" s="1">
        <f t="shared" si="35"/>
        <v>2.2787647901405155</v>
      </c>
      <c r="Q407" s="1">
        <f t="shared" si="36"/>
        <v>18.763887927857624</v>
      </c>
      <c r="R407" s="1">
        <f t="shared" si="37"/>
        <v>1896.67</v>
      </c>
      <c r="S407" s="1">
        <f t="shared" si="38"/>
        <v>1578.7585826384086</v>
      </c>
      <c r="T407" s="1">
        <f t="shared" si="39"/>
        <v>157.20996315382129</v>
      </c>
      <c r="U407" s="1">
        <f t="shared" si="40"/>
        <v>188.86701494072</v>
      </c>
      <c r="V407" s="1">
        <f t="shared" si="41"/>
        <v>0.11653244327375908</v>
      </c>
      <c r="W407" s="1">
        <f t="shared" si="42"/>
        <v>2.9207125951105408</v>
      </c>
      <c r="X407" s="1">
        <f t="shared" si="43"/>
        <v>0.11400971758643362</v>
      </c>
      <c r="Y407" s="1">
        <f t="shared" si="44"/>
        <v>7.1478181748955316E-2</v>
      </c>
      <c r="Z407" s="1">
        <f t="shared" si="45"/>
        <v>321.51759599999997</v>
      </c>
      <c r="AA407" s="1">
        <f t="shared" si="46"/>
        <v>32.298059431707024</v>
      </c>
      <c r="AB407" s="1">
        <f t="shared" si="47"/>
        <v>31.330100000000002</v>
      </c>
      <c r="AC407" s="1">
        <f t="shared" si="48"/>
        <v>4.5969884292916054</v>
      </c>
      <c r="AD407" s="1">
        <f t="shared" si="49"/>
        <v>59.410136307949436</v>
      </c>
      <c r="AE407" s="1">
        <f t="shared" si="50"/>
        <v>2.6793908891983995</v>
      </c>
      <c r="AF407" s="1">
        <f t="shared" si="51"/>
        <v>4.5099894659556279</v>
      </c>
      <c r="AG407" s="1">
        <f t="shared" si="52"/>
        <v>1.9175975400932059</v>
      </c>
      <c r="AH407" s="1">
        <f t="shared" si="53"/>
        <v>-100.49352724519673</v>
      </c>
      <c r="AI407" s="1">
        <f t="shared" si="54"/>
        <v>-52.828318966960133</v>
      </c>
      <c r="AJ407" s="1">
        <f t="shared" si="55"/>
        <v>-4.0682316353102106</v>
      </c>
      <c r="AK407" s="1">
        <f t="shared" si="56"/>
        <v>164.1275181525329</v>
      </c>
      <c r="AL407" s="1">
        <f t="shared" si="57"/>
        <v>48.517353550863426</v>
      </c>
      <c r="AM407" s="1">
        <f t="shared" si="58"/>
        <v>2.2526475344347152</v>
      </c>
      <c r="AN407" s="1">
        <f t="shared" si="59"/>
        <v>18.763887927857624</v>
      </c>
      <c r="AO407" s="1">
        <v>1998.5255575153251</v>
      </c>
      <c r="AP407" s="1">
        <v>1949.123151515151</v>
      </c>
      <c r="AQ407" s="1">
        <v>5.0740181915258908</v>
      </c>
      <c r="AR407" s="1">
        <v>65.976057686478867</v>
      </c>
      <c r="AS407" s="1">
        <f t="shared" si="60"/>
        <v>2.2787647901405155</v>
      </c>
      <c r="AT407" s="1">
        <v>24.247483557157381</v>
      </c>
      <c r="AU407" s="1">
        <v>26.907772121212119</v>
      </c>
      <c r="AV407" s="1">
        <v>-1.5806622617008922E-5</v>
      </c>
      <c r="AW407" s="1">
        <v>81.048263138824893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51919.518117509186</v>
      </c>
      <c r="BC407" s="1">
        <f t="shared" si="64"/>
        <v>2000.01</v>
      </c>
      <c r="BD407" s="1">
        <f t="shared" si="65"/>
        <v>1681.2084</v>
      </c>
      <c r="BE407" s="1">
        <f t="shared" si="66"/>
        <v>0.84059999700001498</v>
      </c>
      <c r="BF407" s="1">
        <f t="shared" si="67"/>
        <v>0.16075799421002893</v>
      </c>
      <c r="BG407" s="1">
        <v>6</v>
      </c>
      <c r="BH407" s="1">
        <v>0.5</v>
      </c>
      <c r="BI407" s="1" t="s">
        <v>355</v>
      </c>
      <c r="BJ407" s="1">
        <v>2</v>
      </c>
      <c r="BK407" s="1" t="b">
        <v>1</v>
      </c>
      <c r="BL407" s="1">
        <v>1660230674.0999999</v>
      </c>
      <c r="BM407" s="1">
        <v>1896.67</v>
      </c>
      <c r="BN407" s="1">
        <v>1960</v>
      </c>
      <c r="BO407" s="1">
        <v>26.907399999999999</v>
      </c>
      <c r="BP407" s="1">
        <v>24.277699999999999</v>
      </c>
      <c r="BQ407" s="1">
        <v>1893.69</v>
      </c>
      <c r="BR407" s="1">
        <v>26.901700000000002</v>
      </c>
      <c r="BS407" s="1">
        <v>500.14100000000002</v>
      </c>
      <c r="BT407" s="1">
        <v>99.478200000000001</v>
      </c>
      <c r="BU407" s="1">
        <v>0.10001599999999999</v>
      </c>
      <c r="BV407" s="1">
        <v>30.994599999999998</v>
      </c>
      <c r="BW407" s="1">
        <v>31.330100000000002</v>
      </c>
      <c r="BX407" s="1">
        <v>999.9</v>
      </c>
      <c r="BY407" s="1">
        <v>0</v>
      </c>
      <c r="BZ407" s="1">
        <v>0</v>
      </c>
      <c r="CA407" s="1">
        <v>10001.9</v>
      </c>
      <c r="CB407" s="1">
        <v>0</v>
      </c>
      <c r="CC407" s="1">
        <v>15.2319</v>
      </c>
      <c r="CD407" s="1">
        <v>-63.330300000000001</v>
      </c>
      <c r="CE407" s="1">
        <v>1949.12</v>
      </c>
      <c r="CF407" s="1">
        <v>2008.77</v>
      </c>
      <c r="CG407" s="1">
        <v>2.6297600000000001</v>
      </c>
      <c r="CH407" s="1">
        <v>1960</v>
      </c>
      <c r="CI407" s="1">
        <v>24.277699999999999</v>
      </c>
      <c r="CJ407" s="1">
        <v>2.6766999999999999</v>
      </c>
      <c r="CK407" s="1">
        <v>2.4150999999999998</v>
      </c>
      <c r="CL407" s="1">
        <v>22.142800000000001</v>
      </c>
      <c r="CM407" s="1">
        <v>20.465399999999999</v>
      </c>
      <c r="CN407" s="1">
        <v>2000.01</v>
      </c>
      <c r="CO407" s="1">
        <v>0.98000200000000004</v>
      </c>
      <c r="CP407" s="1">
        <v>1.99983E-2</v>
      </c>
      <c r="CQ407" s="1">
        <v>0</v>
      </c>
      <c r="CR407" s="1">
        <v>3.0830000000000002</v>
      </c>
      <c r="CS407" s="1">
        <v>0</v>
      </c>
      <c r="CT407" s="1">
        <v>22985.4</v>
      </c>
      <c r="CU407" s="1">
        <v>17412.400000000001</v>
      </c>
      <c r="CV407" s="1">
        <v>42.5</v>
      </c>
      <c r="CW407" s="1">
        <v>43.561999999999998</v>
      </c>
      <c r="CX407" s="1">
        <v>42.5</v>
      </c>
      <c r="CY407" s="1">
        <v>41.936999999999998</v>
      </c>
      <c r="CZ407" s="1">
        <v>42.5</v>
      </c>
      <c r="DA407" s="1">
        <v>1960.01</v>
      </c>
      <c r="DB407" s="1">
        <v>40</v>
      </c>
      <c r="DC407" s="1">
        <v>0</v>
      </c>
      <c r="DD407" s="1">
        <v>1660230672.3</v>
      </c>
      <c r="DE407" s="1">
        <v>0</v>
      </c>
      <c r="DF407" s="1">
        <v>1660230021</v>
      </c>
      <c r="DG407" s="1" t="s">
        <v>356</v>
      </c>
      <c r="DH407" s="1">
        <v>1660230020</v>
      </c>
      <c r="DI407" s="1">
        <v>1660230021</v>
      </c>
      <c r="DJ407" s="1">
        <v>13</v>
      </c>
      <c r="DK407" s="1">
        <v>0.128</v>
      </c>
      <c r="DL407" s="1">
        <v>-1.4E-2</v>
      </c>
      <c r="DM407" s="1">
        <v>1.25</v>
      </c>
      <c r="DN407" s="1">
        <v>1.6E-2</v>
      </c>
      <c r="DO407" s="1">
        <v>400</v>
      </c>
      <c r="DP407" s="1">
        <v>22</v>
      </c>
      <c r="DQ407" s="1">
        <v>0.31</v>
      </c>
      <c r="DR407" s="1">
        <v>0.02</v>
      </c>
      <c r="DS407" s="1">
        <v>18.73653488882152</v>
      </c>
      <c r="DT407" s="1">
        <v>-0.25979486675131008</v>
      </c>
      <c r="DU407" s="1">
        <v>0.18359981855489829</v>
      </c>
      <c r="DV407" s="1">
        <v>1</v>
      </c>
      <c r="DW407" s="1">
        <v>49.326359006429122</v>
      </c>
      <c r="DX407" s="1">
        <v>-1.20075809296348</v>
      </c>
      <c r="DY407" s="1">
        <v>0.2048714267469473</v>
      </c>
      <c r="DZ407" s="1">
        <v>0</v>
      </c>
      <c r="EA407" s="1">
        <v>-64.392923333333343</v>
      </c>
      <c r="EB407" s="1">
        <v>2.8567181312570349</v>
      </c>
      <c r="EC407" s="1">
        <v>0.33335371872665243</v>
      </c>
      <c r="ED407" s="1">
        <v>0</v>
      </c>
      <c r="EE407" s="1">
        <v>1548.316148970106</v>
      </c>
      <c r="EF407" s="1">
        <v>235.14119398676641</v>
      </c>
      <c r="EG407" s="1">
        <v>17.760602480725819</v>
      </c>
      <c r="EH407" s="1">
        <v>0</v>
      </c>
      <c r="EI407" s="1">
        <v>2.7798514999999999</v>
      </c>
      <c r="EJ407" s="1">
        <v>-0.73617793621013927</v>
      </c>
      <c r="EK407" s="1">
        <v>7.2324650450244152E-2</v>
      </c>
      <c r="EL407" s="1">
        <v>0</v>
      </c>
      <c r="EM407" s="1">
        <v>1.9121502223601461</v>
      </c>
      <c r="EN407" s="1">
        <v>3.0286755002774151E-2</v>
      </c>
      <c r="EO407" s="1">
        <v>2.3849538894681961E-3</v>
      </c>
      <c r="EP407" s="1">
        <v>1</v>
      </c>
      <c r="EQ407" s="1">
        <v>2</v>
      </c>
      <c r="ER407" s="1">
        <v>6</v>
      </c>
      <c r="ES407" s="1" t="s">
        <v>384</v>
      </c>
      <c r="ET407" s="1">
        <v>2.9420999999999999</v>
      </c>
      <c r="EU407" s="1">
        <v>2.80118</v>
      </c>
      <c r="EV407" s="1">
        <v>0.24512100000000001</v>
      </c>
      <c r="EW407" s="1">
        <v>0.24973899999999999</v>
      </c>
      <c r="EX407" s="1">
        <v>0.11672299999999999</v>
      </c>
      <c r="EY407" s="1">
        <v>0.108615</v>
      </c>
      <c r="EZ407" s="1">
        <v>15447.9</v>
      </c>
      <c r="FA407" s="1">
        <v>16099.9</v>
      </c>
      <c r="FB407" s="1">
        <v>23808</v>
      </c>
      <c r="FC407" s="1">
        <v>24984.3</v>
      </c>
      <c r="FD407" s="1">
        <v>33668.199999999997</v>
      </c>
      <c r="FE407" s="1">
        <v>35568.5</v>
      </c>
      <c r="FF407" s="1">
        <v>43412.800000000003</v>
      </c>
      <c r="FG407" s="1">
        <v>46185.1</v>
      </c>
      <c r="FH407" s="1">
        <v>1.9550000000000001</v>
      </c>
      <c r="FI407" s="1">
        <v>1.8426499999999999</v>
      </c>
      <c r="FJ407" s="1">
        <v>8.6911000000000002E-2</v>
      </c>
      <c r="FK407" s="1">
        <v>0</v>
      </c>
      <c r="FL407" s="1">
        <v>29.918600000000001</v>
      </c>
      <c r="FM407" s="1">
        <v>999.9</v>
      </c>
      <c r="FN407" s="1">
        <v>58.4</v>
      </c>
      <c r="FO407" s="1">
        <v>35.799999999999997</v>
      </c>
      <c r="FP407" s="1">
        <v>34.656799999999997</v>
      </c>
      <c r="FQ407" s="1">
        <v>63.937600000000003</v>
      </c>
      <c r="FR407" s="1">
        <v>22.203499999999998</v>
      </c>
      <c r="FS407" s="1">
        <v>1</v>
      </c>
      <c r="FT407" s="1">
        <v>0.445351</v>
      </c>
      <c r="FU407" s="1">
        <v>1.8078700000000001</v>
      </c>
      <c r="FV407" s="1">
        <v>20.312000000000001</v>
      </c>
      <c r="FW407" s="1">
        <v>5.2098000000000004</v>
      </c>
      <c r="FX407" s="1">
        <v>11.907999999999999</v>
      </c>
      <c r="FY407" s="1">
        <v>5.0029000000000003</v>
      </c>
      <c r="FZ407" s="1">
        <v>3.2902300000000002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1.8597300000000001</v>
      </c>
      <c r="GF407" s="1">
        <v>1.8547100000000001</v>
      </c>
      <c r="GG407" s="1">
        <v>1.85791</v>
      </c>
      <c r="GH407" s="1">
        <v>1.8563499999999999</v>
      </c>
      <c r="GI407" s="1">
        <v>1.8551</v>
      </c>
      <c r="GJ407" s="1">
        <v>1.8547199999999999</v>
      </c>
      <c r="GK407" s="1">
        <v>1.8534900000000001</v>
      </c>
      <c r="GL407" s="1">
        <v>1.8565400000000001</v>
      </c>
      <c r="GM407" s="1">
        <v>0</v>
      </c>
      <c r="GN407" s="1">
        <v>0</v>
      </c>
      <c r="GO407" s="1">
        <v>0</v>
      </c>
      <c r="GP407" s="1">
        <v>0</v>
      </c>
      <c r="GQ407" s="1" t="s">
        <v>358</v>
      </c>
      <c r="GR407" s="1" t="s">
        <v>359</v>
      </c>
      <c r="GS407" s="1" t="s">
        <v>360</v>
      </c>
      <c r="GT407" s="1" t="s">
        <v>360</v>
      </c>
      <c r="GU407" s="1" t="s">
        <v>360</v>
      </c>
      <c r="GV407" s="1" t="s">
        <v>360</v>
      </c>
      <c r="GW407" s="1">
        <v>0</v>
      </c>
      <c r="GX407" s="1">
        <v>100</v>
      </c>
      <c r="GY407" s="1">
        <v>100</v>
      </c>
      <c r="GZ407" s="1">
        <v>2.99</v>
      </c>
      <c r="HA407" s="1">
        <v>5.7000000000000002E-3</v>
      </c>
      <c r="HB407" s="1">
        <v>0.2796175401742218</v>
      </c>
      <c r="HC407" s="1">
        <v>2.9318383021812969E-3</v>
      </c>
      <c r="HD407" s="1">
        <v>-1.3754559859485029E-6</v>
      </c>
      <c r="HE407" s="1">
        <v>3.0700474437127301E-10</v>
      </c>
      <c r="HF407" s="1">
        <v>-7.1567451799845402E-2</v>
      </c>
      <c r="HG407" s="1">
        <v>1.00384331276165E-2</v>
      </c>
      <c r="HH407" s="1">
        <v>-3.1532673711230711E-4</v>
      </c>
      <c r="HI407" s="1">
        <v>1.819468599177705E-6</v>
      </c>
      <c r="HJ407" s="1">
        <v>1</v>
      </c>
      <c r="HK407" s="1">
        <v>2112</v>
      </c>
      <c r="HL407" s="1">
        <v>3</v>
      </c>
      <c r="HM407" s="1">
        <v>29</v>
      </c>
      <c r="HN407" s="1">
        <v>10.9</v>
      </c>
      <c r="HO407" s="1">
        <v>10.9</v>
      </c>
      <c r="HP407" s="1">
        <v>3.7561</v>
      </c>
      <c r="HQ407" s="1">
        <v>2.2766099999999998</v>
      </c>
      <c r="HR407" s="1">
        <v>1.4978</v>
      </c>
      <c r="HS407" s="1">
        <v>2.3010299999999999</v>
      </c>
      <c r="HT407" s="1">
        <v>1.5478499999999999</v>
      </c>
      <c r="HU407" s="1">
        <v>2.35229</v>
      </c>
      <c r="HV407" s="1">
        <v>39.192399999999999</v>
      </c>
      <c r="HW407" s="1">
        <v>14.403499999999999</v>
      </c>
      <c r="HX407" s="1">
        <v>18</v>
      </c>
      <c r="HY407" s="1">
        <v>500.53399999999999</v>
      </c>
      <c r="HZ407" s="1">
        <v>492.18900000000002</v>
      </c>
      <c r="IA407" s="1">
        <v>27.320399999999999</v>
      </c>
      <c r="IB407" s="1">
        <v>32.665199999999999</v>
      </c>
      <c r="IC407" s="1">
        <v>30.0002</v>
      </c>
      <c r="ID407" s="1">
        <v>32.449800000000003</v>
      </c>
      <c r="IE407" s="1">
        <v>32.546700000000001</v>
      </c>
      <c r="IF407" s="1">
        <v>75.2333</v>
      </c>
      <c r="IG407" s="1">
        <v>31.8566</v>
      </c>
      <c r="IH407" s="1">
        <v>0</v>
      </c>
      <c r="II407" s="1">
        <v>27.323</v>
      </c>
      <c r="IJ407" s="1">
        <v>1990.74</v>
      </c>
      <c r="IK407" s="1">
        <v>24.406099999999999</v>
      </c>
      <c r="IL407" s="1">
        <v>100.384</v>
      </c>
      <c r="IM407" s="1">
        <v>100.095</v>
      </c>
      <c r="IN407" s="1" t="s">
        <v>361</v>
      </c>
    </row>
    <row r="408" spans="1:248" ht="15.75" customHeight="1" x14ac:dyDescent="0.3">
      <c r="A408" s="1">
        <v>392</v>
      </c>
      <c r="B408" s="1">
        <v>1660230675.5999999</v>
      </c>
      <c r="C408" s="1">
        <v>680.59999990463257</v>
      </c>
      <c r="D408" s="1" t="s">
        <v>1109</v>
      </c>
      <c r="E408" s="1" t="s">
        <v>1110</v>
      </c>
      <c r="F408" s="1">
        <v>1</v>
      </c>
      <c r="G408" s="1">
        <v>2</v>
      </c>
      <c r="H408" s="1" t="s">
        <v>349</v>
      </c>
      <c r="I408" s="1" t="s">
        <v>350</v>
      </c>
      <c r="J408" s="1" t="s">
        <v>351</v>
      </c>
      <c r="K408" s="1" t="s">
        <v>352</v>
      </c>
      <c r="L408" s="1" t="s">
        <v>353</v>
      </c>
      <c r="M408" s="1" t="s">
        <v>354</v>
      </c>
      <c r="N408" s="1">
        <v>1660230674.5999999</v>
      </c>
      <c r="O408" s="1">
        <f t="shared" si="34"/>
        <v>2.2650540957050002E-3</v>
      </c>
      <c r="P408" s="1">
        <f t="shared" si="35"/>
        <v>2.265054095705</v>
      </c>
      <c r="Q408" s="1">
        <f t="shared" si="36"/>
        <v>19.017162987343873</v>
      </c>
      <c r="R408" s="1">
        <f t="shared" si="37"/>
        <v>1899.0650000000001</v>
      </c>
      <c r="S408" s="1">
        <f t="shared" si="38"/>
        <v>1575.9485927270573</v>
      </c>
      <c r="T408" s="1">
        <f t="shared" si="39"/>
        <v>156.93021398536325</v>
      </c>
      <c r="U408" s="1">
        <f t="shared" si="40"/>
        <v>189.10558262970503</v>
      </c>
      <c r="V408" s="1">
        <f t="shared" si="41"/>
        <v>0.11579686368940034</v>
      </c>
      <c r="W408" s="1">
        <f t="shared" si="42"/>
        <v>2.9209314676612159</v>
      </c>
      <c r="X408" s="1">
        <f t="shared" si="43"/>
        <v>0.11330570106233166</v>
      </c>
      <c r="Y408" s="1">
        <f t="shared" si="44"/>
        <v>7.1035420536146685E-2</v>
      </c>
      <c r="Z408" s="1">
        <f t="shared" si="45"/>
        <v>321.518394</v>
      </c>
      <c r="AA408" s="1">
        <f t="shared" si="46"/>
        <v>32.301538982337476</v>
      </c>
      <c r="AB408" s="1">
        <f t="shared" si="47"/>
        <v>31.331600000000002</v>
      </c>
      <c r="AC408" s="1">
        <f t="shared" si="48"/>
        <v>4.5973806548226284</v>
      </c>
      <c r="AD408" s="1">
        <f t="shared" si="49"/>
        <v>59.412147923173499</v>
      </c>
      <c r="AE408" s="1">
        <f t="shared" si="50"/>
        <v>2.6794816128331003</v>
      </c>
      <c r="AF408" s="1">
        <f t="shared" si="51"/>
        <v>4.5099894659556279</v>
      </c>
      <c r="AG408" s="1">
        <f t="shared" si="52"/>
        <v>1.9178990419895281</v>
      </c>
      <c r="AH408" s="1">
        <f t="shared" si="53"/>
        <v>-99.888885620590514</v>
      </c>
      <c r="AI408" s="1">
        <f t="shared" si="54"/>
        <v>-53.068487704894373</v>
      </c>
      <c r="AJ408" s="1">
        <f t="shared" si="55"/>
        <v>-4.0864506903233275</v>
      </c>
      <c r="AK408" s="1">
        <f t="shared" si="56"/>
        <v>164.47456998419179</v>
      </c>
      <c r="AL408" s="1">
        <f t="shared" si="57"/>
        <v>48.520381844337386</v>
      </c>
      <c r="AM408" s="1">
        <f t="shared" si="58"/>
        <v>2.2516285500122977</v>
      </c>
      <c r="AN408" s="1">
        <f t="shared" si="59"/>
        <v>19.017162987343873</v>
      </c>
      <c r="AO408" s="1">
        <v>2003.3903670366981</v>
      </c>
      <c r="AP408" s="1">
        <v>1954.036606060605</v>
      </c>
      <c r="AQ408" s="1">
        <v>5.0042967779813319</v>
      </c>
      <c r="AR408" s="1">
        <v>65.976057686478867</v>
      </c>
      <c r="AS408" s="1">
        <f t="shared" si="60"/>
        <v>2.265054095705</v>
      </c>
      <c r="AT408" s="1">
        <v>24.265546773602669</v>
      </c>
      <c r="AU408" s="1">
        <v>26.90962606060604</v>
      </c>
      <c r="AV408" s="1">
        <v>2.9862309783765141E-5</v>
      </c>
      <c r="AW408" s="1">
        <v>81.048263138824893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51925.741202983161</v>
      </c>
      <c r="BC408" s="1">
        <f t="shared" si="64"/>
        <v>2000.0150000000001</v>
      </c>
      <c r="BD408" s="1">
        <f t="shared" si="65"/>
        <v>1681.2125999999998</v>
      </c>
      <c r="BE408" s="1">
        <f t="shared" si="66"/>
        <v>0.84059999550003361</v>
      </c>
      <c r="BF408" s="1">
        <f t="shared" si="67"/>
        <v>0.16075799131506513</v>
      </c>
      <c r="BG408" s="1">
        <v>6</v>
      </c>
      <c r="BH408" s="1">
        <v>0.5</v>
      </c>
      <c r="BI408" s="1" t="s">
        <v>355</v>
      </c>
      <c r="BJ408" s="1">
        <v>2</v>
      </c>
      <c r="BK408" s="1" t="b">
        <v>1</v>
      </c>
      <c r="BL408" s="1">
        <v>1660230674.5999999</v>
      </c>
      <c r="BM408" s="1">
        <v>1899.0650000000001</v>
      </c>
      <c r="BN408" s="1">
        <v>1962.405</v>
      </c>
      <c r="BO408" s="1">
        <v>26.908300000000001</v>
      </c>
      <c r="BP408" s="1">
        <v>24.279699999999998</v>
      </c>
      <c r="BQ408" s="1">
        <v>1896.08</v>
      </c>
      <c r="BR408" s="1">
        <v>26.9026</v>
      </c>
      <c r="BS408" s="1">
        <v>500.12349999999998</v>
      </c>
      <c r="BT408" s="1">
        <v>99.478200000000001</v>
      </c>
      <c r="BU408" s="1">
        <v>0.10005699999999999</v>
      </c>
      <c r="BV408" s="1">
        <v>30.994599999999998</v>
      </c>
      <c r="BW408" s="1">
        <v>31.331600000000002</v>
      </c>
      <c r="BX408" s="1">
        <v>999.9</v>
      </c>
      <c r="BY408" s="1">
        <v>0</v>
      </c>
      <c r="BZ408" s="1">
        <v>0</v>
      </c>
      <c r="CA408" s="1">
        <v>10003.15</v>
      </c>
      <c r="CB408" s="1">
        <v>0</v>
      </c>
      <c r="CC408" s="1">
        <v>15.259499999999999</v>
      </c>
      <c r="CD408" s="1">
        <v>-63.342700000000001</v>
      </c>
      <c r="CE408" s="1">
        <v>1951.58</v>
      </c>
      <c r="CF408" s="1">
        <v>2011.24</v>
      </c>
      <c r="CG408" s="1">
        <v>2.6286499999999999</v>
      </c>
      <c r="CH408" s="1">
        <v>1962.405</v>
      </c>
      <c r="CI408" s="1">
        <v>24.279699999999998</v>
      </c>
      <c r="CJ408" s="1">
        <v>2.67679</v>
      </c>
      <c r="CK408" s="1">
        <v>2.4152999999999998</v>
      </c>
      <c r="CL408" s="1">
        <v>22.143350000000002</v>
      </c>
      <c r="CM408" s="1">
        <v>20.466699999999999</v>
      </c>
      <c r="CN408" s="1">
        <v>2000.0150000000001</v>
      </c>
      <c r="CO408" s="1">
        <v>0.98000200000000004</v>
      </c>
      <c r="CP408" s="1">
        <v>1.99983E-2</v>
      </c>
      <c r="CQ408" s="1">
        <v>0</v>
      </c>
      <c r="CR408" s="1">
        <v>3.278</v>
      </c>
      <c r="CS408" s="1">
        <v>0</v>
      </c>
      <c r="CT408" s="1">
        <v>22985.15</v>
      </c>
      <c r="CU408" s="1">
        <v>17412.45</v>
      </c>
      <c r="CV408" s="1">
        <v>42.5</v>
      </c>
      <c r="CW408" s="1">
        <v>43.561999999999998</v>
      </c>
      <c r="CX408" s="1">
        <v>42.5</v>
      </c>
      <c r="CY408" s="1">
        <v>41.936999999999998</v>
      </c>
      <c r="CZ408" s="1">
        <v>42.5</v>
      </c>
      <c r="DA408" s="1">
        <v>1960.0150000000001</v>
      </c>
      <c r="DB408" s="1">
        <v>40</v>
      </c>
      <c r="DC408" s="1">
        <v>0</v>
      </c>
      <c r="DD408" s="1">
        <v>1660230673.5</v>
      </c>
      <c r="DE408" s="1">
        <v>0</v>
      </c>
      <c r="DF408" s="1">
        <v>1660230021</v>
      </c>
      <c r="DG408" s="1" t="s">
        <v>356</v>
      </c>
      <c r="DH408" s="1">
        <v>1660230020</v>
      </c>
      <c r="DI408" s="1">
        <v>1660230021</v>
      </c>
      <c r="DJ408" s="1">
        <v>13</v>
      </c>
      <c r="DK408" s="1">
        <v>0.128</v>
      </c>
      <c r="DL408" s="1">
        <v>-1.4E-2</v>
      </c>
      <c r="DM408" s="1">
        <v>1.25</v>
      </c>
      <c r="DN408" s="1">
        <v>1.6E-2</v>
      </c>
      <c r="DO408" s="1">
        <v>400</v>
      </c>
      <c r="DP408" s="1">
        <v>22</v>
      </c>
      <c r="DQ408" s="1">
        <v>0.31</v>
      </c>
      <c r="DR408" s="1">
        <v>0.02</v>
      </c>
      <c r="DS408" s="1">
        <v>18.745363623418339</v>
      </c>
      <c r="DT408" s="1">
        <v>-0.61220135926438446</v>
      </c>
      <c r="DU408" s="1">
        <v>0.17687661539537081</v>
      </c>
      <c r="DV408" s="1">
        <v>0</v>
      </c>
      <c r="DW408" s="1">
        <v>49.245589969719909</v>
      </c>
      <c r="DX408" s="1">
        <v>-2.7319384256209318</v>
      </c>
      <c r="DY408" s="1">
        <v>0.30145855294766549</v>
      </c>
      <c r="DZ408" s="1">
        <v>0</v>
      </c>
      <c r="EA408" s="1">
        <v>-64.282690322580649</v>
      </c>
      <c r="EB408" s="1">
        <v>4.4619387096774172</v>
      </c>
      <c r="EC408" s="1">
        <v>0.44538105131907951</v>
      </c>
      <c r="ED408" s="1">
        <v>0</v>
      </c>
      <c r="EE408" s="1">
        <v>1554.733335689584</v>
      </c>
      <c r="EF408" s="1">
        <v>230.73397396570721</v>
      </c>
      <c r="EG408" s="1">
        <v>16.904662287076341</v>
      </c>
      <c r="EH408" s="1">
        <v>0</v>
      </c>
      <c r="EI408" s="1">
        <v>2.7629480487804878</v>
      </c>
      <c r="EJ408" s="1">
        <v>-0.75263602787456563</v>
      </c>
      <c r="EK408" s="1">
        <v>7.5738298950399324E-2</v>
      </c>
      <c r="EL408" s="1">
        <v>0</v>
      </c>
      <c r="EM408" s="1">
        <v>1.913152405800927</v>
      </c>
      <c r="EN408" s="1">
        <v>3.2770145378706393E-2</v>
      </c>
      <c r="EO408" s="1">
        <v>2.5062110902562529E-3</v>
      </c>
      <c r="EP408" s="1">
        <v>1</v>
      </c>
      <c r="EQ408" s="1">
        <v>1</v>
      </c>
      <c r="ER408" s="1">
        <v>6</v>
      </c>
      <c r="ES408" s="1" t="s">
        <v>387</v>
      </c>
      <c r="ET408" s="1">
        <v>2.9420000000000002</v>
      </c>
      <c r="EU408" s="1">
        <v>2.8013599999999999</v>
      </c>
      <c r="EV408" s="1">
        <v>0.245475</v>
      </c>
      <c r="EW408" s="1">
        <v>0.25008799999999998</v>
      </c>
      <c r="EX408" s="1">
        <v>0.116731</v>
      </c>
      <c r="EY408" s="1">
        <v>0.10863</v>
      </c>
      <c r="EZ408" s="1">
        <v>15440.6</v>
      </c>
      <c r="FA408" s="1">
        <v>16092.4</v>
      </c>
      <c r="FB408" s="1">
        <v>23808</v>
      </c>
      <c r="FC408" s="1">
        <v>24984.3</v>
      </c>
      <c r="FD408" s="1">
        <v>33667.9</v>
      </c>
      <c r="FE408" s="1">
        <v>35567.9</v>
      </c>
      <c r="FF408" s="1">
        <v>43412.800000000003</v>
      </c>
      <c r="FG408" s="1">
        <v>46185.1</v>
      </c>
      <c r="FH408" s="1">
        <v>1.9549700000000001</v>
      </c>
      <c r="FI408" s="1">
        <v>1.84277</v>
      </c>
      <c r="FJ408" s="1">
        <v>8.7004200000000004E-2</v>
      </c>
      <c r="FK408" s="1">
        <v>0</v>
      </c>
      <c r="FL408" s="1">
        <v>29.918199999999999</v>
      </c>
      <c r="FM408" s="1">
        <v>999.9</v>
      </c>
      <c r="FN408" s="1">
        <v>58.4</v>
      </c>
      <c r="FO408" s="1">
        <v>35.799999999999997</v>
      </c>
      <c r="FP408" s="1">
        <v>34.658799999999999</v>
      </c>
      <c r="FQ408" s="1">
        <v>64.017600000000002</v>
      </c>
      <c r="FR408" s="1">
        <v>21.6266</v>
      </c>
      <c r="FS408" s="1">
        <v>1</v>
      </c>
      <c r="FT408" s="1">
        <v>0.44536599999999998</v>
      </c>
      <c r="FU408" s="1">
        <v>1.80531</v>
      </c>
      <c r="FV408" s="1">
        <v>20.312000000000001</v>
      </c>
      <c r="FW408" s="1">
        <v>5.2100999999999997</v>
      </c>
      <c r="FX408" s="1">
        <v>11.9078</v>
      </c>
      <c r="FY408" s="1">
        <v>5.0028499999999996</v>
      </c>
      <c r="FZ408" s="1">
        <v>3.2901500000000001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1.8597399999999999</v>
      </c>
      <c r="GF408" s="1">
        <v>1.8547100000000001</v>
      </c>
      <c r="GG408" s="1">
        <v>1.85791</v>
      </c>
      <c r="GH408" s="1">
        <v>1.8563400000000001</v>
      </c>
      <c r="GI408" s="1">
        <v>1.85511</v>
      </c>
      <c r="GJ408" s="1">
        <v>1.8547199999999999</v>
      </c>
      <c r="GK408" s="1">
        <v>1.8534900000000001</v>
      </c>
      <c r="GL408" s="1">
        <v>1.8565400000000001</v>
      </c>
      <c r="GM408" s="1">
        <v>0</v>
      </c>
      <c r="GN408" s="1">
        <v>0</v>
      </c>
      <c r="GO408" s="1">
        <v>0</v>
      </c>
      <c r="GP408" s="1">
        <v>0</v>
      </c>
      <c r="GQ408" s="1" t="s">
        <v>358</v>
      </c>
      <c r="GR408" s="1" t="s">
        <v>359</v>
      </c>
      <c r="GS408" s="1" t="s">
        <v>360</v>
      </c>
      <c r="GT408" s="1" t="s">
        <v>360</v>
      </c>
      <c r="GU408" s="1" t="s">
        <v>360</v>
      </c>
      <c r="GV408" s="1" t="s">
        <v>360</v>
      </c>
      <c r="GW408" s="1">
        <v>0</v>
      </c>
      <c r="GX408" s="1">
        <v>100</v>
      </c>
      <c r="GY408" s="1">
        <v>100</v>
      </c>
      <c r="GZ408" s="1">
        <v>2.99</v>
      </c>
      <c r="HA408" s="1">
        <v>5.7000000000000002E-3</v>
      </c>
      <c r="HB408" s="1">
        <v>0.2796175401742218</v>
      </c>
      <c r="HC408" s="1">
        <v>2.9318383021812969E-3</v>
      </c>
      <c r="HD408" s="1">
        <v>-1.3754559859485029E-6</v>
      </c>
      <c r="HE408" s="1">
        <v>3.0700474437127301E-10</v>
      </c>
      <c r="HF408" s="1">
        <v>-7.1567451799845402E-2</v>
      </c>
      <c r="HG408" s="1">
        <v>1.00384331276165E-2</v>
      </c>
      <c r="HH408" s="1">
        <v>-3.1532673711230711E-4</v>
      </c>
      <c r="HI408" s="1">
        <v>1.819468599177705E-6</v>
      </c>
      <c r="HJ408" s="1">
        <v>1</v>
      </c>
      <c r="HK408" s="1">
        <v>2112</v>
      </c>
      <c r="HL408" s="1">
        <v>3</v>
      </c>
      <c r="HM408" s="1">
        <v>29</v>
      </c>
      <c r="HN408" s="1">
        <v>10.9</v>
      </c>
      <c r="HO408" s="1">
        <v>10.9</v>
      </c>
      <c r="HP408" s="1">
        <v>3.7609900000000001</v>
      </c>
      <c r="HQ408" s="1">
        <v>2.2631800000000002</v>
      </c>
      <c r="HR408" s="1">
        <v>1.4978</v>
      </c>
      <c r="HS408" s="1">
        <v>2.3022499999999999</v>
      </c>
      <c r="HT408" s="1">
        <v>1.5478499999999999</v>
      </c>
      <c r="HU408" s="1">
        <v>2.4621599999999999</v>
      </c>
      <c r="HV408" s="1">
        <v>39.192399999999999</v>
      </c>
      <c r="HW408" s="1">
        <v>14.4122</v>
      </c>
      <c r="HX408" s="1">
        <v>18</v>
      </c>
      <c r="HY408" s="1">
        <v>500.51900000000001</v>
      </c>
      <c r="HZ408" s="1">
        <v>492.27800000000002</v>
      </c>
      <c r="IA408" s="1">
        <v>27.320699999999999</v>
      </c>
      <c r="IB408" s="1">
        <v>32.665900000000001</v>
      </c>
      <c r="IC408" s="1">
        <v>30.0002</v>
      </c>
      <c r="ID408" s="1">
        <v>32.449800000000003</v>
      </c>
      <c r="IE408" s="1">
        <v>32.547400000000003</v>
      </c>
      <c r="IF408" s="1">
        <v>75.318299999999994</v>
      </c>
      <c r="IG408" s="1">
        <v>31.8566</v>
      </c>
      <c r="IH408" s="1">
        <v>0</v>
      </c>
      <c r="II408" s="1">
        <v>27.323</v>
      </c>
      <c r="IJ408" s="1">
        <v>1990.74</v>
      </c>
      <c r="IK408" s="1">
        <v>24.415600000000001</v>
      </c>
      <c r="IL408" s="1">
        <v>100.384</v>
      </c>
      <c r="IM408" s="1">
        <v>100.095</v>
      </c>
      <c r="IN408" s="1" t="s">
        <v>361</v>
      </c>
    </row>
    <row r="409" spans="1:248" ht="15.75" customHeight="1" x14ac:dyDescent="0.3">
      <c r="A409" s="1">
        <v>393</v>
      </c>
      <c r="B409" s="1">
        <v>1660231182.0999999</v>
      </c>
      <c r="C409" s="1">
        <v>1187.099999904633</v>
      </c>
      <c r="D409" s="1" t="s">
        <v>1111</v>
      </c>
      <c r="E409" s="1" t="s">
        <v>1112</v>
      </c>
      <c r="F409" s="1">
        <v>1</v>
      </c>
      <c r="G409" s="1">
        <v>2</v>
      </c>
      <c r="H409" s="1" t="s">
        <v>349</v>
      </c>
      <c r="I409" s="1" t="s">
        <v>350</v>
      </c>
      <c r="J409" s="1" t="s">
        <v>351</v>
      </c>
      <c r="K409" s="1" t="s">
        <v>352</v>
      </c>
      <c r="L409" s="1" t="s">
        <v>353</v>
      </c>
      <c r="M409" s="1" t="s">
        <v>1113</v>
      </c>
      <c r="N409" s="1">
        <v>1660231181.3499999</v>
      </c>
      <c r="O409" s="1">
        <f t="shared" si="34"/>
        <v>4.8233668100151087E-3</v>
      </c>
      <c r="P409" s="1">
        <f t="shared" si="35"/>
        <v>4.8233668100151084</v>
      </c>
      <c r="Q409" s="1">
        <f t="shared" si="36"/>
        <v>11.62360702285204</v>
      </c>
      <c r="R409" s="1">
        <f t="shared" si="37"/>
        <v>383.81799999999998</v>
      </c>
      <c r="S409" s="1">
        <f t="shared" si="38"/>
        <v>302.34917180412168</v>
      </c>
      <c r="T409" s="1">
        <f t="shared" si="39"/>
        <v>30.106843446924671</v>
      </c>
      <c r="U409" s="1">
        <f t="shared" si="40"/>
        <v>38.219216441571895</v>
      </c>
      <c r="V409" s="1">
        <f t="shared" si="41"/>
        <v>0.27231254370623131</v>
      </c>
      <c r="W409" s="1">
        <f t="shared" si="42"/>
        <v>2.9192569313727281</v>
      </c>
      <c r="X409" s="1">
        <f t="shared" si="43"/>
        <v>0.25894656735538379</v>
      </c>
      <c r="Y409" s="1">
        <f t="shared" si="44"/>
        <v>0.16298779911535285</v>
      </c>
      <c r="Z409" s="1">
        <f t="shared" si="45"/>
        <v>321.5412465</v>
      </c>
      <c r="AA409" s="1">
        <f t="shared" si="46"/>
        <v>31.63356329121024</v>
      </c>
      <c r="AB409" s="1">
        <f t="shared" si="47"/>
        <v>30.919250000000002</v>
      </c>
      <c r="AC409" s="1">
        <f t="shared" si="48"/>
        <v>4.4906487680676088</v>
      </c>
      <c r="AD409" s="1">
        <f t="shared" si="49"/>
        <v>59.940997484213909</v>
      </c>
      <c r="AE409" s="1">
        <f t="shared" si="50"/>
        <v>2.7028471580826974</v>
      </c>
      <c r="AF409" s="1">
        <f t="shared" si="51"/>
        <v>4.5091794790277229</v>
      </c>
      <c r="AG409" s="1">
        <f t="shared" si="52"/>
        <v>1.7878016099849114</v>
      </c>
      <c r="AH409" s="1">
        <f t="shared" si="53"/>
        <v>-212.71047632166631</v>
      </c>
      <c r="AI409" s="1">
        <f t="shared" si="54"/>
        <v>11.363051133196619</v>
      </c>
      <c r="AJ409" s="1">
        <f t="shared" si="55"/>
        <v>0.87370180038082101</v>
      </c>
      <c r="AK409" s="1">
        <f t="shared" si="56"/>
        <v>121.06752311191116</v>
      </c>
      <c r="AL409" s="1">
        <f t="shared" si="57"/>
        <v>11.583310962212693</v>
      </c>
      <c r="AM409" s="1">
        <f t="shared" si="58"/>
        <v>4.8364375071535486</v>
      </c>
      <c r="AN409" s="1">
        <f t="shared" si="59"/>
        <v>11.62360702285204</v>
      </c>
      <c r="AO409" s="1">
        <v>408.72063264122721</v>
      </c>
      <c r="AP409" s="1">
        <v>394.45751515151511</v>
      </c>
      <c r="AQ409" s="1">
        <v>2.2096778850435898E-3</v>
      </c>
      <c r="AR409" s="1">
        <v>65.976057686478867</v>
      </c>
      <c r="AS409" s="1">
        <f t="shared" si="60"/>
        <v>4.8233668100151084</v>
      </c>
      <c r="AT409" s="1">
        <v>21.49855496166861</v>
      </c>
      <c r="AU409" s="1">
        <v>27.128347272727272</v>
      </c>
      <c r="AV409" s="1">
        <v>-1.671216207933986E-6</v>
      </c>
      <c r="AW409" s="1">
        <v>81.048263138824893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51878.64118377956</v>
      </c>
      <c r="BC409" s="1">
        <f t="shared" si="64"/>
        <v>2000.16</v>
      </c>
      <c r="BD409" s="1">
        <f t="shared" si="65"/>
        <v>1681.3342500000001</v>
      </c>
      <c r="BE409" s="1">
        <f t="shared" si="66"/>
        <v>0.84059987700983918</v>
      </c>
      <c r="BF409" s="1">
        <f t="shared" si="67"/>
        <v>0.16075776262898966</v>
      </c>
      <c r="BG409" s="1">
        <v>6</v>
      </c>
      <c r="BH409" s="1">
        <v>0.5</v>
      </c>
      <c r="BI409" s="1" t="s">
        <v>355</v>
      </c>
      <c r="BJ409" s="1">
        <v>2</v>
      </c>
      <c r="BK409" s="1" t="b">
        <v>1</v>
      </c>
      <c r="BL409" s="1">
        <v>1660231181.3499999</v>
      </c>
      <c r="BM409" s="1">
        <v>383.81799999999998</v>
      </c>
      <c r="BN409" s="1">
        <v>399.94200000000001</v>
      </c>
      <c r="BO409" s="1">
        <v>27.143450000000001</v>
      </c>
      <c r="BP409" s="1">
        <v>21.4985</v>
      </c>
      <c r="BQ409" s="1">
        <v>382.53</v>
      </c>
      <c r="BR409" s="1">
        <v>27.123449999999998</v>
      </c>
      <c r="BS409" s="1">
        <v>500.11</v>
      </c>
      <c r="BT409" s="1">
        <v>99.476599999999991</v>
      </c>
      <c r="BU409" s="1">
        <v>9.9804549999999992E-2</v>
      </c>
      <c r="BV409" s="1">
        <v>30.99145</v>
      </c>
      <c r="BW409" s="1">
        <v>30.919250000000002</v>
      </c>
      <c r="BX409" s="1">
        <v>999.9</v>
      </c>
      <c r="BY409" s="1">
        <v>0</v>
      </c>
      <c r="BZ409" s="1">
        <v>0</v>
      </c>
      <c r="CA409" s="1">
        <v>9993.75</v>
      </c>
      <c r="CB409" s="1">
        <v>0</v>
      </c>
      <c r="CC409" s="1">
        <v>18.4224</v>
      </c>
      <c r="CD409" s="1">
        <v>-16.195150000000002</v>
      </c>
      <c r="CE409" s="1">
        <v>394.44799999999998</v>
      </c>
      <c r="CF409" s="1">
        <v>408.72949999999997</v>
      </c>
      <c r="CG409" s="1">
        <v>5.6299799999999998</v>
      </c>
      <c r="CH409" s="1">
        <v>399.94200000000001</v>
      </c>
      <c r="CI409" s="1">
        <v>21.4985</v>
      </c>
      <c r="CJ409" s="1">
        <v>2.6986500000000002</v>
      </c>
      <c r="CK409" s="1">
        <v>2.1385999999999998</v>
      </c>
      <c r="CL409" s="1">
        <v>22.276949999999999</v>
      </c>
      <c r="CM409" s="1">
        <v>18.509599999999999</v>
      </c>
      <c r="CN409" s="1">
        <v>2000.16</v>
      </c>
      <c r="CO409" s="1">
        <v>0.98000350000000003</v>
      </c>
      <c r="CP409" s="1">
        <v>1.9996799999999999E-2</v>
      </c>
      <c r="CQ409" s="1">
        <v>0</v>
      </c>
      <c r="CR409" s="1">
        <v>3.35</v>
      </c>
      <c r="CS409" s="1">
        <v>0</v>
      </c>
      <c r="CT409" s="1">
        <v>22773.200000000001</v>
      </c>
      <c r="CU409" s="1">
        <v>17413.7</v>
      </c>
      <c r="CV409" s="1">
        <v>42.625</v>
      </c>
      <c r="CW409" s="1">
        <v>43.75</v>
      </c>
      <c r="CX409" s="1">
        <v>42.625</v>
      </c>
      <c r="CY409" s="1">
        <v>42.125</v>
      </c>
      <c r="CZ409" s="1">
        <v>42.625</v>
      </c>
      <c r="DA409" s="1">
        <v>1960.165</v>
      </c>
      <c r="DB409" s="1">
        <v>39.994999999999997</v>
      </c>
      <c r="DC409" s="1">
        <v>0</v>
      </c>
      <c r="DD409" s="1">
        <v>1660231179.9000001</v>
      </c>
      <c r="DE409" s="1">
        <v>0</v>
      </c>
      <c r="DF409" s="1">
        <v>1660231212.5999999</v>
      </c>
      <c r="DG409" s="1" t="s">
        <v>1114</v>
      </c>
      <c r="DH409" s="1">
        <v>1660231199.0999999</v>
      </c>
      <c r="DI409" s="1">
        <v>1660231212.5999999</v>
      </c>
      <c r="DJ409" s="1">
        <v>14</v>
      </c>
      <c r="DK409" s="1">
        <v>3.9E-2</v>
      </c>
      <c r="DL409" s="1">
        <v>3.0000000000000001E-3</v>
      </c>
      <c r="DM409" s="1">
        <v>1.288</v>
      </c>
      <c r="DN409" s="1">
        <v>0.02</v>
      </c>
      <c r="DO409" s="1">
        <v>400</v>
      </c>
      <c r="DP409" s="1">
        <v>21</v>
      </c>
      <c r="DQ409" s="1">
        <v>0.14000000000000001</v>
      </c>
      <c r="DR409" s="1">
        <v>0.02</v>
      </c>
      <c r="DS409" s="1">
        <v>11.717973338757311</v>
      </c>
      <c r="DT409" s="1">
        <v>-0.41209467495619811</v>
      </c>
      <c r="DU409" s="1">
        <v>8.5367816803627192E-2</v>
      </c>
      <c r="DV409" s="1">
        <v>1</v>
      </c>
      <c r="DW409" s="1">
        <v>11.70771865299659</v>
      </c>
      <c r="DX409" s="1">
        <v>-0.40232453803562401</v>
      </c>
      <c r="DY409" s="1">
        <v>3.8468111362581603E-2</v>
      </c>
      <c r="DZ409" s="1">
        <v>1</v>
      </c>
      <c r="EA409" s="1">
        <v>-16.26664516129032</v>
      </c>
      <c r="EB409" s="1">
        <v>0.48214838709681468</v>
      </c>
      <c r="EC409" s="1">
        <v>4.6636970235167899E-2</v>
      </c>
      <c r="ED409" s="1">
        <v>1</v>
      </c>
      <c r="EE409" s="1">
        <v>301.61501307243299</v>
      </c>
      <c r="EF409" s="1">
        <v>2.804604251964796</v>
      </c>
      <c r="EG409" s="1">
        <v>0.55771032968736112</v>
      </c>
      <c r="EH409" s="1">
        <v>0</v>
      </c>
      <c r="EI409" s="1">
        <v>5.6360178048780476</v>
      </c>
      <c r="EJ409" s="1">
        <v>-3.7299930313578727E-2</v>
      </c>
      <c r="EK409" s="1">
        <v>3.8121106836457841E-3</v>
      </c>
      <c r="EL409" s="1">
        <v>1</v>
      </c>
      <c r="EM409" s="1">
        <v>1.790508430123201</v>
      </c>
      <c r="EN409" s="1">
        <v>-8.190644612581819E-3</v>
      </c>
      <c r="EO409" s="1">
        <v>1.1220764453956319E-3</v>
      </c>
      <c r="EP409" s="1">
        <v>1</v>
      </c>
      <c r="EQ409" s="1">
        <v>5</v>
      </c>
      <c r="ER409" s="1">
        <v>6</v>
      </c>
      <c r="ES409" s="1" t="s">
        <v>364</v>
      </c>
      <c r="ET409" s="1">
        <v>2.9418700000000002</v>
      </c>
      <c r="EU409" s="1">
        <v>2.8009200000000001</v>
      </c>
      <c r="EV409" s="1">
        <v>8.4925500000000001E-2</v>
      </c>
      <c r="EW409" s="1">
        <v>8.7688199999999994E-2</v>
      </c>
      <c r="EX409" s="1">
        <v>0.11736099999999999</v>
      </c>
      <c r="EY409" s="1">
        <v>9.9596299999999999E-2</v>
      </c>
      <c r="EZ409" s="1">
        <v>18730.099999999999</v>
      </c>
      <c r="FA409" s="1">
        <v>19581.599999999999</v>
      </c>
      <c r="FB409" s="1">
        <v>23807.4</v>
      </c>
      <c r="FC409" s="1">
        <v>24983.3</v>
      </c>
      <c r="FD409" s="1">
        <v>33636.300000000003</v>
      </c>
      <c r="FE409" s="1">
        <v>35921.4</v>
      </c>
      <c r="FF409" s="1">
        <v>43411.7</v>
      </c>
      <c r="FG409" s="1">
        <v>46183.7</v>
      </c>
      <c r="FH409" s="1">
        <v>1.9572799999999999</v>
      </c>
      <c r="FI409" s="1">
        <v>1.8291999999999999</v>
      </c>
      <c r="FJ409" s="1">
        <v>6.1802599999999999E-2</v>
      </c>
      <c r="FK409" s="1">
        <v>0</v>
      </c>
      <c r="FL409" s="1">
        <v>29.916399999999999</v>
      </c>
      <c r="FM409" s="1">
        <v>999.9</v>
      </c>
      <c r="FN409" s="1">
        <v>58.2</v>
      </c>
      <c r="FO409" s="1">
        <v>36.1</v>
      </c>
      <c r="FP409" s="1">
        <v>35.113100000000003</v>
      </c>
      <c r="FQ409" s="1">
        <v>64.077600000000004</v>
      </c>
      <c r="FR409" s="1">
        <v>22.620200000000001</v>
      </c>
      <c r="FS409" s="1">
        <v>1</v>
      </c>
      <c r="FT409" s="1">
        <v>0.45089899999999999</v>
      </c>
      <c r="FU409" s="1">
        <v>1.70468</v>
      </c>
      <c r="FV409" s="1">
        <v>20.314299999999999</v>
      </c>
      <c r="FW409" s="1">
        <v>5.2192400000000001</v>
      </c>
      <c r="FX409" s="1">
        <v>11.907999999999999</v>
      </c>
      <c r="FY409" s="1">
        <v>5.0049000000000001</v>
      </c>
      <c r="FZ409" s="1">
        <v>3.2915800000000002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1.85965</v>
      </c>
      <c r="GF409" s="1">
        <v>1.8547</v>
      </c>
      <c r="GG409" s="1">
        <v>1.85781</v>
      </c>
      <c r="GH409" s="1">
        <v>1.85625</v>
      </c>
      <c r="GI409" s="1">
        <v>1.85501</v>
      </c>
      <c r="GJ409" s="1">
        <v>1.8547100000000001</v>
      </c>
      <c r="GK409" s="1">
        <v>1.85341</v>
      </c>
      <c r="GL409" s="1">
        <v>1.8565100000000001</v>
      </c>
      <c r="GM409" s="1">
        <v>0</v>
      </c>
      <c r="GN409" s="1">
        <v>0</v>
      </c>
      <c r="GO409" s="1">
        <v>0</v>
      </c>
      <c r="GP409" s="1">
        <v>0</v>
      </c>
      <c r="GQ409" s="1" t="s">
        <v>358</v>
      </c>
      <c r="GR409" s="1" t="s">
        <v>359</v>
      </c>
      <c r="GS409" s="1" t="s">
        <v>360</v>
      </c>
      <c r="GT409" s="1" t="s">
        <v>360</v>
      </c>
      <c r="GU409" s="1" t="s">
        <v>360</v>
      </c>
      <c r="GV409" s="1" t="s">
        <v>360</v>
      </c>
      <c r="GW409" s="1">
        <v>0</v>
      </c>
      <c r="GX409" s="1">
        <v>100</v>
      </c>
      <c r="GY409" s="1">
        <v>100</v>
      </c>
      <c r="GZ409" s="1">
        <v>1.288</v>
      </c>
      <c r="HA409" s="1">
        <v>0.02</v>
      </c>
      <c r="HB409" s="1">
        <v>0.2796175401742218</v>
      </c>
      <c r="HC409" s="1">
        <v>2.9318383021812969E-3</v>
      </c>
      <c r="HD409" s="1">
        <v>-1.3754559859485029E-6</v>
      </c>
      <c r="HE409" s="1">
        <v>3.0700474437127301E-10</v>
      </c>
      <c r="HF409" s="1">
        <v>-7.1567451799845402E-2</v>
      </c>
      <c r="HG409" s="1">
        <v>1.00384331276165E-2</v>
      </c>
      <c r="HH409" s="1">
        <v>-3.1532673711230711E-4</v>
      </c>
      <c r="HI409" s="1">
        <v>1.819468599177705E-6</v>
      </c>
      <c r="HJ409" s="1">
        <v>1</v>
      </c>
      <c r="HK409" s="1">
        <v>2112</v>
      </c>
      <c r="HL409" s="1">
        <v>3</v>
      </c>
      <c r="HM409" s="1">
        <v>29</v>
      </c>
      <c r="HN409" s="1">
        <v>19.399999999999999</v>
      </c>
      <c r="HO409" s="1">
        <v>19.399999999999999</v>
      </c>
      <c r="HP409" s="1">
        <v>1.01929</v>
      </c>
      <c r="HQ409" s="1">
        <v>2.34619</v>
      </c>
      <c r="HR409" s="1">
        <v>1.4978</v>
      </c>
      <c r="HS409" s="1">
        <v>2.3022499999999999</v>
      </c>
      <c r="HT409" s="1">
        <v>1.5478499999999999</v>
      </c>
      <c r="HU409" s="1">
        <v>2.3107899999999999</v>
      </c>
      <c r="HV409" s="1">
        <v>39.341799999999999</v>
      </c>
      <c r="HW409" s="1">
        <v>14.333399999999999</v>
      </c>
      <c r="HX409" s="1">
        <v>18</v>
      </c>
      <c r="HY409" s="1">
        <v>502.61799999999999</v>
      </c>
      <c r="HZ409" s="1">
        <v>484.01600000000002</v>
      </c>
      <c r="IA409" s="1">
        <v>27.431000000000001</v>
      </c>
      <c r="IB409" s="1">
        <v>32.740299999999998</v>
      </c>
      <c r="IC409" s="1">
        <v>30.0001</v>
      </c>
      <c r="ID409" s="1">
        <v>32.546799999999998</v>
      </c>
      <c r="IE409" s="1">
        <v>32.643599999999999</v>
      </c>
      <c r="IF409" s="1">
        <v>20.4146</v>
      </c>
      <c r="IG409" s="1">
        <v>41.603499999999997</v>
      </c>
      <c r="IH409" s="1">
        <v>0</v>
      </c>
      <c r="II409" s="1">
        <v>27.430399999999999</v>
      </c>
      <c r="IJ409" s="1">
        <v>400</v>
      </c>
      <c r="IK409" s="1">
        <v>21.524999999999999</v>
      </c>
      <c r="IL409" s="1">
        <v>100.38200000000001</v>
      </c>
      <c r="IM409" s="1">
        <v>100.092</v>
      </c>
      <c r="IN409" s="1" t="s">
        <v>1944</v>
      </c>
    </row>
    <row r="410" spans="1:248" ht="15.75" customHeight="1" x14ac:dyDescent="0.3">
      <c r="A410" s="1">
        <v>394</v>
      </c>
      <c r="B410" s="1">
        <v>1660231343.0999999</v>
      </c>
      <c r="C410" s="1">
        <v>1348.099999904633</v>
      </c>
      <c r="D410" s="1" t="s">
        <v>1115</v>
      </c>
      <c r="E410" s="1" t="s">
        <v>1116</v>
      </c>
      <c r="F410" s="1">
        <v>1</v>
      </c>
      <c r="G410" s="1">
        <v>2</v>
      </c>
      <c r="H410" s="1" t="s">
        <v>349</v>
      </c>
      <c r="I410" s="1" t="s">
        <v>350</v>
      </c>
      <c r="J410" s="1" t="s">
        <v>351</v>
      </c>
      <c r="K410" s="1" t="s">
        <v>352</v>
      </c>
      <c r="L410" s="1" t="s">
        <v>353</v>
      </c>
      <c r="M410" s="1" t="s">
        <v>1113</v>
      </c>
      <c r="N410" s="1">
        <v>1660231342.3499999</v>
      </c>
      <c r="O410" s="1">
        <f t="shared" si="34"/>
        <v>4.5614015047981413E-3</v>
      </c>
      <c r="P410" s="1">
        <f t="shared" si="35"/>
        <v>4.5614015047981411</v>
      </c>
      <c r="Q410" s="1">
        <f t="shared" si="36"/>
        <v>1.4049294642679071</v>
      </c>
      <c r="R410" s="1">
        <f t="shared" si="37"/>
        <v>97.951599999999999</v>
      </c>
      <c r="S410" s="1">
        <f t="shared" si="38"/>
        <v>86.042768696275175</v>
      </c>
      <c r="T410" s="1">
        <f t="shared" si="39"/>
        <v>8.5677352371257438</v>
      </c>
      <c r="U410" s="1">
        <f t="shared" si="40"/>
        <v>9.7535607880686008</v>
      </c>
      <c r="V410" s="1">
        <f t="shared" si="41"/>
        <v>0.2552992612733852</v>
      </c>
      <c r="W410" s="1">
        <f t="shared" si="42"/>
        <v>2.920329690479722</v>
      </c>
      <c r="X410" s="1">
        <f t="shared" si="43"/>
        <v>0.24351652217039163</v>
      </c>
      <c r="Y410" s="1">
        <f t="shared" si="44"/>
        <v>0.15321113490120658</v>
      </c>
      <c r="Z410" s="1">
        <f t="shared" si="45"/>
        <v>321.52020899999997</v>
      </c>
      <c r="AA410" s="1">
        <f t="shared" si="46"/>
        <v>31.692463376791601</v>
      </c>
      <c r="AB410" s="1">
        <f t="shared" si="47"/>
        <v>30.985199999999999</v>
      </c>
      <c r="AC410" s="1">
        <f t="shared" si="48"/>
        <v>4.5075727372201637</v>
      </c>
      <c r="AD410" s="1">
        <f t="shared" si="49"/>
        <v>60.129842309154213</v>
      </c>
      <c r="AE410" s="1">
        <f t="shared" si="50"/>
        <v>2.7099868297163252</v>
      </c>
      <c r="AF410" s="1">
        <f t="shared" si="51"/>
        <v>4.5068916292563683</v>
      </c>
      <c r="AG410" s="1">
        <f t="shared" si="52"/>
        <v>1.7975859075038385</v>
      </c>
      <c r="AH410" s="1">
        <f t="shared" si="53"/>
        <v>-201.15780636159803</v>
      </c>
      <c r="AI410" s="1">
        <f t="shared" si="54"/>
        <v>-0.41721815782369504</v>
      </c>
      <c r="AJ410" s="1">
        <f t="shared" si="55"/>
        <v>-3.2077031127562064E-2</v>
      </c>
      <c r="AK410" s="1">
        <f t="shared" si="56"/>
        <v>119.91310744945065</v>
      </c>
      <c r="AL410" s="1">
        <f t="shared" si="57"/>
        <v>1.2592554110689029</v>
      </c>
      <c r="AM410" s="1">
        <f t="shared" si="58"/>
        <v>4.5702811891903519</v>
      </c>
      <c r="AN410" s="1">
        <f t="shared" si="59"/>
        <v>1.4049294642679071</v>
      </c>
      <c r="AO410" s="1">
        <v>102.2174479244468</v>
      </c>
      <c r="AP410" s="1">
        <v>100.4946666666666</v>
      </c>
      <c r="AQ410" s="1">
        <v>-6.5607496074353847E-5</v>
      </c>
      <c r="AR410" s="1">
        <v>65.977259226868853</v>
      </c>
      <c r="AS410" s="1">
        <f t="shared" si="60"/>
        <v>4.5614015047981411</v>
      </c>
      <c r="AT410" s="1">
        <v>21.880733465748492</v>
      </c>
      <c r="AU410" s="1">
        <v>27.203612727272731</v>
      </c>
      <c r="AV410" s="1">
        <v>5.0602884358769478E-5</v>
      </c>
      <c r="AW410" s="1">
        <v>81.138124393853545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51910.626678523993</v>
      </c>
      <c r="BC410" s="1">
        <f t="shared" si="64"/>
        <v>2000.03</v>
      </c>
      <c r="BD410" s="1">
        <f t="shared" si="65"/>
        <v>1681.2248999999999</v>
      </c>
      <c r="BE410" s="1">
        <f t="shared" si="66"/>
        <v>0.84059984100238494</v>
      </c>
      <c r="BF410" s="1">
        <f t="shared" si="67"/>
        <v>0.16075769313460297</v>
      </c>
      <c r="BG410" s="1">
        <v>6</v>
      </c>
      <c r="BH410" s="1">
        <v>0.5</v>
      </c>
      <c r="BI410" s="1" t="s">
        <v>355</v>
      </c>
      <c r="BJ410" s="1">
        <v>2</v>
      </c>
      <c r="BK410" s="1" t="b">
        <v>1</v>
      </c>
      <c r="BL410" s="1">
        <v>1660231342.3499999</v>
      </c>
      <c r="BM410" s="1">
        <v>97.951599999999999</v>
      </c>
      <c r="BN410" s="1">
        <v>99.999300000000005</v>
      </c>
      <c r="BO410" s="1">
        <v>27.215450000000001</v>
      </c>
      <c r="BP410" s="1">
        <v>21.88195</v>
      </c>
      <c r="BQ410" s="1">
        <v>97.168599999999998</v>
      </c>
      <c r="BR410" s="1">
        <v>27.19445</v>
      </c>
      <c r="BS410" s="1">
        <v>500.14800000000002</v>
      </c>
      <c r="BT410" s="1">
        <v>99.475250000000003</v>
      </c>
      <c r="BU410" s="1">
        <v>0.10005849999999999</v>
      </c>
      <c r="BV410" s="1">
        <v>30.98255</v>
      </c>
      <c r="BW410" s="1">
        <v>30.985199999999999</v>
      </c>
      <c r="BX410" s="1">
        <v>999.9</v>
      </c>
      <c r="BY410" s="1">
        <v>0</v>
      </c>
      <c r="BZ410" s="1">
        <v>0</v>
      </c>
      <c r="CA410" s="1">
        <v>10000.01</v>
      </c>
      <c r="CB410" s="1">
        <v>0</v>
      </c>
      <c r="CC410" s="1">
        <v>18.277100000000001</v>
      </c>
      <c r="CD410" s="1">
        <v>-2.2401800000000001</v>
      </c>
      <c r="CE410" s="1">
        <v>100.49299999999999</v>
      </c>
      <c r="CF410" s="1">
        <v>102.23650000000001</v>
      </c>
      <c r="CG410" s="1">
        <v>5.320735</v>
      </c>
      <c r="CH410" s="1">
        <v>99.999300000000005</v>
      </c>
      <c r="CI410" s="1">
        <v>21.88195</v>
      </c>
      <c r="CJ410" s="1">
        <v>2.7059950000000002</v>
      </c>
      <c r="CK410" s="1">
        <v>2.1767099999999999</v>
      </c>
      <c r="CL410" s="1">
        <v>22.321549999999998</v>
      </c>
      <c r="CM410" s="1">
        <v>18.79195</v>
      </c>
      <c r="CN410" s="1">
        <v>2000.03</v>
      </c>
      <c r="CO410" s="1">
        <v>0.98000350000000003</v>
      </c>
      <c r="CP410" s="1">
        <v>1.9996799999999999E-2</v>
      </c>
      <c r="CQ410" s="1">
        <v>0</v>
      </c>
      <c r="CR410" s="1">
        <v>2.6185</v>
      </c>
      <c r="CS410" s="1">
        <v>0</v>
      </c>
      <c r="CT410" s="1">
        <v>21798.9</v>
      </c>
      <c r="CU410" s="1">
        <v>17412.599999999999</v>
      </c>
      <c r="CV410" s="1">
        <v>42.625</v>
      </c>
      <c r="CW410" s="1">
        <v>43.75</v>
      </c>
      <c r="CX410" s="1">
        <v>42.655999999999999</v>
      </c>
      <c r="CY410" s="1">
        <v>42.125</v>
      </c>
      <c r="CZ410" s="1">
        <v>42.625</v>
      </c>
      <c r="DA410" s="1">
        <v>1960.04</v>
      </c>
      <c r="DB410" s="1">
        <v>39.99</v>
      </c>
      <c r="DC410" s="1">
        <v>0</v>
      </c>
      <c r="DD410" s="1">
        <v>1660231341.3</v>
      </c>
      <c r="DE410" s="1">
        <v>0</v>
      </c>
      <c r="DF410" s="1">
        <v>1660231368.5999999</v>
      </c>
      <c r="DG410" s="1" t="s">
        <v>1117</v>
      </c>
      <c r="DH410" s="1">
        <v>1660231365.0999999</v>
      </c>
      <c r="DI410" s="1">
        <v>1660231368.5999999</v>
      </c>
      <c r="DJ410" s="1">
        <v>15</v>
      </c>
      <c r="DK410" s="1">
        <v>0.187</v>
      </c>
      <c r="DL410" s="1">
        <v>1E-3</v>
      </c>
      <c r="DM410" s="1">
        <v>0.78300000000000003</v>
      </c>
      <c r="DN410" s="1">
        <v>2.1000000000000001E-2</v>
      </c>
      <c r="DO410" s="1">
        <v>100</v>
      </c>
      <c r="DP410" s="1">
        <v>22</v>
      </c>
      <c r="DQ410" s="1">
        <v>0.33</v>
      </c>
      <c r="DR410" s="1">
        <v>0.02</v>
      </c>
      <c r="DS410" s="1">
        <v>1.4104114512987029</v>
      </c>
      <c r="DT410" s="1">
        <v>6.5866537052778243E-2</v>
      </c>
      <c r="DU410" s="1">
        <v>3.5574379182081992E-2</v>
      </c>
      <c r="DV410" s="1">
        <v>1</v>
      </c>
      <c r="DW410" s="1">
        <v>1.3954477798468381</v>
      </c>
      <c r="DX410" s="1">
        <v>9.4935396932588248E-2</v>
      </c>
      <c r="DY410" s="1">
        <v>2.9318219444459261E-2</v>
      </c>
      <c r="DZ410" s="1">
        <v>1</v>
      </c>
      <c r="EA410" s="1">
        <v>-2.207566451612903</v>
      </c>
      <c r="EB410" s="1">
        <v>-0.12910064516128009</v>
      </c>
      <c r="EC410" s="1">
        <v>3.5110515339552478E-2</v>
      </c>
      <c r="ED410" s="1">
        <v>1</v>
      </c>
      <c r="EE410" s="1">
        <v>85.769830364226394</v>
      </c>
      <c r="EF410" s="1">
        <v>-0.344624852047554</v>
      </c>
      <c r="EG410" s="1">
        <v>0.23508452405469521</v>
      </c>
      <c r="EH410" s="1">
        <v>1</v>
      </c>
      <c r="EI410" s="1">
        <v>5.2961331707317081</v>
      </c>
      <c r="EJ410" s="1">
        <v>0.1455558188153441</v>
      </c>
      <c r="EK410" s="1">
        <v>1.4491346861106419E-2</v>
      </c>
      <c r="EL410" s="1">
        <v>1</v>
      </c>
      <c r="EM410" s="1">
        <v>1.8036352611186599</v>
      </c>
      <c r="EN410" s="1">
        <v>-1.8526725255609999E-2</v>
      </c>
      <c r="EO410" s="1">
        <v>1.4316531062566419E-3</v>
      </c>
      <c r="EP410" s="1">
        <v>1</v>
      </c>
      <c r="EQ410" s="1">
        <v>6</v>
      </c>
      <c r="ER410" s="1">
        <v>6</v>
      </c>
      <c r="ES410" s="1" t="s">
        <v>357</v>
      </c>
      <c r="ET410" s="1">
        <v>2.9419599999999999</v>
      </c>
      <c r="EU410" s="1">
        <v>2.8012800000000002</v>
      </c>
      <c r="EV410" s="1">
        <v>2.55061E-2</v>
      </c>
      <c r="EW410" s="1">
        <v>2.61254E-2</v>
      </c>
      <c r="EX410" s="1">
        <v>0.117573</v>
      </c>
      <c r="EY410" s="1">
        <v>0.100855</v>
      </c>
      <c r="EZ410" s="1">
        <v>19945.099999999999</v>
      </c>
      <c r="FA410" s="1">
        <v>20903</v>
      </c>
      <c r="FB410" s="1">
        <v>23806.9</v>
      </c>
      <c r="FC410" s="1">
        <v>24984.3</v>
      </c>
      <c r="FD410" s="1">
        <v>33625.1</v>
      </c>
      <c r="FE410" s="1">
        <v>35869.599999999999</v>
      </c>
      <c r="FF410" s="1">
        <v>43410.7</v>
      </c>
      <c r="FG410" s="1">
        <v>46185.2</v>
      </c>
      <c r="FH410" s="1">
        <v>1.95702</v>
      </c>
      <c r="FI410" s="1">
        <v>1.8282700000000001</v>
      </c>
      <c r="FJ410" s="1">
        <v>7.0691100000000007E-2</v>
      </c>
      <c r="FK410" s="1">
        <v>0</v>
      </c>
      <c r="FL410" s="1">
        <v>29.8307</v>
      </c>
      <c r="FM410" s="1">
        <v>999.9</v>
      </c>
      <c r="FN410" s="1">
        <v>58.1</v>
      </c>
      <c r="FO410" s="1">
        <v>36.200000000000003</v>
      </c>
      <c r="FP410" s="1">
        <v>35.248100000000001</v>
      </c>
      <c r="FQ410" s="1">
        <v>64.057599999999994</v>
      </c>
      <c r="FR410" s="1">
        <v>22.1114</v>
      </c>
      <c r="FS410" s="1">
        <v>1</v>
      </c>
      <c r="FT410" s="1">
        <v>0.45084600000000002</v>
      </c>
      <c r="FU410" s="1">
        <v>1.5678399999999999</v>
      </c>
      <c r="FV410" s="1">
        <v>20.3157</v>
      </c>
      <c r="FW410" s="1">
        <v>5.2198399999999996</v>
      </c>
      <c r="FX410" s="1">
        <v>11.9077</v>
      </c>
      <c r="FY410" s="1">
        <v>5.0051500000000004</v>
      </c>
      <c r="FZ410" s="1">
        <v>3.2915299999999998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1.8595999999999999</v>
      </c>
      <c r="GF410" s="1">
        <v>1.8545799999999999</v>
      </c>
      <c r="GG410" s="1">
        <v>1.85778</v>
      </c>
      <c r="GH410" s="1">
        <v>1.8562399999999999</v>
      </c>
      <c r="GI410" s="1">
        <v>1.85501</v>
      </c>
      <c r="GJ410" s="1">
        <v>1.85466</v>
      </c>
      <c r="GK410" s="1">
        <v>1.8533500000000001</v>
      </c>
      <c r="GL410" s="1">
        <v>1.8565199999999999</v>
      </c>
      <c r="GM410" s="1">
        <v>0</v>
      </c>
      <c r="GN410" s="1">
        <v>0</v>
      </c>
      <c r="GO410" s="1">
        <v>0</v>
      </c>
      <c r="GP410" s="1">
        <v>0</v>
      </c>
      <c r="GQ410" s="1" t="s">
        <v>358</v>
      </c>
      <c r="GR410" s="1" t="s">
        <v>359</v>
      </c>
      <c r="GS410" s="1" t="s">
        <v>360</v>
      </c>
      <c r="GT410" s="1" t="s">
        <v>360</v>
      </c>
      <c r="GU410" s="1" t="s">
        <v>360</v>
      </c>
      <c r="GV410" s="1" t="s">
        <v>360</v>
      </c>
      <c r="GW410" s="1">
        <v>0</v>
      </c>
      <c r="GX410" s="1">
        <v>100</v>
      </c>
      <c r="GY410" s="1">
        <v>100</v>
      </c>
      <c r="GZ410" s="1">
        <v>0.78300000000000003</v>
      </c>
      <c r="HA410" s="1">
        <v>2.1000000000000001E-2</v>
      </c>
      <c r="HB410" s="1">
        <v>0.31837864904925478</v>
      </c>
      <c r="HC410" s="1">
        <v>2.9318383021812969E-3</v>
      </c>
      <c r="HD410" s="1">
        <v>-1.3754559859485029E-6</v>
      </c>
      <c r="HE410" s="1">
        <v>3.0700474437127301E-10</v>
      </c>
      <c r="HF410" s="1">
        <v>-6.8172632148972317E-2</v>
      </c>
      <c r="HG410" s="1">
        <v>1.00384331276165E-2</v>
      </c>
      <c r="HH410" s="1">
        <v>-3.1532673711230711E-4</v>
      </c>
      <c r="HI410" s="1">
        <v>1.819468599177705E-6</v>
      </c>
      <c r="HJ410" s="1">
        <v>1</v>
      </c>
      <c r="HK410" s="1">
        <v>2112</v>
      </c>
      <c r="HL410" s="1">
        <v>3</v>
      </c>
      <c r="HM410" s="1">
        <v>29</v>
      </c>
      <c r="HN410" s="1">
        <v>2.4</v>
      </c>
      <c r="HO410" s="1">
        <v>2.2000000000000002</v>
      </c>
      <c r="HP410" s="1">
        <v>0.37353500000000001</v>
      </c>
      <c r="HQ410" s="1">
        <v>2.3754900000000001</v>
      </c>
      <c r="HR410" s="1">
        <v>1.4978</v>
      </c>
      <c r="HS410" s="1">
        <v>2.3022499999999999</v>
      </c>
      <c r="HT410" s="1">
        <v>1.5478499999999999</v>
      </c>
      <c r="HU410" s="1">
        <v>2.33765</v>
      </c>
      <c r="HV410" s="1">
        <v>39.3917</v>
      </c>
      <c r="HW410" s="1">
        <v>14.315899999999999</v>
      </c>
      <c r="HX410" s="1">
        <v>18</v>
      </c>
      <c r="HY410" s="1">
        <v>502.63499999999999</v>
      </c>
      <c r="HZ410" s="1">
        <v>483.58</v>
      </c>
      <c r="IA410" s="1">
        <v>27.578099999999999</v>
      </c>
      <c r="IB410" s="1">
        <v>32.746200000000002</v>
      </c>
      <c r="IC410" s="1">
        <v>30.0001</v>
      </c>
      <c r="ID410" s="1">
        <v>32.57</v>
      </c>
      <c r="IE410" s="1">
        <v>32.666499999999999</v>
      </c>
      <c r="IF410" s="1">
        <v>7.51769</v>
      </c>
      <c r="IG410" s="1">
        <v>40.238799999999998</v>
      </c>
      <c r="IH410" s="1">
        <v>0</v>
      </c>
      <c r="II410" s="1">
        <v>27.580400000000001</v>
      </c>
      <c r="IJ410" s="1">
        <v>100</v>
      </c>
      <c r="IK410" s="1">
        <v>21.893999999999998</v>
      </c>
      <c r="IL410" s="1">
        <v>100.38</v>
      </c>
      <c r="IM410" s="1">
        <v>100.095</v>
      </c>
      <c r="IN410" s="1" t="s">
        <v>361</v>
      </c>
    </row>
    <row r="411" spans="1:248" ht="15.75" customHeight="1" x14ac:dyDescent="0.3">
      <c r="A411" s="1">
        <v>395</v>
      </c>
      <c r="B411" s="1">
        <v>1660231475.5999999</v>
      </c>
      <c r="C411" s="1">
        <v>1480.599999904633</v>
      </c>
      <c r="D411" s="1" t="s">
        <v>1118</v>
      </c>
      <c r="E411" s="1" t="s">
        <v>1119</v>
      </c>
      <c r="F411" s="1">
        <v>1</v>
      </c>
      <c r="G411" s="1">
        <v>2</v>
      </c>
      <c r="H411" s="1" t="s">
        <v>349</v>
      </c>
      <c r="I411" s="1" t="s">
        <v>350</v>
      </c>
      <c r="J411" s="1" t="s">
        <v>351</v>
      </c>
      <c r="K411" s="1" t="s">
        <v>352</v>
      </c>
      <c r="L411" s="1" t="s">
        <v>353</v>
      </c>
      <c r="M411" s="1" t="s">
        <v>1113</v>
      </c>
      <c r="N411" s="1">
        <v>1660231474.5999999</v>
      </c>
      <c r="O411" s="1">
        <f t="shared" si="34"/>
        <v>4.8146001147294087E-3</v>
      </c>
      <c r="P411" s="1">
        <f t="shared" si="35"/>
        <v>4.8146001147294086</v>
      </c>
      <c r="Q411" s="1">
        <f t="shared" si="36"/>
        <v>-0.52206380147809472</v>
      </c>
      <c r="R411" s="1">
        <f t="shared" si="37"/>
        <v>50.370366666666683</v>
      </c>
      <c r="S411" s="1">
        <f t="shared" si="38"/>
        <v>52.066972679838877</v>
      </c>
      <c r="T411" s="1">
        <f t="shared" si="39"/>
        <v>5.1843839998176922</v>
      </c>
      <c r="U411" s="1">
        <f t="shared" si="40"/>
        <v>5.0154504779328999</v>
      </c>
      <c r="V411" s="1">
        <f t="shared" si="41"/>
        <v>0.27121910350964595</v>
      </c>
      <c r="W411" s="1">
        <f t="shared" si="42"/>
        <v>2.9202607521245816</v>
      </c>
      <c r="X411" s="1">
        <f t="shared" si="43"/>
        <v>0.25796176192705078</v>
      </c>
      <c r="Y411" s="1">
        <f t="shared" si="44"/>
        <v>0.16236320421729306</v>
      </c>
      <c r="Z411" s="1">
        <f t="shared" si="45"/>
        <v>321.52233699999994</v>
      </c>
      <c r="AA411" s="1">
        <f t="shared" si="46"/>
        <v>31.65430192456687</v>
      </c>
      <c r="AB411" s="1">
        <f t="shared" si="47"/>
        <v>30.972300000000001</v>
      </c>
      <c r="AC411" s="1">
        <f t="shared" si="48"/>
        <v>4.5042579989335421</v>
      </c>
      <c r="AD411" s="1">
        <f t="shared" si="49"/>
        <v>60.106389103605629</v>
      </c>
      <c r="AE411" s="1">
        <f t="shared" si="50"/>
        <v>2.7132091821142819</v>
      </c>
      <c r="AF411" s="1">
        <f t="shared" si="51"/>
        <v>4.5140112766340232</v>
      </c>
      <c r="AG411" s="1">
        <f t="shared" si="52"/>
        <v>1.7910488168192602</v>
      </c>
      <c r="AH411" s="1">
        <f t="shared" si="53"/>
        <v>-212.32386505956691</v>
      </c>
      <c r="AI411" s="1">
        <f t="shared" si="54"/>
        <v>5.9721139048924332</v>
      </c>
      <c r="AJ411" s="1">
        <f t="shared" si="55"/>
        <v>0.45919905026514807</v>
      </c>
      <c r="AK411" s="1">
        <f t="shared" si="56"/>
        <v>115.62978489559063</v>
      </c>
      <c r="AL411" s="1">
        <f t="shared" si="57"/>
        <v>-0.58224752994534323</v>
      </c>
      <c r="AM411" s="1">
        <f t="shared" si="58"/>
        <v>4.8245946110170594</v>
      </c>
      <c r="AN411" s="1">
        <f t="shared" si="59"/>
        <v>-0.52206380147809472</v>
      </c>
      <c r="AO411" s="1">
        <v>51.114994699112778</v>
      </c>
      <c r="AP411" s="1">
        <v>51.754532727272696</v>
      </c>
      <c r="AQ411" s="1">
        <v>1.070602322954273E-4</v>
      </c>
      <c r="AR411" s="1">
        <v>65.977413512827226</v>
      </c>
      <c r="AS411" s="1">
        <f t="shared" si="60"/>
        <v>4.8146001147294086</v>
      </c>
      <c r="AT411" s="1">
        <v>21.620654649936949</v>
      </c>
      <c r="AU411" s="1">
        <v>27.238902424242429</v>
      </c>
      <c r="AV411" s="1">
        <v>-1.3481834182206081E-5</v>
      </c>
      <c r="AW411" s="1">
        <v>81.138449370364626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51903.859959328583</v>
      </c>
      <c r="BC411" s="1">
        <f t="shared" si="64"/>
        <v>2000.0433333333331</v>
      </c>
      <c r="BD411" s="1">
        <f t="shared" si="65"/>
        <v>1681.2360999999996</v>
      </c>
      <c r="BE411" s="1">
        <f t="shared" si="66"/>
        <v>0.84059983700353147</v>
      </c>
      <c r="BF411" s="1">
        <f t="shared" si="67"/>
        <v>0.16075768541681595</v>
      </c>
      <c r="BG411" s="1">
        <v>6</v>
      </c>
      <c r="BH411" s="1">
        <v>0.5</v>
      </c>
      <c r="BI411" s="1" t="s">
        <v>355</v>
      </c>
      <c r="BJ411" s="1">
        <v>2</v>
      </c>
      <c r="BK411" s="1" t="b">
        <v>1</v>
      </c>
      <c r="BL411" s="1">
        <v>1660231474.5999999</v>
      </c>
      <c r="BM411" s="1">
        <v>50.370366666666683</v>
      </c>
      <c r="BN411" s="1">
        <v>49.963433333333327</v>
      </c>
      <c r="BO411" s="1">
        <v>27.248866666666661</v>
      </c>
      <c r="BP411" s="1">
        <v>21.6191</v>
      </c>
      <c r="BQ411" s="1">
        <v>49.697366666666667</v>
      </c>
      <c r="BR411" s="1">
        <v>27.22986666666667</v>
      </c>
      <c r="BS411" s="1">
        <v>500.17666666666668</v>
      </c>
      <c r="BT411" s="1">
        <v>99.471499999999992</v>
      </c>
      <c r="BU411" s="1">
        <v>9.995063333333333E-2</v>
      </c>
      <c r="BV411" s="1">
        <v>31.010233333333328</v>
      </c>
      <c r="BW411" s="1">
        <v>30.972300000000001</v>
      </c>
      <c r="BX411" s="1">
        <v>999.9</v>
      </c>
      <c r="BY411" s="1">
        <v>0</v>
      </c>
      <c r="BZ411" s="1">
        <v>0</v>
      </c>
      <c r="CA411" s="1">
        <v>9999.993333333332</v>
      </c>
      <c r="CB411" s="1">
        <v>0</v>
      </c>
      <c r="CC411" s="1">
        <v>19.556133333333339</v>
      </c>
      <c r="CD411" s="1">
        <v>0.38179533333333332</v>
      </c>
      <c r="CE411" s="1">
        <v>51.755000000000003</v>
      </c>
      <c r="CF411" s="1">
        <v>51.067466666666668</v>
      </c>
      <c r="CG411" s="1">
        <v>5.6200800000000006</v>
      </c>
      <c r="CH411" s="1">
        <v>49.963433333333327</v>
      </c>
      <c r="CI411" s="1">
        <v>21.6191</v>
      </c>
      <c r="CJ411" s="1">
        <v>2.7095233333333328</v>
      </c>
      <c r="CK411" s="1">
        <v>2.1504833333333329</v>
      </c>
      <c r="CL411" s="1">
        <v>22.343</v>
      </c>
      <c r="CM411" s="1">
        <v>18.598166666666661</v>
      </c>
      <c r="CN411" s="1">
        <v>2000.0433333333331</v>
      </c>
      <c r="CO411" s="1">
        <v>0.9800040000000001</v>
      </c>
      <c r="CP411" s="1">
        <v>1.9996300000000002E-2</v>
      </c>
      <c r="CQ411" s="1">
        <v>0</v>
      </c>
      <c r="CR411" s="1">
        <v>2.2120000000000002</v>
      </c>
      <c r="CS411" s="1">
        <v>0</v>
      </c>
      <c r="CT411" s="1">
        <v>21462.566666666669</v>
      </c>
      <c r="CU411" s="1">
        <v>17412.666666666672</v>
      </c>
      <c r="CV411" s="1">
        <v>42.625</v>
      </c>
      <c r="CW411" s="1">
        <v>43.707999999999998</v>
      </c>
      <c r="CX411" s="1">
        <v>42.666333333333327</v>
      </c>
      <c r="CY411" s="1">
        <v>42.041333333333327</v>
      </c>
      <c r="CZ411" s="1">
        <v>42.625</v>
      </c>
      <c r="DA411" s="1">
        <v>1960.0533333333331</v>
      </c>
      <c r="DB411" s="1">
        <v>39.99</v>
      </c>
      <c r="DC411" s="1">
        <v>0</v>
      </c>
      <c r="DD411" s="1">
        <v>1660231473.3</v>
      </c>
      <c r="DE411" s="1">
        <v>0</v>
      </c>
      <c r="DF411" s="1">
        <v>1660231505.5999999</v>
      </c>
      <c r="DG411" s="1" t="s">
        <v>1120</v>
      </c>
      <c r="DH411" s="1">
        <v>1660231501.5999999</v>
      </c>
      <c r="DI411" s="1">
        <v>1660231505.5999999</v>
      </c>
      <c r="DJ411" s="1">
        <v>16</v>
      </c>
      <c r="DK411" s="1">
        <v>2.5999999999999999E-2</v>
      </c>
      <c r="DL411" s="1">
        <v>-2E-3</v>
      </c>
      <c r="DM411" s="1">
        <v>0.67300000000000004</v>
      </c>
      <c r="DN411" s="1">
        <v>1.9E-2</v>
      </c>
      <c r="DO411" s="1">
        <v>50</v>
      </c>
      <c r="DP411" s="1">
        <v>22</v>
      </c>
      <c r="DQ411" s="1">
        <v>0.48</v>
      </c>
      <c r="DR411" s="1">
        <v>0.02</v>
      </c>
      <c r="DS411" s="1">
        <v>-0.52983760412809622</v>
      </c>
      <c r="DT411" s="1">
        <v>-1.526697600115519E-2</v>
      </c>
      <c r="DU411" s="1">
        <v>1.560701389361378E-2</v>
      </c>
      <c r="DV411" s="1">
        <v>1</v>
      </c>
      <c r="DW411" s="1">
        <v>-0.53330070848152</v>
      </c>
      <c r="DX411" s="1">
        <v>-3.4275482448482671E-2</v>
      </c>
      <c r="DY411" s="1">
        <v>1.4481357137976649E-2</v>
      </c>
      <c r="DZ411" s="1">
        <v>1</v>
      </c>
      <c r="EA411" s="1">
        <v>0.35207083333333328</v>
      </c>
      <c r="EB411" s="1">
        <v>4.791198220244778E-2</v>
      </c>
      <c r="EC411" s="1">
        <v>1.9128365663037938E-2</v>
      </c>
      <c r="ED411" s="1">
        <v>1</v>
      </c>
      <c r="EE411" s="1">
        <v>52.107499059188477</v>
      </c>
      <c r="EF411" s="1">
        <v>-6.1635436561274813E-2</v>
      </c>
      <c r="EG411" s="1">
        <v>0.1012131308072162</v>
      </c>
      <c r="EH411" s="1">
        <v>1</v>
      </c>
      <c r="EI411" s="1">
        <v>5.6054072500000007</v>
      </c>
      <c r="EJ411" s="1">
        <v>0.1441757223264481</v>
      </c>
      <c r="EK411" s="1">
        <v>1.5859272522328969E-2</v>
      </c>
      <c r="EL411" s="1">
        <v>1</v>
      </c>
      <c r="EM411" s="1">
        <v>1.7911705330379399</v>
      </c>
      <c r="EN411" s="1">
        <v>2.2082791287763789E-2</v>
      </c>
      <c r="EO411" s="1">
        <v>1.917682459684973E-3</v>
      </c>
      <c r="EP411" s="1">
        <v>1</v>
      </c>
      <c r="EQ411" s="1">
        <v>6</v>
      </c>
      <c r="ER411" s="1">
        <v>6</v>
      </c>
      <c r="ES411" s="1" t="s">
        <v>357</v>
      </c>
      <c r="ET411" s="1">
        <v>2.9418799999999998</v>
      </c>
      <c r="EU411" s="1">
        <v>2.8012199999999998</v>
      </c>
      <c r="EV411" s="1">
        <v>1.32824E-2</v>
      </c>
      <c r="EW411" s="1">
        <v>1.3289199999999999E-2</v>
      </c>
      <c r="EX411" s="1">
        <v>0.11765299999999999</v>
      </c>
      <c r="EY411" s="1">
        <v>9.9973800000000002E-2</v>
      </c>
      <c r="EZ411" s="1">
        <v>20192.7</v>
      </c>
      <c r="FA411" s="1">
        <v>21175.4</v>
      </c>
      <c r="FB411" s="1">
        <v>23804.5</v>
      </c>
      <c r="FC411" s="1">
        <v>24981.4</v>
      </c>
      <c r="FD411" s="1">
        <v>33618.300000000003</v>
      </c>
      <c r="FE411" s="1">
        <v>35900.400000000001</v>
      </c>
      <c r="FF411" s="1">
        <v>43406.7</v>
      </c>
      <c r="FG411" s="1">
        <v>46180.1</v>
      </c>
      <c r="FH411" s="1">
        <v>1.95662</v>
      </c>
      <c r="FI411" s="1">
        <v>1.8263499999999999</v>
      </c>
      <c r="FJ411" s="1">
        <v>6.2435900000000003E-2</v>
      </c>
      <c r="FK411" s="1">
        <v>0</v>
      </c>
      <c r="FL411" s="1">
        <v>29.9543</v>
      </c>
      <c r="FM411" s="1">
        <v>999.9</v>
      </c>
      <c r="FN411" s="1">
        <v>58</v>
      </c>
      <c r="FO411" s="1">
        <v>36.299999999999997</v>
      </c>
      <c r="FP411" s="1">
        <v>35.384</v>
      </c>
      <c r="FQ411" s="1">
        <v>63.787700000000001</v>
      </c>
      <c r="FR411" s="1">
        <v>21.806899999999999</v>
      </c>
      <c r="FS411" s="1">
        <v>1</v>
      </c>
      <c r="FT411" s="1">
        <v>0.45777400000000001</v>
      </c>
      <c r="FU411" s="1">
        <v>1.9638199999999999</v>
      </c>
      <c r="FV411" s="1">
        <v>20.311699999999998</v>
      </c>
      <c r="FW411" s="1">
        <v>5.2172900000000002</v>
      </c>
      <c r="FX411" s="1">
        <v>11.9078</v>
      </c>
      <c r="FY411" s="1">
        <v>5.00535</v>
      </c>
      <c r="FZ411" s="1">
        <v>3.29155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1.8595900000000001</v>
      </c>
      <c r="GF411" s="1">
        <v>1.85456</v>
      </c>
      <c r="GG411" s="1">
        <v>1.8577600000000001</v>
      </c>
      <c r="GH411" s="1">
        <v>1.85623</v>
      </c>
      <c r="GI411" s="1">
        <v>1.85501</v>
      </c>
      <c r="GJ411" s="1">
        <v>1.85463</v>
      </c>
      <c r="GK411" s="1">
        <v>1.8533299999999999</v>
      </c>
      <c r="GL411" s="1">
        <v>1.85639</v>
      </c>
      <c r="GM411" s="1">
        <v>0</v>
      </c>
      <c r="GN411" s="1">
        <v>0</v>
      </c>
      <c r="GO411" s="1">
        <v>0</v>
      </c>
      <c r="GP411" s="1">
        <v>0</v>
      </c>
      <c r="GQ411" s="1" t="s">
        <v>358</v>
      </c>
      <c r="GR411" s="1" t="s">
        <v>359</v>
      </c>
      <c r="GS411" s="1" t="s">
        <v>360</v>
      </c>
      <c r="GT411" s="1" t="s">
        <v>360</v>
      </c>
      <c r="GU411" s="1" t="s">
        <v>360</v>
      </c>
      <c r="GV411" s="1" t="s">
        <v>360</v>
      </c>
      <c r="GW411" s="1">
        <v>0</v>
      </c>
      <c r="GX411" s="1">
        <v>100</v>
      </c>
      <c r="GY411" s="1">
        <v>100</v>
      </c>
      <c r="GZ411" s="1">
        <v>0.67300000000000004</v>
      </c>
      <c r="HA411" s="1">
        <v>1.9E-2</v>
      </c>
      <c r="HB411" s="1">
        <v>0.50553737061941018</v>
      </c>
      <c r="HC411" s="1">
        <v>2.9318383021812969E-3</v>
      </c>
      <c r="HD411" s="1">
        <v>-1.3754559859485029E-6</v>
      </c>
      <c r="HE411" s="1">
        <v>3.0700474437127301E-10</v>
      </c>
      <c r="HF411" s="1">
        <v>-6.6957253946711287E-2</v>
      </c>
      <c r="HG411" s="1">
        <v>1.00384331276165E-2</v>
      </c>
      <c r="HH411" s="1">
        <v>-3.1532673711230711E-4</v>
      </c>
      <c r="HI411" s="1">
        <v>1.819468599177705E-6</v>
      </c>
      <c r="HJ411" s="1">
        <v>1</v>
      </c>
      <c r="HK411" s="1">
        <v>2112</v>
      </c>
      <c r="HL411" s="1">
        <v>3</v>
      </c>
      <c r="HM411" s="1">
        <v>29</v>
      </c>
      <c r="HN411" s="1">
        <v>1.8</v>
      </c>
      <c r="HO411" s="1">
        <v>1.8</v>
      </c>
      <c r="HP411" s="1">
        <v>0.26245099999999999</v>
      </c>
      <c r="HQ411" s="1">
        <v>2.3828100000000001</v>
      </c>
      <c r="HR411" s="1">
        <v>1.4978</v>
      </c>
      <c r="HS411" s="1">
        <v>2.3010299999999999</v>
      </c>
      <c r="HT411" s="1">
        <v>1.5478499999999999</v>
      </c>
      <c r="HU411" s="1">
        <v>2.4499499999999999</v>
      </c>
      <c r="HV411" s="1">
        <v>39.3917</v>
      </c>
      <c r="HW411" s="1">
        <v>14.298400000000001</v>
      </c>
      <c r="HX411" s="1">
        <v>18</v>
      </c>
      <c r="HY411" s="1">
        <v>502.702</v>
      </c>
      <c r="HZ411" s="1">
        <v>482.66699999999997</v>
      </c>
      <c r="IA411" s="1">
        <v>27.320699999999999</v>
      </c>
      <c r="IB411" s="1">
        <v>32.792099999999998</v>
      </c>
      <c r="IC411" s="1">
        <v>30.000399999999999</v>
      </c>
      <c r="ID411" s="1">
        <v>32.612900000000003</v>
      </c>
      <c r="IE411" s="1">
        <v>32.713700000000003</v>
      </c>
      <c r="IF411" s="1">
        <v>5.2899099999999999</v>
      </c>
      <c r="IG411" s="1">
        <v>41.3718</v>
      </c>
      <c r="IH411" s="1">
        <v>0</v>
      </c>
      <c r="II411" s="1">
        <v>27.3142</v>
      </c>
      <c r="IJ411" s="1">
        <v>50</v>
      </c>
      <c r="IK411" s="1">
        <v>21.551400000000001</v>
      </c>
      <c r="IL411" s="1">
        <v>100.37</v>
      </c>
      <c r="IM411" s="1">
        <v>100.084</v>
      </c>
      <c r="IN411" s="1" t="s">
        <v>361</v>
      </c>
    </row>
    <row r="412" spans="1:248" ht="15.75" customHeight="1" x14ac:dyDescent="0.3">
      <c r="A412" s="1">
        <v>396</v>
      </c>
      <c r="B412" s="1">
        <v>1660231803.0999999</v>
      </c>
      <c r="C412" s="1">
        <v>1808.099999904633</v>
      </c>
      <c r="D412" s="1" t="s">
        <v>1121</v>
      </c>
      <c r="E412" s="1" t="s">
        <v>1122</v>
      </c>
      <c r="F412" s="1">
        <v>1</v>
      </c>
      <c r="G412" s="1">
        <v>2</v>
      </c>
      <c r="H412" s="1" t="s">
        <v>349</v>
      </c>
      <c r="I412" s="1" t="s">
        <v>350</v>
      </c>
      <c r="J412" s="1" t="s">
        <v>351</v>
      </c>
      <c r="K412" s="1" t="s">
        <v>352</v>
      </c>
      <c r="L412" s="1" t="s">
        <v>353</v>
      </c>
      <c r="M412" s="1" t="s">
        <v>1113</v>
      </c>
      <c r="N412" s="1">
        <v>1660231802.3499999</v>
      </c>
      <c r="O412" s="1">
        <f t="shared" si="34"/>
        <v>3.2884839860286546E-3</v>
      </c>
      <c r="P412" s="1">
        <f t="shared" si="35"/>
        <v>3.2884839860286545</v>
      </c>
      <c r="Q412" s="1">
        <f t="shared" si="36"/>
        <v>10.395826288214572</v>
      </c>
      <c r="R412" s="1">
        <f t="shared" si="37"/>
        <v>385.90050000000002</v>
      </c>
      <c r="S412" s="1">
        <f t="shared" si="38"/>
        <v>278.89543674039129</v>
      </c>
      <c r="T412" s="1">
        <f t="shared" si="39"/>
        <v>27.767797198032952</v>
      </c>
      <c r="U412" s="1">
        <f t="shared" si="40"/>
        <v>38.421592507424556</v>
      </c>
      <c r="V412" s="1">
        <f t="shared" si="41"/>
        <v>0.17672073132390806</v>
      </c>
      <c r="W412" s="1">
        <f t="shared" si="42"/>
        <v>2.9214892862378528</v>
      </c>
      <c r="X412" s="1">
        <f t="shared" si="43"/>
        <v>0.17098958040583187</v>
      </c>
      <c r="Y412" s="1">
        <f t="shared" si="44"/>
        <v>0.10736792572436288</v>
      </c>
      <c r="Z412" s="1">
        <f t="shared" si="45"/>
        <v>321.48988500000002</v>
      </c>
      <c r="AA412" s="1">
        <f t="shared" si="46"/>
        <v>32.039484353468346</v>
      </c>
      <c r="AB412" s="1">
        <f t="shared" si="47"/>
        <v>31.155799999999999</v>
      </c>
      <c r="AC412" s="1">
        <f t="shared" si="48"/>
        <v>4.5516097844762475</v>
      </c>
      <c r="AD412" s="1">
        <f t="shared" si="49"/>
        <v>59.998065067136132</v>
      </c>
      <c r="AE412" s="1">
        <f t="shared" si="50"/>
        <v>2.7065930820958601</v>
      </c>
      <c r="AF412" s="1">
        <f t="shared" si="51"/>
        <v>4.5111339491819598</v>
      </c>
      <c r="AG412" s="1">
        <f t="shared" si="52"/>
        <v>1.8450167023803874</v>
      </c>
      <c r="AH412" s="1">
        <f t="shared" si="53"/>
        <v>-145.02214378386367</v>
      </c>
      <c r="AI412" s="1">
        <f t="shared" si="54"/>
        <v>-24.688647040145757</v>
      </c>
      <c r="AJ412" s="1">
        <f t="shared" si="55"/>
        <v>-1.8991390606012342</v>
      </c>
      <c r="AK412" s="1">
        <f t="shared" si="56"/>
        <v>149.87995511538938</v>
      </c>
      <c r="AL412" s="1">
        <f t="shared" si="57"/>
        <v>10.49102043168361</v>
      </c>
      <c r="AM412" s="1">
        <f t="shared" si="58"/>
        <v>3.2411264258957382</v>
      </c>
      <c r="AN412" s="1">
        <f t="shared" si="59"/>
        <v>10.395826288214572</v>
      </c>
      <c r="AO412" s="1">
        <v>409.61336941964169</v>
      </c>
      <c r="AP412" s="1">
        <v>396.92422424242409</v>
      </c>
      <c r="AQ412" s="1">
        <v>-1.597152860207281E-2</v>
      </c>
      <c r="AR412" s="1">
        <v>65.947724249516455</v>
      </c>
      <c r="AS412" s="1">
        <f t="shared" si="60"/>
        <v>3.2884839860286545</v>
      </c>
      <c r="AT412" s="1">
        <v>23.397852009259179</v>
      </c>
      <c r="AU412" s="1">
        <v>27.17013272727273</v>
      </c>
      <c r="AV412" s="1">
        <v>1.036431390899932E-2</v>
      </c>
      <c r="AW412" s="1">
        <v>81.08548447003588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51940.530549622912</v>
      </c>
      <c r="BC412" s="1">
        <f t="shared" si="64"/>
        <v>1999.84</v>
      </c>
      <c r="BD412" s="1">
        <f t="shared" si="65"/>
        <v>1681.0653</v>
      </c>
      <c r="BE412" s="1">
        <f t="shared" si="66"/>
        <v>0.84059989799183932</v>
      </c>
      <c r="BF412" s="1">
        <f t="shared" si="67"/>
        <v>0.16075780312424995</v>
      </c>
      <c r="BG412" s="1">
        <v>6</v>
      </c>
      <c r="BH412" s="1">
        <v>0.5</v>
      </c>
      <c r="BI412" s="1" t="s">
        <v>355</v>
      </c>
      <c r="BJ412" s="1">
        <v>2</v>
      </c>
      <c r="BK412" s="1" t="b">
        <v>1</v>
      </c>
      <c r="BL412" s="1">
        <v>1660231802.3499999</v>
      </c>
      <c r="BM412" s="1">
        <v>385.90050000000002</v>
      </c>
      <c r="BN412" s="1">
        <v>399.98849999999999</v>
      </c>
      <c r="BO412" s="1">
        <v>27.1846</v>
      </c>
      <c r="BP412" s="1">
        <v>23.40155</v>
      </c>
      <c r="BQ412" s="1">
        <v>384.67149999999998</v>
      </c>
      <c r="BR412" s="1">
        <v>27.159600000000001</v>
      </c>
      <c r="BS412" s="1">
        <v>500.07549999999998</v>
      </c>
      <c r="BT412" s="1">
        <v>99.463650000000001</v>
      </c>
      <c r="BU412" s="1">
        <v>9.9819099999999994E-2</v>
      </c>
      <c r="BV412" s="1">
        <v>30.99905</v>
      </c>
      <c r="BW412" s="1">
        <v>31.155799999999999</v>
      </c>
      <c r="BX412" s="1">
        <v>999.9</v>
      </c>
      <c r="BY412" s="1">
        <v>0</v>
      </c>
      <c r="BZ412" s="1">
        <v>0</v>
      </c>
      <c r="CA412" s="1">
        <v>10007.799999999999</v>
      </c>
      <c r="CB412" s="1">
        <v>0</v>
      </c>
      <c r="CC412" s="1">
        <v>28.001200000000001</v>
      </c>
      <c r="CD412" s="1">
        <v>-13.844150000000001</v>
      </c>
      <c r="CE412" s="1">
        <v>396.92849999999999</v>
      </c>
      <c r="CF412" s="1">
        <v>409.57350000000002</v>
      </c>
      <c r="CG412" s="1">
        <v>3.7659400000000001</v>
      </c>
      <c r="CH412" s="1">
        <v>399.98849999999999</v>
      </c>
      <c r="CI412" s="1">
        <v>23.40155</v>
      </c>
      <c r="CJ412" s="1">
        <v>2.702175</v>
      </c>
      <c r="CK412" s="1">
        <v>2.3276050000000001</v>
      </c>
      <c r="CL412" s="1">
        <v>22.298349999999999</v>
      </c>
      <c r="CM412" s="1">
        <v>19.8687</v>
      </c>
      <c r="CN412" s="1">
        <v>1999.84</v>
      </c>
      <c r="CO412" s="1">
        <v>0.98000500000000001</v>
      </c>
      <c r="CP412" s="1">
        <v>1.9995300000000001E-2</v>
      </c>
      <c r="CQ412" s="1">
        <v>0</v>
      </c>
      <c r="CR412" s="1">
        <v>3.6619999999999999</v>
      </c>
      <c r="CS412" s="1">
        <v>0</v>
      </c>
      <c r="CT412" s="1">
        <v>21812.7</v>
      </c>
      <c r="CU412" s="1">
        <v>17411</v>
      </c>
      <c r="CV412" s="1">
        <v>43.093499999999999</v>
      </c>
      <c r="CW412" s="1">
        <v>44.218499999999999</v>
      </c>
      <c r="CX412" s="1">
        <v>43.061999999999998</v>
      </c>
      <c r="CY412" s="1">
        <v>42.625</v>
      </c>
      <c r="CZ412" s="1">
        <v>43.061999999999998</v>
      </c>
      <c r="DA412" s="1">
        <v>1959.85</v>
      </c>
      <c r="DB412" s="1">
        <v>39.99</v>
      </c>
      <c r="DC412" s="1">
        <v>0</v>
      </c>
      <c r="DD412" s="1">
        <v>1660231800.9000001</v>
      </c>
      <c r="DE412" s="1">
        <v>0</v>
      </c>
      <c r="DF412" s="1">
        <v>1660231830.0999999</v>
      </c>
      <c r="DG412" s="1" t="s">
        <v>1123</v>
      </c>
      <c r="DH412" s="1">
        <v>1660231827.0999999</v>
      </c>
      <c r="DI412" s="1">
        <v>1660231830.0999999</v>
      </c>
      <c r="DJ412" s="1">
        <v>17</v>
      </c>
      <c r="DK412" s="1">
        <v>-0.27200000000000002</v>
      </c>
      <c r="DL412" s="1">
        <v>8.0000000000000002E-3</v>
      </c>
      <c r="DM412" s="1">
        <v>1.2290000000000001</v>
      </c>
      <c r="DN412" s="1">
        <v>2.5000000000000001E-2</v>
      </c>
      <c r="DO412" s="1">
        <v>400</v>
      </c>
      <c r="DP412" s="1">
        <v>23</v>
      </c>
      <c r="DQ412" s="1">
        <v>0.25</v>
      </c>
      <c r="DR412" s="1">
        <v>0.04</v>
      </c>
      <c r="DS412" s="1">
        <v>10.252366579898609</v>
      </c>
      <c r="DT412" s="1">
        <v>-0.68399221082759776</v>
      </c>
      <c r="DU412" s="1">
        <v>9.9407020107119021E-2</v>
      </c>
      <c r="DV412" s="1">
        <v>0</v>
      </c>
      <c r="DW412" s="1">
        <v>10.299094791732511</v>
      </c>
      <c r="DX412" s="1">
        <v>-0.25467612144121993</v>
      </c>
      <c r="DY412" s="1">
        <v>3.7062994355733923E-2</v>
      </c>
      <c r="DZ412" s="1">
        <v>1</v>
      </c>
      <c r="EA412" s="1">
        <v>-13.834720000000001</v>
      </c>
      <c r="EB412" s="1">
        <v>0.23611301446051861</v>
      </c>
      <c r="EC412" s="1">
        <v>4.5442611427308301E-2</v>
      </c>
      <c r="ED412" s="1">
        <v>1</v>
      </c>
      <c r="EE412" s="1">
        <v>278.7637425073097</v>
      </c>
      <c r="EF412" s="1">
        <v>8.2084001875161281</v>
      </c>
      <c r="EG412" s="1">
        <v>0.93039185442194983</v>
      </c>
      <c r="EH412" s="1">
        <v>0</v>
      </c>
      <c r="EI412" s="1">
        <v>3.7529335000000001</v>
      </c>
      <c r="EJ412" s="1">
        <v>-0.2456107317073154</v>
      </c>
      <c r="EK412" s="1">
        <v>3.6465001820238513E-2</v>
      </c>
      <c r="EL412" s="1">
        <v>0</v>
      </c>
      <c r="EM412" s="1">
        <v>1.8532717815770781</v>
      </c>
      <c r="EN412" s="1">
        <v>-4.4184380713499158E-2</v>
      </c>
      <c r="EO412" s="1">
        <v>3.4521784395076258E-3</v>
      </c>
      <c r="EP412" s="1">
        <v>1</v>
      </c>
      <c r="EQ412" s="1">
        <v>3</v>
      </c>
      <c r="ER412" s="1">
        <v>6</v>
      </c>
      <c r="ES412" s="1" t="s">
        <v>375</v>
      </c>
      <c r="ET412" s="1">
        <v>2.9415800000000001</v>
      </c>
      <c r="EU412" s="1">
        <v>2.80118</v>
      </c>
      <c r="EV412" s="1">
        <v>8.5225200000000001E-2</v>
      </c>
      <c r="EW412" s="1">
        <v>8.76329E-2</v>
      </c>
      <c r="EX412" s="1">
        <v>0.117396</v>
      </c>
      <c r="EY412" s="1">
        <v>0.10571800000000001</v>
      </c>
      <c r="EZ412" s="1">
        <v>18713.099999999999</v>
      </c>
      <c r="FA412" s="1">
        <v>19571.3</v>
      </c>
      <c r="FB412" s="1">
        <v>23795.3</v>
      </c>
      <c r="FC412" s="1">
        <v>24970.400000000001</v>
      </c>
      <c r="FD412" s="1">
        <v>33619.5</v>
      </c>
      <c r="FE412" s="1">
        <v>35659.599999999999</v>
      </c>
      <c r="FF412" s="1">
        <v>43392.2</v>
      </c>
      <c r="FG412" s="1">
        <v>46161.4</v>
      </c>
      <c r="FH412" s="1">
        <v>1.9523999999999999</v>
      </c>
      <c r="FI412" s="1">
        <v>1.82633</v>
      </c>
      <c r="FJ412" s="1">
        <v>7.1458499999999994E-2</v>
      </c>
      <c r="FK412" s="1">
        <v>0</v>
      </c>
      <c r="FL412" s="1">
        <v>29.993300000000001</v>
      </c>
      <c r="FM412" s="1">
        <v>999.9</v>
      </c>
      <c r="FN412" s="1">
        <v>57.7</v>
      </c>
      <c r="FO412" s="1">
        <v>36.4</v>
      </c>
      <c r="FP412" s="1">
        <v>35.395400000000002</v>
      </c>
      <c r="FQ412" s="1">
        <v>64.017799999999994</v>
      </c>
      <c r="FR412" s="1">
        <v>22.463899999999999</v>
      </c>
      <c r="FS412" s="1">
        <v>1</v>
      </c>
      <c r="FT412" s="1">
        <v>0.476908</v>
      </c>
      <c r="FU412" s="1">
        <v>1.6501399999999999</v>
      </c>
      <c r="FV412" s="1">
        <v>20.315200000000001</v>
      </c>
      <c r="FW412" s="1">
        <v>5.2172900000000002</v>
      </c>
      <c r="FX412" s="1">
        <v>11.908099999999999</v>
      </c>
      <c r="FY412" s="1">
        <v>5.0054499999999997</v>
      </c>
      <c r="FZ412" s="1">
        <v>3.29183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1.8595900000000001</v>
      </c>
      <c r="GF412" s="1">
        <v>1.8546400000000001</v>
      </c>
      <c r="GG412" s="1">
        <v>1.8577699999999999</v>
      </c>
      <c r="GH412" s="1">
        <v>1.85625</v>
      </c>
      <c r="GI412" s="1">
        <v>1.85501</v>
      </c>
      <c r="GJ412" s="1">
        <v>1.85466</v>
      </c>
      <c r="GK412" s="1">
        <v>1.85338</v>
      </c>
      <c r="GL412" s="1">
        <v>1.8564799999999999</v>
      </c>
      <c r="GM412" s="1">
        <v>0</v>
      </c>
      <c r="GN412" s="1">
        <v>0</v>
      </c>
      <c r="GO412" s="1">
        <v>0</v>
      </c>
      <c r="GP412" s="1">
        <v>0</v>
      </c>
      <c r="GQ412" s="1" t="s">
        <v>358</v>
      </c>
      <c r="GR412" s="1" t="s">
        <v>359</v>
      </c>
      <c r="GS412" s="1" t="s">
        <v>360</v>
      </c>
      <c r="GT412" s="1" t="s">
        <v>360</v>
      </c>
      <c r="GU412" s="1" t="s">
        <v>360</v>
      </c>
      <c r="GV412" s="1" t="s">
        <v>360</v>
      </c>
      <c r="GW412" s="1">
        <v>0</v>
      </c>
      <c r="GX412" s="1">
        <v>100</v>
      </c>
      <c r="GY412" s="1">
        <v>100</v>
      </c>
      <c r="GZ412" s="1">
        <v>1.2290000000000001</v>
      </c>
      <c r="HA412" s="1">
        <v>2.5000000000000001E-2</v>
      </c>
      <c r="HB412" s="1">
        <v>0.53162556061102273</v>
      </c>
      <c r="HC412" s="1">
        <v>2.9318383021812969E-3</v>
      </c>
      <c r="HD412" s="1">
        <v>-1.3754559859485029E-6</v>
      </c>
      <c r="HE412" s="1">
        <v>3.0700474437127301E-10</v>
      </c>
      <c r="HF412" s="1">
        <v>-6.8609443771234346E-2</v>
      </c>
      <c r="HG412" s="1">
        <v>1.00384331276165E-2</v>
      </c>
      <c r="HH412" s="1">
        <v>-3.1532673711230711E-4</v>
      </c>
      <c r="HI412" s="1">
        <v>1.819468599177705E-6</v>
      </c>
      <c r="HJ412" s="1">
        <v>1</v>
      </c>
      <c r="HK412" s="1">
        <v>2112</v>
      </c>
      <c r="HL412" s="1">
        <v>3</v>
      </c>
      <c r="HM412" s="1">
        <v>29</v>
      </c>
      <c r="HN412" s="1">
        <v>5</v>
      </c>
      <c r="HO412" s="1">
        <v>5</v>
      </c>
      <c r="HP412" s="1">
        <v>1.02051</v>
      </c>
      <c r="HQ412" s="1">
        <v>2.36206</v>
      </c>
      <c r="HR412" s="1">
        <v>1.4978</v>
      </c>
      <c r="HS412" s="1">
        <v>2.3022499999999999</v>
      </c>
      <c r="HT412" s="1">
        <v>1.5478499999999999</v>
      </c>
      <c r="HU412" s="1">
        <v>2.2997999999999998</v>
      </c>
      <c r="HV412" s="1">
        <v>39.566600000000001</v>
      </c>
      <c r="HW412" s="1">
        <v>14.245900000000001</v>
      </c>
      <c r="HX412" s="1">
        <v>18</v>
      </c>
      <c r="HY412" s="1">
        <v>501.68900000000002</v>
      </c>
      <c r="HZ412" s="1">
        <v>484.25400000000002</v>
      </c>
      <c r="IA412" s="1">
        <v>27.077100000000002</v>
      </c>
      <c r="IB412" s="1">
        <v>33.045200000000001</v>
      </c>
      <c r="IC412" s="1">
        <v>29.999099999999999</v>
      </c>
      <c r="ID412" s="1">
        <v>32.828200000000002</v>
      </c>
      <c r="IE412" s="1">
        <v>32.927999999999997</v>
      </c>
      <c r="IF412" s="1">
        <v>20.447399999999998</v>
      </c>
      <c r="IG412" s="1">
        <v>36.177300000000002</v>
      </c>
      <c r="IH412" s="1">
        <v>0</v>
      </c>
      <c r="II412" s="1">
        <v>27.072900000000001</v>
      </c>
      <c r="IJ412" s="1">
        <v>400</v>
      </c>
      <c r="IK412" s="1">
        <v>23.3536</v>
      </c>
      <c r="IL412" s="1">
        <v>100.33499999999999</v>
      </c>
      <c r="IM412" s="1">
        <v>100.042</v>
      </c>
      <c r="IN412" s="1" t="s">
        <v>361</v>
      </c>
    </row>
    <row r="413" spans="1:248" ht="15.75" customHeight="1" x14ac:dyDescent="0.3">
      <c r="A413" s="1">
        <v>397</v>
      </c>
      <c r="B413" s="1">
        <v>1660231946.0999999</v>
      </c>
      <c r="C413" s="1">
        <v>1951.099999904633</v>
      </c>
      <c r="D413" s="1" t="s">
        <v>1124</v>
      </c>
      <c r="E413" s="1" t="s">
        <v>1125</v>
      </c>
      <c r="F413" s="1">
        <v>1</v>
      </c>
      <c r="G413" s="1">
        <v>2</v>
      </c>
      <c r="H413" s="1" t="s">
        <v>349</v>
      </c>
      <c r="I413" s="1" t="s">
        <v>350</v>
      </c>
      <c r="J413" s="1" t="s">
        <v>351</v>
      </c>
      <c r="K413" s="1" t="s">
        <v>352</v>
      </c>
      <c r="L413" s="1" t="s">
        <v>353</v>
      </c>
      <c r="M413" s="1" t="s">
        <v>1113</v>
      </c>
      <c r="N413" s="1">
        <v>1660231945.0999999</v>
      </c>
      <c r="O413" s="1">
        <f t="shared" si="34"/>
        <v>3.4740771195457382E-3</v>
      </c>
      <c r="P413" s="1">
        <f t="shared" si="35"/>
        <v>3.4740771195457381</v>
      </c>
      <c r="Q413" s="1">
        <f t="shared" si="36"/>
        <v>14.400078221072377</v>
      </c>
      <c r="R413" s="1">
        <f t="shared" si="37"/>
        <v>580.30033333333336</v>
      </c>
      <c r="S413" s="1">
        <f t="shared" si="38"/>
        <v>439.15429227180931</v>
      </c>
      <c r="T413" s="1">
        <f t="shared" si="39"/>
        <v>43.722702677121397</v>
      </c>
      <c r="U413" s="1">
        <f t="shared" si="40"/>
        <v>57.775363657527208</v>
      </c>
      <c r="V413" s="1">
        <f t="shared" si="41"/>
        <v>0.18893421627856288</v>
      </c>
      <c r="W413" s="1">
        <f t="shared" si="42"/>
        <v>2.9221659949663925</v>
      </c>
      <c r="X413" s="1">
        <f t="shared" si="43"/>
        <v>0.1824007299957256</v>
      </c>
      <c r="Y413" s="1">
        <f t="shared" si="44"/>
        <v>0.1145686417703958</v>
      </c>
      <c r="Z413" s="1">
        <f t="shared" si="45"/>
        <v>321.51169700000003</v>
      </c>
      <c r="AA413" s="1">
        <f t="shared" si="46"/>
        <v>31.97290647049493</v>
      </c>
      <c r="AB413" s="1">
        <f t="shared" si="47"/>
        <v>31.105399999999999</v>
      </c>
      <c r="AC413" s="1">
        <f t="shared" si="48"/>
        <v>4.5385611833398869</v>
      </c>
      <c r="AD413" s="1">
        <f t="shared" si="49"/>
        <v>60.1654716883275</v>
      </c>
      <c r="AE413" s="1">
        <f t="shared" si="50"/>
        <v>2.7113220195550398</v>
      </c>
      <c r="AF413" s="1">
        <f t="shared" si="51"/>
        <v>4.5064418901265828</v>
      </c>
      <c r="AG413" s="1">
        <f t="shared" si="52"/>
        <v>1.8272391637848471</v>
      </c>
      <c r="AH413" s="1">
        <f t="shared" si="53"/>
        <v>-153.20680097196706</v>
      </c>
      <c r="AI413" s="1">
        <f t="shared" si="54"/>
        <v>-19.629460714830415</v>
      </c>
      <c r="AJ413" s="1">
        <f t="shared" si="55"/>
        <v>-1.5091074652534455</v>
      </c>
      <c r="AK413" s="1">
        <f t="shared" si="56"/>
        <v>147.16632784794911</v>
      </c>
      <c r="AL413" s="1">
        <f t="shared" si="57"/>
        <v>14.349769834972085</v>
      </c>
      <c r="AM413" s="1">
        <f t="shared" si="58"/>
        <v>3.4793819123771774</v>
      </c>
      <c r="AN413" s="1">
        <f t="shared" si="59"/>
        <v>14.400078221072377</v>
      </c>
      <c r="AO413" s="1">
        <v>614.21509690199605</v>
      </c>
      <c r="AP413" s="1">
        <v>596.53241212121236</v>
      </c>
      <c r="AQ413" s="1">
        <v>-6.6608409238828816E-4</v>
      </c>
      <c r="AR413" s="1">
        <v>65.96222967223413</v>
      </c>
      <c r="AS413" s="1">
        <f t="shared" si="60"/>
        <v>3.4740771195457381</v>
      </c>
      <c r="AT413" s="1">
        <v>23.172038715244579</v>
      </c>
      <c r="AU413" s="1">
        <v>27.226195151515139</v>
      </c>
      <c r="AV413" s="1">
        <v>5.4271430597209198E-5</v>
      </c>
      <c r="AW413" s="1">
        <v>81.159361457263813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51962.843859616762</v>
      </c>
      <c r="BC413" s="1">
        <f t="shared" si="64"/>
        <v>1999.9766666666669</v>
      </c>
      <c r="BD413" s="1">
        <f t="shared" si="65"/>
        <v>1681.1801</v>
      </c>
      <c r="BE413" s="1">
        <f t="shared" si="66"/>
        <v>0.84059985699833162</v>
      </c>
      <c r="BF413" s="1">
        <f t="shared" si="67"/>
        <v>0.16075772400678007</v>
      </c>
      <c r="BG413" s="1">
        <v>6</v>
      </c>
      <c r="BH413" s="1">
        <v>0.5</v>
      </c>
      <c r="BI413" s="1" t="s">
        <v>355</v>
      </c>
      <c r="BJ413" s="1">
        <v>2</v>
      </c>
      <c r="BK413" s="1" t="b">
        <v>1</v>
      </c>
      <c r="BL413" s="1">
        <v>1660231945.0999999</v>
      </c>
      <c r="BM413" s="1">
        <v>580.30033333333336</v>
      </c>
      <c r="BN413" s="1">
        <v>599.93866666666668</v>
      </c>
      <c r="BO413" s="1">
        <v>27.232733333333329</v>
      </c>
      <c r="BP413" s="1">
        <v>23.172066666666669</v>
      </c>
      <c r="BQ413" s="1">
        <v>578.73033333333331</v>
      </c>
      <c r="BR413" s="1">
        <v>27.21073333333333</v>
      </c>
      <c r="BS413" s="1">
        <v>500.10933333333332</v>
      </c>
      <c r="BT413" s="1">
        <v>99.461333333333343</v>
      </c>
      <c r="BU413" s="1">
        <v>9.9808266666666687E-2</v>
      </c>
      <c r="BV413" s="1">
        <v>30.980799999999999</v>
      </c>
      <c r="BW413" s="1">
        <v>31.105399999999999</v>
      </c>
      <c r="BX413" s="1">
        <v>999.9</v>
      </c>
      <c r="BY413" s="1">
        <v>0</v>
      </c>
      <c r="BZ413" s="1">
        <v>0</v>
      </c>
      <c r="CA413" s="1">
        <v>10011.9</v>
      </c>
      <c r="CB413" s="1">
        <v>0</v>
      </c>
      <c r="CC413" s="1">
        <v>26.7532</v>
      </c>
      <c r="CD413" s="1">
        <v>-19.653266666666671</v>
      </c>
      <c r="CE413" s="1">
        <v>596.52666666666664</v>
      </c>
      <c r="CF413" s="1">
        <v>614.17033333333336</v>
      </c>
      <c r="CG413" s="1">
        <v>4.0542533333333326</v>
      </c>
      <c r="CH413" s="1">
        <v>599.93866666666668</v>
      </c>
      <c r="CI413" s="1">
        <v>23.172066666666669</v>
      </c>
      <c r="CJ413" s="1">
        <v>2.7079666666666662</v>
      </c>
      <c r="CK413" s="1">
        <v>2.304723333333333</v>
      </c>
      <c r="CL413" s="1">
        <v>22.333500000000001</v>
      </c>
      <c r="CM413" s="1">
        <v>19.709466666666671</v>
      </c>
      <c r="CN413" s="1">
        <v>1999.9766666666669</v>
      </c>
      <c r="CO413" s="1">
        <v>0.98000600000000004</v>
      </c>
      <c r="CP413" s="1">
        <v>1.9994333333333329E-2</v>
      </c>
      <c r="CQ413" s="1">
        <v>0</v>
      </c>
      <c r="CR413" s="1">
        <v>2.5366666666666671</v>
      </c>
      <c r="CS413" s="1">
        <v>0</v>
      </c>
      <c r="CT413" s="1">
        <v>21773.4</v>
      </c>
      <c r="CU413" s="1">
        <v>17412.133333333331</v>
      </c>
      <c r="CV413" s="1">
        <v>43.061999999999991</v>
      </c>
      <c r="CW413" s="1">
        <v>44.186999999999991</v>
      </c>
      <c r="CX413" s="1">
        <v>43.061999999999991</v>
      </c>
      <c r="CY413" s="1">
        <v>42.625</v>
      </c>
      <c r="CZ413" s="1">
        <v>43.061999999999991</v>
      </c>
      <c r="DA413" s="1">
        <v>1959.9866666666669</v>
      </c>
      <c r="DB413" s="1">
        <v>39.99</v>
      </c>
      <c r="DC413" s="1">
        <v>0</v>
      </c>
      <c r="DD413" s="1">
        <v>1660231943.7</v>
      </c>
      <c r="DE413" s="1">
        <v>0</v>
      </c>
      <c r="DF413" s="1">
        <v>1660231979.5999999</v>
      </c>
      <c r="DG413" s="1" t="s">
        <v>1126</v>
      </c>
      <c r="DH413" s="1">
        <v>1660231974.5999999</v>
      </c>
      <c r="DI413" s="1">
        <v>1660231979.5999999</v>
      </c>
      <c r="DJ413" s="1">
        <v>18</v>
      </c>
      <c r="DK413" s="1">
        <v>-1.7000000000000001E-2</v>
      </c>
      <c r="DL413" s="1">
        <v>-3.0000000000000001E-3</v>
      </c>
      <c r="DM413" s="1">
        <v>1.57</v>
      </c>
      <c r="DN413" s="1">
        <v>2.1999999999999999E-2</v>
      </c>
      <c r="DO413" s="1">
        <v>600</v>
      </c>
      <c r="DP413" s="1">
        <v>23</v>
      </c>
      <c r="DQ413" s="1">
        <v>0.14000000000000001</v>
      </c>
      <c r="DR413" s="1">
        <v>0.03</v>
      </c>
      <c r="DS413" s="1">
        <v>14.37893576728888</v>
      </c>
      <c r="DT413" s="1">
        <v>-6.2914290000522746E-2</v>
      </c>
      <c r="DU413" s="1">
        <v>4.8186128202737023E-2</v>
      </c>
      <c r="DV413" s="1">
        <v>1</v>
      </c>
      <c r="DW413" s="1">
        <v>14.387837101676601</v>
      </c>
      <c r="DX413" s="1">
        <v>-0.23963634251036869</v>
      </c>
      <c r="DY413" s="1">
        <v>5.4997492454022828E-2</v>
      </c>
      <c r="DZ413" s="1">
        <v>1</v>
      </c>
      <c r="EA413" s="1">
        <v>-19.675838709677421</v>
      </c>
      <c r="EB413" s="1">
        <v>0.25282741935487052</v>
      </c>
      <c r="EC413" s="1">
        <v>6.4254934176894346E-2</v>
      </c>
      <c r="ED413" s="1">
        <v>1</v>
      </c>
      <c r="EE413" s="1">
        <v>438.87241296130588</v>
      </c>
      <c r="EF413" s="1">
        <v>2.072819149315789</v>
      </c>
      <c r="EG413" s="1">
        <v>0.46759861606617409</v>
      </c>
      <c r="EH413" s="1">
        <v>0</v>
      </c>
      <c r="EI413" s="1">
        <v>4.0492212195121953</v>
      </c>
      <c r="EJ413" s="1">
        <v>2.356703832752173E-2</v>
      </c>
      <c r="EK413" s="1">
        <v>3.6068175250670892E-3</v>
      </c>
      <c r="EL413" s="1">
        <v>1</v>
      </c>
      <c r="EM413" s="1">
        <v>1.831199266384685</v>
      </c>
      <c r="EN413" s="1">
        <v>-5.1570357785180026E-3</v>
      </c>
      <c r="EO413" s="1">
        <v>1.6636458195756201E-3</v>
      </c>
      <c r="EP413" s="1">
        <v>1</v>
      </c>
      <c r="EQ413" s="1">
        <v>5</v>
      </c>
      <c r="ER413" s="1">
        <v>6</v>
      </c>
      <c r="ES413" s="1" t="s">
        <v>364</v>
      </c>
      <c r="ET413" s="1">
        <v>2.94163</v>
      </c>
      <c r="EU413" s="1">
        <v>2.8011499999999998</v>
      </c>
      <c r="EV413" s="1">
        <v>0.11527</v>
      </c>
      <c r="EW413" s="1">
        <v>0.11801200000000001</v>
      </c>
      <c r="EX413" s="1">
        <v>0.11751300000000001</v>
      </c>
      <c r="EY413" s="1">
        <v>0.104966</v>
      </c>
      <c r="EZ413" s="1">
        <v>18097.2</v>
      </c>
      <c r="FA413" s="1">
        <v>18917.599999999999</v>
      </c>
      <c r="FB413" s="1">
        <v>23793.9</v>
      </c>
      <c r="FC413" s="1">
        <v>24968.2</v>
      </c>
      <c r="FD413" s="1">
        <v>33614.5</v>
      </c>
      <c r="FE413" s="1">
        <v>35687.800000000003</v>
      </c>
      <c r="FF413" s="1">
        <v>43390</v>
      </c>
      <c r="FG413" s="1">
        <v>46157.2</v>
      </c>
      <c r="FH413" s="1">
        <v>1.952</v>
      </c>
      <c r="FI413" s="1">
        <v>1.8253299999999999</v>
      </c>
      <c r="FJ413" s="1">
        <v>7.1749099999999996E-2</v>
      </c>
      <c r="FK413" s="1">
        <v>0</v>
      </c>
      <c r="FL413" s="1">
        <v>29.944099999999999</v>
      </c>
      <c r="FM413" s="1">
        <v>999.9</v>
      </c>
      <c r="FN413" s="1">
        <v>57.6</v>
      </c>
      <c r="FO413" s="1">
        <v>36.4</v>
      </c>
      <c r="FP413" s="1">
        <v>35.334299999999999</v>
      </c>
      <c r="FQ413" s="1">
        <v>63.847799999999999</v>
      </c>
      <c r="FR413" s="1">
        <v>22.568100000000001</v>
      </c>
      <c r="FS413" s="1">
        <v>1</v>
      </c>
      <c r="FT413" s="1">
        <v>0.48180099999999998</v>
      </c>
      <c r="FU413" s="1">
        <v>1.9787399999999999</v>
      </c>
      <c r="FV413" s="1">
        <v>20.311199999999999</v>
      </c>
      <c r="FW413" s="1">
        <v>5.2199900000000001</v>
      </c>
      <c r="FX413" s="1">
        <v>11.9078</v>
      </c>
      <c r="FY413" s="1">
        <v>5.0050999999999997</v>
      </c>
      <c r="FZ413" s="1">
        <v>3.2918500000000002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1.8595900000000001</v>
      </c>
      <c r="GF413" s="1">
        <v>1.8546199999999999</v>
      </c>
      <c r="GG413" s="1">
        <v>1.8577600000000001</v>
      </c>
      <c r="GH413" s="1">
        <v>1.85623</v>
      </c>
      <c r="GI413" s="1">
        <v>1.85501</v>
      </c>
      <c r="GJ413" s="1">
        <v>1.8546499999999999</v>
      </c>
      <c r="GK413" s="1">
        <v>1.8533299999999999</v>
      </c>
      <c r="GL413" s="1">
        <v>1.8564400000000001</v>
      </c>
      <c r="GM413" s="1">
        <v>0</v>
      </c>
      <c r="GN413" s="1">
        <v>0</v>
      </c>
      <c r="GO413" s="1">
        <v>0</v>
      </c>
      <c r="GP413" s="1">
        <v>0</v>
      </c>
      <c r="GQ413" s="1" t="s">
        <v>358</v>
      </c>
      <c r="GR413" s="1" t="s">
        <v>359</v>
      </c>
      <c r="GS413" s="1" t="s">
        <v>360</v>
      </c>
      <c r="GT413" s="1" t="s">
        <v>360</v>
      </c>
      <c r="GU413" s="1" t="s">
        <v>360</v>
      </c>
      <c r="GV413" s="1" t="s">
        <v>360</v>
      </c>
      <c r="GW413" s="1">
        <v>0</v>
      </c>
      <c r="GX413" s="1">
        <v>100</v>
      </c>
      <c r="GY413" s="1">
        <v>100</v>
      </c>
      <c r="GZ413" s="1">
        <v>1.57</v>
      </c>
      <c r="HA413" s="1">
        <v>2.1999999999999999E-2</v>
      </c>
      <c r="HB413" s="1">
        <v>0.25916474929693178</v>
      </c>
      <c r="HC413" s="1">
        <v>2.9318383021812969E-3</v>
      </c>
      <c r="HD413" s="1">
        <v>-1.3754559859485029E-6</v>
      </c>
      <c r="HE413" s="1">
        <v>3.0700474437127301E-10</v>
      </c>
      <c r="HF413" s="1">
        <v>-6.0759821970968873E-2</v>
      </c>
      <c r="HG413" s="1">
        <v>1.00384331276165E-2</v>
      </c>
      <c r="HH413" s="1">
        <v>-3.1532673711230711E-4</v>
      </c>
      <c r="HI413" s="1">
        <v>1.819468599177705E-6</v>
      </c>
      <c r="HJ413" s="1">
        <v>1</v>
      </c>
      <c r="HK413" s="1">
        <v>2112</v>
      </c>
      <c r="HL413" s="1">
        <v>3</v>
      </c>
      <c r="HM413" s="1">
        <v>29</v>
      </c>
      <c r="HN413" s="1">
        <v>2</v>
      </c>
      <c r="HO413" s="1">
        <v>1.9</v>
      </c>
      <c r="HP413" s="1">
        <v>1.4160200000000001</v>
      </c>
      <c r="HQ413" s="1">
        <v>2.3547400000000001</v>
      </c>
      <c r="HR413" s="1">
        <v>1.4978</v>
      </c>
      <c r="HS413" s="1">
        <v>2.3022499999999999</v>
      </c>
      <c r="HT413" s="1">
        <v>1.5478499999999999</v>
      </c>
      <c r="HU413" s="1">
        <v>2.36084</v>
      </c>
      <c r="HV413" s="1">
        <v>39.666899999999998</v>
      </c>
      <c r="HW413" s="1">
        <v>14.228300000000001</v>
      </c>
      <c r="HX413" s="1">
        <v>18</v>
      </c>
      <c r="HY413" s="1">
        <v>501.85500000000002</v>
      </c>
      <c r="HZ413" s="1">
        <v>483.97800000000001</v>
      </c>
      <c r="IA413" s="1">
        <v>27.168099999999999</v>
      </c>
      <c r="IB413" s="1">
        <v>33.093800000000002</v>
      </c>
      <c r="IC413" s="1">
        <v>30</v>
      </c>
      <c r="ID413" s="1">
        <v>32.884900000000002</v>
      </c>
      <c r="IE413" s="1">
        <v>32.979100000000003</v>
      </c>
      <c r="IF413" s="1">
        <v>28.3432</v>
      </c>
      <c r="IG413" s="1">
        <v>36.921999999999997</v>
      </c>
      <c r="IH413" s="1">
        <v>0</v>
      </c>
      <c r="II413" s="1">
        <v>27.178899999999999</v>
      </c>
      <c r="IJ413" s="1">
        <v>600</v>
      </c>
      <c r="IK413" s="1">
        <v>23.2257</v>
      </c>
      <c r="IL413" s="1">
        <v>100.32899999999999</v>
      </c>
      <c r="IM413" s="1">
        <v>100.033</v>
      </c>
      <c r="IN413" s="1" t="s">
        <v>361</v>
      </c>
    </row>
    <row r="414" spans="1:248" ht="15.75" customHeight="1" x14ac:dyDescent="0.3">
      <c r="A414" s="1">
        <v>398</v>
      </c>
      <c r="B414" s="1">
        <v>1660232308.5</v>
      </c>
      <c r="C414" s="1">
        <v>2313.5</v>
      </c>
      <c r="D414" s="1" t="s">
        <v>1127</v>
      </c>
      <c r="E414" s="1" t="s">
        <v>1128</v>
      </c>
      <c r="F414" s="1">
        <v>1</v>
      </c>
      <c r="G414" s="1">
        <v>2</v>
      </c>
      <c r="H414" s="1" t="s">
        <v>349</v>
      </c>
      <c r="I414" s="1" t="s">
        <v>350</v>
      </c>
      <c r="J414" s="1" t="s">
        <v>351</v>
      </c>
      <c r="K414" s="1" t="s">
        <v>352</v>
      </c>
      <c r="L414" s="1" t="s">
        <v>353</v>
      </c>
      <c r="M414" s="1" t="s">
        <v>1113</v>
      </c>
      <c r="N414" s="1">
        <v>1660232307.75</v>
      </c>
      <c r="O414" s="1">
        <f t="shared" si="34"/>
        <v>1.8368764635083251E-3</v>
      </c>
      <c r="P414" s="1">
        <f t="shared" si="35"/>
        <v>1.8368764635083252</v>
      </c>
      <c r="Q414" s="1">
        <f t="shared" si="36"/>
        <v>15.528833111237642</v>
      </c>
      <c r="R414" s="1">
        <f t="shared" si="37"/>
        <v>779.92150000000004</v>
      </c>
      <c r="S414" s="1">
        <f t="shared" si="38"/>
        <v>490.56968179526348</v>
      </c>
      <c r="T414" s="1">
        <f t="shared" si="39"/>
        <v>48.843661810134094</v>
      </c>
      <c r="U414" s="1">
        <f t="shared" si="40"/>
        <v>77.653029524867605</v>
      </c>
      <c r="V414" s="1">
        <f t="shared" si="41"/>
        <v>9.3728231725524566E-2</v>
      </c>
      <c r="W414" s="1">
        <f t="shared" si="42"/>
        <v>2.920589647487271</v>
      </c>
      <c r="X414" s="1">
        <f t="shared" si="43"/>
        <v>9.2088689865929357E-2</v>
      </c>
      <c r="Y414" s="1">
        <f t="shared" si="44"/>
        <v>5.7700348625048456E-2</v>
      </c>
      <c r="Z414" s="1">
        <f t="shared" si="45"/>
        <v>321.51657899999998</v>
      </c>
      <c r="AA414" s="1">
        <f t="shared" si="46"/>
        <v>32.430514949554329</v>
      </c>
      <c r="AB414" s="1">
        <f t="shared" si="47"/>
        <v>31.400500000000001</v>
      </c>
      <c r="AC414" s="1">
        <f t="shared" si="48"/>
        <v>4.6154283244794296</v>
      </c>
      <c r="AD414" s="1">
        <f t="shared" si="49"/>
        <v>59.860632075277628</v>
      </c>
      <c r="AE414" s="1">
        <f t="shared" si="50"/>
        <v>2.70240326752812</v>
      </c>
      <c r="AF414" s="1">
        <f t="shared" si="51"/>
        <v>4.5144917015405346</v>
      </c>
      <c r="AG414" s="1">
        <f t="shared" si="52"/>
        <v>1.9130250569513096</v>
      </c>
      <c r="AH414" s="1">
        <f t="shared" si="53"/>
        <v>-81.006252040717143</v>
      </c>
      <c r="AI414" s="1">
        <f t="shared" si="54"/>
        <v>-61.155455612859754</v>
      </c>
      <c r="AJ414" s="1">
        <f t="shared" si="55"/>
        <v>-4.711732878201051</v>
      </c>
      <c r="AK414" s="1">
        <f t="shared" si="56"/>
        <v>174.64313846822202</v>
      </c>
      <c r="AL414" s="1">
        <f t="shared" si="57"/>
        <v>15.379818144077268</v>
      </c>
      <c r="AM414" s="1">
        <f t="shared" si="58"/>
        <v>1.8446556193018726</v>
      </c>
      <c r="AN414" s="1">
        <f t="shared" si="59"/>
        <v>15.528833111237642</v>
      </c>
      <c r="AO414" s="1">
        <v>820.55858613568466</v>
      </c>
      <c r="AP414" s="1">
        <v>801.46707878787868</v>
      </c>
      <c r="AQ414" s="1">
        <v>-3.0383756058826642E-3</v>
      </c>
      <c r="AR414" s="1">
        <v>65.950960831047183</v>
      </c>
      <c r="AS414" s="1">
        <f t="shared" si="60"/>
        <v>1.8368764635083252</v>
      </c>
      <c r="AT414" s="1">
        <v>24.991138644286739</v>
      </c>
      <c r="AU414" s="1">
        <v>27.13448787878788</v>
      </c>
      <c r="AV414" s="1">
        <v>8.4297511974466792E-5</v>
      </c>
      <c r="AW414" s="1">
        <v>81.174452847087679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51912.757540808147</v>
      </c>
      <c r="BC414" s="1">
        <f t="shared" si="64"/>
        <v>2000</v>
      </c>
      <c r="BD414" s="1">
        <f t="shared" si="65"/>
        <v>1681.2002999999997</v>
      </c>
      <c r="BE414" s="1">
        <f t="shared" si="66"/>
        <v>0.84060014999999988</v>
      </c>
      <c r="BF414" s="1">
        <f t="shared" si="67"/>
        <v>0.16075828949999998</v>
      </c>
      <c r="BG414" s="1">
        <v>6</v>
      </c>
      <c r="BH414" s="1">
        <v>0.5</v>
      </c>
      <c r="BI414" s="1" t="s">
        <v>355</v>
      </c>
      <c r="BJ414" s="1">
        <v>2</v>
      </c>
      <c r="BK414" s="1" t="b">
        <v>1</v>
      </c>
      <c r="BL414" s="1">
        <v>1660232307.75</v>
      </c>
      <c r="BM414" s="1">
        <v>779.92150000000004</v>
      </c>
      <c r="BN414" s="1">
        <v>800.09850000000006</v>
      </c>
      <c r="BO414" s="1">
        <v>27.142050000000001</v>
      </c>
      <c r="BP414" s="1">
        <v>24.989100000000001</v>
      </c>
      <c r="BQ414" s="1">
        <v>777.88350000000003</v>
      </c>
      <c r="BR414" s="1">
        <v>27.12105</v>
      </c>
      <c r="BS414" s="1">
        <v>500.12900000000002</v>
      </c>
      <c r="BT414" s="1">
        <v>99.465249999999997</v>
      </c>
      <c r="BU414" s="1">
        <v>9.9936400000000009E-2</v>
      </c>
      <c r="BV414" s="1">
        <v>31.0121</v>
      </c>
      <c r="BW414" s="1">
        <v>31.400500000000001</v>
      </c>
      <c r="BX414" s="1">
        <v>999.9</v>
      </c>
      <c r="BY414" s="1">
        <v>0</v>
      </c>
      <c r="BZ414" s="1">
        <v>0</v>
      </c>
      <c r="CA414" s="1">
        <v>10002.5</v>
      </c>
      <c r="CB414" s="1">
        <v>0</v>
      </c>
      <c r="CC414" s="1">
        <v>25.895299999999999</v>
      </c>
      <c r="CD414" s="1">
        <v>-20.379850000000001</v>
      </c>
      <c r="CE414" s="1">
        <v>801.46550000000002</v>
      </c>
      <c r="CF414" s="1">
        <v>820.60500000000002</v>
      </c>
      <c r="CG414" s="1">
        <v>2.1450800000000001</v>
      </c>
      <c r="CH414" s="1">
        <v>800.09850000000006</v>
      </c>
      <c r="CI414" s="1">
        <v>24.989100000000001</v>
      </c>
      <c r="CJ414" s="1">
        <v>2.6989049999999999</v>
      </c>
      <c r="CK414" s="1">
        <v>2.4855450000000001</v>
      </c>
      <c r="CL414" s="1">
        <v>22.278500000000001</v>
      </c>
      <c r="CM414" s="1">
        <v>20.93215</v>
      </c>
      <c r="CN414" s="1">
        <v>2000</v>
      </c>
      <c r="CO414" s="1">
        <v>0.979993</v>
      </c>
      <c r="CP414" s="1">
        <v>2.00071E-2</v>
      </c>
      <c r="CQ414" s="1">
        <v>0</v>
      </c>
      <c r="CR414" s="1">
        <v>2.5855000000000001</v>
      </c>
      <c r="CS414" s="1">
        <v>0</v>
      </c>
      <c r="CT414" s="1">
        <v>21858.75</v>
      </c>
      <c r="CU414" s="1">
        <v>17412.3</v>
      </c>
      <c r="CV414" s="1">
        <v>43.311999999999998</v>
      </c>
      <c r="CW414" s="1">
        <v>44.375</v>
      </c>
      <c r="CX414" s="1">
        <v>43.311999999999998</v>
      </c>
      <c r="CY414" s="1">
        <v>42.75</v>
      </c>
      <c r="CZ414" s="1">
        <v>43.186999999999998</v>
      </c>
      <c r="DA414" s="1">
        <v>1959.99</v>
      </c>
      <c r="DB414" s="1">
        <v>40.01</v>
      </c>
      <c r="DC414" s="1">
        <v>0</v>
      </c>
      <c r="DD414" s="1">
        <v>1660232306.7</v>
      </c>
      <c r="DE414" s="1">
        <v>0</v>
      </c>
      <c r="DF414" s="1">
        <v>1660232335.5</v>
      </c>
      <c r="DG414" s="1" t="s">
        <v>1129</v>
      </c>
      <c r="DH414" s="1">
        <v>1660232335.5</v>
      </c>
      <c r="DI414" s="1">
        <v>1660232331.5</v>
      </c>
      <c r="DJ414" s="1">
        <v>19</v>
      </c>
      <c r="DK414" s="1">
        <v>0.17599999999999999</v>
      </c>
      <c r="DL414" s="1">
        <v>2E-3</v>
      </c>
      <c r="DM414" s="1">
        <v>2.0379999999999998</v>
      </c>
      <c r="DN414" s="1">
        <v>2.1000000000000001E-2</v>
      </c>
      <c r="DO414" s="1">
        <v>800</v>
      </c>
      <c r="DP414" s="1">
        <v>25</v>
      </c>
      <c r="DQ414" s="1">
        <v>0.22</v>
      </c>
      <c r="DR414" s="1">
        <v>0.06</v>
      </c>
      <c r="DS414" s="1">
        <v>15.430776879484929</v>
      </c>
      <c r="DT414" s="1">
        <v>-0.2223801196080766</v>
      </c>
      <c r="DU414" s="1">
        <v>0.1262174268859515</v>
      </c>
      <c r="DV414" s="1">
        <v>1</v>
      </c>
      <c r="DW414" s="1">
        <v>15.42792744724869</v>
      </c>
      <c r="DX414" s="1">
        <v>5.793818906161434E-2</v>
      </c>
      <c r="DY414" s="1">
        <v>7.4430389243264852E-2</v>
      </c>
      <c r="DZ414" s="1">
        <v>1</v>
      </c>
      <c r="EA414" s="1">
        <v>-20.22578</v>
      </c>
      <c r="EB414" s="1">
        <v>-0.34303715239153809</v>
      </c>
      <c r="EC414" s="1">
        <v>9.6805552182368873E-2</v>
      </c>
      <c r="ED414" s="1">
        <v>1</v>
      </c>
      <c r="EE414" s="1">
        <v>491.19913170557322</v>
      </c>
      <c r="EF414" s="1">
        <v>4.1736258506329129</v>
      </c>
      <c r="EG414" s="1">
        <v>2.0559504062476228</v>
      </c>
      <c r="EH414" s="1">
        <v>0</v>
      </c>
      <c r="EI414" s="1">
        <v>2.1376689999999998</v>
      </c>
      <c r="EJ414" s="1">
        <v>4.7252532833019438E-2</v>
      </c>
      <c r="EK414" s="1">
        <v>5.6462163437119529E-3</v>
      </c>
      <c r="EL414" s="1">
        <v>1</v>
      </c>
      <c r="EM414" s="1">
        <v>1.918738225617495</v>
      </c>
      <c r="EN414" s="1">
        <v>2.4151274045284229E-3</v>
      </c>
      <c r="EO414" s="1">
        <v>1.3717626859453701E-3</v>
      </c>
      <c r="EP414" s="1">
        <v>1</v>
      </c>
      <c r="EQ414" s="1">
        <v>5</v>
      </c>
      <c r="ER414" s="1">
        <v>6</v>
      </c>
      <c r="ES414" s="1" t="s">
        <v>364</v>
      </c>
      <c r="ET414" s="1">
        <v>2.94157</v>
      </c>
      <c r="EU414" s="1">
        <v>2.8010999999999999</v>
      </c>
      <c r="EV414" s="1">
        <v>0.141231</v>
      </c>
      <c r="EW414" s="1">
        <v>0.14369499999999999</v>
      </c>
      <c r="EX414" s="1">
        <v>0.117217</v>
      </c>
      <c r="EY414" s="1">
        <v>0.11068500000000001</v>
      </c>
      <c r="EZ414" s="1">
        <v>17561.400000000001</v>
      </c>
      <c r="FA414" s="1">
        <v>18361.400000000001</v>
      </c>
      <c r="FB414" s="1">
        <v>23788.6</v>
      </c>
      <c r="FC414" s="1">
        <v>24962.2</v>
      </c>
      <c r="FD414" s="1">
        <v>33620</v>
      </c>
      <c r="FE414" s="1">
        <v>35452.400000000001</v>
      </c>
      <c r="FF414" s="1">
        <v>43381.5</v>
      </c>
      <c r="FG414" s="1">
        <v>46146.7</v>
      </c>
      <c r="FH414" s="1">
        <v>1.9492499999999999</v>
      </c>
      <c r="FI414" s="1">
        <v>1.82698</v>
      </c>
      <c r="FJ414" s="1">
        <v>8.9637900000000006E-2</v>
      </c>
      <c r="FK414" s="1">
        <v>0</v>
      </c>
      <c r="FL414" s="1">
        <v>29.942499999999999</v>
      </c>
      <c r="FM414" s="1">
        <v>999.9</v>
      </c>
      <c r="FN414" s="1">
        <v>57</v>
      </c>
      <c r="FO414" s="1">
        <v>36.6</v>
      </c>
      <c r="FP414" s="1">
        <v>35.348799999999997</v>
      </c>
      <c r="FQ414" s="1">
        <v>64.037800000000004</v>
      </c>
      <c r="FR414" s="1">
        <v>21.9391</v>
      </c>
      <c r="FS414" s="1">
        <v>1</v>
      </c>
      <c r="FT414" s="1">
        <v>0.49531999999999998</v>
      </c>
      <c r="FU414" s="1">
        <v>2.2892100000000002</v>
      </c>
      <c r="FV414" s="1">
        <v>20.305099999999999</v>
      </c>
      <c r="FW414" s="1">
        <v>5.2184900000000001</v>
      </c>
      <c r="FX414" s="1">
        <v>11.9078</v>
      </c>
      <c r="FY414" s="1">
        <v>5.0042</v>
      </c>
      <c r="FZ414" s="1">
        <v>3.2917000000000001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1.8596299999999999</v>
      </c>
      <c r="GF414" s="1">
        <v>1.8547100000000001</v>
      </c>
      <c r="GG414" s="1">
        <v>1.85789</v>
      </c>
      <c r="GH414" s="1">
        <v>1.8563099999999999</v>
      </c>
      <c r="GI414" s="1">
        <v>1.8550599999999999</v>
      </c>
      <c r="GJ414" s="1">
        <v>1.8547100000000001</v>
      </c>
      <c r="GK414" s="1">
        <v>1.8534900000000001</v>
      </c>
      <c r="GL414" s="1">
        <v>1.85653</v>
      </c>
      <c r="GM414" s="1">
        <v>0</v>
      </c>
      <c r="GN414" s="1">
        <v>0</v>
      </c>
      <c r="GO414" s="1">
        <v>0</v>
      </c>
      <c r="GP414" s="1">
        <v>0</v>
      </c>
      <c r="GQ414" s="1" t="s">
        <v>358</v>
      </c>
      <c r="GR414" s="1" t="s">
        <v>359</v>
      </c>
      <c r="GS414" s="1" t="s">
        <v>360</v>
      </c>
      <c r="GT414" s="1" t="s">
        <v>360</v>
      </c>
      <c r="GU414" s="1" t="s">
        <v>360</v>
      </c>
      <c r="GV414" s="1" t="s">
        <v>360</v>
      </c>
      <c r="GW414" s="1">
        <v>0</v>
      </c>
      <c r="GX414" s="1">
        <v>100</v>
      </c>
      <c r="GY414" s="1">
        <v>100</v>
      </c>
      <c r="GZ414" s="1">
        <v>2.0379999999999998</v>
      </c>
      <c r="HA414" s="1">
        <v>2.1000000000000001E-2</v>
      </c>
      <c r="HB414" s="1">
        <v>0.24222774618372031</v>
      </c>
      <c r="HC414" s="1">
        <v>2.9318383021812969E-3</v>
      </c>
      <c r="HD414" s="1">
        <v>-1.3754559859485029E-6</v>
      </c>
      <c r="HE414" s="1">
        <v>3.0700474437127301E-10</v>
      </c>
      <c r="HF414" s="1">
        <v>-6.3486254921047106E-2</v>
      </c>
      <c r="HG414" s="1">
        <v>1.00384331276165E-2</v>
      </c>
      <c r="HH414" s="1">
        <v>-3.1532673711230711E-4</v>
      </c>
      <c r="HI414" s="1">
        <v>1.819468599177705E-6</v>
      </c>
      <c r="HJ414" s="1">
        <v>1</v>
      </c>
      <c r="HK414" s="1">
        <v>2112</v>
      </c>
      <c r="HL414" s="1">
        <v>3</v>
      </c>
      <c r="HM414" s="1">
        <v>29</v>
      </c>
      <c r="HN414" s="1">
        <v>5.6</v>
      </c>
      <c r="HO414" s="1">
        <v>5.5</v>
      </c>
      <c r="HP414" s="1">
        <v>1.79199</v>
      </c>
      <c r="HQ414" s="1">
        <v>2.34863</v>
      </c>
      <c r="HR414" s="1">
        <v>1.4978</v>
      </c>
      <c r="HS414" s="1">
        <v>2.3010299999999999</v>
      </c>
      <c r="HT414" s="1">
        <v>1.5478499999999999</v>
      </c>
      <c r="HU414" s="1">
        <v>2.2827099999999998</v>
      </c>
      <c r="HV414" s="1">
        <v>39.817700000000002</v>
      </c>
      <c r="HW414" s="1">
        <v>14.175800000000001</v>
      </c>
      <c r="HX414" s="1">
        <v>18</v>
      </c>
      <c r="HY414" s="1">
        <v>501.10399999999998</v>
      </c>
      <c r="HZ414" s="1">
        <v>486.07299999999998</v>
      </c>
      <c r="IA414" s="1">
        <v>26.9512</v>
      </c>
      <c r="IB414" s="1">
        <v>33.213299999999997</v>
      </c>
      <c r="IC414" s="1">
        <v>30.000399999999999</v>
      </c>
      <c r="ID414" s="1">
        <v>33.013300000000001</v>
      </c>
      <c r="IE414" s="1">
        <v>33.113399999999999</v>
      </c>
      <c r="IF414" s="1">
        <v>35.887300000000003</v>
      </c>
      <c r="IG414" s="1">
        <v>30.991599999999998</v>
      </c>
      <c r="IH414" s="1">
        <v>0</v>
      </c>
      <c r="II414" s="1">
        <v>26.9495</v>
      </c>
      <c r="IJ414" s="1">
        <v>800</v>
      </c>
      <c r="IK414" s="1">
        <v>25.028199999999998</v>
      </c>
      <c r="IL414" s="1">
        <v>100.309</v>
      </c>
      <c r="IM414" s="1">
        <v>100.01</v>
      </c>
      <c r="IN414" s="1" t="s">
        <v>361</v>
      </c>
    </row>
    <row r="415" spans="1:248" ht="15.75" customHeight="1" x14ac:dyDescent="0.3">
      <c r="A415" s="1">
        <v>399</v>
      </c>
      <c r="B415" s="1">
        <v>1660232572.5</v>
      </c>
      <c r="C415" s="1">
        <v>2577.5</v>
      </c>
      <c r="D415" s="1" t="s">
        <v>1130</v>
      </c>
      <c r="E415" s="1" t="s">
        <v>1131</v>
      </c>
      <c r="F415" s="1">
        <v>1</v>
      </c>
      <c r="G415" s="1">
        <v>2</v>
      </c>
      <c r="H415" s="1" t="s">
        <v>349</v>
      </c>
      <c r="I415" s="1" t="s">
        <v>350</v>
      </c>
      <c r="J415" s="1" t="s">
        <v>351</v>
      </c>
      <c r="K415" s="1" t="s">
        <v>352</v>
      </c>
      <c r="L415" s="1" t="s">
        <v>353</v>
      </c>
      <c r="M415" s="1" t="s">
        <v>1113</v>
      </c>
      <c r="N415" s="1">
        <v>1660232571.5</v>
      </c>
      <c r="O415" s="1">
        <f t="shared" si="34"/>
        <v>9.9089026285725129E-4</v>
      </c>
      <c r="P415" s="1">
        <f t="shared" si="35"/>
        <v>0.99089026285725124</v>
      </c>
      <c r="Q415" s="1">
        <f t="shared" si="36"/>
        <v>12.874627947900928</v>
      </c>
      <c r="R415" s="1">
        <f t="shared" si="37"/>
        <v>983.12466666666671</v>
      </c>
      <c r="S415" s="1">
        <f t="shared" si="38"/>
        <v>538.64521012745752</v>
      </c>
      <c r="T415" s="1">
        <f t="shared" si="39"/>
        <v>53.626659794618384</v>
      </c>
      <c r="U415" s="1">
        <f t="shared" si="40"/>
        <v>97.878327039343048</v>
      </c>
      <c r="V415" s="1">
        <f t="shared" si="41"/>
        <v>4.9453364079538438E-2</v>
      </c>
      <c r="W415" s="1">
        <f t="shared" si="42"/>
        <v>2.9248192570240095</v>
      </c>
      <c r="X415" s="1">
        <f t="shared" si="43"/>
        <v>4.8993490315781214E-2</v>
      </c>
      <c r="Y415" s="1">
        <f t="shared" si="44"/>
        <v>3.0661892746692315E-2</v>
      </c>
      <c r="Z415" s="1">
        <f t="shared" si="45"/>
        <v>321.51808099999988</v>
      </c>
      <c r="AA415" s="1">
        <f t="shared" si="46"/>
        <v>32.622244849677379</v>
      </c>
      <c r="AB415" s="1">
        <f t="shared" si="47"/>
        <v>31.51153333333334</v>
      </c>
      <c r="AC415" s="1">
        <f t="shared" si="48"/>
        <v>4.6446422388609969</v>
      </c>
      <c r="AD415" s="1">
        <f t="shared" si="49"/>
        <v>60.016525771926752</v>
      </c>
      <c r="AE415" s="1">
        <f t="shared" si="50"/>
        <v>2.7054068261830233</v>
      </c>
      <c r="AF415" s="1">
        <f t="shared" si="51"/>
        <v>4.5077698040437069</v>
      </c>
      <c r="AG415" s="1">
        <f t="shared" si="52"/>
        <v>1.9392354126779736</v>
      </c>
      <c r="AH415" s="1">
        <f t="shared" si="53"/>
        <v>-43.698260592004779</v>
      </c>
      <c r="AI415" s="1">
        <f t="shared" si="54"/>
        <v>-82.872852905234637</v>
      </c>
      <c r="AJ415" s="1">
        <f t="shared" si="55"/>
        <v>-6.3783918461917732</v>
      </c>
      <c r="AK415" s="1">
        <f t="shared" si="56"/>
        <v>188.56857565656867</v>
      </c>
      <c r="AL415" s="1">
        <f t="shared" si="57"/>
        <v>13.10017694278914</v>
      </c>
      <c r="AM415" s="1">
        <f t="shared" si="58"/>
        <v>0.99617409866502504</v>
      </c>
      <c r="AN415" s="1">
        <f t="shared" si="59"/>
        <v>12.874627947900928</v>
      </c>
      <c r="AO415" s="1">
        <v>1026.662356625942</v>
      </c>
      <c r="AP415" s="1">
        <v>1010.817393939394</v>
      </c>
      <c r="AQ415" s="1">
        <v>-2.8113231034665861E-3</v>
      </c>
      <c r="AR415" s="1">
        <v>65.913308086140958</v>
      </c>
      <c r="AS415" s="1">
        <f t="shared" si="60"/>
        <v>0.99089026285725124</v>
      </c>
      <c r="AT415" s="1">
        <v>26.012447958525179</v>
      </c>
      <c r="AU415" s="1">
        <v>27.168654545454551</v>
      </c>
      <c r="AV415" s="1">
        <v>5.7339034159428928E-5</v>
      </c>
      <c r="AW415" s="1">
        <v>81.129806581118828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52037.385547136189</v>
      </c>
      <c r="BC415" s="1">
        <f t="shared" si="64"/>
        <v>2000.016666666666</v>
      </c>
      <c r="BD415" s="1">
        <f t="shared" si="65"/>
        <v>1681.2136999999993</v>
      </c>
      <c r="BE415" s="1">
        <f t="shared" si="66"/>
        <v>0.84059984500129159</v>
      </c>
      <c r="BF415" s="1">
        <f t="shared" si="67"/>
        <v>0.16075770085249289</v>
      </c>
      <c r="BG415" s="1">
        <v>6</v>
      </c>
      <c r="BH415" s="1">
        <v>0.5</v>
      </c>
      <c r="BI415" s="1" t="s">
        <v>355</v>
      </c>
      <c r="BJ415" s="1">
        <v>2</v>
      </c>
      <c r="BK415" s="1" t="b">
        <v>1</v>
      </c>
      <c r="BL415" s="1">
        <v>1660232571.5</v>
      </c>
      <c r="BM415" s="1">
        <v>983.12466666666671</v>
      </c>
      <c r="BN415" s="1">
        <v>1000.017333333333</v>
      </c>
      <c r="BO415" s="1">
        <v>27.174066666666661</v>
      </c>
      <c r="BP415" s="1">
        <v>26.011333333333329</v>
      </c>
      <c r="BQ415" s="1">
        <v>981.10766666666666</v>
      </c>
      <c r="BR415" s="1">
        <v>27.15306666666666</v>
      </c>
      <c r="BS415" s="1">
        <v>500.08233333333328</v>
      </c>
      <c r="BT415" s="1">
        <v>99.458733333333328</v>
      </c>
      <c r="BU415" s="1">
        <v>9.9675033333333329E-2</v>
      </c>
      <c r="BV415" s="1">
        <v>30.98596666666667</v>
      </c>
      <c r="BW415" s="1">
        <v>31.51153333333334</v>
      </c>
      <c r="BX415" s="1">
        <v>999.9</v>
      </c>
      <c r="BY415" s="1">
        <v>0</v>
      </c>
      <c r="BZ415" s="1">
        <v>0</v>
      </c>
      <c r="CA415" s="1">
        <v>10027.33333333333</v>
      </c>
      <c r="CB415" s="1">
        <v>0</v>
      </c>
      <c r="CC415" s="1">
        <v>25.731333333333339</v>
      </c>
      <c r="CD415" s="1">
        <v>-16.649233333333331</v>
      </c>
      <c r="CE415" s="1">
        <v>1010.833333333333</v>
      </c>
      <c r="CF415" s="1">
        <v>1026.7233333333329</v>
      </c>
      <c r="CG415" s="1">
        <v>1.15648</v>
      </c>
      <c r="CH415" s="1">
        <v>1000.017333333333</v>
      </c>
      <c r="CI415" s="1">
        <v>26.011333333333329</v>
      </c>
      <c r="CJ415" s="1">
        <v>2.7020766666666671</v>
      </c>
      <c r="CK415" s="1">
        <v>2.587053333333333</v>
      </c>
      <c r="CL415" s="1">
        <v>22.29773333333333</v>
      </c>
      <c r="CM415" s="1">
        <v>21.584800000000001</v>
      </c>
      <c r="CN415" s="1">
        <v>2000.016666666666</v>
      </c>
      <c r="CO415" s="1">
        <v>0.98000699999999996</v>
      </c>
      <c r="CP415" s="1">
        <v>1.9993366666666668E-2</v>
      </c>
      <c r="CQ415" s="1">
        <v>0</v>
      </c>
      <c r="CR415" s="1">
        <v>2.130666666666666</v>
      </c>
      <c r="CS415" s="1">
        <v>0</v>
      </c>
      <c r="CT415" s="1">
        <v>21643.333333333328</v>
      </c>
      <c r="CU415" s="1">
        <v>17412.5</v>
      </c>
      <c r="CV415" s="1">
        <v>43.061999999999991</v>
      </c>
      <c r="CW415" s="1">
        <v>44.25</v>
      </c>
      <c r="CX415" s="1">
        <v>43.125</v>
      </c>
      <c r="CY415" s="1">
        <v>42.561999999999998</v>
      </c>
      <c r="CZ415" s="1">
        <v>43.020666666666671</v>
      </c>
      <c r="DA415" s="1">
        <v>1960.0266666666671</v>
      </c>
      <c r="DB415" s="1">
        <v>39.99</v>
      </c>
      <c r="DC415" s="1">
        <v>0</v>
      </c>
      <c r="DD415" s="1">
        <v>1660232570.7</v>
      </c>
      <c r="DE415" s="1">
        <v>0</v>
      </c>
      <c r="DF415" s="1">
        <v>1660232603</v>
      </c>
      <c r="DG415" s="1" t="s">
        <v>1132</v>
      </c>
      <c r="DH415" s="1">
        <v>1660232603</v>
      </c>
      <c r="DI415" s="1">
        <v>1660232591.5</v>
      </c>
      <c r="DJ415" s="1">
        <v>20</v>
      </c>
      <c r="DK415" s="1">
        <v>-0.26200000000000001</v>
      </c>
      <c r="DL415" s="1">
        <v>3.0000000000000001E-3</v>
      </c>
      <c r="DM415" s="1">
        <v>2.0169999999999999</v>
      </c>
      <c r="DN415" s="1">
        <v>2.1000000000000001E-2</v>
      </c>
      <c r="DO415" s="1">
        <v>1000</v>
      </c>
      <c r="DP415" s="1">
        <v>26</v>
      </c>
      <c r="DQ415" s="1">
        <v>0.27</v>
      </c>
      <c r="DR415" s="1">
        <v>0.1</v>
      </c>
      <c r="DS415" s="1">
        <v>12.86658109262256</v>
      </c>
      <c r="DT415" s="1">
        <v>4.8037645445416867E-2</v>
      </c>
      <c r="DU415" s="1">
        <v>6.2718690445619646E-2</v>
      </c>
      <c r="DV415" s="1">
        <v>1</v>
      </c>
      <c r="DW415" s="1">
        <v>12.842548582164889</v>
      </c>
      <c r="DX415" s="1">
        <v>0.27352141014585951</v>
      </c>
      <c r="DY415" s="1">
        <v>5.7952352079787918E-2</v>
      </c>
      <c r="DZ415" s="1">
        <v>1</v>
      </c>
      <c r="EA415" s="1">
        <v>-16.571899999999999</v>
      </c>
      <c r="EB415" s="1">
        <v>-0.41240322580646049</v>
      </c>
      <c r="EC415" s="1">
        <v>7.1827688074958235E-2</v>
      </c>
      <c r="ED415" s="1">
        <v>1</v>
      </c>
      <c r="EE415" s="1">
        <v>536.83526422209968</v>
      </c>
      <c r="EF415" s="1">
        <v>12.40289941683127</v>
      </c>
      <c r="EG415" s="1">
        <v>2.5762105557896011</v>
      </c>
      <c r="EH415" s="1">
        <v>0</v>
      </c>
      <c r="EI415" s="1">
        <v>1.148600731707317</v>
      </c>
      <c r="EJ415" s="1">
        <v>2.943951219512389E-2</v>
      </c>
      <c r="EK415" s="1">
        <v>3.7550956535144968E-3</v>
      </c>
      <c r="EL415" s="1">
        <v>1</v>
      </c>
      <c r="EM415" s="1">
        <v>1.9395910459530361</v>
      </c>
      <c r="EN415" s="1">
        <v>1.0166641805940129E-2</v>
      </c>
      <c r="EO415" s="1">
        <v>1.30524941648157E-3</v>
      </c>
      <c r="EP415" s="1">
        <v>1</v>
      </c>
      <c r="EQ415" s="1">
        <v>5</v>
      </c>
      <c r="ER415" s="1">
        <v>6</v>
      </c>
      <c r="ES415" s="1" t="s">
        <v>364</v>
      </c>
      <c r="ET415" s="1">
        <v>2.9414699999999998</v>
      </c>
      <c r="EU415" s="1">
        <v>2.8010799999999998</v>
      </c>
      <c r="EV415" s="1">
        <v>0.16437099999999999</v>
      </c>
      <c r="EW415" s="1">
        <v>0.166212</v>
      </c>
      <c r="EX415" s="1">
        <v>0.11730400000000001</v>
      </c>
      <c r="EY415" s="1">
        <v>0.11383799999999999</v>
      </c>
      <c r="EZ415" s="1">
        <v>17088.900000000001</v>
      </c>
      <c r="FA415" s="1">
        <v>17880</v>
      </c>
      <c r="FB415" s="1">
        <v>23790.3</v>
      </c>
      <c r="FC415" s="1">
        <v>24965.1</v>
      </c>
      <c r="FD415" s="1">
        <v>33619.4</v>
      </c>
      <c r="FE415" s="1">
        <v>35331.4</v>
      </c>
      <c r="FF415" s="1">
        <v>43383.8</v>
      </c>
      <c r="FG415" s="1">
        <v>46152.2</v>
      </c>
      <c r="FH415" s="1">
        <v>1.94835</v>
      </c>
      <c r="FI415" s="1">
        <v>1.82927</v>
      </c>
      <c r="FJ415" s="1">
        <v>9.7900600000000004E-2</v>
      </c>
      <c r="FK415" s="1">
        <v>0</v>
      </c>
      <c r="FL415" s="1">
        <v>29.918099999999999</v>
      </c>
      <c r="FM415" s="1">
        <v>999.9</v>
      </c>
      <c r="FN415" s="1">
        <v>56.7</v>
      </c>
      <c r="FO415" s="1">
        <v>36.700000000000003</v>
      </c>
      <c r="FP415" s="1">
        <v>35.357900000000001</v>
      </c>
      <c r="FQ415" s="1">
        <v>64.007900000000006</v>
      </c>
      <c r="FR415" s="1">
        <v>22.103400000000001</v>
      </c>
      <c r="FS415" s="1">
        <v>1</v>
      </c>
      <c r="FT415" s="1">
        <v>0.48994900000000002</v>
      </c>
      <c r="FU415" s="1">
        <v>2.0407099999999998</v>
      </c>
      <c r="FV415" s="1">
        <v>20.310300000000002</v>
      </c>
      <c r="FW415" s="1">
        <v>5.2171399999999997</v>
      </c>
      <c r="FX415" s="1">
        <v>11.908099999999999</v>
      </c>
      <c r="FY415" s="1">
        <v>5.0035999999999996</v>
      </c>
      <c r="FZ415" s="1">
        <v>3.29183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1.85961</v>
      </c>
      <c r="GF415" s="1">
        <v>1.85467</v>
      </c>
      <c r="GG415" s="1">
        <v>1.85778</v>
      </c>
      <c r="GH415" s="1">
        <v>1.85626</v>
      </c>
      <c r="GI415" s="1">
        <v>1.85501</v>
      </c>
      <c r="GJ415" s="1">
        <v>1.8546899999999999</v>
      </c>
      <c r="GK415" s="1">
        <v>1.8533999999999999</v>
      </c>
      <c r="GL415" s="1">
        <v>1.85649</v>
      </c>
      <c r="GM415" s="1">
        <v>0</v>
      </c>
      <c r="GN415" s="1">
        <v>0</v>
      </c>
      <c r="GO415" s="1">
        <v>0</v>
      </c>
      <c r="GP415" s="1">
        <v>0</v>
      </c>
      <c r="GQ415" s="1" t="s">
        <v>358</v>
      </c>
      <c r="GR415" s="1" t="s">
        <v>359</v>
      </c>
      <c r="GS415" s="1" t="s">
        <v>360</v>
      </c>
      <c r="GT415" s="1" t="s">
        <v>360</v>
      </c>
      <c r="GU415" s="1" t="s">
        <v>360</v>
      </c>
      <c r="GV415" s="1" t="s">
        <v>360</v>
      </c>
      <c r="GW415" s="1">
        <v>0</v>
      </c>
      <c r="GX415" s="1">
        <v>100</v>
      </c>
      <c r="GY415" s="1">
        <v>100</v>
      </c>
      <c r="GZ415" s="1">
        <v>2.0169999999999999</v>
      </c>
      <c r="HA415" s="1">
        <v>2.1000000000000001E-2</v>
      </c>
      <c r="HB415" s="1">
        <v>0.41798936370041512</v>
      </c>
      <c r="HC415" s="1">
        <v>2.9318383021812969E-3</v>
      </c>
      <c r="HD415" s="1">
        <v>-1.3754559859485029E-6</v>
      </c>
      <c r="HE415" s="1">
        <v>3.0700474437127301E-10</v>
      </c>
      <c r="HF415" s="1">
        <v>-6.1769177855263993E-2</v>
      </c>
      <c r="HG415" s="1">
        <v>1.00384331276165E-2</v>
      </c>
      <c r="HH415" s="1">
        <v>-3.1532673711230711E-4</v>
      </c>
      <c r="HI415" s="1">
        <v>1.819468599177705E-6</v>
      </c>
      <c r="HJ415" s="1">
        <v>1</v>
      </c>
      <c r="HK415" s="1">
        <v>2112</v>
      </c>
      <c r="HL415" s="1">
        <v>3</v>
      </c>
      <c r="HM415" s="1">
        <v>29</v>
      </c>
      <c r="HN415" s="1">
        <v>4</v>
      </c>
      <c r="HO415" s="1">
        <v>4</v>
      </c>
      <c r="HP415" s="1">
        <v>2.1545399999999999</v>
      </c>
      <c r="HQ415" s="1">
        <v>2.34497</v>
      </c>
      <c r="HR415" s="1">
        <v>1.4978</v>
      </c>
      <c r="HS415" s="1">
        <v>2.3010299999999999</v>
      </c>
      <c r="HT415" s="1">
        <v>1.5478499999999999</v>
      </c>
      <c r="HU415" s="1">
        <v>2.32056</v>
      </c>
      <c r="HV415" s="1">
        <v>39.9437</v>
      </c>
      <c r="HW415" s="1">
        <v>14.1408</v>
      </c>
      <c r="HX415" s="1">
        <v>18</v>
      </c>
      <c r="HY415" s="1">
        <v>500.661</v>
      </c>
      <c r="HZ415" s="1">
        <v>487.68599999999998</v>
      </c>
      <c r="IA415" s="1">
        <v>26.951499999999999</v>
      </c>
      <c r="IB415" s="1">
        <v>33.200800000000001</v>
      </c>
      <c r="IC415" s="1">
        <v>29.999600000000001</v>
      </c>
      <c r="ID415" s="1">
        <v>33.027799999999999</v>
      </c>
      <c r="IE415" s="1">
        <v>33.1252</v>
      </c>
      <c r="IF415" s="1">
        <v>43.124499999999998</v>
      </c>
      <c r="IG415" s="1">
        <v>27.830100000000002</v>
      </c>
      <c r="IH415" s="1">
        <v>0</v>
      </c>
      <c r="II415" s="1">
        <v>26.955500000000001</v>
      </c>
      <c r="IJ415" s="1">
        <v>1000</v>
      </c>
      <c r="IK415" s="1">
        <v>26.0352</v>
      </c>
      <c r="IL415" s="1">
        <v>100.315</v>
      </c>
      <c r="IM415" s="1">
        <v>100.02200000000001</v>
      </c>
      <c r="IN415" s="1" t="s">
        <v>1133</v>
      </c>
    </row>
    <row r="416" spans="1:248" ht="15.75" customHeight="1" x14ac:dyDescent="0.3">
      <c r="A416" s="1">
        <v>400</v>
      </c>
      <c r="B416" s="1">
        <v>1660232911.5</v>
      </c>
      <c r="C416" s="1">
        <v>2916.5</v>
      </c>
      <c r="D416" s="1" t="s">
        <v>1134</v>
      </c>
      <c r="E416" s="1" t="s">
        <v>1135</v>
      </c>
      <c r="F416" s="1">
        <v>1</v>
      </c>
      <c r="G416" s="1">
        <v>2</v>
      </c>
      <c r="H416" s="1" t="s">
        <v>349</v>
      </c>
      <c r="I416" s="1" t="s">
        <v>350</v>
      </c>
      <c r="J416" s="1" t="s">
        <v>351</v>
      </c>
      <c r="K416" s="1" t="s">
        <v>352</v>
      </c>
      <c r="L416" s="1" t="s">
        <v>353</v>
      </c>
      <c r="M416" s="1" t="s">
        <v>1113</v>
      </c>
      <c r="N416" s="1">
        <v>1660232910.75</v>
      </c>
      <c r="O416" s="1">
        <f t="shared" si="34"/>
        <v>8.1591563650659229E-4</v>
      </c>
      <c r="P416" s="1">
        <f t="shared" si="35"/>
        <v>0.81591563650659227</v>
      </c>
      <c r="Q416" s="1">
        <f t="shared" si="36"/>
        <v>13.310022982924076</v>
      </c>
      <c r="R416" s="1">
        <f t="shared" si="37"/>
        <v>1182.9739999999999</v>
      </c>
      <c r="S416" s="1">
        <f t="shared" si="38"/>
        <v>622.47161452534226</v>
      </c>
      <c r="T416" s="1">
        <f t="shared" si="39"/>
        <v>61.967745149262861</v>
      </c>
      <c r="U416" s="1">
        <f t="shared" si="40"/>
        <v>117.766384264932</v>
      </c>
      <c r="V416" s="1">
        <f t="shared" si="41"/>
        <v>4.0360639883119137E-2</v>
      </c>
      <c r="W416" s="1">
        <f t="shared" si="42"/>
        <v>2.9194071098759116</v>
      </c>
      <c r="X416" s="1">
        <f t="shared" si="43"/>
        <v>4.0053198181018483E-2</v>
      </c>
      <c r="Y416" s="1">
        <f t="shared" si="44"/>
        <v>2.5060675923628001E-2</v>
      </c>
      <c r="Z416" s="1">
        <f t="shared" si="45"/>
        <v>321.52180499999997</v>
      </c>
      <c r="AA416" s="1">
        <f t="shared" si="46"/>
        <v>32.687422429410844</v>
      </c>
      <c r="AB416" s="1">
        <f t="shared" si="47"/>
        <v>31.53445</v>
      </c>
      <c r="AC416" s="1">
        <f t="shared" si="48"/>
        <v>4.650691834927537</v>
      </c>
      <c r="AD416" s="1">
        <f t="shared" si="49"/>
        <v>59.785957559121968</v>
      </c>
      <c r="AE416" s="1">
        <f t="shared" si="50"/>
        <v>2.6976013526727001</v>
      </c>
      <c r="AF416" s="1">
        <f t="shared" si="51"/>
        <v>4.5120985977435559</v>
      </c>
      <c r="AG416" s="1">
        <f t="shared" si="52"/>
        <v>1.9530904822548369</v>
      </c>
      <c r="AH416" s="1">
        <f t="shared" si="53"/>
        <v>-35.981879569940723</v>
      </c>
      <c r="AI416" s="1">
        <f t="shared" si="54"/>
        <v>-83.676965612621416</v>
      </c>
      <c r="AJ416" s="1">
        <f t="shared" si="55"/>
        <v>-6.4534851728889135</v>
      </c>
      <c r="AK416" s="1">
        <f t="shared" si="56"/>
        <v>195.40947464454894</v>
      </c>
      <c r="AL416" s="1">
        <f t="shared" si="57"/>
        <v>13.226335346786625</v>
      </c>
      <c r="AM416" s="1">
        <f t="shared" si="58"/>
        <v>0.81646529273981217</v>
      </c>
      <c r="AN416" s="1">
        <f t="shared" si="59"/>
        <v>13.310022982924076</v>
      </c>
      <c r="AO416" s="1">
        <v>1232.260250680021</v>
      </c>
      <c r="AP416" s="1">
        <v>1215.845333333333</v>
      </c>
      <c r="AQ416" s="1">
        <v>3.578065885598935E-3</v>
      </c>
      <c r="AR416" s="1">
        <v>65.946830502108511</v>
      </c>
      <c r="AS416" s="1">
        <f t="shared" si="60"/>
        <v>0.81591563650659227</v>
      </c>
      <c r="AT416" s="1">
        <v>26.145578842282461</v>
      </c>
      <c r="AU416" s="1">
        <v>27.09767212121211</v>
      </c>
      <c r="AV416" s="1">
        <v>3.3704682423847257E-5</v>
      </c>
      <c r="AW416" s="1">
        <v>81.180541241196039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51880.426119609052</v>
      </c>
      <c r="BC416" s="1">
        <f t="shared" si="64"/>
        <v>2000.04</v>
      </c>
      <c r="BD416" s="1">
        <f t="shared" si="65"/>
        <v>1681.2332999999999</v>
      </c>
      <c r="BE416" s="1">
        <f t="shared" si="66"/>
        <v>0.8405998380032399</v>
      </c>
      <c r="BF416" s="1">
        <f t="shared" si="67"/>
        <v>0.16075768734625306</v>
      </c>
      <c r="BG416" s="1">
        <v>6</v>
      </c>
      <c r="BH416" s="1">
        <v>0.5</v>
      </c>
      <c r="BI416" s="1" t="s">
        <v>355</v>
      </c>
      <c r="BJ416" s="1">
        <v>2</v>
      </c>
      <c r="BK416" s="1" t="b">
        <v>1</v>
      </c>
      <c r="BL416" s="1">
        <v>1660232910.75</v>
      </c>
      <c r="BM416" s="1">
        <v>1182.9739999999999</v>
      </c>
      <c r="BN416" s="1">
        <v>1200</v>
      </c>
      <c r="BO416" s="1">
        <v>27.097650000000002</v>
      </c>
      <c r="BP416" s="1">
        <v>26.1447</v>
      </c>
      <c r="BQ416" s="1">
        <v>1180.6849999999999</v>
      </c>
      <c r="BR416" s="1">
        <v>27.079650000000001</v>
      </c>
      <c r="BS416" s="1">
        <v>500.13600000000002</v>
      </c>
      <c r="BT416" s="1">
        <v>99.450900000000004</v>
      </c>
      <c r="BU416" s="1">
        <v>0.100218</v>
      </c>
      <c r="BV416" s="1">
        <v>31.002800000000001</v>
      </c>
      <c r="BW416" s="1">
        <v>31.53445</v>
      </c>
      <c r="BX416" s="1">
        <v>999.9</v>
      </c>
      <c r="BY416" s="1">
        <v>0</v>
      </c>
      <c r="BZ416" s="1">
        <v>0</v>
      </c>
      <c r="CA416" s="1">
        <v>9997.1899999999987</v>
      </c>
      <c r="CB416" s="1">
        <v>0</v>
      </c>
      <c r="CC416" s="1">
        <v>25.916350000000001</v>
      </c>
      <c r="CD416" s="1">
        <v>-17.108799999999999</v>
      </c>
      <c r="CE416" s="1">
        <v>1215.8399999999999</v>
      </c>
      <c r="CF416" s="1">
        <v>1232.22</v>
      </c>
      <c r="CG416" s="1">
        <v>0.95281499999999997</v>
      </c>
      <c r="CH416" s="1">
        <v>1200</v>
      </c>
      <c r="CI416" s="1">
        <v>26.1447</v>
      </c>
      <c r="CJ416" s="1">
        <v>2.6948750000000001</v>
      </c>
      <c r="CK416" s="1">
        <v>2.60012</v>
      </c>
      <c r="CL416" s="1">
        <v>22.253900000000002</v>
      </c>
      <c r="CM416" s="1">
        <v>21.667149999999999</v>
      </c>
      <c r="CN416" s="1">
        <v>2000.04</v>
      </c>
      <c r="CO416" s="1">
        <v>0.98000500000000001</v>
      </c>
      <c r="CP416" s="1">
        <v>1.9995300000000001E-2</v>
      </c>
      <c r="CQ416" s="1">
        <v>0</v>
      </c>
      <c r="CR416" s="1">
        <v>2.4095</v>
      </c>
      <c r="CS416" s="1">
        <v>0</v>
      </c>
      <c r="CT416" s="1">
        <v>21458.9</v>
      </c>
      <c r="CU416" s="1">
        <v>17412.7</v>
      </c>
      <c r="CV416" s="1">
        <v>43.061999999999998</v>
      </c>
      <c r="CW416" s="1">
        <v>44.186999999999998</v>
      </c>
      <c r="CX416" s="1">
        <v>43.061999999999998</v>
      </c>
      <c r="CY416" s="1">
        <v>42.561999999999998</v>
      </c>
      <c r="CZ416" s="1">
        <v>43.061999999999998</v>
      </c>
      <c r="DA416" s="1">
        <v>1960.05</v>
      </c>
      <c r="DB416" s="1">
        <v>39.99</v>
      </c>
      <c r="DC416" s="1">
        <v>0</v>
      </c>
      <c r="DD416" s="1">
        <v>1660232909.7</v>
      </c>
      <c r="DE416" s="1">
        <v>0</v>
      </c>
      <c r="DF416" s="1">
        <v>1660232939</v>
      </c>
      <c r="DG416" s="1" t="s">
        <v>1136</v>
      </c>
      <c r="DH416" s="1">
        <v>1660232939</v>
      </c>
      <c r="DI416" s="1">
        <v>1660232929.5</v>
      </c>
      <c r="DJ416" s="1">
        <v>21</v>
      </c>
      <c r="DK416" s="1">
        <v>6.7000000000000004E-2</v>
      </c>
      <c r="DL416" s="1">
        <v>-3.0000000000000001E-3</v>
      </c>
      <c r="DM416" s="1">
        <v>2.2890000000000001</v>
      </c>
      <c r="DN416" s="1">
        <v>1.7999999999999999E-2</v>
      </c>
      <c r="DO416" s="1">
        <v>1200</v>
      </c>
      <c r="DP416" s="1">
        <v>26</v>
      </c>
      <c r="DQ416" s="1">
        <v>0.31</v>
      </c>
      <c r="DR416" s="1">
        <v>0.1</v>
      </c>
      <c r="DS416" s="1">
        <v>13.294284305657779</v>
      </c>
      <c r="DT416" s="1">
        <v>0.27407234078265691</v>
      </c>
      <c r="DU416" s="1">
        <v>0.11444205934899419</v>
      </c>
      <c r="DV416" s="1">
        <v>1</v>
      </c>
      <c r="DW416" s="1">
        <v>13.278075714431671</v>
      </c>
      <c r="DX416" s="1">
        <v>0.31689498658709658</v>
      </c>
      <c r="DY416" s="1">
        <v>6.347502600816167E-2</v>
      </c>
      <c r="DZ416" s="1">
        <v>1</v>
      </c>
      <c r="EA416" s="1">
        <v>-17.086323333333329</v>
      </c>
      <c r="EB416" s="1">
        <v>-0.43352436040044939</v>
      </c>
      <c r="EC416" s="1">
        <v>7.3901081107713706E-2</v>
      </c>
      <c r="ED416" s="1">
        <v>1</v>
      </c>
      <c r="EE416" s="1">
        <v>618.42561696580935</v>
      </c>
      <c r="EF416" s="1">
        <v>17.664389931309881</v>
      </c>
      <c r="EG416" s="1">
        <v>4.8056285319466907</v>
      </c>
      <c r="EH416" s="1">
        <v>0</v>
      </c>
      <c r="EI416" s="1">
        <v>0.94531697500000011</v>
      </c>
      <c r="EJ416" s="1">
        <v>3.1757797373354248E-2</v>
      </c>
      <c r="EK416" s="1">
        <v>3.542106488288425E-3</v>
      </c>
      <c r="EL416" s="1">
        <v>1</v>
      </c>
      <c r="EM416" s="1">
        <v>1.956417291298771</v>
      </c>
      <c r="EN416" s="1">
        <v>-6.7085381890343958E-3</v>
      </c>
      <c r="EO416" s="1">
        <v>1.0261594944758481E-3</v>
      </c>
      <c r="EP416" s="1">
        <v>1</v>
      </c>
      <c r="EQ416" s="1">
        <v>5</v>
      </c>
      <c r="ER416" s="1">
        <v>6</v>
      </c>
      <c r="ES416" s="1" t="s">
        <v>364</v>
      </c>
      <c r="ET416" s="1">
        <v>2.94163</v>
      </c>
      <c r="EU416" s="1">
        <v>2.80139</v>
      </c>
      <c r="EV416" s="1">
        <v>0.18476999999999999</v>
      </c>
      <c r="EW416" s="1">
        <v>0.18645900000000001</v>
      </c>
      <c r="EX416" s="1">
        <v>0.11709700000000001</v>
      </c>
      <c r="EY416" s="1">
        <v>0.114259</v>
      </c>
      <c r="EZ416" s="1">
        <v>16675.2</v>
      </c>
      <c r="FA416" s="1">
        <v>17449.400000000001</v>
      </c>
      <c r="FB416" s="1">
        <v>23795.4</v>
      </c>
      <c r="FC416" s="1">
        <v>24970.3</v>
      </c>
      <c r="FD416" s="1">
        <v>33635.4</v>
      </c>
      <c r="FE416" s="1">
        <v>35322.199999999997</v>
      </c>
      <c r="FF416" s="1">
        <v>43392.800000000003</v>
      </c>
      <c r="FG416" s="1">
        <v>46161.3</v>
      </c>
      <c r="FH416" s="1">
        <v>1.9496</v>
      </c>
      <c r="FI416" s="1">
        <v>1.8309200000000001</v>
      </c>
      <c r="FJ416" s="1">
        <v>0.10434499999999999</v>
      </c>
      <c r="FK416" s="1">
        <v>0</v>
      </c>
      <c r="FL416" s="1">
        <v>29.832899999999999</v>
      </c>
      <c r="FM416" s="1">
        <v>999.9</v>
      </c>
      <c r="FN416" s="1">
        <v>56.2</v>
      </c>
      <c r="FO416" s="1">
        <v>36.9</v>
      </c>
      <c r="FP416" s="1">
        <v>35.433100000000003</v>
      </c>
      <c r="FQ416" s="1">
        <v>63.977899999999998</v>
      </c>
      <c r="FR416" s="1">
        <v>21.494399999999999</v>
      </c>
      <c r="FS416" s="1">
        <v>1</v>
      </c>
      <c r="FT416" s="1">
        <v>0.47972799999999999</v>
      </c>
      <c r="FU416" s="1">
        <v>2.0678000000000001</v>
      </c>
      <c r="FV416" s="1">
        <v>20.309899999999999</v>
      </c>
      <c r="FW416" s="1">
        <v>5.2204300000000003</v>
      </c>
      <c r="FX416" s="1">
        <v>11.908099999999999</v>
      </c>
      <c r="FY416" s="1">
        <v>5.0049999999999999</v>
      </c>
      <c r="FZ416" s="1">
        <v>3.2917999999999998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1.8595900000000001</v>
      </c>
      <c r="GF416" s="1">
        <v>1.85467</v>
      </c>
      <c r="GG416" s="1">
        <v>1.8577900000000001</v>
      </c>
      <c r="GH416" s="1">
        <v>1.85625</v>
      </c>
      <c r="GI416" s="1">
        <v>1.85501</v>
      </c>
      <c r="GJ416" s="1">
        <v>1.8546199999999999</v>
      </c>
      <c r="GK416" s="1">
        <v>1.85341</v>
      </c>
      <c r="GL416" s="1">
        <v>1.8564499999999999</v>
      </c>
      <c r="GM416" s="1">
        <v>0</v>
      </c>
      <c r="GN416" s="1">
        <v>0</v>
      </c>
      <c r="GO416" s="1">
        <v>0</v>
      </c>
      <c r="GP416" s="1">
        <v>0</v>
      </c>
      <c r="GQ416" s="1" t="s">
        <v>358</v>
      </c>
      <c r="GR416" s="1" t="s">
        <v>359</v>
      </c>
      <c r="GS416" s="1" t="s">
        <v>360</v>
      </c>
      <c r="GT416" s="1" t="s">
        <v>360</v>
      </c>
      <c r="GU416" s="1" t="s">
        <v>360</v>
      </c>
      <c r="GV416" s="1" t="s">
        <v>360</v>
      </c>
      <c r="GW416" s="1">
        <v>0</v>
      </c>
      <c r="GX416" s="1">
        <v>100</v>
      </c>
      <c r="GY416" s="1">
        <v>100</v>
      </c>
      <c r="GZ416" s="1">
        <v>2.2890000000000001</v>
      </c>
      <c r="HA416" s="1">
        <v>1.7999999999999999E-2</v>
      </c>
      <c r="HB416" s="1">
        <v>0.15559100500762041</v>
      </c>
      <c r="HC416" s="1">
        <v>2.9318383021812969E-3</v>
      </c>
      <c r="HD416" s="1">
        <v>-1.3754559859485029E-6</v>
      </c>
      <c r="HE416" s="1">
        <v>3.0700474437127301E-10</v>
      </c>
      <c r="HF416" s="1">
        <v>-5.880695665978479E-2</v>
      </c>
      <c r="HG416" s="1">
        <v>1.00384331276165E-2</v>
      </c>
      <c r="HH416" s="1">
        <v>-3.1532673711230711E-4</v>
      </c>
      <c r="HI416" s="1">
        <v>1.819468599177705E-6</v>
      </c>
      <c r="HJ416" s="1">
        <v>1</v>
      </c>
      <c r="HK416" s="1">
        <v>2112</v>
      </c>
      <c r="HL416" s="1">
        <v>3</v>
      </c>
      <c r="HM416" s="1">
        <v>29</v>
      </c>
      <c r="HN416" s="1">
        <v>5.0999999999999996</v>
      </c>
      <c r="HO416" s="1">
        <v>5.3</v>
      </c>
      <c r="HP416" s="1">
        <v>2.50244</v>
      </c>
      <c r="HQ416" s="1">
        <v>2.3339799999999999</v>
      </c>
      <c r="HR416" s="1">
        <v>1.4978</v>
      </c>
      <c r="HS416" s="1">
        <v>2.3010299999999999</v>
      </c>
      <c r="HT416" s="1">
        <v>1.5478499999999999</v>
      </c>
      <c r="HU416" s="1">
        <v>2.3278799999999999</v>
      </c>
      <c r="HV416" s="1">
        <v>40.044699999999999</v>
      </c>
      <c r="HW416" s="1">
        <v>14.097</v>
      </c>
      <c r="HX416" s="1">
        <v>18</v>
      </c>
      <c r="HY416" s="1">
        <v>500.66699999999997</v>
      </c>
      <c r="HZ416" s="1">
        <v>488.01</v>
      </c>
      <c r="IA416" s="1">
        <v>27.067299999999999</v>
      </c>
      <c r="IB416" s="1">
        <v>33.0717</v>
      </c>
      <c r="IC416" s="1">
        <v>29.9998</v>
      </c>
      <c r="ID416" s="1">
        <v>32.922699999999999</v>
      </c>
      <c r="IE416" s="1">
        <v>33.022799999999997</v>
      </c>
      <c r="IF416" s="1">
        <v>50.102800000000002</v>
      </c>
      <c r="IG416" s="1">
        <v>27.251899999999999</v>
      </c>
      <c r="IH416" s="1">
        <v>0</v>
      </c>
      <c r="II416" s="1">
        <v>27.071300000000001</v>
      </c>
      <c r="IJ416" s="1">
        <v>1200</v>
      </c>
      <c r="IK416" s="1">
        <v>26.170400000000001</v>
      </c>
      <c r="IL416" s="1">
        <v>100.336</v>
      </c>
      <c r="IM416" s="1">
        <v>100.042</v>
      </c>
      <c r="IN416" s="1" t="s">
        <v>1133</v>
      </c>
    </row>
    <row r="417" spans="1:248" ht="15.75" customHeight="1" x14ac:dyDescent="0.3">
      <c r="A417" s="1">
        <v>401</v>
      </c>
      <c r="B417" s="1">
        <v>1660233237.5</v>
      </c>
      <c r="C417" s="1">
        <v>3242.5</v>
      </c>
      <c r="D417" s="1" t="s">
        <v>1137</v>
      </c>
      <c r="E417" s="1" t="s">
        <v>1138</v>
      </c>
      <c r="F417" s="1">
        <v>1</v>
      </c>
      <c r="G417" s="1">
        <v>2</v>
      </c>
      <c r="H417" s="1" t="s">
        <v>349</v>
      </c>
      <c r="I417" s="1" t="s">
        <v>350</v>
      </c>
      <c r="J417" s="1" t="s">
        <v>351</v>
      </c>
      <c r="K417" s="1" t="s">
        <v>352</v>
      </c>
      <c r="L417" s="1" t="s">
        <v>353</v>
      </c>
      <c r="M417" s="1" t="s">
        <v>1113</v>
      </c>
      <c r="N417" s="1">
        <v>1660233236.75</v>
      </c>
      <c r="O417" s="1">
        <f t="shared" si="34"/>
        <v>9.5614520928427853E-4</v>
      </c>
      <c r="P417" s="1">
        <f t="shared" si="35"/>
        <v>0.95614520928427849</v>
      </c>
      <c r="Q417" s="1">
        <f t="shared" si="36"/>
        <v>16.936065690447929</v>
      </c>
      <c r="R417" s="1">
        <f t="shared" si="37"/>
        <v>1478.029</v>
      </c>
      <c r="S417" s="1">
        <f t="shared" si="38"/>
        <v>867.11134205454982</v>
      </c>
      <c r="T417" s="1">
        <f t="shared" si="39"/>
        <v>86.317290933226801</v>
      </c>
      <c r="U417" s="1">
        <f t="shared" si="40"/>
        <v>147.13157701115654</v>
      </c>
      <c r="V417" s="1">
        <f t="shared" si="41"/>
        <v>4.7659036036757099E-2</v>
      </c>
      <c r="W417" s="1">
        <f t="shared" si="42"/>
        <v>2.9196377880756312</v>
      </c>
      <c r="X417" s="1">
        <f t="shared" si="43"/>
        <v>4.7231021821562101E-2</v>
      </c>
      <c r="Y417" s="1">
        <f t="shared" si="44"/>
        <v>2.9557523517576338E-2</v>
      </c>
      <c r="Z417" s="1">
        <f t="shared" si="45"/>
        <v>321.51542099999995</v>
      </c>
      <c r="AA417" s="1">
        <f t="shared" si="46"/>
        <v>32.661316630742427</v>
      </c>
      <c r="AB417" s="1">
        <f t="shared" si="47"/>
        <v>31.516249999999999</v>
      </c>
      <c r="AC417" s="1">
        <f t="shared" si="48"/>
        <v>4.6458867953751275</v>
      </c>
      <c r="AD417" s="1">
        <f t="shared" si="49"/>
        <v>59.915817749747916</v>
      </c>
      <c r="AE417" s="1">
        <f t="shared" si="50"/>
        <v>2.7050873921785508</v>
      </c>
      <c r="AF417" s="1">
        <f t="shared" si="51"/>
        <v>4.5148134395444046</v>
      </c>
      <c r="AG417" s="1">
        <f t="shared" si="52"/>
        <v>1.9407994031965767</v>
      </c>
      <c r="AH417" s="1">
        <f t="shared" si="53"/>
        <v>-42.166003729436682</v>
      </c>
      <c r="AI417" s="1">
        <f t="shared" si="54"/>
        <v>-79.158226401415902</v>
      </c>
      <c r="AJ417" s="1">
        <f t="shared" si="55"/>
        <v>-6.1042697962616845</v>
      </c>
      <c r="AK417" s="1">
        <f t="shared" si="56"/>
        <v>194.08692107288567</v>
      </c>
      <c r="AL417" s="1">
        <f t="shared" si="57"/>
        <v>16.683226628007347</v>
      </c>
      <c r="AM417" s="1">
        <f t="shared" si="58"/>
        <v>0.95646833857288016</v>
      </c>
      <c r="AN417" s="1">
        <f t="shared" si="59"/>
        <v>16.936065690447929</v>
      </c>
      <c r="AO417" s="1">
        <v>1540.12706251383</v>
      </c>
      <c r="AP417" s="1">
        <v>1519.0876969696969</v>
      </c>
      <c r="AQ417" s="1">
        <v>3.4229240753505273E-2</v>
      </c>
      <c r="AR417" s="1">
        <v>65.920754846598186</v>
      </c>
      <c r="AS417" s="1">
        <f t="shared" si="60"/>
        <v>0.95614520928427849</v>
      </c>
      <c r="AT417" s="1">
        <v>26.055289228524941</v>
      </c>
      <c r="AU417" s="1">
        <v>27.17046666666667</v>
      </c>
      <c r="AV417" s="1">
        <v>1.174134824451857E-4</v>
      </c>
      <c r="AW417" s="1">
        <v>81.218284606247067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51885.06876034903</v>
      </c>
      <c r="BC417" s="1">
        <f t="shared" si="64"/>
        <v>2000</v>
      </c>
      <c r="BD417" s="1">
        <f t="shared" si="65"/>
        <v>1681.1996999999999</v>
      </c>
      <c r="BE417" s="1">
        <f t="shared" si="66"/>
        <v>0.84059984999999993</v>
      </c>
      <c r="BF417" s="1">
        <f t="shared" si="67"/>
        <v>0.16075771049999998</v>
      </c>
      <c r="BG417" s="1">
        <v>6</v>
      </c>
      <c r="BH417" s="1">
        <v>0.5</v>
      </c>
      <c r="BI417" s="1" t="s">
        <v>355</v>
      </c>
      <c r="BJ417" s="1">
        <v>2</v>
      </c>
      <c r="BK417" s="1" t="b">
        <v>1</v>
      </c>
      <c r="BL417" s="1">
        <v>1660233236.75</v>
      </c>
      <c r="BM417" s="1">
        <v>1478.029</v>
      </c>
      <c r="BN417" s="1">
        <v>1499.74</v>
      </c>
      <c r="BO417" s="1">
        <v>27.174299999999999</v>
      </c>
      <c r="BP417" s="1">
        <v>26.058</v>
      </c>
      <c r="BQ417" s="1">
        <v>1475.27</v>
      </c>
      <c r="BR417" s="1">
        <v>27.1553</v>
      </c>
      <c r="BS417" s="1">
        <v>500.12200000000001</v>
      </c>
      <c r="BT417" s="1">
        <v>99.445600000000013</v>
      </c>
      <c r="BU417" s="1">
        <v>0.1001985</v>
      </c>
      <c r="BV417" s="1">
        <v>31.013349999999999</v>
      </c>
      <c r="BW417" s="1">
        <v>31.516249999999999</v>
      </c>
      <c r="BX417" s="1">
        <v>999.9</v>
      </c>
      <c r="BY417" s="1">
        <v>0</v>
      </c>
      <c r="BZ417" s="1">
        <v>0</v>
      </c>
      <c r="CA417" s="1">
        <v>9999.0400000000009</v>
      </c>
      <c r="CB417" s="1">
        <v>0</v>
      </c>
      <c r="CC417" s="1">
        <v>23.187799999999999</v>
      </c>
      <c r="CD417" s="1">
        <v>-21.929749999999999</v>
      </c>
      <c r="CE417" s="1">
        <v>1519.08</v>
      </c>
      <c r="CF417" s="1">
        <v>1539.865</v>
      </c>
      <c r="CG417" s="1">
        <v>1.1120749999999999</v>
      </c>
      <c r="CH417" s="1">
        <v>1499.74</v>
      </c>
      <c r="CI417" s="1">
        <v>26.058</v>
      </c>
      <c r="CJ417" s="1">
        <v>2.7019449999999998</v>
      </c>
      <c r="CK417" s="1">
        <v>2.5913499999999998</v>
      </c>
      <c r="CL417" s="1">
        <v>22.296949999999999</v>
      </c>
      <c r="CM417" s="1">
        <v>21.61195</v>
      </c>
      <c r="CN417" s="1">
        <v>2000</v>
      </c>
      <c r="CO417" s="1">
        <v>0.9800065</v>
      </c>
      <c r="CP417" s="1">
        <v>1.9993850000000001E-2</v>
      </c>
      <c r="CQ417" s="1">
        <v>0</v>
      </c>
      <c r="CR417" s="1">
        <v>1.7230000000000001</v>
      </c>
      <c r="CS417" s="1">
        <v>0</v>
      </c>
      <c r="CT417" s="1">
        <v>21349.200000000001</v>
      </c>
      <c r="CU417" s="1">
        <v>17412.349999999999</v>
      </c>
      <c r="CV417" s="1">
        <v>43.125</v>
      </c>
      <c r="CW417" s="1">
        <v>44.25</v>
      </c>
      <c r="CX417" s="1">
        <v>43.125</v>
      </c>
      <c r="CY417" s="1">
        <v>42.625</v>
      </c>
      <c r="CZ417" s="1">
        <v>43.125</v>
      </c>
      <c r="DA417" s="1">
        <v>1960.01</v>
      </c>
      <c r="DB417" s="1">
        <v>39.99</v>
      </c>
      <c r="DC417" s="1">
        <v>0</v>
      </c>
      <c r="DD417" s="1">
        <v>1660233235.5</v>
      </c>
      <c r="DE417" s="1">
        <v>0</v>
      </c>
      <c r="DF417" s="1">
        <v>1660233262.5</v>
      </c>
      <c r="DG417" s="1" t="s">
        <v>1139</v>
      </c>
      <c r="DH417" s="1">
        <v>1660233262.5</v>
      </c>
      <c r="DI417" s="1">
        <v>1660233258.5</v>
      </c>
      <c r="DJ417" s="1">
        <v>22</v>
      </c>
      <c r="DK417" s="1">
        <v>0.19900000000000001</v>
      </c>
      <c r="DL417" s="1">
        <v>1E-3</v>
      </c>
      <c r="DM417" s="1">
        <v>2.7589999999999999</v>
      </c>
      <c r="DN417" s="1">
        <v>1.9E-2</v>
      </c>
      <c r="DO417" s="1">
        <v>1500</v>
      </c>
      <c r="DP417" s="1">
        <v>26</v>
      </c>
      <c r="DQ417" s="1">
        <v>0.19</v>
      </c>
      <c r="DR417" s="1">
        <v>0.12</v>
      </c>
      <c r="DS417" s="1">
        <v>17.24311727444843</v>
      </c>
      <c r="DT417" s="1">
        <v>-0.55436838502834174</v>
      </c>
      <c r="DU417" s="1">
        <v>0.1043090322393367</v>
      </c>
      <c r="DV417" s="1">
        <v>0</v>
      </c>
      <c r="DW417" s="1">
        <v>17.334148246514999</v>
      </c>
      <c r="DX417" s="1">
        <v>-1.286834169833778</v>
      </c>
      <c r="DY417" s="1">
        <v>0.1499983649345468</v>
      </c>
      <c r="DZ417" s="1">
        <v>0</v>
      </c>
      <c r="EA417" s="1">
        <v>-22.471013333333339</v>
      </c>
      <c r="EB417" s="1">
        <v>2.1482429365961671</v>
      </c>
      <c r="EC417" s="1">
        <v>0.21169198809171391</v>
      </c>
      <c r="ED417" s="1">
        <v>0</v>
      </c>
      <c r="EE417" s="1">
        <v>857.17788718611428</v>
      </c>
      <c r="EF417" s="1">
        <v>-0.96770841824321763</v>
      </c>
      <c r="EG417" s="1">
        <v>3.460536656935465</v>
      </c>
      <c r="EH417" s="1">
        <v>1</v>
      </c>
      <c r="EI417" s="1">
        <v>1.1166685000000001</v>
      </c>
      <c r="EJ417" s="1">
        <v>-4.0003902439027059E-2</v>
      </c>
      <c r="EK417" s="1">
        <v>4.2347104682610723E-3</v>
      </c>
      <c r="EL417" s="1">
        <v>1</v>
      </c>
      <c r="EM417" s="1">
        <v>1.9414131168548061</v>
      </c>
      <c r="EN417" s="1">
        <v>-2.3578220156254659E-2</v>
      </c>
      <c r="EO417" s="1">
        <v>2.1688047394475139E-3</v>
      </c>
      <c r="EP417" s="1">
        <v>1</v>
      </c>
      <c r="EQ417" s="1">
        <v>3</v>
      </c>
      <c r="ER417" s="1">
        <v>6</v>
      </c>
      <c r="ES417" s="1" t="s">
        <v>375</v>
      </c>
      <c r="ET417" s="1">
        <v>2.9416199999999999</v>
      </c>
      <c r="EU417" s="1">
        <v>2.8013599999999999</v>
      </c>
      <c r="EV417" s="1">
        <v>0.21162900000000001</v>
      </c>
      <c r="EW417" s="1">
        <v>0.213559</v>
      </c>
      <c r="EX417" s="1">
        <v>0.117351</v>
      </c>
      <c r="EY417" s="1">
        <v>0.114024</v>
      </c>
      <c r="EZ417" s="1">
        <v>16127.8</v>
      </c>
      <c r="FA417" s="1">
        <v>16870.5</v>
      </c>
      <c r="FB417" s="1">
        <v>23799.4</v>
      </c>
      <c r="FC417" s="1">
        <v>24974.799999999999</v>
      </c>
      <c r="FD417" s="1">
        <v>33632.400000000001</v>
      </c>
      <c r="FE417" s="1">
        <v>35338.300000000003</v>
      </c>
      <c r="FF417" s="1">
        <v>43400</v>
      </c>
      <c r="FG417" s="1">
        <v>46168.7</v>
      </c>
      <c r="FH417" s="1">
        <v>1.95103</v>
      </c>
      <c r="FI417" s="1">
        <v>1.83212</v>
      </c>
      <c r="FJ417" s="1">
        <v>0.10169300000000001</v>
      </c>
      <c r="FK417" s="1">
        <v>0</v>
      </c>
      <c r="FL417" s="1">
        <v>29.866499999999998</v>
      </c>
      <c r="FM417" s="1">
        <v>999.9</v>
      </c>
      <c r="FN417" s="1">
        <v>55.9</v>
      </c>
      <c r="FO417" s="1">
        <v>37</v>
      </c>
      <c r="FP417" s="1">
        <v>35.441400000000002</v>
      </c>
      <c r="FQ417" s="1">
        <v>63.988</v>
      </c>
      <c r="FR417" s="1">
        <v>22.179500000000001</v>
      </c>
      <c r="FS417" s="1">
        <v>1</v>
      </c>
      <c r="FT417" s="1">
        <v>0.46915899999999999</v>
      </c>
      <c r="FU417" s="1">
        <v>1.8761000000000001</v>
      </c>
      <c r="FV417" s="1">
        <v>20.312200000000001</v>
      </c>
      <c r="FW417" s="1">
        <v>5.2172900000000002</v>
      </c>
      <c r="FX417" s="1">
        <v>11.907999999999999</v>
      </c>
      <c r="FY417" s="1">
        <v>5.0051500000000004</v>
      </c>
      <c r="FZ417" s="1">
        <v>3.2916500000000002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1.85968</v>
      </c>
      <c r="GF417" s="1">
        <v>1.8546899999999999</v>
      </c>
      <c r="GG417" s="1">
        <v>1.85785</v>
      </c>
      <c r="GH417" s="1">
        <v>1.85636</v>
      </c>
      <c r="GI417" s="1">
        <v>1.8550599999999999</v>
      </c>
      <c r="GJ417" s="1">
        <v>1.8547100000000001</v>
      </c>
      <c r="GK417" s="1">
        <v>1.85347</v>
      </c>
      <c r="GL417" s="1">
        <v>1.85653</v>
      </c>
      <c r="GM417" s="1">
        <v>0</v>
      </c>
      <c r="GN417" s="1">
        <v>0</v>
      </c>
      <c r="GO417" s="1">
        <v>0</v>
      </c>
      <c r="GP417" s="1">
        <v>0</v>
      </c>
      <c r="GQ417" s="1" t="s">
        <v>358</v>
      </c>
      <c r="GR417" s="1" t="s">
        <v>359</v>
      </c>
      <c r="GS417" s="1" t="s">
        <v>360</v>
      </c>
      <c r="GT417" s="1" t="s">
        <v>360</v>
      </c>
      <c r="GU417" s="1" t="s">
        <v>360</v>
      </c>
      <c r="GV417" s="1" t="s">
        <v>360</v>
      </c>
      <c r="GW417" s="1">
        <v>0</v>
      </c>
      <c r="GX417" s="1">
        <v>100</v>
      </c>
      <c r="GY417" s="1">
        <v>100</v>
      </c>
      <c r="GZ417" s="1">
        <v>2.7589999999999999</v>
      </c>
      <c r="HA417" s="1">
        <v>1.9E-2</v>
      </c>
      <c r="HB417" s="1">
        <v>0.22278887892809249</v>
      </c>
      <c r="HC417" s="1">
        <v>2.9318383021812969E-3</v>
      </c>
      <c r="HD417" s="1">
        <v>-1.3754559859485029E-6</v>
      </c>
      <c r="HE417" s="1">
        <v>3.0700474437127301E-10</v>
      </c>
      <c r="HF417" s="1">
        <v>-6.1702423270088583E-2</v>
      </c>
      <c r="HG417" s="1">
        <v>1.00384331276165E-2</v>
      </c>
      <c r="HH417" s="1">
        <v>-3.1532673711230711E-4</v>
      </c>
      <c r="HI417" s="1">
        <v>1.819468599177705E-6</v>
      </c>
      <c r="HJ417" s="1">
        <v>1</v>
      </c>
      <c r="HK417" s="1">
        <v>2112</v>
      </c>
      <c r="HL417" s="1">
        <v>3</v>
      </c>
      <c r="HM417" s="1">
        <v>29</v>
      </c>
      <c r="HN417" s="1">
        <v>5</v>
      </c>
      <c r="HO417" s="1">
        <v>5.0999999999999996</v>
      </c>
      <c r="HP417" s="1">
        <v>3.0053700000000001</v>
      </c>
      <c r="HQ417" s="1">
        <v>2.32544</v>
      </c>
      <c r="HR417" s="1">
        <v>1.4978</v>
      </c>
      <c r="HS417" s="1">
        <v>2.3010299999999999</v>
      </c>
      <c r="HT417" s="1">
        <v>1.5478499999999999</v>
      </c>
      <c r="HU417" s="1">
        <v>2.34863</v>
      </c>
      <c r="HV417" s="1">
        <v>40.120600000000003</v>
      </c>
      <c r="HW417" s="1">
        <v>14.0532</v>
      </c>
      <c r="HX417" s="1">
        <v>18</v>
      </c>
      <c r="HY417" s="1">
        <v>500.76</v>
      </c>
      <c r="HZ417" s="1">
        <v>487.99400000000003</v>
      </c>
      <c r="IA417" s="1">
        <v>27.040700000000001</v>
      </c>
      <c r="IB417" s="1">
        <v>32.971299999999999</v>
      </c>
      <c r="IC417" s="1">
        <v>29.999500000000001</v>
      </c>
      <c r="ID417" s="1">
        <v>32.815199999999997</v>
      </c>
      <c r="IE417" s="1">
        <v>32.915100000000002</v>
      </c>
      <c r="IF417" s="1">
        <v>60.161200000000001</v>
      </c>
      <c r="IG417" s="1">
        <v>27.860199999999999</v>
      </c>
      <c r="IH417" s="1">
        <v>0</v>
      </c>
      <c r="II417" s="1">
        <v>27.0486</v>
      </c>
      <c r="IJ417" s="1">
        <v>1500</v>
      </c>
      <c r="IK417" s="1">
        <v>26.007300000000001</v>
      </c>
      <c r="IL417" s="1">
        <v>100.352</v>
      </c>
      <c r="IM417" s="1">
        <v>100.059</v>
      </c>
      <c r="IN417" s="1" t="s">
        <v>361</v>
      </c>
    </row>
    <row r="418" spans="1:248" ht="15.75" customHeight="1" x14ac:dyDescent="0.3">
      <c r="A418" s="1">
        <v>402</v>
      </c>
      <c r="B418" s="1">
        <v>1660233402.5</v>
      </c>
      <c r="C418" s="1">
        <v>3407.5</v>
      </c>
      <c r="D418" s="1" t="s">
        <v>1140</v>
      </c>
      <c r="E418" s="1" t="s">
        <v>1141</v>
      </c>
      <c r="F418" s="1">
        <v>1</v>
      </c>
      <c r="G418" s="1">
        <v>2</v>
      </c>
      <c r="H418" s="1" t="s">
        <v>349</v>
      </c>
      <c r="I418" s="1" t="s">
        <v>350</v>
      </c>
      <c r="J418" s="1" t="s">
        <v>351</v>
      </c>
      <c r="K418" s="1" t="s">
        <v>352</v>
      </c>
      <c r="L418" s="1" t="s">
        <v>353</v>
      </c>
      <c r="M418" s="1" t="s">
        <v>1113</v>
      </c>
      <c r="N418" s="1">
        <v>1660233401.5</v>
      </c>
      <c r="O418" s="1">
        <f t="shared" si="34"/>
        <v>8.248362025541048E-4</v>
      </c>
      <c r="P418" s="1">
        <f t="shared" si="35"/>
        <v>0.82483620255410484</v>
      </c>
      <c r="Q418" s="1">
        <f t="shared" si="36"/>
        <v>16.783073136591319</v>
      </c>
      <c r="R418" s="1">
        <f t="shared" si="37"/>
        <v>1777.501</v>
      </c>
      <c r="S418" s="1">
        <f t="shared" si="38"/>
        <v>1076.9671470702895</v>
      </c>
      <c r="T418" s="1">
        <f t="shared" si="39"/>
        <v>107.20505260330285</v>
      </c>
      <c r="U418" s="1">
        <f t="shared" si="40"/>
        <v>176.93862688922533</v>
      </c>
      <c r="V418" s="1">
        <f t="shared" si="41"/>
        <v>4.1296595756621791E-2</v>
      </c>
      <c r="W418" s="1">
        <f t="shared" si="42"/>
        <v>2.9207931180142896</v>
      </c>
      <c r="X418" s="1">
        <f t="shared" si="43"/>
        <v>4.097494245380956E-2</v>
      </c>
      <c r="Y418" s="1">
        <f t="shared" si="44"/>
        <v>2.563802933270088E-2</v>
      </c>
      <c r="Z418" s="1">
        <f t="shared" si="45"/>
        <v>321.51324599999998</v>
      </c>
      <c r="AA418" s="1">
        <f t="shared" si="46"/>
        <v>32.655277457873801</v>
      </c>
      <c r="AB418" s="1">
        <f t="shared" si="47"/>
        <v>31.494299999999999</v>
      </c>
      <c r="AC418" s="1">
        <f t="shared" si="48"/>
        <v>4.6400974577959335</v>
      </c>
      <c r="AD418" s="1">
        <f t="shared" si="49"/>
        <v>60.16578374661038</v>
      </c>
      <c r="AE418" s="1">
        <f t="shared" si="50"/>
        <v>2.710243657066354</v>
      </c>
      <c r="AF418" s="1">
        <f t="shared" si="51"/>
        <v>4.5046261983066804</v>
      </c>
      <c r="AG418" s="1">
        <f t="shared" si="52"/>
        <v>1.9298538007295796</v>
      </c>
      <c r="AH418" s="1">
        <f t="shared" si="53"/>
        <v>-36.375276532636022</v>
      </c>
      <c r="AI418" s="1">
        <f t="shared" si="54"/>
        <v>-81.971445879956008</v>
      </c>
      <c r="AJ418" s="1">
        <f t="shared" si="55"/>
        <v>-6.3167928990022935</v>
      </c>
      <c r="AK418" s="1">
        <f t="shared" si="56"/>
        <v>196.84973068840569</v>
      </c>
      <c r="AL418" s="1">
        <f t="shared" si="57"/>
        <v>17.32320334034846</v>
      </c>
      <c r="AM418" s="1">
        <f t="shared" si="58"/>
        <v>0.83255849250426983</v>
      </c>
      <c r="AN418" s="1">
        <f t="shared" si="59"/>
        <v>16.783073136591319</v>
      </c>
      <c r="AO418" s="1">
        <v>1848.546544386058</v>
      </c>
      <c r="AP418" s="1">
        <v>1827.6575151515151</v>
      </c>
      <c r="AQ418" s="1">
        <v>4.0626655020657577E-2</v>
      </c>
      <c r="AR418" s="1">
        <v>65.921178459985541</v>
      </c>
      <c r="AS418" s="1">
        <f t="shared" si="60"/>
        <v>0.82483620255410484</v>
      </c>
      <c r="AT418" s="1">
        <v>26.253976721266621</v>
      </c>
      <c r="AU418" s="1">
        <v>27.21653818181818</v>
      </c>
      <c r="AV418" s="1">
        <v>1.6083038723501421E-5</v>
      </c>
      <c r="AW418" s="1">
        <v>81.217994219969725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51924.633129772999</v>
      </c>
      <c r="BC418" s="1">
        <f t="shared" si="64"/>
        <v>1999.99</v>
      </c>
      <c r="BD418" s="1">
        <f t="shared" si="65"/>
        <v>1681.1909999999998</v>
      </c>
      <c r="BE418" s="1">
        <f t="shared" si="66"/>
        <v>0.84059970299851494</v>
      </c>
      <c r="BF418" s="1">
        <f t="shared" si="67"/>
        <v>0.16075742678713392</v>
      </c>
      <c r="BG418" s="1">
        <v>6</v>
      </c>
      <c r="BH418" s="1">
        <v>0.5</v>
      </c>
      <c r="BI418" s="1" t="s">
        <v>355</v>
      </c>
      <c r="BJ418" s="1">
        <v>2</v>
      </c>
      <c r="BK418" s="1" t="b">
        <v>1</v>
      </c>
      <c r="BL418" s="1">
        <v>1660233401.5</v>
      </c>
      <c r="BM418" s="1">
        <v>1777.501</v>
      </c>
      <c r="BN418" s="1">
        <v>1800.06</v>
      </c>
      <c r="BO418" s="1">
        <v>27.226733333333339</v>
      </c>
      <c r="BP418" s="1">
        <v>26.255066666666661</v>
      </c>
      <c r="BQ418" s="1">
        <v>1774.91</v>
      </c>
      <c r="BR418" s="1">
        <v>27.200733333333339</v>
      </c>
      <c r="BS418" s="1">
        <v>500.10399999999998</v>
      </c>
      <c r="BT418" s="1">
        <v>99.443666666666672</v>
      </c>
      <c r="BU418" s="1">
        <v>9.9808633333333341E-2</v>
      </c>
      <c r="BV418" s="1">
        <v>30.973733333333328</v>
      </c>
      <c r="BW418" s="1">
        <v>31.494299999999999</v>
      </c>
      <c r="BX418" s="1">
        <v>999.9</v>
      </c>
      <c r="BY418" s="1">
        <v>0</v>
      </c>
      <c r="BZ418" s="1">
        <v>0</v>
      </c>
      <c r="CA418" s="1">
        <v>10005.83333333333</v>
      </c>
      <c r="CB418" s="1">
        <v>0</v>
      </c>
      <c r="CC418" s="1">
        <v>23.097233333333332</v>
      </c>
      <c r="CD418" s="1">
        <v>-22.13936666666666</v>
      </c>
      <c r="CE418" s="1">
        <v>1827.663333333333</v>
      </c>
      <c r="CF418" s="1">
        <v>1848.593333333333</v>
      </c>
      <c r="CG418" s="1">
        <v>0.96134500000000001</v>
      </c>
      <c r="CH418" s="1">
        <v>1800.06</v>
      </c>
      <c r="CI418" s="1">
        <v>26.255066666666661</v>
      </c>
      <c r="CJ418" s="1">
        <v>2.7065000000000001</v>
      </c>
      <c r="CK418" s="1">
        <v>2.6109</v>
      </c>
      <c r="CL418" s="1">
        <v>22.3246</v>
      </c>
      <c r="CM418" s="1">
        <v>21.734866666666669</v>
      </c>
      <c r="CN418" s="1">
        <v>1999.99</v>
      </c>
      <c r="CO418" s="1">
        <v>0.9800080000000001</v>
      </c>
      <c r="CP418" s="1">
        <v>1.99924E-2</v>
      </c>
      <c r="CQ418" s="1">
        <v>0</v>
      </c>
      <c r="CR418" s="1">
        <v>3.1653333333333329</v>
      </c>
      <c r="CS418" s="1">
        <v>0</v>
      </c>
      <c r="CT418" s="1">
        <v>21342.799999999999</v>
      </c>
      <c r="CU418" s="1">
        <v>17412.3</v>
      </c>
      <c r="CV418" s="1">
        <v>43.186999999999991</v>
      </c>
      <c r="CW418" s="1">
        <v>44.25</v>
      </c>
      <c r="CX418" s="1">
        <v>43.125</v>
      </c>
      <c r="CY418" s="1">
        <v>42.686999999999991</v>
      </c>
      <c r="CZ418" s="1">
        <v>43.125</v>
      </c>
      <c r="DA418" s="1">
        <v>1960.01</v>
      </c>
      <c r="DB418" s="1">
        <v>39.979999999999997</v>
      </c>
      <c r="DC418" s="1">
        <v>0</v>
      </c>
      <c r="DD418" s="1">
        <v>1660233400.5</v>
      </c>
      <c r="DE418" s="1">
        <v>0</v>
      </c>
      <c r="DF418" s="1">
        <v>1660233436.5</v>
      </c>
      <c r="DG418" s="1" t="s">
        <v>1142</v>
      </c>
      <c r="DH418" s="1">
        <v>1660233436.5</v>
      </c>
      <c r="DI418" s="1">
        <v>1660233426.5</v>
      </c>
      <c r="DJ418" s="1">
        <v>23</v>
      </c>
      <c r="DK418" s="1">
        <v>-0.44</v>
      </c>
      <c r="DL418" s="1">
        <v>8.0000000000000002E-3</v>
      </c>
      <c r="DM418" s="1">
        <v>2.5910000000000002</v>
      </c>
      <c r="DN418" s="1">
        <v>2.5999999999999999E-2</v>
      </c>
      <c r="DO418" s="1">
        <v>1800</v>
      </c>
      <c r="DP418" s="1">
        <v>26</v>
      </c>
      <c r="DQ418" s="1">
        <v>0.2</v>
      </c>
      <c r="DR418" s="1">
        <v>0.11</v>
      </c>
      <c r="DS418" s="1">
        <v>17.067014625202521</v>
      </c>
      <c r="DT418" s="1">
        <v>-1.0275151393480051</v>
      </c>
      <c r="DU418" s="1">
        <v>0.26229756781433872</v>
      </c>
      <c r="DV418" s="1">
        <v>0</v>
      </c>
      <c r="DW418" s="1">
        <v>17.051924992816609</v>
      </c>
      <c r="DX418" s="1">
        <v>0.68777659098864119</v>
      </c>
      <c r="DY418" s="1">
        <v>0.13257831011770599</v>
      </c>
      <c r="DZ418" s="1">
        <v>0</v>
      </c>
      <c r="EA418" s="1">
        <v>-22.23146333333333</v>
      </c>
      <c r="EB418" s="1">
        <v>-0.31309187986651188</v>
      </c>
      <c r="EC418" s="1">
        <v>0.13553836968015959</v>
      </c>
      <c r="ED418" s="1">
        <v>1</v>
      </c>
      <c r="EE418" s="1">
        <v>1063.7394338679669</v>
      </c>
      <c r="EF418" s="1">
        <v>54.007091501102288</v>
      </c>
      <c r="EG418" s="1">
        <v>10.582863912417871</v>
      </c>
      <c r="EH418" s="1">
        <v>0</v>
      </c>
      <c r="EI418" s="1">
        <v>0.95876387500000004</v>
      </c>
      <c r="EJ418" s="1">
        <v>1.907897560975479E-2</v>
      </c>
      <c r="EK418" s="1">
        <v>2.319287090761945E-3</v>
      </c>
      <c r="EL418" s="1">
        <v>1</v>
      </c>
      <c r="EM418" s="1">
        <v>1.932132039690889</v>
      </c>
      <c r="EN418" s="1">
        <v>1.952099397345297E-3</v>
      </c>
      <c r="EO418" s="1">
        <v>1.2405909127174051E-3</v>
      </c>
      <c r="EP418" s="1">
        <v>1</v>
      </c>
      <c r="EQ418" s="1">
        <v>3</v>
      </c>
      <c r="ER418" s="1">
        <v>6</v>
      </c>
      <c r="ES418" s="1" t="s">
        <v>375</v>
      </c>
      <c r="ET418" s="1">
        <v>2.9417399999999998</v>
      </c>
      <c r="EU418" s="1">
        <v>2.8010799999999998</v>
      </c>
      <c r="EV418" s="1">
        <v>0.235848</v>
      </c>
      <c r="EW418" s="1">
        <v>0.23764299999999999</v>
      </c>
      <c r="EX418" s="1">
        <v>0.117492</v>
      </c>
      <c r="EY418" s="1">
        <v>0.11462799999999999</v>
      </c>
      <c r="EZ418" s="1">
        <v>15631.8</v>
      </c>
      <c r="FA418" s="1">
        <v>16352.8</v>
      </c>
      <c r="FB418" s="1">
        <v>23800.1</v>
      </c>
      <c r="FC418" s="1">
        <v>24975.1</v>
      </c>
      <c r="FD418" s="1">
        <v>33628.699999999997</v>
      </c>
      <c r="FE418" s="1">
        <v>35315.699999999997</v>
      </c>
      <c r="FF418" s="1">
        <v>43400.7</v>
      </c>
      <c r="FG418" s="1">
        <v>46169.5</v>
      </c>
      <c r="FH418" s="1">
        <v>1.95123</v>
      </c>
      <c r="FI418" s="1">
        <v>1.8331999999999999</v>
      </c>
      <c r="FJ418" s="1">
        <v>9.8600999999999994E-2</v>
      </c>
      <c r="FK418" s="1">
        <v>0</v>
      </c>
      <c r="FL418" s="1">
        <v>29.892299999999999</v>
      </c>
      <c r="FM418" s="1">
        <v>999.9</v>
      </c>
      <c r="FN418" s="1">
        <v>55.9</v>
      </c>
      <c r="FO418" s="1">
        <v>37.1</v>
      </c>
      <c r="FP418" s="1">
        <v>35.633200000000002</v>
      </c>
      <c r="FQ418" s="1">
        <v>63.777999999999999</v>
      </c>
      <c r="FR418" s="1">
        <v>21.682700000000001</v>
      </c>
      <c r="FS418" s="1">
        <v>1</v>
      </c>
      <c r="FT418" s="1">
        <v>0.46694099999999999</v>
      </c>
      <c r="FU418" s="1">
        <v>1.9507300000000001</v>
      </c>
      <c r="FV418" s="1">
        <v>20.311299999999999</v>
      </c>
      <c r="FW418" s="1">
        <v>5.2184900000000001</v>
      </c>
      <c r="FX418" s="1">
        <v>11.907400000000001</v>
      </c>
      <c r="FY418" s="1">
        <v>5.0052000000000003</v>
      </c>
      <c r="FZ418" s="1">
        <v>3.2916799999999999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1.8596999999999999</v>
      </c>
      <c r="GF418" s="1">
        <v>1.8547100000000001</v>
      </c>
      <c r="GG418" s="1">
        <v>1.85789</v>
      </c>
      <c r="GH418" s="1">
        <v>1.8563499999999999</v>
      </c>
      <c r="GI418" s="1">
        <v>1.8550599999999999</v>
      </c>
      <c r="GJ418" s="1">
        <v>1.8547100000000001</v>
      </c>
      <c r="GK418" s="1">
        <v>1.8534900000000001</v>
      </c>
      <c r="GL418" s="1">
        <v>1.85653</v>
      </c>
      <c r="GM418" s="1">
        <v>0</v>
      </c>
      <c r="GN418" s="1">
        <v>0</v>
      </c>
      <c r="GO418" s="1">
        <v>0</v>
      </c>
      <c r="GP418" s="1">
        <v>0</v>
      </c>
      <c r="GQ418" s="1" t="s">
        <v>358</v>
      </c>
      <c r="GR418" s="1" t="s">
        <v>359</v>
      </c>
      <c r="GS418" s="1" t="s">
        <v>360</v>
      </c>
      <c r="GT418" s="1" t="s">
        <v>360</v>
      </c>
      <c r="GU418" s="1" t="s">
        <v>360</v>
      </c>
      <c r="GV418" s="1" t="s">
        <v>360</v>
      </c>
      <c r="GW418" s="1">
        <v>0</v>
      </c>
      <c r="GX418" s="1">
        <v>100</v>
      </c>
      <c r="GY418" s="1">
        <v>100</v>
      </c>
      <c r="GZ418" s="1">
        <v>2.5910000000000002</v>
      </c>
      <c r="HA418" s="1">
        <v>2.5999999999999999E-2</v>
      </c>
      <c r="HB418" s="1">
        <v>0.42234701797433832</v>
      </c>
      <c r="HC418" s="1">
        <v>2.9318383021812969E-3</v>
      </c>
      <c r="HD418" s="1">
        <v>-1.3754559859485029E-6</v>
      </c>
      <c r="HE418" s="1">
        <v>3.0700474437127301E-10</v>
      </c>
      <c r="HF418" s="1">
        <v>-6.0652936024002041E-2</v>
      </c>
      <c r="HG418" s="1">
        <v>1.00384331276165E-2</v>
      </c>
      <c r="HH418" s="1">
        <v>-3.1532673711230711E-4</v>
      </c>
      <c r="HI418" s="1">
        <v>1.819468599177705E-6</v>
      </c>
      <c r="HJ418" s="1">
        <v>1</v>
      </c>
      <c r="HK418" s="1">
        <v>2112</v>
      </c>
      <c r="HL418" s="1">
        <v>3</v>
      </c>
      <c r="HM418" s="1">
        <v>29</v>
      </c>
      <c r="HN418" s="1">
        <v>2.2999999999999998</v>
      </c>
      <c r="HO418" s="1">
        <v>2.4</v>
      </c>
      <c r="HP418" s="1">
        <v>3.4838900000000002</v>
      </c>
      <c r="HQ418" s="1">
        <v>2.31934</v>
      </c>
      <c r="HR418" s="1">
        <v>1.4978</v>
      </c>
      <c r="HS418" s="1">
        <v>2.3010299999999999</v>
      </c>
      <c r="HT418" s="1">
        <v>1.5478499999999999</v>
      </c>
      <c r="HU418" s="1">
        <v>2.2949199999999998</v>
      </c>
      <c r="HV418" s="1">
        <v>40.1967</v>
      </c>
      <c r="HW418" s="1">
        <v>14.0357</v>
      </c>
      <c r="HX418" s="1">
        <v>18</v>
      </c>
      <c r="HY418" s="1">
        <v>500.63099999999997</v>
      </c>
      <c r="HZ418" s="1">
        <v>488.44400000000002</v>
      </c>
      <c r="IA418" s="1">
        <v>27.084099999999999</v>
      </c>
      <c r="IB418" s="1">
        <v>32.940199999999997</v>
      </c>
      <c r="IC418" s="1">
        <v>30</v>
      </c>
      <c r="ID418" s="1">
        <v>32.7804</v>
      </c>
      <c r="IE418" s="1">
        <v>32.880200000000002</v>
      </c>
      <c r="IF418" s="1">
        <v>69.741200000000006</v>
      </c>
      <c r="IG418" s="1">
        <v>27.444299999999998</v>
      </c>
      <c r="IH418" s="1">
        <v>0</v>
      </c>
      <c r="II418" s="1">
        <v>27.09</v>
      </c>
      <c r="IJ418" s="1">
        <v>1800</v>
      </c>
      <c r="IK418" s="1">
        <v>26.2898</v>
      </c>
      <c r="IL418" s="1">
        <v>100.355</v>
      </c>
      <c r="IM418" s="1">
        <v>100.06</v>
      </c>
      <c r="IN418" s="1" t="s">
        <v>361</v>
      </c>
    </row>
    <row r="419" spans="1:248" ht="15.75" customHeight="1" x14ac:dyDescent="0.3">
      <c r="A419" s="1">
        <v>403</v>
      </c>
      <c r="B419" s="1">
        <v>1660233845.5</v>
      </c>
      <c r="C419" s="1">
        <v>3850.5</v>
      </c>
      <c r="D419" s="1" t="s">
        <v>1143</v>
      </c>
      <c r="E419" s="1" t="s">
        <v>1144</v>
      </c>
      <c r="F419" s="1">
        <v>1</v>
      </c>
      <c r="G419" s="1">
        <v>2</v>
      </c>
      <c r="H419" s="1" t="s">
        <v>349</v>
      </c>
      <c r="I419" s="1" t="s">
        <v>350</v>
      </c>
      <c r="J419" s="1" t="s">
        <v>351</v>
      </c>
      <c r="K419" s="1" t="s">
        <v>352</v>
      </c>
      <c r="L419" s="1" t="s">
        <v>353</v>
      </c>
      <c r="M419" s="1" t="s">
        <v>1113</v>
      </c>
      <c r="N419" s="1">
        <v>1660233844.5</v>
      </c>
      <c r="O419" s="1">
        <f t="shared" si="34"/>
        <v>8.7768917933530926E-4</v>
      </c>
      <c r="P419" s="1">
        <f t="shared" si="35"/>
        <v>0.87768917933530921</v>
      </c>
      <c r="Q419" s="1">
        <f t="shared" si="36"/>
        <v>17.680130006301756</v>
      </c>
      <c r="R419" s="1">
        <f t="shared" si="37"/>
        <v>1976.689333333333</v>
      </c>
      <c r="S419" s="1">
        <f t="shared" si="38"/>
        <v>1270.990167299231</v>
      </c>
      <c r="T419" s="1">
        <f t="shared" si="39"/>
        <v>126.50685563236416</v>
      </c>
      <c r="U419" s="1">
        <f t="shared" si="40"/>
        <v>196.74798323059022</v>
      </c>
      <c r="V419" s="1">
        <f t="shared" si="41"/>
        <v>4.3624470337793202E-2</v>
      </c>
      <c r="W419" s="1">
        <f t="shared" si="42"/>
        <v>2.9192029503997556</v>
      </c>
      <c r="X419" s="1">
        <f t="shared" si="43"/>
        <v>4.3265508282359151E-2</v>
      </c>
      <c r="Y419" s="1">
        <f t="shared" si="44"/>
        <v>2.7072947657707264E-2</v>
      </c>
      <c r="Z419" s="1">
        <f t="shared" si="45"/>
        <v>321.53761128119658</v>
      </c>
      <c r="AA419" s="1">
        <f t="shared" si="46"/>
        <v>32.683804027104991</v>
      </c>
      <c r="AB419" s="1">
        <f t="shared" si="47"/>
        <v>31.537233333333329</v>
      </c>
      <c r="AC419" s="1">
        <f t="shared" si="48"/>
        <v>4.651427052932287</v>
      </c>
      <c r="AD419" s="1">
        <f t="shared" si="49"/>
        <v>59.950157874160745</v>
      </c>
      <c r="AE419" s="1">
        <f t="shared" si="50"/>
        <v>2.7069026961294229</v>
      </c>
      <c r="AF419" s="1">
        <f t="shared" si="51"/>
        <v>4.5152553256179679</v>
      </c>
      <c r="AG419" s="1">
        <f t="shared" si="52"/>
        <v>1.9445243568028641</v>
      </c>
      <c r="AH419" s="1">
        <f t="shared" si="53"/>
        <v>-38.706092808687139</v>
      </c>
      <c r="AI419" s="1">
        <f t="shared" si="54"/>
        <v>-82.178626270714702</v>
      </c>
      <c r="AJ419" s="1">
        <f t="shared" si="55"/>
        <v>-6.3388409213193802</v>
      </c>
      <c r="AK419" s="1">
        <f t="shared" si="56"/>
        <v>194.31405128047538</v>
      </c>
      <c r="AL419" s="1">
        <f t="shared" si="57"/>
        <v>17.777308283658876</v>
      </c>
      <c r="AM419" s="1">
        <f t="shared" si="58"/>
        <v>0.87695233214133705</v>
      </c>
      <c r="AN419" s="1">
        <f t="shared" si="59"/>
        <v>17.680130006301756</v>
      </c>
      <c r="AO419" s="1">
        <v>2053.8288527980062</v>
      </c>
      <c r="AP419" s="1">
        <v>2032.061030303031</v>
      </c>
      <c r="AQ419" s="1">
        <v>-1.9748648475614418E-3</v>
      </c>
      <c r="AR419" s="1">
        <v>65.896347228942247</v>
      </c>
      <c r="AS419" s="1">
        <f t="shared" si="60"/>
        <v>0.87768917933530921</v>
      </c>
      <c r="AT419" s="1">
        <v>26.172293193893701</v>
      </c>
      <c r="AU419" s="1">
        <v>27.201164848484829</v>
      </c>
      <c r="AV419" s="1">
        <v>-7.3335086087516978E-4</v>
      </c>
      <c r="AW419" s="1">
        <v>81.253757456327918</v>
      </c>
      <c r="AX419" s="1">
        <v>0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51872.17117398182</v>
      </c>
      <c r="BC419" s="1">
        <f t="shared" si="64"/>
        <v>2000.136666666667</v>
      </c>
      <c r="BD419" s="1">
        <f t="shared" si="65"/>
        <v>1681.3146960006202</v>
      </c>
      <c r="BE419" s="1">
        <f t="shared" si="66"/>
        <v>0.84059990700666454</v>
      </c>
      <c r="BF419" s="1">
        <f t="shared" si="67"/>
        <v>0.16075782052286253</v>
      </c>
      <c r="BG419" s="1">
        <v>6</v>
      </c>
      <c r="BH419" s="1">
        <v>0.5</v>
      </c>
      <c r="BI419" s="1" t="s">
        <v>355</v>
      </c>
      <c r="BJ419" s="1">
        <v>2</v>
      </c>
      <c r="BK419" s="1" t="b">
        <v>1</v>
      </c>
      <c r="BL419" s="1">
        <v>1660233844.5</v>
      </c>
      <c r="BM419" s="1">
        <v>1976.689333333333</v>
      </c>
      <c r="BN419" s="1">
        <v>2000.093333333333</v>
      </c>
      <c r="BO419" s="1">
        <v>27.19573333333334</v>
      </c>
      <c r="BP419" s="1">
        <v>26.1724</v>
      </c>
      <c r="BQ419" s="1">
        <v>1974.0133333333331</v>
      </c>
      <c r="BR419" s="1">
        <v>27.178733333333341</v>
      </c>
      <c r="BS419" s="1">
        <v>500.19066666666669</v>
      </c>
      <c r="BT419" s="1">
        <v>99.434000000000012</v>
      </c>
      <c r="BU419" s="1">
        <v>0.10009466666666671</v>
      </c>
      <c r="BV419" s="1">
        <v>31.015066666666669</v>
      </c>
      <c r="BW419" s="1">
        <v>31.537233333333329</v>
      </c>
      <c r="BX419" s="1">
        <v>999.9</v>
      </c>
      <c r="BY419" s="1">
        <v>0</v>
      </c>
      <c r="BZ419" s="1">
        <v>0</v>
      </c>
      <c r="CA419" s="1">
        <v>9997.7233333333334</v>
      </c>
      <c r="CB419" s="1">
        <v>0</v>
      </c>
      <c r="CC419" s="1">
        <v>22.926300000000001</v>
      </c>
      <c r="CD419" s="1">
        <v>-23.312200000000001</v>
      </c>
      <c r="CE419" s="1">
        <v>2032.063333333333</v>
      </c>
      <c r="CF419" s="1">
        <v>2053.853333333333</v>
      </c>
      <c r="CG419" s="1">
        <v>1.0298499999999999</v>
      </c>
      <c r="CH419" s="1">
        <v>2000.093333333333</v>
      </c>
      <c r="CI419" s="1">
        <v>26.1724</v>
      </c>
      <c r="CJ419" s="1">
        <v>2.7048266666666669</v>
      </c>
      <c r="CK419" s="1">
        <v>2.6024266666666662</v>
      </c>
      <c r="CL419" s="1">
        <v>22.314466666666661</v>
      </c>
      <c r="CM419" s="1">
        <v>21.681666666666668</v>
      </c>
      <c r="CN419" s="1">
        <v>2000.136666666667</v>
      </c>
      <c r="CO419" s="1">
        <v>0.9800049999999999</v>
      </c>
      <c r="CP419" s="1">
        <v>1.9995300000000001E-2</v>
      </c>
      <c r="CQ419" s="1">
        <v>0</v>
      </c>
      <c r="CR419" s="1">
        <v>1.765333333333333</v>
      </c>
      <c r="CS419" s="1">
        <v>0</v>
      </c>
      <c r="CT419" s="1">
        <v>21143.333333333328</v>
      </c>
      <c r="CU419" s="1">
        <v>17413.5</v>
      </c>
      <c r="CV419" s="1">
        <v>43.020666666666671</v>
      </c>
      <c r="CW419" s="1">
        <v>44</v>
      </c>
      <c r="CX419" s="1">
        <v>43</v>
      </c>
      <c r="CY419" s="1">
        <v>42.436999999999998</v>
      </c>
      <c r="CZ419" s="1">
        <v>42.979000000000013</v>
      </c>
      <c r="DA419" s="1">
        <v>1960.146666666667</v>
      </c>
      <c r="DB419" s="1">
        <v>39.99666666666667</v>
      </c>
      <c r="DC419" s="1">
        <v>0</v>
      </c>
      <c r="DD419" s="1">
        <v>1660233843.3</v>
      </c>
      <c r="DE419" s="1">
        <v>0</v>
      </c>
      <c r="DF419" s="1">
        <v>1660233869.5</v>
      </c>
      <c r="DG419" s="1" t="s">
        <v>1145</v>
      </c>
      <c r="DH419" s="1">
        <v>1660233869.5</v>
      </c>
      <c r="DI419" s="1">
        <v>1660233863.5</v>
      </c>
      <c r="DJ419" s="1">
        <v>24</v>
      </c>
      <c r="DK419" s="1">
        <v>-0.123</v>
      </c>
      <c r="DL419" s="1">
        <v>-8.9999999999999993E-3</v>
      </c>
      <c r="DM419" s="1">
        <v>2.6760000000000002</v>
      </c>
      <c r="DN419" s="1">
        <v>1.7000000000000001E-2</v>
      </c>
      <c r="DO419" s="1">
        <v>2000</v>
      </c>
      <c r="DP419" s="1">
        <v>26</v>
      </c>
      <c r="DQ419" s="1">
        <v>0.33</v>
      </c>
      <c r="DR419" s="1">
        <v>7.0000000000000007E-2</v>
      </c>
      <c r="DS419" s="1">
        <v>17.59000284730508</v>
      </c>
      <c r="DT419" s="1">
        <v>-5.4500882995145793E-2</v>
      </c>
      <c r="DU419" s="1">
        <v>9.2233634903962705E-2</v>
      </c>
      <c r="DV419" s="1">
        <v>1</v>
      </c>
      <c r="DW419" s="1">
        <v>17.54368810455291</v>
      </c>
      <c r="DX419" s="1">
        <v>-0.41093256347742307</v>
      </c>
      <c r="DY419" s="1">
        <v>0.13499625079932029</v>
      </c>
      <c r="DZ419" s="1">
        <v>1</v>
      </c>
      <c r="EA419" s="1">
        <v>-23.18053333333334</v>
      </c>
      <c r="EB419" s="1">
        <v>0.55189321468300034</v>
      </c>
      <c r="EC419" s="1">
        <v>0.14931821575265219</v>
      </c>
      <c r="ED419" s="1">
        <v>1</v>
      </c>
      <c r="EE419" s="1">
        <v>1275.9782900913219</v>
      </c>
      <c r="EF419" s="1">
        <v>10.650026473151829</v>
      </c>
      <c r="EG419" s="1">
        <v>7.7088141784220534</v>
      </c>
      <c r="EH419" s="1">
        <v>0</v>
      </c>
      <c r="EI419" s="1">
        <v>1.040038</v>
      </c>
      <c r="EJ419" s="1">
        <v>6.8471819887426372E-2</v>
      </c>
      <c r="EK419" s="1">
        <v>1.4341385428193481E-2</v>
      </c>
      <c r="EL419" s="1">
        <v>1</v>
      </c>
      <c r="EM419" s="1">
        <v>1.9393464202101049</v>
      </c>
      <c r="EN419" s="1">
        <v>3.7334022090537378E-2</v>
      </c>
      <c r="EO419" s="1">
        <v>2.8614694713526372E-3</v>
      </c>
      <c r="EP419" s="1">
        <v>1</v>
      </c>
      <c r="EQ419" s="1">
        <v>5</v>
      </c>
      <c r="ER419" s="1">
        <v>6</v>
      </c>
      <c r="ES419" s="1" t="s">
        <v>364</v>
      </c>
      <c r="ET419" s="1">
        <v>2.9419499999999998</v>
      </c>
      <c r="EU419" s="1">
        <v>2.8012800000000002</v>
      </c>
      <c r="EV419" s="1">
        <v>0.25049500000000002</v>
      </c>
      <c r="EW419" s="1">
        <v>0.25224299999999999</v>
      </c>
      <c r="EX419" s="1">
        <v>0.117412</v>
      </c>
      <c r="EY419" s="1">
        <v>0.114361</v>
      </c>
      <c r="EZ419" s="1">
        <v>15330.5</v>
      </c>
      <c r="FA419" s="1">
        <v>16038.3</v>
      </c>
      <c r="FB419" s="1">
        <v>23798.9</v>
      </c>
      <c r="FC419" s="1">
        <v>24974.3</v>
      </c>
      <c r="FD419" s="1">
        <v>33631.1</v>
      </c>
      <c r="FE419" s="1">
        <v>35325.800000000003</v>
      </c>
      <c r="FF419" s="1">
        <v>43399</v>
      </c>
      <c r="FG419" s="1">
        <v>46167.9</v>
      </c>
      <c r="FH419" s="1">
        <v>1.95133</v>
      </c>
      <c r="FI419" s="1">
        <v>1.8327199999999999</v>
      </c>
      <c r="FJ419" s="1">
        <v>0.108875</v>
      </c>
      <c r="FK419" s="1">
        <v>0</v>
      </c>
      <c r="FL419" s="1">
        <v>29.7667</v>
      </c>
      <c r="FM419" s="1">
        <v>999.9</v>
      </c>
      <c r="FN419" s="1">
        <v>55.5</v>
      </c>
      <c r="FO419" s="1">
        <v>37.200000000000003</v>
      </c>
      <c r="FP419" s="1">
        <v>35.577399999999997</v>
      </c>
      <c r="FQ419" s="1">
        <v>63.758099999999999</v>
      </c>
      <c r="FR419" s="1">
        <v>22.031199999999998</v>
      </c>
      <c r="FS419" s="1">
        <v>1</v>
      </c>
      <c r="FT419" s="1">
        <v>0.40148400000000001</v>
      </c>
      <c r="FU419" s="1">
        <v>2.0916899999999998</v>
      </c>
      <c r="FV419" s="1">
        <v>20.310700000000001</v>
      </c>
      <c r="FW419" s="1">
        <v>5.2189399999999999</v>
      </c>
      <c r="FX419" s="1">
        <v>11.907500000000001</v>
      </c>
      <c r="FY419" s="1">
        <v>5.0048500000000002</v>
      </c>
      <c r="FZ419" s="1">
        <v>3.29155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1.8597399999999999</v>
      </c>
      <c r="GF419" s="1">
        <v>1.8547100000000001</v>
      </c>
      <c r="GG419" s="1">
        <v>1.8579000000000001</v>
      </c>
      <c r="GH419" s="1">
        <v>1.8563700000000001</v>
      </c>
      <c r="GI419" s="1">
        <v>1.85507</v>
      </c>
      <c r="GJ419" s="1">
        <v>1.8547100000000001</v>
      </c>
      <c r="GK419" s="1">
        <v>1.85348</v>
      </c>
      <c r="GL419" s="1">
        <v>1.8565400000000001</v>
      </c>
      <c r="GM419" s="1">
        <v>0</v>
      </c>
      <c r="GN419" s="1">
        <v>0</v>
      </c>
      <c r="GO419" s="1">
        <v>0</v>
      </c>
      <c r="GP419" s="1">
        <v>0</v>
      </c>
      <c r="GQ419" s="1" t="s">
        <v>358</v>
      </c>
      <c r="GR419" s="1" t="s">
        <v>359</v>
      </c>
      <c r="GS419" s="1" t="s">
        <v>360</v>
      </c>
      <c r="GT419" s="1" t="s">
        <v>360</v>
      </c>
      <c r="GU419" s="1" t="s">
        <v>360</v>
      </c>
      <c r="GV419" s="1" t="s">
        <v>360</v>
      </c>
      <c r="GW419" s="1">
        <v>0</v>
      </c>
      <c r="GX419" s="1">
        <v>100</v>
      </c>
      <c r="GY419" s="1">
        <v>100</v>
      </c>
      <c r="GZ419" s="1">
        <v>2.6760000000000002</v>
      </c>
      <c r="HA419" s="1">
        <v>1.7000000000000001E-2</v>
      </c>
      <c r="HB419" s="1">
        <v>-1.760152599141751E-2</v>
      </c>
      <c r="HC419" s="1">
        <v>2.9318383021812969E-3</v>
      </c>
      <c r="HD419" s="1">
        <v>-1.3754559859485029E-6</v>
      </c>
      <c r="HE419" s="1">
        <v>3.0700474437127301E-10</v>
      </c>
      <c r="HF419" s="1">
        <v>-5.2907546524751027E-2</v>
      </c>
      <c r="HG419" s="1">
        <v>1.00384331276165E-2</v>
      </c>
      <c r="HH419" s="1">
        <v>-3.1532673711230711E-4</v>
      </c>
      <c r="HI419" s="1">
        <v>1.819468599177705E-6</v>
      </c>
      <c r="HJ419" s="1">
        <v>1</v>
      </c>
      <c r="HK419" s="1">
        <v>2112</v>
      </c>
      <c r="HL419" s="1">
        <v>3</v>
      </c>
      <c r="HM419" s="1">
        <v>29</v>
      </c>
      <c r="HN419" s="1">
        <v>6.8</v>
      </c>
      <c r="HO419" s="1">
        <v>7</v>
      </c>
      <c r="HP419" s="1">
        <v>3.7890600000000001</v>
      </c>
      <c r="HQ419" s="1">
        <v>2.2961399999999998</v>
      </c>
      <c r="HR419" s="1">
        <v>1.4978</v>
      </c>
      <c r="HS419" s="1">
        <v>2.3010299999999999</v>
      </c>
      <c r="HT419" s="1">
        <v>1.5478499999999999</v>
      </c>
      <c r="HU419" s="1">
        <v>2.4108900000000002</v>
      </c>
      <c r="HV419" s="1">
        <v>40.146000000000001</v>
      </c>
      <c r="HW419" s="1">
        <v>13.9832</v>
      </c>
      <c r="HX419" s="1">
        <v>18</v>
      </c>
      <c r="HY419" s="1">
        <v>500.61500000000001</v>
      </c>
      <c r="HZ419" s="1">
        <v>488.06400000000002</v>
      </c>
      <c r="IA419" s="1">
        <v>27.2361</v>
      </c>
      <c r="IB419" s="1">
        <v>32.930199999999999</v>
      </c>
      <c r="IC419" s="1">
        <v>30.0001</v>
      </c>
      <c r="ID419" s="1">
        <v>32.769799999999996</v>
      </c>
      <c r="IE419" s="1">
        <v>32.871600000000001</v>
      </c>
      <c r="IF419" s="1">
        <v>75.839500000000001</v>
      </c>
      <c r="IG419" s="1">
        <v>27.732299999999999</v>
      </c>
      <c r="IH419" s="1">
        <v>0</v>
      </c>
      <c r="II419" s="1">
        <v>27.222899999999999</v>
      </c>
      <c r="IJ419" s="1">
        <v>2000</v>
      </c>
      <c r="IK419" s="1">
        <v>26.1568</v>
      </c>
      <c r="IL419" s="1">
        <v>100.35</v>
      </c>
      <c r="IM419" s="1">
        <v>100.057</v>
      </c>
      <c r="IN419" s="1" t="s">
        <v>361</v>
      </c>
    </row>
    <row r="420" spans="1:248" ht="15.75" customHeight="1" x14ac:dyDescent="0.3">
      <c r="A420" s="1">
        <v>404</v>
      </c>
      <c r="B420" s="1">
        <v>1660234136.5999999</v>
      </c>
      <c r="C420" s="1">
        <v>4141.5999999046326</v>
      </c>
      <c r="D420" s="1" t="s">
        <v>1146</v>
      </c>
      <c r="E420" s="1" t="s">
        <v>1147</v>
      </c>
      <c r="F420" s="1">
        <v>1</v>
      </c>
      <c r="G420" s="1">
        <v>2</v>
      </c>
      <c r="H420" s="1" t="s">
        <v>349</v>
      </c>
      <c r="I420" s="1" t="s">
        <v>350</v>
      </c>
      <c r="J420" s="1" t="s">
        <v>351</v>
      </c>
      <c r="K420" s="1" t="s">
        <v>352</v>
      </c>
      <c r="L420" s="1" t="s">
        <v>353</v>
      </c>
      <c r="M420" s="1" t="s">
        <v>1113</v>
      </c>
      <c r="N420" s="1">
        <v>1660234135.8499999</v>
      </c>
      <c r="O420" s="1">
        <f t="shared" si="34"/>
        <v>2.0046858942966137E-3</v>
      </c>
      <c r="P420" s="1">
        <f t="shared" si="35"/>
        <v>2.0046858942966139</v>
      </c>
      <c r="Q420" s="1">
        <f t="shared" si="36"/>
        <v>16.894446955725442</v>
      </c>
      <c r="R420" s="1">
        <f t="shared" si="37"/>
        <v>977.774</v>
      </c>
      <c r="S420" s="1">
        <f t="shared" si="38"/>
        <v>684.09112380977786</v>
      </c>
      <c r="T420" s="1">
        <f t="shared" si="39"/>
        <v>68.08321133539026</v>
      </c>
      <c r="U420" s="1">
        <f t="shared" si="40"/>
        <v>97.311588417511302</v>
      </c>
      <c r="V420" s="1">
        <f t="shared" si="41"/>
        <v>0.10280828571537642</v>
      </c>
      <c r="W420" s="1">
        <f t="shared" si="42"/>
        <v>2.9200268978335497</v>
      </c>
      <c r="X420" s="1">
        <f t="shared" si="43"/>
        <v>0.10083891580333966</v>
      </c>
      <c r="Y420" s="1">
        <f t="shared" si="44"/>
        <v>6.3198120307383004E-2</v>
      </c>
      <c r="Z420" s="1">
        <f t="shared" si="45"/>
        <v>321.51222899999999</v>
      </c>
      <c r="AA420" s="1">
        <f t="shared" si="46"/>
        <v>32.366011763316642</v>
      </c>
      <c r="AB420" s="1">
        <f t="shared" si="47"/>
        <v>31.355350000000001</v>
      </c>
      <c r="AC420" s="1">
        <f t="shared" si="48"/>
        <v>4.6035947774159922</v>
      </c>
      <c r="AD420" s="1">
        <f t="shared" si="49"/>
        <v>59.826875282903202</v>
      </c>
      <c r="AE420" s="1">
        <f t="shared" si="50"/>
        <v>2.6976319622647278</v>
      </c>
      <c r="AF420" s="1">
        <f t="shared" si="51"/>
        <v>4.5090637769538224</v>
      </c>
      <c r="AG420" s="1">
        <f t="shared" si="52"/>
        <v>1.9059628151512644</v>
      </c>
      <c r="AH420" s="1">
        <f t="shared" si="53"/>
        <v>-88.40664793848066</v>
      </c>
      <c r="AI420" s="1">
        <f t="shared" si="54"/>
        <v>-57.357612973765725</v>
      </c>
      <c r="AJ420" s="1">
        <f t="shared" si="55"/>
        <v>-4.4185351466606635</v>
      </c>
      <c r="AK420" s="1">
        <f t="shared" si="56"/>
        <v>171.32943294109296</v>
      </c>
      <c r="AL420" s="1">
        <f t="shared" si="57"/>
        <v>16.526040471969385</v>
      </c>
      <c r="AM420" s="1">
        <f t="shared" si="58"/>
        <v>2.0403544348665545</v>
      </c>
      <c r="AN420" s="1">
        <f t="shared" si="59"/>
        <v>16.894446955725442</v>
      </c>
      <c r="AO420" s="1">
        <v>1025.331985972409</v>
      </c>
      <c r="AP420" s="1">
        <v>1004.536545454545</v>
      </c>
      <c r="AQ420" s="1">
        <v>2.4314256981231739E-3</v>
      </c>
      <c r="AR420" s="1">
        <v>65.959919489833354</v>
      </c>
      <c r="AS420" s="1">
        <f t="shared" si="60"/>
        <v>2.0046858942966139</v>
      </c>
      <c r="AT420" s="1">
        <v>24.712422818072799</v>
      </c>
      <c r="AU420" s="1">
        <v>27.098219393939392</v>
      </c>
      <c r="AV420" s="1">
        <v>-7.1871185546358938E-3</v>
      </c>
      <c r="AW420" s="1">
        <v>81.163141144323419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51899.478830441018</v>
      </c>
      <c r="BC420" s="1">
        <f t="shared" si="64"/>
        <v>1999.98</v>
      </c>
      <c r="BD420" s="1">
        <f t="shared" si="65"/>
        <v>1681.1829</v>
      </c>
      <c r="BE420" s="1">
        <f t="shared" si="66"/>
        <v>0.84059985599856002</v>
      </c>
      <c r="BF420" s="1">
        <f t="shared" si="67"/>
        <v>0.16075772207722078</v>
      </c>
      <c r="BG420" s="1">
        <v>6</v>
      </c>
      <c r="BH420" s="1">
        <v>0.5</v>
      </c>
      <c r="BI420" s="1" t="s">
        <v>355</v>
      </c>
      <c r="BJ420" s="1">
        <v>2</v>
      </c>
      <c r="BK420" s="1" t="b">
        <v>1</v>
      </c>
      <c r="BL420" s="1">
        <v>1660234135.8499999</v>
      </c>
      <c r="BM420" s="1">
        <v>977.774</v>
      </c>
      <c r="BN420" s="1">
        <v>999.99450000000002</v>
      </c>
      <c r="BO420" s="1">
        <v>27.105450000000001</v>
      </c>
      <c r="BP420" s="1">
        <v>24.7239</v>
      </c>
      <c r="BQ420" s="1">
        <v>975.62</v>
      </c>
      <c r="BR420" s="1">
        <v>27.085450000000002</v>
      </c>
      <c r="BS420" s="1">
        <v>500.10700000000003</v>
      </c>
      <c r="BT420" s="1">
        <v>99.423850000000002</v>
      </c>
      <c r="BU420" s="1">
        <v>9.9749950000000004E-2</v>
      </c>
      <c r="BV420" s="1">
        <v>30.991</v>
      </c>
      <c r="BW420" s="1">
        <v>31.355350000000001</v>
      </c>
      <c r="BX420" s="1">
        <v>999.9</v>
      </c>
      <c r="BY420" s="1">
        <v>0</v>
      </c>
      <c r="BZ420" s="1">
        <v>0</v>
      </c>
      <c r="CA420" s="1">
        <v>10003.450000000001</v>
      </c>
      <c r="CB420" s="1">
        <v>0</v>
      </c>
      <c r="CC420" s="1">
        <v>36.000700000000002</v>
      </c>
      <c r="CD420" s="1">
        <v>-22.675699999999999</v>
      </c>
      <c r="CE420" s="1">
        <v>1004.54</v>
      </c>
      <c r="CF420" s="1">
        <v>1025.345</v>
      </c>
      <c r="CG420" s="1">
        <v>2.376255</v>
      </c>
      <c r="CH420" s="1">
        <v>999.99450000000002</v>
      </c>
      <c r="CI420" s="1">
        <v>24.7239</v>
      </c>
      <c r="CJ420" s="1">
        <v>2.6943950000000001</v>
      </c>
      <c r="CK420" s="1">
        <v>2.4581400000000002</v>
      </c>
      <c r="CL420" s="1">
        <v>22.251000000000001</v>
      </c>
      <c r="CM420" s="1">
        <v>20.751999999999999</v>
      </c>
      <c r="CN420" s="1">
        <v>1999.98</v>
      </c>
      <c r="CO420" s="1">
        <v>0.98000350000000003</v>
      </c>
      <c r="CP420" s="1">
        <v>1.9996799999999999E-2</v>
      </c>
      <c r="CQ420" s="1">
        <v>0</v>
      </c>
      <c r="CR420" s="1">
        <v>2.395</v>
      </c>
      <c r="CS420" s="1">
        <v>0</v>
      </c>
      <c r="CT420" s="1">
        <v>21207.8</v>
      </c>
      <c r="CU420" s="1">
        <v>17412.2</v>
      </c>
      <c r="CV420" s="1">
        <v>42.875</v>
      </c>
      <c r="CW420" s="1">
        <v>44</v>
      </c>
      <c r="CX420" s="1">
        <v>42.936999999999998</v>
      </c>
      <c r="CY420" s="1">
        <v>42.375</v>
      </c>
      <c r="CZ420" s="1">
        <v>42.875</v>
      </c>
      <c r="DA420" s="1">
        <v>1959.99</v>
      </c>
      <c r="DB420" s="1">
        <v>39.99</v>
      </c>
      <c r="DC420" s="1">
        <v>0</v>
      </c>
      <c r="DD420" s="1">
        <v>1660234134.3</v>
      </c>
      <c r="DE420" s="1">
        <v>0</v>
      </c>
      <c r="DF420" s="1">
        <v>1660234168.5999999</v>
      </c>
      <c r="DG420" s="1" t="s">
        <v>1148</v>
      </c>
      <c r="DH420" s="1">
        <v>1660234162.5999999</v>
      </c>
      <c r="DI420" s="1">
        <v>1660234168.5999999</v>
      </c>
      <c r="DJ420" s="1">
        <v>25</v>
      </c>
      <c r="DK420" s="1">
        <v>0.432</v>
      </c>
      <c r="DL420" s="1">
        <v>-1E-3</v>
      </c>
      <c r="DM420" s="1">
        <v>2.1539999999999999</v>
      </c>
      <c r="DN420" s="1">
        <v>0.02</v>
      </c>
      <c r="DO420" s="1">
        <v>1000</v>
      </c>
      <c r="DP420" s="1">
        <v>25</v>
      </c>
      <c r="DQ420" s="1">
        <v>0.32</v>
      </c>
      <c r="DR420" s="1">
        <v>0.06</v>
      </c>
      <c r="DS420" s="1">
        <v>16.899938334982082</v>
      </c>
      <c r="DT420" s="1">
        <v>0.24012915378826091</v>
      </c>
      <c r="DU420" s="1">
        <v>0.11965743140880269</v>
      </c>
      <c r="DV420" s="1">
        <v>1</v>
      </c>
      <c r="DW420" s="1">
        <v>16.882461287565331</v>
      </c>
      <c r="DX420" s="1">
        <v>0.1047323069553351</v>
      </c>
      <c r="DY420" s="1">
        <v>5.1197490479398422E-2</v>
      </c>
      <c r="DZ420" s="1">
        <v>1</v>
      </c>
      <c r="EA420" s="1">
        <v>-22.694749999999988</v>
      </c>
      <c r="EB420" s="1">
        <v>8.9392658509421186E-2</v>
      </c>
      <c r="EC420" s="1">
        <v>5.1879654008098401E-2</v>
      </c>
      <c r="ED420" s="1">
        <v>1</v>
      </c>
      <c r="EE420" s="1">
        <v>690.22699776164245</v>
      </c>
      <c r="EF420" s="1">
        <v>-46.672330986721043</v>
      </c>
      <c r="EG420" s="1">
        <v>3.8594792353896512</v>
      </c>
      <c r="EH420" s="1">
        <v>0</v>
      </c>
      <c r="EI420" s="1">
        <v>2.4537352499999998</v>
      </c>
      <c r="EJ420" s="1">
        <v>-0.44218885553471432</v>
      </c>
      <c r="EK420" s="1">
        <v>4.261803162908278E-2</v>
      </c>
      <c r="EL420" s="1">
        <v>0</v>
      </c>
      <c r="EM420" s="1">
        <v>1.8988172960244041</v>
      </c>
      <c r="EN420" s="1">
        <v>5.5487900433623609E-2</v>
      </c>
      <c r="EO420" s="1">
        <v>4.2291939980084467E-3</v>
      </c>
      <c r="EP420" s="1">
        <v>1</v>
      </c>
      <c r="EQ420" s="1">
        <v>4</v>
      </c>
      <c r="ER420" s="1">
        <v>6</v>
      </c>
      <c r="ES420" s="1" t="s">
        <v>678</v>
      </c>
      <c r="ET420" s="1">
        <v>2.9416600000000002</v>
      </c>
      <c r="EU420" s="1">
        <v>2.8010199999999998</v>
      </c>
      <c r="EV420" s="1">
        <v>0.163827</v>
      </c>
      <c r="EW420" s="1">
        <v>0.16622200000000001</v>
      </c>
      <c r="EX420" s="1">
        <v>0.117115</v>
      </c>
      <c r="EY420" s="1">
        <v>0.109906</v>
      </c>
      <c r="EZ420" s="1">
        <v>17109.099999999999</v>
      </c>
      <c r="FA420" s="1">
        <v>17890</v>
      </c>
      <c r="FB420" s="1">
        <v>23801.1</v>
      </c>
      <c r="FC420" s="1">
        <v>24977.4</v>
      </c>
      <c r="FD420" s="1">
        <v>33641.5</v>
      </c>
      <c r="FE420" s="1">
        <v>35504.5</v>
      </c>
      <c r="FF420" s="1">
        <v>43402.400000000001</v>
      </c>
      <c r="FG420" s="1">
        <v>46173.3</v>
      </c>
      <c r="FH420" s="1">
        <v>1.95292</v>
      </c>
      <c r="FI420" s="1">
        <v>1.8269</v>
      </c>
      <c r="FJ420" s="1">
        <v>9.5777200000000007E-2</v>
      </c>
      <c r="FK420" s="1">
        <v>0</v>
      </c>
      <c r="FL420" s="1">
        <v>29.8</v>
      </c>
      <c r="FM420" s="1">
        <v>999.9</v>
      </c>
      <c r="FN420" s="1">
        <v>55.3</v>
      </c>
      <c r="FO420" s="1">
        <v>37.200000000000003</v>
      </c>
      <c r="FP420" s="1">
        <v>35.450699999999998</v>
      </c>
      <c r="FQ420" s="1">
        <v>63.78</v>
      </c>
      <c r="FR420" s="1">
        <v>21.782900000000001</v>
      </c>
      <c r="FS420" s="1">
        <v>1</v>
      </c>
      <c r="FT420" s="1">
        <v>0.464169</v>
      </c>
      <c r="FU420" s="1">
        <v>1.70661</v>
      </c>
      <c r="FV420" s="1">
        <v>20.3142</v>
      </c>
      <c r="FW420" s="1">
        <v>5.2207299999999996</v>
      </c>
      <c r="FX420" s="1">
        <v>11.907500000000001</v>
      </c>
      <c r="FY420" s="1">
        <v>5.0051500000000004</v>
      </c>
      <c r="FZ420" s="1">
        <v>3.29142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1.8596999999999999</v>
      </c>
      <c r="GF420" s="1">
        <v>1.8547100000000001</v>
      </c>
      <c r="GG420" s="1">
        <v>1.8579000000000001</v>
      </c>
      <c r="GH420" s="1">
        <v>1.85636</v>
      </c>
      <c r="GI420" s="1">
        <v>1.85507</v>
      </c>
      <c r="GJ420" s="1">
        <v>1.8547100000000001</v>
      </c>
      <c r="GK420" s="1">
        <v>1.8534900000000001</v>
      </c>
      <c r="GL420" s="1">
        <v>1.8565400000000001</v>
      </c>
      <c r="GM420" s="1">
        <v>0</v>
      </c>
      <c r="GN420" s="1">
        <v>0</v>
      </c>
      <c r="GO420" s="1">
        <v>0</v>
      </c>
      <c r="GP420" s="1">
        <v>0</v>
      </c>
      <c r="GQ420" s="1" t="s">
        <v>358</v>
      </c>
      <c r="GR420" s="1" t="s">
        <v>359</v>
      </c>
      <c r="GS420" s="1" t="s">
        <v>360</v>
      </c>
      <c r="GT420" s="1" t="s">
        <v>360</v>
      </c>
      <c r="GU420" s="1" t="s">
        <v>360</v>
      </c>
      <c r="GV420" s="1" t="s">
        <v>360</v>
      </c>
      <c r="GW420" s="1">
        <v>0</v>
      </c>
      <c r="GX420" s="1">
        <v>100</v>
      </c>
      <c r="GY420" s="1">
        <v>100</v>
      </c>
      <c r="GZ420" s="1">
        <v>2.1539999999999999</v>
      </c>
      <c r="HA420" s="1">
        <v>0.02</v>
      </c>
      <c r="HB420" s="1">
        <v>-0.13952886125634209</v>
      </c>
      <c r="HC420" s="1">
        <v>2.9318383021812969E-3</v>
      </c>
      <c r="HD420" s="1">
        <v>-1.3754559859485029E-6</v>
      </c>
      <c r="HE420" s="1">
        <v>3.0700474437127301E-10</v>
      </c>
      <c r="HF420" s="1">
        <v>-6.2033442409036917E-2</v>
      </c>
      <c r="HG420" s="1">
        <v>1.00384331276165E-2</v>
      </c>
      <c r="HH420" s="1">
        <v>-3.1532673711230711E-4</v>
      </c>
      <c r="HI420" s="1">
        <v>1.819468599177705E-6</v>
      </c>
      <c r="HJ420" s="1">
        <v>1</v>
      </c>
      <c r="HK420" s="1">
        <v>2112</v>
      </c>
      <c r="HL420" s="1">
        <v>3</v>
      </c>
      <c r="HM420" s="1">
        <v>29</v>
      </c>
      <c r="HN420" s="1">
        <v>4.5</v>
      </c>
      <c r="HO420" s="1">
        <v>4.5999999999999996</v>
      </c>
      <c r="HP420" s="1">
        <v>2.1533199999999999</v>
      </c>
      <c r="HQ420" s="1">
        <v>2.2936999999999999</v>
      </c>
      <c r="HR420" s="1">
        <v>1.4978</v>
      </c>
      <c r="HS420" s="1">
        <v>2.3010299999999999</v>
      </c>
      <c r="HT420" s="1">
        <v>1.5478499999999999</v>
      </c>
      <c r="HU420" s="1">
        <v>2.4304199999999998</v>
      </c>
      <c r="HV420" s="1">
        <v>40.1967</v>
      </c>
      <c r="HW420" s="1">
        <v>13.9306</v>
      </c>
      <c r="HX420" s="1">
        <v>18</v>
      </c>
      <c r="HY420" s="1">
        <v>501.40600000000001</v>
      </c>
      <c r="HZ420" s="1">
        <v>483.995</v>
      </c>
      <c r="IA420" s="1">
        <v>27.434899999999999</v>
      </c>
      <c r="IB420" s="1">
        <v>32.906500000000001</v>
      </c>
      <c r="IC420" s="1">
        <v>29.9999</v>
      </c>
      <c r="ID420" s="1">
        <v>32.744700000000002</v>
      </c>
      <c r="IE420" s="1">
        <v>32.842599999999997</v>
      </c>
      <c r="IF420" s="1">
        <v>43.116799999999998</v>
      </c>
      <c r="IG420" s="1">
        <v>31.790099999999999</v>
      </c>
      <c r="IH420" s="1">
        <v>0</v>
      </c>
      <c r="II420" s="1">
        <v>27.437999999999999</v>
      </c>
      <c r="IJ420" s="1">
        <v>1000</v>
      </c>
      <c r="IK420" s="1">
        <v>24.894200000000001</v>
      </c>
      <c r="IL420" s="1">
        <v>100.35899999999999</v>
      </c>
      <c r="IM420" s="1">
        <v>100.069</v>
      </c>
      <c r="IN420" s="1" t="s">
        <v>361</v>
      </c>
    </row>
    <row r="421" spans="1:248" ht="15.75" customHeight="1" x14ac:dyDescent="0.3">
      <c r="A421" s="1">
        <v>405</v>
      </c>
      <c r="B421" s="1">
        <v>1660234890.0999999</v>
      </c>
      <c r="C421" s="1">
        <v>4895.0999999046326</v>
      </c>
      <c r="D421" s="1" t="s">
        <v>1149</v>
      </c>
      <c r="E421" s="1" t="s">
        <v>1150</v>
      </c>
      <c r="F421" s="1">
        <v>1</v>
      </c>
      <c r="G421" s="1">
        <v>2</v>
      </c>
      <c r="H421" s="1" t="s">
        <v>349</v>
      </c>
      <c r="I421" s="1" t="s">
        <v>350</v>
      </c>
      <c r="J421" s="1" t="s">
        <v>351</v>
      </c>
      <c r="K421" s="1" t="s">
        <v>352</v>
      </c>
      <c r="L421" s="1" t="s">
        <v>1151</v>
      </c>
      <c r="M421" s="1" t="s">
        <v>354</v>
      </c>
      <c r="N421" s="1">
        <v>1660234889.3499999</v>
      </c>
      <c r="O421" s="1">
        <f t="shared" si="34"/>
        <v>4.248318859789697E-3</v>
      </c>
      <c r="P421" s="1">
        <f t="shared" si="35"/>
        <v>4.2483188597896966</v>
      </c>
      <c r="Q421" s="1">
        <f t="shared" si="36"/>
        <v>11.366519225167801</v>
      </c>
      <c r="R421" s="1">
        <f t="shared" si="37"/>
        <v>384.3485</v>
      </c>
      <c r="S421" s="1">
        <f t="shared" si="38"/>
        <v>291.62402066136377</v>
      </c>
      <c r="T421" s="1">
        <f t="shared" si="39"/>
        <v>29.022530553756177</v>
      </c>
      <c r="U421" s="1">
        <f t="shared" si="40"/>
        <v>38.250505082684398</v>
      </c>
      <c r="V421" s="1">
        <f t="shared" si="41"/>
        <v>0.2291339535194713</v>
      </c>
      <c r="W421" s="1">
        <f t="shared" si="42"/>
        <v>2.9196343884770122</v>
      </c>
      <c r="X421" s="1">
        <f t="shared" si="43"/>
        <v>0.21959196949417392</v>
      </c>
      <c r="Y421" s="1">
        <f t="shared" si="44"/>
        <v>0.13806917785459008</v>
      </c>
      <c r="Z421" s="1">
        <f t="shared" si="45"/>
        <v>321.48886799999997</v>
      </c>
      <c r="AA421" s="1">
        <f t="shared" si="46"/>
        <v>31.776986939818599</v>
      </c>
      <c r="AB421" s="1">
        <f t="shared" si="47"/>
        <v>31.234000000000002</v>
      </c>
      <c r="AC421" s="1">
        <f t="shared" si="48"/>
        <v>4.5719205079727772</v>
      </c>
      <c r="AD421" s="1">
        <f t="shared" si="49"/>
        <v>60.276245822925056</v>
      </c>
      <c r="AE421" s="1">
        <f t="shared" si="50"/>
        <v>2.71706534451264</v>
      </c>
      <c r="AF421" s="1">
        <f t="shared" si="51"/>
        <v>4.5076884059677953</v>
      </c>
      <c r="AG421" s="1">
        <f t="shared" si="52"/>
        <v>1.8548551634601371</v>
      </c>
      <c r="AH421" s="1">
        <f t="shared" si="53"/>
        <v>-187.35086171672563</v>
      </c>
      <c r="AI421" s="1">
        <f t="shared" si="54"/>
        <v>-39.091116794793408</v>
      </c>
      <c r="AJ421" s="1">
        <f t="shared" si="55"/>
        <v>-3.009901211781298</v>
      </c>
      <c r="AK421" s="1">
        <f t="shared" si="56"/>
        <v>92.036988276699617</v>
      </c>
      <c r="AL421" s="1">
        <f t="shared" si="57"/>
        <v>11.341863176577791</v>
      </c>
      <c r="AM421" s="1">
        <f t="shared" si="58"/>
        <v>4.2528468913557029</v>
      </c>
      <c r="AN421" s="1">
        <f t="shared" si="59"/>
        <v>11.366519225167801</v>
      </c>
      <c r="AO421" s="1">
        <v>409.16399550758501</v>
      </c>
      <c r="AP421" s="1">
        <v>395.14158181818169</v>
      </c>
      <c r="AQ421" s="1">
        <v>1.4886728319170549E-2</v>
      </c>
      <c r="AR421" s="1">
        <v>65.37404021327572</v>
      </c>
      <c r="AS421" s="1">
        <f t="shared" si="60"/>
        <v>4.2483188597896966</v>
      </c>
      <c r="AT421" s="1">
        <v>22.340272624984479</v>
      </c>
      <c r="AU421" s="1">
        <v>27.297187272727271</v>
      </c>
      <c r="AV421" s="1">
        <v>-1.1700219414933189E-5</v>
      </c>
      <c r="AW421" s="1">
        <v>81.915729057565215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51889.163513147549</v>
      </c>
      <c r="BC421" s="1">
        <f t="shared" si="64"/>
        <v>1999.83</v>
      </c>
      <c r="BD421" s="1">
        <f t="shared" si="65"/>
        <v>1681.0571999999997</v>
      </c>
      <c r="BE421" s="1">
        <f t="shared" si="66"/>
        <v>0.84060005100433532</v>
      </c>
      <c r="BF421" s="1">
        <f t="shared" si="67"/>
        <v>0.16075809843836725</v>
      </c>
      <c r="BG421" s="1">
        <v>6</v>
      </c>
      <c r="BH421" s="1">
        <v>0.5</v>
      </c>
      <c r="BI421" s="1" t="s">
        <v>355</v>
      </c>
      <c r="BJ421" s="1">
        <v>2</v>
      </c>
      <c r="BK421" s="1" t="b">
        <v>1</v>
      </c>
      <c r="BL421" s="1">
        <v>1660234889.3499999</v>
      </c>
      <c r="BM421" s="1">
        <v>384.3485</v>
      </c>
      <c r="BN421" s="1">
        <v>399.91399999999999</v>
      </c>
      <c r="BO421" s="1">
        <v>27.301600000000001</v>
      </c>
      <c r="BP421" s="1">
        <v>22.339500000000001</v>
      </c>
      <c r="BQ421" s="1">
        <v>383.11649999999997</v>
      </c>
      <c r="BR421" s="1">
        <v>27.284600000000001</v>
      </c>
      <c r="BS421" s="1">
        <v>500.2</v>
      </c>
      <c r="BT421" s="1">
        <v>99.420450000000002</v>
      </c>
      <c r="BU421" s="1">
        <v>9.9920399999999993E-2</v>
      </c>
      <c r="BV421" s="1">
        <v>30.98565</v>
      </c>
      <c r="BW421" s="1">
        <v>31.234000000000002</v>
      </c>
      <c r="BX421" s="1">
        <v>999.9</v>
      </c>
      <c r="BY421" s="1">
        <v>0</v>
      </c>
      <c r="BZ421" s="1">
        <v>0</v>
      </c>
      <c r="CA421" s="1">
        <v>10001.549999999999</v>
      </c>
      <c r="CB421" s="1">
        <v>0</v>
      </c>
      <c r="CC421" s="1">
        <v>21.8948</v>
      </c>
      <c r="CD421" s="1">
        <v>-15.56575</v>
      </c>
      <c r="CE421" s="1">
        <v>395.13400000000001</v>
      </c>
      <c r="CF421" s="1">
        <v>409.05200000000002</v>
      </c>
      <c r="CG421" s="1">
        <v>4.9581299999999997</v>
      </c>
      <c r="CH421" s="1">
        <v>399.91399999999999</v>
      </c>
      <c r="CI421" s="1">
        <v>22.339500000000001</v>
      </c>
      <c r="CJ421" s="1">
        <v>2.7139449999999998</v>
      </c>
      <c r="CK421" s="1">
        <v>2.2210049999999999</v>
      </c>
      <c r="CL421" s="1">
        <v>22.369800000000001</v>
      </c>
      <c r="CM421" s="1">
        <v>19.114650000000001</v>
      </c>
      <c r="CN421" s="1">
        <v>1999.83</v>
      </c>
      <c r="CO421" s="1">
        <v>0.97999599999999998</v>
      </c>
      <c r="CP421" s="1">
        <v>2.00042E-2</v>
      </c>
      <c r="CQ421" s="1">
        <v>0</v>
      </c>
      <c r="CR421" s="1">
        <v>2.702</v>
      </c>
      <c r="CS421" s="1">
        <v>0</v>
      </c>
      <c r="CT421" s="1">
        <v>26320.9</v>
      </c>
      <c r="CU421" s="1">
        <v>17410.8</v>
      </c>
      <c r="CV421" s="1">
        <v>43.218499999999999</v>
      </c>
      <c r="CW421" s="1">
        <v>44.25</v>
      </c>
      <c r="CX421" s="1">
        <v>43.186999999999998</v>
      </c>
      <c r="CY421" s="1">
        <v>42.625</v>
      </c>
      <c r="CZ421" s="1">
        <v>43.186999999999998</v>
      </c>
      <c r="DA421" s="1">
        <v>1959.83</v>
      </c>
      <c r="DB421" s="1">
        <v>40</v>
      </c>
      <c r="DC421" s="1">
        <v>0</v>
      </c>
      <c r="DD421" s="1">
        <v>1660234887.9000001</v>
      </c>
      <c r="DE421" s="1">
        <v>0</v>
      </c>
      <c r="DF421" s="1">
        <v>1660234918.0999999</v>
      </c>
      <c r="DG421" s="1" t="s">
        <v>1152</v>
      </c>
      <c r="DH421" s="1">
        <v>1660234915.5999999</v>
      </c>
      <c r="DI421" s="1">
        <v>1660234918.0999999</v>
      </c>
      <c r="DJ421" s="1">
        <v>26</v>
      </c>
      <c r="DK421" s="1">
        <v>-3.1E-2</v>
      </c>
      <c r="DL421" s="1">
        <v>-7.0000000000000001E-3</v>
      </c>
      <c r="DM421" s="1">
        <v>1.232</v>
      </c>
      <c r="DN421" s="1">
        <v>1.7000000000000001E-2</v>
      </c>
      <c r="DO421" s="1">
        <v>400</v>
      </c>
      <c r="DP421" s="1">
        <v>22</v>
      </c>
      <c r="DQ421" s="1">
        <v>0.21</v>
      </c>
      <c r="DR421" s="1">
        <v>0.03</v>
      </c>
      <c r="DS421" s="1">
        <v>11.42074730203994</v>
      </c>
      <c r="DT421" s="1">
        <v>0.65058612493551193</v>
      </c>
      <c r="DU421" s="1">
        <v>6.8063286174310469E-2</v>
      </c>
      <c r="DV421" s="1">
        <v>0</v>
      </c>
      <c r="DW421" s="1">
        <v>11.39399580058255</v>
      </c>
      <c r="DX421" s="1">
        <v>0.41309081756485699</v>
      </c>
      <c r="DY421" s="1">
        <v>6.1385527041042491E-2</v>
      </c>
      <c r="DZ421" s="1">
        <v>1</v>
      </c>
      <c r="EA421" s="1">
        <v>-15.62797333333333</v>
      </c>
      <c r="EB421" s="1">
        <v>-0.43026473859846048</v>
      </c>
      <c r="EC421" s="1">
        <v>7.4038849862007539E-2</v>
      </c>
      <c r="ED421" s="1">
        <v>1</v>
      </c>
      <c r="EE421" s="1">
        <v>291.2241311108362</v>
      </c>
      <c r="EF421" s="1">
        <v>-4.5299985109870589</v>
      </c>
      <c r="EG421" s="1">
        <v>0.50271641774176301</v>
      </c>
      <c r="EH421" s="1">
        <v>0</v>
      </c>
      <c r="EI421" s="1">
        <v>4.9590157500000007</v>
      </c>
      <c r="EJ421" s="1">
        <v>-1.039666041277975E-2</v>
      </c>
      <c r="EK421" s="1">
        <v>1.737662060787435E-3</v>
      </c>
      <c r="EL421" s="1">
        <v>1</v>
      </c>
      <c r="EM421" s="1">
        <v>1.8552877941810519</v>
      </c>
      <c r="EN421" s="1">
        <v>-1.057309837364084E-2</v>
      </c>
      <c r="EO421" s="1">
        <v>1.071626829846586E-3</v>
      </c>
      <c r="EP421" s="1">
        <v>1</v>
      </c>
      <c r="EQ421" s="1">
        <v>4</v>
      </c>
      <c r="ER421" s="1">
        <v>6</v>
      </c>
      <c r="ES421" s="1" t="s">
        <v>678</v>
      </c>
      <c r="ET421" s="1">
        <v>2.9415</v>
      </c>
      <c r="EU421" s="1">
        <v>2.8011200000000001</v>
      </c>
      <c r="EV421" s="1">
        <v>8.4883100000000003E-2</v>
      </c>
      <c r="EW421" s="1">
        <v>8.7544899999999995E-2</v>
      </c>
      <c r="EX421" s="1">
        <v>0.11765299999999999</v>
      </c>
      <c r="EY421" s="1">
        <v>0.102204</v>
      </c>
      <c r="EZ421" s="1">
        <v>18715.3</v>
      </c>
      <c r="FA421" s="1">
        <v>19568.3</v>
      </c>
      <c r="FB421" s="1">
        <v>23790.1</v>
      </c>
      <c r="FC421" s="1">
        <v>24965.200000000001</v>
      </c>
      <c r="FD421" s="1">
        <v>33603.699999999997</v>
      </c>
      <c r="FE421" s="1">
        <v>35793.699999999997</v>
      </c>
      <c r="FF421" s="1">
        <v>43384.9</v>
      </c>
      <c r="FG421" s="1">
        <v>46152.800000000003</v>
      </c>
      <c r="FH421" s="1">
        <v>1.94977</v>
      </c>
      <c r="FI421" s="1">
        <v>1.8146500000000001</v>
      </c>
      <c r="FJ421" s="1">
        <v>7.5761200000000001E-2</v>
      </c>
      <c r="FK421" s="1">
        <v>0</v>
      </c>
      <c r="FL421" s="1">
        <v>30.0063</v>
      </c>
      <c r="FM421" s="1">
        <v>999.9</v>
      </c>
      <c r="FN421" s="1">
        <v>54.8</v>
      </c>
      <c r="FO421" s="1">
        <v>37.4</v>
      </c>
      <c r="FP421" s="1">
        <v>35.520899999999997</v>
      </c>
      <c r="FQ421" s="1">
        <v>63.530099999999997</v>
      </c>
      <c r="FR421" s="1">
        <v>22.019200000000001</v>
      </c>
      <c r="FS421" s="1">
        <v>1</v>
      </c>
      <c r="FT421" s="1">
        <v>0.49363600000000002</v>
      </c>
      <c r="FU421" s="1">
        <v>2.07483</v>
      </c>
      <c r="FV421" s="1">
        <v>20.310300000000002</v>
      </c>
      <c r="FW421" s="1">
        <v>5.2187900000000003</v>
      </c>
      <c r="FX421" s="1">
        <v>11.907500000000001</v>
      </c>
      <c r="FY421" s="1">
        <v>5.0049999999999999</v>
      </c>
      <c r="FZ421" s="1">
        <v>3.2915800000000002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1.8595999999999999</v>
      </c>
      <c r="GF421" s="1">
        <v>1.8546100000000001</v>
      </c>
      <c r="GG421" s="1">
        <v>1.85778</v>
      </c>
      <c r="GH421" s="1">
        <v>1.85623</v>
      </c>
      <c r="GI421" s="1">
        <v>1.85501</v>
      </c>
      <c r="GJ421" s="1">
        <v>1.85463</v>
      </c>
      <c r="GK421" s="1">
        <v>1.8533900000000001</v>
      </c>
      <c r="GL421" s="1">
        <v>1.85642</v>
      </c>
      <c r="GM421" s="1">
        <v>0</v>
      </c>
      <c r="GN421" s="1">
        <v>0</v>
      </c>
      <c r="GO421" s="1">
        <v>0</v>
      </c>
      <c r="GP421" s="1">
        <v>0</v>
      </c>
      <c r="GQ421" s="1" t="s">
        <v>358</v>
      </c>
      <c r="GR421" s="1" t="s">
        <v>359</v>
      </c>
      <c r="GS421" s="1" t="s">
        <v>360</v>
      </c>
      <c r="GT421" s="1" t="s">
        <v>360</v>
      </c>
      <c r="GU421" s="1" t="s">
        <v>360</v>
      </c>
      <c r="GV421" s="1" t="s">
        <v>360</v>
      </c>
      <c r="GW421" s="1">
        <v>0</v>
      </c>
      <c r="GX421" s="1">
        <v>100</v>
      </c>
      <c r="GY421" s="1">
        <v>100</v>
      </c>
      <c r="GZ421" s="1">
        <v>1.232</v>
      </c>
      <c r="HA421" s="1">
        <v>1.7000000000000001E-2</v>
      </c>
      <c r="HB421" s="1">
        <v>0.29270569468386398</v>
      </c>
      <c r="HC421" s="1">
        <v>2.9318383021812969E-3</v>
      </c>
      <c r="HD421" s="1">
        <v>-1.3754559859485029E-6</v>
      </c>
      <c r="HE421" s="1">
        <v>3.0700474437127301E-10</v>
      </c>
      <c r="HF421" s="1">
        <v>-6.3063546259129619E-2</v>
      </c>
      <c r="HG421" s="1">
        <v>1.00384331276165E-2</v>
      </c>
      <c r="HH421" s="1">
        <v>-3.1532673711230711E-4</v>
      </c>
      <c r="HI421" s="1">
        <v>1.819468599177705E-6</v>
      </c>
      <c r="HJ421" s="1">
        <v>1</v>
      </c>
      <c r="HK421" s="1">
        <v>2112</v>
      </c>
      <c r="HL421" s="1">
        <v>3</v>
      </c>
      <c r="HM421" s="1">
        <v>29</v>
      </c>
      <c r="HN421" s="1">
        <v>12.1</v>
      </c>
      <c r="HO421" s="1">
        <v>12</v>
      </c>
      <c r="HP421" s="1">
        <v>1.02051</v>
      </c>
      <c r="HQ421" s="1">
        <v>2.32422</v>
      </c>
      <c r="HR421" s="1">
        <v>1.4978</v>
      </c>
      <c r="HS421" s="1">
        <v>2.3022499999999999</v>
      </c>
      <c r="HT421" s="1">
        <v>1.5478499999999999</v>
      </c>
      <c r="HU421" s="1">
        <v>2.4291999999999998</v>
      </c>
      <c r="HV421" s="1">
        <v>40.272799999999997</v>
      </c>
      <c r="HW421" s="1">
        <v>13.7643</v>
      </c>
      <c r="HX421" s="1">
        <v>18</v>
      </c>
      <c r="HY421" s="1">
        <v>501.27699999999999</v>
      </c>
      <c r="HZ421" s="1">
        <v>477.786</v>
      </c>
      <c r="IA421" s="1">
        <v>27.171900000000001</v>
      </c>
      <c r="IB421" s="1">
        <v>33.204900000000002</v>
      </c>
      <c r="IC421" s="1">
        <v>30.000299999999999</v>
      </c>
      <c r="ID421" s="1">
        <v>32.992699999999999</v>
      </c>
      <c r="IE421" s="1">
        <v>33.089100000000002</v>
      </c>
      <c r="IF421" s="1">
        <v>20.454699999999999</v>
      </c>
      <c r="IG421" s="1">
        <v>39.269300000000001</v>
      </c>
      <c r="IH421" s="1">
        <v>0</v>
      </c>
      <c r="II421" s="1">
        <v>27.1813</v>
      </c>
      <c r="IJ421" s="1">
        <v>400</v>
      </c>
      <c r="IK421" s="1">
        <v>22.382000000000001</v>
      </c>
      <c r="IL421" s="1">
        <v>100.316</v>
      </c>
      <c r="IM421" s="1">
        <v>100.023</v>
      </c>
      <c r="IN421" s="1" t="s">
        <v>1944</v>
      </c>
    </row>
    <row r="422" spans="1:248" ht="15.75" customHeight="1" x14ac:dyDescent="0.3">
      <c r="A422" s="1">
        <v>406</v>
      </c>
      <c r="B422" s="1">
        <v>1660235143.0999999</v>
      </c>
      <c r="C422" s="1">
        <v>5148.0999999046326</v>
      </c>
      <c r="D422" s="1" t="s">
        <v>1153</v>
      </c>
      <c r="E422" s="1" t="s">
        <v>1154</v>
      </c>
      <c r="F422" s="1">
        <v>1</v>
      </c>
      <c r="G422" s="1">
        <v>2</v>
      </c>
      <c r="H422" s="1" t="s">
        <v>349</v>
      </c>
      <c r="I422" s="1" t="s">
        <v>350</v>
      </c>
      <c r="J422" s="1" t="s">
        <v>351</v>
      </c>
      <c r="K422" s="1" t="s">
        <v>352</v>
      </c>
      <c r="L422" s="1" t="s">
        <v>1151</v>
      </c>
      <c r="M422" s="1" t="s">
        <v>354</v>
      </c>
      <c r="N422" s="1">
        <v>1660235142.0999999</v>
      </c>
      <c r="O422" s="1">
        <f t="shared" si="34"/>
        <v>4.135783511441002E-3</v>
      </c>
      <c r="P422" s="1">
        <f t="shared" si="35"/>
        <v>4.1357835114410024</v>
      </c>
      <c r="Q422" s="1">
        <f t="shared" si="36"/>
        <v>-0.35582407473728461</v>
      </c>
      <c r="R422" s="1">
        <f t="shared" si="37"/>
        <v>50.210833333333333</v>
      </c>
      <c r="S422" s="1">
        <f t="shared" si="38"/>
        <v>51.279230101375624</v>
      </c>
      <c r="T422" s="1">
        <f t="shared" si="39"/>
        <v>5.1029565888196444</v>
      </c>
      <c r="U422" s="1">
        <f t="shared" si="40"/>
        <v>4.9966370844866663</v>
      </c>
      <c r="V422" s="1">
        <f t="shared" si="41"/>
        <v>0.22662925687560587</v>
      </c>
      <c r="W422" s="1">
        <f t="shared" si="42"/>
        <v>2.9175621094909574</v>
      </c>
      <c r="X422" s="1">
        <f t="shared" si="43"/>
        <v>0.21728383199711573</v>
      </c>
      <c r="Y422" s="1">
        <f t="shared" si="44"/>
        <v>0.13660993147755554</v>
      </c>
      <c r="Z422" s="1">
        <f t="shared" si="45"/>
        <v>321.50748800000002</v>
      </c>
      <c r="AA422" s="1">
        <f t="shared" si="46"/>
        <v>31.794106541867368</v>
      </c>
      <c r="AB422" s="1">
        <f t="shared" si="47"/>
        <v>31.12423333333334</v>
      </c>
      <c r="AC422" s="1">
        <f t="shared" si="48"/>
        <v>4.5434333309131825</v>
      </c>
      <c r="AD422" s="1">
        <f t="shared" si="49"/>
        <v>60.350170638108466</v>
      </c>
      <c r="AE422" s="1">
        <f t="shared" si="50"/>
        <v>2.7184100688887991</v>
      </c>
      <c r="AF422" s="1">
        <f t="shared" si="51"/>
        <v>4.5043950002889357</v>
      </c>
      <c r="AG422" s="1">
        <f t="shared" si="52"/>
        <v>1.8250232620243834</v>
      </c>
      <c r="AH422" s="1">
        <f t="shared" si="53"/>
        <v>-182.38805285454819</v>
      </c>
      <c r="AI422" s="1">
        <f t="shared" si="54"/>
        <v>-23.8139495188586</v>
      </c>
      <c r="AJ422" s="1">
        <f t="shared" si="55"/>
        <v>-1.8337971426016153</v>
      </c>
      <c r="AK422" s="1">
        <f t="shared" si="56"/>
        <v>113.47168848399161</v>
      </c>
      <c r="AL422" s="1">
        <f t="shared" si="57"/>
        <v>-0.39809021990674315</v>
      </c>
      <c r="AM422" s="1">
        <f t="shared" si="58"/>
        <v>4.1418057793209551</v>
      </c>
      <c r="AN422" s="1">
        <f t="shared" si="59"/>
        <v>-0.35582407473728461</v>
      </c>
      <c r="AO422" s="1">
        <v>51.176713713735687</v>
      </c>
      <c r="AP422" s="1">
        <v>51.61417575757573</v>
      </c>
      <c r="AQ422" s="1">
        <v>-1.3213006219521951E-4</v>
      </c>
      <c r="AR422" s="1">
        <v>66.235345802440676</v>
      </c>
      <c r="AS422" s="1">
        <f t="shared" si="60"/>
        <v>4.1357835114410024</v>
      </c>
      <c r="AT422" s="1">
        <v>22.492628988212559</v>
      </c>
      <c r="AU422" s="1">
        <v>27.318950909090901</v>
      </c>
      <c r="AV422" s="1">
        <v>1.008392124514217E-4</v>
      </c>
      <c r="AW422" s="1">
        <v>80.738286621220283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51832.319231972426</v>
      </c>
      <c r="BC422" s="1">
        <f t="shared" si="64"/>
        <v>1999.9466666666669</v>
      </c>
      <c r="BD422" s="1">
        <f t="shared" si="65"/>
        <v>1681.1551999999999</v>
      </c>
      <c r="BE422" s="1">
        <f t="shared" si="66"/>
        <v>0.84060001600042655</v>
      </c>
      <c r="BF422" s="1">
        <f t="shared" si="67"/>
        <v>0.16075803088082347</v>
      </c>
      <c r="BG422" s="1">
        <v>6</v>
      </c>
      <c r="BH422" s="1">
        <v>0.5</v>
      </c>
      <c r="BI422" s="1" t="s">
        <v>355</v>
      </c>
      <c r="BJ422" s="1">
        <v>2</v>
      </c>
      <c r="BK422" s="1" t="b">
        <v>1</v>
      </c>
      <c r="BL422" s="1">
        <v>1660235142.0999999</v>
      </c>
      <c r="BM422" s="1">
        <v>50.210833333333333</v>
      </c>
      <c r="BN422" s="1">
        <v>49.982700000000001</v>
      </c>
      <c r="BO422" s="1">
        <v>27.3171</v>
      </c>
      <c r="BP422" s="1">
        <v>22.4831</v>
      </c>
      <c r="BQ422" s="1">
        <v>49.805933333333343</v>
      </c>
      <c r="BR422" s="1">
        <v>27.31123333333333</v>
      </c>
      <c r="BS422" s="1">
        <v>500.041</v>
      </c>
      <c r="BT422" s="1">
        <v>99.413533333333319</v>
      </c>
      <c r="BU422" s="1">
        <v>9.9594666666666665E-2</v>
      </c>
      <c r="BV422" s="1">
        <v>30.97283333333333</v>
      </c>
      <c r="BW422" s="1">
        <v>31.12423333333334</v>
      </c>
      <c r="BX422" s="1">
        <v>999.9</v>
      </c>
      <c r="BY422" s="1">
        <v>0</v>
      </c>
      <c r="BZ422" s="1">
        <v>0</v>
      </c>
      <c r="CA422" s="1">
        <v>9990.4133333333357</v>
      </c>
      <c r="CB422" s="1">
        <v>0</v>
      </c>
      <c r="CC422" s="1">
        <v>35.212266666666657</v>
      </c>
      <c r="CD422" s="1">
        <v>0.228161</v>
      </c>
      <c r="CE422" s="1">
        <v>51.620966666666668</v>
      </c>
      <c r="CF422" s="1">
        <v>51.132300000000008</v>
      </c>
      <c r="CG422" s="1">
        <v>4.8340266666666656</v>
      </c>
      <c r="CH422" s="1">
        <v>49.982700000000001</v>
      </c>
      <c r="CI422" s="1">
        <v>22.4831</v>
      </c>
      <c r="CJ422" s="1">
        <v>2.7156899999999999</v>
      </c>
      <c r="CK422" s="1">
        <v>2.2351200000000002</v>
      </c>
      <c r="CL422" s="1">
        <v>22.38033333333334</v>
      </c>
      <c r="CM422" s="1">
        <v>19.2163</v>
      </c>
      <c r="CN422" s="1">
        <v>1999.9466666666669</v>
      </c>
      <c r="CO422" s="1">
        <v>0.97999899999999995</v>
      </c>
      <c r="CP422" s="1">
        <v>2.00012E-2</v>
      </c>
      <c r="CQ422" s="1">
        <v>0</v>
      </c>
      <c r="CR422" s="1">
        <v>2.4746666666666668</v>
      </c>
      <c r="CS422" s="1">
        <v>0</v>
      </c>
      <c r="CT422" s="1">
        <v>23892.433333333331</v>
      </c>
      <c r="CU422" s="1">
        <v>17411.866666666669</v>
      </c>
      <c r="CV422" s="1">
        <v>43.186999999999991</v>
      </c>
      <c r="CW422" s="1">
        <v>44.166333333333327</v>
      </c>
      <c r="CX422" s="1">
        <v>43.125</v>
      </c>
      <c r="CY422" s="1">
        <v>42.561999999999998</v>
      </c>
      <c r="CZ422" s="1">
        <v>43.125</v>
      </c>
      <c r="DA422" s="1">
        <v>1959.9466666666669</v>
      </c>
      <c r="DB422" s="1">
        <v>40</v>
      </c>
      <c r="DC422" s="1">
        <v>0</v>
      </c>
      <c r="DD422" s="1">
        <v>1660235141.0999999</v>
      </c>
      <c r="DE422" s="1">
        <v>0</v>
      </c>
      <c r="DF422" s="1">
        <v>1660234918.0999999</v>
      </c>
      <c r="DG422" s="1" t="s">
        <v>1152</v>
      </c>
      <c r="DH422" s="1">
        <v>1660234915.5999999</v>
      </c>
      <c r="DI422" s="1">
        <v>1660234918.0999999</v>
      </c>
      <c r="DJ422" s="1">
        <v>26</v>
      </c>
      <c r="DK422" s="1">
        <v>-3.1E-2</v>
      </c>
      <c r="DL422" s="1">
        <v>-7.0000000000000001E-3</v>
      </c>
      <c r="DM422" s="1">
        <v>1.232</v>
      </c>
      <c r="DN422" s="1">
        <v>1.7000000000000001E-2</v>
      </c>
      <c r="DO422" s="1">
        <v>400</v>
      </c>
      <c r="DP422" s="1">
        <v>22</v>
      </c>
      <c r="DQ422" s="1">
        <v>0.21</v>
      </c>
      <c r="DR422" s="1">
        <v>0.03</v>
      </c>
      <c r="DS422" s="1">
        <v>-0.40365371898380059</v>
      </c>
      <c r="DT422" s="1">
        <v>0.39757294447760672</v>
      </c>
      <c r="DU422" s="1">
        <v>3.1794783007472398E-2</v>
      </c>
      <c r="DV422" s="1">
        <v>1</v>
      </c>
      <c r="DW422" s="1">
        <v>-0.3982151966811403</v>
      </c>
      <c r="DX422" s="1">
        <v>0.30436748706772182</v>
      </c>
      <c r="DY422" s="1">
        <v>2.939364406565222E-2</v>
      </c>
      <c r="DZ422" s="1">
        <v>1</v>
      </c>
      <c r="EA422" s="1">
        <v>0.23055796774193549</v>
      </c>
      <c r="EB422" s="1">
        <v>-0.32651404838709769</v>
      </c>
      <c r="EC422" s="1">
        <v>3.5455873694644327E-2</v>
      </c>
      <c r="ED422" s="1">
        <v>1</v>
      </c>
      <c r="EE422" s="1">
        <v>51.665894751026968</v>
      </c>
      <c r="EF422" s="1">
        <v>-3.1302577439813351</v>
      </c>
      <c r="EG422" s="1">
        <v>0.24651411840074561</v>
      </c>
      <c r="EH422" s="1">
        <v>0</v>
      </c>
      <c r="EI422" s="1">
        <v>4.7923834146341466</v>
      </c>
      <c r="EJ422" s="1">
        <v>0.21177303135889541</v>
      </c>
      <c r="EK422" s="1">
        <v>2.1200140773779731E-2</v>
      </c>
      <c r="EL422" s="1">
        <v>0</v>
      </c>
      <c r="EM422" s="1">
        <v>1.826735877928334</v>
      </c>
      <c r="EN422" s="1">
        <v>-3.0919810966573039E-2</v>
      </c>
      <c r="EO422" s="1">
        <v>2.4295207229508421E-3</v>
      </c>
      <c r="EP422" s="1">
        <v>1</v>
      </c>
      <c r="EQ422" s="1">
        <v>4</v>
      </c>
      <c r="ER422" s="1">
        <v>6</v>
      </c>
      <c r="ES422" s="1" t="s">
        <v>678</v>
      </c>
      <c r="ET422" s="1">
        <v>2.94129</v>
      </c>
      <c r="EU422" s="1">
        <v>2.8008899999999999</v>
      </c>
      <c r="EV422" s="1">
        <v>1.3284600000000001E-2</v>
      </c>
      <c r="EW422" s="1">
        <v>1.32617E-2</v>
      </c>
      <c r="EX422" s="1">
        <v>0.11772100000000001</v>
      </c>
      <c r="EY422" s="1">
        <v>0.10261099999999999</v>
      </c>
      <c r="EZ422" s="1">
        <v>20177.5</v>
      </c>
      <c r="FA422" s="1">
        <v>21159.3</v>
      </c>
      <c r="FB422" s="1">
        <v>23789.4</v>
      </c>
      <c r="FC422" s="1">
        <v>24964.5</v>
      </c>
      <c r="FD422" s="1">
        <v>33597.300000000003</v>
      </c>
      <c r="FE422" s="1">
        <v>35772.5</v>
      </c>
      <c r="FF422" s="1">
        <v>43383.8</v>
      </c>
      <c r="FG422" s="1">
        <v>46150.7</v>
      </c>
      <c r="FH422" s="1">
        <v>1.9498800000000001</v>
      </c>
      <c r="FI422" s="1">
        <v>1.81297</v>
      </c>
      <c r="FJ422" s="1">
        <v>7.7325900000000003E-2</v>
      </c>
      <c r="FK422" s="1">
        <v>0</v>
      </c>
      <c r="FL422" s="1">
        <v>29.868400000000001</v>
      </c>
      <c r="FM422" s="1">
        <v>999.9</v>
      </c>
      <c r="FN422" s="1">
        <v>54.7</v>
      </c>
      <c r="FO422" s="1">
        <v>37.4</v>
      </c>
      <c r="FP422" s="1">
        <v>35.455199999999998</v>
      </c>
      <c r="FQ422" s="1">
        <v>63.760100000000001</v>
      </c>
      <c r="FR422" s="1">
        <v>22.664300000000001</v>
      </c>
      <c r="FS422" s="1">
        <v>1</v>
      </c>
      <c r="FT422" s="1">
        <v>0.49706600000000001</v>
      </c>
      <c r="FU422" s="1">
        <v>2.0033099999999999</v>
      </c>
      <c r="FV422" s="1">
        <v>20.310400000000001</v>
      </c>
      <c r="FW422" s="1">
        <v>5.21549</v>
      </c>
      <c r="FX422" s="1">
        <v>11.907500000000001</v>
      </c>
      <c r="FY422" s="1">
        <v>5.0042</v>
      </c>
      <c r="FZ422" s="1">
        <v>3.2909999999999999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1.8597300000000001</v>
      </c>
      <c r="GF422" s="1">
        <v>1.8547100000000001</v>
      </c>
      <c r="GG422" s="1">
        <v>1.85791</v>
      </c>
      <c r="GH422" s="1">
        <v>1.8563799999999999</v>
      </c>
      <c r="GI422" s="1">
        <v>1.8551</v>
      </c>
      <c r="GJ422" s="1">
        <v>1.8547100000000001</v>
      </c>
      <c r="GK422" s="1">
        <v>1.8534900000000001</v>
      </c>
      <c r="GL422" s="1">
        <v>1.8565400000000001</v>
      </c>
      <c r="GM422" s="1">
        <v>0</v>
      </c>
      <c r="GN422" s="1">
        <v>0</v>
      </c>
      <c r="GO422" s="1">
        <v>0</v>
      </c>
      <c r="GP422" s="1">
        <v>0</v>
      </c>
      <c r="GQ422" s="1" t="s">
        <v>358</v>
      </c>
      <c r="GR422" s="1" t="s">
        <v>359</v>
      </c>
      <c r="GS422" s="1" t="s">
        <v>360</v>
      </c>
      <c r="GT422" s="1" t="s">
        <v>360</v>
      </c>
      <c r="GU422" s="1" t="s">
        <v>360</v>
      </c>
      <c r="GV422" s="1" t="s">
        <v>360</v>
      </c>
      <c r="GW422" s="1">
        <v>0</v>
      </c>
      <c r="GX422" s="1">
        <v>100</v>
      </c>
      <c r="GY422" s="1">
        <v>100</v>
      </c>
      <c r="GZ422" s="1">
        <v>0.40500000000000003</v>
      </c>
      <c r="HA422" s="1">
        <v>5.8999999999999999E-3</v>
      </c>
      <c r="HB422" s="1">
        <v>0.26224795383878829</v>
      </c>
      <c r="HC422" s="1">
        <v>2.9318383021812969E-3</v>
      </c>
      <c r="HD422" s="1">
        <v>-1.3754559859485029E-6</v>
      </c>
      <c r="HE422" s="1">
        <v>3.0700474437127301E-10</v>
      </c>
      <c r="HF422" s="1">
        <v>-7.0188019424234138E-2</v>
      </c>
      <c r="HG422" s="1">
        <v>1.00384331276165E-2</v>
      </c>
      <c r="HH422" s="1">
        <v>-3.1532673711230711E-4</v>
      </c>
      <c r="HI422" s="1">
        <v>1.819468599177705E-6</v>
      </c>
      <c r="HJ422" s="1">
        <v>1</v>
      </c>
      <c r="HK422" s="1">
        <v>2112</v>
      </c>
      <c r="HL422" s="1">
        <v>3</v>
      </c>
      <c r="HM422" s="1">
        <v>29</v>
      </c>
      <c r="HN422" s="1">
        <v>3.8</v>
      </c>
      <c r="HO422" s="1">
        <v>3.8</v>
      </c>
      <c r="HP422" s="1">
        <v>0.26245099999999999</v>
      </c>
      <c r="HQ422" s="1">
        <v>2.4206500000000002</v>
      </c>
      <c r="HR422" s="1">
        <v>1.4978</v>
      </c>
      <c r="HS422" s="1">
        <v>2.3010299999999999</v>
      </c>
      <c r="HT422" s="1">
        <v>1.5478499999999999</v>
      </c>
      <c r="HU422" s="1">
        <v>2.2644000000000002</v>
      </c>
      <c r="HV422" s="1">
        <v>40.298200000000001</v>
      </c>
      <c r="HW422" s="1">
        <v>13.6767</v>
      </c>
      <c r="HX422" s="1">
        <v>18</v>
      </c>
      <c r="HY422" s="1">
        <v>501.84199999999998</v>
      </c>
      <c r="HZ422" s="1">
        <v>477.21600000000001</v>
      </c>
      <c r="IA422" s="1">
        <v>27.169499999999999</v>
      </c>
      <c r="IB422" s="1">
        <v>33.247700000000002</v>
      </c>
      <c r="IC422" s="1">
        <v>30</v>
      </c>
      <c r="ID422" s="1">
        <v>33.063000000000002</v>
      </c>
      <c r="IE422" s="1">
        <v>33.160400000000003</v>
      </c>
      <c r="IF422" s="1">
        <v>5.4033699999999998</v>
      </c>
      <c r="IG422" s="1">
        <v>38.977899999999998</v>
      </c>
      <c r="IH422" s="1">
        <v>0</v>
      </c>
      <c r="II422" s="1">
        <v>27.1783</v>
      </c>
      <c r="IJ422" s="1">
        <v>60.035899999999998</v>
      </c>
      <c r="IK422" s="1">
        <v>22.342099999999999</v>
      </c>
      <c r="IL422" s="1">
        <v>100.313</v>
      </c>
      <c r="IM422" s="1">
        <v>100.01900000000001</v>
      </c>
      <c r="IN422" s="1" t="s">
        <v>361</v>
      </c>
    </row>
    <row r="423" spans="1:248" ht="15.75" customHeight="1" x14ac:dyDescent="0.3">
      <c r="A423" s="1">
        <v>407</v>
      </c>
      <c r="B423" s="1">
        <v>1660235144.0999999</v>
      </c>
      <c r="C423" s="1">
        <v>5149.0999999046326</v>
      </c>
      <c r="D423" s="1" t="s">
        <v>1155</v>
      </c>
      <c r="E423" s="1" t="s">
        <v>1156</v>
      </c>
      <c r="F423" s="1">
        <v>1</v>
      </c>
      <c r="G423" s="1">
        <v>2</v>
      </c>
      <c r="H423" s="1" t="s">
        <v>349</v>
      </c>
      <c r="I423" s="1" t="s">
        <v>350</v>
      </c>
      <c r="J423" s="1" t="s">
        <v>351</v>
      </c>
      <c r="K423" s="1" t="s">
        <v>352</v>
      </c>
      <c r="L423" s="1" t="s">
        <v>1151</v>
      </c>
      <c r="M423" s="1" t="s">
        <v>354</v>
      </c>
      <c r="N423" s="1">
        <v>1660235143.5999999</v>
      </c>
      <c r="O423" s="1">
        <f t="shared" si="34"/>
        <v>4.1409552860553183E-3</v>
      </c>
      <c r="P423" s="1">
        <f t="shared" si="35"/>
        <v>4.140955286055318</v>
      </c>
      <c r="Q423" s="1">
        <f t="shared" si="36"/>
        <v>-0.37780153442657971</v>
      </c>
      <c r="R423" s="1">
        <f t="shared" si="37"/>
        <v>50.200400000000002</v>
      </c>
      <c r="S423" s="1">
        <f t="shared" si="38"/>
        <v>51.424003796325849</v>
      </c>
      <c r="T423" s="1">
        <f t="shared" si="39"/>
        <v>5.1173273312663916</v>
      </c>
      <c r="U423" s="1">
        <f t="shared" si="40"/>
        <v>4.9955635500100799</v>
      </c>
      <c r="V423" s="1">
        <f t="shared" si="41"/>
        <v>0.22696445461417888</v>
      </c>
      <c r="W423" s="1">
        <f t="shared" si="42"/>
        <v>2.9153962292058555</v>
      </c>
      <c r="X423" s="1">
        <f t="shared" si="43"/>
        <v>0.21758532557235694</v>
      </c>
      <c r="Y423" s="1">
        <f t="shared" si="44"/>
        <v>0.13680120875965085</v>
      </c>
      <c r="Z423" s="1">
        <f t="shared" si="45"/>
        <v>321.552708</v>
      </c>
      <c r="AA423" s="1">
        <f t="shared" si="46"/>
        <v>31.790961036247083</v>
      </c>
      <c r="AB423" s="1">
        <f t="shared" si="47"/>
        <v>31.124700000000001</v>
      </c>
      <c r="AC423" s="1">
        <f t="shared" si="48"/>
        <v>4.5435541145077982</v>
      </c>
      <c r="AD423" s="1">
        <f t="shared" si="49"/>
        <v>60.367867490196772</v>
      </c>
      <c r="AE423" s="1">
        <f t="shared" si="50"/>
        <v>2.7187988713742404</v>
      </c>
      <c r="AF423" s="1">
        <f t="shared" si="51"/>
        <v>4.50371859137769</v>
      </c>
      <c r="AG423" s="1">
        <f t="shared" si="52"/>
        <v>1.8247552431335579</v>
      </c>
      <c r="AH423" s="1">
        <f t="shared" si="53"/>
        <v>-182.61612811503954</v>
      </c>
      <c r="AI423" s="1">
        <f t="shared" si="54"/>
        <v>-24.283513013132531</v>
      </c>
      <c r="AJ423" s="1">
        <f t="shared" si="55"/>
        <v>-1.8713251705463256</v>
      </c>
      <c r="AK423" s="1">
        <f t="shared" si="56"/>
        <v>112.78174170128162</v>
      </c>
      <c r="AL423" s="1">
        <f t="shared" si="57"/>
        <v>-0.41824209288332925</v>
      </c>
      <c r="AM423" s="1">
        <f t="shared" si="58"/>
        <v>4.1579254922933799</v>
      </c>
      <c r="AN423" s="1">
        <f t="shared" si="59"/>
        <v>-0.37780153442657971</v>
      </c>
      <c r="AO423" s="1">
        <v>51.148043508311019</v>
      </c>
      <c r="AP423" s="1">
        <v>51.612413939393953</v>
      </c>
      <c r="AQ423" s="1">
        <v>-1.182799600020852E-4</v>
      </c>
      <c r="AR423" s="1">
        <v>66.235345802440676</v>
      </c>
      <c r="AS423" s="1">
        <f t="shared" si="60"/>
        <v>4.140955286055318</v>
      </c>
      <c r="AT423" s="1">
        <v>22.489403442188689</v>
      </c>
      <c r="AU423" s="1">
        <v>27.321641818181821</v>
      </c>
      <c r="AV423" s="1">
        <v>1.3432238604250049E-4</v>
      </c>
      <c r="AW423" s="1">
        <v>80.738286621220283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51771.238731897232</v>
      </c>
      <c r="BC423" s="1">
        <f t="shared" si="64"/>
        <v>2000.23</v>
      </c>
      <c r="BD423" s="1">
        <f t="shared" si="65"/>
        <v>1681.3932</v>
      </c>
      <c r="BE423" s="1">
        <f t="shared" si="66"/>
        <v>0.84059993100793406</v>
      </c>
      <c r="BF423" s="1">
        <f t="shared" si="67"/>
        <v>0.16075786684531279</v>
      </c>
      <c r="BG423" s="1">
        <v>6</v>
      </c>
      <c r="BH423" s="1">
        <v>0.5</v>
      </c>
      <c r="BI423" s="1" t="s">
        <v>355</v>
      </c>
      <c r="BJ423" s="1">
        <v>2</v>
      </c>
      <c r="BK423" s="1" t="b">
        <v>1</v>
      </c>
      <c r="BL423" s="1">
        <v>1660235143.5999999</v>
      </c>
      <c r="BM423" s="1">
        <v>50.200400000000002</v>
      </c>
      <c r="BN423" s="1">
        <v>49.948999999999998</v>
      </c>
      <c r="BO423" s="1">
        <v>27.321200000000001</v>
      </c>
      <c r="BP423" s="1">
        <v>22.468299999999999</v>
      </c>
      <c r="BQ423" s="1">
        <v>49.795499999999997</v>
      </c>
      <c r="BR423" s="1">
        <v>27.3154</v>
      </c>
      <c r="BS423" s="1">
        <v>500.03</v>
      </c>
      <c r="BT423" s="1">
        <v>99.412899999999993</v>
      </c>
      <c r="BU423" s="1">
        <v>9.9525199999999994E-2</v>
      </c>
      <c r="BV423" s="1">
        <v>30.970199999999998</v>
      </c>
      <c r="BW423" s="1">
        <v>31.124700000000001</v>
      </c>
      <c r="BX423" s="1">
        <v>999.9</v>
      </c>
      <c r="BY423" s="1">
        <v>0</v>
      </c>
      <c r="BZ423" s="1">
        <v>0</v>
      </c>
      <c r="CA423" s="1">
        <v>9978.1200000000008</v>
      </c>
      <c r="CB423" s="1">
        <v>0</v>
      </c>
      <c r="CC423" s="1">
        <v>35.094099999999997</v>
      </c>
      <c r="CD423" s="1">
        <v>0.25138500000000003</v>
      </c>
      <c r="CE423" s="1">
        <v>51.610399999999998</v>
      </c>
      <c r="CF423" s="1">
        <v>51.097099999999998</v>
      </c>
      <c r="CG423" s="1">
        <v>4.8528599999999997</v>
      </c>
      <c r="CH423" s="1">
        <v>49.948999999999998</v>
      </c>
      <c r="CI423" s="1">
        <v>22.468299999999999</v>
      </c>
      <c r="CJ423" s="1">
        <v>2.7160799999999998</v>
      </c>
      <c r="CK423" s="1">
        <v>2.2336399999999998</v>
      </c>
      <c r="CL423" s="1">
        <v>22.3827</v>
      </c>
      <c r="CM423" s="1">
        <v>19.2057</v>
      </c>
      <c r="CN423" s="1">
        <v>2000.23</v>
      </c>
      <c r="CO423" s="1">
        <v>0.98000200000000004</v>
      </c>
      <c r="CP423" s="1">
        <v>1.99983E-2</v>
      </c>
      <c r="CQ423" s="1">
        <v>0</v>
      </c>
      <c r="CR423" s="1">
        <v>2.4159999999999999</v>
      </c>
      <c r="CS423" s="1">
        <v>0</v>
      </c>
      <c r="CT423" s="1">
        <v>23890.799999999999</v>
      </c>
      <c r="CU423" s="1">
        <v>17414.400000000001</v>
      </c>
      <c r="CV423" s="1">
        <v>43.186999999999998</v>
      </c>
      <c r="CW423" s="1">
        <v>44.186999999999998</v>
      </c>
      <c r="CX423" s="1">
        <v>43.125</v>
      </c>
      <c r="CY423" s="1">
        <v>42.561999999999998</v>
      </c>
      <c r="CZ423" s="1">
        <v>43.125</v>
      </c>
      <c r="DA423" s="1">
        <v>1960.23</v>
      </c>
      <c r="DB423" s="1">
        <v>40</v>
      </c>
      <c r="DC423" s="1">
        <v>0</v>
      </c>
      <c r="DD423" s="1">
        <v>1660235142.3</v>
      </c>
      <c r="DE423" s="1">
        <v>0</v>
      </c>
      <c r="DF423" s="1">
        <v>1660234918.0999999</v>
      </c>
      <c r="DG423" s="1" t="s">
        <v>1152</v>
      </c>
      <c r="DH423" s="1">
        <v>1660234915.5999999</v>
      </c>
      <c r="DI423" s="1">
        <v>1660234918.0999999</v>
      </c>
      <c r="DJ423" s="1">
        <v>26</v>
      </c>
      <c r="DK423" s="1">
        <v>-3.1E-2</v>
      </c>
      <c r="DL423" s="1">
        <v>-7.0000000000000001E-3</v>
      </c>
      <c r="DM423" s="1">
        <v>1.232</v>
      </c>
      <c r="DN423" s="1">
        <v>1.7000000000000001E-2</v>
      </c>
      <c r="DO423" s="1">
        <v>400</v>
      </c>
      <c r="DP423" s="1">
        <v>22</v>
      </c>
      <c r="DQ423" s="1">
        <v>0.21</v>
      </c>
      <c r="DR423" s="1">
        <v>0.03</v>
      </c>
      <c r="DS423" s="1">
        <v>-0.40365371898380059</v>
      </c>
      <c r="DT423" s="1">
        <v>0.39757294447760672</v>
      </c>
      <c r="DU423" s="1">
        <v>3.1794783007472398E-2</v>
      </c>
      <c r="DV423" s="1">
        <v>1</v>
      </c>
      <c r="DW423" s="1">
        <v>-0.3982151966811403</v>
      </c>
      <c r="DX423" s="1">
        <v>0.30436748706772182</v>
      </c>
      <c r="DY423" s="1">
        <v>2.939364406565222E-2</v>
      </c>
      <c r="DZ423" s="1">
        <v>1</v>
      </c>
      <c r="EA423" s="1">
        <v>0.23055796774193549</v>
      </c>
      <c r="EB423" s="1">
        <v>-0.32651404838709769</v>
      </c>
      <c r="EC423" s="1">
        <v>3.5455873694644327E-2</v>
      </c>
      <c r="ED423" s="1">
        <v>1</v>
      </c>
      <c r="EE423" s="1">
        <v>51.665894751026968</v>
      </c>
      <c r="EF423" s="1">
        <v>-3.1302577439813351</v>
      </c>
      <c r="EG423" s="1">
        <v>0.24651411840074561</v>
      </c>
      <c r="EH423" s="1">
        <v>0</v>
      </c>
      <c r="EI423" s="1">
        <v>4.7923834146341466</v>
      </c>
      <c r="EJ423" s="1">
        <v>0.21177303135889541</v>
      </c>
      <c r="EK423" s="1">
        <v>2.1200140773779731E-2</v>
      </c>
      <c r="EL423" s="1">
        <v>0</v>
      </c>
      <c r="EM423" s="1">
        <v>1.826735877928334</v>
      </c>
      <c r="EN423" s="1">
        <v>-3.0919810966573039E-2</v>
      </c>
      <c r="EO423" s="1">
        <v>2.4295207229508421E-3</v>
      </c>
      <c r="EP423" s="1">
        <v>1</v>
      </c>
      <c r="EQ423" s="1">
        <v>4</v>
      </c>
      <c r="ER423" s="1">
        <v>6</v>
      </c>
      <c r="ES423" s="1" t="s">
        <v>678</v>
      </c>
      <c r="ET423" s="1">
        <v>2.9411999999999998</v>
      </c>
      <c r="EU423" s="1">
        <v>2.8005100000000001</v>
      </c>
      <c r="EV423" s="1">
        <v>1.328E-2</v>
      </c>
      <c r="EW423" s="1">
        <v>1.32616E-2</v>
      </c>
      <c r="EX423" s="1">
        <v>0.117727</v>
      </c>
      <c r="EY423" s="1">
        <v>0.102572</v>
      </c>
      <c r="EZ423" s="1">
        <v>20177.599999999999</v>
      </c>
      <c r="FA423" s="1">
        <v>21159.200000000001</v>
      </c>
      <c r="FB423" s="1">
        <v>23789.3</v>
      </c>
      <c r="FC423" s="1">
        <v>24964.400000000001</v>
      </c>
      <c r="FD423" s="1">
        <v>33597</v>
      </c>
      <c r="FE423" s="1">
        <v>35774.1</v>
      </c>
      <c r="FF423" s="1">
        <v>43383.7</v>
      </c>
      <c r="FG423" s="1">
        <v>46150.7</v>
      </c>
      <c r="FH423" s="1">
        <v>1.9498</v>
      </c>
      <c r="FI423" s="1">
        <v>1.8129999999999999</v>
      </c>
      <c r="FJ423" s="1">
        <v>7.7277399999999996E-2</v>
      </c>
      <c r="FK423" s="1">
        <v>0</v>
      </c>
      <c r="FL423" s="1">
        <v>29.8675</v>
      </c>
      <c r="FM423" s="1">
        <v>999.9</v>
      </c>
      <c r="FN423" s="1">
        <v>54.7</v>
      </c>
      <c r="FO423" s="1">
        <v>37.4</v>
      </c>
      <c r="FP423" s="1">
        <v>35.457700000000003</v>
      </c>
      <c r="FQ423" s="1">
        <v>63.8401</v>
      </c>
      <c r="FR423" s="1">
        <v>22.379799999999999</v>
      </c>
      <c r="FS423" s="1">
        <v>1</v>
      </c>
      <c r="FT423" s="1">
        <v>0.49704999999999999</v>
      </c>
      <c r="FU423" s="1">
        <v>2.0152399999999999</v>
      </c>
      <c r="FV423" s="1">
        <v>20.3095</v>
      </c>
      <c r="FW423" s="1">
        <v>5.2111499999999999</v>
      </c>
      <c r="FX423" s="1">
        <v>11.9072</v>
      </c>
      <c r="FY423" s="1">
        <v>5.0029000000000003</v>
      </c>
      <c r="FZ423" s="1">
        <v>3.2902800000000001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1.8597300000000001</v>
      </c>
      <c r="GF423" s="1">
        <v>1.8547100000000001</v>
      </c>
      <c r="GG423" s="1">
        <v>1.85791</v>
      </c>
      <c r="GH423" s="1">
        <v>1.8563799999999999</v>
      </c>
      <c r="GI423" s="1">
        <v>1.8550899999999999</v>
      </c>
      <c r="GJ423" s="1">
        <v>1.8547100000000001</v>
      </c>
      <c r="GK423" s="1">
        <v>1.8534900000000001</v>
      </c>
      <c r="GL423" s="1">
        <v>1.8565400000000001</v>
      </c>
      <c r="GM423" s="1">
        <v>0</v>
      </c>
      <c r="GN423" s="1">
        <v>0</v>
      </c>
      <c r="GO423" s="1">
        <v>0</v>
      </c>
      <c r="GP423" s="1">
        <v>0</v>
      </c>
      <c r="GQ423" s="1" t="s">
        <v>358</v>
      </c>
      <c r="GR423" s="1" t="s">
        <v>359</v>
      </c>
      <c r="GS423" s="1" t="s">
        <v>360</v>
      </c>
      <c r="GT423" s="1" t="s">
        <v>360</v>
      </c>
      <c r="GU423" s="1" t="s">
        <v>360</v>
      </c>
      <c r="GV423" s="1" t="s">
        <v>360</v>
      </c>
      <c r="GW423" s="1">
        <v>0</v>
      </c>
      <c r="GX423" s="1">
        <v>100</v>
      </c>
      <c r="GY423" s="1">
        <v>100</v>
      </c>
      <c r="GZ423" s="1">
        <v>0.40500000000000003</v>
      </c>
      <c r="HA423" s="1">
        <v>5.7999999999999996E-3</v>
      </c>
      <c r="HB423" s="1">
        <v>0.26224795383878829</v>
      </c>
      <c r="HC423" s="1">
        <v>2.9318383021812969E-3</v>
      </c>
      <c r="HD423" s="1">
        <v>-1.3754559859485029E-6</v>
      </c>
      <c r="HE423" s="1">
        <v>3.0700474437127301E-10</v>
      </c>
      <c r="HF423" s="1">
        <v>-7.0188019424234138E-2</v>
      </c>
      <c r="HG423" s="1">
        <v>1.00384331276165E-2</v>
      </c>
      <c r="HH423" s="1">
        <v>-3.1532673711230711E-4</v>
      </c>
      <c r="HI423" s="1">
        <v>1.819468599177705E-6</v>
      </c>
      <c r="HJ423" s="1">
        <v>1</v>
      </c>
      <c r="HK423" s="1">
        <v>2112</v>
      </c>
      <c r="HL423" s="1">
        <v>3</v>
      </c>
      <c r="HM423" s="1">
        <v>29</v>
      </c>
      <c r="HN423" s="1">
        <v>3.8</v>
      </c>
      <c r="HO423" s="1">
        <v>3.8</v>
      </c>
      <c r="HP423" s="1">
        <v>0.27099600000000001</v>
      </c>
      <c r="HQ423" s="1">
        <v>2.3974600000000001</v>
      </c>
      <c r="HR423" s="1">
        <v>1.4978</v>
      </c>
      <c r="HS423" s="1">
        <v>2.3022499999999999</v>
      </c>
      <c r="HT423" s="1">
        <v>1.5478499999999999</v>
      </c>
      <c r="HU423" s="1">
        <v>2.3559600000000001</v>
      </c>
      <c r="HV423" s="1">
        <v>40.298200000000001</v>
      </c>
      <c r="HW423" s="1">
        <v>13.685499999999999</v>
      </c>
      <c r="HX423" s="1">
        <v>18</v>
      </c>
      <c r="HY423" s="1">
        <v>501.79599999999999</v>
      </c>
      <c r="HZ423" s="1">
        <v>477.23200000000003</v>
      </c>
      <c r="IA423" s="1">
        <v>27.174800000000001</v>
      </c>
      <c r="IB423" s="1">
        <v>33.247799999999998</v>
      </c>
      <c r="IC423" s="1">
        <v>30</v>
      </c>
      <c r="ID423" s="1">
        <v>33.063000000000002</v>
      </c>
      <c r="IE423" s="1">
        <v>33.160400000000003</v>
      </c>
      <c r="IF423" s="1">
        <v>5.4830699999999997</v>
      </c>
      <c r="IG423" s="1">
        <v>38.977899999999998</v>
      </c>
      <c r="IH423" s="1">
        <v>0</v>
      </c>
      <c r="II423" s="1">
        <v>27.197299999999998</v>
      </c>
      <c r="IJ423" s="1">
        <v>60.035899999999998</v>
      </c>
      <c r="IK423" s="1">
        <v>22.3367</v>
      </c>
      <c r="IL423" s="1">
        <v>100.313</v>
      </c>
      <c r="IM423" s="1">
        <v>100.01900000000001</v>
      </c>
      <c r="IN423" s="1" t="s">
        <v>361</v>
      </c>
    </row>
    <row r="424" spans="1:248" ht="15.75" customHeight="1" x14ac:dyDescent="0.3">
      <c r="A424" s="1">
        <v>408</v>
      </c>
      <c r="B424" s="1">
        <v>1660235145.0999999</v>
      </c>
      <c r="C424" s="1">
        <v>5150.0999999046326</v>
      </c>
      <c r="D424" s="1" t="s">
        <v>1157</v>
      </c>
      <c r="E424" s="1" t="s">
        <v>1158</v>
      </c>
      <c r="F424" s="1">
        <v>1</v>
      </c>
      <c r="G424" s="1">
        <v>2</v>
      </c>
      <c r="H424" s="1" t="s">
        <v>349</v>
      </c>
      <c r="I424" s="1" t="s">
        <v>350</v>
      </c>
      <c r="J424" s="1" t="s">
        <v>351</v>
      </c>
      <c r="K424" s="1" t="s">
        <v>352</v>
      </c>
      <c r="L424" s="1" t="s">
        <v>1151</v>
      </c>
      <c r="M424" s="1" t="s">
        <v>354</v>
      </c>
      <c r="N424" s="1">
        <v>1660235144.0999999</v>
      </c>
      <c r="O424" s="1">
        <f t="shared" si="34"/>
        <v>4.1480293880586522E-3</v>
      </c>
      <c r="P424" s="1">
        <f t="shared" si="35"/>
        <v>4.1480293880586521</v>
      </c>
      <c r="Q424" s="1">
        <f t="shared" si="36"/>
        <v>-0.39280053176323554</v>
      </c>
      <c r="R424" s="1">
        <f t="shared" si="37"/>
        <v>50.192100000000003</v>
      </c>
      <c r="S424" s="1">
        <f t="shared" si="38"/>
        <v>51.518897403403336</v>
      </c>
      <c r="T424" s="1">
        <f t="shared" si="39"/>
        <v>5.126770771995206</v>
      </c>
      <c r="U424" s="1">
        <f t="shared" si="40"/>
        <v>4.9947379356775947</v>
      </c>
      <c r="V424" s="1">
        <f t="shared" si="41"/>
        <v>0.22740784221524998</v>
      </c>
      <c r="W424" s="1">
        <f t="shared" si="42"/>
        <v>2.9158336842730277</v>
      </c>
      <c r="X424" s="1">
        <f t="shared" si="43"/>
        <v>0.21799419897162436</v>
      </c>
      <c r="Y424" s="1">
        <f t="shared" si="44"/>
        <v>0.13705968080563002</v>
      </c>
      <c r="Z424" s="1">
        <f t="shared" si="45"/>
        <v>321.5287679999999</v>
      </c>
      <c r="AA424" s="1">
        <f t="shared" si="46"/>
        <v>31.788512821424032</v>
      </c>
      <c r="AB424" s="1">
        <f t="shared" si="47"/>
        <v>31.123850000000001</v>
      </c>
      <c r="AC424" s="1">
        <f t="shared" si="48"/>
        <v>4.5433341179096738</v>
      </c>
      <c r="AD424" s="1">
        <f t="shared" si="49"/>
        <v>60.371065217789713</v>
      </c>
      <c r="AE424" s="1">
        <f t="shared" si="50"/>
        <v>2.7188886169810949</v>
      </c>
      <c r="AF424" s="1">
        <f t="shared" si="51"/>
        <v>4.5036286955889464</v>
      </c>
      <c r="AG424" s="1">
        <f t="shared" si="52"/>
        <v>1.8244455009285789</v>
      </c>
      <c r="AH424" s="1">
        <f t="shared" si="53"/>
        <v>-182.92809601338655</v>
      </c>
      <c r="AI424" s="1">
        <f t="shared" si="54"/>
        <v>-24.20855754032522</v>
      </c>
      <c r="AJ424" s="1">
        <f t="shared" si="55"/>
        <v>-1.8652580586439995</v>
      </c>
      <c r="AK424" s="1">
        <f t="shared" si="56"/>
        <v>112.52685638764416</v>
      </c>
      <c r="AL424" s="1">
        <f t="shared" si="57"/>
        <v>-0.41096289837199035</v>
      </c>
      <c r="AM424" s="1">
        <f t="shared" si="58"/>
        <v>4.1646896730493532</v>
      </c>
      <c r="AN424" s="1">
        <f t="shared" si="59"/>
        <v>-0.39280053176323554</v>
      </c>
      <c r="AO424" s="1">
        <v>51.114554787228201</v>
      </c>
      <c r="AP424" s="1">
        <v>51.597661818181827</v>
      </c>
      <c r="AQ424" s="1">
        <v>-1.8120018556603559E-4</v>
      </c>
      <c r="AR424" s="1">
        <v>66.235345802440676</v>
      </c>
      <c r="AS424" s="1">
        <f t="shared" si="60"/>
        <v>4.1480293880586521</v>
      </c>
      <c r="AT424" s="1">
        <v>22.48288024438892</v>
      </c>
      <c r="AU424" s="1">
        <v>27.32326242424244</v>
      </c>
      <c r="AV424" s="1">
        <v>1.5232745251712629E-4</v>
      </c>
      <c r="AW424" s="1">
        <v>80.738286621220283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51783.719723542185</v>
      </c>
      <c r="BC424" s="1">
        <f t="shared" si="64"/>
        <v>2000.08</v>
      </c>
      <c r="BD424" s="1">
        <f t="shared" si="65"/>
        <v>1681.2671999999998</v>
      </c>
      <c r="BE424" s="1">
        <f t="shared" si="66"/>
        <v>0.84059997600095993</v>
      </c>
      <c r="BF424" s="1">
        <f t="shared" si="67"/>
        <v>0.16075795368185269</v>
      </c>
      <c r="BG424" s="1">
        <v>6</v>
      </c>
      <c r="BH424" s="1">
        <v>0.5</v>
      </c>
      <c r="BI424" s="1" t="s">
        <v>355</v>
      </c>
      <c r="BJ424" s="1">
        <v>2</v>
      </c>
      <c r="BK424" s="1" t="b">
        <v>1</v>
      </c>
      <c r="BL424" s="1">
        <v>1660235144.0999999</v>
      </c>
      <c r="BM424" s="1">
        <v>50.192100000000003</v>
      </c>
      <c r="BN424" s="1">
        <v>49.949800000000003</v>
      </c>
      <c r="BO424" s="1">
        <v>27.322099999999999</v>
      </c>
      <c r="BP424" s="1">
        <v>22.461300000000001</v>
      </c>
      <c r="BQ424" s="1">
        <v>49.78725</v>
      </c>
      <c r="BR424" s="1">
        <v>27.316299999999998</v>
      </c>
      <c r="BS424" s="1">
        <v>500.029</v>
      </c>
      <c r="BT424" s="1">
        <v>99.412849999999992</v>
      </c>
      <c r="BU424" s="1">
        <v>9.9581950000000002E-2</v>
      </c>
      <c r="BV424" s="1">
        <v>30.969850000000001</v>
      </c>
      <c r="BW424" s="1">
        <v>31.123850000000001</v>
      </c>
      <c r="BX424" s="1">
        <v>999.9</v>
      </c>
      <c r="BY424" s="1">
        <v>0</v>
      </c>
      <c r="BZ424" s="1">
        <v>0</v>
      </c>
      <c r="CA424" s="1">
        <v>9980.6200000000008</v>
      </c>
      <c r="CB424" s="1">
        <v>0</v>
      </c>
      <c r="CC424" s="1">
        <v>35.0578</v>
      </c>
      <c r="CD424" s="1">
        <v>0.242308</v>
      </c>
      <c r="CE424" s="1">
        <v>51.601950000000002</v>
      </c>
      <c r="CF424" s="1">
        <v>51.097549999999998</v>
      </c>
      <c r="CG424" s="1">
        <v>4.8607800000000001</v>
      </c>
      <c r="CH424" s="1">
        <v>49.949800000000003</v>
      </c>
      <c r="CI424" s="1">
        <v>22.461300000000001</v>
      </c>
      <c r="CJ424" s="1">
        <v>2.71617</v>
      </c>
      <c r="CK424" s="1">
        <v>2.232945</v>
      </c>
      <c r="CL424" s="1">
        <v>22.38325</v>
      </c>
      <c r="CM424" s="1">
        <v>19.20065</v>
      </c>
      <c r="CN424" s="1">
        <v>2000.08</v>
      </c>
      <c r="CO424" s="1">
        <v>0.98000050000000005</v>
      </c>
      <c r="CP424" s="1">
        <v>1.999975E-2</v>
      </c>
      <c r="CQ424" s="1">
        <v>0</v>
      </c>
      <c r="CR424" s="1">
        <v>2.5594999999999999</v>
      </c>
      <c r="CS424" s="1">
        <v>0</v>
      </c>
      <c r="CT424" s="1">
        <v>23886.55</v>
      </c>
      <c r="CU424" s="1">
        <v>17413.05</v>
      </c>
      <c r="CV424" s="1">
        <v>43.186999999999998</v>
      </c>
      <c r="CW424" s="1">
        <v>44.186999999999998</v>
      </c>
      <c r="CX424" s="1">
        <v>43.125</v>
      </c>
      <c r="CY424" s="1">
        <v>42.561999999999998</v>
      </c>
      <c r="CZ424" s="1">
        <v>43.125</v>
      </c>
      <c r="DA424" s="1">
        <v>1960.08</v>
      </c>
      <c r="DB424" s="1">
        <v>40</v>
      </c>
      <c r="DC424" s="1">
        <v>0</v>
      </c>
      <c r="DD424" s="1">
        <v>1660235142.9000001</v>
      </c>
      <c r="DE424" s="1">
        <v>0</v>
      </c>
      <c r="DF424" s="1">
        <v>1660234918.0999999</v>
      </c>
      <c r="DG424" s="1" t="s">
        <v>1152</v>
      </c>
      <c r="DH424" s="1">
        <v>1660234915.5999999</v>
      </c>
      <c r="DI424" s="1">
        <v>1660234918.0999999</v>
      </c>
      <c r="DJ424" s="1">
        <v>26</v>
      </c>
      <c r="DK424" s="1">
        <v>-3.1E-2</v>
      </c>
      <c r="DL424" s="1">
        <v>-7.0000000000000001E-3</v>
      </c>
      <c r="DM424" s="1">
        <v>1.232</v>
      </c>
      <c r="DN424" s="1">
        <v>1.7000000000000001E-2</v>
      </c>
      <c r="DO424" s="1">
        <v>400</v>
      </c>
      <c r="DP424" s="1">
        <v>22</v>
      </c>
      <c r="DQ424" s="1">
        <v>0.21</v>
      </c>
      <c r="DR424" s="1">
        <v>0.03</v>
      </c>
      <c r="DS424" s="1">
        <v>-0.39782015056981412</v>
      </c>
      <c r="DT424" s="1">
        <v>0.3766215845418881</v>
      </c>
      <c r="DU424" s="1">
        <v>3.1695879873116541E-2</v>
      </c>
      <c r="DV424" s="1">
        <v>1</v>
      </c>
      <c r="DW424" s="1">
        <v>-0.3965798628312584</v>
      </c>
      <c r="DX424" s="1">
        <v>0.12975528868395839</v>
      </c>
      <c r="DY424" s="1">
        <v>2.5231418842692841E-2</v>
      </c>
      <c r="DZ424" s="1">
        <v>1</v>
      </c>
      <c r="EA424" s="1">
        <v>0.22431323333333339</v>
      </c>
      <c r="EB424" s="1">
        <v>-6.5603479421579444E-2</v>
      </c>
      <c r="EC424" s="1">
        <v>2.684694132632038E-2</v>
      </c>
      <c r="ED424" s="1">
        <v>1</v>
      </c>
      <c r="EE424" s="1">
        <v>51.617295776983511</v>
      </c>
      <c r="EF424" s="1">
        <v>-3.0173294311359968</v>
      </c>
      <c r="EG424" s="1">
        <v>0.247393038426069</v>
      </c>
      <c r="EH424" s="1">
        <v>0</v>
      </c>
      <c r="EI424" s="1">
        <v>4.7997137499999996</v>
      </c>
      <c r="EJ424" s="1">
        <v>0.25081542213881969</v>
      </c>
      <c r="EK424" s="1">
        <v>2.4840863077548261E-2</v>
      </c>
      <c r="EL424" s="1">
        <v>0</v>
      </c>
      <c r="EM424" s="1">
        <v>1.8262652797851591</v>
      </c>
      <c r="EN424" s="1">
        <v>-2.383072879216715E-2</v>
      </c>
      <c r="EO424" s="1">
        <v>2.0706102782933459E-3</v>
      </c>
      <c r="EP424" s="1">
        <v>1</v>
      </c>
      <c r="EQ424" s="1">
        <v>4</v>
      </c>
      <c r="ER424" s="1">
        <v>6</v>
      </c>
      <c r="ES424" s="1" t="s">
        <v>678</v>
      </c>
      <c r="ET424" s="1">
        <v>2.9412199999999999</v>
      </c>
      <c r="EU424" s="1">
        <v>2.8007300000000002</v>
      </c>
      <c r="EV424" s="1">
        <v>1.32756E-2</v>
      </c>
      <c r="EW424" s="1">
        <v>1.32741E-2</v>
      </c>
      <c r="EX424" s="1">
        <v>0.117732</v>
      </c>
      <c r="EY424" s="1">
        <v>0.102529</v>
      </c>
      <c r="EZ424" s="1">
        <v>20177.599999999999</v>
      </c>
      <c r="FA424" s="1">
        <v>21159</v>
      </c>
      <c r="FB424" s="1">
        <v>23789.3</v>
      </c>
      <c r="FC424" s="1">
        <v>24964.400000000001</v>
      </c>
      <c r="FD424" s="1">
        <v>33596.9</v>
      </c>
      <c r="FE424" s="1">
        <v>35775.800000000003</v>
      </c>
      <c r="FF424" s="1">
        <v>43383.8</v>
      </c>
      <c r="FG424" s="1">
        <v>46150.6</v>
      </c>
      <c r="FH424" s="1">
        <v>1.9497199999999999</v>
      </c>
      <c r="FI424" s="1">
        <v>1.8129500000000001</v>
      </c>
      <c r="FJ424" s="1">
        <v>7.7161900000000005E-2</v>
      </c>
      <c r="FK424" s="1">
        <v>0</v>
      </c>
      <c r="FL424" s="1">
        <v>29.867000000000001</v>
      </c>
      <c r="FM424" s="1">
        <v>999.9</v>
      </c>
      <c r="FN424" s="1">
        <v>54.7</v>
      </c>
      <c r="FO424" s="1">
        <v>37.4</v>
      </c>
      <c r="FP424" s="1">
        <v>35.452399999999997</v>
      </c>
      <c r="FQ424" s="1">
        <v>63.740099999999998</v>
      </c>
      <c r="FR424" s="1">
        <v>22.744399999999999</v>
      </c>
      <c r="FS424" s="1">
        <v>1</v>
      </c>
      <c r="FT424" s="1">
        <v>0.49708799999999997</v>
      </c>
      <c r="FU424" s="1">
        <v>2.00901</v>
      </c>
      <c r="FV424" s="1">
        <v>20.309699999999999</v>
      </c>
      <c r="FW424" s="1">
        <v>5.2111499999999999</v>
      </c>
      <c r="FX424" s="1">
        <v>11.907500000000001</v>
      </c>
      <c r="FY424" s="1">
        <v>5.0028499999999996</v>
      </c>
      <c r="FZ424" s="1">
        <v>3.2902800000000001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1.8597300000000001</v>
      </c>
      <c r="GF424" s="1">
        <v>1.8547100000000001</v>
      </c>
      <c r="GG424" s="1">
        <v>1.85791</v>
      </c>
      <c r="GH424" s="1">
        <v>1.8563799999999999</v>
      </c>
      <c r="GI424" s="1">
        <v>1.8550899999999999</v>
      </c>
      <c r="GJ424" s="1">
        <v>1.8547100000000001</v>
      </c>
      <c r="GK424" s="1">
        <v>1.8534900000000001</v>
      </c>
      <c r="GL424" s="1">
        <v>1.8565400000000001</v>
      </c>
      <c r="GM424" s="1">
        <v>0</v>
      </c>
      <c r="GN424" s="1">
        <v>0</v>
      </c>
      <c r="GO424" s="1">
        <v>0</v>
      </c>
      <c r="GP424" s="1">
        <v>0</v>
      </c>
      <c r="GQ424" s="1" t="s">
        <v>358</v>
      </c>
      <c r="GR424" s="1" t="s">
        <v>359</v>
      </c>
      <c r="GS424" s="1" t="s">
        <v>360</v>
      </c>
      <c r="GT424" s="1" t="s">
        <v>360</v>
      </c>
      <c r="GU424" s="1" t="s">
        <v>360</v>
      </c>
      <c r="GV424" s="1" t="s">
        <v>360</v>
      </c>
      <c r="GW424" s="1">
        <v>0</v>
      </c>
      <c r="GX424" s="1">
        <v>100</v>
      </c>
      <c r="GY424" s="1">
        <v>100</v>
      </c>
      <c r="GZ424" s="1">
        <v>0.40500000000000003</v>
      </c>
      <c r="HA424" s="1">
        <v>5.7999999999999996E-3</v>
      </c>
      <c r="HB424" s="1">
        <v>0.26224795383878829</v>
      </c>
      <c r="HC424" s="1">
        <v>2.9318383021812969E-3</v>
      </c>
      <c r="HD424" s="1">
        <v>-1.3754559859485029E-6</v>
      </c>
      <c r="HE424" s="1">
        <v>3.0700474437127301E-10</v>
      </c>
      <c r="HF424" s="1">
        <v>-7.0188019424234138E-2</v>
      </c>
      <c r="HG424" s="1">
        <v>1.00384331276165E-2</v>
      </c>
      <c r="HH424" s="1">
        <v>-3.1532673711230711E-4</v>
      </c>
      <c r="HI424" s="1">
        <v>1.819468599177705E-6</v>
      </c>
      <c r="HJ424" s="1">
        <v>1</v>
      </c>
      <c r="HK424" s="1">
        <v>2112</v>
      </c>
      <c r="HL424" s="1">
        <v>3</v>
      </c>
      <c r="HM424" s="1">
        <v>29</v>
      </c>
      <c r="HN424" s="1">
        <v>3.8</v>
      </c>
      <c r="HO424" s="1">
        <v>3.8</v>
      </c>
      <c r="HP424" s="1">
        <v>0.27343800000000001</v>
      </c>
      <c r="HQ424" s="1">
        <v>2.3938000000000001</v>
      </c>
      <c r="HR424" s="1">
        <v>1.4978</v>
      </c>
      <c r="HS424" s="1">
        <v>2.3010299999999999</v>
      </c>
      <c r="HT424" s="1">
        <v>1.5478499999999999</v>
      </c>
      <c r="HU424" s="1">
        <v>2.4609399999999999</v>
      </c>
      <c r="HV424" s="1">
        <v>40.298200000000001</v>
      </c>
      <c r="HW424" s="1">
        <v>13.6942</v>
      </c>
      <c r="HX424" s="1">
        <v>18</v>
      </c>
      <c r="HY424" s="1">
        <v>501.75</v>
      </c>
      <c r="HZ424" s="1">
        <v>477.19900000000001</v>
      </c>
      <c r="IA424" s="1">
        <v>27.177399999999999</v>
      </c>
      <c r="IB424" s="1">
        <v>33.247300000000003</v>
      </c>
      <c r="IC424" s="1">
        <v>30</v>
      </c>
      <c r="ID424" s="1">
        <v>33.063000000000002</v>
      </c>
      <c r="IE424" s="1">
        <v>33.160400000000003</v>
      </c>
      <c r="IF424" s="1">
        <v>5.6829499999999999</v>
      </c>
      <c r="IG424" s="1">
        <v>38.977899999999998</v>
      </c>
      <c r="IH424" s="1">
        <v>0</v>
      </c>
      <c r="II424" s="1">
        <v>27.197299999999998</v>
      </c>
      <c r="IJ424" s="1">
        <v>70.107600000000005</v>
      </c>
      <c r="IK424" s="1">
        <v>22.3294</v>
      </c>
      <c r="IL424" s="1">
        <v>100.313</v>
      </c>
      <c r="IM424" s="1">
        <v>100.01900000000001</v>
      </c>
      <c r="IN424" s="1" t="s">
        <v>361</v>
      </c>
    </row>
    <row r="425" spans="1:248" ht="15.75" customHeight="1" x14ac:dyDescent="0.3">
      <c r="A425" s="1">
        <v>409</v>
      </c>
      <c r="B425" s="1">
        <v>1660235146.0999999</v>
      </c>
      <c r="C425" s="1">
        <v>5151.0999999046326</v>
      </c>
      <c r="D425" s="1" t="s">
        <v>1159</v>
      </c>
      <c r="E425" s="1" t="s">
        <v>1160</v>
      </c>
      <c r="F425" s="1">
        <v>1</v>
      </c>
      <c r="G425" s="1">
        <v>2</v>
      </c>
      <c r="H425" s="1" t="s">
        <v>349</v>
      </c>
      <c r="I425" s="1" t="s">
        <v>350</v>
      </c>
      <c r="J425" s="1" t="s">
        <v>351</v>
      </c>
      <c r="K425" s="1" t="s">
        <v>352</v>
      </c>
      <c r="L425" s="1" t="s">
        <v>1151</v>
      </c>
      <c r="M425" s="1" t="s">
        <v>354</v>
      </c>
      <c r="N425" s="1">
        <v>1660235145.5999999</v>
      </c>
      <c r="O425" s="1">
        <f t="shared" si="34"/>
        <v>4.1582681728158741E-3</v>
      </c>
      <c r="P425" s="1">
        <f t="shared" si="35"/>
        <v>4.1582681728158741</v>
      </c>
      <c r="Q425" s="1">
        <f t="shared" si="36"/>
        <v>-0.41588605453606659</v>
      </c>
      <c r="R425" s="1">
        <f t="shared" si="37"/>
        <v>50.180700000000002</v>
      </c>
      <c r="S425" s="1">
        <f t="shared" si="38"/>
        <v>51.664771434601327</v>
      </c>
      <c r="T425" s="1">
        <f t="shared" si="39"/>
        <v>5.1412919726675481</v>
      </c>
      <c r="U425" s="1">
        <f t="shared" si="40"/>
        <v>4.9936082736650409</v>
      </c>
      <c r="V425" s="1">
        <f t="shared" si="41"/>
        <v>0.22824673089337716</v>
      </c>
      <c r="W425" s="1">
        <f t="shared" si="42"/>
        <v>2.9181337280866106</v>
      </c>
      <c r="X425" s="1">
        <f t="shared" si="43"/>
        <v>0.2187722038583996</v>
      </c>
      <c r="Y425" s="1">
        <f t="shared" si="44"/>
        <v>0.13755110338400833</v>
      </c>
      <c r="Z425" s="1">
        <f t="shared" si="45"/>
        <v>321.50482799999997</v>
      </c>
      <c r="AA425" s="1">
        <f t="shared" si="46"/>
        <v>31.783458230008065</v>
      </c>
      <c r="AB425" s="1">
        <f t="shared" si="47"/>
        <v>31.117000000000001</v>
      </c>
      <c r="AC425" s="1">
        <f t="shared" si="48"/>
        <v>4.5415615427727358</v>
      </c>
      <c r="AD425" s="1">
        <f t="shared" si="49"/>
        <v>60.381444830741259</v>
      </c>
      <c r="AE425" s="1">
        <f t="shared" si="50"/>
        <v>2.7191001957182404</v>
      </c>
      <c r="AF425" s="1">
        <f t="shared" si="51"/>
        <v>4.5032049222079866</v>
      </c>
      <c r="AG425" s="1">
        <f t="shared" si="52"/>
        <v>1.8224613470544955</v>
      </c>
      <c r="AH425" s="1">
        <f t="shared" si="53"/>
        <v>-183.37962642118006</v>
      </c>
      <c r="AI425" s="1">
        <f t="shared" si="54"/>
        <v>-23.409576921632695</v>
      </c>
      <c r="AJ425" s="1">
        <f t="shared" si="55"/>
        <v>-1.8021997351846326</v>
      </c>
      <c r="AK425" s="1">
        <f t="shared" si="56"/>
        <v>112.9134249220026</v>
      </c>
      <c r="AL425" s="1">
        <f t="shared" si="57"/>
        <v>-0.19446520691511349</v>
      </c>
      <c r="AM425" s="1">
        <f t="shared" si="58"/>
        <v>4.1825955712410385</v>
      </c>
      <c r="AN425" s="1">
        <f t="shared" si="59"/>
        <v>-0.41588605453606659</v>
      </c>
      <c r="AO425" s="1">
        <v>51.074488334648059</v>
      </c>
      <c r="AP425" s="1">
        <v>51.585938787878781</v>
      </c>
      <c r="AQ425" s="1">
        <v>-2.019994252371309E-4</v>
      </c>
      <c r="AR425" s="1">
        <v>66.235345802440676</v>
      </c>
      <c r="AS425" s="1">
        <f t="shared" si="60"/>
        <v>4.1582681728158741</v>
      </c>
      <c r="AT425" s="1">
        <v>22.47244339053988</v>
      </c>
      <c r="AU425" s="1">
        <v>27.324030909090919</v>
      </c>
      <c r="AV425" s="1">
        <v>1.2996399239875839E-4</v>
      </c>
      <c r="AW425" s="1">
        <v>80.738286621220283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51849.334023516843</v>
      </c>
      <c r="BC425" s="1">
        <f t="shared" si="64"/>
        <v>1999.93</v>
      </c>
      <c r="BD425" s="1">
        <f t="shared" si="65"/>
        <v>1681.1412</v>
      </c>
      <c r="BE425" s="1">
        <f t="shared" si="66"/>
        <v>0.84060002100073505</v>
      </c>
      <c r="BF425" s="1">
        <f t="shared" si="67"/>
        <v>0.16075804053141859</v>
      </c>
      <c r="BG425" s="1">
        <v>6</v>
      </c>
      <c r="BH425" s="1">
        <v>0.5</v>
      </c>
      <c r="BI425" s="1" t="s">
        <v>355</v>
      </c>
      <c r="BJ425" s="1">
        <v>2</v>
      </c>
      <c r="BK425" s="1" t="b">
        <v>1</v>
      </c>
      <c r="BL425" s="1">
        <v>1660235145.5999999</v>
      </c>
      <c r="BM425" s="1">
        <v>50.180700000000002</v>
      </c>
      <c r="BN425" s="1">
        <v>50.199199999999998</v>
      </c>
      <c r="BO425" s="1">
        <v>27.324200000000001</v>
      </c>
      <c r="BP425" s="1">
        <v>22.4434</v>
      </c>
      <c r="BQ425" s="1">
        <v>49.7759</v>
      </c>
      <c r="BR425" s="1">
        <v>27.318300000000001</v>
      </c>
      <c r="BS425" s="1">
        <v>500.12</v>
      </c>
      <c r="BT425" s="1">
        <v>99.412800000000004</v>
      </c>
      <c r="BU425" s="1">
        <v>9.9727200000000002E-2</v>
      </c>
      <c r="BV425" s="1">
        <v>30.9682</v>
      </c>
      <c r="BW425" s="1">
        <v>31.117000000000001</v>
      </c>
      <c r="BX425" s="1">
        <v>999.9</v>
      </c>
      <c r="BY425" s="1">
        <v>0</v>
      </c>
      <c r="BZ425" s="1">
        <v>0</v>
      </c>
      <c r="CA425" s="1">
        <v>9993.75</v>
      </c>
      <c r="CB425" s="1">
        <v>0</v>
      </c>
      <c r="CC425" s="1">
        <v>34.9619</v>
      </c>
      <c r="CD425" s="1">
        <v>-1.8493699999999998E-2</v>
      </c>
      <c r="CE425" s="1">
        <v>51.590400000000002</v>
      </c>
      <c r="CF425" s="1">
        <v>51.351700000000001</v>
      </c>
      <c r="CG425" s="1">
        <v>4.8807700000000001</v>
      </c>
      <c r="CH425" s="1">
        <v>50.199199999999998</v>
      </c>
      <c r="CI425" s="1">
        <v>22.4434</v>
      </c>
      <c r="CJ425" s="1">
        <v>2.71637</v>
      </c>
      <c r="CK425" s="1">
        <v>2.23116</v>
      </c>
      <c r="CL425" s="1">
        <v>22.384499999999999</v>
      </c>
      <c r="CM425" s="1">
        <v>19.187799999999999</v>
      </c>
      <c r="CN425" s="1">
        <v>1999.93</v>
      </c>
      <c r="CO425" s="1">
        <v>0.97999899999999995</v>
      </c>
      <c r="CP425" s="1">
        <v>2.00012E-2</v>
      </c>
      <c r="CQ425" s="1">
        <v>0</v>
      </c>
      <c r="CR425" s="1">
        <v>3.39</v>
      </c>
      <c r="CS425" s="1">
        <v>0</v>
      </c>
      <c r="CT425" s="1">
        <v>23877.3</v>
      </c>
      <c r="CU425" s="1">
        <v>17411.7</v>
      </c>
      <c r="CV425" s="1">
        <v>43.186999999999998</v>
      </c>
      <c r="CW425" s="1">
        <v>44.125</v>
      </c>
      <c r="CX425" s="1">
        <v>43.125</v>
      </c>
      <c r="CY425" s="1">
        <v>42.561999999999998</v>
      </c>
      <c r="CZ425" s="1">
        <v>43.125</v>
      </c>
      <c r="DA425" s="1">
        <v>1959.93</v>
      </c>
      <c r="DB425" s="1">
        <v>40</v>
      </c>
      <c r="DC425" s="1">
        <v>0</v>
      </c>
      <c r="DD425" s="1">
        <v>1660235144.0999999</v>
      </c>
      <c r="DE425" s="1">
        <v>0</v>
      </c>
      <c r="DF425" s="1">
        <v>1660234918.0999999</v>
      </c>
      <c r="DG425" s="1" t="s">
        <v>1152</v>
      </c>
      <c r="DH425" s="1">
        <v>1660234915.5999999</v>
      </c>
      <c r="DI425" s="1">
        <v>1660234918.0999999</v>
      </c>
      <c r="DJ425" s="1">
        <v>26</v>
      </c>
      <c r="DK425" s="1">
        <v>-3.1E-2</v>
      </c>
      <c r="DL425" s="1">
        <v>-7.0000000000000001E-3</v>
      </c>
      <c r="DM425" s="1">
        <v>1.232</v>
      </c>
      <c r="DN425" s="1">
        <v>1.7000000000000001E-2</v>
      </c>
      <c r="DO425" s="1">
        <v>400</v>
      </c>
      <c r="DP425" s="1">
        <v>22</v>
      </c>
      <c r="DQ425" s="1">
        <v>0.21</v>
      </c>
      <c r="DR425" s="1">
        <v>0.03</v>
      </c>
      <c r="DS425" s="1">
        <v>-0.39477205638221657</v>
      </c>
      <c r="DT425" s="1">
        <v>0.32117177890044529</v>
      </c>
      <c r="DU425" s="1">
        <v>2.9892384873454941E-2</v>
      </c>
      <c r="DV425" s="1">
        <v>1</v>
      </c>
      <c r="DW425" s="1">
        <v>-0.39427683700207078</v>
      </c>
      <c r="DX425" s="1">
        <v>3.1975718928434482E-2</v>
      </c>
      <c r="DY425" s="1">
        <v>2.209540516255673E-2</v>
      </c>
      <c r="DZ425" s="1">
        <v>1</v>
      </c>
      <c r="EA425" s="1">
        <v>0.22051456666666669</v>
      </c>
      <c r="EB425" s="1">
        <v>-1.8494015572858079E-2</v>
      </c>
      <c r="EC425" s="1">
        <v>2.5368322422111841E-2</v>
      </c>
      <c r="ED425" s="1">
        <v>1</v>
      </c>
      <c r="EE425" s="1">
        <v>51.589863483753319</v>
      </c>
      <c r="EF425" s="1">
        <v>-2.676331924588113</v>
      </c>
      <c r="EG425" s="1">
        <v>0.23445599092972039</v>
      </c>
      <c r="EH425" s="1">
        <v>0</v>
      </c>
      <c r="EI425" s="1">
        <v>4.8049012500000003</v>
      </c>
      <c r="EJ425" s="1">
        <v>0.28354255159474462</v>
      </c>
      <c r="EK425" s="1">
        <v>2.838646289937333E-2</v>
      </c>
      <c r="EL425" s="1">
        <v>0</v>
      </c>
      <c r="EM425" s="1">
        <v>1.825904069379483</v>
      </c>
      <c r="EN425" s="1">
        <v>-2.0772689197650351E-2</v>
      </c>
      <c r="EO425" s="1">
        <v>1.884122391017357E-3</v>
      </c>
      <c r="EP425" s="1">
        <v>1</v>
      </c>
      <c r="EQ425" s="1">
        <v>4</v>
      </c>
      <c r="ER425" s="1">
        <v>6</v>
      </c>
      <c r="ES425" s="1" t="s">
        <v>678</v>
      </c>
      <c r="ET425" s="1">
        <v>2.9413900000000002</v>
      </c>
      <c r="EU425" s="1">
        <v>2.8009400000000002</v>
      </c>
      <c r="EV425" s="1">
        <v>1.3274299999999999E-2</v>
      </c>
      <c r="EW425" s="1">
        <v>1.3415399999999999E-2</v>
      </c>
      <c r="EX425" s="1">
        <v>0.11773400000000001</v>
      </c>
      <c r="EY425" s="1">
        <v>0.10251200000000001</v>
      </c>
      <c r="EZ425" s="1">
        <v>20177.7</v>
      </c>
      <c r="FA425" s="1">
        <v>21155.7</v>
      </c>
      <c r="FB425" s="1">
        <v>23789.3</v>
      </c>
      <c r="FC425" s="1">
        <v>24964.1</v>
      </c>
      <c r="FD425" s="1">
        <v>33596.800000000003</v>
      </c>
      <c r="FE425" s="1">
        <v>35776.400000000001</v>
      </c>
      <c r="FF425" s="1">
        <v>43383.8</v>
      </c>
      <c r="FG425" s="1">
        <v>46150.6</v>
      </c>
      <c r="FH425" s="1">
        <v>1.94977</v>
      </c>
      <c r="FI425" s="1">
        <v>1.8128</v>
      </c>
      <c r="FJ425" s="1">
        <v>7.6971899999999996E-2</v>
      </c>
      <c r="FK425" s="1">
        <v>0</v>
      </c>
      <c r="FL425" s="1">
        <v>29.865600000000001</v>
      </c>
      <c r="FM425" s="1">
        <v>999.9</v>
      </c>
      <c r="FN425" s="1">
        <v>54.7</v>
      </c>
      <c r="FO425" s="1">
        <v>37.4</v>
      </c>
      <c r="FP425" s="1">
        <v>35.459000000000003</v>
      </c>
      <c r="FQ425" s="1">
        <v>63.820099999999996</v>
      </c>
      <c r="FR425" s="1">
        <v>22.183499999999999</v>
      </c>
      <c r="FS425" s="1">
        <v>1</v>
      </c>
      <c r="FT425" s="1">
        <v>0.497081</v>
      </c>
      <c r="FU425" s="1">
        <v>1.99437</v>
      </c>
      <c r="FV425" s="1">
        <v>20.309799999999999</v>
      </c>
      <c r="FW425" s="1">
        <v>5.2117500000000003</v>
      </c>
      <c r="FX425" s="1">
        <v>11.907400000000001</v>
      </c>
      <c r="FY425" s="1">
        <v>5.0029500000000002</v>
      </c>
      <c r="FZ425" s="1">
        <v>3.2902999999999998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1.8597399999999999</v>
      </c>
      <c r="GF425" s="1">
        <v>1.8547100000000001</v>
      </c>
      <c r="GG425" s="1">
        <v>1.85791</v>
      </c>
      <c r="GH425" s="1">
        <v>1.8563799999999999</v>
      </c>
      <c r="GI425" s="1">
        <v>1.8551</v>
      </c>
      <c r="GJ425" s="1">
        <v>1.8547100000000001</v>
      </c>
      <c r="GK425" s="1">
        <v>1.8534900000000001</v>
      </c>
      <c r="GL425" s="1">
        <v>1.8565400000000001</v>
      </c>
      <c r="GM425" s="1">
        <v>0</v>
      </c>
      <c r="GN425" s="1">
        <v>0</v>
      </c>
      <c r="GO425" s="1">
        <v>0</v>
      </c>
      <c r="GP425" s="1">
        <v>0</v>
      </c>
      <c r="GQ425" s="1" t="s">
        <v>358</v>
      </c>
      <c r="GR425" s="1" t="s">
        <v>359</v>
      </c>
      <c r="GS425" s="1" t="s">
        <v>360</v>
      </c>
      <c r="GT425" s="1" t="s">
        <v>360</v>
      </c>
      <c r="GU425" s="1" t="s">
        <v>360</v>
      </c>
      <c r="GV425" s="1" t="s">
        <v>360</v>
      </c>
      <c r="GW425" s="1">
        <v>0</v>
      </c>
      <c r="GX425" s="1">
        <v>100</v>
      </c>
      <c r="GY425" s="1">
        <v>100</v>
      </c>
      <c r="GZ425" s="1">
        <v>0.40500000000000003</v>
      </c>
      <c r="HA425" s="1">
        <v>5.7999999999999996E-3</v>
      </c>
      <c r="HB425" s="1">
        <v>0.26224795383878829</v>
      </c>
      <c r="HC425" s="1">
        <v>2.9318383021812969E-3</v>
      </c>
      <c r="HD425" s="1">
        <v>-1.3754559859485029E-6</v>
      </c>
      <c r="HE425" s="1">
        <v>3.0700474437127301E-10</v>
      </c>
      <c r="HF425" s="1">
        <v>-7.0188019424234138E-2</v>
      </c>
      <c r="HG425" s="1">
        <v>1.00384331276165E-2</v>
      </c>
      <c r="HH425" s="1">
        <v>-3.1532673711230711E-4</v>
      </c>
      <c r="HI425" s="1">
        <v>1.819468599177705E-6</v>
      </c>
      <c r="HJ425" s="1">
        <v>1</v>
      </c>
      <c r="HK425" s="1">
        <v>2112</v>
      </c>
      <c r="HL425" s="1">
        <v>3</v>
      </c>
      <c r="HM425" s="1">
        <v>29</v>
      </c>
      <c r="HN425" s="1">
        <v>3.8</v>
      </c>
      <c r="HO425" s="1">
        <v>3.8</v>
      </c>
      <c r="HP425" s="1">
        <v>0.28564499999999998</v>
      </c>
      <c r="HQ425" s="1">
        <v>2.3974600000000001</v>
      </c>
      <c r="HR425" s="1">
        <v>1.4978</v>
      </c>
      <c r="HS425" s="1">
        <v>2.3010299999999999</v>
      </c>
      <c r="HT425" s="1">
        <v>1.5478499999999999</v>
      </c>
      <c r="HU425" s="1">
        <v>2.4475099999999999</v>
      </c>
      <c r="HV425" s="1">
        <v>40.298200000000001</v>
      </c>
      <c r="HW425" s="1">
        <v>13.685499999999999</v>
      </c>
      <c r="HX425" s="1">
        <v>18</v>
      </c>
      <c r="HY425" s="1">
        <v>501.78100000000001</v>
      </c>
      <c r="HZ425" s="1">
        <v>477.101</v>
      </c>
      <c r="IA425" s="1">
        <v>27.1816</v>
      </c>
      <c r="IB425" s="1">
        <v>33.246699999999997</v>
      </c>
      <c r="IC425" s="1">
        <v>30</v>
      </c>
      <c r="ID425" s="1">
        <v>33.063000000000002</v>
      </c>
      <c r="IE425" s="1">
        <v>33.160400000000003</v>
      </c>
      <c r="IF425" s="1">
        <v>5.8095100000000004</v>
      </c>
      <c r="IG425" s="1">
        <v>38.977899999999998</v>
      </c>
      <c r="IH425" s="1">
        <v>0</v>
      </c>
      <c r="II425" s="1">
        <v>27.197299999999998</v>
      </c>
      <c r="IJ425" s="1">
        <v>70.107600000000005</v>
      </c>
      <c r="IK425" s="1">
        <v>22.323799999999999</v>
      </c>
      <c r="IL425" s="1">
        <v>100.313</v>
      </c>
      <c r="IM425" s="1">
        <v>100.018</v>
      </c>
      <c r="IN425" s="1" t="s">
        <v>361</v>
      </c>
    </row>
    <row r="426" spans="1:248" ht="15.75" customHeight="1" x14ac:dyDescent="0.3">
      <c r="A426" s="1">
        <v>410</v>
      </c>
      <c r="B426" s="1">
        <v>1660235147.0999999</v>
      </c>
      <c r="C426" s="1">
        <v>5152.0999999046326</v>
      </c>
      <c r="D426" s="1" t="s">
        <v>1161</v>
      </c>
      <c r="E426" s="1" t="s">
        <v>1162</v>
      </c>
      <c r="F426" s="1">
        <v>1</v>
      </c>
      <c r="G426" s="1">
        <v>2</v>
      </c>
      <c r="H426" s="1" t="s">
        <v>349</v>
      </c>
      <c r="I426" s="1" t="s">
        <v>350</v>
      </c>
      <c r="J426" s="1" t="s">
        <v>351</v>
      </c>
      <c r="K426" s="1" t="s">
        <v>352</v>
      </c>
      <c r="L426" s="1" t="s">
        <v>1151</v>
      </c>
      <c r="M426" s="1" t="s">
        <v>354</v>
      </c>
      <c r="N426" s="1">
        <v>1660235146.0999999</v>
      </c>
      <c r="O426" s="1">
        <f t="shared" si="34"/>
        <v>4.1692242943820387E-3</v>
      </c>
      <c r="P426" s="1">
        <f t="shared" si="35"/>
        <v>4.1692242943820386</v>
      </c>
      <c r="Q426" s="1">
        <f t="shared" si="36"/>
        <v>-0.41332755332323429</v>
      </c>
      <c r="R426" s="1">
        <f t="shared" si="37"/>
        <v>50.1828</v>
      </c>
      <c r="S426" s="1">
        <f t="shared" si="38"/>
        <v>51.640731689947899</v>
      </c>
      <c r="T426" s="1">
        <f t="shared" si="39"/>
        <v>5.1388840233054811</v>
      </c>
      <c r="U426" s="1">
        <f t="shared" si="40"/>
        <v>4.9938019994192393</v>
      </c>
      <c r="V426" s="1">
        <f t="shared" si="41"/>
        <v>0.22886612935770859</v>
      </c>
      <c r="W426" s="1">
        <f t="shared" si="42"/>
        <v>2.9181836215077261</v>
      </c>
      <c r="X426" s="1">
        <f t="shared" si="43"/>
        <v>0.21934141926890527</v>
      </c>
      <c r="Y426" s="1">
        <f t="shared" si="44"/>
        <v>0.13791111317407775</v>
      </c>
      <c r="Z426" s="1">
        <f t="shared" si="45"/>
        <v>321.50482799999997</v>
      </c>
      <c r="AA426" s="1">
        <f t="shared" si="46"/>
        <v>31.780293712944768</v>
      </c>
      <c r="AB426" s="1">
        <f t="shared" si="47"/>
        <v>31.117100000000001</v>
      </c>
      <c r="AC426" s="1">
        <f t="shared" si="48"/>
        <v>4.5415874154489702</v>
      </c>
      <c r="AD426" s="1">
        <f t="shared" si="49"/>
        <v>60.381851552550245</v>
      </c>
      <c r="AE426" s="1">
        <f t="shared" si="50"/>
        <v>2.7190719894491999</v>
      </c>
      <c r="AF426" s="1">
        <f t="shared" si="51"/>
        <v>4.503127876234128</v>
      </c>
      <c r="AG426" s="1">
        <f t="shared" si="52"/>
        <v>1.8225154259997702</v>
      </c>
      <c r="AH426" s="1">
        <f t="shared" si="53"/>
        <v>-183.86279138224791</v>
      </c>
      <c r="AI426" s="1">
        <f t="shared" si="54"/>
        <v>-23.472907218086572</v>
      </c>
      <c r="AJ426" s="1">
        <f t="shared" si="55"/>
        <v>-1.8070425756943245</v>
      </c>
      <c r="AK426" s="1">
        <f t="shared" si="56"/>
        <v>112.36208682397118</v>
      </c>
      <c r="AL426" s="1">
        <f t="shared" si="57"/>
        <v>0.154722919044571</v>
      </c>
      <c r="AM426" s="1">
        <f t="shared" si="58"/>
        <v>4.1836700796308355</v>
      </c>
      <c r="AN426" s="1">
        <f t="shared" si="59"/>
        <v>-0.41332755332323429</v>
      </c>
      <c r="AO426" s="1">
        <v>51.080720506201352</v>
      </c>
      <c r="AP426" s="1">
        <v>51.588554545454542</v>
      </c>
      <c r="AQ426" s="1">
        <v>-1.107381420410015E-4</v>
      </c>
      <c r="AR426" s="1">
        <v>66.235345802440676</v>
      </c>
      <c r="AS426" s="1">
        <f t="shared" si="60"/>
        <v>4.1692242943820386</v>
      </c>
      <c r="AT426" s="1">
        <v>22.459298255499409</v>
      </c>
      <c r="AU426" s="1">
        <v>27.323926060606041</v>
      </c>
      <c r="AV426" s="1">
        <v>8.9067585206771693E-5</v>
      </c>
      <c r="AW426" s="1">
        <v>80.738286621220283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51850.796442898696</v>
      </c>
      <c r="BC426" s="1">
        <f t="shared" si="64"/>
        <v>1999.93</v>
      </c>
      <c r="BD426" s="1">
        <f t="shared" si="65"/>
        <v>1681.1412</v>
      </c>
      <c r="BE426" s="1">
        <f t="shared" si="66"/>
        <v>0.84060002100073505</v>
      </c>
      <c r="BF426" s="1">
        <f t="shared" si="67"/>
        <v>0.16075804053141859</v>
      </c>
      <c r="BG426" s="1">
        <v>6</v>
      </c>
      <c r="BH426" s="1">
        <v>0.5</v>
      </c>
      <c r="BI426" s="1" t="s">
        <v>355</v>
      </c>
      <c r="BJ426" s="1">
        <v>2</v>
      </c>
      <c r="BK426" s="1" t="b">
        <v>1</v>
      </c>
      <c r="BL426" s="1">
        <v>1660235146.0999999</v>
      </c>
      <c r="BM426" s="1">
        <v>50.1828</v>
      </c>
      <c r="BN426" s="1">
        <v>50.6203</v>
      </c>
      <c r="BO426" s="1">
        <v>27.324000000000002</v>
      </c>
      <c r="BP426" s="1">
        <v>22.441949999999999</v>
      </c>
      <c r="BQ426" s="1">
        <v>49.777999999999999</v>
      </c>
      <c r="BR426" s="1">
        <v>27.318149999999999</v>
      </c>
      <c r="BS426" s="1">
        <v>500.12049999999999</v>
      </c>
      <c r="BT426" s="1">
        <v>99.412499999999994</v>
      </c>
      <c r="BU426" s="1">
        <v>9.9723300000000001E-2</v>
      </c>
      <c r="BV426" s="1">
        <v>30.9679</v>
      </c>
      <c r="BW426" s="1">
        <v>31.117100000000001</v>
      </c>
      <c r="BX426" s="1">
        <v>999.9</v>
      </c>
      <c r="BY426" s="1">
        <v>0</v>
      </c>
      <c r="BZ426" s="1">
        <v>0</v>
      </c>
      <c r="CA426" s="1">
        <v>9994.0649999999987</v>
      </c>
      <c r="CB426" s="1">
        <v>0</v>
      </c>
      <c r="CC426" s="1">
        <v>34.932850000000002</v>
      </c>
      <c r="CD426" s="1">
        <v>-0.43749434999999998</v>
      </c>
      <c r="CE426" s="1">
        <v>51.592550000000003</v>
      </c>
      <c r="CF426" s="1">
        <v>51.782400000000003</v>
      </c>
      <c r="CG426" s="1">
        <v>4.8820250000000014</v>
      </c>
      <c r="CH426" s="1">
        <v>50.6203</v>
      </c>
      <c r="CI426" s="1">
        <v>22.441949999999999</v>
      </c>
      <c r="CJ426" s="1">
        <v>2.716345</v>
      </c>
      <c r="CK426" s="1">
        <v>2.2310099999999999</v>
      </c>
      <c r="CL426" s="1">
        <v>22.384350000000001</v>
      </c>
      <c r="CM426" s="1">
        <v>19.18675</v>
      </c>
      <c r="CN426" s="1">
        <v>1999.93</v>
      </c>
      <c r="CO426" s="1">
        <v>0.97999899999999995</v>
      </c>
      <c r="CP426" s="1">
        <v>2.00012E-2</v>
      </c>
      <c r="CQ426" s="1">
        <v>0</v>
      </c>
      <c r="CR426" s="1">
        <v>2.8435000000000001</v>
      </c>
      <c r="CS426" s="1">
        <v>0</v>
      </c>
      <c r="CT426" s="1">
        <v>23874.799999999999</v>
      </c>
      <c r="CU426" s="1">
        <v>17411.7</v>
      </c>
      <c r="CV426" s="1">
        <v>43.186999999999998</v>
      </c>
      <c r="CW426" s="1">
        <v>44.155999999999999</v>
      </c>
      <c r="CX426" s="1">
        <v>43.125</v>
      </c>
      <c r="CY426" s="1">
        <v>42.561999999999998</v>
      </c>
      <c r="CZ426" s="1">
        <v>43.125</v>
      </c>
      <c r="DA426" s="1">
        <v>1959.93</v>
      </c>
      <c r="DB426" s="1">
        <v>40</v>
      </c>
      <c r="DC426" s="1">
        <v>0</v>
      </c>
      <c r="DD426" s="1">
        <v>1660235145.3</v>
      </c>
      <c r="DE426" s="1">
        <v>0</v>
      </c>
      <c r="DF426" s="1">
        <v>1660234918.0999999</v>
      </c>
      <c r="DG426" s="1" t="s">
        <v>1152</v>
      </c>
      <c r="DH426" s="1">
        <v>1660234915.5999999</v>
      </c>
      <c r="DI426" s="1">
        <v>1660234918.0999999</v>
      </c>
      <c r="DJ426" s="1">
        <v>26</v>
      </c>
      <c r="DK426" s="1">
        <v>-3.1E-2</v>
      </c>
      <c r="DL426" s="1">
        <v>-7.0000000000000001E-3</v>
      </c>
      <c r="DM426" s="1">
        <v>1.232</v>
      </c>
      <c r="DN426" s="1">
        <v>1.7000000000000001E-2</v>
      </c>
      <c r="DO426" s="1">
        <v>400</v>
      </c>
      <c r="DP426" s="1">
        <v>22</v>
      </c>
      <c r="DQ426" s="1">
        <v>0.21</v>
      </c>
      <c r="DR426" s="1">
        <v>0.03</v>
      </c>
      <c r="DS426" s="1">
        <v>-0.38862383007205059</v>
      </c>
      <c r="DT426" s="1">
        <v>0.1005057092907541</v>
      </c>
      <c r="DU426" s="1">
        <v>2.1446436219393249E-2</v>
      </c>
      <c r="DV426" s="1">
        <v>1</v>
      </c>
      <c r="DW426" s="1">
        <v>-0.36567441249275778</v>
      </c>
      <c r="DX426" s="1">
        <v>0.44575615794439682</v>
      </c>
      <c r="DY426" s="1">
        <v>9.3332912957252601E-2</v>
      </c>
      <c r="DZ426" s="1">
        <v>1</v>
      </c>
      <c r="EA426" s="1">
        <v>0.1560236225806452</v>
      </c>
      <c r="EB426" s="1">
        <v>-1.260573198387098</v>
      </c>
      <c r="EC426" s="1">
        <v>0.21551092918254741</v>
      </c>
      <c r="ED426" s="1">
        <v>0</v>
      </c>
      <c r="EE426" s="1">
        <v>51.532933362417452</v>
      </c>
      <c r="EF426" s="1">
        <v>-1.163751178439135</v>
      </c>
      <c r="EG426" s="1">
        <v>0.16070959184833081</v>
      </c>
      <c r="EH426" s="1">
        <v>1</v>
      </c>
      <c r="EI426" s="1">
        <v>4.8122258536585374</v>
      </c>
      <c r="EJ426" s="1">
        <v>0.32405121951220472</v>
      </c>
      <c r="EK426" s="1">
        <v>3.3294155421738462E-2</v>
      </c>
      <c r="EL426" s="1">
        <v>0</v>
      </c>
      <c r="EM426" s="1">
        <v>1.825199636839363</v>
      </c>
      <c r="EN426" s="1">
        <v>-1.837141025607731E-2</v>
      </c>
      <c r="EO426" s="1">
        <v>1.6913219602440639E-3</v>
      </c>
      <c r="EP426" s="1">
        <v>1</v>
      </c>
      <c r="EQ426" s="1">
        <v>4</v>
      </c>
      <c r="ER426" s="1">
        <v>6</v>
      </c>
      <c r="ES426" s="1" t="s">
        <v>678</v>
      </c>
      <c r="ET426" s="1">
        <v>2.9414099999999999</v>
      </c>
      <c r="EU426" s="1">
        <v>2.8008600000000001</v>
      </c>
      <c r="EV426" s="1">
        <v>1.3281100000000001E-2</v>
      </c>
      <c r="EW426" s="1">
        <v>1.3713899999999999E-2</v>
      </c>
      <c r="EX426" s="1">
        <v>0.117732</v>
      </c>
      <c r="EY426" s="1">
        <v>0.102502</v>
      </c>
      <c r="EZ426" s="1">
        <v>20177.5</v>
      </c>
      <c r="FA426" s="1">
        <v>21149.200000000001</v>
      </c>
      <c r="FB426" s="1">
        <v>23789.200000000001</v>
      </c>
      <c r="FC426" s="1">
        <v>24964</v>
      </c>
      <c r="FD426" s="1">
        <v>33596.800000000003</v>
      </c>
      <c r="FE426" s="1">
        <v>35776.800000000003</v>
      </c>
      <c r="FF426" s="1">
        <v>43383.7</v>
      </c>
      <c r="FG426" s="1">
        <v>46150.5</v>
      </c>
      <c r="FH426" s="1">
        <v>1.9499500000000001</v>
      </c>
      <c r="FI426" s="1">
        <v>1.8126500000000001</v>
      </c>
      <c r="FJ426" s="1">
        <v>7.6968200000000001E-2</v>
      </c>
      <c r="FK426" s="1">
        <v>0</v>
      </c>
      <c r="FL426" s="1">
        <v>29.865200000000002</v>
      </c>
      <c r="FM426" s="1">
        <v>999.9</v>
      </c>
      <c r="FN426" s="1">
        <v>54.7</v>
      </c>
      <c r="FO426" s="1">
        <v>37.4</v>
      </c>
      <c r="FP426" s="1">
        <v>35.455100000000002</v>
      </c>
      <c r="FQ426" s="1">
        <v>63.600099999999998</v>
      </c>
      <c r="FR426" s="1">
        <v>21.847000000000001</v>
      </c>
      <c r="FS426" s="1">
        <v>1</v>
      </c>
      <c r="FT426" s="1">
        <v>0.49709599999999998</v>
      </c>
      <c r="FU426" s="1">
        <v>1.9854499999999999</v>
      </c>
      <c r="FV426" s="1">
        <v>20.309899999999999</v>
      </c>
      <c r="FW426" s="1">
        <v>5.2119</v>
      </c>
      <c r="FX426" s="1">
        <v>11.907400000000001</v>
      </c>
      <c r="FY426" s="1">
        <v>5.0029500000000002</v>
      </c>
      <c r="FZ426" s="1">
        <v>3.2902499999999999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1.8597399999999999</v>
      </c>
      <c r="GF426" s="1">
        <v>1.8547100000000001</v>
      </c>
      <c r="GG426" s="1">
        <v>1.85791</v>
      </c>
      <c r="GH426" s="1">
        <v>1.8563799999999999</v>
      </c>
      <c r="GI426" s="1">
        <v>1.85511</v>
      </c>
      <c r="GJ426" s="1">
        <v>1.8547100000000001</v>
      </c>
      <c r="GK426" s="1">
        <v>1.8534900000000001</v>
      </c>
      <c r="GL426" s="1">
        <v>1.8565400000000001</v>
      </c>
      <c r="GM426" s="1">
        <v>0</v>
      </c>
      <c r="GN426" s="1">
        <v>0</v>
      </c>
      <c r="GO426" s="1">
        <v>0</v>
      </c>
      <c r="GP426" s="1">
        <v>0</v>
      </c>
      <c r="GQ426" s="1" t="s">
        <v>358</v>
      </c>
      <c r="GR426" s="1" t="s">
        <v>359</v>
      </c>
      <c r="GS426" s="1" t="s">
        <v>360</v>
      </c>
      <c r="GT426" s="1" t="s">
        <v>360</v>
      </c>
      <c r="GU426" s="1" t="s">
        <v>360</v>
      </c>
      <c r="GV426" s="1" t="s">
        <v>360</v>
      </c>
      <c r="GW426" s="1">
        <v>0</v>
      </c>
      <c r="GX426" s="1">
        <v>100</v>
      </c>
      <c r="GY426" s="1">
        <v>100</v>
      </c>
      <c r="GZ426" s="1">
        <v>0.40500000000000003</v>
      </c>
      <c r="HA426" s="1">
        <v>5.7999999999999996E-3</v>
      </c>
      <c r="HB426" s="1">
        <v>0.26224795383878829</v>
      </c>
      <c r="HC426" s="1">
        <v>2.9318383021812969E-3</v>
      </c>
      <c r="HD426" s="1">
        <v>-1.3754559859485029E-6</v>
      </c>
      <c r="HE426" s="1">
        <v>3.0700474437127301E-10</v>
      </c>
      <c r="HF426" s="1">
        <v>-7.0188019424234138E-2</v>
      </c>
      <c r="HG426" s="1">
        <v>1.00384331276165E-2</v>
      </c>
      <c r="HH426" s="1">
        <v>-3.1532673711230711E-4</v>
      </c>
      <c r="HI426" s="1">
        <v>1.819468599177705E-6</v>
      </c>
      <c r="HJ426" s="1">
        <v>1</v>
      </c>
      <c r="HK426" s="1">
        <v>2112</v>
      </c>
      <c r="HL426" s="1">
        <v>3</v>
      </c>
      <c r="HM426" s="1">
        <v>29</v>
      </c>
      <c r="HN426" s="1">
        <v>3.9</v>
      </c>
      <c r="HO426" s="1">
        <v>3.8</v>
      </c>
      <c r="HP426" s="1">
        <v>0.29174800000000001</v>
      </c>
      <c r="HQ426" s="1">
        <v>2.4182100000000002</v>
      </c>
      <c r="HR426" s="1">
        <v>1.4978</v>
      </c>
      <c r="HS426" s="1">
        <v>2.3022499999999999</v>
      </c>
      <c r="HT426" s="1">
        <v>1.5478499999999999</v>
      </c>
      <c r="HU426" s="1">
        <v>2.2888199999999999</v>
      </c>
      <c r="HV426" s="1">
        <v>40.323700000000002</v>
      </c>
      <c r="HW426" s="1">
        <v>13.6767</v>
      </c>
      <c r="HX426" s="1">
        <v>18</v>
      </c>
      <c r="HY426" s="1">
        <v>501.887</v>
      </c>
      <c r="HZ426" s="1">
        <v>477.00400000000002</v>
      </c>
      <c r="IA426" s="1">
        <v>27.184200000000001</v>
      </c>
      <c r="IB426" s="1">
        <v>33.246499999999997</v>
      </c>
      <c r="IC426" s="1">
        <v>30</v>
      </c>
      <c r="ID426" s="1">
        <v>33.063000000000002</v>
      </c>
      <c r="IE426" s="1">
        <v>33.160400000000003</v>
      </c>
      <c r="IF426" s="1">
        <v>6.03925</v>
      </c>
      <c r="IG426" s="1">
        <v>39.249600000000001</v>
      </c>
      <c r="IH426" s="1">
        <v>0</v>
      </c>
      <c r="II426" s="1">
        <v>27.197299999999998</v>
      </c>
      <c r="IJ426" s="1">
        <v>80.195899999999995</v>
      </c>
      <c r="IK426" s="1">
        <v>22.3185</v>
      </c>
      <c r="IL426" s="1">
        <v>100.313</v>
      </c>
      <c r="IM426" s="1">
        <v>100.018</v>
      </c>
      <c r="IN426" s="1" t="s">
        <v>361</v>
      </c>
    </row>
    <row r="427" spans="1:248" ht="15.75" customHeight="1" x14ac:dyDescent="0.3">
      <c r="A427" s="1">
        <v>411</v>
      </c>
      <c r="B427" s="1">
        <v>1660235148.0999999</v>
      </c>
      <c r="C427" s="1">
        <v>5153.0999999046326</v>
      </c>
      <c r="D427" s="1" t="s">
        <v>1163</v>
      </c>
      <c r="E427" s="1" t="s">
        <v>1164</v>
      </c>
      <c r="F427" s="1">
        <v>1</v>
      </c>
      <c r="G427" s="1">
        <v>2</v>
      </c>
      <c r="H427" s="1" t="s">
        <v>349</v>
      </c>
      <c r="I427" s="1" t="s">
        <v>350</v>
      </c>
      <c r="J427" s="1" t="s">
        <v>351</v>
      </c>
      <c r="K427" s="1" t="s">
        <v>352</v>
      </c>
      <c r="L427" s="1" t="s">
        <v>1151</v>
      </c>
      <c r="M427" s="1" t="s">
        <v>354</v>
      </c>
      <c r="N427" s="1">
        <v>1660235147.5999999</v>
      </c>
      <c r="O427" s="1">
        <f t="shared" si="34"/>
        <v>4.1788122048781774E-3</v>
      </c>
      <c r="P427" s="1">
        <f t="shared" si="35"/>
        <v>4.1788122048781773</v>
      </c>
      <c r="Q427" s="1">
        <f t="shared" si="36"/>
        <v>-0.36154119380803651</v>
      </c>
      <c r="R427" s="1">
        <f t="shared" si="37"/>
        <v>50.269500000000001</v>
      </c>
      <c r="S427" s="1">
        <f t="shared" si="38"/>
        <v>51.34857140569239</v>
      </c>
      <c r="T427" s="1">
        <f t="shared" si="39"/>
        <v>5.1098241831186781</v>
      </c>
      <c r="U427" s="1">
        <f t="shared" si="40"/>
        <v>5.0024431009741495</v>
      </c>
      <c r="V427" s="1">
        <f t="shared" si="41"/>
        <v>0.22950662159245358</v>
      </c>
      <c r="W427" s="1">
        <f t="shared" si="42"/>
        <v>2.919440135178335</v>
      </c>
      <c r="X427" s="1">
        <f t="shared" si="43"/>
        <v>0.21993366250928265</v>
      </c>
      <c r="Y427" s="1">
        <f t="shared" si="44"/>
        <v>0.13828535767671779</v>
      </c>
      <c r="Z427" s="1">
        <f t="shared" si="45"/>
        <v>321.55430399999995</v>
      </c>
      <c r="AA427" s="1">
        <f t="shared" si="46"/>
        <v>31.777466481495068</v>
      </c>
      <c r="AB427" s="1">
        <f t="shared" si="47"/>
        <v>31.114699999999999</v>
      </c>
      <c r="AC427" s="1">
        <f t="shared" si="48"/>
        <v>4.5409665066495837</v>
      </c>
      <c r="AD427" s="1">
        <f t="shared" si="49"/>
        <v>60.385035204077909</v>
      </c>
      <c r="AE427" s="1">
        <f t="shared" si="50"/>
        <v>2.7191688298035297</v>
      </c>
      <c r="AF427" s="1">
        <f t="shared" si="51"/>
        <v>4.5030508314084736</v>
      </c>
      <c r="AG427" s="1">
        <f t="shared" si="52"/>
        <v>1.821797676846054</v>
      </c>
      <c r="AH427" s="1">
        <f t="shared" si="53"/>
        <v>-184.28561823512763</v>
      </c>
      <c r="AI427" s="1">
        <f t="shared" si="54"/>
        <v>-23.152489201113454</v>
      </c>
      <c r="AJ427" s="1">
        <f t="shared" si="55"/>
        <v>-1.7815845955091481</v>
      </c>
      <c r="AK427" s="1">
        <f t="shared" si="56"/>
        <v>112.33461196824969</v>
      </c>
      <c r="AL427" s="1">
        <f t="shared" si="57"/>
        <v>1.7054925673790016</v>
      </c>
      <c r="AM427" s="1">
        <f t="shared" si="58"/>
        <v>4.1881480941923295</v>
      </c>
      <c r="AN427" s="1">
        <f t="shared" si="59"/>
        <v>-0.36154119380803651</v>
      </c>
      <c r="AO427" s="1">
        <v>51.353721758091687</v>
      </c>
      <c r="AP427" s="1">
        <v>51.661173333333323</v>
      </c>
      <c r="AQ427" s="1">
        <v>2.6163309376198821E-2</v>
      </c>
      <c r="AR427" s="1">
        <v>66.235345802440676</v>
      </c>
      <c r="AS427" s="1">
        <f t="shared" si="60"/>
        <v>4.1788122048781773</v>
      </c>
      <c r="AT427" s="1">
        <v>22.448380004191939</v>
      </c>
      <c r="AU427" s="1">
        <v>27.324302424242429</v>
      </c>
      <c r="AV427" s="1">
        <v>4.5159887023710829E-5</v>
      </c>
      <c r="AW427" s="1">
        <v>80.738286621220283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51886.56252453565</v>
      </c>
      <c r="BC427" s="1">
        <f t="shared" si="64"/>
        <v>2000.24</v>
      </c>
      <c r="BD427" s="1">
        <f t="shared" si="65"/>
        <v>1681.4015999999997</v>
      </c>
      <c r="BE427" s="1">
        <f t="shared" si="66"/>
        <v>0.84059992800863881</v>
      </c>
      <c r="BF427" s="1">
        <f t="shared" si="67"/>
        <v>0.16075786105667317</v>
      </c>
      <c r="BG427" s="1">
        <v>6</v>
      </c>
      <c r="BH427" s="1">
        <v>0.5</v>
      </c>
      <c r="BI427" s="1" t="s">
        <v>355</v>
      </c>
      <c r="BJ427" s="1">
        <v>2</v>
      </c>
      <c r="BK427" s="1" t="b">
        <v>1</v>
      </c>
      <c r="BL427" s="1">
        <v>1660235147.5999999</v>
      </c>
      <c r="BM427" s="1">
        <v>50.269500000000001</v>
      </c>
      <c r="BN427" s="1">
        <v>52.568100000000001</v>
      </c>
      <c r="BO427" s="1">
        <v>27.3249</v>
      </c>
      <c r="BP427" s="1">
        <v>22.437799999999999</v>
      </c>
      <c r="BQ427" s="1">
        <v>49.864400000000003</v>
      </c>
      <c r="BR427" s="1">
        <v>27.319099999999999</v>
      </c>
      <c r="BS427" s="1">
        <v>500.13799999999998</v>
      </c>
      <c r="BT427" s="1">
        <v>99.412899999999993</v>
      </c>
      <c r="BU427" s="1">
        <v>9.9589700000000003E-2</v>
      </c>
      <c r="BV427" s="1">
        <v>30.967600000000001</v>
      </c>
      <c r="BW427" s="1">
        <v>31.114699999999999</v>
      </c>
      <c r="BX427" s="1">
        <v>999.9</v>
      </c>
      <c r="BY427" s="1">
        <v>0</v>
      </c>
      <c r="BZ427" s="1">
        <v>0</v>
      </c>
      <c r="CA427" s="1">
        <v>10001.200000000001</v>
      </c>
      <c r="CB427" s="1">
        <v>0</v>
      </c>
      <c r="CC427" s="1">
        <v>34.845700000000001</v>
      </c>
      <c r="CD427" s="1">
        <v>-2.2986499999999999</v>
      </c>
      <c r="CE427" s="1">
        <v>51.681699999999999</v>
      </c>
      <c r="CF427" s="1">
        <v>53.774700000000003</v>
      </c>
      <c r="CG427" s="1">
        <v>4.8870899999999997</v>
      </c>
      <c r="CH427" s="1">
        <v>52.568100000000001</v>
      </c>
      <c r="CI427" s="1">
        <v>22.437799999999999</v>
      </c>
      <c r="CJ427" s="1">
        <v>2.71645</v>
      </c>
      <c r="CK427" s="1">
        <v>2.23061</v>
      </c>
      <c r="CL427" s="1">
        <v>22.385000000000002</v>
      </c>
      <c r="CM427" s="1">
        <v>19.183900000000001</v>
      </c>
      <c r="CN427" s="1">
        <v>2000.24</v>
      </c>
      <c r="CO427" s="1">
        <v>0.98000200000000004</v>
      </c>
      <c r="CP427" s="1">
        <v>1.99983E-2</v>
      </c>
      <c r="CQ427" s="1">
        <v>0</v>
      </c>
      <c r="CR427" s="1">
        <v>2.0339999999999998</v>
      </c>
      <c r="CS427" s="1">
        <v>0</v>
      </c>
      <c r="CT427" s="1">
        <v>23873.5</v>
      </c>
      <c r="CU427" s="1">
        <v>17414.400000000001</v>
      </c>
      <c r="CV427" s="1">
        <v>43.186999999999998</v>
      </c>
      <c r="CW427" s="1">
        <v>44.186999999999998</v>
      </c>
      <c r="CX427" s="1">
        <v>43.125</v>
      </c>
      <c r="CY427" s="1">
        <v>42.561999999999998</v>
      </c>
      <c r="CZ427" s="1">
        <v>43.125</v>
      </c>
      <c r="DA427" s="1">
        <v>1960.24</v>
      </c>
      <c r="DB427" s="1">
        <v>40</v>
      </c>
      <c r="DC427" s="1">
        <v>0</v>
      </c>
      <c r="DD427" s="1">
        <v>1660235145.9000001</v>
      </c>
      <c r="DE427" s="1">
        <v>0</v>
      </c>
      <c r="DF427" s="1">
        <v>1660234918.0999999</v>
      </c>
      <c r="DG427" s="1" t="s">
        <v>1152</v>
      </c>
      <c r="DH427" s="1">
        <v>1660234915.5999999</v>
      </c>
      <c r="DI427" s="1">
        <v>1660234918.0999999</v>
      </c>
      <c r="DJ427" s="1">
        <v>26</v>
      </c>
      <c r="DK427" s="1">
        <v>-3.1E-2</v>
      </c>
      <c r="DL427" s="1">
        <v>-7.0000000000000001E-3</v>
      </c>
      <c r="DM427" s="1">
        <v>1.232</v>
      </c>
      <c r="DN427" s="1">
        <v>1.7000000000000001E-2</v>
      </c>
      <c r="DO427" s="1">
        <v>400</v>
      </c>
      <c r="DP427" s="1">
        <v>22</v>
      </c>
      <c r="DQ427" s="1">
        <v>0.21</v>
      </c>
      <c r="DR427" s="1">
        <v>0.03</v>
      </c>
      <c r="DS427" s="1">
        <v>-0.38862383007205059</v>
      </c>
      <c r="DT427" s="1">
        <v>0.1005057092907541</v>
      </c>
      <c r="DU427" s="1">
        <v>2.1446436219393249E-2</v>
      </c>
      <c r="DV427" s="1">
        <v>1</v>
      </c>
      <c r="DW427" s="1">
        <v>-0.36567441249275778</v>
      </c>
      <c r="DX427" s="1">
        <v>0.44575615794439682</v>
      </c>
      <c r="DY427" s="1">
        <v>9.3332912957252601E-2</v>
      </c>
      <c r="DZ427" s="1">
        <v>1</v>
      </c>
      <c r="EA427" s="1">
        <v>0.1560236225806452</v>
      </c>
      <c r="EB427" s="1">
        <v>-1.260573198387098</v>
      </c>
      <c r="EC427" s="1">
        <v>0.21551092918254741</v>
      </c>
      <c r="ED427" s="1">
        <v>0</v>
      </c>
      <c r="EE427" s="1">
        <v>51.532933362417452</v>
      </c>
      <c r="EF427" s="1">
        <v>-1.163751178439135</v>
      </c>
      <c r="EG427" s="1">
        <v>0.16070959184833081</v>
      </c>
      <c r="EH427" s="1">
        <v>1</v>
      </c>
      <c r="EI427" s="1">
        <v>4.8122258536585374</v>
      </c>
      <c r="EJ427" s="1">
        <v>0.32405121951220472</v>
      </c>
      <c r="EK427" s="1">
        <v>3.3294155421738462E-2</v>
      </c>
      <c r="EL427" s="1">
        <v>0</v>
      </c>
      <c r="EM427" s="1">
        <v>1.825199636839363</v>
      </c>
      <c r="EN427" s="1">
        <v>-1.837141025607731E-2</v>
      </c>
      <c r="EO427" s="1">
        <v>1.6913219602440639E-3</v>
      </c>
      <c r="EP427" s="1">
        <v>1</v>
      </c>
      <c r="EQ427" s="1">
        <v>4</v>
      </c>
      <c r="ER427" s="1">
        <v>6</v>
      </c>
      <c r="ES427" s="1" t="s">
        <v>678</v>
      </c>
      <c r="ET427" s="1">
        <v>2.9414500000000001</v>
      </c>
      <c r="EU427" s="1">
        <v>2.8008000000000002</v>
      </c>
      <c r="EV427" s="1">
        <v>1.33242E-2</v>
      </c>
      <c r="EW427" s="1">
        <v>1.42457E-2</v>
      </c>
      <c r="EX427" s="1">
        <v>0.11773699999999999</v>
      </c>
      <c r="EY427" s="1">
        <v>0.102497</v>
      </c>
      <c r="EZ427" s="1">
        <v>20176.5</v>
      </c>
      <c r="FA427" s="1">
        <v>21137.8</v>
      </c>
      <c r="FB427" s="1">
        <v>23789.1</v>
      </c>
      <c r="FC427" s="1">
        <v>24964</v>
      </c>
      <c r="FD427" s="1">
        <v>33596.699999999997</v>
      </c>
      <c r="FE427" s="1">
        <v>35777</v>
      </c>
      <c r="FF427" s="1">
        <v>43383.7</v>
      </c>
      <c r="FG427" s="1">
        <v>46150.5</v>
      </c>
      <c r="FH427" s="1">
        <v>1.9500200000000001</v>
      </c>
      <c r="FI427" s="1">
        <v>1.8126199999999999</v>
      </c>
      <c r="FJ427" s="1">
        <v>7.6800599999999997E-2</v>
      </c>
      <c r="FK427" s="1">
        <v>0</v>
      </c>
      <c r="FL427" s="1">
        <v>29.864100000000001</v>
      </c>
      <c r="FM427" s="1">
        <v>999.9</v>
      </c>
      <c r="FN427" s="1">
        <v>54.7</v>
      </c>
      <c r="FO427" s="1">
        <v>37.4</v>
      </c>
      <c r="FP427" s="1">
        <v>35.454900000000002</v>
      </c>
      <c r="FQ427" s="1">
        <v>63.8001</v>
      </c>
      <c r="FR427" s="1">
        <v>22.3277</v>
      </c>
      <c r="FS427" s="1">
        <v>1</v>
      </c>
      <c r="FT427" s="1">
        <v>0.49706600000000001</v>
      </c>
      <c r="FU427" s="1">
        <v>1.9719</v>
      </c>
      <c r="FV427" s="1">
        <v>20.309999999999999</v>
      </c>
      <c r="FW427" s="1">
        <v>5.2122000000000002</v>
      </c>
      <c r="FX427" s="1">
        <v>11.907400000000001</v>
      </c>
      <c r="FY427" s="1">
        <v>5.0030999999999999</v>
      </c>
      <c r="FZ427" s="1">
        <v>3.2902800000000001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1.8597399999999999</v>
      </c>
      <c r="GF427" s="1">
        <v>1.8547100000000001</v>
      </c>
      <c r="GG427" s="1">
        <v>1.85791</v>
      </c>
      <c r="GH427" s="1">
        <v>1.8563799999999999</v>
      </c>
      <c r="GI427" s="1">
        <v>1.8551</v>
      </c>
      <c r="GJ427" s="1">
        <v>1.8547100000000001</v>
      </c>
      <c r="GK427" s="1">
        <v>1.8534900000000001</v>
      </c>
      <c r="GL427" s="1">
        <v>1.8565400000000001</v>
      </c>
      <c r="GM427" s="1">
        <v>0</v>
      </c>
      <c r="GN427" s="1">
        <v>0</v>
      </c>
      <c r="GO427" s="1">
        <v>0</v>
      </c>
      <c r="GP427" s="1">
        <v>0</v>
      </c>
      <c r="GQ427" s="1" t="s">
        <v>358</v>
      </c>
      <c r="GR427" s="1" t="s">
        <v>359</v>
      </c>
      <c r="GS427" s="1" t="s">
        <v>360</v>
      </c>
      <c r="GT427" s="1" t="s">
        <v>360</v>
      </c>
      <c r="GU427" s="1" t="s">
        <v>360</v>
      </c>
      <c r="GV427" s="1" t="s">
        <v>360</v>
      </c>
      <c r="GW427" s="1">
        <v>0</v>
      </c>
      <c r="GX427" s="1">
        <v>100</v>
      </c>
      <c r="GY427" s="1">
        <v>100</v>
      </c>
      <c r="GZ427" s="1">
        <v>0.40500000000000003</v>
      </c>
      <c r="HA427" s="1">
        <v>5.7999999999999996E-3</v>
      </c>
      <c r="HB427" s="1">
        <v>0.26224795383878829</v>
      </c>
      <c r="HC427" s="1">
        <v>2.9318383021812969E-3</v>
      </c>
      <c r="HD427" s="1">
        <v>-1.3754559859485029E-6</v>
      </c>
      <c r="HE427" s="1">
        <v>3.0700474437127301E-10</v>
      </c>
      <c r="HF427" s="1">
        <v>-7.0188019424234138E-2</v>
      </c>
      <c r="HG427" s="1">
        <v>1.00384331276165E-2</v>
      </c>
      <c r="HH427" s="1">
        <v>-3.1532673711230711E-4</v>
      </c>
      <c r="HI427" s="1">
        <v>1.819468599177705E-6</v>
      </c>
      <c r="HJ427" s="1">
        <v>1</v>
      </c>
      <c r="HK427" s="1">
        <v>2112</v>
      </c>
      <c r="HL427" s="1">
        <v>3</v>
      </c>
      <c r="HM427" s="1">
        <v>29</v>
      </c>
      <c r="HN427" s="1">
        <v>3.9</v>
      </c>
      <c r="HO427" s="1">
        <v>3.8</v>
      </c>
      <c r="HP427" s="1">
        <v>0.306396</v>
      </c>
      <c r="HQ427" s="1">
        <v>2.3938000000000001</v>
      </c>
      <c r="HR427" s="1">
        <v>1.4978</v>
      </c>
      <c r="HS427" s="1">
        <v>2.3010299999999999</v>
      </c>
      <c r="HT427" s="1">
        <v>1.5478499999999999</v>
      </c>
      <c r="HU427" s="1">
        <v>2.36084</v>
      </c>
      <c r="HV427" s="1">
        <v>40.323700000000002</v>
      </c>
      <c r="HW427" s="1">
        <v>13.6942</v>
      </c>
      <c r="HX427" s="1">
        <v>18</v>
      </c>
      <c r="HY427" s="1">
        <v>501.93299999999999</v>
      </c>
      <c r="HZ427" s="1">
        <v>476.98700000000002</v>
      </c>
      <c r="IA427" s="1">
        <v>27.1892</v>
      </c>
      <c r="IB427" s="1">
        <v>33.246000000000002</v>
      </c>
      <c r="IC427" s="1">
        <v>30</v>
      </c>
      <c r="ID427" s="1">
        <v>33.063000000000002</v>
      </c>
      <c r="IE427" s="1">
        <v>33.160400000000003</v>
      </c>
      <c r="IF427" s="1">
        <v>6.1886700000000001</v>
      </c>
      <c r="IG427" s="1">
        <v>39.249600000000001</v>
      </c>
      <c r="IH427" s="1">
        <v>0</v>
      </c>
      <c r="II427" s="1">
        <v>27.197299999999998</v>
      </c>
      <c r="IJ427" s="1">
        <v>80.195899999999995</v>
      </c>
      <c r="IK427" s="1">
        <v>22.309200000000001</v>
      </c>
      <c r="IL427" s="1">
        <v>100.313</v>
      </c>
      <c r="IM427" s="1">
        <v>100.018</v>
      </c>
      <c r="IN427" s="1" t="s">
        <v>361</v>
      </c>
    </row>
    <row r="428" spans="1:248" ht="15.75" customHeight="1" x14ac:dyDescent="0.3">
      <c r="A428" s="1">
        <v>412</v>
      </c>
      <c r="B428" s="1">
        <v>1660235149.0999999</v>
      </c>
      <c r="C428" s="1">
        <v>5154.0999999046326</v>
      </c>
      <c r="D428" s="1" t="s">
        <v>1165</v>
      </c>
      <c r="E428" s="1" t="s">
        <v>1166</v>
      </c>
      <c r="F428" s="1">
        <v>1</v>
      </c>
      <c r="G428" s="1">
        <v>2</v>
      </c>
      <c r="H428" s="1" t="s">
        <v>349</v>
      </c>
      <c r="I428" s="1" t="s">
        <v>350</v>
      </c>
      <c r="J428" s="1" t="s">
        <v>351</v>
      </c>
      <c r="K428" s="1" t="s">
        <v>352</v>
      </c>
      <c r="L428" s="1" t="s">
        <v>1151</v>
      </c>
      <c r="M428" s="1" t="s">
        <v>354</v>
      </c>
      <c r="N428" s="1">
        <v>1660235148.0999999</v>
      </c>
      <c r="O428" s="1">
        <f t="shared" si="34"/>
        <v>4.1843648840242213E-3</v>
      </c>
      <c r="P428" s="1">
        <f t="shared" si="35"/>
        <v>4.1843648840242214</v>
      </c>
      <c r="Q428" s="1">
        <f t="shared" si="36"/>
        <v>-0.2808880156027489</v>
      </c>
      <c r="R428" s="1">
        <f t="shared" si="37"/>
        <v>50.389650000000003</v>
      </c>
      <c r="S428" s="1">
        <f t="shared" si="38"/>
        <v>50.887803123182827</v>
      </c>
      <c r="T428" s="1">
        <f t="shared" si="39"/>
        <v>5.0639927947184464</v>
      </c>
      <c r="U428" s="1">
        <f t="shared" si="40"/>
        <v>5.0144201334589722</v>
      </c>
      <c r="V428" s="1">
        <f t="shared" si="41"/>
        <v>0.22988722659578598</v>
      </c>
      <c r="W428" s="1">
        <f t="shared" si="42"/>
        <v>2.9190689875425462</v>
      </c>
      <c r="X428" s="1">
        <f t="shared" si="43"/>
        <v>0.22028203835392257</v>
      </c>
      <c r="Y428" s="1">
        <f t="shared" si="44"/>
        <v>0.13850581918644136</v>
      </c>
      <c r="Z428" s="1">
        <f t="shared" si="45"/>
        <v>321.52956599999993</v>
      </c>
      <c r="AA428" s="1">
        <f t="shared" si="46"/>
        <v>31.775621441977378</v>
      </c>
      <c r="AB428" s="1">
        <f t="shared" si="47"/>
        <v>31.1129</v>
      </c>
      <c r="AC428" s="1">
        <f t="shared" si="48"/>
        <v>4.5405008735713865</v>
      </c>
      <c r="AD428" s="1">
        <f t="shared" si="49"/>
        <v>60.3859362309056</v>
      </c>
      <c r="AE428" s="1">
        <f t="shared" si="50"/>
        <v>2.7191551260967222</v>
      </c>
      <c r="AF428" s="1">
        <f t="shared" si="51"/>
        <v>4.5029609472297212</v>
      </c>
      <c r="AG428" s="1">
        <f t="shared" si="52"/>
        <v>1.8213457474746644</v>
      </c>
      <c r="AH428" s="1">
        <f t="shared" si="53"/>
        <v>-184.53049138546817</v>
      </c>
      <c r="AI428" s="1">
        <f t="shared" si="54"/>
        <v>-22.921355202893725</v>
      </c>
      <c r="AJ428" s="1">
        <f t="shared" si="55"/>
        <v>-1.7640043754628609</v>
      </c>
      <c r="AK428" s="1">
        <f t="shared" si="56"/>
        <v>112.31371503617515</v>
      </c>
      <c r="AL428" s="1">
        <f t="shared" si="57"/>
        <v>2.6482627920089206</v>
      </c>
      <c r="AM428" s="1">
        <f t="shared" si="58"/>
        <v>4.1889079799338997</v>
      </c>
      <c r="AN428" s="1">
        <f t="shared" si="59"/>
        <v>-0.2808880156027489</v>
      </c>
      <c r="AO428" s="1">
        <v>52.167563801130029</v>
      </c>
      <c r="AP428" s="1">
        <v>51.901920606060621</v>
      </c>
      <c r="AQ428" s="1">
        <v>0.1172165444425344</v>
      </c>
      <c r="AR428" s="1">
        <v>66.235345802440676</v>
      </c>
      <c r="AS428" s="1">
        <f t="shared" si="60"/>
        <v>4.1843648840242214</v>
      </c>
      <c r="AT428" s="1">
        <v>22.44217987814654</v>
      </c>
      <c r="AU428" s="1">
        <v>27.32464606060605</v>
      </c>
      <c r="AV428" s="1">
        <v>2.0898835715112319E-5</v>
      </c>
      <c r="AW428" s="1">
        <v>80.738286621220283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51876.082843435615</v>
      </c>
      <c r="BC428" s="1">
        <f t="shared" si="64"/>
        <v>2000.085</v>
      </c>
      <c r="BD428" s="1">
        <f t="shared" si="65"/>
        <v>1681.2713999999999</v>
      </c>
      <c r="BE428" s="1">
        <f t="shared" si="66"/>
        <v>0.84059997450108359</v>
      </c>
      <c r="BF428" s="1">
        <f t="shared" si="67"/>
        <v>0.16075795078709151</v>
      </c>
      <c r="BG428" s="1">
        <v>6</v>
      </c>
      <c r="BH428" s="1">
        <v>0.5</v>
      </c>
      <c r="BI428" s="1" t="s">
        <v>355</v>
      </c>
      <c r="BJ428" s="1">
        <v>2</v>
      </c>
      <c r="BK428" s="1" t="b">
        <v>1</v>
      </c>
      <c r="BL428" s="1">
        <v>1660235148.0999999</v>
      </c>
      <c r="BM428" s="1">
        <v>50.389650000000003</v>
      </c>
      <c r="BN428" s="1">
        <v>53.819850000000002</v>
      </c>
      <c r="BO428" s="1">
        <v>27.324649999999998</v>
      </c>
      <c r="BP428" s="1">
        <v>22.43675</v>
      </c>
      <c r="BQ428" s="1">
        <v>49.984250000000003</v>
      </c>
      <c r="BR428" s="1">
        <v>27.318850000000001</v>
      </c>
      <c r="BS428" s="1">
        <v>500.14699999999999</v>
      </c>
      <c r="BT428" s="1">
        <v>99.413299999999992</v>
      </c>
      <c r="BU428" s="1">
        <v>9.9598650000000011E-2</v>
      </c>
      <c r="BV428" s="1">
        <v>30.96725</v>
      </c>
      <c r="BW428" s="1">
        <v>31.1129</v>
      </c>
      <c r="BX428" s="1">
        <v>999.9</v>
      </c>
      <c r="BY428" s="1">
        <v>0</v>
      </c>
      <c r="BZ428" s="1">
        <v>0</v>
      </c>
      <c r="CA428" s="1">
        <v>9999.0400000000009</v>
      </c>
      <c r="CB428" s="1">
        <v>0</v>
      </c>
      <c r="CC428" s="1">
        <v>34.823149999999998</v>
      </c>
      <c r="CD428" s="1">
        <v>-3.4302450000000002</v>
      </c>
      <c r="CE428" s="1">
        <v>51.805199999999999</v>
      </c>
      <c r="CF428" s="1">
        <v>55.055149999999998</v>
      </c>
      <c r="CG428" s="1">
        <v>4.8878900000000014</v>
      </c>
      <c r="CH428" s="1">
        <v>53.819850000000002</v>
      </c>
      <c r="CI428" s="1">
        <v>22.43675</v>
      </c>
      <c r="CJ428" s="1">
        <v>2.7164350000000002</v>
      </c>
      <c r="CK428" s="1">
        <v>2.230515</v>
      </c>
      <c r="CL428" s="1">
        <v>22.384899999999998</v>
      </c>
      <c r="CM428" s="1">
        <v>19.183199999999999</v>
      </c>
      <c r="CN428" s="1">
        <v>2000.085</v>
      </c>
      <c r="CO428" s="1">
        <v>0.98000050000000005</v>
      </c>
      <c r="CP428" s="1">
        <v>1.999975E-2</v>
      </c>
      <c r="CQ428" s="1">
        <v>0</v>
      </c>
      <c r="CR428" s="1">
        <v>2.2925</v>
      </c>
      <c r="CS428" s="1">
        <v>0</v>
      </c>
      <c r="CT428" s="1">
        <v>23867.3</v>
      </c>
      <c r="CU428" s="1">
        <v>17413.05</v>
      </c>
      <c r="CV428" s="1">
        <v>43.186999999999998</v>
      </c>
      <c r="CW428" s="1">
        <v>44.186999999999998</v>
      </c>
      <c r="CX428" s="1">
        <v>43.125</v>
      </c>
      <c r="CY428" s="1">
        <v>42.561999999999998</v>
      </c>
      <c r="CZ428" s="1">
        <v>43.125</v>
      </c>
      <c r="DA428" s="1">
        <v>1960.085</v>
      </c>
      <c r="DB428" s="1">
        <v>40</v>
      </c>
      <c r="DC428" s="1">
        <v>0</v>
      </c>
      <c r="DD428" s="1">
        <v>1660235147.0999999</v>
      </c>
      <c r="DE428" s="1">
        <v>0</v>
      </c>
      <c r="DF428" s="1">
        <v>1660234918.0999999</v>
      </c>
      <c r="DG428" s="1" t="s">
        <v>1152</v>
      </c>
      <c r="DH428" s="1">
        <v>1660234915.5999999</v>
      </c>
      <c r="DI428" s="1">
        <v>1660234918.0999999</v>
      </c>
      <c r="DJ428" s="1">
        <v>26</v>
      </c>
      <c r="DK428" s="1">
        <v>-3.1E-2</v>
      </c>
      <c r="DL428" s="1">
        <v>-7.0000000000000001E-3</v>
      </c>
      <c r="DM428" s="1">
        <v>1.232</v>
      </c>
      <c r="DN428" s="1">
        <v>1.7000000000000001E-2</v>
      </c>
      <c r="DO428" s="1">
        <v>400</v>
      </c>
      <c r="DP428" s="1">
        <v>22</v>
      </c>
      <c r="DQ428" s="1">
        <v>0.21</v>
      </c>
      <c r="DR428" s="1">
        <v>0.03</v>
      </c>
      <c r="DS428" s="1">
        <v>-0.38464449083752028</v>
      </c>
      <c r="DT428" s="1">
        <v>4.7346012907227189E-2</v>
      </c>
      <c r="DU428" s="1">
        <v>1.9435372409402869E-2</v>
      </c>
      <c r="DV428" s="1">
        <v>1</v>
      </c>
      <c r="DW428" s="1">
        <v>-0.22447171040339239</v>
      </c>
      <c r="DX428" s="1">
        <v>3.353409462414974</v>
      </c>
      <c r="DY428" s="1">
        <v>0.46177459851646763</v>
      </c>
      <c r="DZ428" s="1">
        <v>0</v>
      </c>
      <c r="EA428" s="1">
        <v>-0.10626059</v>
      </c>
      <c r="EB428" s="1">
        <v>-6.7167594473859831</v>
      </c>
      <c r="EC428" s="1">
        <v>0.82352792962111598</v>
      </c>
      <c r="ED428" s="1">
        <v>0</v>
      </c>
      <c r="EE428" s="1">
        <v>51.498607175679012</v>
      </c>
      <c r="EF428" s="1">
        <v>-0.75046031369627386</v>
      </c>
      <c r="EG428" s="1">
        <v>0.14089085328563189</v>
      </c>
      <c r="EH428" s="1">
        <v>1</v>
      </c>
      <c r="EI428" s="1">
        <v>4.8218034999999997</v>
      </c>
      <c r="EJ428" s="1">
        <v>0.36185448405252651</v>
      </c>
      <c r="EK428" s="1">
        <v>3.5982043476573113E-2</v>
      </c>
      <c r="EL428" s="1">
        <v>0</v>
      </c>
      <c r="EM428" s="1">
        <v>1.824755471601482</v>
      </c>
      <c r="EN428" s="1">
        <v>-1.8675632271331701E-2</v>
      </c>
      <c r="EO428" s="1">
        <v>1.73655434451981E-3</v>
      </c>
      <c r="EP428" s="1">
        <v>1</v>
      </c>
      <c r="EQ428" s="1">
        <v>3</v>
      </c>
      <c r="ER428" s="1">
        <v>6</v>
      </c>
      <c r="ES428" s="1" t="s">
        <v>375</v>
      </c>
      <c r="ET428" s="1">
        <v>2.9415100000000001</v>
      </c>
      <c r="EU428" s="1">
        <v>2.80078</v>
      </c>
      <c r="EV428" s="1">
        <v>1.3420100000000001E-2</v>
      </c>
      <c r="EW428" s="1">
        <v>1.49929E-2</v>
      </c>
      <c r="EX428" s="1">
        <v>0.117733</v>
      </c>
      <c r="EY428" s="1">
        <v>0.102474</v>
      </c>
      <c r="EZ428" s="1">
        <v>20174.5</v>
      </c>
      <c r="FA428" s="1">
        <v>21121.8</v>
      </c>
      <c r="FB428" s="1">
        <v>23789</v>
      </c>
      <c r="FC428" s="1">
        <v>24964</v>
      </c>
      <c r="FD428" s="1">
        <v>33596.800000000003</v>
      </c>
      <c r="FE428" s="1">
        <v>35778</v>
      </c>
      <c r="FF428" s="1">
        <v>43383.6</v>
      </c>
      <c r="FG428" s="1">
        <v>46150.6</v>
      </c>
      <c r="FH428" s="1">
        <v>1.9502299999999999</v>
      </c>
      <c r="FI428" s="1">
        <v>1.81257</v>
      </c>
      <c r="FJ428" s="1">
        <v>7.6707499999999998E-2</v>
      </c>
      <c r="FK428" s="1">
        <v>0</v>
      </c>
      <c r="FL428" s="1">
        <v>29.863199999999999</v>
      </c>
      <c r="FM428" s="1">
        <v>999.9</v>
      </c>
      <c r="FN428" s="1">
        <v>54.7</v>
      </c>
      <c r="FO428" s="1">
        <v>37.4</v>
      </c>
      <c r="FP428" s="1">
        <v>35.4559</v>
      </c>
      <c r="FQ428" s="1">
        <v>63.790100000000002</v>
      </c>
      <c r="FR428" s="1">
        <v>22.7163</v>
      </c>
      <c r="FS428" s="1">
        <v>1</v>
      </c>
      <c r="FT428" s="1">
        <v>0.49703799999999998</v>
      </c>
      <c r="FU428" s="1">
        <v>1.9820800000000001</v>
      </c>
      <c r="FV428" s="1">
        <v>20.309999999999999</v>
      </c>
      <c r="FW428" s="1">
        <v>5.2123499999999998</v>
      </c>
      <c r="FX428" s="1">
        <v>11.907400000000001</v>
      </c>
      <c r="FY428" s="1">
        <v>5.0030999999999999</v>
      </c>
      <c r="FZ428" s="1">
        <v>3.2902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1.8597300000000001</v>
      </c>
      <c r="GF428" s="1">
        <v>1.8547100000000001</v>
      </c>
      <c r="GG428" s="1">
        <v>1.85791</v>
      </c>
      <c r="GH428" s="1">
        <v>1.8563799999999999</v>
      </c>
      <c r="GI428" s="1">
        <v>1.8551</v>
      </c>
      <c r="GJ428" s="1">
        <v>1.8547100000000001</v>
      </c>
      <c r="GK428" s="1">
        <v>1.8534900000000001</v>
      </c>
      <c r="GL428" s="1">
        <v>1.8565400000000001</v>
      </c>
      <c r="GM428" s="1">
        <v>0</v>
      </c>
      <c r="GN428" s="1">
        <v>0</v>
      </c>
      <c r="GO428" s="1">
        <v>0</v>
      </c>
      <c r="GP428" s="1">
        <v>0</v>
      </c>
      <c r="GQ428" s="1" t="s">
        <v>358</v>
      </c>
      <c r="GR428" s="1" t="s">
        <v>359</v>
      </c>
      <c r="GS428" s="1" t="s">
        <v>360</v>
      </c>
      <c r="GT428" s="1" t="s">
        <v>360</v>
      </c>
      <c r="GU428" s="1" t="s">
        <v>360</v>
      </c>
      <c r="GV428" s="1" t="s">
        <v>360</v>
      </c>
      <c r="GW428" s="1">
        <v>0</v>
      </c>
      <c r="GX428" s="1">
        <v>100</v>
      </c>
      <c r="GY428" s="1">
        <v>100</v>
      </c>
      <c r="GZ428" s="1">
        <v>0.40600000000000003</v>
      </c>
      <c r="HA428" s="1">
        <v>5.7999999999999996E-3</v>
      </c>
      <c r="HB428" s="1">
        <v>0.26224795383878829</v>
      </c>
      <c r="HC428" s="1">
        <v>2.9318383021812969E-3</v>
      </c>
      <c r="HD428" s="1">
        <v>-1.3754559859485029E-6</v>
      </c>
      <c r="HE428" s="1">
        <v>3.0700474437127301E-10</v>
      </c>
      <c r="HF428" s="1">
        <v>-7.0188019424234138E-2</v>
      </c>
      <c r="HG428" s="1">
        <v>1.00384331276165E-2</v>
      </c>
      <c r="HH428" s="1">
        <v>-3.1532673711230711E-4</v>
      </c>
      <c r="HI428" s="1">
        <v>1.819468599177705E-6</v>
      </c>
      <c r="HJ428" s="1">
        <v>1</v>
      </c>
      <c r="HK428" s="1">
        <v>2112</v>
      </c>
      <c r="HL428" s="1">
        <v>3</v>
      </c>
      <c r="HM428" s="1">
        <v>29</v>
      </c>
      <c r="HN428" s="1">
        <v>3.9</v>
      </c>
      <c r="HO428" s="1">
        <v>3.9</v>
      </c>
      <c r="HP428" s="1">
        <v>0.31005899999999997</v>
      </c>
      <c r="HQ428" s="1">
        <v>2.3852500000000001</v>
      </c>
      <c r="HR428" s="1">
        <v>1.4978</v>
      </c>
      <c r="HS428" s="1">
        <v>2.3022499999999999</v>
      </c>
      <c r="HT428" s="1">
        <v>1.5478499999999999</v>
      </c>
      <c r="HU428" s="1">
        <v>2.4560499999999998</v>
      </c>
      <c r="HV428" s="1">
        <v>40.298200000000001</v>
      </c>
      <c r="HW428" s="1">
        <v>13.6942</v>
      </c>
      <c r="HX428" s="1">
        <v>18</v>
      </c>
      <c r="HY428" s="1">
        <v>502.05500000000001</v>
      </c>
      <c r="HZ428" s="1">
        <v>476.95400000000001</v>
      </c>
      <c r="IA428" s="1">
        <v>27.192399999999999</v>
      </c>
      <c r="IB428" s="1">
        <v>33.246000000000002</v>
      </c>
      <c r="IC428" s="1">
        <v>30</v>
      </c>
      <c r="ID428" s="1">
        <v>33.063000000000002</v>
      </c>
      <c r="IE428" s="1">
        <v>33.160400000000003</v>
      </c>
      <c r="IF428" s="1">
        <v>6.43276</v>
      </c>
      <c r="IG428" s="1">
        <v>39.249600000000001</v>
      </c>
      <c r="IH428" s="1">
        <v>0</v>
      </c>
      <c r="II428" s="1">
        <v>27.219799999999999</v>
      </c>
      <c r="IJ428" s="1">
        <v>90.227599999999995</v>
      </c>
      <c r="IK428" s="1">
        <v>22.307400000000001</v>
      </c>
      <c r="IL428" s="1">
        <v>100.312</v>
      </c>
      <c r="IM428" s="1">
        <v>100.018</v>
      </c>
      <c r="IN428" s="1" t="s">
        <v>361</v>
      </c>
    </row>
    <row r="429" spans="1:248" ht="15.75" customHeight="1" x14ac:dyDescent="0.3">
      <c r="A429" s="1">
        <v>413</v>
      </c>
      <c r="B429" s="1">
        <v>1660235150.0999999</v>
      </c>
      <c r="C429" s="1">
        <v>5155.0999999046326</v>
      </c>
      <c r="D429" s="1" t="s">
        <v>1167</v>
      </c>
      <c r="E429" s="1" t="s">
        <v>1168</v>
      </c>
      <c r="F429" s="1">
        <v>1</v>
      </c>
      <c r="G429" s="1">
        <v>2</v>
      </c>
      <c r="H429" s="1" t="s">
        <v>349</v>
      </c>
      <c r="I429" s="1" t="s">
        <v>350</v>
      </c>
      <c r="J429" s="1" t="s">
        <v>351</v>
      </c>
      <c r="K429" s="1" t="s">
        <v>352</v>
      </c>
      <c r="L429" s="1" t="s">
        <v>1151</v>
      </c>
      <c r="M429" s="1" t="s">
        <v>354</v>
      </c>
      <c r="N429" s="1">
        <v>1660235149.5999999</v>
      </c>
      <c r="O429" s="1">
        <f t="shared" si="34"/>
        <v>4.1845932708304175E-3</v>
      </c>
      <c r="P429" s="1">
        <f t="shared" si="35"/>
        <v>4.1845932708304172</v>
      </c>
      <c r="Q429" s="1">
        <f t="shared" si="36"/>
        <v>-0.12754055666734448</v>
      </c>
      <c r="R429" s="1">
        <f t="shared" si="37"/>
        <v>51.012900000000002</v>
      </c>
      <c r="S429" s="1">
        <f t="shared" si="38"/>
        <v>50.402134787617996</v>
      </c>
      <c r="T429" s="1">
        <f t="shared" si="39"/>
        <v>5.0156715604063162</v>
      </c>
      <c r="U429" s="1">
        <f t="shared" si="40"/>
        <v>5.0764506865036205</v>
      </c>
      <c r="V429" s="1">
        <f t="shared" si="41"/>
        <v>0.23003987264745043</v>
      </c>
      <c r="W429" s="1">
        <f t="shared" si="42"/>
        <v>2.9201159091072628</v>
      </c>
      <c r="X429" s="1">
        <f t="shared" si="43"/>
        <v>0.22042550447418804</v>
      </c>
      <c r="Y429" s="1">
        <f t="shared" si="44"/>
        <v>0.13859626855492979</v>
      </c>
      <c r="Z429" s="1">
        <f t="shared" si="45"/>
        <v>321.50961599999999</v>
      </c>
      <c r="AA429" s="1">
        <f t="shared" si="46"/>
        <v>31.774825426132644</v>
      </c>
      <c r="AB429" s="1">
        <f t="shared" si="47"/>
        <v>31.1083</v>
      </c>
      <c r="AC429" s="1">
        <f t="shared" si="48"/>
        <v>4.5393111112992681</v>
      </c>
      <c r="AD429" s="1">
        <f t="shared" si="49"/>
        <v>60.384487828850375</v>
      </c>
      <c r="AE429" s="1">
        <f t="shared" si="50"/>
        <v>2.7190356299605201</v>
      </c>
      <c r="AF429" s="1">
        <f t="shared" si="51"/>
        <v>4.5028710646137577</v>
      </c>
      <c r="AG429" s="1">
        <f t="shared" si="52"/>
        <v>1.8202754813387481</v>
      </c>
      <c r="AH429" s="1">
        <f t="shared" si="53"/>
        <v>-184.54056324362142</v>
      </c>
      <c r="AI429" s="1">
        <f t="shared" si="54"/>
        <v>-22.260501449299351</v>
      </c>
      <c r="AJ429" s="1">
        <f t="shared" si="55"/>
        <v>-1.7124897119890936</v>
      </c>
      <c r="AK429" s="1">
        <f t="shared" si="56"/>
        <v>112.9960615950901</v>
      </c>
      <c r="AL429" s="1">
        <f t="shared" si="57"/>
        <v>5.8201115741301281</v>
      </c>
      <c r="AM429" s="1">
        <f t="shared" si="58"/>
        <v>4.2000200512002994</v>
      </c>
      <c r="AN429" s="1">
        <f t="shared" si="59"/>
        <v>-0.12754055666734448</v>
      </c>
      <c r="AO429" s="1">
        <v>53.783674130992729</v>
      </c>
      <c r="AP429" s="1">
        <v>52.416730909090887</v>
      </c>
      <c r="AQ429" s="1">
        <v>0.29257212436541868</v>
      </c>
      <c r="AR429" s="1">
        <v>66.235345802440676</v>
      </c>
      <c r="AS429" s="1">
        <f t="shared" si="60"/>
        <v>4.1845932708304172</v>
      </c>
      <c r="AT429" s="1">
        <v>22.440650947918229</v>
      </c>
      <c r="AU429" s="1">
        <v>27.32358484848486</v>
      </c>
      <c r="AV429" s="1">
        <v>1.003168102722709E-5</v>
      </c>
      <c r="AW429" s="1">
        <v>80.738286621220283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51905.902452931179</v>
      </c>
      <c r="BC429" s="1">
        <f t="shared" si="64"/>
        <v>1999.96</v>
      </c>
      <c r="BD429" s="1">
        <f t="shared" si="65"/>
        <v>1681.1663999999998</v>
      </c>
      <c r="BE429" s="1">
        <f t="shared" si="66"/>
        <v>0.84060001200023993</v>
      </c>
      <c r="BF429" s="1">
        <f t="shared" si="67"/>
        <v>0.1607580231604632</v>
      </c>
      <c r="BG429" s="1">
        <v>6</v>
      </c>
      <c r="BH429" s="1">
        <v>0.5</v>
      </c>
      <c r="BI429" s="1" t="s">
        <v>355</v>
      </c>
      <c r="BJ429" s="1">
        <v>2</v>
      </c>
      <c r="BK429" s="1" t="b">
        <v>1</v>
      </c>
      <c r="BL429" s="1">
        <v>1660235149.5999999</v>
      </c>
      <c r="BM429" s="1">
        <v>51.012900000000002</v>
      </c>
      <c r="BN429" s="1">
        <v>58.252200000000002</v>
      </c>
      <c r="BO429" s="1">
        <v>27.323399999999999</v>
      </c>
      <c r="BP429" s="1">
        <v>22.4224</v>
      </c>
      <c r="BQ429" s="1">
        <v>50.605699999999999</v>
      </c>
      <c r="BR429" s="1">
        <v>27.317599999999999</v>
      </c>
      <c r="BS429" s="1">
        <v>500.13400000000001</v>
      </c>
      <c r="BT429" s="1">
        <v>99.413499999999999</v>
      </c>
      <c r="BU429" s="1">
        <v>9.9577799999999994E-2</v>
      </c>
      <c r="BV429" s="1">
        <v>30.966899999999999</v>
      </c>
      <c r="BW429" s="1">
        <v>31.1083</v>
      </c>
      <c r="BX429" s="1">
        <v>999.9</v>
      </c>
      <c r="BY429" s="1">
        <v>0</v>
      </c>
      <c r="BZ429" s="1">
        <v>0</v>
      </c>
      <c r="CA429" s="1">
        <v>10005</v>
      </c>
      <c r="CB429" s="1">
        <v>0</v>
      </c>
      <c r="CC429" s="1">
        <v>34.744</v>
      </c>
      <c r="CD429" s="1">
        <v>-7.2393000000000001</v>
      </c>
      <c r="CE429" s="1">
        <v>52.445900000000002</v>
      </c>
      <c r="CF429" s="1">
        <v>59.588299999999997</v>
      </c>
      <c r="CG429" s="1">
        <v>4.9010499999999997</v>
      </c>
      <c r="CH429" s="1">
        <v>58.252200000000002</v>
      </c>
      <c r="CI429" s="1">
        <v>22.4224</v>
      </c>
      <c r="CJ429" s="1">
        <v>2.7163200000000001</v>
      </c>
      <c r="CK429" s="1">
        <v>2.2290800000000002</v>
      </c>
      <c r="CL429" s="1">
        <v>22.3841</v>
      </c>
      <c r="CM429" s="1">
        <v>19.172899999999998</v>
      </c>
      <c r="CN429" s="1">
        <v>1999.96</v>
      </c>
      <c r="CO429" s="1">
        <v>0.97999899999999995</v>
      </c>
      <c r="CP429" s="1">
        <v>2.00012E-2</v>
      </c>
      <c r="CQ429" s="1">
        <v>0</v>
      </c>
      <c r="CR429" s="1">
        <v>3.4</v>
      </c>
      <c r="CS429" s="1">
        <v>0</v>
      </c>
      <c r="CT429" s="1">
        <v>23854.400000000001</v>
      </c>
      <c r="CU429" s="1">
        <v>17412</v>
      </c>
      <c r="CV429" s="1">
        <v>43.186999999999998</v>
      </c>
      <c r="CW429" s="1">
        <v>44.186999999999998</v>
      </c>
      <c r="CX429" s="1">
        <v>43.125</v>
      </c>
      <c r="CY429" s="1">
        <v>42.561999999999998</v>
      </c>
      <c r="CZ429" s="1">
        <v>43.125</v>
      </c>
      <c r="DA429" s="1">
        <v>1959.96</v>
      </c>
      <c r="DB429" s="1">
        <v>40</v>
      </c>
      <c r="DC429" s="1">
        <v>0</v>
      </c>
      <c r="DD429" s="1">
        <v>1660235148.3</v>
      </c>
      <c r="DE429" s="1">
        <v>0</v>
      </c>
      <c r="DF429" s="1">
        <v>1660234918.0999999</v>
      </c>
      <c r="DG429" s="1" t="s">
        <v>1152</v>
      </c>
      <c r="DH429" s="1">
        <v>1660234915.5999999</v>
      </c>
      <c r="DI429" s="1">
        <v>1660234918.0999999</v>
      </c>
      <c r="DJ429" s="1">
        <v>26</v>
      </c>
      <c r="DK429" s="1">
        <v>-3.1E-2</v>
      </c>
      <c r="DL429" s="1">
        <v>-7.0000000000000001E-3</v>
      </c>
      <c r="DM429" s="1">
        <v>1.232</v>
      </c>
      <c r="DN429" s="1">
        <v>1.7000000000000001E-2</v>
      </c>
      <c r="DO429" s="1">
        <v>400</v>
      </c>
      <c r="DP429" s="1">
        <v>22</v>
      </c>
      <c r="DQ429" s="1">
        <v>0.21</v>
      </c>
      <c r="DR429" s="1">
        <v>0.03</v>
      </c>
      <c r="DS429" s="1">
        <v>-0.37802461307446089</v>
      </c>
      <c r="DT429" s="1">
        <v>0.1111938666257456</v>
      </c>
      <c r="DU429" s="1">
        <v>2.663618944976515E-2</v>
      </c>
      <c r="DV429" s="1">
        <v>1</v>
      </c>
      <c r="DW429" s="1">
        <v>2.0719055937004361E-4</v>
      </c>
      <c r="DX429" s="1">
        <v>7.750271960368166</v>
      </c>
      <c r="DY429" s="1">
        <v>0.94051104724976609</v>
      </c>
      <c r="DZ429" s="1">
        <v>0</v>
      </c>
      <c r="EA429" s="1">
        <v>-0.46745748999999998</v>
      </c>
      <c r="EB429" s="1">
        <v>-13.83387744160178</v>
      </c>
      <c r="EC429" s="1">
        <v>1.5176565425204489</v>
      </c>
      <c r="ED429" s="1">
        <v>0</v>
      </c>
      <c r="EE429" s="1">
        <v>51.460162686293728</v>
      </c>
      <c r="EF429" s="1">
        <v>-0.90355552504571945</v>
      </c>
      <c r="EG429" s="1">
        <v>0.1570853656665851</v>
      </c>
      <c r="EH429" s="1">
        <v>1</v>
      </c>
      <c r="EI429" s="1">
        <v>4.8275372500000007</v>
      </c>
      <c r="EJ429" s="1">
        <v>0.37791230769229162</v>
      </c>
      <c r="EK429" s="1">
        <v>3.7375341469175913E-2</v>
      </c>
      <c r="EL429" s="1">
        <v>0</v>
      </c>
      <c r="EM429" s="1">
        <v>1.8243414978194921</v>
      </c>
      <c r="EN429" s="1">
        <v>-1.9409610118407201E-2</v>
      </c>
      <c r="EO429" s="1">
        <v>1.792833567832186E-3</v>
      </c>
      <c r="EP429" s="1">
        <v>1</v>
      </c>
      <c r="EQ429" s="1">
        <v>3</v>
      </c>
      <c r="ER429" s="1">
        <v>6</v>
      </c>
      <c r="ES429" s="1" t="s">
        <v>375</v>
      </c>
      <c r="ET429" s="1">
        <v>2.9414699999999998</v>
      </c>
      <c r="EU429" s="1">
        <v>2.8007499999999999</v>
      </c>
      <c r="EV429" s="1">
        <v>1.3594E-2</v>
      </c>
      <c r="EW429" s="1">
        <v>1.5901100000000001E-2</v>
      </c>
      <c r="EX429" s="1">
        <v>0.11773</v>
      </c>
      <c r="EY429" s="1">
        <v>0.102405</v>
      </c>
      <c r="EZ429" s="1">
        <v>20171</v>
      </c>
      <c r="FA429" s="1">
        <v>21102.5</v>
      </c>
      <c r="FB429" s="1">
        <v>23789.1</v>
      </c>
      <c r="FC429" s="1">
        <v>24964.2</v>
      </c>
      <c r="FD429" s="1">
        <v>33596.9</v>
      </c>
      <c r="FE429" s="1">
        <v>35780.800000000003</v>
      </c>
      <c r="FF429" s="1">
        <v>43383.6</v>
      </c>
      <c r="FG429" s="1">
        <v>46150.6</v>
      </c>
      <c r="FH429" s="1">
        <v>1.9501999999999999</v>
      </c>
      <c r="FI429" s="1">
        <v>1.81247</v>
      </c>
      <c r="FJ429" s="1">
        <v>7.6472799999999994E-2</v>
      </c>
      <c r="FK429" s="1">
        <v>0</v>
      </c>
      <c r="FL429" s="1">
        <v>29.862400000000001</v>
      </c>
      <c r="FM429" s="1">
        <v>999.9</v>
      </c>
      <c r="FN429" s="1">
        <v>54.7</v>
      </c>
      <c r="FO429" s="1">
        <v>37.4</v>
      </c>
      <c r="FP429" s="1">
        <v>35.457000000000001</v>
      </c>
      <c r="FQ429" s="1">
        <v>63.750100000000003</v>
      </c>
      <c r="FR429" s="1">
        <v>22.151399999999999</v>
      </c>
      <c r="FS429" s="1">
        <v>1</v>
      </c>
      <c r="FT429" s="1">
        <v>0.49706800000000001</v>
      </c>
      <c r="FU429" s="1">
        <v>1.97475</v>
      </c>
      <c r="FV429" s="1">
        <v>20.309999999999999</v>
      </c>
      <c r="FW429" s="1">
        <v>5.2120499999999996</v>
      </c>
      <c r="FX429" s="1">
        <v>11.9072</v>
      </c>
      <c r="FY429" s="1">
        <v>5.00305</v>
      </c>
      <c r="FZ429" s="1">
        <v>3.2902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1.8597300000000001</v>
      </c>
      <c r="GF429" s="1">
        <v>1.8547100000000001</v>
      </c>
      <c r="GG429" s="1">
        <v>1.85791</v>
      </c>
      <c r="GH429" s="1">
        <v>1.8563799999999999</v>
      </c>
      <c r="GI429" s="1">
        <v>1.8550899999999999</v>
      </c>
      <c r="GJ429" s="1">
        <v>1.8547100000000001</v>
      </c>
      <c r="GK429" s="1">
        <v>1.8534900000000001</v>
      </c>
      <c r="GL429" s="1">
        <v>1.8565400000000001</v>
      </c>
      <c r="GM429" s="1">
        <v>0</v>
      </c>
      <c r="GN429" s="1">
        <v>0</v>
      </c>
      <c r="GO429" s="1">
        <v>0</v>
      </c>
      <c r="GP429" s="1">
        <v>0</v>
      </c>
      <c r="GQ429" s="1" t="s">
        <v>358</v>
      </c>
      <c r="GR429" s="1" t="s">
        <v>359</v>
      </c>
      <c r="GS429" s="1" t="s">
        <v>360</v>
      </c>
      <c r="GT429" s="1" t="s">
        <v>360</v>
      </c>
      <c r="GU429" s="1" t="s">
        <v>360</v>
      </c>
      <c r="GV429" s="1" t="s">
        <v>360</v>
      </c>
      <c r="GW429" s="1">
        <v>0</v>
      </c>
      <c r="GX429" s="1">
        <v>100</v>
      </c>
      <c r="GY429" s="1">
        <v>100</v>
      </c>
      <c r="GZ429" s="1">
        <v>0.40799999999999997</v>
      </c>
      <c r="HA429" s="1">
        <v>5.7999999999999996E-3</v>
      </c>
      <c r="HB429" s="1">
        <v>0.26224795383878829</v>
      </c>
      <c r="HC429" s="1">
        <v>2.9318383021812969E-3</v>
      </c>
      <c r="HD429" s="1">
        <v>-1.3754559859485029E-6</v>
      </c>
      <c r="HE429" s="1">
        <v>3.0700474437127301E-10</v>
      </c>
      <c r="HF429" s="1">
        <v>-7.0188019424234138E-2</v>
      </c>
      <c r="HG429" s="1">
        <v>1.00384331276165E-2</v>
      </c>
      <c r="HH429" s="1">
        <v>-3.1532673711230711E-4</v>
      </c>
      <c r="HI429" s="1">
        <v>1.819468599177705E-6</v>
      </c>
      <c r="HJ429" s="1">
        <v>1</v>
      </c>
      <c r="HK429" s="1">
        <v>2112</v>
      </c>
      <c r="HL429" s="1">
        <v>3</v>
      </c>
      <c r="HM429" s="1">
        <v>29</v>
      </c>
      <c r="HN429" s="1">
        <v>3.9</v>
      </c>
      <c r="HO429" s="1">
        <v>3.9</v>
      </c>
      <c r="HP429" s="1">
        <v>0.32836900000000002</v>
      </c>
      <c r="HQ429" s="1">
        <v>2.3974600000000001</v>
      </c>
      <c r="HR429" s="1">
        <v>1.4978</v>
      </c>
      <c r="HS429" s="1">
        <v>2.3022499999999999</v>
      </c>
      <c r="HT429" s="1">
        <v>1.5478499999999999</v>
      </c>
      <c r="HU429" s="1">
        <v>2.3925800000000002</v>
      </c>
      <c r="HV429" s="1">
        <v>40.323700000000002</v>
      </c>
      <c r="HW429" s="1">
        <v>13.6942</v>
      </c>
      <c r="HX429" s="1">
        <v>18</v>
      </c>
      <c r="HY429" s="1">
        <v>502.04</v>
      </c>
      <c r="HZ429" s="1">
        <v>476.88900000000001</v>
      </c>
      <c r="IA429" s="1">
        <v>27.197099999999999</v>
      </c>
      <c r="IB429" s="1">
        <v>33.246000000000002</v>
      </c>
      <c r="IC429" s="1">
        <v>30</v>
      </c>
      <c r="ID429" s="1">
        <v>33.063000000000002</v>
      </c>
      <c r="IE429" s="1">
        <v>33.160400000000003</v>
      </c>
      <c r="IF429" s="1">
        <v>6.5927600000000002</v>
      </c>
      <c r="IG429" s="1">
        <v>39.249600000000001</v>
      </c>
      <c r="IH429" s="1">
        <v>0</v>
      </c>
      <c r="II429" s="1">
        <v>27.219799999999999</v>
      </c>
      <c r="IJ429" s="1">
        <v>90.227599999999995</v>
      </c>
      <c r="IK429" s="1">
        <v>22.302</v>
      </c>
      <c r="IL429" s="1">
        <v>100.313</v>
      </c>
      <c r="IM429" s="1">
        <v>100.018</v>
      </c>
      <c r="IN429" s="1" t="s">
        <v>361</v>
      </c>
    </row>
    <row r="430" spans="1:248" ht="15.75" customHeight="1" x14ac:dyDescent="0.3">
      <c r="A430" s="1">
        <v>414</v>
      </c>
      <c r="B430" s="1">
        <v>1660235151.0999999</v>
      </c>
      <c r="C430" s="1">
        <v>5156.0999999046326</v>
      </c>
      <c r="D430" s="1" t="s">
        <v>1169</v>
      </c>
      <c r="E430" s="1" t="s">
        <v>1170</v>
      </c>
      <c r="F430" s="1">
        <v>1</v>
      </c>
      <c r="G430" s="1">
        <v>2</v>
      </c>
      <c r="H430" s="1" t="s">
        <v>349</v>
      </c>
      <c r="I430" s="1" t="s">
        <v>350</v>
      </c>
      <c r="J430" s="1" t="s">
        <v>351</v>
      </c>
      <c r="K430" s="1" t="s">
        <v>352</v>
      </c>
      <c r="L430" s="1" t="s">
        <v>1151</v>
      </c>
      <c r="M430" s="1" t="s">
        <v>354</v>
      </c>
      <c r="N430" s="1">
        <v>1660235150.0999999</v>
      </c>
      <c r="O430" s="1">
        <f t="shared" si="34"/>
        <v>4.1854650249903381E-3</v>
      </c>
      <c r="P430" s="1">
        <f t="shared" si="35"/>
        <v>4.1854650249903385</v>
      </c>
      <c r="Q430" s="1">
        <f t="shared" si="36"/>
        <v>7.5548583296640437E-2</v>
      </c>
      <c r="R430" s="1">
        <f t="shared" si="37"/>
        <v>51.432850000000002</v>
      </c>
      <c r="S430" s="1">
        <f t="shared" si="38"/>
        <v>49.366740191669585</v>
      </c>
      <c r="T430" s="1">
        <f t="shared" si="39"/>
        <v>4.912641201505032</v>
      </c>
      <c r="U430" s="1">
        <f t="shared" si="40"/>
        <v>5.1182463545256569</v>
      </c>
      <c r="V430" s="1">
        <f t="shared" si="41"/>
        <v>0.23015286870554361</v>
      </c>
      <c r="W430" s="1">
        <f t="shared" si="42"/>
        <v>2.9213784749091229</v>
      </c>
      <c r="X430" s="1">
        <f t="shared" si="43"/>
        <v>0.22053323767438537</v>
      </c>
      <c r="Y430" s="1">
        <f t="shared" si="44"/>
        <v>0.138664054437866</v>
      </c>
      <c r="Z430" s="1">
        <f t="shared" si="45"/>
        <v>321.511212</v>
      </c>
      <c r="AA430" s="1">
        <f t="shared" si="46"/>
        <v>31.774283905784184</v>
      </c>
      <c r="AB430" s="1">
        <f t="shared" si="47"/>
        <v>31.106249999999999</v>
      </c>
      <c r="AC430" s="1">
        <f t="shared" si="48"/>
        <v>4.5387809786309345</v>
      </c>
      <c r="AD430" s="1">
        <f t="shared" si="49"/>
        <v>60.383885601638312</v>
      </c>
      <c r="AE430" s="1">
        <f t="shared" si="50"/>
        <v>2.7190085124456447</v>
      </c>
      <c r="AF430" s="1">
        <f t="shared" si="51"/>
        <v>4.5028710646137577</v>
      </c>
      <c r="AG430" s="1">
        <f t="shared" si="52"/>
        <v>1.8197724661852899</v>
      </c>
      <c r="AH430" s="1">
        <f t="shared" si="53"/>
        <v>-184.57900760207391</v>
      </c>
      <c r="AI430" s="1">
        <f t="shared" si="54"/>
        <v>-21.947256605881595</v>
      </c>
      <c r="AJ430" s="1">
        <f t="shared" si="55"/>
        <v>-1.68764517306998</v>
      </c>
      <c r="AK430" s="1">
        <f t="shared" si="56"/>
        <v>113.2973026189745</v>
      </c>
      <c r="AL430" s="1">
        <f t="shared" si="57"/>
        <v>7.0187160093745353</v>
      </c>
      <c r="AM430" s="1">
        <f t="shared" si="58"/>
        <v>4.2107393224135707</v>
      </c>
      <c r="AN430" s="1">
        <f t="shared" si="59"/>
        <v>7.5548583296640437E-2</v>
      </c>
      <c r="AO430" s="1">
        <v>56.273422057469134</v>
      </c>
      <c r="AP430" s="1">
        <v>53.282000606060613</v>
      </c>
      <c r="AQ430" s="1">
        <v>0.5566814680362191</v>
      </c>
      <c r="AR430" s="1">
        <v>66.235345802440676</v>
      </c>
      <c r="AS430" s="1">
        <f t="shared" si="60"/>
        <v>4.1854650249903385</v>
      </c>
      <c r="AT430" s="1">
        <v>22.438514360161118</v>
      </c>
      <c r="AU430" s="1">
        <v>27.32248606060605</v>
      </c>
      <c r="AV430" s="1">
        <v>6.1246579762759396E-6</v>
      </c>
      <c r="AW430" s="1">
        <v>80.738286621220283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51941.799396620729</v>
      </c>
      <c r="BC430" s="1">
        <f t="shared" si="64"/>
        <v>1999.97</v>
      </c>
      <c r="BD430" s="1">
        <f t="shared" si="65"/>
        <v>1681.1748</v>
      </c>
      <c r="BE430" s="1">
        <f t="shared" si="66"/>
        <v>0.84060000900013498</v>
      </c>
      <c r="BF430" s="1">
        <f t="shared" si="67"/>
        <v>0.16075801737026055</v>
      </c>
      <c r="BG430" s="1">
        <v>6</v>
      </c>
      <c r="BH430" s="1">
        <v>0.5</v>
      </c>
      <c r="BI430" s="1" t="s">
        <v>355</v>
      </c>
      <c r="BJ430" s="1">
        <v>2</v>
      </c>
      <c r="BK430" s="1" t="b">
        <v>1</v>
      </c>
      <c r="BL430" s="1">
        <v>1660235150.0999999</v>
      </c>
      <c r="BM430" s="1">
        <v>51.432850000000002</v>
      </c>
      <c r="BN430" s="1">
        <v>60.112850000000002</v>
      </c>
      <c r="BO430" s="1">
        <v>27.3231</v>
      </c>
      <c r="BP430" s="1">
        <v>22.409600000000001</v>
      </c>
      <c r="BQ430" s="1">
        <v>51.024500000000003</v>
      </c>
      <c r="BR430" s="1">
        <v>27.317299999999999</v>
      </c>
      <c r="BS430" s="1">
        <v>500.13499999999999</v>
      </c>
      <c r="BT430" s="1">
        <v>99.41364999999999</v>
      </c>
      <c r="BU430" s="1">
        <v>9.9527950000000004E-2</v>
      </c>
      <c r="BV430" s="1">
        <v>30.966899999999999</v>
      </c>
      <c r="BW430" s="1">
        <v>31.106249999999999</v>
      </c>
      <c r="BX430" s="1">
        <v>999.9</v>
      </c>
      <c r="BY430" s="1">
        <v>0</v>
      </c>
      <c r="BZ430" s="1">
        <v>0</v>
      </c>
      <c r="CA430" s="1">
        <v>10012.200000000001</v>
      </c>
      <c r="CB430" s="1">
        <v>0</v>
      </c>
      <c r="CC430" s="1">
        <v>34.714950000000002</v>
      </c>
      <c r="CD430" s="1">
        <v>-8.68</v>
      </c>
      <c r="CE430" s="1">
        <v>52.877600000000001</v>
      </c>
      <c r="CF430" s="1">
        <v>61.4908</v>
      </c>
      <c r="CG430" s="1">
        <v>4.9135249999999999</v>
      </c>
      <c r="CH430" s="1">
        <v>60.112850000000002</v>
      </c>
      <c r="CI430" s="1">
        <v>22.409600000000001</v>
      </c>
      <c r="CJ430" s="1">
        <v>2.7162950000000001</v>
      </c>
      <c r="CK430" s="1">
        <v>2.2278199999999999</v>
      </c>
      <c r="CL430" s="1">
        <v>22.384</v>
      </c>
      <c r="CM430" s="1">
        <v>19.163799999999998</v>
      </c>
      <c r="CN430" s="1">
        <v>1999.97</v>
      </c>
      <c r="CO430" s="1">
        <v>0.97999899999999995</v>
      </c>
      <c r="CP430" s="1">
        <v>2.00012E-2</v>
      </c>
      <c r="CQ430" s="1">
        <v>0</v>
      </c>
      <c r="CR430" s="1">
        <v>3.0745</v>
      </c>
      <c r="CS430" s="1">
        <v>0</v>
      </c>
      <c r="CT430" s="1">
        <v>23852.75</v>
      </c>
      <c r="CU430" s="1">
        <v>17412.05</v>
      </c>
      <c r="CV430" s="1">
        <v>43.186999999999998</v>
      </c>
      <c r="CW430" s="1">
        <v>44.186999999999998</v>
      </c>
      <c r="CX430" s="1">
        <v>43.125</v>
      </c>
      <c r="CY430" s="1">
        <v>42.561999999999998</v>
      </c>
      <c r="CZ430" s="1">
        <v>43.125</v>
      </c>
      <c r="DA430" s="1">
        <v>1959.97</v>
      </c>
      <c r="DB430" s="1">
        <v>40</v>
      </c>
      <c r="DC430" s="1">
        <v>0</v>
      </c>
      <c r="DD430" s="1">
        <v>1660235148.9000001</v>
      </c>
      <c r="DE430" s="1">
        <v>0</v>
      </c>
      <c r="DF430" s="1">
        <v>1660234918.0999999</v>
      </c>
      <c r="DG430" s="1" t="s">
        <v>1152</v>
      </c>
      <c r="DH430" s="1">
        <v>1660234915.5999999</v>
      </c>
      <c r="DI430" s="1">
        <v>1660234918.0999999</v>
      </c>
      <c r="DJ430" s="1">
        <v>26</v>
      </c>
      <c r="DK430" s="1">
        <v>-3.1E-2</v>
      </c>
      <c r="DL430" s="1">
        <v>-7.0000000000000001E-3</v>
      </c>
      <c r="DM430" s="1">
        <v>1.232</v>
      </c>
      <c r="DN430" s="1">
        <v>1.7000000000000001E-2</v>
      </c>
      <c r="DO430" s="1">
        <v>400</v>
      </c>
      <c r="DP430" s="1">
        <v>22</v>
      </c>
      <c r="DQ430" s="1">
        <v>0.21</v>
      </c>
      <c r="DR430" s="1">
        <v>0.03</v>
      </c>
      <c r="DS430" s="1">
        <v>-0.34969637375370599</v>
      </c>
      <c r="DT430" s="1">
        <v>0.57300695350010444</v>
      </c>
      <c r="DU430" s="1">
        <v>8.1207915992876439E-2</v>
      </c>
      <c r="DV430" s="1">
        <v>0</v>
      </c>
      <c r="DW430" s="1">
        <v>0.63291846349185721</v>
      </c>
      <c r="DX430" s="1">
        <v>19.95432821389652</v>
      </c>
      <c r="DY430" s="1">
        <v>1.998371775366677</v>
      </c>
      <c r="DZ430" s="1">
        <v>0</v>
      </c>
      <c r="EA430" s="1">
        <v>-1.3039572483870969</v>
      </c>
      <c r="EB430" s="1">
        <v>-28.338185975806461</v>
      </c>
      <c r="EC430" s="1">
        <v>2.8574615530248231</v>
      </c>
      <c r="ED430" s="1">
        <v>0</v>
      </c>
      <c r="EE430" s="1">
        <v>51.330072068006771</v>
      </c>
      <c r="EF430" s="1">
        <v>-2.4532114110573549</v>
      </c>
      <c r="EG430" s="1">
        <v>0.33538923299732482</v>
      </c>
      <c r="EH430" s="1">
        <v>0</v>
      </c>
      <c r="EI430" s="1">
        <v>4.8361724390243914</v>
      </c>
      <c r="EJ430" s="1">
        <v>0.41080222996514942</v>
      </c>
      <c r="EK430" s="1">
        <v>4.1533985718456123E-2</v>
      </c>
      <c r="EL430" s="1">
        <v>0</v>
      </c>
      <c r="EM430" s="1">
        <v>1.8234992599135369</v>
      </c>
      <c r="EN430" s="1">
        <v>-1.8437985336991591E-2</v>
      </c>
      <c r="EO430" s="1">
        <v>1.697242283090063E-3</v>
      </c>
      <c r="EP430" s="1">
        <v>1</v>
      </c>
      <c r="EQ430" s="1">
        <v>1</v>
      </c>
      <c r="ER430" s="1">
        <v>6</v>
      </c>
      <c r="ES430" s="1" t="s">
        <v>387</v>
      </c>
      <c r="ET430" s="1">
        <v>2.9413399999999998</v>
      </c>
      <c r="EU430" s="1">
        <v>2.8008799999999998</v>
      </c>
      <c r="EV430" s="1">
        <v>1.38608E-2</v>
      </c>
      <c r="EW430" s="1">
        <v>1.6907499999999999E-2</v>
      </c>
      <c r="EX430" s="1">
        <v>0.117726</v>
      </c>
      <c r="EY430" s="1">
        <v>0.102322</v>
      </c>
      <c r="EZ430" s="1">
        <v>20165.5</v>
      </c>
      <c r="FA430" s="1">
        <v>21081</v>
      </c>
      <c r="FB430" s="1">
        <v>23789</v>
      </c>
      <c r="FC430" s="1">
        <v>24964.2</v>
      </c>
      <c r="FD430" s="1">
        <v>33597</v>
      </c>
      <c r="FE430" s="1">
        <v>35784.1</v>
      </c>
      <c r="FF430" s="1">
        <v>43383.6</v>
      </c>
      <c r="FG430" s="1">
        <v>46150.5</v>
      </c>
      <c r="FH430" s="1">
        <v>1.95018</v>
      </c>
      <c r="FI430" s="1">
        <v>1.8126</v>
      </c>
      <c r="FJ430" s="1">
        <v>7.6424300000000001E-2</v>
      </c>
      <c r="FK430" s="1">
        <v>0</v>
      </c>
      <c r="FL430" s="1">
        <v>29.861899999999999</v>
      </c>
      <c r="FM430" s="1">
        <v>999.9</v>
      </c>
      <c r="FN430" s="1">
        <v>54.7</v>
      </c>
      <c r="FO430" s="1">
        <v>37.4</v>
      </c>
      <c r="FP430" s="1">
        <v>35.456899999999997</v>
      </c>
      <c r="FQ430" s="1">
        <v>63.620100000000001</v>
      </c>
      <c r="FR430" s="1">
        <v>22.572099999999999</v>
      </c>
      <c r="FS430" s="1">
        <v>1</v>
      </c>
      <c r="FT430" s="1">
        <v>0.49706</v>
      </c>
      <c r="FU430" s="1">
        <v>1.9602999999999999</v>
      </c>
      <c r="FV430" s="1">
        <v>20.310199999999998</v>
      </c>
      <c r="FW430" s="1">
        <v>5.2120499999999996</v>
      </c>
      <c r="FX430" s="1">
        <v>11.9072</v>
      </c>
      <c r="FY430" s="1">
        <v>5.0030000000000001</v>
      </c>
      <c r="FZ430" s="1">
        <v>3.2902300000000002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1.85972</v>
      </c>
      <c r="GF430" s="1">
        <v>1.8547100000000001</v>
      </c>
      <c r="GG430" s="1">
        <v>1.85791</v>
      </c>
      <c r="GH430" s="1">
        <v>1.8563799999999999</v>
      </c>
      <c r="GI430" s="1">
        <v>1.8550899999999999</v>
      </c>
      <c r="GJ430" s="1">
        <v>1.8547100000000001</v>
      </c>
      <c r="GK430" s="1">
        <v>1.8534900000000001</v>
      </c>
      <c r="GL430" s="1">
        <v>1.8565400000000001</v>
      </c>
      <c r="GM430" s="1">
        <v>0</v>
      </c>
      <c r="GN430" s="1">
        <v>0</v>
      </c>
      <c r="GO430" s="1">
        <v>0</v>
      </c>
      <c r="GP430" s="1">
        <v>0</v>
      </c>
      <c r="GQ430" s="1" t="s">
        <v>358</v>
      </c>
      <c r="GR430" s="1" t="s">
        <v>359</v>
      </c>
      <c r="GS430" s="1" t="s">
        <v>360</v>
      </c>
      <c r="GT430" s="1" t="s">
        <v>360</v>
      </c>
      <c r="GU430" s="1" t="s">
        <v>360</v>
      </c>
      <c r="GV430" s="1" t="s">
        <v>360</v>
      </c>
      <c r="GW430" s="1">
        <v>0</v>
      </c>
      <c r="GX430" s="1">
        <v>100</v>
      </c>
      <c r="GY430" s="1">
        <v>100</v>
      </c>
      <c r="GZ430" s="1">
        <v>0.41099999999999998</v>
      </c>
      <c r="HA430" s="1">
        <v>5.7999999999999996E-3</v>
      </c>
      <c r="HB430" s="1">
        <v>0.26224795383878829</v>
      </c>
      <c r="HC430" s="1">
        <v>2.9318383021812969E-3</v>
      </c>
      <c r="HD430" s="1">
        <v>-1.3754559859485029E-6</v>
      </c>
      <c r="HE430" s="1">
        <v>3.0700474437127301E-10</v>
      </c>
      <c r="HF430" s="1">
        <v>-7.0188019424234138E-2</v>
      </c>
      <c r="HG430" s="1">
        <v>1.00384331276165E-2</v>
      </c>
      <c r="HH430" s="1">
        <v>-3.1532673711230711E-4</v>
      </c>
      <c r="HI430" s="1">
        <v>1.819468599177705E-6</v>
      </c>
      <c r="HJ430" s="1">
        <v>1</v>
      </c>
      <c r="HK430" s="1">
        <v>2112</v>
      </c>
      <c r="HL430" s="1">
        <v>3</v>
      </c>
      <c r="HM430" s="1">
        <v>29</v>
      </c>
      <c r="HN430" s="1">
        <v>3.9</v>
      </c>
      <c r="HO430" s="1">
        <v>3.9</v>
      </c>
      <c r="HP430" s="1">
        <v>0.33081100000000002</v>
      </c>
      <c r="HQ430" s="1">
        <v>2.4096700000000002</v>
      </c>
      <c r="HR430" s="1">
        <v>1.4978</v>
      </c>
      <c r="HS430" s="1">
        <v>2.3010299999999999</v>
      </c>
      <c r="HT430" s="1">
        <v>1.5478499999999999</v>
      </c>
      <c r="HU430" s="1">
        <v>2.2839399999999999</v>
      </c>
      <c r="HV430" s="1">
        <v>40.298200000000001</v>
      </c>
      <c r="HW430" s="1">
        <v>13.6767</v>
      </c>
      <c r="HX430" s="1">
        <v>18</v>
      </c>
      <c r="HY430" s="1">
        <v>502.02499999999998</v>
      </c>
      <c r="HZ430" s="1">
        <v>476.971</v>
      </c>
      <c r="IA430" s="1">
        <v>27.2011</v>
      </c>
      <c r="IB430" s="1">
        <v>33.246000000000002</v>
      </c>
      <c r="IC430" s="1">
        <v>30</v>
      </c>
      <c r="ID430" s="1">
        <v>33.063000000000002</v>
      </c>
      <c r="IE430" s="1">
        <v>33.160400000000003</v>
      </c>
      <c r="IF430" s="1">
        <v>6.8485399999999998</v>
      </c>
      <c r="IG430" s="1">
        <v>39.249600000000001</v>
      </c>
      <c r="IH430" s="1">
        <v>0</v>
      </c>
      <c r="II430" s="1">
        <v>27.219799999999999</v>
      </c>
      <c r="IJ430" s="1">
        <v>100.27200000000001</v>
      </c>
      <c r="IK430" s="1">
        <v>22.295999999999999</v>
      </c>
      <c r="IL430" s="1">
        <v>100.312</v>
      </c>
      <c r="IM430" s="1">
        <v>100.018</v>
      </c>
      <c r="IN430" s="1" t="s">
        <v>361</v>
      </c>
    </row>
    <row r="431" spans="1:248" ht="15.75" customHeight="1" x14ac:dyDescent="0.3">
      <c r="A431" s="1">
        <v>415</v>
      </c>
      <c r="B431" s="1">
        <v>1660235152.0999999</v>
      </c>
      <c r="C431" s="1">
        <v>5157.0999999046326</v>
      </c>
      <c r="D431" s="1" t="s">
        <v>1171</v>
      </c>
      <c r="E431" s="1" t="s">
        <v>1172</v>
      </c>
      <c r="F431" s="1">
        <v>1</v>
      </c>
      <c r="G431" s="1">
        <v>2</v>
      </c>
      <c r="H431" s="1" t="s">
        <v>349</v>
      </c>
      <c r="I431" s="1" t="s">
        <v>350</v>
      </c>
      <c r="J431" s="1" t="s">
        <v>351</v>
      </c>
      <c r="K431" s="1" t="s">
        <v>352</v>
      </c>
      <c r="L431" s="1" t="s">
        <v>1151</v>
      </c>
      <c r="M431" s="1" t="s">
        <v>354</v>
      </c>
      <c r="N431" s="1">
        <v>1660235151.5999999</v>
      </c>
      <c r="O431" s="1">
        <f t="shared" si="34"/>
        <v>4.1924964978106724E-3</v>
      </c>
      <c r="P431" s="1">
        <f t="shared" si="35"/>
        <v>4.192496497810672</v>
      </c>
      <c r="Q431" s="1">
        <f t="shared" si="36"/>
        <v>0.28271732121195708</v>
      </c>
      <c r="R431" s="1">
        <f t="shared" si="37"/>
        <v>53.071300000000001</v>
      </c>
      <c r="S431" s="1">
        <f t="shared" si="38"/>
        <v>49.487494209129146</v>
      </c>
      <c r="T431" s="1">
        <f t="shared" si="39"/>
        <v>4.9246382526518273</v>
      </c>
      <c r="U431" s="1">
        <f t="shared" si="40"/>
        <v>5.2812727391993795</v>
      </c>
      <c r="V431" s="1">
        <f t="shared" si="41"/>
        <v>0.23052415470133958</v>
      </c>
      <c r="W431" s="1">
        <f t="shared" si="42"/>
        <v>2.9194436578038108</v>
      </c>
      <c r="X431" s="1">
        <f t="shared" si="43"/>
        <v>0.22086805380398178</v>
      </c>
      <c r="Y431" s="1">
        <f t="shared" si="44"/>
        <v>0.13887639091674808</v>
      </c>
      <c r="Z431" s="1">
        <f t="shared" si="45"/>
        <v>321.56228400000003</v>
      </c>
      <c r="AA431" s="1">
        <f t="shared" si="46"/>
        <v>31.773252623014372</v>
      </c>
      <c r="AB431" s="1">
        <f t="shared" si="47"/>
        <v>31.106400000000001</v>
      </c>
      <c r="AC431" s="1">
        <f t="shared" si="48"/>
        <v>4.5388197669976043</v>
      </c>
      <c r="AD431" s="1">
        <f t="shared" si="49"/>
        <v>60.378341741682242</v>
      </c>
      <c r="AE431" s="1">
        <f t="shared" si="50"/>
        <v>2.7187588795798199</v>
      </c>
      <c r="AF431" s="1">
        <f t="shared" si="51"/>
        <v>4.5028710646137577</v>
      </c>
      <c r="AG431" s="1">
        <f t="shared" si="52"/>
        <v>1.8200608874177844</v>
      </c>
      <c r="AH431" s="1">
        <f t="shared" si="53"/>
        <v>-184.88909555345066</v>
      </c>
      <c r="AI431" s="1">
        <f t="shared" si="54"/>
        <v>-21.95632998389318</v>
      </c>
      <c r="AJ431" s="1">
        <f t="shared" si="55"/>
        <v>-1.6894630491252383</v>
      </c>
      <c r="AK431" s="1">
        <f t="shared" si="56"/>
        <v>113.02739541353093</v>
      </c>
      <c r="AL431" s="1">
        <f t="shared" si="57"/>
        <v>10.553404592311081</v>
      </c>
      <c r="AM431" s="1">
        <f t="shared" si="58"/>
        <v>4.2415147017110364</v>
      </c>
      <c r="AN431" s="1">
        <f t="shared" si="59"/>
        <v>0.28271732121195708</v>
      </c>
      <c r="AO431" s="1">
        <v>59.539772924719301</v>
      </c>
      <c r="AP431" s="1">
        <v>54.542843636363642</v>
      </c>
      <c r="AQ431" s="1">
        <v>0.89293899864841042</v>
      </c>
      <c r="AR431" s="1">
        <v>66.235345802440676</v>
      </c>
      <c r="AS431" s="1">
        <f t="shared" si="60"/>
        <v>4.192496497810672</v>
      </c>
      <c r="AT431" s="1">
        <v>22.428171412310991</v>
      </c>
      <c r="AU431" s="1">
        <v>27.32095151515151</v>
      </c>
      <c r="AV431" s="1">
        <v>-2.9153919887177871E-5</v>
      </c>
      <c r="AW431" s="1">
        <v>80.738286621220283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51886.786399398647</v>
      </c>
      <c r="BC431" s="1">
        <f t="shared" si="64"/>
        <v>2000.29</v>
      </c>
      <c r="BD431" s="1">
        <f t="shared" si="65"/>
        <v>1681.4436000000001</v>
      </c>
      <c r="BE431" s="1">
        <f t="shared" si="66"/>
        <v>0.84059991301261316</v>
      </c>
      <c r="BF431" s="1">
        <f t="shared" si="67"/>
        <v>0.16075783211434344</v>
      </c>
      <c r="BG431" s="1">
        <v>6</v>
      </c>
      <c r="BH431" s="1">
        <v>0.5</v>
      </c>
      <c r="BI431" s="1" t="s">
        <v>355</v>
      </c>
      <c r="BJ431" s="1">
        <v>2</v>
      </c>
      <c r="BK431" s="1" t="b">
        <v>1</v>
      </c>
      <c r="BL431" s="1">
        <v>1660235151.5999999</v>
      </c>
      <c r="BM431" s="1">
        <v>53.071300000000001</v>
      </c>
      <c r="BN431" s="1">
        <v>66.003</v>
      </c>
      <c r="BO431" s="1">
        <v>27.320699999999999</v>
      </c>
      <c r="BP431" s="1">
        <v>22.370899999999999</v>
      </c>
      <c r="BQ431" s="1">
        <v>52.6584</v>
      </c>
      <c r="BR431" s="1">
        <v>27.314900000000002</v>
      </c>
      <c r="BS431" s="1">
        <v>500.09699999999998</v>
      </c>
      <c r="BT431" s="1">
        <v>99.4131</v>
      </c>
      <c r="BU431" s="1">
        <v>9.9682599999999996E-2</v>
      </c>
      <c r="BV431" s="1">
        <v>30.966899999999999</v>
      </c>
      <c r="BW431" s="1">
        <v>31.106400000000001</v>
      </c>
      <c r="BX431" s="1">
        <v>999.9</v>
      </c>
      <c r="BY431" s="1">
        <v>0</v>
      </c>
      <c r="BZ431" s="1">
        <v>0</v>
      </c>
      <c r="CA431" s="1">
        <v>10001.200000000001</v>
      </c>
      <c r="CB431" s="1">
        <v>0</v>
      </c>
      <c r="CC431" s="1">
        <v>34.614699999999999</v>
      </c>
      <c r="CD431" s="1">
        <v>-12.931699999999999</v>
      </c>
      <c r="CE431" s="1">
        <v>54.561900000000001</v>
      </c>
      <c r="CF431" s="1">
        <v>67.513300000000001</v>
      </c>
      <c r="CG431" s="1">
        <v>4.9497999999999998</v>
      </c>
      <c r="CH431" s="1">
        <v>66.003</v>
      </c>
      <c r="CI431" s="1">
        <v>22.370899999999999</v>
      </c>
      <c r="CJ431" s="1">
        <v>2.71604</v>
      </c>
      <c r="CK431" s="1">
        <v>2.2239599999999999</v>
      </c>
      <c r="CL431" s="1">
        <v>22.3825</v>
      </c>
      <c r="CM431" s="1">
        <v>19.135999999999999</v>
      </c>
      <c r="CN431" s="1">
        <v>2000.29</v>
      </c>
      <c r="CO431" s="1">
        <v>0.98000200000000004</v>
      </c>
      <c r="CP431" s="1">
        <v>1.99983E-2</v>
      </c>
      <c r="CQ431" s="1">
        <v>0</v>
      </c>
      <c r="CR431" s="1">
        <v>1.9850000000000001</v>
      </c>
      <c r="CS431" s="1">
        <v>0</v>
      </c>
      <c r="CT431" s="1">
        <v>23846.1</v>
      </c>
      <c r="CU431" s="1">
        <v>17414.8</v>
      </c>
      <c r="CV431" s="1">
        <v>43.186999999999998</v>
      </c>
      <c r="CW431" s="1">
        <v>44.186999999999998</v>
      </c>
      <c r="CX431" s="1">
        <v>43.125</v>
      </c>
      <c r="CY431" s="1">
        <v>42.561999999999998</v>
      </c>
      <c r="CZ431" s="1">
        <v>43.125</v>
      </c>
      <c r="DA431" s="1">
        <v>1960.29</v>
      </c>
      <c r="DB431" s="1">
        <v>40</v>
      </c>
      <c r="DC431" s="1">
        <v>0</v>
      </c>
      <c r="DD431" s="1">
        <v>1660235150.0999999</v>
      </c>
      <c r="DE431" s="1">
        <v>0</v>
      </c>
      <c r="DF431" s="1">
        <v>1660234918.0999999</v>
      </c>
      <c r="DG431" s="1" t="s">
        <v>1152</v>
      </c>
      <c r="DH431" s="1">
        <v>1660234915.5999999</v>
      </c>
      <c r="DI431" s="1">
        <v>1660234918.0999999</v>
      </c>
      <c r="DJ431" s="1">
        <v>26</v>
      </c>
      <c r="DK431" s="1">
        <v>-3.1E-2</v>
      </c>
      <c r="DL431" s="1">
        <v>-7.0000000000000001E-3</v>
      </c>
      <c r="DM431" s="1">
        <v>1.232</v>
      </c>
      <c r="DN431" s="1">
        <v>1.7000000000000001E-2</v>
      </c>
      <c r="DO431" s="1">
        <v>400</v>
      </c>
      <c r="DP431" s="1">
        <v>22</v>
      </c>
      <c r="DQ431" s="1">
        <v>0.21</v>
      </c>
      <c r="DR431" s="1">
        <v>0.03</v>
      </c>
      <c r="DS431" s="1">
        <v>-0.34969637375370599</v>
      </c>
      <c r="DT431" s="1">
        <v>0.57300695350010444</v>
      </c>
      <c r="DU431" s="1">
        <v>8.1207915992876439E-2</v>
      </c>
      <c r="DV431" s="1">
        <v>0</v>
      </c>
      <c r="DW431" s="1">
        <v>0.63291846349185721</v>
      </c>
      <c r="DX431" s="1">
        <v>19.95432821389652</v>
      </c>
      <c r="DY431" s="1">
        <v>1.998371775366677</v>
      </c>
      <c r="DZ431" s="1">
        <v>0</v>
      </c>
      <c r="EA431" s="1">
        <v>-1.3039572483870969</v>
      </c>
      <c r="EB431" s="1">
        <v>-28.338185975806461</v>
      </c>
      <c r="EC431" s="1">
        <v>2.8574615530248231</v>
      </c>
      <c r="ED431" s="1">
        <v>0</v>
      </c>
      <c r="EE431" s="1">
        <v>51.330072068006771</v>
      </c>
      <c r="EF431" s="1">
        <v>-2.4532114110573549</v>
      </c>
      <c r="EG431" s="1">
        <v>0.33538923299732482</v>
      </c>
      <c r="EH431" s="1">
        <v>0</v>
      </c>
      <c r="EI431" s="1">
        <v>4.8361724390243914</v>
      </c>
      <c r="EJ431" s="1">
        <v>0.41080222996514942</v>
      </c>
      <c r="EK431" s="1">
        <v>4.1533985718456123E-2</v>
      </c>
      <c r="EL431" s="1">
        <v>0</v>
      </c>
      <c r="EM431" s="1">
        <v>1.8234992599135369</v>
      </c>
      <c r="EN431" s="1">
        <v>-1.8437985336991591E-2</v>
      </c>
      <c r="EO431" s="1">
        <v>1.697242283090063E-3</v>
      </c>
      <c r="EP431" s="1">
        <v>1</v>
      </c>
      <c r="EQ431" s="1">
        <v>1</v>
      </c>
      <c r="ER431" s="1">
        <v>6</v>
      </c>
      <c r="ES431" s="1" t="s">
        <v>387</v>
      </c>
      <c r="ET431" s="1">
        <v>2.9413900000000002</v>
      </c>
      <c r="EU431" s="1">
        <v>2.8008999999999999</v>
      </c>
      <c r="EV431" s="1">
        <v>1.4226900000000001E-2</v>
      </c>
      <c r="EW431" s="1">
        <v>1.79705E-2</v>
      </c>
      <c r="EX431" s="1">
        <v>0.117716</v>
      </c>
      <c r="EY431" s="1">
        <v>0.10223400000000001</v>
      </c>
      <c r="EZ431" s="1">
        <v>20158.2</v>
      </c>
      <c r="FA431" s="1">
        <v>21058.2</v>
      </c>
      <c r="FB431" s="1">
        <v>23789.3</v>
      </c>
      <c r="FC431" s="1">
        <v>24964.2</v>
      </c>
      <c r="FD431" s="1">
        <v>33597.599999999999</v>
      </c>
      <c r="FE431" s="1">
        <v>35787.599999999999</v>
      </c>
      <c r="FF431" s="1">
        <v>43383.9</v>
      </c>
      <c r="FG431" s="1">
        <v>46150.400000000001</v>
      </c>
      <c r="FH431" s="1">
        <v>1.9499500000000001</v>
      </c>
      <c r="FI431" s="1">
        <v>1.81257</v>
      </c>
      <c r="FJ431" s="1">
        <v>7.6599399999999998E-2</v>
      </c>
      <c r="FK431" s="1">
        <v>0</v>
      </c>
      <c r="FL431" s="1">
        <v>29.8611</v>
      </c>
      <c r="FM431" s="1">
        <v>999.9</v>
      </c>
      <c r="FN431" s="1">
        <v>54.7</v>
      </c>
      <c r="FO431" s="1">
        <v>37.4</v>
      </c>
      <c r="FP431" s="1">
        <v>35.453499999999998</v>
      </c>
      <c r="FQ431" s="1">
        <v>63.670099999999998</v>
      </c>
      <c r="FR431" s="1">
        <v>22.443899999999999</v>
      </c>
      <c r="FS431" s="1">
        <v>1</v>
      </c>
      <c r="FT431" s="1">
        <v>0.49705300000000002</v>
      </c>
      <c r="FU431" s="1">
        <v>1.9497</v>
      </c>
      <c r="FV431" s="1">
        <v>20.310300000000002</v>
      </c>
      <c r="FW431" s="1">
        <v>5.2122000000000002</v>
      </c>
      <c r="FX431" s="1">
        <v>11.907500000000001</v>
      </c>
      <c r="FY431" s="1">
        <v>5.00305</v>
      </c>
      <c r="FZ431" s="1">
        <v>3.2902499999999999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1.85972</v>
      </c>
      <c r="GF431" s="1">
        <v>1.8547100000000001</v>
      </c>
      <c r="GG431" s="1">
        <v>1.85791</v>
      </c>
      <c r="GH431" s="1">
        <v>1.8563799999999999</v>
      </c>
      <c r="GI431" s="1">
        <v>1.85511</v>
      </c>
      <c r="GJ431" s="1">
        <v>1.8547199999999999</v>
      </c>
      <c r="GK431" s="1">
        <v>1.8534999999999999</v>
      </c>
      <c r="GL431" s="1">
        <v>1.8565400000000001</v>
      </c>
      <c r="GM431" s="1">
        <v>0</v>
      </c>
      <c r="GN431" s="1">
        <v>0</v>
      </c>
      <c r="GO431" s="1">
        <v>0</v>
      </c>
      <c r="GP431" s="1">
        <v>0</v>
      </c>
      <c r="GQ431" s="1" t="s">
        <v>358</v>
      </c>
      <c r="GR431" s="1" t="s">
        <v>359</v>
      </c>
      <c r="GS431" s="1" t="s">
        <v>360</v>
      </c>
      <c r="GT431" s="1" t="s">
        <v>360</v>
      </c>
      <c r="GU431" s="1" t="s">
        <v>360</v>
      </c>
      <c r="GV431" s="1" t="s">
        <v>360</v>
      </c>
      <c r="GW431" s="1">
        <v>0</v>
      </c>
      <c r="GX431" s="1">
        <v>100</v>
      </c>
      <c r="GY431" s="1">
        <v>100</v>
      </c>
      <c r="GZ431" s="1">
        <v>0.41499999999999998</v>
      </c>
      <c r="HA431" s="1">
        <v>5.8999999999999999E-3</v>
      </c>
      <c r="HB431" s="1">
        <v>0.26224795383878829</v>
      </c>
      <c r="HC431" s="1">
        <v>2.9318383021812969E-3</v>
      </c>
      <c r="HD431" s="1">
        <v>-1.3754559859485029E-6</v>
      </c>
      <c r="HE431" s="1">
        <v>3.0700474437127301E-10</v>
      </c>
      <c r="HF431" s="1">
        <v>-7.0188019424234138E-2</v>
      </c>
      <c r="HG431" s="1">
        <v>1.00384331276165E-2</v>
      </c>
      <c r="HH431" s="1">
        <v>-3.1532673711230711E-4</v>
      </c>
      <c r="HI431" s="1">
        <v>1.819468599177705E-6</v>
      </c>
      <c r="HJ431" s="1">
        <v>1</v>
      </c>
      <c r="HK431" s="1">
        <v>2112</v>
      </c>
      <c r="HL431" s="1">
        <v>3</v>
      </c>
      <c r="HM431" s="1">
        <v>29</v>
      </c>
      <c r="HN431" s="1">
        <v>3.9</v>
      </c>
      <c r="HO431" s="1">
        <v>3.9</v>
      </c>
      <c r="HP431" s="1">
        <v>0.34423799999999999</v>
      </c>
      <c r="HQ431" s="1">
        <v>2.3999000000000001</v>
      </c>
      <c r="HR431" s="1">
        <v>1.4978</v>
      </c>
      <c r="HS431" s="1">
        <v>2.3010299999999999</v>
      </c>
      <c r="HT431" s="1">
        <v>1.5478499999999999</v>
      </c>
      <c r="HU431" s="1">
        <v>2.2851599999999999</v>
      </c>
      <c r="HV431" s="1">
        <v>40.323700000000002</v>
      </c>
      <c r="HW431" s="1">
        <v>13.6767</v>
      </c>
      <c r="HX431" s="1">
        <v>18</v>
      </c>
      <c r="HY431" s="1">
        <v>501.887</v>
      </c>
      <c r="HZ431" s="1">
        <v>476.95400000000001</v>
      </c>
      <c r="IA431" s="1">
        <v>27.2056</v>
      </c>
      <c r="IB431" s="1">
        <v>33.246000000000002</v>
      </c>
      <c r="IC431" s="1">
        <v>30</v>
      </c>
      <c r="ID431" s="1">
        <v>33.063000000000002</v>
      </c>
      <c r="IE431" s="1">
        <v>33.160400000000003</v>
      </c>
      <c r="IF431" s="1">
        <v>7.0180100000000003</v>
      </c>
      <c r="IG431" s="1">
        <v>39.249600000000001</v>
      </c>
      <c r="IH431" s="1">
        <v>0</v>
      </c>
      <c r="II431" s="1">
        <v>27.219799999999999</v>
      </c>
      <c r="IJ431" s="1">
        <v>100.27200000000001</v>
      </c>
      <c r="IK431" s="1">
        <v>22.294799999999999</v>
      </c>
      <c r="IL431" s="1">
        <v>100.313</v>
      </c>
      <c r="IM431" s="1">
        <v>100.018</v>
      </c>
      <c r="IN431" s="1" t="s">
        <v>361</v>
      </c>
    </row>
    <row r="432" spans="1:248" ht="15.75" customHeight="1" x14ac:dyDescent="0.3">
      <c r="A432" s="1">
        <v>416</v>
      </c>
      <c r="B432" s="1">
        <v>1660235153.0999999</v>
      </c>
      <c r="C432" s="1">
        <v>5158.0999999046326</v>
      </c>
      <c r="D432" s="1" t="s">
        <v>1173</v>
      </c>
      <c r="E432" s="1" t="s">
        <v>1174</v>
      </c>
      <c r="F432" s="1">
        <v>1</v>
      </c>
      <c r="G432" s="1">
        <v>2</v>
      </c>
      <c r="H432" s="1" t="s">
        <v>349</v>
      </c>
      <c r="I432" s="1" t="s">
        <v>350</v>
      </c>
      <c r="J432" s="1" t="s">
        <v>351</v>
      </c>
      <c r="K432" s="1" t="s">
        <v>352</v>
      </c>
      <c r="L432" s="1" t="s">
        <v>1151</v>
      </c>
      <c r="M432" s="1" t="s">
        <v>354</v>
      </c>
      <c r="N432" s="1">
        <v>1660235152.0999999</v>
      </c>
      <c r="O432" s="1">
        <f t="shared" si="34"/>
        <v>4.2071562653087438E-3</v>
      </c>
      <c r="P432" s="1">
        <f t="shared" si="35"/>
        <v>4.2071562653087442</v>
      </c>
      <c r="Q432" s="1">
        <f t="shared" si="36"/>
        <v>0.45909027952675036</v>
      </c>
      <c r="R432" s="1">
        <f t="shared" si="37"/>
        <v>53.8596</v>
      </c>
      <c r="S432" s="1">
        <f t="shared" si="38"/>
        <v>49.012158269174137</v>
      </c>
      <c r="T432" s="1">
        <f t="shared" si="39"/>
        <v>4.8773321801373735</v>
      </c>
      <c r="U432" s="1">
        <f t="shared" si="40"/>
        <v>5.3597141926831799</v>
      </c>
      <c r="V432" s="1">
        <f t="shared" si="41"/>
        <v>0.23133518485426513</v>
      </c>
      <c r="W432" s="1">
        <f t="shared" si="42"/>
        <v>2.9207555181095599</v>
      </c>
      <c r="X432" s="1">
        <f t="shared" si="43"/>
        <v>0.2216167304383245</v>
      </c>
      <c r="Y432" s="1">
        <f t="shared" si="44"/>
        <v>0.13934959886034748</v>
      </c>
      <c r="Z432" s="1">
        <f t="shared" si="45"/>
        <v>321.538344</v>
      </c>
      <c r="AA432" s="1">
        <f t="shared" si="46"/>
        <v>31.769012443269087</v>
      </c>
      <c r="AB432" s="1">
        <f t="shared" si="47"/>
        <v>31.1066</v>
      </c>
      <c r="AC432" s="1">
        <f t="shared" si="48"/>
        <v>4.5388714852689453</v>
      </c>
      <c r="AD432" s="1">
        <f t="shared" si="49"/>
        <v>60.375025211351755</v>
      </c>
      <c r="AE432" s="1">
        <f t="shared" si="50"/>
        <v>2.7186172928163148</v>
      </c>
      <c r="AF432" s="1">
        <f t="shared" si="51"/>
        <v>4.5028839048917844</v>
      </c>
      <c r="AG432" s="1">
        <f t="shared" si="52"/>
        <v>1.8202541924526305</v>
      </c>
      <c r="AH432" s="1">
        <f t="shared" si="53"/>
        <v>-185.53559130011561</v>
      </c>
      <c r="AI432" s="1">
        <f t="shared" si="54"/>
        <v>-21.989815688902787</v>
      </c>
      <c r="AJ432" s="1">
        <f t="shared" si="55"/>
        <v>-1.6912817622835359</v>
      </c>
      <c r="AK432" s="1">
        <f t="shared" si="56"/>
        <v>112.32165524869805</v>
      </c>
      <c r="AL432" s="1">
        <f t="shared" si="57"/>
        <v>11.641450604291141</v>
      </c>
      <c r="AM432" s="1">
        <f t="shared" si="58"/>
        <v>4.2511445282523486</v>
      </c>
      <c r="AN432" s="1">
        <f t="shared" si="59"/>
        <v>0.45909027952675036</v>
      </c>
      <c r="AO432" s="1">
        <v>63.322966890860833</v>
      </c>
      <c r="AP432" s="1">
        <v>56.18072121212122</v>
      </c>
      <c r="AQ432" s="1">
        <v>1.263342319500226</v>
      </c>
      <c r="AR432" s="1">
        <v>66.235345802440676</v>
      </c>
      <c r="AS432" s="1">
        <f t="shared" si="60"/>
        <v>4.2071562653087442</v>
      </c>
      <c r="AT432" s="1">
        <v>22.407853779172552</v>
      </c>
      <c r="AU432" s="1">
        <v>27.31781030303031</v>
      </c>
      <c r="AV432" s="1">
        <v>-3.6696307785247649E-5</v>
      </c>
      <c r="AW432" s="1">
        <v>80.738286621220283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51924.066580035789</v>
      </c>
      <c r="BC432" s="1">
        <f t="shared" si="64"/>
        <v>2000.14</v>
      </c>
      <c r="BD432" s="1">
        <f t="shared" si="65"/>
        <v>1681.3176000000001</v>
      </c>
      <c r="BE432" s="1">
        <f t="shared" si="66"/>
        <v>0.84059995800293974</v>
      </c>
      <c r="BF432" s="1">
        <f t="shared" si="67"/>
        <v>0.16075791894567379</v>
      </c>
      <c r="BG432" s="1">
        <v>6</v>
      </c>
      <c r="BH432" s="1">
        <v>0.5</v>
      </c>
      <c r="BI432" s="1" t="s">
        <v>355</v>
      </c>
      <c r="BJ432" s="1">
        <v>2</v>
      </c>
      <c r="BK432" s="1" t="b">
        <v>1</v>
      </c>
      <c r="BL432" s="1">
        <v>1660235152.0999999</v>
      </c>
      <c r="BM432" s="1">
        <v>53.8596</v>
      </c>
      <c r="BN432" s="1">
        <v>68.101349999999996</v>
      </c>
      <c r="BO432" s="1">
        <v>27.319299999999998</v>
      </c>
      <c r="BP432" s="1">
        <v>22.358250000000002</v>
      </c>
      <c r="BQ432" s="1">
        <v>53.44455</v>
      </c>
      <c r="BR432" s="1">
        <v>27.313500000000001</v>
      </c>
      <c r="BS432" s="1">
        <v>500.09649999999999</v>
      </c>
      <c r="BT432" s="1">
        <v>99.413049999999998</v>
      </c>
      <c r="BU432" s="1">
        <v>9.9649550000000003E-2</v>
      </c>
      <c r="BV432" s="1">
        <v>30.966950000000001</v>
      </c>
      <c r="BW432" s="1">
        <v>31.1066</v>
      </c>
      <c r="BX432" s="1">
        <v>999.9</v>
      </c>
      <c r="BY432" s="1">
        <v>0</v>
      </c>
      <c r="BZ432" s="1">
        <v>0</v>
      </c>
      <c r="CA432" s="1">
        <v>10008.700000000001</v>
      </c>
      <c r="CB432" s="1">
        <v>0</v>
      </c>
      <c r="CC432" s="1">
        <v>34.565300000000001</v>
      </c>
      <c r="CD432" s="1">
        <v>-14.24175</v>
      </c>
      <c r="CE432" s="1">
        <v>55.372300000000003</v>
      </c>
      <c r="CF432" s="1">
        <v>69.658749999999998</v>
      </c>
      <c r="CG432" s="1">
        <v>4.961055</v>
      </c>
      <c r="CH432" s="1">
        <v>68.101349999999996</v>
      </c>
      <c r="CI432" s="1">
        <v>22.358250000000002</v>
      </c>
      <c r="CJ432" s="1">
        <v>2.7159</v>
      </c>
      <c r="CK432" s="1">
        <v>2.2227049999999999</v>
      </c>
      <c r="CL432" s="1">
        <v>22.38165</v>
      </c>
      <c r="CM432" s="1">
        <v>19.126899999999999</v>
      </c>
      <c r="CN432" s="1">
        <v>2000.14</v>
      </c>
      <c r="CO432" s="1">
        <v>0.98000050000000005</v>
      </c>
      <c r="CP432" s="1">
        <v>1.999975E-2</v>
      </c>
      <c r="CQ432" s="1">
        <v>0</v>
      </c>
      <c r="CR432" s="1">
        <v>2.4735</v>
      </c>
      <c r="CS432" s="1">
        <v>0</v>
      </c>
      <c r="CT432" s="1">
        <v>23838.7</v>
      </c>
      <c r="CU432" s="1">
        <v>17413.5</v>
      </c>
      <c r="CV432" s="1">
        <v>43.186999999999998</v>
      </c>
      <c r="CW432" s="1">
        <v>44.186999999999998</v>
      </c>
      <c r="CX432" s="1">
        <v>43.125</v>
      </c>
      <c r="CY432" s="1">
        <v>42.561999999999998</v>
      </c>
      <c r="CZ432" s="1">
        <v>43.125</v>
      </c>
      <c r="DA432" s="1">
        <v>1960.14</v>
      </c>
      <c r="DB432" s="1">
        <v>40</v>
      </c>
      <c r="DC432" s="1">
        <v>0</v>
      </c>
      <c r="DD432" s="1">
        <v>1660235151.3</v>
      </c>
      <c r="DE432" s="1">
        <v>0</v>
      </c>
      <c r="DF432" s="1">
        <v>1660234918.0999999</v>
      </c>
      <c r="DG432" s="1" t="s">
        <v>1152</v>
      </c>
      <c r="DH432" s="1">
        <v>1660234915.5999999</v>
      </c>
      <c r="DI432" s="1">
        <v>1660234918.0999999</v>
      </c>
      <c r="DJ432" s="1">
        <v>26</v>
      </c>
      <c r="DK432" s="1">
        <v>-3.1E-2</v>
      </c>
      <c r="DL432" s="1">
        <v>-7.0000000000000001E-3</v>
      </c>
      <c r="DM432" s="1">
        <v>1.232</v>
      </c>
      <c r="DN432" s="1">
        <v>1.7000000000000001E-2</v>
      </c>
      <c r="DO432" s="1">
        <v>400</v>
      </c>
      <c r="DP432" s="1">
        <v>22</v>
      </c>
      <c r="DQ432" s="1">
        <v>0.21</v>
      </c>
      <c r="DR432" s="1">
        <v>0.03</v>
      </c>
      <c r="DS432" s="1">
        <v>-0.29607748912577919</v>
      </c>
      <c r="DT432" s="1">
        <v>1.5459085064475899</v>
      </c>
      <c r="DU432" s="1">
        <v>0.17763416466013601</v>
      </c>
      <c r="DV432" s="1">
        <v>0</v>
      </c>
      <c r="DW432" s="1">
        <v>1.546642520622636</v>
      </c>
      <c r="DX432" s="1">
        <v>34.358326626525887</v>
      </c>
      <c r="DY432" s="1">
        <v>3.2362369856624622</v>
      </c>
      <c r="DZ432" s="1">
        <v>0</v>
      </c>
      <c r="EA432" s="1">
        <v>-2.668108623333334</v>
      </c>
      <c r="EB432" s="1">
        <v>-50.99063567786429</v>
      </c>
      <c r="EC432" s="1">
        <v>4.4576983044382734</v>
      </c>
      <c r="ED432" s="1">
        <v>0</v>
      </c>
      <c r="EE432" s="1">
        <v>51.149409683544903</v>
      </c>
      <c r="EF432" s="1">
        <v>-5.4641994875884121</v>
      </c>
      <c r="EG432" s="1">
        <v>0.60674154846831663</v>
      </c>
      <c r="EH432" s="1">
        <v>0</v>
      </c>
      <c r="EI432" s="1">
        <v>4.8497680000000001</v>
      </c>
      <c r="EJ432" s="1">
        <v>0.48397778611632308</v>
      </c>
      <c r="EK432" s="1">
        <v>4.7941193153696098E-2</v>
      </c>
      <c r="EL432" s="1">
        <v>0</v>
      </c>
      <c r="EM432" s="1">
        <v>1.82295513483022</v>
      </c>
      <c r="EN432" s="1">
        <v>-2.0415835836514001E-2</v>
      </c>
      <c r="EO432" s="1">
        <v>1.876269106054504E-3</v>
      </c>
      <c r="EP432" s="1">
        <v>1</v>
      </c>
      <c r="EQ432" s="1">
        <v>1</v>
      </c>
      <c r="ER432" s="1">
        <v>6</v>
      </c>
      <c r="ES432" s="1" t="s">
        <v>387</v>
      </c>
      <c r="ET432" s="1">
        <v>2.9413499999999999</v>
      </c>
      <c r="EU432" s="1">
        <v>2.80098</v>
      </c>
      <c r="EV432" s="1">
        <v>1.4683399999999999E-2</v>
      </c>
      <c r="EW432" s="1">
        <v>1.90724E-2</v>
      </c>
      <c r="EX432" s="1">
        <v>0.11770700000000001</v>
      </c>
      <c r="EY432" s="1">
        <v>0.10216799999999999</v>
      </c>
      <c r="EZ432" s="1">
        <v>20149.099999999999</v>
      </c>
      <c r="FA432" s="1">
        <v>21034.5</v>
      </c>
      <c r="FB432" s="1">
        <v>23789.5</v>
      </c>
      <c r="FC432" s="1">
        <v>24964</v>
      </c>
      <c r="FD432" s="1">
        <v>33598.300000000003</v>
      </c>
      <c r="FE432" s="1">
        <v>35790.300000000003</v>
      </c>
      <c r="FF432" s="1">
        <v>43384.2</v>
      </c>
      <c r="FG432" s="1">
        <v>46150.400000000001</v>
      </c>
      <c r="FH432" s="1">
        <v>1.94977</v>
      </c>
      <c r="FI432" s="1">
        <v>1.8127</v>
      </c>
      <c r="FJ432" s="1">
        <v>7.6629199999999995E-2</v>
      </c>
      <c r="FK432" s="1">
        <v>0</v>
      </c>
      <c r="FL432" s="1">
        <v>29.860600000000002</v>
      </c>
      <c r="FM432" s="1">
        <v>999.9</v>
      </c>
      <c r="FN432" s="1">
        <v>54.7</v>
      </c>
      <c r="FO432" s="1">
        <v>37.4</v>
      </c>
      <c r="FP432" s="1">
        <v>35.456800000000001</v>
      </c>
      <c r="FQ432" s="1">
        <v>63.780099999999997</v>
      </c>
      <c r="FR432" s="1">
        <v>21.935099999999998</v>
      </c>
      <c r="FS432" s="1">
        <v>1</v>
      </c>
      <c r="FT432" s="1">
        <v>0.49702000000000002</v>
      </c>
      <c r="FU432" s="1">
        <v>1.9426600000000001</v>
      </c>
      <c r="FV432" s="1">
        <v>20.310400000000001</v>
      </c>
      <c r="FW432" s="1">
        <v>5.2120499999999996</v>
      </c>
      <c r="FX432" s="1">
        <v>11.907500000000001</v>
      </c>
      <c r="FY432" s="1">
        <v>5.00305</v>
      </c>
      <c r="FZ432" s="1">
        <v>3.29033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1.85972</v>
      </c>
      <c r="GF432" s="1">
        <v>1.8547100000000001</v>
      </c>
      <c r="GG432" s="1">
        <v>1.85791</v>
      </c>
      <c r="GH432" s="1">
        <v>1.8563799999999999</v>
      </c>
      <c r="GI432" s="1">
        <v>1.8551200000000001</v>
      </c>
      <c r="GJ432" s="1">
        <v>1.8547199999999999</v>
      </c>
      <c r="GK432" s="1">
        <v>1.8534999999999999</v>
      </c>
      <c r="GL432" s="1">
        <v>1.8565400000000001</v>
      </c>
      <c r="GM432" s="1">
        <v>0</v>
      </c>
      <c r="GN432" s="1">
        <v>0</v>
      </c>
      <c r="GO432" s="1">
        <v>0</v>
      </c>
      <c r="GP432" s="1">
        <v>0</v>
      </c>
      <c r="GQ432" s="1" t="s">
        <v>358</v>
      </c>
      <c r="GR432" s="1" t="s">
        <v>359</v>
      </c>
      <c r="GS432" s="1" t="s">
        <v>360</v>
      </c>
      <c r="GT432" s="1" t="s">
        <v>360</v>
      </c>
      <c r="GU432" s="1" t="s">
        <v>360</v>
      </c>
      <c r="GV432" s="1" t="s">
        <v>360</v>
      </c>
      <c r="GW432" s="1">
        <v>0</v>
      </c>
      <c r="GX432" s="1">
        <v>100</v>
      </c>
      <c r="GY432" s="1">
        <v>100</v>
      </c>
      <c r="GZ432" s="1">
        <v>0.42</v>
      </c>
      <c r="HA432" s="1">
        <v>5.7999999999999996E-3</v>
      </c>
      <c r="HB432" s="1">
        <v>0.26224795383878829</v>
      </c>
      <c r="HC432" s="1">
        <v>2.9318383021812969E-3</v>
      </c>
      <c r="HD432" s="1">
        <v>-1.3754559859485029E-6</v>
      </c>
      <c r="HE432" s="1">
        <v>3.0700474437127301E-10</v>
      </c>
      <c r="HF432" s="1">
        <v>-7.0188019424234138E-2</v>
      </c>
      <c r="HG432" s="1">
        <v>1.00384331276165E-2</v>
      </c>
      <c r="HH432" s="1">
        <v>-3.1532673711230711E-4</v>
      </c>
      <c r="HI432" s="1">
        <v>1.819468599177705E-6</v>
      </c>
      <c r="HJ432" s="1">
        <v>1</v>
      </c>
      <c r="HK432" s="1">
        <v>2112</v>
      </c>
      <c r="HL432" s="1">
        <v>3</v>
      </c>
      <c r="HM432" s="1">
        <v>29</v>
      </c>
      <c r="HN432" s="1">
        <v>4</v>
      </c>
      <c r="HO432" s="1">
        <v>3.9</v>
      </c>
      <c r="HP432" s="1">
        <v>0.35278300000000001</v>
      </c>
      <c r="HQ432" s="1">
        <v>2.3754900000000001</v>
      </c>
      <c r="HR432" s="1">
        <v>1.4978</v>
      </c>
      <c r="HS432" s="1">
        <v>2.3022499999999999</v>
      </c>
      <c r="HT432" s="1">
        <v>1.5478499999999999</v>
      </c>
      <c r="HU432" s="1">
        <v>2.4621599999999999</v>
      </c>
      <c r="HV432" s="1">
        <v>40.298200000000001</v>
      </c>
      <c r="HW432" s="1">
        <v>13.6942</v>
      </c>
      <c r="HX432" s="1">
        <v>18</v>
      </c>
      <c r="HY432" s="1">
        <v>501.78100000000001</v>
      </c>
      <c r="HZ432" s="1">
        <v>477.036</v>
      </c>
      <c r="IA432" s="1">
        <v>27.209499999999998</v>
      </c>
      <c r="IB432" s="1">
        <v>33.246000000000002</v>
      </c>
      <c r="IC432" s="1">
        <v>30</v>
      </c>
      <c r="ID432" s="1">
        <v>33.063000000000002</v>
      </c>
      <c r="IE432" s="1">
        <v>33.160400000000003</v>
      </c>
      <c r="IF432" s="1">
        <v>7.2826899999999997</v>
      </c>
      <c r="IG432" s="1">
        <v>39.249600000000001</v>
      </c>
      <c r="IH432" s="1">
        <v>0</v>
      </c>
      <c r="II432" s="1">
        <v>27.219799999999999</v>
      </c>
      <c r="IJ432" s="1">
        <v>110.31</v>
      </c>
      <c r="IK432" s="1">
        <v>22.290400000000002</v>
      </c>
      <c r="IL432" s="1">
        <v>100.31399999999999</v>
      </c>
      <c r="IM432" s="1">
        <v>100.018</v>
      </c>
      <c r="IN432" s="1" t="s">
        <v>361</v>
      </c>
    </row>
    <row r="433" spans="1:248" ht="15.75" customHeight="1" x14ac:dyDescent="0.3">
      <c r="A433" s="1">
        <v>417</v>
      </c>
      <c r="B433" s="1">
        <v>1660235154.0999999</v>
      </c>
      <c r="C433" s="1">
        <v>5159.0999999046326</v>
      </c>
      <c r="D433" s="1" t="s">
        <v>1175</v>
      </c>
      <c r="E433" s="1" t="s">
        <v>1176</v>
      </c>
      <c r="F433" s="1">
        <v>1</v>
      </c>
      <c r="G433" s="1">
        <v>2</v>
      </c>
      <c r="H433" s="1" t="s">
        <v>349</v>
      </c>
      <c r="I433" s="1" t="s">
        <v>350</v>
      </c>
      <c r="J433" s="1" t="s">
        <v>351</v>
      </c>
      <c r="K433" s="1" t="s">
        <v>352</v>
      </c>
      <c r="L433" s="1" t="s">
        <v>1151</v>
      </c>
      <c r="M433" s="1" t="s">
        <v>354</v>
      </c>
      <c r="N433" s="1">
        <v>1660235153.5999999</v>
      </c>
      <c r="O433" s="1">
        <f t="shared" si="34"/>
        <v>4.2268006204731695E-3</v>
      </c>
      <c r="P433" s="1">
        <f t="shared" si="35"/>
        <v>4.2268006204731696</v>
      </c>
      <c r="Q433" s="1">
        <f t="shared" si="36"/>
        <v>0.6228701028161483</v>
      </c>
      <c r="R433" s="1">
        <f t="shared" si="37"/>
        <v>56.569800000000001</v>
      </c>
      <c r="S433" s="1">
        <f t="shared" si="38"/>
        <v>50.502644008053259</v>
      </c>
      <c r="T433" s="1">
        <f t="shared" si="39"/>
        <v>5.0256406549573294</v>
      </c>
      <c r="U433" s="1">
        <f t="shared" si="40"/>
        <v>5.6293980702766806</v>
      </c>
      <c r="V433" s="1">
        <f t="shared" si="41"/>
        <v>0.23238212979108933</v>
      </c>
      <c r="W433" s="1">
        <f t="shared" si="42"/>
        <v>2.9220631895259697</v>
      </c>
      <c r="X433" s="1">
        <f t="shared" si="43"/>
        <v>0.22258170439891234</v>
      </c>
      <c r="Y433" s="1">
        <f t="shared" si="44"/>
        <v>0.13995965166013336</v>
      </c>
      <c r="Z433" s="1">
        <f t="shared" si="45"/>
        <v>321.50642399999998</v>
      </c>
      <c r="AA433" s="1">
        <f t="shared" si="46"/>
        <v>31.763933751898236</v>
      </c>
      <c r="AB433" s="1">
        <f t="shared" si="47"/>
        <v>31.1067</v>
      </c>
      <c r="AC433" s="1">
        <f t="shared" si="48"/>
        <v>4.5388973445970899</v>
      </c>
      <c r="AD433" s="1">
        <f t="shared" si="49"/>
        <v>60.361032380121095</v>
      </c>
      <c r="AE433" s="1">
        <f t="shared" si="50"/>
        <v>2.7180724689097402</v>
      </c>
      <c r="AF433" s="1">
        <f t="shared" si="51"/>
        <v>4.5030251500550751</v>
      </c>
      <c r="AG433" s="1">
        <f t="shared" si="52"/>
        <v>1.8208248756873497</v>
      </c>
      <c r="AH433" s="1">
        <f t="shared" si="53"/>
        <v>-186.40190736286678</v>
      </c>
      <c r="AI433" s="1">
        <f t="shared" si="54"/>
        <v>-21.928770477782216</v>
      </c>
      <c r="AJ433" s="1">
        <f t="shared" si="55"/>
        <v>-1.6858372803988297</v>
      </c>
      <c r="AK433" s="1">
        <f t="shared" si="56"/>
        <v>111.48990887895212</v>
      </c>
      <c r="AL433" s="1">
        <f t="shared" si="57"/>
        <v>14.776171212582158</v>
      </c>
      <c r="AM433" s="1">
        <f t="shared" si="58"/>
        <v>4.2696931887892733</v>
      </c>
      <c r="AN433" s="1">
        <f t="shared" si="59"/>
        <v>0.6228701028161483</v>
      </c>
      <c r="AO433" s="1">
        <v>67.428623976152849</v>
      </c>
      <c r="AP433" s="1">
        <v>58.163482424242403</v>
      </c>
      <c r="AQ433" s="1">
        <v>1.6325341268893361</v>
      </c>
      <c r="AR433" s="1">
        <v>66.235345802440676</v>
      </c>
      <c r="AS433" s="1">
        <f t="shared" si="60"/>
        <v>4.2268006204731696</v>
      </c>
      <c r="AT433" s="1">
        <v>22.381140465565242</v>
      </c>
      <c r="AU433" s="1">
        <v>27.313875151515159</v>
      </c>
      <c r="AV433" s="1">
        <v>-6.0947652830411147E-5</v>
      </c>
      <c r="AW433" s="1">
        <v>80.738286621220283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51961.148535324406</v>
      </c>
      <c r="BC433" s="1">
        <f t="shared" si="64"/>
        <v>1999.94</v>
      </c>
      <c r="BD433" s="1">
        <f t="shared" si="65"/>
        <v>1681.1496</v>
      </c>
      <c r="BE433" s="1">
        <f t="shared" si="66"/>
        <v>0.84060001800053996</v>
      </c>
      <c r="BF433" s="1">
        <f t="shared" si="67"/>
        <v>0.16075803474104222</v>
      </c>
      <c r="BG433" s="1">
        <v>6</v>
      </c>
      <c r="BH433" s="1">
        <v>0.5</v>
      </c>
      <c r="BI433" s="1" t="s">
        <v>355</v>
      </c>
      <c r="BJ433" s="1">
        <v>2</v>
      </c>
      <c r="BK433" s="1" t="b">
        <v>1</v>
      </c>
      <c r="BL433" s="1">
        <v>1660235153.5999999</v>
      </c>
      <c r="BM433" s="1">
        <v>56.569800000000001</v>
      </c>
      <c r="BN433" s="1">
        <v>74.586399999999998</v>
      </c>
      <c r="BO433" s="1">
        <v>27.3139</v>
      </c>
      <c r="BP433" s="1">
        <v>22.331499999999998</v>
      </c>
      <c r="BQ433" s="1">
        <v>56.147199999999998</v>
      </c>
      <c r="BR433" s="1">
        <v>27.3081</v>
      </c>
      <c r="BS433" s="1">
        <v>500.12900000000002</v>
      </c>
      <c r="BT433" s="1">
        <v>99.412800000000004</v>
      </c>
      <c r="BU433" s="1">
        <v>9.9626599999999996E-2</v>
      </c>
      <c r="BV433" s="1">
        <v>30.967500000000001</v>
      </c>
      <c r="BW433" s="1">
        <v>31.1067</v>
      </c>
      <c r="BX433" s="1">
        <v>999.9</v>
      </c>
      <c r="BY433" s="1">
        <v>0</v>
      </c>
      <c r="BZ433" s="1">
        <v>0</v>
      </c>
      <c r="CA433" s="1">
        <v>10016.200000000001</v>
      </c>
      <c r="CB433" s="1">
        <v>0</v>
      </c>
      <c r="CC433" s="1">
        <v>34.414200000000001</v>
      </c>
      <c r="CD433" s="1">
        <v>-18.0166</v>
      </c>
      <c r="CE433" s="1">
        <v>58.158299999999997</v>
      </c>
      <c r="CF433" s="1">
        <v>76.290000000000006</v>
      </c>
      <c r="CG433" s="1">
        <v>4.9824299999999999</v>
      </c>
      <c r="CH433" s="1">
        <v>74.586399999999998</v>
      </c>
      <c r="CI433" s="1">
        <v>22.331499999999998</v>
      </c>
      <c r="CJ433" s="1">
        <v>2.7153499999999999</v>
      </c>
      <c r="CK433" s="1">
        <v>2.2200299999999999</v>
      </c>
      <c r="CL433" s="1">
        <v>22.378299999999999</v>
      </c>
      <c r="CM433" s="1">
        <v>19.107600000000001</v>
      </c>
      <c r="CN433" s="1">
        <v>1999.94</v>
      </c>
      <c r="CO433" s="1">
        <v>0.97999899999999995</v>
      </c>
      <c r="CP433" s="1">
        <v>2.00012E-2</v>
      </c>
      <c r="CQ433" s="1">
        <v>0</v>
      </c>
      <c r="CR433" s="1">
        <v>3.15</v>
      </c>
      <c r="CS433" s="1">
        <v>0</v>
      </c>
      <c r="CT433" s="1">
        <v>23826.3</v>
      </c>
      <c r="CU433" s="1">
        <v>17411.8</v>
      </c>
      <c r="CV433" s="1">
        <v>43.186999999999998</v>
      </c>
      <c r="CW433" s="1">
        <v>44.186999999999998</v>
      </c>
      <c r="CX433" s="1">
        <v>43.125</v>
      </c>
      <c r="CY433" s="1">
        <v>42.561999999999998</v>
      </c>
      <c r="CZ433" s="1">
        <v>43.125</v>
      </c>
      <c r="DA433" s="1">
        <v>1959.94</v>
      </c>
      <c r="DB433" s="1">
        <v>40</v>
      </c>
      <c r="DC433" s="1">
        <v>0</v>
      </c>
      <c r="DD433" s="1">
        <v>1660235151.9000001</v>
      </c>
      <c r="DE433" s="1">
        <v>0</v>
      </c>
      <c r="DF433" s="1">
        <v>1660234918.0999999</v>
      </c>
      <c r="DG433" s="1" t="s">
        <v>1152</v>
      </c>
      <c r="DH433" s="1">
        <v>1660234915.5999999</v>
      </c>
      <c r="DI433" s="1">
        <v>1660234918.0999999</v>
      </c>
      <c r="DJ433" s="1">
        <v>26</v>
      </c>
      <c r="DK433" s="1">
        <v>-3.1E-2</v>
      </c>
      <c r="DL433" s="1">
        <v>-7.0000000000000001E-3</v>
      </c>
      <c r="DM433" s="1">
        <v>1.232</v>
      </c>
      <c r="DN433" s="1">
        <v>1.7000000000000001E-2</v>
      </c>
      <c r="DO433" s="1">
        <v>400</v>
      </c>
      <c r="DP433" s="1">
        <v>22</v>
      </c>
      <c r="DQ433" s="1">
        <v>0.21</v>
      </c>
      <c r="DR433" s="1">
        <v>0.03</v>
      </c>
      <c r="DS433" s="1">
        <v>-0.24531178583308741</v>
      </c>
      <c r="DT433" s="1">
        <v>2.4133546883044401</v>
      </c>
      <c r="DU433" s="1">
        <v>0.2476855941924746</v>
      </c>
      <c r="DV433" s="1">
        <v>0</v>
      </c>
      <c r="DW433" s="1">
        <v>2.358380105828993</v>
      </c>
      <c r="DX433" s="1">
        <v>46.239445144575988</v>
      </c>
      <c r="DY433" s="1">
        <v>4.1118645014096451</v>
      </c>
      <c r="DZ433" s="1">
        <v>0</v>
      </c>
      <c r="EA433" s="1">
        <v>-3.7610378566666669</v>
      </c>
      <c r="EB433" s="1">
        <v>-66.287985378420444</v>
      </c>
      <c r="EC433" s="1">
        <v>5.5056062951746556</v>
      </c>
      <c r="ED433" s="1">
        <v>0</v>
      </c>
      <c r="EE433" s="1">
        <v>51.036264010271942</v>
      </c>
      <c r="EF433" s="1">
        <v>-7.0588702763743978</v>
      </c>
      <c r="EG433" s="1">
        <v>0.6995534137750149</v>
      </c>
      <c r="EH433" s="1">
        <v>0</v>
      </c>
      <c r="EI433" s="1">
        <v>4.8590532500000014</v>
      </c>
      <c r="EJ433" s="1">
        <v>0.53496889305815287</v>
      </c>
      <c r="EK433" s="1">
        <v>5.314221656966802E-2</v>
      </c>
      <c r="EL433" s="1">
        <v>0</v>
      </c>
      <c r="EM433" s="1">
        <v>1.8226737806125071</v>
      </c>
      <c r="EN433" s="1">
        <v>-2.1162723862237491E-2</v>
      </c>
      <c r="EO433" s="1">
        <v>1.9135237508100681E-3</v>
      </c>
      <c r="EP433" s="1">
        <v>1</v>
      </c>
      <c r="EQ433" s="1">
        <v>1</v>
      </c>
      <c r="ER433" s="1">
        <v>6</v>
      </c>
      <c r="ES433" s="1" t="s">
        <v>387</v>
      </c>
      <c r="ET433" s="1">
        <v>2.94143</v>
      </c>
      <c r="EU433" s="1">
        <v>2.80097</v>
      </c>
      <c r="EV433" s="1">
        <v>1.5225799999999999E-2</v>
      </c>
      <c r="EW433" s="1">
        <v>2.02128E-2</v>
      </c>
      <c r="EX433" s="1">
        <v>0.11769300000000001</v>
      </c>
      <c r="EY433" s="1">
        <v>0.102134</v>
      </c>
      <c r="EZ433" s="1">
        <v>20138</v>
      </c>
      <c r="FA433" s="1">
        <v>21009.9</v>
      </c>
      <c r="FB433" s="1">
        <v>23789.4</v>
      </c>
      <c r="FC433" s="1">
        <v>24963.9</v>
      </c>
      <c r="FD433" s="1">
        <v>33598.9</v>
      </c>
      <c r="FE433" s="1">
        <v>35791.4</v>
      </c>
      <c r="FF433" s="1">
        <v>43384.3</v>
      </c>
      <c r="FG433" s="1">
        <v>46150</v>
      </c>
      <c r="FH433" s="1">
        <v>1.9500500000000001</v>
      </c>
      <c r="FI433" s="1">
        <v>1.81273</v>
      </c>
      <c r="FJ433" s="1">
        <v>7.6830399999999993E-2</v>
      </c>
      <c r="FK433" s="1">
        <v>0</v>
      </c>
      <c r="FL433" s="1">
        <v>29.8598</v>
      </c>
      <c r="FM433" s="1">
        <v>999.9</v>
      </c>
      <c r="FN433" s="1">
        <v>54.7</v>
      </c>
      <c r="FO433" s="1">
        <v>37.4</v>
      </c>
      <c r="FP433" s="1">
        <v>35.452599999999997</v>
      </c>
      <c r="FQ433" s="1">
        <v>63.530099999999997</v>
      </c>
      <c r="FR433" s="1">
        <v>22.095400000000001</v>
      </c>
      <c r="FS433" s="1">
        <v>1</v>
      </c>
      <c r="FT433" s="1">
        <v>0.49698900000000001</v>
      </c>
      <c r="FU433" s="1">
        <v>1.95791</v>
      </c>
      <c r="FV433" s="1">
        <v>20.310099999999998</v>
      </c>
      <c r="FW433" s="1">
        <v>5.2120499999999996</v>
      </c>
      <c r="FX433" s="1">
        <v>11.907999999999999</v>
      </c>
      <c r="FY433" s="1">
        <v>5.0030000000000001</v>
      </c>
      <c r="FZ433" s="1">
        <v>3.2903500000000001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1.85972</v>
      </c>
      <c r="GF433" s="1">
        <v>1.8547100000000001</v>
      </c>
      <c r="GG433" s="1">
        <v>1.85791</v>
      </c>
      <c r="GH433" s="1">
        <v>1.8563799999999999</v>
      </c>
      <c r="GI433" s="1">
        <v>1.85514</v>
      </c>
      <c r="GJ433" s="1">
        <v>1.8547199999999999</v>
      </c>
      <c r="GK433" s="1">
        <v>1.8534999999999999</v>
      </c>
      <c r="GL433" s="1">
        <v>1.8565400000000001</v>
      </c>
      <c r="GM433" s="1">
        <v>0</v>
      </c>
      <c r="GN433" s="1">
        <v>0</v>
      </c>
      <c r="GO433" s="1">
        <v>0</v>
      </c>
      <c r="GP433" s="1">
        <v>0</v>
      </c>
      <c r="GQ433" s="1" t="s">
        <v>358</v>
      </c>
      <c r="GR433" s="1" t="s">
        <v>359</v>
      </c>
      <c r="GS433" s="1" t="s">
        <v>360</v>
      </c>
      <c r="GT433" s="1" t="s">
        <v>360</v>
      </c>
      <c r="GU433" s="1" t="s">
        <v>360</v>
      </c>
      <c r="GV433" s="1" t="s">
        <v>360</v>
      </c>
      <c r="GW433" s="1">
        <v>0</v>
      </c>
      <c r="GX433" s="1">
        <v>100</v>
      </c>
      <c r="GY433" s="1">
        <v>100</v>
      </c>
      <c r="GZ433" s="1">
        <v>0.42499999999999999</v>
      </c>
      <c r="HA433" s="1">
        <v>5.7999999999999996E-3</v>
      </c>
      <c r="HB433" s="1">
        <v>0.26224795383878829</v>
      </c>
      <c r="HC433" s="1">
        <v>2.9318383021812969E-3</v>
      </c>
      <c r="HD433" s="1">
        <v>-1.3754559859485029E-6</v>
      </c>
      <c r="HE433" s="1">
        <v>3.0700474437127301E-10</v>
      </c>
      <c r="HF433" s="1">
        <v>-7.0188019424234138E-2</v>
      </c>
      <c r="HG433" s="1">
        <v>1.00384331276165E-2</v>
      </c>
      <c r="HH433" s="1">
        <v>-3.1532673711230711E-4</v>
      </c>
      <c r="HI433" s="1">
        <v>1.819468599177705E-6</v>
      </c>
      <c r="HJ433" s="1">
        <v>1</v>
      </c>
      <c r="HK433" s="1">
        <v>2112</v>
      </c>
      <c r="HL433" s="1">
        <v>3</v>
      </c>
      <c r="HM433" s="1">
        <v>29</v>
      </c>
      <c r="HN433" s="1">
        <v>4</v>
      </c>
      <c r="HO433" s="1">
        <v>3.9</v>
      </c>
      <c r="HP433" s="1">
        <v>0.37109399999999998</v>
      </c>
      <c r="HQ433" s="1">
        <v>2.3901400000000002</v>
      </c>
      <c r="HR433" s="1">
        <v>1.4978</v>
      </c>
      <c r="HS433" s="1">
        <v>2.3010299999999999</v>
      </c>
      <c r="HT433" s="1">
        <v>1.5478499999999999</v>
      </c>
      <c r="HU433" s="1">
        <v>2.4243199999999998</v>
      </c>
      <c r="HV433" s="1">
        <v>40.323700000000002</v>
      </c>
      <c r="HW433" s="1">
        <v>13.6942</v>
      </c>
      <c r="HX433" s="1">
        <v>18</v>
      </c>
      <c r="HY433" s="1">
        <v>501.94799999999998</v>
      </c>
      <c r="HZ433" s="1">
        <v>477.05200000000002</v>
      </c>
      <c r="IA433" s="1">
        <v>27.2163</v>
      </c>
      <c r="IB433" s="1">
        <v>33.246000000000002</v>
      </c>
      <c r="IC433" s="1">
        <v>29.9999</v>
      </c>
      <c r="ID433" s="1">
        <v>33.063000000000002</v>
      </c>
      <c r="IE433" s="1">
        <v>33.160400000000003</v>
      </c>
      <c r="IF433" s="1">
        <v>7.4556300000000002</v>
      </c>
      <c r="IG433" s="1">
        <v>39.249600000000001</v>
      </c>
      <c r="IH433" s="1">
        <v>0</v>
      </c>
      <c r="II433" s="1">
        <v>27.242899999999999</v>
      </c>
      <c r="IJ433" s="1">
        <v>110.31</v>
      </c>
      <c r="IK433" s="1">
        <v>22.2928</v>
      </c>
      <c r="IL433" s="1">
        <v>100.31399999999999</v>
      </c>
      <c r="IM433" s="1">
        <v>100.017</v>
      </c>
      <c r="IN433" s="1" t="s">
        <v>361</v>
      </c>
    </row>
    <row r="434" spans="1:248" ht="15.75" customHeight="1" x14ac:dyDescent="0.3">
      <c r="A434" s="1">
        <v>418</v>
      </c>
      <c r="B434" s="1">
        <v>1660235155.0999999</v>
      </c>
      <c r="C434" s="1">
        <v>5160.0999999046326</v>
      </c>
      <c r="D434" s="1" t="s">
        <v>1177</v>
      </c>
      <c r="E434" s="1" t="s">
        <v>1178</v>
      </c>
      <c r="F434" s="1">
        <v>1</v>
      </c>
      <c r="G434" s="1">
        <v>2</v>
      </c>
      <c r="H434" s="1" t="s">
        <v>349</v>
      </c>
      <c r="I434" s="1" t="s">
        <v>350</v>
      </c>
      <c r="J434" s="1" t="s">
        <v>351</v>
      </c>
      <c r="K434" s="1" t="s">
        <v>352</v>
      </c>
      <c r="L434" s="1" t="s">
        <v>1151</v>
      </c>
      <c r="M434" s="1" t="s">
        <v>354</v>
      </c>
      <c r="N434" s="1">
        <v>1660235154.0999999</v>
      </c>
      <c r="O434" s="1">
        <f t="shared" si="34"/>
        <v>4.2438834476485714E-3</v>
      </c>
      <c r="P434" s="1">
        <f t="shared" si="35"/>
        <v>4.243883447648571</v>
      </c>
      <c r="Q434" s="1">
        <f t="shared" si="36"/>
        <v>0.74152030636360877</v>
      </c>
      <c r="R434" s="1">
        <f t="shared" si="37"/>
        <v>57.698149999999998</v>
      </c>
      <c r="S434" s="1">
        <f t="shared" si="38"/>
        <v>50.780488428851953</v>
      </c>
      <c r="T434" s="1">
        <f t="shared" si="39"/>
        <v>5.0533006620884153</v>
      </c>
      <c r="U434" s="1">
        <f t="shared" si="40"/>
        <v>5.7416954546387853</v>
      </c>
      <c r="V434" s="1">
        <f t="shared" si="41"/>
        <v>0.23325986902437704</v>
      </c>
      <c r="W434" s="1">
        <f t="shared" si="42"/>
        <v>2.921086211870163</v>
      </c>
      <c r="X434" s="1">
        <f t="shared" si="43"/>
        <v>0.22338380783248957</v>
      </c>
      <c r="Y434" s="1">
        <f t="shared" si="44"/>
        <v>0.14046735958321482</v>
      </c>
      <c r="Z434" s="1">
        <f t="shared" si="45"/>
        <v>321.5072219999999</v>
      </c>
      <c r="AA434" s="1">
        <f t="shared" si="46"/>
        <v>31.759043858697389</v>
      </c>
      <c r="AB434" s="1">
        <f t="shared" si="47"/>
        <v>31.108799999999999</v>
      </c>
      <c r="AC434" s="1">
        <f t="shared" si="48"/>
        <v>4.5394404201308145</v>
      </c>
      <c r="AD434" s="1">
        <f t="shared" si="49"/>
        <v>60.357827983850974</v>
      </c>
      <c r="AE434" s="1">
        <f t="shared" si="50"/>
        <v>2.7178196713460698</v>
      </c>
      <c r="AF434" s="1">
        <f t="shared" si="51"/>
        <v>4.5028453841533782</v>
      </c>
      <c r="AG434" s="1">
        <f t="shared" si="52"/>
        <v>1.8216207487847447</v>
      </c>
      <c r="AH434" s="1">
        <f t="shared" si="53"/>
        <v>-187.155260041302</v>
      </c>
      <c r="AI434" s="1">
        <f t="shared" si="54"/>
        <v>-22.362387179316798</v>
      </c>
      <c r="AJ434" s="1">
        <f t="shared" si="55"/>
        <v>-1.7197596824828265</v>
      </c>
      <c r="AK434" s="1">
        <f t="shared" si="56"/>
        <v>110.26981509689826</v>
      </c>
      <c r="AL434" s="1">
        <f t="shared" si="57"/>
        <v>15.705242032794683</v>
      </c>
      <c r="AM434" s="1">
        <f t="shared" si="58"/>
        <v>4.2699602059219952</v>
      </c>
      <c r="AN434" s="1">
        <f t="shared" si="59"/>
        <v>0.74152030636360877</v>
      </c>
      <c r="AO434" s="1">
        <v>71.735474614939662</v>
      </c>
      <c r="AP434" s="1">
        <v>60.478095151515141</v>
      </c>
      <c r="AQ434" s="1">
        <v>1.9871750958319181</v>
      </c>
      <c r="AR434" s="1">
        <v>66.235345802440676</v>
      </c>
      <c r="AS434" s="1">
        <f t="shared" si="60"/>
        <v>4.243883447648571</v>
      </c>
      <c r="AT434" s="1">
        <v>22.355769155419871</v>
      </c>
      <c r="AU434" s="1">
        <v>27.30869515151516</v>
      </c>
      <c r="AV434" s="1">
        <v>-1.0117916087690581E-4</v>
      </c>
      <c r="AW434" s="1">
        <v>80.738286621220283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51933.491756745942</v>
      </c>
      <c r="BC434" s="1">
        <f t="shared" si="64"/>
        <v>1999.9449999999999</v>
      </c>
      <c r="BD434" s="1">
        <f t="shared" si="65"/>
        <v>1681.1537999999998</v>
      </c>
      <c r="BE434" s="1">
        <f t="shared" si="66"/>
        <v>0.84060001650045368</v>
      </c>
      <c r="BF434" s="1">
        <f t="shared" si="67"/>
        <v>0.16075803184587573</v>
      </c>
      <c r="BG434" s="1">
        <v>6</v>
      </c>
      <c r="BH434" s="1">
        <v>0.5</v>
      </c>
      <c r="BI434" s="1" t="s">
        <v>355</v>
      </c>
      <c r="BJ434" s="1">
        <v>2</v>
      </c>
      <c r="BK434" s="1" t="b">
        <v>1</v>
      </c>
      <c r="BL434" s="1">
        <v>1660235154.0999999</v>
      </c>
      <c r="BM434" s="1">
        <v>57.698149999999998</v>
      </c>
      <c r="BN434" s="1">
        <v>76.835049999999995</v>
      </c>
      <c r="BO434" s="1">
        <v>27.311299999999999</v>
      </c>
      <c r="BP434" s="1">
        <v>22.328600000000002</v>
      </c>
      <c r="BQ434" s="1">
        <v>57.272449999999999</v>
      </c>
      <c r="BR434" s="1">
        <v>27.30545</v>
      </c>
      <c r="BS434" s="1">
        <v>500.13150000000002</v>
      </c>
      <c r="BT434" s="1">
        <v>99.412949999999995</v>
      </c>
      <c r="BU434" s="1">
        <v>9.9693900000000002E-2</v>
      </c>
      <c r="BV434" s="1">
        <v>30.966799999999999</v>
      </c>
      <c r="BW434" s="1">
        <v>31.108799999999999</v>
      </c>
      <c r="BX434" s="1">
        <v>999.9</v>
      </c>
      <c r="BY434" s="1">
        <v>0</v>
      </c>
      <c r="BZ434" s="1">
        <v>0</v>
      </c>
      <c r="CA434" s="1">
        <v>10010.6</v>
      </c>
      <c r="CB434" s="1">
        <v>0</v>
      </c>
      <c r="CC434" s="1">
        <v>34.363349999999997</v>
      </c>
      <c r="CD434" s="1">
        <v>-19.136900000000001</v>
      </c>
      <c r="CE434" s="1">
        <v>59.318199999999997</v>
      </c>
      <c r="CF434" s="1">
        <v>78.589799999999997</v>
      </c>
      <c r="CG434" s="1">
        <v>4.98271</v>
      </c>
      <c r="CH434" s="1">
        <v>76.835049999999995</v>
      </c>
      <c r="CI434" s="1">
        <v>22.328600000000002</v>
      </c>
      <c r="CJ434" s="1">
        <v>2.7150949999999998</v>
      </c>
      <c r="CK434" s="1">
        <v>2.2197450000000001</v>
      </c>
      <c r="CL434" s="1">
        <v>22.376750000000001</v>
      </c>
      <c r="CM434" s="1">
        <v>19.105550000000001</v>
      </c>
      <c r="CN434" s="1">
        <v>1999.9449999999999</v>
      </c>
      <c r="CO434" s="1">
        <v>0.97999899999999995</v>
      </c>
      <c r="CP434" s="1">
        <v>2.00012E-2</v>
      </c>
      <c r="CQ434" s="1">
        <v>0</v>
      </c>
      <c r="CR434" s="1">
        <v>4.0060000000000002</v>
      </c>
      <c r="CS434" s="1">
        <v>0</v>
      </c>
      <c r="CT434" s="1">
        <v>23819.9</v>
      </c>
      <c r="CU434" s="1">
        <v>17411.849999999999</v>
      </c>
      <c r="CV434" s="1">
        <v>43.186999999999998</v>
      </c>
      <c r="CW434" s="1">
        <v>44.155999999999999</v>
      </c>
      <c r="CX434" s="1">
        <v>43.125</v>
      </c>
      <c r="CY434" s="1">
        <v>42.561999999999998</v>
      </c>
      <c r="CZ434" s="1">
        <v>43.125</v>
      </c>
      <c r="DA434" s="1">
        <v>1959.9449999999999</v>
      </c>
      <c r="DB434" s="1">
        <v>40</v>
      </c>
      <c r="DC434" s="1">
        <v>0</v>
      </c>
      <c r="DD434" s="1">
        <v>1660235153.0999999</v>
      </c>
      <c r="DE434" s="1">
        <v>0</v>
      </c>
      <c r="DF434" s="1">
        <v>1660234918.0999999</v>
      </c>
      <c r="DG434" s="1" t="s">
        <v>1152</v>
      </c>
      <c r="DH434" s="1">
        <v>1660234915.5999999</v>
      </c>
      <c r="DI434" s="1">
        <v>1660234918.0999999</v>
      </c>
      <c r="DJ434" s="1">
        <v>26</v>
      </c>
      <c r="DK434" s="1">
        <v>-3.1E-2</v>
      </c>
      <c r="DL434" s="1">
        <v>-7.0000000000000001E-3</v>
      </c>
      <c r="DM434" s="1">
        <v>1.232</v>
      </c>
      <c r="DN434" s="1">
        <v>1.7000000000000001E-2</v>
      </c>
      <c r="DO434" s="1">
        <v>400</v>
      </c>
      <c r="DP434" s="1">
        <v>22</v>
      </c>
      <c r="DQ434" s="1">
        <v>0.21</v>
      </c>
      <c r="DR434" s="1">
        <v>0.03</v>
      </c>
      <c r="DS434" s="1">
        <v>-0.14210840010029971</v>
      </c>
      <c r="DT434" s="1">
        <v>4.1001908232430484</v>
      </c>
      <c r="DU434" s="1">
        <v>0.35575857168929148</v>
      </c>
      <c r="DV434" s="1">
        <v>0</v>
      </c>
      <c r="DW434" s="1">
        <v>3.964507579778203</v>
      </c>
      <c r="DX434" s="1">
        <v>67.977112279049408</v>
      </c>
      <c r="DY434" s="1">
        <v>5.4156948107011758</v>
      </c>
      <c r="DZ434" s="1">
        <v>0</v>
      </c>
      <c r="EA434" s="1">
        <v>-5.5066290870967736</v>
      </c>
      <c r="EB434" s="1">
        <v>-85.10862831774196</v>
      </c>
      <c r="EC434" s="1">
        <v>6.9472685458742838</v>
      </c>
      <c r="ED434" s="1">
        <v>0</v>
      </c>
      <c r="EE434" s="1">
        <v>50.938138598772547</v>
      </c>
      <c r="EF434" s="1">
        <v>-7.5790280554210696</v>
      </c>
      <c r="EG434" s="1">
        <v>0.72155567435425527</v>
      </c>
      <c r="EH434" s="1">
        <v>0</v>
      </c>
      <c r="EI434" s="1">
        <v>4.8713373170731717</v>
      </c>
      <c r="EJ434" s="1">
        <v>0.5858239024390347</v>
      </c>
      <c r="EK434" s="1">
        <v>5.9357600660880257E-2</v>
      </c>
      <c r="EL434" s="1">
        <v>0</v>
      </c>
      <c r="EM434" s="1">
        <v>1.8224202854224869</v>
      </c>
      <c r="EN434" s="1">
        <v>-2.418876215995034E-2</v>
      </c>
      <c r="EO434" s="1">
        <v>1.9739308043862551E-3</v>
      </c>
      <c r="EP434" s="1">
        <v>1</v>
      </c>
      <c r="EQ434" s="1">
        <v>1</v>
      </c>
      <c r="ER434" s="1">
        <v>6</v>
      </c>
      <c r="ES434" s="1" t="s">
        <v>387</v>
      </c>
      <c r="ET434" s="1">
        <v>2.9414899999999999</v>
      </c>
      <c r="EU434" s="1">
        <v>2.80097</v>
      </c>
      <c r="EV434" s="1">
        <v>1.5855500000000002E-2</v>
      </c>
      <c r="EW434" s="1">
        <v>2.13729E-2</v>
      </c>
      <c r="EX434" s="1">
        <v>0.11768000000000001</v>
      </c>
      <c r="EY434" s="1">
        <v>0.102128</v>
      </c>
      <c r="EZ434" s="1">
        <v>20125</v>
      </c>
      <c r="FA434" s="1">
        <v>20985</v>
      </c>
      <c r="FB434" s="1">
        <v>23789.4</v>
      </c>
      <c r="FC434" s="1">
        <v>24963.8</v>
      </c>
      <c r="FD434" s="1">
        <v>33599.4</v>
      </c>
      <c r="FE434" s="1">
        <v>35791.699999999997</v>
      </c>
      <c r="FF434" s="1">
        <v>43384.3</v>
      </c>
      <c r="FG434" s="1">
        <v>46150.1</v>
      </c>
      <c r="FH434" s="1">
        <v>1.95007</v>
      </c>
      <c r="FI434" s="1">
        <v>1.8126500000000001</v>
      </c>
      <c r="FJ434" s="1">
        <v>7.6949600000000007E-2</v>
      </c>
      <c r="FK434" s="1">
        <v>0</v>
      </c>
      <c r="FL434" s="1">
        <v>29.859100000000002</v>
      </c>
      <c r="FM434" s="1">
        <v>999.9</v>
      </c>
      <c r="FN434" s="1">
        <v>54.7</v>
      </c>
      <c r="FO434" s="1">
        <v>37.4</v>
      </c>
      <c r="FP434" s="1">
        <v>35.455500000000001</v>
      </c>
      <c r="FQ434" s="1">
        <v>63.7301</v>
      </c>
      <c r="FR434" s="1">
        <v>22.692299999999999</v>
      </c>
      <c r="FS434" s="1">
        <v>1</v>
      </c>
      <c r="FT434" s="1">
        <v>0.49698900000000001</v>
      </c>
      <c r="FU434" s="1">
        <v>1.9508099999999999</v>
      </c>
      <c r="FV434" s="1">
        <v>20.310199999999998</v>
      </c>
      <c r="FW434" s="1">
        <v>5.2119</v>
      </c>
      <c r="FX434" s="1">
        <v>11.907999999999999</v>
      </c>
      <c r="FY434" s="1">
        <v>5.0030999999999999</v>
      </c>
      <c r="FZ434" s="1">
        <v>3.2903500000000001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1.85972</v>
      </c>
      <c r="GF434" s="1">
        <v>1.8547100000000001</v>
      </c>
      <c r="GG434" s="1">
        <v>1.85791</v>
      </c>
      <c r="GH434" s="1">
        <v>1.8563799999999999</v>
      </c>
      <c r="GI434" s="1">
        <v>1.85514</v>
      </c>
      <c r="GJ434" s="1">
        <v>1.85473</v>
      </c>
      <c r="GK434" s="1">
        <v>1.8534999999999999</v>
      </c>
      <c r="GL434" s="1">
        <v>1.8565400000000001</v>
      </c>
      <c r="GM434" s="1">
        <v>0</v>
      </c>
      <c r="GN434" s="1">
        <v>0</v>
      </c>
      <c r="GO434" s="1">
        <v>0</v>
      </c>
      <c r="GP434" s="1">
        <v>0</v>
      </c>
      <c r="GQ434" s="1" t="s">
        <v>358</v>
      </c>
      <c r="GR434" s="1" t="s">
        <v>359</v>
      </c>
      <c r="GS434" s="1" t="s">
        <v>360</v>
      </c>
      <c r="GT434" s="1" t="s">
        <v>360</v>
      </c>
      <c r="GU434" s="1" t="s">
        <v>360</v>
      </c>
      <c r="GV434" s="1" t="s">
        <v>360</v>
      </c>
      <c r="GW434" s="1">
        <v>0</v>
      </c>
      <c r="GX434" s="1">
        <v>100</v>
      </c>
      <c r="GY434" s="1">
        <v>100</v>
      </c>
      <c r="GZ434" s="1">
        <v>0.432</v>
      </c>
      <c r="HA434" s="1">
        <v>5.8999999999999999E-3</v>
      </c>
      <c r="HB434" s="1">
        <v>0.26224795383878829</v>
      </c>
      <c r="HC434" s="1">
        <v>2.9318383021812969E-3</v>
      </c>
      <c r="HD434" s="1">
        <v>-1.3754559859485029E-6</v>
      </c>
      <c r="HE434" s="1">
        <v>3.0700474437127301E-10</v>
      </c>
      <c r="HF434" s="1">
        <v>-7.0188019424234138E-2</v>
      </c>
      <c r="HG434" s="1">
        <v>1.00384331276165E-2</v>
      </c>
      <c r="HH434" s="1">
        <v>-3.1532673711230711E-4</v>
      </c>
      <c r="HI434" s="1">
        <v>1.819468599177705E-6</v>
      </c>
      <c r="HJ434" s="1">
        <v>1</v>
      </c>
      <c r="HK434" s="1">
        <v>2112</v>
      </c>
      <c r="HL434" s="1">
        <v>3</v>
      </c>
      <c r="HM434" s="1">
        <v>29</v>
      </c>
      <c r="HN434" s="1">
        <v>4</v>
      </c>
      <c r="HO434" s="1">
        <v>4</v>
      </c>
      <c r="HP434" s="1">
        <v>0.37475599999999998</v>
      </c>
      <c r="HQ434" s="1">
        <v>2.4035600000000001</v>
      </c>
      <c r="HR434" s="1">
        <v>1.4978</v>
      </c>
      <c r="HS434" s="1">
        <v>2.3010299999999999</v>
      </c>
      <c r="HT434" s="1">
        <v>1.5478499999999999</v>
      </c>
      <c r="HU434" s="1">
        <v>2.3022499999999999</v>
      </c>
      <c r="HV434" s="1">
        <v>40.298200000000001</v>
      </c>
      <c r="HW434" s="1">
        <v>13.6767</v>
      </c>
      <c r="HX434" s="1">
        <v>18</v>
      </c>
      <c r="HY434" s="1">
        <v>501.964</v>
      </c>
      <c r="HZ434" s="1">
        <v>477.00400000000002</v>
      </c>
      <c r="IA434" s="1">
        <v>27.219899999999999</v>
      </c>
      <c r="IB434" s="1">
        <v>33.246000000000002</v>
      </c>
      <c r="IC434" s="1">
        <v>29.9999</v>
      </c>
      <c r="ID434" s="1">
        <v>33.063000000000002</v>
      </c>
      <c r="IE434" s="1">
        <v>33.160400000000003</v>
      </c>
      <c r="IF434" s="1">
        <v>7.7230299999999996</v>
      </c>
      <c r="IG434" s="1">
        <v>39.249600000000001</v>
      </c>
      <c r="IH434" s="1">
        <v>0</v>
      </c>
      <c r="II434" s="1">
        <v>27.242899999999999</v>
      </c>
      <c r="IJ434" s="1">
        <v>120.354</v>
      </c>
      <c r="IK434" s="1">
        <v>22.2882</v>
      </c>
      <c r="IL434" s="1">
        <v>100.31399999999999</v>
      </c>
      <c r="IM434" s="1">
        <v>100.017</v>
      </c>
      <c r="IN434" s="1" t="s">
        <v>361</v>
      </c>
    </row>
    <row r="435" spans="1:248" ht="15.75" customHeight="1" x14ac:dyDescent="0.3">
      <c r="A435" s="1">
        <v>419</v>
      </c>
      <c r="B435" s="1">
        <v>1660235156.0999999</v>
      </c>
      <c r="C435" s="1">
        <v>5161.0999999046326</v>
      </c>
      <c r="D435" s="1" t="s">
        <v>1179</v>
      </c>
      <c r="E435" s="1" t="s">
        <v>1180</v>
      </c>
      <c r="F435" s="1">
        <v>1</v>
      </c>
      <c r="G435" s="1">
        <v>2</v>
      </c>
      <c r="H435" s="1" t="s">
        <v>349</v>
      </c>
      <c r="I435" s="1" t="s">
        <v>350</v>
      </c>
      <c r="J435" s="1" t="s">
        <v>351</v>
      </c>
      <c r="K435" s="1" t="s">
        <v>352</v>
      </c>
      <c r="L435" s="1" t="s">
        <v>1151</v>
      </c>
      <c r="M435" s="1" t="s">
        <v>354</v>
      </c>
      <c r="N435" s="1">
        <v>1660235155.5999999</v>
      </c>
      <c r="O435" s="1">
        <f t="shared" si="34"/>
        <v>4.2548563007480172E-3</v>
      </c>
      <c r="P435" s="1">
        <f t="shared" si="35"/>
        <v>4.2548563007480169</v>
      </c>
      <c r="Q435" s="1">
        <f t="shared" si="36"/>
        <v>0.80449660093580511</v>
      </c>
      <c r="R435" s="1">
        <f t="shared" si="37"/>
        <v>61.381</v>
      </c>
      <c r="S435" s="1">
        <f t="shared" si="38"/>
        <v>53.922645284389326</v>
      </c>
      <c r="T435" s="1">
        <f t="shared" si="39"/>
        <v>5.3660439627440679</v>
      </c>
      <c r="U435" s="1">
        <f t="shared" si="40"/>
        <v>6.1082527153494013</v>
      </c>
      <c r="V435" s="1">
        <f t="shared" si="41"/>
        <v>0.23375130170112407</v>
      </c>
      <c r="W435" s="1">
        <f t="shared" si="42"/>
        <v>2.9222085247061105</v>
      </c>
      <c r="X435" s="1">
        <f t="shared" si="43"/>
        <v>0.22383816887784638</v>
      </c>
      <c r="Y435" s="1">
        <f t="shared" si="44"/>
        <v>0.1407544776004393</v>
      </c>
      <c r="Z435" s="1">
        <f t="shared" si="45"/>
        <v>321.50642399999998</v>
      </c>
      <c r="AA435" s="1">
        <f t="shared" si="46"/>
        <v>31.75400519511733</v>
      </c>
      <c r="AB435" s="1">
        <f t="shared" si="47"/>
        <v>31.1097</v>
      </c>
      <c r="AC435" s="1">
        <f t="shared" si="48"/>
        <v>4.539673184112476</v>
      </c>
      <c r="AD435" s="1">
        <f t="shared" si="49"/>
        <v>60.346686919379685</v>
      </c>
      <c r="AE435" s="1">
        <f t="shared" si="50"/>
        <v>2.7170235722322005</v>
      </c>
      <c r="AF435" s="1">
        <f t="shared" si="51"/>
        <v>4.5023574796442682</v>
      </c>
      <c r="AG435" s="1">
        <f t="shared" si="52"/>
        <v>1.8226496118802755</v>
      </c>
      <c r="AH435" s="1">
        <f t="shared" si="53"/>
        <v>-187.63916286298755</v>
      </c>
      <c r="AI435" s="1">
        <f t="shared" si="54"/>
        <v>-22.81209694647681</v>
      </c>
      <c r="AJ435" s="1">
        <f t="shared" si="55"/>
        <v>-1.7536617887047943</v>
      </c>
      <c r="AK435" s="1">
        <f t="shared" si="56"/>
        <v>109.30150240183083</v>
      </c>
      <c r="AL435" s="1">
        <f t="shared" si="57"/>
        <v>18.338353434343539</v>
      </c>
      <c r="AM435" s="1">
        <f t="shared" si="58"/>
        <v>4.2672622090949197</v>
      </c>
      <c r="AN435" s="1">
        <f t="shared" si="59"/>
        <v>0.80449660093580511</v>
      </c>
      <c r="AO435" s="1">
        <v>76.202771422962996</v>
      </c>
      <c r="AP435" s="1">
        <v>63.113370909090868</v>
      </c>
      <c r="AQ435" s="1">
        <v>2.32422157690424</v>
      </c>
      <c r="AR435" s="1">
        <v>66.235345802440676</v>
      </c>
      <c r="AS435" s="1">
        <f t="shared" si="60"/>
        <v>4.2548563007480169</v>
      </c>
      <c r="AT435" s="1">
        <v>22.337337572921118</v>
      </c>
      <c r="AU435" s="1">
        <v>27.30310121212122</v>
      </c>
      <c r="AV435" s="1">
        <v>-1.324077725691033E-4</v>
      </c>
      <c r="AW435" s="1">
        <v>80.738286621220283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51965.754078993727</v>
      </c>
      <c r="BC435" s="1">
        <f t="shared" si="64"/>
        <v>1999.94</v>
      </c>
      <c r="BD435" s="1">
        <f t="shared" si="65"/>
        <v>1681.1496</v>
      </c>
      <c r="BE435" s="1">
        <f t="shared" si="66"/>
        <v>0.84060001800053996</v>
      </c>
      <c r="BF435" s="1">
        <f t="shared" si="67"/>
        <v>0.16075803474104222</v>
      </c>
      <c r="BG435" s="1">
        <v>6</v>
      </c>
      <c r="BH435" s="1">
        <v>0.5</v>
      </c>
      <c r="BI435" s="1" t="s">
        <v>355</v>
      </c>
      <c r="BJ435" s="1">
        <v>2</v>
      </c>
      <c r="BK435" s="1" t="b">
        <v>1</v>
      </c>
      <c r="BL435" s="1">
        <v>1660235155.5999999</v>
      </c>
      <c r="BM435" s="1">
        <v>61.381</v>
      </c>
      <c r="BN435" s="1">
        <v>83.694599999999994</v>
      </c>
      <c r="BO435" s="1">
        <v>27.303000000000001</v>
      </c>
      <c r="BP435" s="1">
        <v>22.323599999999999</v>
      </c>
      <c r="BQ435" s="1">
        <v>60.945099999999996</v>
      </c>
      <c r="BR435" s="1">
        <v>27.2971</v>
      </c>
      <c r="BS435" s="1">
        <v>500.15100000000001</v>
      </c>
      <c r="BT435" s="1">
        <v>99.414100000000005</v>
      </c>
      <c r="BU435" s="1">
        <v>9.9637400000000001E-2</v>
      </c>
      <c r="BV435" s="1">
        <v>30.9649</v>
      </c>
      <c r="BW435" s="1">
        <v>31.1097</v>
      </c>
      <c r="BX435" s="1">
        <v>999.9</v>
      </c>
      <c r="BY435" s="1">
        <v>0</v>
      </c>
      <c r="BZ435" s="1">
        <v>0</v>
      </c>
      <c r="CA435" s="1">
        <v>10016.9</v>
      </c>
      <c r="CB435" s="1">
        <v>0</v>
      </c>
      <c r="CC435" s="1">
        <v>34.210799999999999</v>
      </c>
      <c r="CD435" s="1">
        <v>-22.313700000000001</v>
      </c>
      <c r="CE435" s="1">
        <v>63.103900000000003</v>
      </c>
      <c r="CF435" s="1">
        <v>85.605699999999999</v>
      </c>
      <c r="CG435" s="1">
        <v>4.9794</v>
      </c>
      <c r="CH435" s="1">
        <v>83.694599999999994</v>
      </c>
      <c r="CI435" s="1">
        <v>22.323599999999999</v>
      </c>
      <c r="CJ435" s="1">
        <v>2.7143099999999998</v>
      </c>
      <c r="CK435" s="1">
        <v>2.2192799999999999</v>
      </c>
      <c r="CL435" s="1">
        <v>22.372</v>
      </c>
      <c r="CM435" s="1">
        <v>19.1022</v>
      </c>
      <c r="CN435" s="1">
        <v>1999.94</v>
      </c>
      <c r="CO435" s="1">
        <v>0.97999899999999995</v>
      </c>
      <c r="CP435" s="1">
        <v>2.00012E-2</v>
      </c>
      <c r="CQ435" s="1">
        <v>0</v>
      </c>
      <c r="CR435" s="1">
        <v>1.7949999999999999</v>
      </c>
      <c r="CS435" s="1">
        <v>0</v>
      </c>
      <c r="CT435" s="1">
        <v>23803.3</v>
      </c>
      <c r="CU435" s="1">
        <v>17411.8</v>
      </c>
      <c r="CV435" s="1">
        <v>43.186999999999998</v>
      </c>
      <c r="CW435" s="1">
        <v>44.186999999999998</v>
      </c>
      <c r="CX435" s="1">
        <v>43.186999999999998</v>
      </c>
      <c r="CY435" s="1">
        <v>42.561999999999998</v>
      </c>
      <c r="CZ435" s="1">
        <v>43.125</v>
      </c>
      <c r="DA435" s="1">
        <v>1959.94</v>
      </c>
      <c r="DB435" s="1">
        <v>40</v>
      </c>
      <c r="DC435" s="1">
        <v>0</v>
      </c>
      <c r="DD435" s="1">
        <v>1660235154.3</v>
      </c>
      <c r="DE435" s="1">
        <v>0</v>
      </c>
      <c r="DF435" s="1">
        <v>1660234918.0999999</v>
      </c>
      <c r="DG435" s="1" t="s">
        <v>1152</v>
      </c>
      <c r="DH435" s="1">
        <v>1660234915.5999999</v>
      </c>
      <c r="DI435" s="1">
        <v>1660234918.0999999</v>
      </c>
      <c r="DJ435" s="1">
        <v>26</v>
      </c>
      <c r="DK435" s="1">
        <v>-3.1E-2</v>
      </c>
      <c r="DL435" s="1">
        <v>-7.0000000000000001E-3</v>
      </c>
      <c r="DM435" s="1">
        <v>1.232</v>
      </c>
      <c r="DN435" s="1">
        <v>1.7000000000000001E-2</v>
      </c>
      <c r="DO435" s="1">
        <v>400</v>
      </c>
      <c r="DP435" s="1">
        <v>22</v>
      </c>
      <c r="DQ435" s="1">
        <v>0.21</v>
      </c>
      <c r="DR435" s="1">
        <v>0.03</v>
      </c>
      <c r="DS435" s="1">
        <v>-0.14210840010029971</v>
      </c>
      <c r="DT435" s="1">
        <v>4.1001908232430484</v>
      </c>
      <c r="DU435" s="1">
        <v>0.35575857168929148</v>
      </c>
      <c r="DV435" s="1">
        <v>0</v>
      </c>
      <c r="DW435" s="1">
        <v>3.964507579778203</v>
      </c>
      <c r="DX435" s="1">
        <v>67.977112279049408</v>
      </c>
      <c r="DY435" s="1">
        <v>5.4156948107011758</v>
      </c>
      <c r="DZ435" s="1">
        <v>0</v>
      </c>
      <c r="EA435" s="1">
        <v>-5.5066290870967736</v>
      </c>
      <c r="EB435" s="1">
        <v>-85.10862831774196</v>
      </c>
      <c r="EC435" s="1">
        <v>6.9472685458742838</v>
      </c>
      <c r="ED435" s="1">
        <v>0</v>
      </c>
      <c r="EE435" s="1">
        <v>50.938138598772547</v>
      </c>
      <c r="EF435" s="1">
        <v>-7.5790280554210696</v>
      </c>
      <c r="EG435" s="1">
        <v>0.72155567435425527</v>
      </c>
      <c r="EH435" s="1">
        <v>0</v>
      </c>
      <c r="EI435" s="1">
        <v>4.8713373170731717</v>
      </c>
      <c r="EJ435" s="1">
        <v>0.5858239024390347</v>
      </c>
      <c r="EK435" s="1">
        <v>5.9357600660880257E-2</v>
      </c>
      <c r="EL435" s="1">
        <v>0</v>
      </c>
      <c r="EM435" s="1">
        <v>1.8224202854224869</v>
      </c>
      <c r="EN435" s="1">
        <v>-2.418876215995034E-2</v>
      </c>
      <c r="EO435" s="1">
        <v>1.9739308043862551E-3</v>
      </c>
      <c r="EP435" s="1">
        <v>1</v>
      </c>
      <c r="EQ435" s="1">
        <v>1</v>
      </c>
      <c r="ER435" s="1">
        <v>6</v>
      </c>
      <c r="ES435" s="1" t="s">
        <v>387</v>
      </c>
      <c r="ET435" s="1">
        <v>2.9413800000000001</v>
      </c>
      <c r="EU435" s="1">
        <v>2.80098</v>
      </c>
      <c r="EV435" s="1">
        <v>1.6553999999999999E-2</v>
      </c>
      <c r="EW435" s="1">
        <v>2.2559800000000001E-2</v>
      </c>
      <c r="EX435" s="1">
        <v>0.117664</v>
      </c>
      <c r="EY435" s="1">
        <v>0.102122</v>
      </c>
      <c r="EZ435" s="1">
        <v>20110.8</v>
      </c>
      <c r="FA435" s="1">
        <v>20959.599999999999</v>
      </c>
      <c r="FB435" s="1">
        <v>23789.3</v>
      </c>
      <c r="FC435" s="1">
        <v>24963.8</v>
      </c>
      <c r="FD435" s="1">
        <v>33600.1</v>
      </c>
      <c r="FE435" s="1">
        <v>35792.1</v>
      </c>
      <c r="FF435" s="1">
        <v>43384.3</v>
      </c>
      <c r="FG435" s="1">
        <v>46150.2</v>
      </c>
      <c r="FH435" s="1">
        <v>1.9499500000000001</v>
      </c>
      <c r="FI435" s="1">
        <v>1.81288</v>
      </c>
      <c r="FJ435" s="1">
        <v>7.71284E-2</v>
      </c>
      <c r="FK435" s="1">
        <v>0</v>
      </c>
      <c r="FL435" s="1">
        <v>29.857800000000001</v>
      </c>
      <c r="FM435" s="1">
        <v>999.9</v>
      </c>
      <c r="FN435" s="1">
        <v>54.7</v>
      </c>
      <c r="FO435" s="1">
        <v>37.4</v>
      </c>
      <c r="FP435" s="1">
        <v>35.455500000000001</v>
      </c>
      <c r="FQ435" s="1">
        <v>63.8401</v>
      </c>
      <c r="FR435" s="1">
        <v>22.524000000000001</v>
      </c>
      <c r="FS435" s="1">
        <v>1</v>
      </c>
      <c r="FT435" s="1">
        <v>0.49698700000000001</v>
      </c>
      <c r="FU435" s="1">
        <v>1.93547</v>
      </c>
      <c r="FV435" s="1">
        <v>20.310400000000001</v>
      </c>
      <c r="FW435" s="1">
        <v>5.2112999999999996</v>
      </c>
      <c r="FX435" s="1">
        <v>11.9077</v>
      </c>
      <c r="FY435" s="1">
        <v>5.0029000000000003</v>
      </c>
      <c r="FZ435" s="1">
        <v>3.2902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1.85971</v>
      </c>
      <c r="GF435" s="1">
        <v>1.8547100000000001</v>
      </c>
      <c r="GG435" s="1">
        <v>1.85791</v>
      </c>
      <c r="GH435" s="1">
        <v>1.8563799999999999</v>
      </c>
      <c r="GI435" s="1">
        <v>1.85514</v>
      </c>
      <c r="GJ435" s="1">
        <v>1.8547199999999999</v>
      </c>
      <c r="GK435" s="1">
        <v>1.8534999999999999</v>
      </c>
      <c r="GL435" s="1">
        <v>1.8565400000000001</v>
      </c>
      <c r="GM435" s="1">
        <v>0</v>
      </c>
      <c r="GN435" s="1">
        <v>0</v>
      </c>
      <c r="GO435" s="1">
        <v>0</v>
      </c>
      <c r="GP435" s="1">
        <v>0</v>
      </c>
      <c r="GQ435" s="1" t="s">
        <v>358</v>
      </c>
      <c r="GR435" s="1" t="s">
        <v>359</v>
      </c>
      <c r="GS435" s="1" t="s">
        <v>360</v>
      </c>
      <c r="GT435" s="1" t="s">
        <v>360</v>
      </c>
      <c r="GU435" s="1" t="s">
        <v>360</v>
      </c>
      <c r="GV435" s="1" t="s">
        <v>360</v>
      </c>
      <c r="GW435" s="1">
        <v>0</v>
      </c>
      <c r="GX435" s="1">
        <v>100</v>
      </c>
      <c r="GY435" s="1">
        <v>100</v>
      </c>
      <c r="GZ435" s="1">
        <v>0.44</v>
      </c>
      <c r="HA435" s="1">
        <v>5.8999999999999999E-3</v>
      </c>
      <c r="HB435" s="1">
        <v>0.26224795383878829</v>
      </c>
      <c r="HC435" s="1">
        <v>2.9318383021812969E-3</v>
      </c>
      <c r="HD435" s="1">
        <v>-1.3754559859485029E-6</v>
      </c>
      <c r="HE435" s="1">
        <v>3.0700474437127301E-10</v>
      </c>
      <c r="HF435" s="1">
        <v>-7.0188019424234138E-2</v>
      </c>
      <c r="HG435" s="1">
        <v>1.00384331276165E-2</v>
      </c>
      <c r="HH435" s="1">
        <v>-3.1532673711230711E-4</v>
      </c>
      <c r="HI435" s="1">
        <v>1.819468599177705E-6</v>
      </c>
      <c r="HJ435" s="1">
        <v>1</v>
      </c>
      <c r="HK435" s="1">
        <v>2112</v>
      </c>
      <c r="HL435" s="1">
        <v>3</v>
      </c>
      <c r="HM435" s="1">
        <v>29</v>
      </c>
      <c r="HN435" s="1">
        <v>4</v>
      </c>
      <c r="HO435" s="1">
        <v>4</v>
      </c>
      <c r="HP435" s="1">
        <v>0.39184600000000003</v>
      </c>
      <c r="HQ435" s="1">
        <v>2.3828100000000001</v>
      </c>
      <c r="HR435" s="1">
        <v>1.4978</v>
      </c>
      <c r="HS435" s="1">
        <v>2.3010299999999999</v>
      </c>
      <c r="HT435" s="1">
        <v>1.5478499999999999</v>
      </c>
      <c r="HU435" s="1">
        <v>2.3339799999999999</v>
      </c>
      <c r="HV435" s="1">
        <v>40.298200000000001</v>
      </c>
      <c r="HW435" s="1">
        <v>13.685499999999999</v>
      </c>
      <c r="HX435" s="1">
        <v>18</v>
      </c>
      <c r="HY435" s="1">
        <v>501.88799999999998</v>
      </c>
      <c r="HZ435" s="1">
        <v>477.15</v>
      </c>
      <c r="IA435" s="1">
        <v>27.224799999999998</v>
      </c>
      <c r="IB435" s="1">
        <v>33.246000000000002</v>
      </c>
      <c r="IC435" s="1">
        <v>29.9999</v>
      </c>
      <c r="ID435" s="1">
        <v>33.063000000000002</v>
      </c>
      <c r="IE435" s="1">
        <v>33.160400000000003</v>
      </c>
      <c r="IF435" s="1">
        <v>7.9005299999999998</v>
      </c>
      <c r="IG435" s="1">
        <v>39.249600000000001</v>
      </c>
      <c r="IH435" s="1">
        <v>0</v>
      </c>
      <c r="II435" s="1">
        <v>27.242899999999999</v>
      </c>
      <c r="IJ435" s="1">
        <v>120.354</v>
      </c>
      <c r="IK435" s="1">
        <v>22.2897</v>
      </c>
      <c r="IL435" s="1">
        <v>100.31399999999999</v>
      </c>
      <c r="IM435" s="1">
        <v>100.017</v>
      </c>
      <c r="IN435" s="1" t="s">
        <v>361</v>
      </c>
    </row>
    <row r="436" spans="1:248" ht="15.75" customHeight="1" x14ac:dyDescent="0.3">
      <c r="A436" s="1">
        <v>420</v>
      </c>
      <c r="B436" s="1">
        <v>1660235157.0999999</v>
      </c>
      <c r="C436" s="1">
        <v>5162.0999999046326</v>
      </c>
      <c r="D436" s="1" t="s">
        <v>1181</v>
      </c>
      <c r="E436" s="1" t="s">
        <v>1182</v>
      </c>
      <c r="F436" s="1">
        <v>1</v>
      </c>
      <c r="G436" s="1">
        <v>2</v>
      </c>
      <c r="H436" s="1" t="s">
        <v>349</v>
      </c>
      <c r="I436" s="1" t="s">
        <v>350</v>
      </c>
      <c r="J436" s="1" t="s">
        <v>351</v>
      </c>
      <c r="K436" s="1" t="s">
        <v>352</v>
      </c>
      <c r="L436" s="1" t="s">
        <v>1151</v>
      </c>
      <c r="M436" s="1" t="s">
        <v>354</v>
      </c>
      <c r="N436" s="1">
        <v>1660235156.0999999</v>
      </c>
      <c r="O436" s="1">
        <f t="shared" si="34"/>
        <v>4.2578808121888903E-3</v>
      </c>
      <c r="P436" s="1">
        <f t="shared" si="35"/>
        <v>4.2578808121888905</v>
      </c>
      <c r="Q436" s="1">
        <f t="shared" si="36"/>
        <v>0.88655302826558213</v>
      </c>
      <c r="R436" s="1">
        <f t="shared" si="37"/>
        <v>62.791899999999998</v>
      </c>
      <c r="S436" s="1">
        <f t="shared" si="38"/>
        <v>54.718157700875246</v>
      </c>
      <c r="T436" s="1">
        <f t="shared" si="39"/>
        <v>5.4452065762292987</v>
      </c>
      <c r="U436" s="1">
        <f t="shared" si="40"/>
        <v>6.2486545815935495</v>
      </c>
      <c r="V436" s="1">
        <f t="shared" si="41"/>
        <v>0.23381937613096451</v>
      </c>
      <c r="W436" s="1">
        <f t="shared" si="42"/>
        <v>2.9215508360629716</v>
      </c>
      <c r="X436" s="1">
        <f t="shared" si="43"/>
        <v>0.22389846922851533</v>
      </c>
      <c r="Y436" s="1">
        <f t="shared" si="44"/>
        <v>0.1407928190067067</v>
      </c>
      <c r="Z436" s="1">
        <f t="shared" si="45"/>
        <v>321.53036399999996</v>
      </c>
      <c r="AA436" s="1">
        <f t="shared" si="46"/>
        <v>31.753125127634508</v>
      </c>
      <c r="AB436" s="1">
        <f t="shared" si="47"/>
        <v>31.11185</v>
      </c>
      <c r="AC436" s="1">
        <f t="shared" si="48"/>
        <v>4.5402292734807359</v>
      </c>
      <c r="AD436" s="1">
        <f t="shared" si="49"/>
        <v>60.342628414330925</v>
      </c>
      <c r="AE436" s="1">
        <f t="shared" si="50"/>
        <v>2.7167788653874752</v>
      </c>
      <c r="AF436" s="1">
        <f t="shared" si="51"/>
        <v>4.5022547687734802</v>
      </c>
      <c r="AG436" s="1">
        <f t="shared" si="52"/>
        <v>1.8234504080932608</v>
      </c>
      <c r="AH436" s="1">
        <f t="shared" si="53"/>
        <v>-187.77254381753005</v>
      </c>
      <c r="AI436" s="1">
        <f t="shared" si="54"/>
        <v>-23.208604682088307</v>
      </c>
      <c r="AJ436" s="1">
        <f t="shared" si="55"/>
        <v>-1.7845600558478367</v>
      </c>
      <c r="AK436" s="1">
        <f t="shared" si="56"/>
        <v>108.76465544453374</v>
      </c>
      <c r="AL436" s="1">
        <f t="shared" si="57"/>
        <v>19.135601974648363</v>
      </c>
      <c r="AM436" s="1">
        <f t="shared" si="58"/>
        <v>4.2656502035820703</v>
      </c>
      <c r="AN436" s="1">
        <f t="shared" si="59"/>
        <v>0.88655302826558213</v>
      </c>
      <c r="AO436" s="1">
        <v>80.805628335151653</v>
      </c>
      <c r="AP436" s="1">
        <v>66.017515757575737</v>
      </c>
      <c r="AQ436" s="1">
        <v>2.6309379277811642</v>
      </c>
      <c r="AR436" s="1">
        <v>66.235345802440676</v>
      </c>
      <c r="AS436" s="1">
        <f t="shared" si="60"/>
        <v>4.2578808121888905</v>
      </c>
      <c r="AT436" s="1">
        <v>22.32816945604996</v>
      </c>
      <c r="AU436" s="1">
        <v>27.298046666666679</v>
      </c>
      <c r="AV436" s="1">
        <v>-1.7030244970693499E-4</v>
      </c>
      <c r="AW436" s="1">
        <v>80.738286621220283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51947.117941853547</v>
      </c>
      <c r="BC436" s="1">
        <f t="shared" si="64"/>
        <v>2000.09</v>
      </c>
      <c r="BD436" s="1">
        <f t="shared" si="65"/>
        <v>1681.2755999999999</v>
      </c>
      <c r="BE436" s="1">
        <f t="shared" si="66"/>
        <v>0.84059997300121492</v>
      </c>
      <c r="BF436" s="1">
        <f t="shared" si="67"/>
        <v>0.16075794789234482</v>
      </c>
      <c r="BG436" s="1">
        <v>6</v>
      </c>
      <c r="BH436" s="1">
        <v>0.5</v>
      </c>
      <c r="BI436" s="1" t="s">
        <v>355</v>
      </c>
      <c r="BJ436" s="1">
        <v>2</v>
      </c>
      <c r="BK436" s="1" t="b">
        <v>1</v>
      </c>
      <c r="BL436" s="1">
        <v>1660235156.0999999</v>
      </c>
      <c r="BM436" s="1">
        <v>62.791899999999998</v>
      </c>
      <c r="BN436" s="1">
        <v>86.070499999999996</v>
      </c>
      <c r="BO436" s="1">
        <v>27.300550000000001</v>
      </c>
      <c r="BP436" s="1">
        <v>22.322700000000001</v>
      </c>
      <c r="BQ436" s="1">
        <v>62.352099999999993</v>
      </c>
      <c r="BR436" s="1">
        <v>27.294650000000001</v>
      </c>
      <c r="BS436" s="1">
        <v>500.11900000000003</v>
      </c>
      <c r="BT436" s="1">
        <v>99.414000000000001</v>
      </c>
      <c r="BU436" s="1">
        <v>9.9704500000000001E-2</v>
      </c>
      <c r="BV436" s="1">
        <v>30.964500000000001</v>
      </c>
      <c r="BW436" s="1">
        <v>31.11185</v>
      </c>
      <c r="BX436" s="1">
        <v>999.9</v>
      </c>
      <c r="BY436" s="1">
        <v>0</v>
      </c>
      <c r="BZ436" s="1">
        <v>0</v>
      </c>
      <c r="CA436" s="1">
        <v>10013.15</v>
      </c>
      <c r="CB436" s="1">
        <v>0</v>
      </c>
      <c r="CC436" s="1">
        <v>34.166499999999999</v>
      </c>
      <c r="CD436" s="1">
        <v>-23.278649999999999</v>
      </c>
      <c r="CE436" s="1">
        <v>64.554249999999996</v>
      </c>
      <c r="CF436" s="1">
        <v>88.035750000000007</v>
      </c>
      <c r="CG436" s="1">
        <v>4.9778450000000003</v>
      </c>
      <c r="CH436" s="1">
        <v>86.070499999999996</v>
      </c>
      <c r="CI436" s="1">
        <v>22.322700000000001</v>
      </c>
      <c r="CJ436" s="1">
        <v>2.7140599999999999</v>
      </c>
      <c r="CK436" s="1">
        <v>2.2191900000000002</v>
      </c>
      <c r="CL436" s="1">
        <v>22.3705</v>
      </c>
      <c r="CM436" s="1">
        <v>19.101500000000001</v>
      </c>
      <c r="CN436" s="1">
        <v>2000.09</v>
      </c>
      <c r="CO436" s="1">
        <v>0.98000050000000005</v>
      </c>
      <c r="CP436" s="1">
        <v>1.999975E-2</v>
      </c>
      <c r="CQ436" s="1">
        <v>0</v>
      </c>
      <c r="CR436" s="1">
        <v>2.5345</v>
      </c>
      <c r="CS436" s="1">
        <v>0</v>
      </c>
      <c r="CT436" s="1">
        <v>23802.15</v>
      </c>
      <c r="CU436" s="1">
        <v>17413.099999999999</v>
      </c>
      <c r="CV436" s="1">
        <v>43.186999999999998</v>
      </c>
      <c r="CW436" s="1">
        <v>44.186999999999998</v>
      </c>
      <c r="CX436" s="1">
        <v>43.155999999999999</v>
      </c>
      <c r="CY436" s="1">
        <v>42.561999999999998</v>
      </c>
      <c r="CZ436" s="1">
        <v>43.125</v>
      </c>
      <c r="DA436" s="1">
        <v>1960.09</v>
      </c>
      <c r="DB436" s="1">
        <v>40</v>
      </c>
      <c r="DC436" s="1">
        <v>0</v>
      </c>
      <c r="DD436" s="1">
        <v>1660235154.9000001</v>
      </c>
      <c r="DE436" s="1">
        <v>0</v>
      </c>
      <c r="DF436" s="1">
        <v>1660234918.0999999</v>
      </c>
      <c r="DG436" s="1" t="s">
        <v>1152</v>
      </c>
      <c r="DH436" s="1">
        <v>1660234915.5999999</v>
      </c>
      <c r="DI436" s="1">
        <v>1660234918.0999999</v>
      </c>
      <c r="DJ436" s="1">
        <v>26</v>
      </c>
      <c r="DK436" s="1">
        <v>-3.1E-2</v>
      </c>
      <c r="DL436" s="1">
        <v>-7.0000000000000001E-3</v>
      </c>
      <c r="DM436" s="1">
        <v>1.232</v>
      </c>
      <c r="DN436" s="1">
        <v>1.7000000000000001E-2</v>
      </c>
      <c r="DO436" s="1">
        <v>400</v>
      </c>
      <c r="DP436" s="1">
        <v>22</v>
      </c>
      <c r="DQ436" s="1">
        <v>0.21</v>
      </c>
      <c r="DR436" s="1">
        <v>0.03</v>
      </c>
      <c r="DS436" s="1">
        <v>-3.8039509104489562E-2</v>
      </c>
      <c r="DT436" s="1">
        <v>5.19639099117326</v>
      </c>
      <c r="DU436" s="1">
        <v>0.43485986581043667</v>
      </c>
      <c r="DV436" s="1">
        <v>0</v>
      </c>
      <c r="DW436" s="1">
        <v>5.5529420637271283</v>
      </c>
      <c r="DX436" s="1">
        <v>82.262808191362822</v>
      </c>
      <c r="DY436" s="1">
        <v>6.511941396362614</v>
      </c>
      <c r="DZ436" s="1">
        <v>0</v>
      </c>
      <c r="EA436" s="1">
        <v>-7.9468079566666683</v>
      </c>
      <c r="EB436" s="1">
        <v>-109.6340215768632</v>
      </c>
      <c r="EC436" s="1">
        <v>8.2377517533474549</v>
      </c>
      <c r="ED436" s="1">
        <v>0</v>
      </c>
      <c r="EE436" s="1">
        <v>51.091087292899608</v>
      </c>
      <c r="EF436" s="1">
        <v>-1.940755301227602</v>
      </c>
      <c r="EG436" s="1">
        <v>0.94620673446711812</v>
      </c>
      <c r="EH436" s="1">
        <v>1</v>
      </c>
      <c r="EI436" s="1">
        <v>4.88663325</v>
      </c>
      <c r="EJ436" s="1">
        <v>0.62441594746716189</v>
      </c>
      <c r="EK436" s="1">
        <v>6.1226653403052271E-2</v>
      </c>
      <c r="EL436" s="1">
        <v>0</v>
      </c>
      <c r="EM436" s="1">
        <v>1.822322880145713</v>
      </c>
      <c r="EN436" s="1">
        <v>-1.9061543570686651E-2</v>
      </c>
      <c r="EO436" s="1">
        <v>1.8910396215296101E-3</v>
      </c>
      <c r="EP436" s="1">
        <v>1</v>
      </c>
      <c r="EQ436" s="1">
        <v>2</v>
      </c>
      <c r="ER436" s="1">
        <v>6</v>
      </c>
      <c r="ES436" s="1" t="s">
        <v>384</v>
      </c>
      <c r="ET436" s="1">
        <v>2.9413200000000002</v>
      </c>
      <c r="EU436" s="1">
        <v>2.8009900000000001</v>
      </c>
      <c r="EV436" s="1">
        <v>1.7320499999999999E-2</v>
      </c>
      <c r="EW436" s="1">
        <v>2.37717E-2</v>
      </c>
      <c r="EX436" s="1">
        <v>0.117649</v>
      </c>
      <c r="EY436" s="1">
        <v>0.102117</v>
      </c>
      <c r="EZ436" s="1">
        <v>20095.099999999999</v>
      </c>
      <c r="FA436" s="1">
        <v>20933.7</v>
      </c>
      <c r="FB436" s="1">
        <v>23789.3</v>
      </c>
      <c r="FC436" s="1">
        <v>24963.8</v>
      </c>
      <c r="FD436" s="1">
        <v>33600.699999999997</v>
      </c>
      <c r="FE436" s="1">
        <v>35792.199999999997</v>
      </c>
      <c r="FF436" s="1">
        <v>43384.4</v>
      </c>
      <c r="FG436" s="1">
        <v>46150</v>
      </c>
      <c r="FH436" s="1">
        <v>1.9499299999999999</v>
      </c>
      <c r="FI436" s="1">
        <v>1.8128</v>
      </c>
      <c r="FJ436" s="1">
        <v>7.7284900000000004E-2</v>
      </c>
      <c r="FK436" s="1">
        <v>0</v>
      </c>
      <c r="FL436" s="1">
        <v>29.857399999999998</v>
      </c>
      <c r="FM436" s="1">
        <v>999.9</v>
      </c>
      <c r="FN436" s="1">
        <v>54.7</v>
      </c>
      <c r="FO436" s="1">
        <v>37.4</v>
      </c>
      <c r="FP436" s="1">
        <v>35.455800000000004</v>
      </c>
      <c r="FQ436" s="1">
        <v>63.860100000000003</v>
      </c>
      <c r="FR436" s="1">
        <v>22.419899999999998</v>
      </c>
      <c r="FS436" s="1">
        <v>1</v>
      </c>
      <c r="FT436" s="1">
        <v>0.49698700000000001</v>
      </c>
      <c r="FU436" s="1">
        <v>1.9253499999999999</v>
      </c>
      <c r="FV436" s="1">
        <v>20.310400000000001</v>
      </c>
      <c r="FW436" s="1">
        <v>5.2110000000000003</v>
      </c>
      <c r="FX436" s="1">
        <v>11.9077</v>
      </c>
      <c r="FY436" s="1">
        <v>5.0027499999999998</v>
      </c>
      <c r="FZ436" s="1">
        <v>3.2901799999999999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1.85971</v>
      </c>
      <c r="GF436" s="1">
        <v>1.8547100000000001</v>
      </c>
      <c r="GG436" s="1">
        <v>1.85791</v>
      </c>
      <c r="GH436" s="1">
        <v>1.8563799999999999</v>
      </c>
      <c r="GI436" s="1">
        <v>1.8551299999999999</v>
      </c>
      <c r="GJ436" s="1">
        <v>1.8547199999999999</v>
      </c>
      <c r="GK436" s="1">
        <v>1.8534999999999999</v>
      </c>
      <c r="GL436" s="1">
        <v>1.8565400000000001</v>
      </c>
      <c r="GM436" s="1">
        <v>0</v>
      </c>
      <c r="GN436" s="1">
        <v>0</v>
      </c>
      <c r="GO436" s="1">
        <v>0</v>
      </c>
      <c r="GP436" s="1">
        <v>0</v>
      </c>
      <c r="GQ436" s="1" t="s">
        <v>358</v>
      </c>
      <c r="GR436" s="1" t="s">
        <v>359</v>
      </c>
      <c r="GS436" s="1" t="s">
        <v>360</v>
      </c>
      <c r="GT436" s="1" t="s">
        <v>360</v>
      </c>
      <c r="GU436" s="1" t="s">
        <v>360</v>
      </c>
      <c r="GV436" s="1" t="s">
        <v>360</v>
      </c>
      <c r="GW436" s="1">
        <v>0</v>
      </c>
      <c r="GX436" s="1">
        <v>100</v>
      </c>
      <c r="GY436" s="1">
        <v>100</v>
      </c>
      <c r="GZ436" s="1">
        <v>0.44800000000000001</v>
      </c>
      <c r="HA436" s="1">
        <v>5.8999999999999999E-3</v>
      </c>
      <c r="HB436" s="1">
        <v>0.26224795383878829</v>
      </c>
      <c r="HC436" s="1">
        <v>2.9318383021812969E-3</v>
      </c>
      <c r="HD436" s="1">
        <v>-1.3754559859485029E-6</v>
      </c>
      <c r="HE436" s="1">
        <v>3.0700474437127301E-10</v>
      </c>
      <c r="HF436" s="1">
        <v>-7.0188019424234138E-2</v>
      </c>
      <c r="HG436" s="1">
        <v>1.00384331276165E-2</v>
      </c>
      <c r="HH436" s="1">
        <v>-3.1532673711230711E-4</v>
      </c>
      <c r="HI436" s="1">
        <v>1.819468599177705E-6</v>
      </c>
      <c r="HJ436" s="1">
        <v>1</v>
      </c>
      <c r="HK436" s="1">
        <v>2112</v>
      </c>
      <c r="HL436" s="1">
        <v>3</v>
      </c>
      <c r="HM436" s="1">
        <v>29</v>
      </c>
      <c r="HN436" s="1">
        <v>4</v>
      </c>
      <c r="HO436" s="1">
        <v>4</v>
      </c>
      <c r="HP436" s="1">
        <v>0.396729</v>
      </c>
      <c r="HQ436" s="1">
        <v>2.36694</v>
      </c>
      <c r="HR436" s="1">
        <v>1.4978</v>
      </c>
      <c r="HS436" s="1">
        <v>2.3010299999999999</v>
      </c>
      <c r="HT436" s="1">
        <v>1.5478499999999999</v>
      </c>
      <c r="HU436" s="1">
        <v>2.4511699999999998</v>
      </c>
      <c r="HV436" s="1">
        <v>40.298200000000001</v>
      </c>
      <c r="HW436" s="1">
        <v>13.6942</v>
      </c>
      <c r="HX436" s="1">
        <v>18</v>
      </c>
      <c r="HY436" s="1">
        <v>501.87200000000001</v>
      </c>
      <c r="HZ436" s="1">
        <v>477.101</v>
      </c>
      <c r="IA436" s="1">
        <v>27.228100000000001</v>
      </c>
      <c r="IB436" s="1">
        <v>33.246000000000002</v>
      </c>
      <c r="IC436" s="1">
        <v>29.9999</v>
      </c>
      <c r="ID436" s="1">
        <v>33.063000000000002</v>
      </c>
      <c r="IE436" s="1">
        <v>33.160400000000003</v>
      </c>
      <c r="IF436" s="1">
        <v>8.1678300000000004</v>
      </c>
      <c r="IG436" s="1">
        <v>39.249600000000001</v>
      </c>
      <c r="IH436" s="1">
        <v>0</v>
      </c>
      <c r="II436" s="1">
        <v>27.242899999999999</v>
      </c>
      <c r="IJ436" s="1">
        <v>130.376</v>
      </c>
      <c r="IK436" s="1">
        <v>22.285900000000002</v>
      </c>
      <c r="IL436" s="1">
        <v>100.31399999999999</v>
      </c>
      <c r="IM436" s="1">
        <v>100.017</v>
      </c>
      <c r="IN436" s="1" t="s">
        <v>361</v>
      </c>
    </row>
    <row r="437" spans="1:248" ht="15.75" customHeight="1" x14ac:dyDescent="0.3">
      <c r="A437" s="1">
        <v>421</v>
      </c>
      <c r="B437" s="1">
        <v>1660235158.0999999</v>
      </c>
      <c r="C437" s="1">
        <v>5163.0999999046326</v>
      </c>
      <c r="D437" s="1" t="s">
        <v>1183</v>
      </c>
      <c r="E437" s="1" t="s">
        <v>1184</v>
      </c>
      <c r="F437" s="1">
        <v>1</v>
      </c>
      <c r="G437" s="1">
        <v>2</v>
      </c>
      <c r="H437" s="1" t="s">
        <v>349</v>
      </c>
      <c r="I437" s="1" t="s">
        <v>350</v>
      </c>
      <c r="J437" s="1" t="s">
        <v>351</v>
      </c>
      <c r="K437" s="1" t="s">
        <v>352</v>
      </c>
      <c r="L437" s="1" t="s">
        <v>1151</v>
      </c>
      <c r="M437" s="1" t="s">
        <v>354</v>
      </c>
      <c r="N437" s="1">
        <v>1660235157.5999999</v>
      </c>
      <c r="O437" s="1">
        <f t="shared" si="34"/>
        <v>4.2294250091456679E-3</v>
      </c>
      <c r="P437" s="1">
        <f t="shared" si="35"/>
        <v>4.2294250091456682</v>
      </c>
      <c r="Q437" s="1">
        <f t="shared" si="36"/>
        <v>0.97295063999384568</v>
      </c>
      <c r="R437" s="1">
        <f t="shared" si="37"/>
        <v>67.278700000000001</v>
      </c>
      <c r="S437" s="1">
        <f t="shared" si="38"/>
        <v>58.414399456864516</v>
      </c>
      <c r="T437" s="1">
        <f t="shared" si="39"/>
        <v>5.8130500977595396</v>
      </c>
      <c r="U437" s="1">
        <f t="shared" si="40"/>
        <v>6.6951720337540097</v>
      </c>
      <c r="V437" s="1">
        <f t="shared" si="41"/>
        <v>0.23202110524203412</v>
      </c>
      <c r="W437" s="1">
        <f t="shared" si="42"/>
        <v>2.9200232183062171</v>
      </c>
      <c r="X437" s="1">
        <f t="shared" si="43"/>
        <v>0.22224390273724165</v>
      </c>
      <c r="Y437" s="1">
        <f t="shared" si="44"/>
        <v>0.13974654888174884</v>
      </c>
      <c r="Z437" s="1">
        <f t="shared" si="45"/>
        <v>321.50482799999997</v>
      </c>
      <c r="AA437" s="1">
        <f t="shared" si="46"/>
        <v>31.759260843504091</v>
      </c>
      <c r="AB437" s="1">
        <f t="shared" si="47"/>
        <v>31.1144</v>
      </c>
      <c r="AC437" s="1">
        <f t="shared" si="48"/>
        <v>4.5408888982484834</v>
      </c>
      <c r="AD437" s="1">
        <f t="shared" si="49"/>
        <v>60.333486626412615</v>
      </c>
      <c r="AE437" s="1">
        <f t="shared" si="50"/>
        <v>2.7161349058361997</v>
      </c>
      <c r="AF437" s="1">
        <f t="shared" si="51"/>
        <v>4.5018696211850253</v>
      </c>
      <c r="AG437" s="1">
        <f t="shared" si="52"/>
        <v>1.8247539924122838</v>
      </c>
      <c r="AH437" s="1">
        <f t="shared" si="53"/>
        <v>-186.51764290332395</v>
      </c>
      <c r="AI437" s="1">
        <f t="shared" si="54"/>
        <v>-23.834037770241995</v>
      </c>
      <c r="AJ437" s="1">
        <f t="shared" si="55"/>
        <v>-1.8336192260577473</v>
      </c>
      <c r="AK437" s="1">
        <f t="shared" si="56"/>
        <v>109.31952810037629</v>
      </c>
      <c r="AL437" s="1">
        <f t="shared" si="57"/>
        <v>21.359391627537732</v>
      </c>
      <c r="AM437" s="1">
        <f t="shared" si="58"/>
        <v>4.2628719361245855</v>
      </c>
      <c r="AN437" s="1">
        <f t="shared" si="59"/>
        <v>0.97295063999384568</v>
      </c>
      <c r="AO437" s="1">
        <v>85.531876683972044</v>
      </c>
      <c r="AP437" s="1">
        <v>69.178049090909084</v>
      </c>
      <c r="AQ437" s="1">
        <v>2.9110697728008228</v>
      </c>
      <c r="AR437" s="1">
        <v>66.235345802440676</v>
      </c>
      <c r="AS437" s="1">
        <f t="shared" si="60"/>
        <v>4.2294250091456682</v>
      </c>
      <c r="AT437" s="1">
        <v>22.324641428739142</v>
      </c>
      <c r="AU437" s="1">
        <v>27.293775757575752</v>
      </c>
      <c r="AV437" s="1">
        <v>-5.2405680998366816E-3</v>
      </c>
      <c r="AW437" s="1">
        <v>80.738286621220283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51903.948641583112</v>
      </c>
      <c r="BC437" s="1">
        <f t="shared" si="64"/>
        <v>1999.93</v>
      </c>
      <c r="BD437" s="1">
        <f t="shared" si="65"/>
        <v>1681.1412</v>
      </c>
      <c r="BE437" s="1">
        <f t="shared" si="66"/>
        <v>0.84060002100073505</v>
      </c>
      <c r="BF437" s="1">
        <f t="shared" si="67"/>
        <v>0.16075804053141859</v>
      </c>
      <c r="BG437" s="1">
        <v>6</v>
      </c>
      <c r="BH437" s="1">
        <v>0.5</v>
      </c>
      <c r="BI437" s="1" t="s">
        <v>355</v>
      </c>
      <c r="BJ437" s="1">
        <v>2</v>
      </c>
      <c r="BK437" s="1" t="b">
        <v>1</v>
      </c>
      <c r="BL437" s="1">
        <v>1660235157.5999999</v>
      </c>
      <c r="BM437" s="1">
        <v>67.278700000000001</v>
      </c>
      <c r="BN437" s="1">
        <v>93.249300000000005</v>
      </c>
      <c r="BO437" s="1">
        <v>27.294</v>
      </c>
      <c r="BP437" s="1">
        <v>22.319099999999999</v>
      </c>
      <c r="BQ437" s="1">
        <v>66.826599999999999</v>
      </c>
      <c r="BR437" s="1">
        <v>27.2881</v>
      </c>
      <c r="BS437" s="1">
        <v>500.09300000000002</v>
      </c>
      <c r="BT437" s="1">
        <v>99.414199999999994</v>
      </c>
      <c r="BU437" s="1">
        <v>9.97923E-2</v>
      </c>
      <c r="BV437" s="1">
        <v>30.963000000000001</v>
      </c>
      <c r="BW437" s="1">
        <v>31.1144</v>
      </c>
      <c r="BX437" s="1">
        <v>999.9</v>
      </c>
      <c r="BY437" s="1">
        <v>0</v>
      </c>
      <c r="BZ437" s="1">
        <v>0</v>
      </c>
      <c r="CA437" s="1">
        <v>10004.4</v>
      </c>
      <c r="CB437" s="1">
        <v>0</v>
      </c>
      <c r="CC437" s="1">
        <v>34.061100000000003</v>
      </c>
      <c r="CD437" s="1">
        <v>-25.970500000000001</v>
      </c>
      <c r="CE437" s="1">
        <v>69.166600000000003</v>
      </c>
      <c r="CF437" s="1">
        <v>95.378</v>
      </c>
      <c r="CG437" s="1">
        <v>4.9749400000000001</v>
      </c>
      <c r="CH437" s="1">
        <v>93.249300000000005</v>
      </c>
      <c r="CI437" s="1">
        <v>22.319099999999999</v>
      </c>
      <c r="CJ437" s="1">
        <v>2.7134100000000001</v>
      </c>
      <c r="CK437" s="1">
        <v>2.2188300000000001</v>
      </c>
      <c r="CL437" s="1">
        <v>22.366599999999998</v>
      </c>
      <c r="CM437" s="1">
        <v>19.0989</v>
      </c>
      <c r="CN437" s="1">
        <v>1999.93</v>
      </c>
      <c r="CO437" s="1">
        <v>0.97999899999999995</v>
      </c>
      <c r="CP437" s="1">
        <v>2.00012E-2</v>
      </c>
      <c r="CQ437" s="1">
        <v>0</v>
      </c>
      <c r="CR437" s="1">
        <v>3.4060000000000001</v>
      </c>
      <c r="CS437" s="1">
        <v>0</v>
      </c>
      <c r="CT437" s="1">
        <v>23786.2</v>
      </c>
      <c r="CU437" s="1">
        <v>17411.7</v>
      </c>
      <c r="CV437" s="1">
        <v>43.186999999999998</v>
      </c>
      <c r="CW437" s="1">
        <v>44.125</v>
      </c>
      <c r="CX437" s="1">
        <v>43.125</v>
      </c>
      <c r="CY437" s="1">
        <v>42.561999999999998</v>
      </c>
      <c r="CZ437" s="1">
        <v>43.125</v>
      </c>
      <c r="DA437" s="1">
        <v>1959.93</v>
      </c>
      <c r="DB437" s="1">
        <v>40</v>
      </c>
      <c r="DC437" s="1">
        <v>0</v>
      </c>
      <c r="DD437" s="1">
        <v>1660235156.0999999</v>
      </c>
      <c r="DE437" s="1">
        <v>0</v>
      </c>
      <c r="DF437" s="1">
        <v>1660234918.0999999</v>
      </c>
      <c r="DG437" s="1" t="s">
        <v>1152</v>
      </c>
      <c r="DH437" s="1">
        <v>1660234915.5999999</v>
      </c>
      <c r="DI437" s="1">
        <v>1660234918.0999999</v>
      </c>
      <c r="DJ437" s="1">
        <v>26</v>
      </c>
      <c r="DK437" s="1">
        <v>-3.1E-2</v>
      </c>
      <c r="DL437" s="1">
        <v>-7.0000000000000001E-3</v>
      </c>
      <c r="DM437" s="1">
        <v>1.232</v>
      </c>
      <c r="DN437" s="1">
        <v>1.7000000000000001E-2</v>
      </c>
      <c r="DO437" s="1">
        <v>400</v>
      </c>
      <c r="DP437" s="1">
        <v>22</v>
      </c>
      <c r="DQ437" s="1">
        <v>0.21</v>
      </c>
      <c r="DR437" s="1">
        <v>0.03</v>
      </c>
      <c r="DS437" s="1">
        <v>5.6011819430702957E-2</v>
      </c>
      <c r="DT437" s="1">
        <v>6.2114033746359043</v>
      </c>
      <c r="DU437" s="1">
        <v>0.47885218419635239</v>
      </c>
      <c r="DV437" s="1">
        <v>0</v>
      </c>
      <c r="DW437" s="1">
        <v>6.8379595764884833</v>
      </c>
      <c r="DX437" s="1">
        <v>92.438877494564267</v>
      </c>
      <c r="DY437" s="1">
        <v>7.1495844790172338</v>
      </c>
      <c r="DZ437" s="1">
        <v>0</v>
      </c>
      <c r="EA437" s="1">
        <v>-9.6071909233333326</v>
      </c>
      <c r="EB437" s="1">
        <v>-120.7381790015573</v>
      </c>
      <c r="EC437" s="1">
        <v>8.9083978225543543</v>
      </c>
      <c r="ED437" s="1">
        <v>0</v>
      </c>
      <c r="EE437" s="1">
        <v>51.353122815162898</v>
      </c>
      <c r="EF437" s="1">
        <v>4.959156703386534</v>
      </c>
      <c r="EG437" s="1">
        <v>1.454190340158644</v>
      </c>
      <c r="EH437" s="1">
        <v>0</v>
      </c>
      <c r="EI437" s="1">
        <v>4.8951279999999997</v>
      </c>
      <c r="EJ437" s="1">
        <v>0.62405583489680061</v>
      </c>
      <c r="EK437" s="1">
        <v>6.1201603418537913E-2</v>
      </c>
      <c r="EL437" s="1">
        <v>0</v>
      </c>
      <c r="EM437" s="1">
        <v>1.8222585121602051</v>
      </c>
      <c r="EN437" s="1">
        <v>-1.2884487549301001E-2</v>
      </c>
      <c r="EO437" s="1">
        <v>1.822677369180897E-3</v>
      </c>
      <c r="EP437" s="1">
        <v>1</v>
      </c>
      <c r="EQ437" s="1">
        <v>1</v>
      </c>
      <c r="ER437" s="1">
        <v>6</v>
      </c>
      <c r="ES437" s="1" t="s">
        <v>387</v>
      </c>
      <c r="ET437" s="1">
        <v>2.9413399999999998</v>
      </c>
      <c r="EU437" s="1">
        <v>2.8010799999999998</v>
      </c>
      <c r="EV437" s="1">
        <v>1.8141999999999998E-2</v>
      </c>
      <c r="EW437" s="1">
        <v>2.49804E-2</v>
      </c>
      <c r="EX437" s="1">
        <v>0.11763899999999999</v>
      </c>
      <c r="EY437" s="1">
        <v>0.102114</v>
      </c>
      <c r="EZ437" s="1">
        <v>20078.400000000001</v>
      </c>
      <c r="FA437" s="1">
        <v>20907.8</v>
      </c>
      <c r="FB437" s="1">
        <v>23789.4</v>
      </c>
      <c r="FC437" s="1">
        <v>24963.8</v>
      </c>
      <c r="FD437" s="1">
        <v>33601.199999999997</v>
      </c>
      <c r="FE437" s="1">
        <v>35792.400000000001</v>
      </c>
      <c r="FF437" s="1">
        <v>43384.5</v>
      </c>
      <c r="FG437" s="1">
        <v>46150</v>
      </c>
      <c r="FH437" s="1">
        <v>1.94977</v>
      </c>
      <c r="FI437" s="1">
        <v>1.8127800000000001</v>
      </c>
      <c r="FJ437" s="1">
        <v>7.7337000000000003E-2</v>
      </c>
      <c r="FK437" s="1">
        <v>0</v>
      </c>
      <c r="FL437" s="1">
        <v>29.856300000000001</v>
      </c>
      <c r="FM437" s="1">
        <v>999.9</v>
      </c>
      <c r="FN437" s="1">
        <v>54.7</v>
      </c>
      <c r="FO437" s="1">
        <v>37.4</v>
      </c>
      <c r="FP437" s="1">
        <v>35.454799999999999</v>
      </c>
      <c r="FQ437" s="1">
        <v>63.850099999999998</v>
      </c>
      <c r="FR437" s="1">
        <v>22.095400000000001</v>
      </c>
      <c r="FS437" s="1">
        <v>1</v>
      </c>
      <c r="FT437" s="1">
        <v>0.49696400000000002</v>
      </c>
      <c r="FU437" s="1">
        <v>1.91133</v>
      </c>
      <c r="FV437" s="1">
        <v>20.310600000000001</v>
      </c>
      <c r="FW437" s="1">
        <v>5.2110000000000003</v>
      </c>
      <c r="FX437" s="1">
        <v>11.9072</v>
      </c>
      <c r="FY437" s="1">
        <v>5.0028499999999996</v>
      </c>
      <c r="FZ437" s="1">
        <v>3.2901799999999999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1.85972</v>
      </c>
      <c r="GF437" s="1">
        <v>1.8547100000000001</v>
      </c>
      <c r="GG437" s="1">
        <v>1.85791</v>
      </c>
      <c r="GH437" s="1">
        <v>1.8563799999999999</v>
      </c>
      <c r="GI437" s="1">
        <v>1.8551299999999999</v>
      </c>
      <c r="GJ437" s="1">
        <v>1.8547199999999999</v>
      </c>
      <c r="GK437" s="1">
        <v>1.8534999999999999</v>
      </c>
      <c r="GL437" s="1">
        <v>1.8565400000000001</v>
      </c>
      <c r="GM437" s="1">
        <v>0</v>
      </c>
      <c r="GN437" s="1">
        <v>0</v>
      </c>
      <c r="GO437" s="1">
        <v>0</v>
      </c>
      <c r="GP437" s="1">
        <v>0</v>
      </c>
      <c r="GQ437" s="1" t="s">
        <v>358</v>
      </c>
      <c r="GR437" s="1" t="s">
        <v>359</v>
      </c>
      <c r="GS437" s="1" t="s">
        <v>360</v>
      </c>
      <c r="GT437" s="1" t="s">
        <v>360</v>
      </c>
      <c r="GU437" s="1" t="s">
        <v>360</v>
      </c>
      <c r="GV437" s="1" t="s">
        <v>360</v>
      </c>
      <c r="GW437" s="1">
        <v>0</v>
      </c>
      <c r="GX437" s="1">
        <v>100</v>
      </c>
      <c r="GY437" s="1">
        <v>100</v>
      </c>
      <c r="GZ437" s="1">
        <v>0.45700000000000002</v>
      </c>
      <c r="HA437" s="1">
        <v>5.8999999999999999E-3</v>
      </c>
      <c r="HB437" s="1">
        <v>0.26224795383878829</v>
      </c>
      <c r="HC437" s="1">
        <v>2.9318383021812969E-3</v>
      </c>
      <c r="HD437" s="1">
        <v>-1.3754559859485029E-6</v>
      </c>
      <c r="HE437" s="1">
        <v>3.0700474437127301E-10</v>
      </c>
      <c r="HF437" s="1">
        <v>-7.0188019424234138E-2</v>
      </c>
      <c r="HG437" s="1">
        <v>1.00384331276165E-2</v>
      </c>
      <c r="HH437" s="1">
        <v>-3.1532673711230711E-4</v>
      </c>
      <c r="HI437" s="1">
        <v>1.819468599177705E-6</v>
      </c>
      <c r="HJ437" s="1">
        <v>1</v>
      </c>
      <c r="HK437" s="1">
        <v>2112</v>
      </c>
      <c r="HL437" s="1">
        <v>3</v>
      </c>
      <c r="HM437" s="1">
        <v>29</v>
      </c>
      <c r="HN437" s="1">
        <v>4</v>
      </c>
      <c r="HO437" s="1">
        <v>4</v>
      </c>
      <c r="HP437" s="1">
        <v>0.41137699999999999</v>
      </c>
      <c r="HQ437" s="1">
        <v>2.3706100000000001</v>
      </c>
      <c r="HR437" s="1">
        <v>1.4978</v>
      </c>
      <c r="HS437" s="1">
        <v>2.3022499999999999</v>
      </c>
      <c r="HT437" s="1">
        <v>1.5478499999999999</v>
      </c>
      <c r="HU437" s="1">
        <v>2.4572799999999999</v>
      </c>
      <c r="HV437" s="1">
        <v>40.298200000000001</v>
      </c>
      <c r="HW437" s="1">
        <v>13.6767</v>
      </c>
      <c r="HX437" s="1">
        <v>18</v>
      </c>
      <c r="HY437" s="1">
        <v>501.78100000000001</v>
      </c>
      <c r="HZ437" s="1">
        <v>477.08499999999998</v>
      </c>
      <c r="IA437" s="1">
        <v>27.234200000000001</v>
      </c>
      <c r="IB437" s="1">
        <v>33.246000000000002</v>
      </c>
      <c r="IC437" s="1">
        <v>29.9999</v>
      </c>
      <c r="ID437" s="1">
        <v>33.063000000000002</v>
      </c>
      <c r="IE437" s="1">
        <v>33.160400000000003</v>
      </c>
      <c r="IF437" s="1">
        <v>8.3457600000000003</v>
      </c>
      <c r="IG437" s="1">
        <v>39.249600000000001</v>
      </c>
      <c r="IH437" s="1">
        <v>0</v>
      </c>
      <c r="II437" s="1">
        <v>27.242899999999999</v>
      </c>
      <c r="IJ437" s="1">
        <v>130.376</v>
      </c>
      <c r="IK437" s="1">
        <v>22.282399999999999</v>
      </c>
      <c r="IL437" s="1">
        <v>100.31399999999999</v>
      </c>
      <c r="IM437" s="1">
        <v>100.017</v>
      </c>
      <c r="IN437" s="1" t="s">
        <v>361</v>
      </c>
    </row>
    <row r="438" spans="1:248" ht="15.75" customHeight="1" x14ac:dyDescent="0.3">
      <c r="A438" s="1">
        <v>422</v>
      </c>
      <c r="B438" s="1">
        <v>1660235159.0999999</v>
      </c>
      <c r="C438" s="1">
        <v>5164.0999999046326</v>
      </c>
      <c r="D438" s="1" t="s">
        <v>1185</v>
      </c>
      <c r="E438" s="1" t="s">
        <v>1186</v>
      </c>
      <c r="F438" s="1">
        <v>1</v>
      </c>
      <c r="G438" s="1">
        <v>2</v>
      </c>
      <c r="H438" s="1" t="s">
        <v>349</v>
      </c>
      <c r="I438" s="1" t="s">
        <v>350</v>
      </c>
      <c r="J438" s="1" t="s">
        <v>351</v>
      </c>
      <c r="K438" s="1" t="s">
        <v>352</v>
      </c>
      <c r="L438" s="1" t="s">
        <v>1151</v>
      </c>
      <c r="M438" s="1" t="s">
        <v>354</v>
      </c>
      <c r="N438" s="1">
        <v>1660235158.0999999</v>
      </c>
      <c r="O438" s="1">
        <f t="shared" si="34"/>
        <v>4.2292673491065511E-3</v>
      </c>
      <c r="P438" s="1">
        <f t="shared" si="35"/>
        <v>4.2292673491065509</v>
      </c>
      <c r="Q438" s="1">
        <f t="shared" si="36"/>
        <v>1.1239302650423821</v>
      </c>
      <c r="R438" s="1">
        <f t="shared" si="37"/>
        <v>68.916750000000008</v>
      </c>
      <c r="S438" s="1">
        <f t="shared" si="38"/>
        <v>58.93936135516838</v>
      </c>
      <c r="T438" s="1">
        <f t="shared" si="39"/>
        <v>5.8652616676496256</v>
      </c>
      <c r="U438" s="1">
        <f t="shared" si="40"/>
        <v>6.8581464532368379</v>
      </c>
      <c r="V438" s="1">
        <f t="shared" si="41"/>
        <v>0.23201885783354906</v>
      </c>
      <c r="W438" s="1">
        <f t="shared" si="42"/>
        <v>2.9203985872902063</v>
      </c>
      <c r="X438" s="1">
        <f t="shared" si="43"/>
        <v>0.22224304019235994</v>
      </c>
      <c r="Y438" s="1">
        <f t="shared" si="44"/>
        <v>0.1397458947671357</v>
      </c>
      <c r="Z438" s="1">
        <f t="shared" si="45"/>
        <v>321.50402999999994</v>
      </c>
      <c r="AA438" s="1">
        <f t="shared" si="46"/>
        <v>31.759501935987657</v>
      </c>
      <c r="AB438" s="1">
        <f t="shared" si="47"/>
        <v>31.11355</v>
      </c>
      <c r="AC438" s="1">
        <f t="shared" si="48"/>
        <v>4.5406690140522823</v>
      </c>
      <c r="AD438" s="1">
        <f t="shared" si="49"/>
        <v>60.329056411297913</v>
      </c>
      <c r="AE438" s="1">
        <f t="shared" si="50"/>
        <v>2.71598193312383</v>
      </c>
      <c r="AF438" s="1">
        <f t="shared" si="51"/>
        <v>4.5019466484067268</v>
      </c>
      <c r="AG438" s="1">
        <f t="shared" si="52"/>
        <v>1.8246870809284523</v>
      </c>
      <c r="AH438" s="1">
        <f t="shared" si="53"/>
        <v>-186.5106900955989</v>
      </c>
      <c r="AI438" s="1">
        <f t="shared" si="54"/>
        <v>-23.656040427857903</v>
      </c>
      <c r="AJ438" s="1">
        <f t="shared" si="55"/>
        <v>-1.8196865316570983</v>
      </c>
      <c r="AK438" s="1">
        <f t="shared" si="56"/>
        <v>109.51761294488603</v>
      </c>
      <c r="AL438" s="1">
        <f t="shared" si="57"/>
        <v>22.017292280835051</v>
      </c>
      <c r="AM438" s="1">
        <f t="shared" si="58"/>
        <v>4.2614349148058297</v>
      </c>
      <c r="AN438" s="1">
        <f t="shared" si="59"/>
        <v>1.1239302650423821</v>
      </c>
      <c r="AO438" s="1">
        <v>90.373906248539967</v>
      </c>
      <c r="AP438" s="1">
        <v>72.551643030303026</v>
      </c>
      <c r="AQ438" s="1">
        <v>3.157474995782402</v>
      </c>
      <c r="AR438" s="1">
        <v>66.235345802440676</v>
      </c>
      <c r="AS438" s="1">
        <f t="shared" si="60"/>
        <v>4.2292673491065509</v>
      </c>
      <c r="AT438" s="1">
        <v>22.322369709325809</v>
      </c>
      <c r="AU438" s="1">
        <v>27.291106060606069</v>
      </c>
      <c r="AV438" s="1">
        <v>-5.2016284788450259E-3</v>
      </c>
      <c r="AW438" s="1">
        <v>80.738286621220283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51914.555960784433</v>
      </c>
      <c r="BC438" s="1">
        <f t="shared" si="64"/>
        <v>1999.925</v>
      </c>
      <c r="BD438" s="1">
        <f t="shared" si="65"/>
        <v>1681.1369999999999</v>
      </c>
      <c r="BE438" s="1">
        <f t="shared" si="66"/>
        <v>0.84060002250084376</v>
      </c>
      <c r="BF438" s="1">
        <f t="shared" si="67"/>
        <v>0.16075804342662847</v>
      </c>
      <c r="BG438" s="1">
        <v>6</v>
      </c>
      <c r="BH438" s="1">
        <v>0.5</v>
      </c>
      <c r="BI438" s="1" t="s">
        <v>355</v>
      </c>
      <c r="BJ438" s="1">
        <v>2</v>
      </c>
      <c r="BK438" s="1" t="b">
        <v>1</v>
      </c>
      <c r="BL438" s="1">
        <v>1660235158.0999999</v>
      </c>
      <c r="BM438" s="1">
        <v>68.916750000000008</v>
      </c>
      <c r="BN438" s="1">
        <v>95.685050000000004</v>
      </c>
      <c r="BO438" s="1">
        <v>27.2926</v>
      </c>
      <c r="BP438" s="1">
        <v>22.31935</v>
      </c>
      <c r="BQ438" s="1">
        <v>68.460149999999999</v>
      </c>
      <c r="BR438" s="1">
        <v>27.286650000000002</v>
      </c>
      <c r="BS438" s="1">
        <v>500.09100000000001</v>
      </c>
      <c r="BT438" s="1">
        <v>99.41364999999999</v>
      </c>
      <c r="BU438" s="1">
        <v>9.9842050000000002E-2</v>
      </c>
      <c r="BV438" s="1">
        <v>30.9633</v>
      </c>
      <c r="BW438" s="1">
        <v>31.11355</v>
      </c>
      <c r="BX438" s="1">
        <v>999.9</v>
      </c>
      <c r="BY438" s="1">
        <v>0</v>
      </c>
      <c r="BZ438" s="1">
        <v>0</v>
      </c>
      <c r="CA438" s="1">
        <v>10006.6</v>
      </c>
      <c r="CB438" s="1">
        <v>0</v>
      </c>
      <c r="CC438" s="1">
        <v>34.038600000000002</v>
      </c>
      <c r="CD438" s="1">
        <v>-26.768249999999998</v>
      </c>
      <c r="CE438" s="1">
        <v>70.850449999999995</v>
      </c>
      <c r="CF438" s="1">
        <v>97.869500000000002</v>
      </c>
      <c r="CG438" s="1">
        <v>4.9732699999999994</v>
      </c>
      <c r="CH438" s="1">
        <v>95.685050000000004</v>
      </c>
      <c r="CI438" s="1">
        <v>22.31935</v>
      </c>
      <c r="CJ438" s="1">
        <v>2.7132550000000002</v>
      </c>
      <c r="CK438" s="1">
        <v>2.218845</v>
      </c>
      <c r="CL438" s="1">
        <v>22.365649999999999</v>
      </c>
      <c r="CM438" s="1">
        <v>19.099</v>
      </c>
      <c r="CN438" s="1">
        <v>1999.925</v>
      </c>
      <c r="CO438" s="1">
        <v>0.97999899999999995</v>
      </c>
      <c r="CP438" s="1">
        <v>2.00012E-2</v>
      </c>
      <c r="CQ438" s="1">
        <v>0</v>
      </c>
      <c r="CR438" s="1">
        <v>3.1619999999999999</v>
      </c>
      <c r="CS438" s="1">
        <v>0</v>
      </c>
      <c r="CT438" s="1">
        <v>23781.4</v>
      </c>
      <c r="CU438" s="1">
        <v>17411.7</v>
      </c>
      <c r="CV438" s="1">
        <v>43.186999999999998</v>
      </c>
      <c r="CW438" s="1">
        <v>44.155999999999999</v>
      </c>
      <c r="CX438" s="1">
        <v>43.125</v>
      </c>
      <c r="CY438" s="1">
        <v>42.561999999999998</v>
      </c>
      <c r="CZ438" s="1">
        <v>43.125</v>
      </c>
      <c r="DA438" s="1">
        <v>1959.925</v>
      </c>
      <c r="DB438" s="1">
        <v>40</v>
      </c>
      <c r="DC438" s="1">
        <v>0</v>
      </c>
      <c r="DD438" s="1">
        <v>1660235157.3</v>
      </c>
      <c r="DE438" s="1">
        <v>0</v>
      </c>
      <c r="DF438" s="1">
        <v>1660234918.0999999</v>
      </c>
      <c r="DG438" s="1" t="s">
        <v>1152</v>
      </c>
      <c r="DH438" s="1">
        <v>1660234915.5999999</v>
      </c>
      <c r="DI438" s="1">
        <v>1660234918.0999999</v>
      </c>
      <c r="DJ438" s="1">
        <v>26</v>
      </c>
      <c r="DK438" s="1">
        <v>-3.1E-2</v>
      </c>
      <c r="DL438" s="1">
        <v>-7.0000000000000001E-3</v>
      </c>
      <c r="DM438" s="1">
        <v>1.232</v>
      </c>
      <c r="DN438" s="1">
        <v>1.7000000000000001E-2</v>
      </c>
      <c r="DO438" s="1">
        <v>400</v>
      </c>
      <c r="DP438" s="1">
        <v>22</v>
      </c>
      <c r="DQ438" s="1">
        <v>0.21</v>
      </c>
      <c r="DR438" s="1">
        <v>0.03</v>
      </c>
      <c r="DS438" s="1">
        <v>0.17152667304393579</v>
      </c>
      <c r="DT438" s="1">
        <v>6.8456033123190236</v>
      </c>
      <c r="DU438" s="1">
        <v>0.52824841051004723</v>
      </c>
      <c r="DV438" s="1">
        <v>0</v>
      </c>
      <c r="DW438" s="1">
        <v>9.2548859691277592</v>
      </c>
      <c r="DX438" s="1">
        <v>107.1534981625601</v>
      </c>
      <c r="DY438" s="1">
        <v>7.814551712521272</v>
      </c>
      <c r="DZ438" s="1">
        <v>0</v>
      </c>
      <c r="EA438" s="1">
        <v>-11.90442563548387</v>
      </c>
      <c r="EB438" s="1">
        <v>-128.61928511129031</v>
      </c>
      <c r="EC438" s="1">
        <v>9.6842301882556576</v>
      </c>
      <c r="ED438" s="1">
        <v>0</v>
      </c>
      <c r="EE438" s="1">
        <v>52.064121581997163</v>
      </c>
      <c r="EF438" s="1">
        <v>20.839997276363992</v>
      </c>
      <c r="EG438" s="1">
        <v>2.6043554998293539</v>
      </c>
      <c r="EH438" s="1">
        <v>0</v>
      </c>
      <c r="EI438" s="1">
        <v>4.9050024390243907</v>
      </c>
      <c r="EJ438" s="1">
        <v>0.59535574912892564</v>
      </c>
      <c r="EK438" s="1">
        <v>6.0367891917301179E-2</v>
      </c>
      <c r="EL438" s="1">
        <v>0</v>
      </c>
      <c r="EM438" s="1">
        <v>1.822128244790691</v>
      </c>
      <c r="EN438" s="1">
        <v>1.0700677246110429E-3</v>
      </c>
      <c r="EO438" s="1">
        <v>1.720193186139305E-3</v>
      </c>
      <c r="EP438" s="1">
        <v>1</v>
      </c>
      <c r="EQ438" s="1">
        <v>1</v>
      </c>
      <c r="ER438" s="1">
        <v>6</v>
      </c>
      <c r="ES438" s="1" t="s">
        <v>387</v>
      </c>
      <c r="ET438" s="1">
        <v>2.94123</v>
      </c>
      <c r="EU438" s="1">
        <v>2.80124</v>
      </c>
      <c r="EV438" s="1">
        <v>1.9008299999999999E-2</v>
      </c>
      <c r="EW438" s="1">
        <v>2.6197700000000001E-2</v>
      </c>
      <c r="EX438" s="1">
        <v>0.117629</v>
      </c>
      <c r="EY438" s="1">
        <v>0.102108</v>
      </c>
      <c r="EZ438" s="1">
        <v>20060.8</v>
      </c>
      <c r="FA438" s="1">
        <v>20881.599999999999</v>
      </c>
      <c r="FB438" s="1">
        <v>23789.5</v>
      </c>
      <c r="FC438" s="1">
        <v>24963.7</v>
      </c>
      <c r="FD438" s="1">
        <v>33601.800000000003</v>
      </c>
      <c r="FE438" s="1">
        <v>35792.699999999997</v>
      </c>
      <c r="FF438" s="1">
        <v>43384.7</v>
      </c>
      <c r="FG438" s="1">
        <v>46150</v>
      </c>
      <c r="FH438" s="1">
        <v>1.94977</v>
      </c>
      <c r="FI438" s="1">
        <v>1.8128</v>
      </c>
      <c r="FJ438" s="1">
        <v>7.7102299999999999E-2</v>
      </c>
      <c r="FK438" s="1">
        <v>0</v>
      </c>
      <c r="FL438" s="1">
        <v>29.8552</v>
      </c>
      <c r="FM438" s="1">
        <v>999.9</v>
      </c>
      <c r="FN438" s="1">
        <v>54.7</v>
      </c>
      <c r="FO438" s="1">
        <v>37.4</v>
      </c>
      <c r="FP438" s="1">
        <v>35.456000000000003</v>
      </c>
      <c r="FQ438" s="1">
        <v>63.870100000000001</v>
      </c>
      <c r="FR438" s="1">
        <v>22.287700000000001</v>
      </c>
      <c r="FS438" s="1">
        <v>1</v>
      </c>
      <c r="FT438" s="1">
        <v>0.49694100000000002</v>
      </c>
      <c r="FU438" s="1">
        <v>1.92547</v>
      </c>
      <c r="FV438" s="1">
        <v>20.310500000000001</v>
      </c>
      <c r="FW438" s="1">
        <v>5.2112999999999996</v>
      </c>
      <c r="FX438" s="1">
        <v>11.9071</v>
      </c>
      <c r="FY438" s="1">
        <v>5.0029500000000002</v>
      </c>
      <c r="FZ438" s="1">
        <v>3.2902999999999998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1.85972</v>
      </c>
      <c r="GF438" s="1">
        <v>1.8547100000000001</v>
      </c>
      <c r="GG438" s="1">
        <v>1.85791</v>
      </c>
      <c r="GH438" s="1">
        <v>1.8563799999999999</v>
      </c>
      <c r="GI438" s="1">
        <v>1.85514</v>
      </c>
      <c r="GJ438" s="1">
        <v>1.8547199999999999</v>
      </c>
      <c r="GK438" s="1">
        <v>1.8534999999999999</v>
      </c>
      <c r="GL438" s="1">
        <v>1.8565400000000001</v>
      </c>
      <c r="GM438" s="1">
        <v>0</v>
      </c>
      <c r="GN438" s="1">
        <v>0</v>
      </c>
      <c r="GO438" s="1">
        <v>0</v>
      </c>
      <c r="GP438" s="1">
        <v>0</v>
      </c>
      <c r="GQ438" s="1" t="s">
        <v>358</v>
      </c>
      <c r="GR438" s="1" t="s">
        <v>359</v>
      </c>
      <c r="GS438" s="1" t="s">
        <v>360</v>
      </c>
      <c r="GT438" s="1" t="s">
        <v>360</v>
      </c>
      <c r="GU438" s="1" t="s">
        <v>360</v>
      </c>
      <c r="GV438" s="1" t="s">
        <v>360</v>
      </c>
      <c r="GW438" s="1">
        <v>0</v>
      </c>
      <c r="GX438" s="1">
        <v>100</v>
      </c>
      <c r="GY438" s="1">
        <v>100</v>
      </c>
      <c r="GZ438" s="1">
        <v>0.46600000000000003</v>
      </c>
      <c r="HA438" s="1">
        <v>5.8999999999999999E-3</v>
      </c>
      <c r="HB438" s="1">
        <v>0.26224795383878829</v>
      </c>
      <c r="HC438" s="1">
        <v>2.9318383021812969E-3</v>
      </c>
      <c r="HD438" s="1">
        <v>-1.3754559859485029E-6</v>
      </c>
      <c r="HE438" s="1">
        <v>3.0700474437127301E-10</v>
      </c>
      <c r="HF438" s="1">
        <v>-7.0188019424234138E-2</v>
      </c>
      <c r="HG438" s="1">
        <v>1.00384331276165E-2</v>
      </c>
      <c r="HH438" s="1">
        <v>-3.1532673711230711E-4</v>
      </c>
      <c r="HI438" s="1">
        <v>1.819468599177705E-6</v>
      </c>
      <c r="HJ438" s="1">
        <v>1</v>
      </c>
      <c r="HK438" s="1">
        <v>2112</v>
      </c>
      <c r="HL438" s="1">
        <v>3</v>
      </c>
      <c r="HM438" s="1">
        <v>29</v>
      </c>
      <c r="HN438" s="1">
        <v>4.0999999999999996</v>
      </c>
      <c r="HO438" s="1">
        <v>4</v>
      </c>
      <c r="HP438" s="1">
        <v>0.41992200000000002</v>
      </c>
      <c r="HQ438" s="1">
        <v>2.3962400000000001</v>
      </c>
      <c r="HR438" s="1">
        <v>1.4978</v>
      </c>
      <c r="HS438" s="1">
        <v>2.3010299999999999</v>
      </c>
      <c r="HT438" s="1">
        <v>1.5478499999999999</v>
      </c>
      <c r="HU438" s="1">
        <v>2.3120099999999999</v>
      </c>
      <c r="HV438" s="1">
        <v>40.298200000000001</v>
      </c>
      <c r="HW438" s="1">
        <v>13.6767</v>
      </c>
      <c r="HX438" s="1">
        <v>18</v>
      </c>
      <c r="HY438" s="1">
        <v>501.78100000000001</v>
      </c>
      <c r="HZ438" s="1">
        <v>477.101</v>
      </c>
      <c r="IA438" s="1">
        <v>27.238299999999999</v>
      </c>
      <c r="IB438" s="1">
        <v>33.246000000000002</v>
      </c>
      <c r="IC438" s="1">
        <v>29.9999</v>
      </c>
      <c r="ID438" s="1">
        <v>33.063000000000002</v>
      </c>
      <c r="IE438" s="1">
        <v>33.160400000000003</v>
      </c>
      <c r="IF438" s="1">
        <v>8.6177700000000002</v>
      </c>
      <c r="IG438" s="1">
        <v>39.249600000000001</v>
      </c>
      <c r="IH438" s="1">
        <v>0</v>
      </c>
      <c r="II438" s="1">
        <v>27.267900000000001</v>
      </c>
      <c r="IJ438" s="1">
        <v>140.404</v>
      </c>
      <c r="IK438" s="1">
        <v>22.280200000000001</v>
      </c>
      <c r="IL438" s="1">
        <v>100.315</v>
      </c>
      <c r="IM438" s="1">
        <v>100.017</v>
      </c>
      <c r="IN438" s="1" t="s">
        <v>361</v>
      </c>
    </row>
    <row r="439" spans="1:248" ht="15.75" customHeight="1" x14ac:dyDescent="0.3">
      <c r="A439" s="1">
        <v>423</v>
      </c>
      <c r="B439" s="1">
        <v>1660235160.0999999</v>
      </c>
      <c r="C439" s="1">
        <v>5165.0999999046326</v>
      </c>
      <c r="D439" s="1" t="s">
        <v>1187</v>
      </c>
      <c r="E439" s="1" t="s">
        <v>1188</v>
      </c>
      <c r="F439" s="1">
        <v>1</v>
      </c>
      <c r="G439" s="1">
        <v>2</v>
      </c>
      <c r="H439" s="1" t="s">
        <v>349</v>
      </c>
      <c r="I439" s="1" t="s">
        <v>350</v>
      </c>
      <c r="J439" s="1" t="s">
        <v>351</v>
      </c>
      <c r="K439" s="1" t="s">
        <v>352</v>
      </c>
      <c r="L439" s="1" t="s">
        <v>1151</v>
      </c>
      <c r="M439" s="1" t="s">
        <v>354</v>
      </c>
      <c r="N439" s="1">
        <v>1660235159.5999999</v>
      </c>
      <c r="O439" s="1">
        <f t="shared" si="34"/>
        <v>4.2411515055204001E-3</v>
      </c>
      <c r="P439" s="1">
        <f t="shared" si="35"/>
        <v>4.2411515055204001</v>
      </c>
      <c r="Q439" s="1">
        <f t="shared" si="36"/>
        <v>1.3171830392416264</v>
      </c>
      <c r="R439" s="1">
        <f t="shared" si="37"/>
        <v>74.027500000000003</v>
      </c>
      <c r="S439" s="1">
        <f t="shared" si="38"/>
        <v>62.571011918778161</v>
      </c>
      <c r="T439" s="1">
        <f t="shared" si="39"/>
        <v>6.2266583923069492</v>
      </c>
      <c r="U439" s="1">
        <f t="shared" si="40"/>
        <v>7.3667332523700004</v>
      </c>
      <c r="V439" s="1">
        <f t="shared" si="41"/>
        <v>0.23290199252931412</v>
      </c>
      <c r="W439" s="1">
        <f t="shared" si="42"/>
        <v>2.9194454191147576</v>
      </c>
      <c r="X439" s="1">
        <f t="shared" si="43"/>
        <v>0.2230502426499488</v>
      </c>
      <c r="Y439" s="1">
        <f t="shared" si="44"/>
        <v>0.1402568151852292</v>
      </c>
      <c r="Z439" s="1">
        <f t="shared" si="45"/>
        <v>321.50642399999998</v>
      </c>
      <c r="AA439" s="1">
        <f t="shared" si="46"/>
        <v>31.75706515627407</v>
      </c>
      <c r="AB439" s="1">
        <f t="shared" si="47"/>
        <v>31.1065</v>
      </c>
      <c r="AC439" s="1">
        <f t="shared" si="48"/>
        <v>4.5388456260691159</v>
      </c>
      <c r="AD439" s="1">
        <f t="shared" si="49"/>
        <v>60.31992913840142</v>
      </c>
      <c r="AE439" s="1">
        <f t="shared" si="50"/>
        <v>2.7156329795988006</v>
      </c>
      <c r="AF439" s="1">
        <f t="shared" si="51"/>
        <v>4.5020493531547432</v>
      </c>
      <c r="AG439" s="1">
        <f t="shared" si="52"/>
        <v>1.8232126464703153</v>
      </c>
      <c r="AH439" s="1">
        <f t="shared" si="53"/>
        <v>-187.03478139344963</v>
      </c>
      <c r="AI439" s="1">
        <f t="shared" si="54"/>
        <v>-22.475740596963142</v>
      </c>
      <c r="AJ439" s="1">
        <f t="shared" si="55"/>
        <v>-1.7294023959320783</v>
      </c>
      <c r="AK439" s="1">
        <f t="shared" si="56"/>
        <v>110.26649961365513</v>
      </c>
      <c r="AL439" s="1">
        <f t="shared" si="57"/>
        <v>23.805493018019085</v>
      </c>
      <c r="AM439" s="1">
        <f t="shared" si="58"/>
        <v>4.2592866995047896</v>
      </c>
      <c r="AN439" s="1">
        <f t="shared" si="59"/>
        <v>1.3171830392416264</v>
      </c>
      <c r="AO439" s="1">
        <v>95.302313560572898</v>
      </c>
      <c r="AP439" s="1">
        <v>76.113133939393933</v>
      </c>
      <c r="AQ439" s="1">
        <v>3.374334928339247</v>
      </c>
      <c r="AR439" s="1">
        <v>66.235345802440676</v>
      </c>
      <c r="AS439" s="1">
        <f t="shared" si="60"/>
        <v>4.2411515055204001</v>
      </c>
      <c r="AT439" s="1">
        <v>22.320807299277192</v>
      </c>
      <c r="AU439" s="1">
        <v>27.288956363636359</v>
      </c>
      <c r="AV439" s="1">
        <v>-2.900641912597055E-3</v>
      </c>
      <c r="AW439" s="1">
        <v>80.738286621220283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51887.38483498041</v>
      </c>
      <c r="BC439" s="1">
        <f t="shared" si="64"/>
        <v>1999.94</v>
      </c>
      <c r="BD439" s="1">
        <f t="shared" si="65"/>
        <v>1681.1496</v>
      </c>
      <c r="BE439" s="1">
        <f t="shared" si="66"/>
        <v>0.84060001800053996</v>
      </c>
      <c r="BF439" s="1">
        <f t="shared" si="67"/>
        <v>0.16075803474104222</v>
      </c>
      <c r="BG439" s="1">
        <v>6</v>
      </c>
      <c r="BH439" s="1">
        <v>0.5</v>
      </c>
      <c r="BI439" s="1" t="s">
        <v>355</v>
      </c>
      <c r="BJ439" s="1">
        <v>2</v>
      </c>
      <c r="BK439" s="1" t="b">
        <v>1</v>
      </c>
      <c r="BL439" s="1">
        <v>1660235159.5999999</v>
      </c>
      <c r="BM439" s="1">
        <v>74.027500000000003</v>
      </c>
      <c r="BN439" s="1">
        <v>102.968</v>
      </c>
      <c r="BO439" s="1">
        <v>27.289100000000001</v>
      </c>
      <c r="BP439" s="1">
        <v>22.318200000000001</v>
      </c>
      <c r="BQ439" s="1">
        <v>73.556899999999999</v>
      </c>
      <c r="BR439" s="1">
        <v>27.283200000000001</v>
      </c>
      <c r="BS439" s="1">
        <v>500.077</v>
      </c>
      <c r="BT439" s="1">
        <v>99.413200000000003</v>
      </c>
      <c r="BU439" s="1">
        <v>0.100268</v>
      </c>
      <c r="BV439" s="1">
        <v>30.963699999999999</v>
      </c>
      <c r="BW439" s="1">
        <v>31.1065</v>
      </c>
      <c r="BX439" s="1">
        <v>999.9</v>
      </c>
      <c r="BY439" s="1">
        <v>0</v>
      </c>
      <c r="BZ439" s="1">
        <v>0</v>
      </c>
      <c r="CA439" s="1">
        <v>10001.200000000001</v>
      </c>
      <c r="CB439" s="1">
        <v>0</v>
      </c>
      <c r="CC439" s="1">
        <v>33.998699999999999</v>
      </c>
      <c r="CD439" s="1">
        <v>-28.9407</v>
      </c>
      <c r="CE439" s="1">
        <v>76.104299999999995</v>
      </c>
      <c r="CF439" s="1">
        <v>105.319</v>
      </c>
      <c r="CG439" s="1">
        <v>4.9708699999999997</v>
      </c>
      <c r="CH439" s="1">
        <v>102.968</v>
      </c>
      <c r="CI439" s="1">
        <v>22.318200000000001</v>
      </c>
      <c r="CJ439" s="1">
        <v>2.7128999999999999</v>
      </c>
      <c r="CK439" s="1">
        <v>2.2187299999999999</v>
      </c>
      <c r="CL439" s="1">
        <v>22.363499999999998</v>
      </c>
      <c r="CM439" s="1">
        <v>19.098199999999999</v>
      </c>
      <c r="CN439" s="1">
        <v>1999.94</v>
      </c>
      <c r="CO439" s="1">
        <v>0.97999899999999995</v>
      </c>
      <c r="CP439" s="1">
        <v>2.00012E-2</v>
      </c>
      <c r="CQ439" s="1">
        <v>0</v>
      </c>
      <c r="CR439" s="1">
        <v>2.5830000000000002</v>
      </c>
      <c r="CS439" s="1">
        <v>0</v>
      </c>
      <c r="CT439" s="1">
        <v>23771.7</v>
      </c>
      <c r="CU439" s="1">
        <v>17411.8</v>
      </c>
      <c r="CV439" s="1">
        <v>43.186999999999998</v>
      </c>
      <c r="CW439" s="1">
        <v>44.186999999999998</v>
      </c>
      <c r="CX439" s="1">
        <v>43.125</v>
      </c>
      <c r="CY439" s="1">
        <v>42.561999999999998</v>
      </c>
      <c r="CZ439" s="1">
        <v>43.125</v>
      </c>
      <c r="DA439" s="1">
        <v>1959.94</v>
      </c>
      <c r="DB439" s="1">
        <v>40</v>
      </c>
      <c r="DC439" s="1">
        <v>0</v>
      </c>
      <c r="DD439" s="1">
        <v>1660235157.9000001</v>
      </c>
      <c r="DE439" s="1">
        <v>0</v>
      </c>
      <c r="DF439" s="1">
        <v>1660234918.0999999</v>
      </c>
      <c r="DG439" s="1" t="s">
        <v>1152</v>
      </c>
      <c r="DH439" s="1">
        <v>1660234915.5999999</v>
      </c>
      <c r="DI439" s="1">
        <v>1660234918.0999999</v>
      </c>
      <c r="DJ439" s="1">
        <v>26</v>
      </c>
      <c r="DK439" s="1">
        <v>-3.1E-2</v>
      </c>
      <c r="DL439" s="1">
        <v>-7.0000000000000001E-3</v>
      </c>
      <c r="DM439" s="1">
        <v>1.232</v>
      </c>
      <c r="DN439" s="1">
        <v>1.7000000000000001E-2</v>
      </c>
      <c r="DO439" s="1">
        <v>400</v>
      </c>
      <c r="DP439" s="1">
        <v>22</v>
      </c>
      <c r="DQ439" s="1">
        <v>0.21</v>
      </c>
      <c r="DR439" s="1">
        <v>0.03</v>
      </c>
      <c r="DS439" s="1">
        <v>0.17152667304393579</v>
      </c>
      <c r="DT439" s="1">
        <v>6.8456033123190236</v>
      </c>
      <c r="DU439" s="1">
        <v>0.52824841051004723</v>
      </c>
      <c r="DV439" s="1">
        <v>0</v>
      </c>
      <c r="DW439" s="1">
        <v>9.2548859691277592</v>
      </c>
      <c r="DX439" s="1">
        <v>107.1534981625601</v>
      </c>
      <c r="DY439" s="1">
        <v>7.814551712521272</v>
      </c>
      <c r="DZ439" s="1">
        <v>0</v>
      </c>
      <c r="EA439" s="1">
        <v>-11.90442563548387</v>
      </c>
      <c r="EB439" s="1">
        <v>-128.61928511129031</v>
      </c>
      <c r="EC439" s="1">
        <v>9.6842301882556576</v>
      </c>
      <c r="ED439" s="1">
        <v>0</v>
      </c>
      <c r="EE439" s="1">
        <v>52.064121581997163</v>
      </c>
      <c r="EF439" s="1">
        <v>20.839997276363992</v>
      </c>
      <c r="EG439" s="1">
        <v>2.6043554998293539</v>
      </c>
      <c r="EH439" s="1">
        <v>0</v>
      </c>
      <c r="EI439" s="1">
        <v>4.9050024390243907</v>
      </c>
      <c r="EJ439" s="1">
        <v>0.59535574912892564</v>
      </c>
      <c r="EK439" s="1">
        <v>6.0367891917301179E-2</v>
      </c>
      <c r="EL439" s="1">
        <v>0</v>
      </c>
      <c r="EM439" s="1">
        <v>1.822128244790691</v>
      </c>
      <c r="EN439" s="1">
        <v>1.0700677246110429E-3</v>
      </c>
      <c r="EO439" s="1">
        <v>1.720193186139305E-3</v>
      </c>
      <c r="EP439" s="1">
        <v>1</v>
      </c>
      <c r="EQ439" s="1">
        <v>1</v>
      </c>
      <c r="ER439" s="1">
        <v>6</v>
      </c>
      <c r="ES439" s="1" t="s">
        <v>387</v>
      </c>
      <c r="ET439" s="1">
        <v>2.9413900000000002</v>
      </c>
      <c r="EU439" s="1">
        <v>2.8015099999999999</v>
      </c>
      <c r="EV439" s="1">
        <v>1.99235E-2</v>
      </c>
      <c r="EW439" s="1">
        <v>2.7404700000000001E-2</v>
      </c>
      <c r="EX439" s="1">
        <v>0.11762599999999999</v>
      </c>
      <c r="EY439" s="1">
        <v>0.102105</v>
      </c>
      <c r="EZ439" s="1">
        <v>20042</v>
      </c>
      <c r="FA439" s="1">
        <v>20855.7</v>
      </c>
      <c r="FB439" s="1">
        <v>23789.4</v>
      </c>
      <c r="FC439" s="1">
        <v>24963.599999999999</v>
      </c>
      <c r="FD439" s="1">
        <v>33601.9</v>
      </c>
      <c r="FE439" s="1">
        <v>35792.800000000003</v>
      </c>
      <c r="FF439" s="1">
        <v>43384.6</v>
      </c>
      <c r="FG439" s="1">
        <v>46149.9</v>
      </c>
      <c r="FH439" s="1">
        <v>1.9499299999999999</v>
      </c>
      <c r="FI439" s="1">
        <v>1.8127</v>
      </c>
      <c r="FJ439" s="1">
        <v>7.6778200000000005E-2</v>
      </c>
      <c r="FK439" s="1">
        <v>0</v>
      </c>
      <c r="FL439" s="1">
        <v>29.854600000000001</v>
      </c>
      <c r="FM439" s="1">
        <v>999.9</v>
      </c>
      <c r="FN439" s="1">
        <v>54.7</v>
      </c>
      <c r="FO439" s="1">
        <v>37.4</v>
      </c>
      <c r="FP439" s="1">
        <v>35.455599999999997</v>
      </c>
      <c r="FQ439" s="1">
        <v>63.890099999999997</v>
      </c>
      <c r="FR439" s="1">
        <v>22.624199999999998</v>
      </c>
      <c r="FS439" s="1">
        <v>1</v>
      </c>
      <c r="FT439" s="1">
        <v>0.496921</v>
      </c>
      <c r="FU439" s="1">
        <v>1.92143</v>
      </c>
      <c r="FV439" s="1">
        <v>20.310600000000001</v>
      </c>
      <c r="FW439" s="1">
        <v>5.2112999999999996</v>
      </c>
      <c r="FX439" s="1">
        <v>11.9069</v>
      </c>
      <c r="FY439" s="1">
        <v>5.0028499999999996</v>
      </c>
      <c r="FZ439" s="1">
        <v>3.2902999999999998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1.8597300000000001</v>
      </c>
      <c r="GF439" s="1">
        <v>1.8547100000000001</v>
      </c>
      <c r="GG439" s="1">
        <v>1.85791</v>
      </c>
      <c r="GH439" s="1">
        <v>1.8563799999999999</v>
      </c>
      <c r="GI439" s="1">
        <v>1.85514</v>
      </c>
      <c r="GJ439" s="1">
        <v>1.85473</v>
      </c>
      <c r="GK439" s="1">
        <v>1.8534999999999999</v>
      </c>
      <c r="GL439" s="1">
        <v>1.8565400000000001</v>
      </c>
      <c r="GM439" s="1">
        <v>0</v>
      </c>
      <c r="GN439" s="1">
        <v>0</v>
      </c>
      <c r="GO439" s="1">
        <v>0</v>
      </c>
      <c r="GP439" s="1">
        <v>0</v>
      </c>
      <c r="GQ439" s="1" t="s">
        <v>358</v>
      </c>
      <c r="GR439" s="1" t="s">
        <v>359</v>
      </c>
      <c r="GS439" s="1" t="s">
        <v>360</v>
      </c>
      <c r="GT439" s="1" t="s">
        <v>360</v>
      </c>
      <c r="GU439" s="1" t="s">
        <v>360</v>
      </c>
      <c r="GV439" s="1" t="s">
        <v>360</v>
      </c>
      <c r="GW439" s="1">
        <v>0</v>
      </c>
      <c r="GX439" s="1">
        <v>100</v>
      </c>
      <c r="GY439" s="1">
        <v>100</v>
      </c>
      <c r="GZ439" s="1">
        <v>0.47599999999999998</v>
      </c>
      <c r="HA439" s="1">
        <v>5.8999999999999999E-3</v>
      </c>
      <c r="HB439" s="1">
        <v>0.26224795383878829</v>
      </c>
      <c r="HC439" s="1">
        <v>2.9318383021812969E-3</v>
      </c>
      <c r="HD439" s="1">
        <v>-1.3754559859485029E-6</v>
      </c>
      <c r="HE439" s="1">
        <v>3.0700474437127301E-10</v>
      </c>
      <c r="HF439" s="1">
        <v>-7.0188019424234138E-2</v>
      </c>
      <c r="HG439" s="1">
        <v>1.00384331276165E-2</v>
      </c>
      <c r="HH439" s="1">
        <v>-3.1532673711230711E-4</v>
      </c>
      <c r="HI439" s="1">
        <v>1.819468599177705E-6</v>
      </c>
      <c r="HJ439" s="1">
        <v>1</v>
      </c>
      <c r="HK439" s="1">
        <v>2112</v>
      </c>
      <c r="HL439" s="1">
        <v>3</v>
      </c>
      <c r="HM439" s="1">
        <v>29</v>
      </c>
      <c r="HN439" s="1">
        <v>4.0999999999999996</v>
      </c>
      <c r="HO439" s="1">
        <v>4</v>
      </c>
      <c r="HP439" s="1">
        <v>0.43701200000000001</v>
      </c>
      <c r="HQ439" s="1">
        <v>2.3852500000000001</v>
      </c>
      <c r="HR439" s="1">
        <v>1.4978</v>
      </c>
      <c r="HS439" s="1">
        <v>2.3010299999999999</v>
      </c>
      <c r="HT439" s="1">
        <v>1.5478499999999999</v>
      </c>
      <c r="HU439" s="1">
        <v>2.32666</v>
      </c>
      <c r="HV439" s="1">
        <v>40.298200000000001</v>
      </c>
      <c r="HW439" s="1">
        <v>13.685499999999999</v>
      </c>
      <c r="HX439" s="1">
        <v>18</v>
      </c>
      <c r="HY439" s="1">
        <v>501.87200000000001</v>
      </c>
      <c r="HZ439" s="1">
        <v>477.036</v>
      </c>
      <c r="IA439" s="1">
        <v>27.2439</v>
      </c>
      <c r="IB439" s="1">
        <v>33.246000000000002</v>
      </c>
      <c r="IC439" s="1">
        <v>29.9999</v>
      </c>
      <c r="ID439" s="1">
        <v>33.063000000000002</v>
      </c>
      <c r="IE439" s="1">
        <v>33.160400000000003</v>
      </c>
      <c r="IF439" s="1">
        <v>8.7987199999999994</v>
      </c>
      <c r="IG439" s="1">
        <v>39.249600000000001</v>
      </c>
      <c r="IH439" s="1">
        <v>0</v>
      </c>
      <c r="II439" s="1">
        <v>27.267900000000001</v>
      </c>
      <c r="IJ439" s="1">
        <v>140.404</v>
      </c>
      <c r="IK439" s="1">
        <v>22.275600000000001</v>
      </c>
      <c r="IL439" s="1">
        <v>100.315</v>
      </c>
      <c r="IM439" s="1">
        <v>100.017</v>
      </c>
      <c r="IN439" s="1" t="s">
        <v>361</v>
      </c>
    </row>
    <row r="440" spans="1:248" ht="15.75" customHeight="1" x14ac:dyDescent="0.3">
      <c r="A440" s="1">
        <v>424</v>
      </c>
      <c r="B440" s="1">
        <v>1660235161.0999999</v>
      </c>
      <c r="C440" s="1">
        <v>5166.0999999046326</v>
      </c>
      <c r="D440" s="1" t="s">
        <v>1189</v>
      </c>
      <c r="E440" s="1" t="s">
        <v>1190</v>
      </c>
      <c r="F440" s="1">
        <v>1</v>
      </c>
      <c r="G440" s="1">
        <v>2</v>
      </c>
      <c r="H440" s="1" t="s">
        <v>349</v>
      </c>
      <c r="I440" s="1" t="s">
        <v>350</v>
      </c>
      <c r="J440" s="1" t="s">
        <v>351</v>
      </c>
      <c r="K440" s="1" t="s">
        <v>352</v>
      </c>
      <c r="L440" s="1" t="s">
        <v>1151</v>
      </c>
      <c r="M440" s="1" t="s">
        <v>354</v>
      </c>
      <c r="N440" s="1">
        <v>1660235160.0999999</v>
      </c>
      <c r="O440" s="1">
        <f t="shared" si="34"/>
        <v>4.2486364929494739E-3</v>
      </c>
      <c r="P440" s="1">
        <f t="shared" si="35"/>
        <v>4.2486364929494735</v>
      </c>
      <c r="Q440" s="1">
        <f t="shared" si="36"/>
        <v>1.4136421041379172</v>
      </c>
      <c r="R440" s="1">
        <f t="shared" si="37"/>
        <v>75.866199999999992</v>
      </c>
      <c r="S440" s="1">
        <f t="shared" si="38"/>
        <v>63.700164489105838</v>
      </c>
      <c r="T440" s="1">
        <f t="shared" si="39"/>
        <v>6.3390152350580129</v>
      </c>
      <c r="U440" s="1">
        <f t="shared" si="40"/>
        <v>7.5496978929811993</v>
      </c>
      <c r="V440" s="1">
        <f t="shared" si="41"/>
        <v>0.23343386934324414</v>
      </c>
      <c r="W440" s="1">
        <f t="shared" si="42"/>
        <v>2.9195031724994487</v>
      </c>
      <c r="X440" s="1">
        <f t="shared" si="43"/>
        <v>0.22353828590807226</v>
      </c>
      <c r="Y440" s="1">
        <f t="shared" si="44"/>
        <v>0.14056555048560621</v>
      </c>
      <c r="Z440" s="1">
        <f t="shared" si="45"/>
        <v>321.53195999999997</v>
      </c>
      <c r="AA440" s="1">
        <f t="shared" si="46"/>
        <v>31.755553631455133</v>
      </c>
      <c r="AB440" s="1">
        <f t="shared" si="47"/>
        <v>31.103449999999999</v>
      </c>
      <c r="AC440" s="1">
        <f t="shared" si="48"/>
        <v>4.538056982112729</v>
      </c>
      <c r="AD440" s="1">
        <f t="shared" si="49"/>
        <v>60.318368940114468</v>
      </c>
      <c r="AE440" s="1">
        <f t="shared" si="50"/>
        <v>2.7156092018814002</v>
      </c>
      <c r="AF440" s="1">
        <f t="shared" si="51"/>
        <v>4.5021263830550904</v>
      </c>
      <c r="AG440" s="1">
        <f t="shared" si="52"/>
        <v>1.8224477802313288</v>
      </c>
      <c r="AH440" s="1">
        <f t="shared" si="53"/>
        <v>-187.36486933907179</v>
      </c>
      <c r="AI440" s="1">
        <f t="shared" si="54"/>
        <v>-21.948907764740966</v>
      </c>
      <c r="AJ440" s="1">
        <f t="shared" si="55"/>
        <v>-1.6888087640033391</v>
      </c>
      <c r="AK440" s="1">
        <f t="shared" si="56"/>
        <v>110.52937413218388</v>
      </c>
      <c r="AL440" s="1">
        <f t="shared" si="57"/>
        <v>24.310677884223153</v>
      </c>
      <c r="AM440" s="1">
        <f t="shared" si="58"/>
        <v>4.2594646862088172</v>
      </c>
      <c r="AN440" s="1">
        <f t="shared" si="59"/>
        <v>1.4136421041379172</v>
      </c>
      <c r="AO440" s="1">
        <v>100.26003258056311</v>
      </c>
      <c r="AP440" s="1">
        <v>79.882216363636331</v>
      </c>
      <c r="AQ440" s="1">
        <v>3.5800228979165518</v>
      </c>
      <c r="AR440" s="1">
        <v>66.235345802440676</v>
      </c>
      <c r="AS440" s="1">
        <f t="shared" si="60"/>
        <v>4.2486364929494735</v>
      </c>
      <c r="AT440" s="1">
        <v>22.319518425462029</v>
      </c>
      <c r="AU440" s="1">
        <v>27.28847575757575</v>
      </c>
      <c r="AV440" s="1">
        <v>-1.684361270645605E-3</v>
      </c>
      <c r="AW440" s="1">
        <v>80.738286621220283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51888.97079269516</v>
      </c>
      <c r="BC440" s="1">
        <f t="shared" si="64"/>
        <v>2000.1</v>
      </c>
      <c r="BD440" s="1">
        <f t="shared" si="65"/>
        <v>1681.2839999999997</v>
      </c>
      <c r="BE440" s="1">
        <f t="shared" si="66"/>
        <v>0.84059997000149977</v>
      </c>
      <c r="BF440" s="1">
        <f t="shared" si="67"/>
        <v>0.16075794210289485</v>
      </c>
      <c r="BG440" s="1">
        <v>6</v>
      </c>
      <c r="BH440" s="1">
        <v>0.5</v>
      </c>
      <c r="BI440" s="1" t="s">
        <v>355</v>
      </c>
      <c r="BJ440" s="1">
        <v>2</v>
      </c>
      <c r="BK440" s="1" t="b">
        <v>1</v>
      </c>
      <c r="BL440" s="1">
        <v>1660235160.0999999</v>
      </c>
      <c r="BM440" s="1">
        <v>75.866199999999992</v>
      </c>
      <c r="BN440" s="1">
        <v>105.42100000000001</v>
      </c>
      <c r="BO440" s="1">
        <v>27.288900000000002</v>
      </c>
      <c r="BP440" s="1">
        <v>22.318000000000001</v>
      </c>
      <c r="BQ440" s="1">
        <v>75.390600000000006</v>
      </c>
      <c r="BR440" s="1">
        <v>27.283000000000001</v>
      </c>
      <c r="BS440" s="1">
        <v>500.09800000000001</v>
      </c>
      <c r="BT440" s="1">
        <v>99.413000000000011</v>
      </c>
      <c r="BU440" s="1">
        <v>0.100326</v>
      </c>
      <c r="BV440" s="1">
        <v>30.963999999999999</v>
      </c>
      <c r="BW440" s="1">
        <v>31.103449999999999</v>
      </c>
      <c r="BX440" s="1">
        <v>999.9</v>
      </c>
      <c r="BY440" s="1">
        <v>0</v>
      </c>
      <c r="BZ440" s="1">
        <v>0</v>
      </c>
      <c r="CA440" s="1">
        <v>10001.549999999999</v>
      </c>
      <c r="CB440" s="1">
        <v>0</v>
      </c>
      <c r="CC440" s="1">
        <v>33.997950000000003</v>
      </c>
      <c r="CD440" s="1">
        <v>-29.555050000000001</v>
      </c>
      <c r="CE440" s="1">
        <v>77.994550000000004</v>
      </c>
      <c r="CF440" s="1">
        <v>107.828</v>
      </c>
      <c r="CG440" s="1">
        <v>4.9708899999999998</v>
      </c>
      <c r="CH440" s="1">
        <v>105.42100000000001</v>
      </c>
      <c r="CI440" s="1">
        <v>22.318000000000001</v>
      </c>
      <c r="CJ440" s="1">
        <v>2.7128749999999999</v>
      </c>
      <c r="CK440" s="1">
        <v>2.2187000000000001</v>
      </c>
      <c r="CL440" s="1">
        <v>22.363299999999999</v>
      </c>
      <c r="CM440" s="1">
        <v>19.097999999999999</v>
      </c>
      <c r="CN440" s="1">
        <v>2000.1</v>
      </c>
      <c r="CO440" s="1">
        <v>0.98000050000000005</v>
      </c>
      <c r="CP440" s="1">
        <v>1.999975E-2</v>
      </c>
      <c r="CQ440" s="1">
        <v>0</v>
      </c>
      <c r="CR440" s="1">
        <v>2.5129999999999999</v>
      </c>
      <c r="CS440" s="1">
        <v>0</v>
      </c>
      <c r="CT440" s="1">
        <v>23768.45</v>
      </c>
      <c r="CU440" s="1">
        <v>17413.2</v>
      </c>
      <c r="CV440" s="1">
        <v>43.186999999999998</v>
      </c>
      <c r="CW440" s="1">
        <v>44.186999999999998</v>
      </c>
      <c r="CX440" s="1">
        <v>43.125</v>
      </c>
      <c r="CY440" s="1">
        <v>42.561999999999998</v>
      </c>
      <c r="CZ440" s="1">
        <v>43.125</v>
      </c>
      <c r="DA440" s="1">
        <v>1960.1</v>
      </c>
      <c r="DB440" s="1">
        <v>40</v>
      </c>
      <c r="DC440" s="1">
        <v>0</v>
      </c>
      <c r="DD440" s="1">
        <v>1660235159.0999999</v>
      </c>
      <c r="DE440" s="1">
        <v>0</v>
      </c>
      <c r="DF440" s="1">
        <v>1660234918.0999999</v>
      </c>
      <c r="DG440" s="1" t="s">
        <v>1152</v>
      </c>
      <c r="DH440" s="1">
        <v>1660234915.5999999</v>
      </c>
      <c r="DI440" s="1">
        <v>1660234918.0999999</v>
      </c>
      <c r="DJ440" s="1">
        <v>26</v>
      </c>
      <c r="DK440" s="1">
        <v>-3.1E-2</v>
      </c>
      <c r="DL440" s="1">
        <v>-7.0000000000000001E-3</v>
      </c>
      <c r="DM440" s="1">
        <v>1.232</v>
      </c>
      <c r="DN440" s="1">
        <v>1.7000000000000001E-2</v>
      </c>
      <c r="DO440" s="1">
        <v>400</v>
      </c>
      <c r="DP440" s="1">
        <v>22</v>
      </c>
      <c r="DQ440" s="1">
        <v>0.21</v>
      </c>
      <c r="DR440" s="1">
        <v>0.03</v>
      </c>
      <c r="DS440" s="1">
        <v>0.35003854720805688</v>
      </c>
      <c r="DT440" s="1">
        <v>7.8140959840019839</v>
      </c>
      <c r="DU440" s="1">
        <v>0.57102749881572212</v>
      </c>
      <c r="DV440" s="1">
        <v>0</v>
      </c>
      <c r="DW440" s="1">
        <v>11.232941939514721</v>
      </c>
      <c r="DX440" s="1">
        <v>110.1525501116151</v>
      </c>
      <c r="DY440" s="1">
        <v>8.2531534301038523</v>
      </c>
      <c r="DZ440" s="1">
        <v>0</v>
      </c>
      <c r="EA440" s="1">
        <v>-15.224898789999999</v>
      </c>
      <c r="EB440" s="1">
        <v>-134.7501469908787</v>
      </c>
      <c r="EC440" s="1">
        <v>9.7606337306809223</v>
      </c>
      <c r="ED440" s="1">
        <v>0</v>
      </c>
      <c r="EE440" s="1">
        <v>53.021279265776961</v>
      </c>
      <c r="EF440" s="1">
        <v>37.304281360966201</v>
      </c>
      <c r="EG440" s="1">
        <v>3.7953471544850159</v>
      </c>
      <c r="EH440" s="1">
        <v>0</v>
      </c>
      <c r="EI440" s="1">
        <v>4.9188147500000001</v>
      </c>
      <c r="EJ440" s="1">
        <v>0.54787733583488762</v>
      </c>
      <c r="EK440" s="1">
        <v>5.5550774656502308E-2</v>
      </c>
      <c r="EL440" s="1">
        <v>0</v>
      </c>
      <c r="EM440" s="1">
        <v>1.8221377325279371</v>
      </c>
      <c r="EN440" s="1">
        <v>8.4422895958659577E-3</v>
      </c>
      <c r="EO440" s="1">
        <v>1.6715151327894751E-3</v>
      </c>
      <c r="EP440" s="1">
        <v>1</v>
      </c>
      <c r="EQ440" s="1">
        <v>1</v>
      </c>
      <c r="ER440" s="1">
        <v>6</v>
      </c>
      <c r="ES440" s="1" t="s">
        <v>387</v>
      </c>
      <c r="ET440" s="1">
        <v>2.9415800000000001</v>
      </c>
      <c r="EU440" s="1">
        <v>2.80159</v>
      </c>
      <c r="EV440" s="1">
        <v>2.0879100000000001E-2</v>
      </c>
      <c r="EW440" s="1">
        <v>2.86158E-2</v>
      </c>
      <c r="EX440" s="1">
        <v>0.11762599999999999</v>
      </c>
      <c r="EY440" s="1">
        <v>0.102105</v>
      </c>
      <c r="EZ440" s="1">
        <v>20022.5</v>
      </c>
      <c r="FA440" s="1">
        <v>20829.8</v>
      </c>
      <c r="FB440" s="1">
        <v>23789.3</v>
      </c>
      <c r="FC440" s="1">
        <v>24963.7</v>
      </c>
      <c r="FD440" s="1">
        <v>33601.9</v>
      </c>
      <c r="FE440" s="1">
        <v>35793</v>
      </c>
      <c r="FF440" s="1">
        <v>43384.6</v>
      </c>
      <c r="FG440" s="1">
        <v>46150.1</v>
      </c>
      <c r="FH440" s="1">
        <v>1.9500500000000001</v>
      </c>
      <c r="FI440" s="1">
        <v>1.8126800000000001</v>
      </c>
      <c r="FJ440" s="1">
        <v>7.6629199999999995E-2</v>
      </c>
      <c r="FK440" s="1">
        <v>0</v>
      </c>
      <c r="FL440" s="1">
        <v>29.853999999999999</v>
      </c>
      <c r="FM440" s="1">
        <v>999.9</v>
      </c>
      <c r="FN440" s="1">
        <v>54.7</v>
      </c>
      <c r="FO440" s="1">
        <v>37.4</v>
      </c>
      <c r="FP440" s="1">
        <v>35.458599999999997</v>
      </c>
      <c r="FQ440" s="1">
        <v>63.490099999999998</v>
      </c>
      <c r="FR440" s="1">
        <v>22.5641</v>
      </c>
      <c r="FS440" s="1">
        <v>1</v>
      </c>
      <c r="FT440" s="1">
        <v>0.49690499999999999</v>
      </c>
      <c r="FU440" s="1">
        <v>1.9103699999999999</v>
      </c>
      <c r="FV440" s="1">
        <v>20.310700000000001</v>
      </c>
      <c r="FW440" s="1">
        <v>5.2115999999999998</v>
      </c>
      <c r="FX440" s="1">
        <v>11.9069</v>
      </c>
      <c r="FY440" s="1">
        <v>5.00305</v>
      </c>
      <c r="FZ440" s="1">
        <v>3.2902800000000001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1.8597300000000001</v>
      </c>
      <c r="GF440" s="1">
        <v>1.8547100000000001</v>
      </c>
      <c r="GG440" s="1">
        <v>1.85791</v>
      </c>
      <c r="GH440" s="1">
        <v>1.8563799999999999</v>
      </c>
      <c r="GI440" s="1">
        <v>1.85514</v>
      </c>
      <c r="GJ440" s="1">
        <v>1.8547199999999999</v>
      </c>
      <c r="GK440" s="1">
        <v>1.8534999999999999</v>
      </c>
      <c r="GL440" s="1">
        <v>1.8565400000000001</v>
      </c>
      <c r="GM440" s="1">
        <v>0</v>
      </c>
      <c r="GN440" s="1">
        <v>0</v>
      </c>
      <c r="GO440" s="1">
        <v>0</v>
      </c>
      <c r="GP440" s="1">
        <v>0</v>
      </c>
      <c r="GQ440" s="1" t="s">
        <v>358</v>
      </c>
      <c r="GR440" s="1" t="s">
        <v>359</v>
      </c>
      <c r="GS440" s="1" t="s">
        <v>360</v>
      </c>
      <c r="GT440" s="1" t="s">
        <v>360</v>
      </c>
      <c r="GU440" s="1" t="s">
        <v>360</v>
      </c>
      <c r="GV440" s="1" t="s">
        <v>360</v>
      </c>
      <c r="GW440" s="1">
        <v>0</v>
      </c>
      <c r="GX440" s="1">
        <v>100</v>
      </c>
      <c r="GY440" s="1">
        <v>100</v>
      </c>
      <c r="GZ440" s="1">
        <v>0.48599999999999999</v>
      </c>
      <c r="HA440" s="1">
        <v>5.8999999999999999E-3</v>
      </c>
      <c r="HB440" s="1">
        <v>0.26224795383878829</v>
      </c>
      <c r="HC440" s="1">
        <v>2.9318383021812969E-3</v>
      </c>
      <c r="HD440" s="1">
        <v>-1.3754559859485029E-6</v>
      </c>
      <c r="HE440" s="1">
        <v>3.0700474437127301E-10</v>
      </c>
      <c r="HF440" s="1">
        <v>-7.0188019424234138E-2</v>
      </c>
      <c r="HG440" s="1">
        <v>1.00384331276165E-2</v>
      </c>
      <c r="HH440" s="1">
        <v>-3.1532673711230711E-4</v>
      </c>
      <c r="HI440" s="1">
        <v>1.819468599177705E-6</v>
      </c>
      <c r="HJ440" s="1">
        <v>1</v>
      </c>
      <c r="HK440" s="1">
        <v>2112</v>
      </c>
      <c r="HL440" s="1">
        <v>3</v>
      </c>
      <c r="HM440" s="1">
        <v>29</v>
      </c>
      <c r="HN440" s="1">
        <v>4.0999999999999996</v>
      </c>
      <c r="HO440" s="1">
        <v>4</v>
      </c>
      <c r="HP440" s="1">
        <v>0.44189499999999998</v>
      </c>
      <c r="HQ440" s="1">
        <v>2.3596200000000001</v>
      </c>
      <c r="HR440" s="1">
        <v>1.4978</v>
      </c>
      <c r="HS440" s="1">
        <v>2.3022499999999999</v>
      </c>
      <c r="HT440" s="1">
        <v>1.5478499999999999</v>
      </c>
      <c r="HU440" s="1">
        <v>2.4462899999999999</v>
      </c>
      <c r="HV440" s="1">
        <v>40.323700000000002</v>
      </c>
      <c r="HW440" s="1">
        <v>13.6942</v>
      </c>
      <c r="HX440" s="1">
        <v>18</v>
      </c>
      <c r="HY440" s="1">
        <v>501.94799999999998</v>
      </c>
      <c r="HZ440" s="1">
        <v>477.02</v>
      </c>
      <c r="IA440" s="1">
        <v>27.247199999999999</v>
      </c>
      <c r="IB440" s="1">
        <v>33.246000000000002</v>
      </c>
      <c r="IC440" s="1">
        <v>29.9999</v>
      </c>
      <c r="ID440" s="1">
        <v>33.063000000000002</v>
      </c>
      <c r="IE440" s="1">
        <v>33.160400000000003</v>
      </c>
      <c r="IF440" s="1">
        <v>9.0693599999999996</v>
      </c>
      <c r="IG440" s="1">
        <v>39.249600000000001</v>
      </c>
      <c r="IH440" s="1">
        <v>0</v>
      </c>
      <c r="II440" s="1">
        <v>27.267900000000001</v>
      </c>
      <c r="IJ440" s="1">
        <v>150.44900000000001</v>
      </c>
      <c r="IK440" s="1">
        <v>22.269400000000001</v>
      </c>
      <c r="IL440" s="1">
        <v>100.31399999999999</v>
      </c>
      <c r="IM440" s="1">
        <v>100.017</v>
      </c>
      <c r="IN440" s="1" t="s">
        <v>361</v>
      </c>
    </row>
    <row r="441" spans="1:248" ht="15.75" customHeight="1" x14ac:dyDescent="0.3">
      <c r="A441" s="1">
        <v>425</v>
      </c>
      <c r="B441" s="1">
        <v>1660235162.0999999</v>
      </c>
      <c r="C441" s="1">
        <v>5167.0999999046326</v>
      </c>
      <c r="D441" s="1" t="s">
        <v>1191</v>
      </c>
      <c r="E441" s="1" t="s">
        <v>1192</v>
      </c>
      <c r="F441" s="1">
        <v>1</v>
      </c>
      <c r="G441" s="1">
        <v>2</v>
      </c>
      <c r="H441" s="1" t="s">
        <v>349</v>
      </c>
      <c r="I441" s="1" t="s">
        <v>350</v>
      </c>
      <c r="J441" s="1" t="s">
        <v>351</v>
      </c>
      <c r="K441" s="1" t="s">
        <v>352</v>
      </c>
      <c r="L441" s="1" t="s">
        <v>1151</v>
      </c>
      <c r="M441" s="1" t="s">
        <v>354</v>
      </c>
      <c r="N441" s="1">
        <v>1660235161.5999999</v>
      </c>
      <c r="O441" s="1">
        <f t="shared" si="34"/>
        <v>4.2549042105326194E-3</v>
      </c>
      <c r="P441" s="1">
        <f t="shared" si="35"/>
        <v>4.2549042105326196</v>
      </c>
      <c r="Q441" s="1">
        <f t="shared" si="36"/>
        <v>1.5133919260688808</v>
      </c>
      <c r="R441" s="1">
        <f t="shared" si="37"/>
        <v>81.504099999999994</v>
      </c>
      <c r="S441" s="1">
        <f t="shared" si="38"/>
        <v>68.495652383797847</v>
      </c>
      <c r="T441" s="1">
        <f t="shared" si="39"/>
        <v>6.8162086091210501</v>
      </c>
      <c r="U441" s="1">
        <f t="shared" si="40"/>
        <v>8.1107183998450996</v>
      </c>
      <c r="V441" s="1">
        <f t="shared" si="41"/>
        <v>0.23395738980132008</v>
      </c>
      <c r="W441" s="1">
        <f t="shared" si="42"/>
        <v>2.9203100843744663</v>
      </c>
      <c r="X441" s="1">
        <f t="shared" si="43"/>
        <v>0.22402100782471165</v>
      </c>
      <c r="Y441" s="1">
        <f t="shared" si="44"/>
        <v>0.14087070718452271</v>
      </c>
      <c r="Z441" s="1">
        <f t="shared" si="45"/>
        <v>321.50961599999999</v>
      </c>
      <c r="AA441" s="1">
        <f t="shared" si="46"/>
        <v>31.753888259215888</v>
      </c>
      <c r="AB441" s="1">
        <f t="shared" si="47"/>
        <v>31.098400000000002</v>
      </c>
      <c r="AC441" s="1">
        <f t="shared" si="48"/>
        <v>4.5367514569808183</v>
      </c>
      <c r="AD441" s="1">
        <f t="shared" si="49"/>
        <v>60.315819795362614</v>
      </c>
      <c r="AE441" s="1">
        <f t="shared" si="50"/>
        <v>2.7155408980712994</v>
      </c>
      <c r="AF441" s="1">
        <f t="shared" si="51"/>
        <v>4.502203414103449</v>
      </c>
      <c r="AG441" s="1">
        <f t="shared" si="52"/>
        <v>1.8212105589095189</v>
      </c>
      <c r="AH441" s="1">
        <f t="shared" si="53"/>
        <v>-187.64127568448851</v>
      </c>
      <c r="AI441" s="1">
        <f t="shared" si="54"/>
        <v>-21.112671449745591</v>
      </c>
      <c r="AJ441" s="1">
        <f t="shared" si="55"/>
        <v>-1.6239795418699541</v>
      </c>
      <c r="AK441" s="1">
        <f t="shared" si="56"/>
        <v>111.13168932389593</v>
      </c>
      <c r="AL441" s="1">
        <f t="shared" si="57"/>
        <v>25.739420398475652</v>
      </c>
      <c r="AM441" s="1">
        <f t="shared" si="58"/>
        <v>4.2596275957202927</v>
      </c>
      <c r="AN441" s="1">
        <f t="shared" si="59"/>
        <v>1.5133919260688808</v>
      </c>
      <c r="AO441" s="1">
        <v>105.2425864973585</v>
      </c>
      <c r="AP441" s="1">
        <v>83.803178787878764</v>
      </c>
      <c r="AQ441" s="1">
        <v>3.761298341788569</v>
      </c>
      <c r="AR441" s="1">
        <v>66.235345802440676</v>
      </c>
      <c r="AS441" s="1">
        <f t="shared" si="60"/>
        <v>4.2549042105326196</v>
      </c>
      <c r="AT441" s="1">
        <v>22.318510782789971</v>
      </c>
      <c r="AU441" s="1">
        <v>27.288666060606062</v>
      </c>
      <c r="AV441" s="1">
        <v>-8.9315136378927389E-4</v>
      </c>
      <c r="AW441" s="1">
        <v>80.738286621220283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51911.84680564532</v>
      </c>
      <c r="BC441" s="1">
        <f t="shared" si="64"/>
        <v>1999.96</v>
      </c>
      <c r="BD441" s="1">
        <f t="shared" si="65"/>
        <v>1681.1663999999998</v>
      </c>
      <c r="BE441" s="1">
        <f t="shared" si="66"/>
        <v>0.84060001200023993</v>
      </c>
      <c r="BF441" s="1">
        <f t="shared" si="67"/>
        <v>0.1607580231604632</v>
      </c>
      <c r="BG441" s="1">
        <v>6</v>
      </c>
      <c r="BH441" s="1">
        <v>0.5</v>
      </c>
      <c r="BI441" s="1" t="s">
        <v>355</v>
      </c>
      <c r="BJ441" s="1">
        <v>2</v>
      </c>
      <c r="BK441" s="1" t="b">
        <v>1</v>
      </c>
      <c r="BL441" s="1">
        <v>1660235161.5999999</v>
      </c>
      <c r="BM441" s="1">
        <v>81.504099999999994</v>
      </c>
      <c r="BN441" s="1">
        <v>112.795</v>
      </c>
      <c r="BO441" s="1">
        <v>27.2883</v>
      </c>
      <c r="BP441" s="1">
        <v>22.318300000000001</v>
      </c>
      <c r="BQ441" s="1">
        <v>81.013199999999998</v>
      </c>
      <c r="BR441" s="1">
        <v>27.282399999999999</v>
      </c>
      <c r="BS441" s="1">
        <v>500.20800000000003</v>
      </c>
      <c r="BT441" s="1">
        <v>99.412599999999998</v>
      </c>
      <c r="BU441" s="1">
        <v>0.100411</v>
      </c>
      <c r="BV441" s="1">
        <v>30.964300000000001</v>
      </c>
      <c r="BW441" s="1">
        <v>31.098400000000002</v>
      </c>
      <c r="BX441" s="1">
        <v>999.9</v>
      </c>
      <c r="BY441" s="1">
        <v>0</v>
      </c>
      <c r="BZ441" s="1">
        <v>0</v>
      </c>
      <c r="CA441" s="1">
        <v>10006.200000000001</v>
      </c>
      <c r="CB441" s="1">
        <v>0</v>
      </c>
      <c r="CC441" s="1">
        <v>33.997199999999999</v>
      </c>
      <c r="CD441" s="1">
        <v>-31.290900000000001</v>
      </c>
      <c r="CE441" s="1">
        <v>83.790599999999998</v>
      </c>
      <c r="CF441" s="1">
        <v>115.37</v>
      </c>
      <c r="CG441" s="1">
        <v>4.9700199999999999</v>
      </c>
      <c r="CH441" s="1">
        <v>112.795</v>
      </c>
      <c r="CI441" s="1">
        <v>22.318300000000001</v>
      </c>
      <c r="CJ441" s="1">
        <v>2.7128000000000001</v>
      </c>
      <c r="CK441" s="1">
        <v>2.2187199999999998</v>
      </c>
      <c r="CL441" s="1">
        <v>22.3629</v>
      </c>
      <c r="CM441" s="1">
        <v>19.098099999999999</v>
      </c>
      <c r="CN441" s="1">
        <v>1999.96</v>
      </c>
      <c r="CO441" s="1">
        <v>0.97999899999999995</v>
      </c>
      <c r="CP441" s="1">
        <v>2.00012E-2</v>
      </c>
      <c r="CQ441" s="1">
        <v>0</v>
      </c>
      <c r="CR441" s="1">
        <v>1.85</v>
      </c>
      <c r="CS441" s="1">
        <v>0</v>
      </c>
      <c r="CT441" s="1">
        <v>23751.1</v>
      </c>
      <c r="CU441" s="1">
        <v>17411.900000000001</v>
      </c>
      <c r="CV441" s="1">
        <v>43.186999999999998</v>
      </c>
      <c r="CW441" s="1">
        <v>44.186999999999998</v>
      </c>
      <c r="CX441" s="1">
        <v>43.125</v>
      </c>
      <c r="CY441" s="1">
        <v>42.561999999999998</v>
      </c>
      <c r="CZ441" s="1">
        <v>43.125</v>
      </c>
      <c r="DA441" s="1">
        <v>1959.96</v>
      </c>
      <c r="DB441" s="1">
        <v>40</v>
      </c>
      <c r="DC441" s="1">
        <v>0</v>
      </c>
      <c r="DD441" s="1">
        <v>1660235160.3</v>
      </c>
      <c r="DE441" s="1">
        <v>0</v>
      </c>
      <c r="DF441" s="1">
        <v>1660234918.0999999</v>
      </c>
      <c r="DG441" s="1" t="s">
        <v>1152</v>
      </c>
      <c r="DH441" s="1">
        <v>1660234915.5999999</v>
      </c>
      <c r="DI441" s="1">
        <v>1660234918.0999999</v>
      </c>
      <c r="DJ441" s="1">
        <v>26</v>
      </c>
      <c r="DK441" s="1">
        <v>-3.1E-2</v>
      </c>
      <c r="DL441" s="1">
        <v>-7.0000000000000001E-3</v>
      </c>
      <c r="DM441" s="1">
        <v>1.232</v>
      </c>
      <c r="DN441" s="1">
        <v>1.7000000000000001E-2</v>
      </c>
      <c r="DO441" s="1">
        <v>400</v>
      </c>
      <c r="DP441" s="1">
        <v>22</v>
      </c>
      <c r="DQ441" s="1">
        <v>0.21</v>
      </c>
      <c r="DR441" s="1">
        <v>0.03</v>
      </c>
      <c r="DS441" s="1">
        <v>0.47051023819970428</v>
      </c>
      <c r="DT441" s="1">
        <v>8.0949369987692652</v>
      </c>
      <c r="DU441" s="1">
        <v>0.58910270350383909</v>
      </c>
      <c r="DV441" s="1">
        <v>0</v>
      </c>
      <c r="DW441" s="1">
        <v>12.8429318295294</v>
      </c>
      <c r="DX441" s="1">
        <v>110.33112115126519</v>
      </c>
      <c r="DY441" s="1">
        <v>8.2642834026461944</v>
      </c>
      <c r="DZ441" s="1">
        <v>0</v>
      </c>
      <c r="EA441" s="1">
        <v>-17.242616833333329</v>
      </c>
      <c r="EB441" s="1">
        <v>-131.83673793103441</v>
      </c>
      <c r="EC441" s="1">
        <v>9.5705696217393861</v>
      </c>
      <c r="ED441" s="1">
        <v>0</v>
      </c>
      <c r="EE441" s="1">
        <v>53.86953653598102</v>
      </c>
      <c r="EF441" s="1">
        <v>51.290238855351411</v>
      </c>
      <c r="EG441" s="1">
        <v>4.7259583558716907</v>
      </c>
      <c r="EH441" s="1">
        <v>0</v>
      </c>
      <c r="EI441" s="1">
        <v>4.9262534999999996</v>
      </c>
      <c r="EJ441" s="1">
        <v>0.50098311444652277</v>
      </c>
      <c r="EK441" s="1">
        <v>5.1948881535120617E-2</v>
      </c>
      <c r="EL441" s="1">
        <v>0</v>
      </c>
      <c r="EM441" s="1">
        <v>1.822014690158281</v>
      </c>
      <c r="EN441" s="1">
        <v>1.11679288907318E-2</v>
      </c>
      <c r="EO441" s="1">
        <v>1.6047576281484979E-3</v>
      </c>
      <c r="EP441" s="1">
        <v>1</v>
      </c>
      <c r="EQ441" s="1">
        <v>1</v>
      </c>
      <c r="ER441" s="1">
        <v>6</v>
      </c>
      <c r="ES441" s="1" t="s">
        <v>387</v>
      </c>
      <c r="ET441" s="1">
        <v>2.9416199999999999</v>
      </c>
      <c r="EU441" s="1">
        <v>2.8015300000000001</v>
      </c>
      <c r="EV441" s="1">
        <v>2.1870000000000001E-2</v>
      </c>
      <c r="EW441" s="1">
        <v>2.9831199999999999E-2</v>
      </c>
      <c r="EX441" s="1">
        <v>0.11762300000000001</v>
      </c>
      <c r="EY441" s="1">
        <v>0.102104</v>
      </c>
      <c r="EZ441" s="1">
        <v>20002.3</v>
      </c>
      <c r="FA441" s="1">
        <v>20803.900000000001</v>
      </c>
      <c r="FB441" s="1">
        <v>23789.4</v>
      </c>
      <c r="FC441" s="1">
        <v>24963.8</v>
      </c>
      <c r="FD441" s="1">
        <v>33602.1</v>
      </c>
      <c r="FE441" s="1">
        <v>35793.1</v>
      </c>
      <c r="FF441" s="1">
        <v>43384.6</v>
      </c>
      <c r="FG441" s="1">
        <v>46150.1</v>
      </c>
      <c r="FH441" s="1">
        <v>1.9500500000000001</v>
      </c>
      <c r="FI441" s="1">
        <v>1.8128</v>
      </c>
      <c r="FJ441" s="1">
        <v>7.6360999999999998E-2</v>
      </c>
      <c r="FK441" s="1">
        <v>0</v>
      </c>
      <c r="FL441" s="1">
        <v>29.852699999999999</v>
      </c>
      <c r="FM441" s="1">
        <v>999.9</v>
      </c>
      <c r="FN441" s="1">
        <v>54.7</v>
      </c>
      <c r="FO441" s="1">
        <v>37.4</v>
      </c>
      <c r="FP441" s="1">
        <v>35.454300000000003</v>
      </c>
      <c r="FQ441" s="1">
        <v>63.720100000000002</v>
      </c>
      <c r="FR441" s="1">
        <v>22.051300000000001</v>
      </c>
      <c r="FS441" s="1">
        <v>1</v>
      </c>
      <c r="FT441" s="1">
        <v>0.496753</v>
      </c>
      <c r="FU441" s="1">
        <v>1.8958600000000001</v>
      </c>
      <c r="FV441" s="1">
        <v>20.3109</v>
      </c>
      <c r="FW441" s="1">
        <v>5.2112999999999996</v>
      </c>
      <c r="FX441" s="1">
        <v>11.9071</v>
      </c>
      <c r="FY441" s="1">
        <v>5.00305</v>
      </c>
      <c r="FZ441" s="1">
        <v>3.2902800000000001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1.85972</v>
      </c>
      <c r="GF441" s="1">
        <v>1.8547100000000001</v>
      </c>
      <c r="GG441" s="1">
        <v>1.85791</v>
      </c>
      <c r="GH441" s="1">
        <v>1.8563799999999999</v>
      </c>
      <c r="GI441" s="1">
        <v>1.8551299999999999</v>
      </c>
      <c r="GJ441" s="1">
        <v>1.8547199999999999</v>
      </c>
      <c r="GK441" s="1">
        <v>1.8534999999999999</v>
      </c>
      <c r="GL441" s="1">
        <v>1.8565400000000001</v>
      </c>
      <c r="GM441" s="1">
        <v>0</v>
      </c>
      <c r="GN441" s="1">
        <v>0</v>
      </c>
      <c r="GO441" s="1">
        <v>0</v>
      </c>
      <c r="GP441" s="1">
        <v>0</v>
      </c>
      <c r="GQ441" s="1" t="s">
        <v>358</v>
      </c>
      <c r="GR441" s="1" t="s">
        <v>359</v>
      </c>
      <c r="GS441" s="1" t="s">
        <v>360</v>
      </c>
      <c r="GT441" s="1" t="s">
        <v>360</v>
      </c>
      <c r="GU441" s="1" t="s">
        <v>360</v>
      </c>
      <c r="GV441" s="1" t="s">
        <v>360</v>
      </c>
      <c r="GW441" s="1">
        <v>0</v>
      </c>
      <c r="GX441" s="1">
        <v>100</v>
      </c>
      <c r="GY441" s="1">
        <v>100</v>
      </c>
      <c r="GZ441" s="1">
        <v>0.496</v>
      </c>
      <c r="HA441" s="1">
        <v>5.8999999999999999E-3</v>
      </c>
      <c r="HB441" s="1">
        <v>0.26224795383878829</v>
      </c>
      <c r="HC441" s="1">
        <v>2.9318383021812969E-3</v>
      </c>
      <c r="HD441" s="1">
        <v>-1.3754559859485029E-6</v>
      </c>
      <c r="HE441" s="1">
        <v>3.0700474437127301E-10</v>
      </c>
      <c r="HF441" s="1">
        <v>-7.0188019424234138E-2</v>
      </c>
      <c r="HG441" s="1">
        <v>1.00384331276165E-2</v>
      </c>
      <c r="HH441" s="1">
        <v>-3.1532673711230711E-4</v>
      </c>
      <c r="HI441" s="1">
        <v>1.819468599177705E-6</v>
      </c>
      <c r="HJ441" s="1">
        <v>1</v>
      </c>
      <c r="HK441" s="1">
        <v>2112</v>
      </c>
      <c r="HL441" s="1">
        <v>3</v>
      </c>
      <c r="HM441" s="1">
        <v>29</v>
      </c>
      <c r="HN441" s="1">
        <v>4.0999999999999996</v>
      </c>
      <c r="HO441" s="1">
        <v>4.0999999999999996</v>
      </c>
      <c r="HP441" s="1">
        <v>0.461426</v>
      </c>
      <c r="HQ441" s="1">
        <v>2.3767100000000001</v>
      </c>
      <c r="HR441" s="1">
        <v>1.4978</v>
      </c>
      <c r="HS441" s="1">
        <v>2.3010299999999999</v>
      </c>
      <c r="HT441" s="1">
        <v>1.5478499999999999</v>
      </c>
      <c r="HU441" s="1">
        <v>2.4072300000000002</v>
      </c>
      <c r="HV441" s="1">
        <v>40.323700000000002</v>
      </c>
      <c r="HW441" s="1">
        <v>13.6942</v>
      </c>
      <c r="HX441" s="1">
        <v>18</v>
      </c>
      <c r="HY441" s="1">
        <v>501.94799999999998</v>
      </c>
      <c r="HZ441" s="1">
        <v>477.101</v>
      </c>
      <c r="IA441" s="1">
        <v>27.253399999999999</v>
      </c>
      <c r="IB441" s="1">
        <v>33.246000000000002</v>
      </c>
      <c r="IC441" s="1">
        <v>29.9998</v>
      </c>
      <c r="ID441" s="1">
        <v>33.063000000000002</v>
      </c>
      <c r="IE441" s="1">
        <v>33.160400000000003</v>
      </c>
      <c r="IF441" s="1">
        <v>9.2493300000000005</v>
      </c>
      <c r="IG441" s="1">
        <v>39.249600000000001</v>
      </c>
      <c r="IH441" s="1">
        <v>0</v>
      </c>
      <c r="II441" s="1">
        <v>27.267900000000001</v>
      </c>
      <c r="IJ441" s="1">
        <v>150.44900000000001</v>
      </c>
      <c r="IK441" s="1">
        <v>22.269600000000001</v>
      </c>
      <c r="IL441" s="1">
        <v>100.315</v>
      </c>
      <c r="IM441" s="1">
        <v>100.017</v>
      </c>
      <c r="IN441" s="1" t="s">
        <v>361</v>
      </c>
    </row>
    <row r="442" spans="1:248" ht="15.75" customHeight="1" x14ac:dyDescent="0.3">
      <c r="A442" s="1">
        <v>426</v>
      </c>
      <c r="B442" s="1">
        <v>1660235163.0999999</v>
      </c>
      <c r="C442" s="1">
        <v>5168.0999999046326</v>
      </c>
      <c r="D442" s="1" t="s">
        <v>1193</v>
      </c>
      <c r="E442" s="1" t="s">
        <v>1194</v>
      </c>
      <c r="F442" s="1">
        <v>1</v>
      </c>
      <c r="G442" s="1">
        <v>2</v>
      </c>
      <c r="H442" s="1" t="s">
        <v>349</v>
      </c>
      <c r="I442" s="1" t="s">
        <v>350</v>
      </c>
      <c r="J442" s="1" t="s">
        <v>351</v>
      </c>
      <c r="K442" s="1" t="s">
        <v>352</v>
      </c>
      <c r="L442" s="1" t="s">
        <v>1151</v>
      </c>
      <c r="M442" s="1" t="s">
        <v>354</v>
      </c>
      <c r="N442" s="1">
        <v>1660235162.0999999</v>
      </c>
      <c r="O442" s="1">
        <f t="shared" si="34"/>
        <v>4.257674988271969E-3</v>
      </c>
      <c r="P442" s="1">
        <f t="shared" si="35"/>
        <v>4.2576749882719689</v>
      </c>
      <c r="Q442" s="1">
        <f t="shared" si="36"/>
        <v>1.5429099065173213</v>
      </c>
      <c r="R442" s="1">
        <f t="shared" si="37"/>
        <v>83.494599999999991</v>
      </c>
      <c r="S442" s="1">
        <f t="shared" si="38"/>
        <v>70.234099812655529</v>
      </c>
      <c r="T442" s="1">
        <f t="shared" si="39"/>
        <v>6.9892289060903776</v>
      </c>
      <c r="U442" s="1">
        <f t="shared" si="40"/>
        <v>8.3088253907868985</v>
      </c>
      <c r="V442" s="1">
        <f t="shared" si="41"/>
        <v>0.23424212187199134</v>
      </c>
      <c r="W442" s="1">
        <f t="shared" si="42"/>
        <v>2.9188982224340667</v>
      </c>
      <c r="X442" s="1">
        <f t="shared" si="43"/>
        <v>0.22427749570062985</v>
      </c>
      <c r="Y442" s="1">
        <f t="shared" si="44"/>
        <v>0.1410333924197015</v>
      </c>
      <c r="Z442" s="1">
        <f t="shared" si="45"/>
        <v>321.50642399999998</v>
      </c>
      <c r="AA442" s="1">
        <f t="shared" si="46"/>
        <v>31.753852837867402</v>
      </c>
      <c r="AB442" s="1">
        <f t="shared" si="47"/>
        <v>31.094899999999999</v>
      </c>
      <c r="AC442" s="1">
        <f t="shared" si="48"/>
        <v>4.5358468295180643</v>
      </c>
      <c r="AD442" s="1">
        <f t="shared" si="49"/>
        <v>60.31414396108454</v>
      </c>
      <c r="AE442" s="1">
        <f t="shared" si="50"/>
        <v>2.7155196535319996</v>
      </c>
      <c r="AF442" s="1">
        <f t="shared" si="51"/>
        <v>4.5022932851108486</v>
      </c>
      <c r="AG442" s="1">
        <f t="shared" si="52"/>
        <v>1.8203271759860646</v>
      </c>
      <c r="AH442" s="1">
        <f t="shared" si="53"/>
        <v>-187.76346698279383</v>
      </c>
      <c r="AI442" s="1">
        <f t="shared" si="54"/>
        <v>-20.496614236064499</v>
      </c>
      <c r="AJ442" s="1">
        <f t="shared" si="55"/>
        <v>-1.5773307042898055</v>
      </c>
      <c r="AK442" s="1">
        <f t="shared" si="56"/>
        <v>111.66901207685184</v>
      </c>
      <c r="AL442" s="1">
        <f t="shared" si="57"/>
        <v>26.142419725691788</v>
      </c>
      <c r="AM442" s="1">
        <f t="shared" si="58"/>
        <v>4.2598961766175405</v>
      </c>
      <c r="AN442" s="1">
        <f t="shared" si="59"/>
        <v>1.5429099065173213</v>
      </c>
      <c r="AO442" s="1">
        <v>110.24283206203761</v>
      </c>
      <c r="AP442" s="1">
        <v>87.885173333333285</v>
      </c>
      <c r="AQ442" s="1">
        <v>3.9307173860327711</v>
      </c>
      <c r="AR442" s="1">
        <v>66.235345802440676</v>
      </c>
      <c r="AS442" s="1">
        <f t="shared" si="60"/>
        <v>4.2576749882719689</v>
      </c>
      <c r="AT442" s="1">
        <v>22.31805398571186</v>
      </c>
      <c r="AU442" s="1">
        <v>27.287878787878789</v>
      </c>
      <c r="AV442" s="1">
        <v>-3.3338740283994791E-4</v>
      </c>
      <c r="AW442" s="1">
        <v>80.738286621220283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51871.666241144056</v>
      </c>
      <c r="BC442" s="1">
        <f t="shared" si="64"/>
        <v>1999.94</v>
      </c>
      <c r="BD442" s="1">
        <f t="shared" si="65"/>
        <v>1681.1496</v>
      </c>
      <c r="BE442" s="1">
        <f t="shared" si="66"/>
        <v>0.84060001800053996</v>
      </c>
      <c r="BF442" s="1">
        <f t="shared" si="67"/>
        <v>0.16075803474104222</v>
      </c>
      <c r="BG442" s="1">
        <v>6</v>
      </c>
      <c r="BH442" s="1">
        <v>0.5</v>
      </c>
      <c r="BI442" s="1" t="s">
        <v>355</v>
      </c>
      <c r="BJ442" s="1">
        <v>2</v>
      </c>
      <c r="BK442" s="1" t="b">
        <v>1</v>
      </c>
      <c r="BL442" s="1">
        <v>1660235162.0999999</v>
      </c>
      <c r="BM442" s="1">
        <v>83.494599999999991</v>
      </c>
      <c r="BN442" s="1">
        <v>115.279</v>
      </c>
      <c r="BO442" s="1">
        <v>27.288</v>
      </c>
      <c r="BP442" s="1">
        <v>22.317699999999999</v>
      </c>
      <c r="BQ442" s="1">
        <v>82.9983</v>
      </c>
      <c r="BR442" s="1">
        <v>27.282050000000002</v>
      </c>
      <c r="BS442" s="1">
        <v>500.20949999999999</v>
      </c>
      <c r="BT442" s="1">
        <v>99.412949999999995</v>
      </c>
      <c r="BU442" s="1">
        <v>0.10037649999999999</v>
      </c>
      <c r="BV442" s="1">
        <v>30.964649999999999</v>
      </c>
      <c r="BW442" s="1">
        <v>31.094899999999999</v>
      </c>
      <c r="BX442" s="1">
        <v>999.9</v>
      </c>
      <c r="BY442" s="1">
        <v>0</v>
      </c>
      <c r="BZ442" s="1">
        <v>0</v>
      </c>
      <c r="CA442" s="1">
        <v>9998.1</v>
      </c>
      <c r="CB442" s="1">
        <v>0</v>
      </c>
      <c r="CC442" s="1">
        <v>33.997199999999999</v>
      </c>
      <c r="CD442" s="1">
        <v>-31.784400000000002</v>
      </c>
      <c r="CE442" s="1">
        <v>85.8369</v>
      </c>
      <c r="CF442" s="1">
        <v>117.9105</v>
      </c>
      <c r="CG442" s="1">
        <v>4.970275</v>
      </c>
      <c r="CH442" s="1">
        <v>115.279</v>
      </c>
      <c r="CI442" s="1">
        <v>22.317699999999999</v>
      </c>
      <c r="CJ442" s="1">
        <v>2.71278</v>
      </c>
      <c r="CK442" s="1">
        <v>2.2186699999999999</v>
      </c>
      <c r="CL442" s="1">
        <v>22.362749999999998</v>
      </c>
      <c r="CM442" s="1">
        <v>19.097750000000001</v>
      </c>
      <c r="CN442" s="1">
        <v>1999.94</v>
      </c>
      <c r="CO442" s="1">
        <v>0.97999899999999995</v>
      </c>
      <c r="CP442" s="1">
        <v>2.00012E-2</v>
      </c>
      <c r="CQ442" s="1">
        <v>0</v>
      </c>
      <c r="CR442" s="1">
        <v>1.976</v>
      </c>
      <c r="CS442" s="1">
        <v>0</v>
      </c>
      <c r="CT442" s="1">
        <v>23748.6</v>
      </c>
      <c r="CU442" s="1">
        <v>17411.75</v>
      </c>
      <c r="CV442" s="1">
        <v>43.186999999999998</v>
      </c>
      <c r="CW442" s="1">
        <v>44.186999999999998</v>
      </c>
      <c r="CX442" s="1">
        <v>43.125</v>
      </c>
      <c r="CY442" s="1">
        <v>42.561999999999998</v>
      </c>
      <c r="CZ442" s="1">
        <v>43.125</v>
      </c>
      <c r="DA442" s="1">
        <v>1959.94</v>
      </c>
      <c r="DB442" s="1">
        <v>40</v>
      </c>
      <c r="DC442" s="1">
        <v>0</v>
      </c>
      <c r="DD442" s="1">
        <v>1660235160.9000001</v>
      </c>
      <c r="DE442" s="1">
        <v>0</v>
      </c>
      <c r="DF442" s="1">
        <v>1660234918.0999999</v>
      </c>
      <c r="DG442" s="1" t="s">
        <v>1152</v>
      </c>
      <c r="DH442" s="1">
        <v>1660234915.5999999</v>
      </c>
      <c r="DI442" s="1">
        <v>1660234918.0999999</v>
      </c>
      <c r="DJ442" s="1">
        <v>26</v>
      </c>
      <c r="DK442" s="1">
        <v>-3.1E-2</v>
      </c>
      <c r="DL442" s="1">
        <v>-7.0000000000000001E-3</v>
      </c>
      <c r="DM442" s="1">
        <v>1.232</v>
      </c>
      <c r="DN442" s="1">
        <v>1.7000000000000001E-2</v>
      </c>
      <c r="DO442" s="1">
        <v>400</v>
      </c>
      <c r="DP442" s="1">
        <v>22</v>
      </c>
      <c r="DQ442" s="1">
        <v>0.21</v>
      </c>
      <c r="DR442" s="1">
        <v>0.03</v>
      </c>
      <c r="DS442" s="1">
        <v>0.62767978026560367</v>
      </c>
      <c r="DT442" s="1">
        <v>8.004013655739902</v>
      </c>
      <c r="DU442" s="1">
        <v>0.60257522645939476</v>
      </c>
      <c r="DV442" s="1">
        <v>0</v>
      </c>
      <c r="DW442" s="1">
        <v>15.79656724590483</v>
      </c>
      <c r="DX442" s="1">
        <v>104.20855642822561</v>
      </c>
      <c r="DY442" s="1">
        <v>7.592657922721191</v>
      </c>
      <c r="DZ442" s="1">
        <v>0</v>
      </c>
      <c r="EA442" s="1">
        <v>-19.687721612903221</v>
      </c>
      <c r="EB442" s="1">
        <v>-123.40701435483879</v>
      </c>
      <c r="EC442" s="1">
        <v>9.2996069517327857</v>
      </c>
      <c r="ED442" s="1">
        <v>0</v>
      </c>
      <c r="EE442" s="1">
        <v>55.649138262360481</v>
      </c>
      <c r="EF442" s="1">
        <v>80.293008343253305</v>
      </c>
      <c r="EG442" s="1">
        <v>6.4085366402429154</v>
      </c>
      <c r="EH442" s="1">
        <v>0</v>
      </c>
      <c r="EI442" s="1">
        <v>4.9341204878048783</v>
      </c>
      <c r="EJ442" s="1">
        <v>0.43186390243903072</v>
      </c>
      <c r="EK442" s="1">
        <v>4.7632638377339907E-2</v>
      </c>
      <c r="EL442" s="1">
        <v>0</v>
      </c>
      <c r="EM442" s="1">
        <v>1.821849739687613</v>
      </c>
      <c r="EN442" s="1">
        <v>1.1805088570952881E-2</v>
      </c>
      <c r="EO442" s="1">
        <v>1.6544507110794011E-3</v>
      </c>
      <c r="EP442" s="1">
        <v>1</v>
      </c>
      <c r="EQ442" s="1">
        <v>1</v>
      </c>
      <c r="ER442" s="1">
        <v>6</v>
      </c>
      <c r="ES442" s="1" t="s">
        <v>387</v>
      </c>
      <c r="ET442" s="1">
        <v>2.9417200000000001</v>
      </c>
      <c r="EU442" s="1">
        <v>2.80139</v>
      </c>
      <c r="EV442" s="1">
        <v>2.2891499999999999E-2</v>
      </c>
      <c r="EW442" s="1">
        <v>3.1042400000000001E-2</v>
      </c>
      <c r="EX442" s="1">
        <v>0.11762300000000001</v>
      </c>
      <c r="EY442" s="1">
        <v>0.1021</v>
      </c>
      <c r="EZ442" s="1">
        <v>19981.400000000001</v>
      </c>
      <c r="FA442" s="1">
        <v>20777.900000000001</v>
      </c>
      <c r="FB442" s="1">
        <v>23789.4</v>
      </c>
      <c r="FC442" s="1">
        <v>24963.8</v>
      </c>
      <c r="FD442" s="1">
        <v>33602</v>
      </c>
      <c r="FE442" s="1">
        <v>35793.300000000003</v>
      </c>
      <c r="FF442" s="1">
        <v>43384.5</v>
      </c>
      <c r="FG442" s="1">
        <v>46150.1</v>
      </c>
      <c r="FH442" s="1">
        <v>1.9500500000000001</v>
      </c>
      <c r="FI442" s="1">
        <v>1.8127800000000001</v>
      </c>
      <c r="FJ442" s="1">
        <v>7.6241799999999998E-2</v>
      </c>
      <c r="FK442" s="1">
        <v>0</v>
      </c>
      <c r="FL442" s="1">
        <v>29.8522</v>
      </c>
      <c r="FM442" s="1">
        <v>999.9</v>
      </c>
      <c r="FN442" s="1">
        <v>54.7</v>
      </c>
      <c r="FO442" s="1">
        <v>37.4</v>
      </c>
      <c r="FP442" s="1">
        <v>35.453000000000003</v>
      </c>
      <c r="FQ442" s="1">
        <v>63.680100000000003</v>
      </c>
      <c r="FR442" s="1">
        <v>22.740400000000001</v>
      </c>
      <c r="FS442" s="1">
        <v>1</v>
      </c>
      <c r="FT442" s="1">
        <v>0.49663600000000002</v>
      </c>
      <c r="FU442" s="1">
        <v>1.8880699999999999</v>
      </c>
      <c r="FV442" s="1">
        <v>20.3109</v>
      </c>
      <c r="FW442" s="1">
        <v>5.2114500000000001</v>
      </c>
      <c r="FX442" s="1">
        <v>11.9072</v>
      </c>
      <c r="FY442" s="1">
        <v>5.0030000000000001</v>
      </c>
      <c r="FZ442" s="1">
        <v>3.2902300000000002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1.85971</v>
      </c>
      <c r="GF442" s="1">
        <v>1.8547100000000001</v>
      </c>
      <c r="GG442" s="1">
        <v>1.85791</v>
      </c>
      <c r="GH442" s="1">
        <v>1.8563799999999999</v>
      </c>
      <c r="GI442" s="1">
        <v>1.8551200000000001</v>
      </c>
      <c r="GJ442" s="1">
        <v>1.8547199999999999</v>
      </c>
      <c r="GK442" s="1">
        <v>1.8534999999999999</v>
      </c>
      <c r="GL442" s="1">
        <v>1.8565400000000001</v>
      </c>
      <c r="GM442" s="1">
        <v>0</v>
      </c>
      <c r="GN442" s="1">
        <v>0</v>
      </c>
      <c r="GO442" s="1">
        <v>0</v>
      </c>
      <c r="GP442" s="1">
        <v>0</v>
      </c>
      <c r="GQ442" s="1" t="s">
        <v>358</v>
      </c>
      <c r="GR442" s="1" t="s">
        <v>359</v>
      </c>
      <c r="GS442" s="1" t="s">
        <v>360</v>
      </c>
      <c r="GT442" s="1" t="s">
        <v>360</v>
      </c>
      <c r="GU442" s="1" t="s">
        <v>360</v>
      </c>
      <c r="GV442" s="1" t="s">
        <v>360</v>
      </c>
      <c r="GW442" s="1">
        <v>0</v>
      </c>
      <c r="GX442" s="1">
        <v>100</v>
      </c>
      <c r="GY442" s="1">
        <v>100</v>
      </c>
      <c r="GZ442" s="1">
        <v>0.50700000000000001</v>
      </c>
      <c r="HA442" s="1">
        <v>6.0000000000000001E-3</v>
      </c>
      <c r="HB442" s="1">
        <v>0.26224795383878829</v>
      </c>
      <c r="HC442" s="1">
        <v>2.9318383021812969E-3</v>
      </c>
      <c r="HD442" s="1">
        <v>-1.3754559859485029E-6</v>
      </c>
      <c r="HE442" s="1">
        <v>3.0700474437127301E-10</v>
      </c>
      <c r="HF442" s="1">
        <v>-7.0188019424234138E-2</v>
      </c>
      <c r="HG442" s="1">
        <v>1.00384331276165E-2</v>
      </c>
      <c r="HH442" s="1">
        <v>-3.1532673711230711E-4</v>
      </c>
      <c r="HI442" s="1">
        <v>1.819468599177705E-6</v>
      </c>
      <c r="HJ442" s="1">
        <v>1</v>
      </c>
      <c r="HK442" s="1">
        <v>2112</v>
      </c>
      <c r="HL442" s="1">
        <v>3</v>
      </c>
      <c r="HM442" s="1">
        <v>29</v>
      </c>
      <c r="HN442" s="1">
        <v>4.0999999999999996</v>
      </c>
      <c r="HO442" s="1">
        <v>4.0999999999999996</v>
      </c>
      <c r="HP442" s="1">
        <v>0.465088</v>
      </c>
      <c r="HQ442" s="1">
        <v>2.3901400000000002</v>
      </c>
      <c r="HR442" s="1">
        <v>1.4978</v>
      </c>
      <c r="HS442" s="1">
        <v>2.3010299999999999</v>
      </c>
      <c r="HT442" s="1">
        <v>1.5478499999999999</v>
      </c>
      <c r="HU442" s="1">
        <v>2.31934</v>
      </c>
      <c r="HV442" s="1">
        <v>40.323700000000002</v>
      </c>
      <c r="HW442" s="1">
        <v>13.6767</v>
      </c>
      <c r="HX442" s="1">
        <v>18</v>
      </c>
      <c r="HY442" s="1">
        <v>501.94799999999998</v>
      </c>
      <c r="HZ442" s="1">
        <v>477.08499999999998</v>
      </c>
      <c r="IA442" s="1">
        <v>27.257999999999999</v>
      </c>
      <c r="IB442" s="1">
        <v>33.246000000000002</v>
      </c>
      <c r="IC442" s="1">
        <v>29.9998</v>
      </c>
      <c r="ID442" s="1">
        <v>33.063000000000002</v>
      </c>
      <c r="IE442" s="1">
        <v>33.160400000000003</v>
      </c>
      <c r="IF442" s="1">
        <v>9.5211500000000004</v>
      </c>
      <c r="IG442" s="1">
        <v>39.249600000000001</v>
      </c>
      <c r="IH442" s="1">
        <v>0</v>
      </c>
      <c r="II442" s="1">
        <v>27.267900000000001</v>
      </c>
      <c r="IJ442" s="1">
        <v>160.53100000000001</v>
      </c>
      <c r="IK442" s="1">
        <v>22.264299999999999</v>
      </c>
      <c r="IL442" s="1">
        <v>100.31399999999999</v>
      </c>
      <c r="IM442" s="1">
        <v>100.017</v>
      </c>
      <c r="IN442" s="1" t="s">
        <v>361</v>
      </c>
    </row>
    <row r="443" spans="1:248" ht="15.75" customHeight="1" x14ac:dyDescent="0.3">
      <c r="A443" s="1">
        <v>427</v>
      </c>
      <c r="B443" s="1">
        <v>1660235164.0999999</v>
      </c>
      <c r="C443" s="1">
        <v>5169.0999999046326</v>
      </c>
      <c r="D443" s="1" t="s">
        <v>1195</v>
      </c>
      <c r="E443" s="1" t="s">
        <v>1196</v>
      </c>
      <c r="F443" s="1">
        <v>1</v>
      </c>
      <c r="G443" s="1">
        <v>2</v>
      </c>
      <c r="H443" s="1" t="s">
        <v>349</v>
      </c>
      <c r="I443" s="1" t="s">
        <v>350</v>
      </c>
      <c r="J443" s="1" t="s">
        <v>351</v>
      </c>
      <c r="K443" s="1" t="s">
        <v>352</v>
      </c>
      <c r="L443" s="1" t="s">
        <v>1151</v>
      </c>
      <c r="M443" s="1" t="s">
        <v>354</v>
      </c>
      <c r="N443" s="1">
        <v>1660235163.5999999</v>
      </c>
      <c r="O443" s="1">
        <f t="shared" si="34"/>
        <v>4.2583488907896047E-3</v>
      </c>
      <c r="P443" s="1">
        <f t="shared" si="35"/>
        <v>4.2583488907896045</v>
      </c>
      <c r="Q443" s="1">
        <f t="shared" si="36"/>
        <v>1.6163433595402745</v>
      </c>
      <c r="R443" s="1">
        <f t="shared" si="37"/>
        <v>89.562600000000003</v>
      </c>
      <c r="S443" s="1">
        <f t="shared" si="38"/>
        <v>75.614336397362095</v>
      </c>
      <c r="T443" s="1">
        <f t="shared" si="39"/>
        <v>7.5245959985588149</v>
      </c>
      <c r="U443" s="1">
        <f t="shared" si="40"/>
        <v>8.9126270716571998</v>
      </c>
      <c r="V443" s="1">
        <f t="shared" si="41"/>
        <v>0.23434911141888895</v>
      </c>
      <c r="W443" s="1">
        <f t="shared" si="42"/>
        <v>2.9187887497851994</v>
      </c>
      <c r="X443" s="1">
        <f t="shared" si="43"/>
        <v>0.22437523191458819</v>
      </c>
      <c r="Y443" s="1">
        <f t="shared" si="44"/>
        <v>0.14109525942096104</v>
      </c>
      <c r="Z443" s="1">
        <f t="shared" si="45"/>
        <v>321.54791999999998</v>
      </c>
      <c r="AA443" s="1">
        <f t="shared" si="46"/>
        <v>31.754899292046016</v>
      </c>
      <c r="AB443" s="1">
        <f t="shared" si="47"/>
        <v>31.0928</v>
      </c>
      <c r="AC443" s="1">
        <f t="shared" si="48"/>
        <v>4.5353041284565636</v>
      </c>
      <c r="AD443" s="1">
        <f t="shared" si="49"/>
        <v>60.310128407942685</v>
      </c>
      <c r="AE443" s="1">
        <f t="shared" si="50"/>
        <v>2.7154859841716004</v>
      </c>
      <c r="AF443" s="1">
        <f t="shared" si="51"/>
        <v>4.5025372285793006</v>
      </c>
      <c r="AG443" s="1">
        <f t="shared" si="52"/>
        <v>1.8198181442849632</v>
      </c>
      <c r="AH443" s="1">
        <f t="shared" si="53"/>
        <v>-187.79318608382158</v>
      </c>
      <c r="AI443" s="1">
        <f t="shared" si="54"/>
        <v>-20.015904410775295</v>
      </c>
      <c r="AJ443" s="1">
        <f t="shared" si="55"/>
        <v>-1.5403863861292326</v>
      </c>
      <c r="AK443" s="1">
        <f t="shared" si="56"/>
        <v>112.19844311927388</v>
      </c>
      <c r="AL443" s="1">
        <f t="shared" si="57"/>
        <v>27.312544418468484</v>
      </c>
      <c r="AM443" s="1">
        <f t="shared" si="58"/>
        <v>4.2617946426839639</v>
      </c>
      <c r="AN443" s="1">
        <f t="shared" si="59"/>
        <v>1.6163433595402745</v>
      </c>
      <c r="AO443" s="1">
        <v>115.2848435413178</v>
      </c>
      <c r="AP443" s="1">
        <v>92.084317575757595</v>
      </c>
      <c r="AQ443" s="1">
        <v>4.075164064366378</v>
      </c>
      <c r="AR443" s="1">
        <v>66.235345802440676</v>
      </c>
      <c r="AS443" s="1">
        <f t="shared" si="60"/>
        <v>4.2583488907896045</v>
      </c>
      <c r="AT443" s="1">
        <v>22.31809710267779</v>
      </c>
      <c r="AU443" s="1">
        <v>27.287555757575749</v>
      </c>
      <c r="AV443" s="1">
        <v>-1.2257729721208089E-4</v>
      </c>
      <c r="AW443" s="1">
        <v>80.738286621220283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51868.38786848529</v>
      </c>
      <c r="BC443" s="1">
        <f t="shared" si="64"/>
        <v>2000.2</v>
      </c>
      <c r="BD443" s="1">
        <f t="shared" si="65"/>
        <v>1681.3679999999999</v>
      </c>
      <c r="BE443" s="1">
        <f t="shared" si="66"/>
        <v>0.84059994000599936</v>
      </c>
      <c r="BF443" s="1">
        <f t="shared" si="67"/>
        <v>0.16075788421157883</v>
      </c>
      <c r="BG443" s="1">
        <v>6</v>
      </c>
      <c r="BH443" s="1">
        <v>0.5</v>
      </c>
      <c r="BI443" s="1" t="s">
        <v>355</v>
      </c>
      <c r="BJ443" s="1">
        <v>2</v>
      </c>
      <c r="BK443" s="1" t="b">
        <v>1</v>
      </c>
      <c r="BL443" s="1">
        <v>1660235163.5999999</v>
      </c>
      <c r="BM443" s="1">
        <v>89.562600000000003</v>
      </c>
      <c r="BN443" s="1">
        <v>122.783</v>
      </c>
      <c r="BO443" s="1">
        <v>27.287800000000001</v>
      </c>
      <c r="BP443" s="1">
        <v>22.315100000000001</v>
      </c>
      <c r="BQ443" s="1">
        <v>89.049899999999994</v>
      </c>
      <c r="BR443" s="1">
        <v>27.2819</v>
      </c>
      <c r="BS443" s="1">
        <v>500.19099999999997</v>
      </c>
      <c r="BT443" s="1">
        <v>99.412700000000001</v>
      </c>
      <c r="BU443" s="1">
        <v>0.100122</v>
      </c>
      <c r="BV443" s="1">
        <v>30.965599999999998</v>
      </c>
      <c r="BW443" s="1">
        <v>31.0928</v>
      </c>
      <c r="BX443" s="1">
        <v>999.9</v>
      </c>
      <c r="BY443" s="1">
        <v>0</v>
      </c>
      <c r="BZ443" s="1">
        <v>0</v>
      </c>
      <c r="CA443" s="1">
        <v>9997.5</v>
      </c>
      <c r="CB443" s="1">
        <v>0</v>
      </c>
      <c r="CC443" s="1">
        <v>33.997199999999999</v>
      </c>
      <c r="CD443" s="1">
        <v>-33.220500000000001</v>
      </c>
      <c r="CE443" s="1">
        <v>92.075100000000006</v>
      </c>
      <c r="CF443" s="1">
        <v>125.586</v>
      </c>
      <c r="CG443" s="1">
        <v>4.9727800000000002</v>
      </c>
      <c r="CH443" s="1">
        <v>122.783</v>
      </c>
      <c r="CI443" s="1">
        <v>22.315100000000001</v>
      </c>
      <c r="CJ443" s="1">
        <v>2.7127599999999998</v>
      </c>
      <c r="CK443" s="1">
        <v>2.2183999999999999</v>
      </c>
      <c r="CL443" s="1">
        <v>22.3626</v>
      </c>
      <c r="CM443" s="1">
        <v>19.095800000000001</v>
      </c>
      <c r="CN443" s="1">
        <v>2000.2</v>
      </c>
      <c r="CO443" s="1">
        <v>0.98000200000000004</v>
      </c>
      <c r="CP443" s="1">
        <v>1.99983E-2</v>
      </c>
      <c r="CQ443" s="1">
        <v>0</v>
      </c>
      <c r="CR443" s="1">
        <v>2.6040000000000001</v>
      </c>
      <c r="CS443" s="1">
        <v>0</v>
      </c>
      <c r="CT443" s="1">
        <v>23740</v>
      </c>
      <c r="CU443" s="1">
        <v>17414.099999999999</v>
      </c>
      <c r="CV443" s="1">
        <v>43.186999999999998</v>
      </c>
      <c r="CW443" s="1">
        <v>44.186999999999998</v>
      </c>
      <c r="CX443" s="1">
        <v>43.186999999999998</v>
      </c>
      <c r="CY443" s="1">
        <v>42.561999999999998</v>
      </c>
      <c r="CZ443" s="1">
        <v>43.125</v>
      </c>
      <c r="DA443" s="1">
        <v>1960.2</v>
      </c>
      <c r="DB443" s="1">
        <v>40</v>
      </c>
      <c r="DC443" s="1">
        <v>0</v>
      </c>
      <c r="DD443" s="1">
        <v>1660235162.0999999</v>
      </c>
      <c r="DE443" s="1">
        <v>0</v>
      </c>
      <c r="DF443" s="1">
        <v>1660234918.0999999</v>
      </c>
      <c r="DG443" s="1" t="s">
        <v>1152</v>
      </c>
      <c r="DH443" s="1">
        <v>1660234915.5999999</v>
      </c>
      <c r="DI443" s="1">
        <v>1660234918.0999999</v>
      </c>
      <c r="DJ443" s="1">
        <v>26</v>
      </c>
      <c r="DK443" s="1">
        <v>-3.1E-2</v>
      </c>
      <c r="DL443" s="1">
        <v>-7.0000000000000001E-3</v>
      </c>
      <c r="DM443" s="1">
        <v>1.232</v>
      </c>
      <c r="DN443" s="1">
        <v>1.7000000000000001E-2</v>
      </c>
      <c r="DO443" s="1">
        <v>400</v>
      </c>
      <c r="DP443" s="1">
        <v>22</v>
      </c>
      <c r="DQ443" s="1">
        <v>0.21</v>
      </c>
      <c r="DR443" s="1">
        <v>0.03</v>
      </c>
      <c r="DS443" s="1">
        <v>0.62767978026560367</v>
      </c>
      <c r="DT443" s="1">
        <v>8.004013655739902</v>
      </c>
      <c r="DU443" s="1">
        <v>0.60257522645939476</v>
      </c>
      <c r="DV443" s="1">
        <v>0</v>
      </c>
      <c r="DW443" s="1">
        <v>15.79656724590483</v>
      </c>
      <c r="DX443" s="1">
        <v>104.20855642822561</v>
      </c>
      <c r="DY443" s="1">
        <v>7.592657922721191</v>
      </c>
      <c r="DZ443" s="1">
        <v>0</v>
      </c>
      <c r="EA443" s="1">
        <v>-19.687721612903221</v>
      </c>
      <c r="EB443" s="1">
        <v>-123.40701435483879</v>
      </c>
      <c r="EC443" s="1">
        <v>9.2996069517327857</v>
      </c>
      <c r="ED443" s="1">
        <v>0</v>
      </c>
      <c r="EE443" s="1">
        <v>55.649138262360481</v>
      </c>
      <c r="EF443" s="1">
        <v>80.293008343253305</v>
      </c>
      <c r="EG443" s="1">
        <v>6.4085366402429154</v>
      </c>
      <c r="EH443" s="1">
        <v>0</v>
      </c>
      <c r="EI443" s="1">
        <v>4.9341204878048783</v>
      </c>
      <c r="EJ443" s="1">
        <v>0.43186390243903072</v>
      </c>
      <c r="EK443" s="1">
        <v>4.7632638377339907E-2</v>
      </c>
      <c r="EL443" s="1">
        <v>0</v>
      </c>
      <c r="EM443" s="1">
        <v>1.821849739687613</v>
      </c>
      <c r="EN443" s="1">
        <v>1.1805088570952881E-2</v>
      </c>
      <c r="EO443" s="1">
        <v>1.6544507110794011E-3</v>
      </c>
      <c r="EP443" s="1">
        <v>1</v>
      </c>
      <c r="EQ443" s="1">
        <v>1</v>
      </c>
      <c r="ER443" s="1">
        <v>6</v>
      </c>
      <c r="ES443" s="1" t="s">
        <v>387</v>
      </c>
      <c r="ET443" s="1">
        <v>2.9415399999999998</v>
      </c>
      <c r="EU443" s="1">
        <v>2.80118</v>
      </c>
      <c r="EV443" s="1">
        <v>2.3934400000000002E-2</v>
      </c>
      <c r="EW443" s="1">
        <v>3.2263399999999998E-2</v>
      </c>
      <c r="EX443" s="1">
        <v>0.11762499999999999</v>
      </c>
      <c r="EY443" s="1">
        <v>0.10209699999999999</v>
      </c>
      <c r="EZ443" s="1">
        <v>19960.2</v>
      </c>
      <c r="FA443" s="1">
        <v>20752</v>
      </c>
      <c r="FB443" s="1">
        <v>23789.5</v>
      </c>
      <c r="FC443" s="1">
        <v>24964</v>
      </c>
      <c r="FD443" s="1">
        <v>33602</v>
      </c>
      <c r="FE443" s="1">
        <v>35793.599999999999</v>
      </c>
      <c r="FF443" s="1">
        <v>43384.6</v>
      </c>
      <c r="FG443" s="1">
        <v>46150.2</v>
      </c>
      <c r="FH443" s="1">
        <v>1.9499299999999999</v>
      </c>
      <c r="FI443" s="1">
        <v>1.81288</v>
      </c>
      <c r="FJ443" s="1">
        <v>7.6264100000000001E-2</v>
      </c>
      <c r="FK443" s="1">
        <v>0</v>
      </c>
      <c r="FL443" s="1">
        <v>29.851099999999999</v>
      </c>
      <c r="FM443" s="1">
        <v>999.9</v>
      </c>
      <c r="FN443" s="1">
        <v>54.7</v>
      </c>
      <c r="FO443" s="1">
        <v>37.4</v>
      </c>
      <c r="FP443" s="1">
        <v>35.454999999999998</v>
      </c>
      <c r="FQ443" s="1">
        <v>63.7301</v>
      </c>
      <c r="FR443" s="1">
        <v>22.612200000000001</v>
      </c>
      <c r="FS443" s="1">
        <v>1</v>
      </c>
      <c r="FT443" s="1">
        <v>0.49645800000000001</v>
      </c>
      <c r="FU443" s="1">
        <v>1.9051800000000001</v>
      </c>
      <c r="FV443" s="1">
        <v>20.3108</v>
      </c>
      <c r="FW443" s="1">
        <v>5.2114500000000001</v>
      </c>
      <c r="FX443" s="1">
        <v>11.906599999999999</v>
      </c>
      <c r="FY443" s="1">
        <v>5.0030000000000001</v>
      </c>
      <c r="FZ443" s="1">
        <v>3.2902300000000002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1.8596999999999999</v>
      </c>
      <c r="GF443" s="1">
        <v>1.8547100000000001</v>
      </c>
      <c r="GG443" s="1">
        <v>1.85791</v>
      </c>
      <c r="GH443" s="1">
        <v>1.8563799999999999</v>
      </c>
      <c r="GI443" s="1">
        <v>1.85511</v>
      </c>
      <c r="GJ443" s="1">
        <v>1.8547100000000001</v>
      </c>
      <c r="GK443" s="1">
        <v>1.8534999999999999</v>
      </c>
      <c r="GL443" s="1">
        <v>1.8565400000000001</v>
      </c>
      <c r="GM443" s="1">
        <v>0</v>
      </c>
      <c r="GN443" s="1">
        <v>0</v>
      </c>
      <c r="GO443" s="1">
        <v>0</v>
      </c>
      <c r="GP443" s="1">
        <v>0</v>
      </c>
      <c r="GQ443" s="1" t="s">
        <v>358</v>
      </c>
      <c r="GR443" s="1" t="s">
        <v>359</v>
      </c>
      <c r="GS443" s="1" t="s">
        <v>360</v>
      </c>
      <c r="GT443" s="1" t="s">
        <v>360</v>
      </c>
      <c r="GU443" s="1" t="s">
        <v>360</v>
      </c>
      <c r="GV443" s="1" t="s">
        <v>360</v>
      </c>
      <c r="GW443" s="1">
        <v>0</v>
      </c>
      <c r="GX443" s="1">
        <v>100</v>
      </c>
      <c r="GY443" s="1">
        <v>100</v>
      </c>
      <c r="GZ443" s="1">
        <v>0.51800000000000002</v>
      </c>
      <c r="HA443" s="1">
        <v>6.0000000000000001E-3</v>
      </c>
      <c r="HB443" s="1">
        <v>0.26224795383878829</v>
      </c>
      <c r="HC443" s="1">
        <v>2.9318383021812969E-3</v>
      </c>
      <c r="HD443" s="1">
        <v>-1.3754559859485029E-6</v>
      </c>
      <c r="HE443" s="1">
        <v>3.0700474437127301E-10</v>
      </c>
      <c r="HF443" s="1">
        <v>-7.0188019424234138E-2</v>
      </c>
      <c r="HG443" s="1">
        <v>1.00384331276165E-2</v>
      </c>
      <c r="HH443" s="1">
        <v>-3.1532673711230711E-4</v>
      </c>
      <c r="HI443" s="1">
        <v>1.819468599177705E-6</v>
      </c>
      <c r="HJ443" s="1">
        <v>1</v>
      </c>
      <c r="HK443" s="1">
        <v>2112</v>
      </c>
      <c r="HL443" s="1">
        <v>3</v>
      </c>
      <c r="HM443" s="1">
        <v>29</v>
      </c>
      <c r="HN443" s="1">
        <v>4.0999999999999996</v>
      </c>
      <c r="HO443" s="1">
        <v>4.0999999999999996</v>
      </c>
      <c r="HP443" s="1">
        <v>0.478516</v>
      </c>
      <c r="HQ443" s="1">
        <v>2.3815900000000001</v>
      </c>
      <c r="HR443" s="1">
        <v>1.4978</v>
      </c>
      <c r="HS443" s="1">
        <v>2.3010299999999999</v>
      </c>
      <c r="HT443" s="1">
        <v>1.5478499999999999</v>
      </c>
      <c r="HU443" s="1">
        <v>2.2570800000000002</v>
      </c>
      <c r="HV443" s="1">
        <v>40.323700000000002</v>
      </c>
      <c r="HW443" s="1">
        <v>13.6592</v>
      </c>
      <c r="HX443" s="1">
        <v>18</v>
      </c>
      <c r="HY443" s="1">
        <v>501.87200000000001</v>
      </c>
      <c r="HZ443" s="1">
        <v>477.15</v>
      </c>
      <c r="IA443" s="1">
        <v>27.2651</v>
      </c>
      <c r="IB443" s="1">
        <v>33.246000000000002</v>
      </c>
      <c r="IC443" s="1">
        <v>29.9998</v>
      </c>
      <c r="ID443" s="1">
        <v>33.063000000000002</v>
      </c>
      <c r="IE443" s="1">
        <v>33.160400000000003</v>
      </c>
      <c r="IF443" s="1">
        <v>9.7006399999999999</v>
      </c>
      <c r="IG443" s="1">
        <v>39.249600000000001</v>
      </c>
      <c r="IH443" s="1">
        <v>0</v>
      </c>
      <c r="II443" s="1">
        <v>27.2927</v>
      </c>
      <c r="IJ443" s="1">
        <v>160.53100000000001</v>
      </c>
      <c r="IK443" s="1">
        <v>22.256599999999999</v>
      </c>
      <c r="IL443" s="1">
        <v>100.315</v>
      </c>
      <c r="IM443" s="1">
        <v>100.018</v>
      </c>
      <c r="IN443" s="1" t="s">
        <v>361</v>
      </c>
    </row>
    <row r="444" spans="1:248" ht="15.75" customHeight="1" x14ac:dyDescent="0.3">
      <c r="A444" s="1">
        <v>428</v>
      </c>
      <c r="B444" s="1">
        <v>1660235165.0999999</v>
      </c>
      <c r="C444" s="1">
        <v>5170.0999999046326</v>
      </c>
      <c r="D444" s="1" t="s">
        <v>1197</v>
      </c>
      <c r="E444" s="1" t="s">
        <v>1198</v>
      </c>
      <c r="F444" s="1">
        <v>1</v>
      </c>
      <c r="G444" s="1">
        <v>2</v>
      </c>
      <c r="H444" s="1" t="s">
        <v>349</v>
      </c>
      <c r="I444" s="1" t="s">
        <v>350</v>
      </c>
      <c r="J444" s="1" t="s">
        <v>351</v>
      </c>
      <c r="K444" s="1" t="s">
        <v>352</v>
      </c>
      <c r="L444" s="1" t="s">
        <v>1151</v>
      </c>
      <c r="M444" s="1" t="s">
        <v>354</v>
      </c>
      <c r="N444" s="1">
        <v>1660235164.0999999</v>
      </c>
      <c r="O444" s="1">
        <f t="shared" si="34"/>
        <v>4.2598982737734959E-3</v>
      </c>
      <c r="P444" s="1">
        <f t="shared" si="35"/>
        <v>4.2598982737734961</v>
      </c>
      <c r="Q444" s="1">
        <f t="shared" si="36"/>
        <v>1.7528793471144624</v>
      </c>
      <c r="R444" s="1">
        <f t="shared" si="37"/>
        <v>91.64670000000001</v>
      </c>
      <c r="S444" s="1">
        <f t="shared" si="38"/>
        <v>76.691447901446168</v>
      </c>
      <c r="T444" s="1">
        <f t="shared" si="39"/>
        <v>7.6317765983962795</v>
      </c>
      <c r="U444" s="1">
        <f t="shared" si="40"/>
        <v>9.1200148063322128</v>
      </c>
      <c r="V444" s="1">
        <f t="shared" si="41"/>
        <v>0.23450013514839085</v>
      </c>
      <c r="W444" s="1">
        <f t="shared" si="42"/>
        <v>2.9190076404188634</v>
      </c>
      <c r="X444" s="1">
        <f t="shared" si="43"/>
        <v>0.22451440543649084</v>
      </c>
      <c r="Y444" s="1">
        <f t="shared" si="44"/>
        <v>0.14118324626212306</v>
      </c>
      <c r="Z444" s="1">
        <f t="shared" si="45"/>
        <v>321.52717199999995</v>
      </c>
      <c r="AA444" s="1">
        <f t="shared" si="46"/>
        <v>31.754018889530254</v>
      </c>
      <c r="AB444" s="1">
        <f t="shared" si="47"/>
        <v>31.091149999999999</v>
      </c>
      <c r="AC444" s="1">
        <f t="shared" si="48"/>
        <v>4.5348777601557249</v>
      </c>
      <c r="AD444" s="1">
        <f t="shared" si="49"/>
        <v>60.311998495250599</v>
      </c>
      <c r="AE444" s="1">
        <f t="shared" si="50"/>
        <v>2.7155237235836602</v>
      </c>
      <c r="AF444" s="1">
        <f t="shared" si="51"/>
        <v>4.5024601925560468</v>
      </c>
      <c r="AG444" s="1">
        <f t="shared" si="52"/>
        <v>1.8193540365720646</v>
      </c>
      <c r="AH444" s="1">
        <f t="shared" si="53"/>
        <v>-187.86151387341116</v>
      </c>
      <c r="AI444" s="1">
        <f t="shared" si="54"/>
        <v>-19.804956597706411</v>
      </c>
      <c r="AJ444" s="1">
        <f t="shared" si="55"/>
        <v>-1.5240232819054444</v>
      </c>
      <c r="AK444" s="1">
        <f t="shared" si="56"/>
        <v>112.33667824697694</v>
      </c>
      <c r="AL444" s="1">
        <f t="shared" si="57"/>
        <v>27.663698792864174</v>
      </c>
      <c r="AM444" s="1">
        <f t="shared" si="58"/>
        <v>4.2619467491552996</v>
      </c>
      <c r="AN444" s="1">
        <f t="shared" si="59"/>
        <v>1.7528793471144624</v>
      </c>
      <c r="AO444" s="1">
        <v>120.3657628108357</v>
      </c>
      <c r="AP444" s="1">
        <v>96.377049090909097</v>
      </c>
      <c r="AQ444" s="1">
        <v>4.1943008427548083</v>
      </c>
      <c r="AR444" s="1">
        <v>66.235345802440676</v>
      </c>
      <c r="AS444" s="1">
        <f t="shared" si="60"/>
        <v>4.2598982737734961</v>
      </c>
      <c r="AT444" s="1">
        <v>22.317212294079528</v>
      </c>
      <c r="AU444" s="1">
        <v>27.288622424242419</v>
      </c>
      <c r="AV444" s="1">
        <v>-1.343235453213127E-4</v>
      </c>
      <c r="AW444" s="1">
        <v>80.738286621220283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51874.659446574013</v>
      </c>
      <c r="BC444" s="1">
        <f t="shared" si="64"/>
        <v>2000.07</v>
      </c>
      <c r="BD444" s="1">
        <f t="shared" si="65"/>
        <v>1681.2588000000001</v>
      </c>
      <c r="BE444" s="1">
        <f t="shared" si="66"/>
        <v>0.84059997900073502</v>
      </c>
      <c r="BF444" s="1">
        <f t="shared" si="67"/>
        <v>0.16075795947141849</v>
      </c>
      <c r="BG444" s="1">
        <v>6</v>
      </c>
      <c r="BH444" s="1">
        <v>0.5</v>
      </c>
      <c r="BI444" s="1" t="s">
        <v>355</v>
      </c>
      <c r="BJ444" s="1">
        <v>2</v>
      </c>
      <c r="BK444" s="1" t="b">
        <v>1</v>
      </c>
      <c r="BL444" s="1">
        <v>1660235164.0999999</v>
      </c>
      <c r="BM444" s="1">
        <v>91.64670000000001</v>
      </c>
      <c r="BN444" s="1">
        <v>125.29949999999999</v>
      </c>
      <c r="BO444" s="1">
        <v>27.2882</v>
      </c>
      <c r="BP444" s="1">
        <v>22.315249999999999</v>
      </c>
      <c r="BQ444" s="1">
        <v>91.128449999999987</v>
      </c>
      <c r="BR444" s="1">
        <v>27.282299999999999</v>
      </c>
      <c r="BS444" s="1">
        <v>500.18349999999998</v>
      </c>
      <c r="BT444" s="1">
        <v>99.412700000000001</v>
      </c>
      <c r="BU444" s="1">
        <v>0.1000463</v>
      </c>
      <c r="BV444" s="1">
        <v>30.965299999999999</v>
      </c>
      <c r="BW444" s="1">
        <v>31.091149999999999</v>
      </c>
      <c r="BX444" s="1">
        <v>999.9</v>
      </c>
      <c r="BY444" s="1">
        <v>0</v>
      </c>
      <c r="BZ444" s="1">
        <v>0</v>
      </c>
      <c r="CA444" s="1">
        <v>9998.75</v>
      </c>
      <c r="CB444" s="1">
        <v>0</v>
      </c>
      <c r="CC444" s="1">
        <v>33.997199999999999</v>
      </c>
      <c r="CD444" s="1">
        <v>-33.653000000000013</v>
      </c>
      <c r="CE444" s="1">
        <v>94.217749999999995</v>
      </c>
      <c r="CF444" s="1">
        <v>128.16</v>
      </c>
      <c r="CG444" s="1">
        <v>4.9730000000000008</v>
      </c>
      <c r="CH444" s="1">
        <v>125.29949999999999</v>
      </c>
      <c r="CI444" s="1">
        <v>22.315249999999999</v>
      </c>
      <c r="CJ444" s="1">
        <v>2.7128000000000001</v>
      </c>
      <c r="CK444" s="1">
        <v>2.2184200000000001</v>
      </c>
      <c r="CL444" s="1">
        <v>22.362850000000002</v>
      </c>
      <c r="CM444" s="1">
        <v>19.095949999999998</v>
      </c>
      <c r="CN444" s="1">
        <v>2000.07</v>
      </c>
      <c r="CO444" s="1">
        <v>0.98000050000000005</v>
      </c>
      <c r="CP444" s="1">
        <v>1.999975E-2</v>
      </c>
      <c r="CQ444" s="1">
        <v>0</v>
      </c>
      <c r="CR444" s="1">
        <v>2.383</v>
      </c>
      <c r="CS444" s="1">
        <v>0</v>
      </c>
      <c r="CT444" s="1">
        <v>23733.55</v>
      </c>
      <c r="CU444" s="1">
        <v>17412.95</v>
      </c>
      <c r="CV444" s="1">
        <v>43.186999999999998</v>
      </c>
      <c r="CW444" s="1">
        <v>44.186999999999998</v>
      </c>
      <c r="CX444" s="1">
        <v>43.186999999999998</v>
      </c>
      <c r="CY444" s="1">
        <v>42.561999999999998</v>
      </c>
      <c r="CZ444" s="1">
        <v>43.125</v>
      </c>
      <c r="DA444" s="1">
        <v>1960.07</v>
      </c>
      <c r="DB444" s="1">
        <v>40</v>
      </c>
      <c r="DC444" s="1">
        <v>0</v>
      </c>
      <c r="DD444" s="1">
        <v>1660235163.3</v>
      </c>
      <c r="DE444" s="1">
        <v>0</v>
      </c>
      <c r="DF444" s="1">
        <v>1660234918.0999999</v>
      </c>
      <c r="DG444" s="1" t="s">
        <v>1152</v>
      </c>
      <c r="DH444" s="1">
        <v>1660234915.5999999</v>
      </c>
      <c r="DI444" s="1">
        <v>1660234918.0999999</v>
      </c>
      <c r="DJ444" s="1">
        <v>26</v>
      </c>
      <c r="DK444" s="1">
        <v>-3.1E-2</v>
      </c>
      <c r="DL444" s="1">
        <v>-7.0000000000000001E-3</v>
      </c>
      <c r="DM444" s="1">
        <v>1.232</v>
      </c>
      <c r="DN444" s="1">
        <v>1.7000000000000001E-2</v>
      </c>
      <c r="DO444" s="1">
        <v>400</v>
      </c>
      <c r="DP444" s="1">
        <v>22</v>
      </c>
      <c r="DQ444" s="1">
        <v>0.21</v>
      </c>
      <c r="DR444" s="1">
        <v>0.03</v>
      </c>
      <c r="DS444" s="1">
        <v>0.81433494878048951</v>
      </c>
      <c r="DT444" s="1">
        <v>7.5199631994713849</v>
      </c>
      <c r="DU444" s="1">
        <v>0.5681885391305409</v>
      </c>
      <c r="DV444" s="1">
        <v>0</v>
      </c>
      <c r="DW444" s="1">
        <v>17.754633994135371</v>
      </c>
      <c r="DX444" s="1">
        <v>95.276532284012589</v>
      </c>
      <c r="DY444" s="1">
        <v>7.2053766709475049</v>
      </c>
      <c r="DZ444" s="1">
        <v>0</v>
      </c>
      <c r="EA444" s="1">
        <v>-23.129094666666671</v>
      </c>
      <c r="EB444" s="1">
        <v>-108.23621766407111</v>
      </c>
      <c r="EC444" s="1">
        <v>7.9263212294160503</v>
      </c>
      <c r="ED444" s="1">
        <v>0</v>
      </c>
      <c r="EE444" s="1">
        <v>57.696146217316681</v>
      </c>
      <c r="EF444" s="1">
        <v>103.09820675005339</v>
      </c>
      <c r="EG444" s="1">
        <v>8.1719662763711458</v>
      </c>
      <c r="EH444" s="1">
        <v>0</v>
      </c>
      <c r="EI444" s="1">
        <v>4.9453750000000003</v>
      </c>
      <c r="EJ444" s="1">
        <v>0.34632112570356038</v>
      </c>
      <c r="EK444" s="1">
        <v>4.0020976374896232E-2</v>
      </c>
      <c r="EL444" s="1">
        <v>0</v>
      </c>
      <c r="EM444" s="1">
        <v>1.821652903056612</v>
      </c>
      <c r="EN444" s="1">
        <v>5.7201545902957774E-3</v>
      </c>
      <c r="EO444" s="1">
        <v>1.756372440126839E-3</v>
      </c>
      <c r="EP444" s="1">
        <v>1</v>
      </c>
      <c r="EQ444" s="1">
        <v>1</v>
      </c>
      <c r="ER444" s="1">
        <v>6</v>
      </c>
      <c r="ES444" s="1" t="s">
        <v>387</v>
      </c>
      <c r="ET444" s="1">
        <v>2.9415</v>
      </c>
      <c r="EU444" s="1">
        <v>2.8011300000000001</v>
      </c>
      <c r="EV444" s="1">
        <v>2.4994700000000002E-2</v>
      </c>
      <c r="EW444" s="1">
        <v>3.3472599999999998E-2</v>
      </c>
      <c r="EX444" s="1">
        <v>0.117627</v>
      </c>
      <c r="EY444" s="1">
        <v>0.10209500000000001</v>
      </c>
      <c r="EZ444" s="1">
        <v>19938.5</v>
      </c>
      <c r="FA444" s="1">
        <v>20726.099999999999</v>
      </c>
      <c r="FB444" s="1">
        <v>23789.5</v>
      </c>
      <c r="FC444" s="1">
        <v>24964.1</v>
      </c>
      <c r="FD444" s="1">
        <v>33601.9</v>
      </c>
      <c r="FE444" s="1">
        <v>35793.699999999997</v>
      </c>
      <c r="FF444" s="1">
        <v>43384.4</v>
      </c>
      <c r="FG444" s="1">
        <v>46150.3</v>
      </c>
      <c r="FH444" s="1">
        <v>1.94983</v>
      </c>
      <c r="FI444" s="1">
        <v>1.8129200000000001</v>
      </c>
      <c r="FJ444" s="1">
        <v>7.6115100000000005E-2</v>
      </c>
      <c r="FK444" s="1">
        <v>0</v>
      </c>
      <c r="FL444" s="1">
        <v>29.850200000000001</v>
      </c>
      <c r="FM444" s="1">
        <v>999.9</v>
      </c>
      <c r="FN444" s="1">
        <v>54.7</v>
      </c>
      <c r="FO444" s="1">
        <v>37.4</v>
      </c>
      <c r="FP444" s="1">
        <v>35.456400000000002</v>
      </c>
      <c r="FQ444" s="1">
        <v>63.630099999999999</v>
      </c>
      <c r="FR444" s="1">
        <v>21.859000000000002</v>
      </c>
      <c r="FS444" s="1">
        <v>1</v>
      </c>
      <c r="FT444" s="1">
        <v>0.49635899999999999</v>
      </c>
      <c r="FU444" s="1">
        <v>1.8989499999999999</v>
      </c>
      <c r="FV444" s="1">
        <v>20.3109</v>
      </c>
      <c r="FW444" s="1">
        <v>5.2117500000000003</v>
      </c>
      <c r="FX444" s="1">
        <v>11.906599999999999</v>
      </c>
      <c r="FY444" s="1">
        <v>5.0031499999999998</v>
      </c>
      <c r="FZ444" s="1">
        <v>3.2902499999999999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1.8596999999999999</v>
      </c>
      <c r="GF444" s="1">
        <v>1.8547100000000001</v>
      </c>
      <c r="GG444" s="1">
        <v>1.8579000000000001</v>
      </c>
      <c r="GH444" s="1">
        <v>1.8563799999999999</v>
      </c>
      <c r="GI444" s="1">
        <v>1.85511</v>
      </c>
      <c r="GJ444" s="1">
        <v>1.8547100000000001</v>
      </c>
      <c r="GK444" s="1">
        <v>1.8534900000000001</v>
      </c>
      <c r="GL444" s="1">
        <v>1.8565400000000001</v>
      </c>
      <c r="GM444" s="1">
        <v>0</v>
      </c>
      <c r="GN444" s="1">
        <v>0</v>
      </c>
      <c r="GO444" s="1">
        <v>0</v>
      </c>
      <c r="GP444" s="1">
        <v>0</v>
      </c>
      <c r="GQ444" s="1" t="s">
        <v>358</v>
      </c>
      <c r="GR444" s="1" t="s">
        <v>359</v>
      </c>
      <c r="GS444" s="1" t="s">
        <v>360</v>
      </c>
      <c r="GT444" s="1" t="s">
        <v>360</v>
      </c>
      <c r="GU444" s="1" t="s">
        <v>360</v>
      </c>
      <c r="GV444" s="1" t="s">
        <v>360</v>
      </c>
      <c r="GW444" s="1">
        <v>0</v>
      </c>
      <c r="GX444" s="1">
        <v>100</v>
      </c>
      <c r="GY444" s="1">
        <v>100</v>
      </c>
      <c r="GZ444" s="1">
        <v>0.53</v>
      </c>
      <c r="HA444" s="1">
        <v>5.8999999999999999E-3</v>
      </c>
      <c r="HB444" s="1">
        <v>0.26224795383878829</v>
      </c>
      <c r="HC444" s="1">
        <v>2.9318383021812969E-3</v>
      </c>
      <c r="HD444" s="1">
        <v>-1.3754559859485029E-6</v>
      </c>
      <c r="HE444" s="1">
        <v>3.0700474437127301E-10</v>
      </c>
      <c r="HF444" s="1">
        <v>-7.0188019424234138E-2</v>
      </c>
      <c r="HG444" s="1">
        <v>1.00384331276165E-2</v>
      </c>
      <c r="HH444" s="1">
        <v>-3.1532673711230711E-4</v>
      </c>
      <c r="HI444" s="1">
        <v>1.819468599177705E-6</v>
      </c>
      <c r="HJ444" s="1">
        <v>1</v>
      </c>
      <c r="HK444" s="1">
        <v>2112</v>
      </c>
      <c r="HL444" s="1">
        <v>3</v>
      </c>
      <c r="HM444" s="1">
        <v>29</v>
      </c>
      <c r="HN444" s="1">
        <v>4.2</v>
      </c>
      <c r="HO444" s="1">
        <v>4.0999999999999996</v>
      </c>
      <c r="HP444" s="1">
        <v>0.48706100000000002</v>
      </c>
      <c r="HQ444" s="1">
        <v>2.3559600000000001</v>
      </c>
      <c r="HR444" s="1">
        <v>1.4978</v>
      </c>
      <c r="HS444" s="1">
        <v>2.3022499999999999</v>
      </c>
      <c r="HT444" s="1">
        <v>1.5478499999999999</v>
      </c>
      <c r="HU444" s="1">
        <v>2.4548299999999998</v>
      </c>
      <c r="HV444" s="1">
        <v>40.323700000000002</v>
      </c>
      <c r="HW444" s="1">
        <v>13.6942</v>
      </c>
      <c r="HX444" s="1">
        <v>18</v>
      </c>
      <c r="HY444" s="1">
        <v>501.81099999999998</v>
      </c>
      <c r="HZ444" s="1">
        <v>477.18299999999999</v>
      </c>
      <c r="IA444" s="1">
        <v>27.269100000000002</v>
      </c>
      <c r="IB444" s="1">
        <v>33.246000000000002</v>
      </c>
      <c r="IC444" s="1">
        <v>29.9998</v>
      </c>
      <c r="ID444" s="1">
        <v>33.063000000000002</v>
      </c>
      <c r="IE444" s="1">
        <v>33.160400000000003</v>
      </c>
      <c r="IF444" s="1">
        <v>9.9719200000000008</v>
      </c>
      <c r="IG444" s="1">
        <v>39.249600000000001</v>
      </c>
      <c r="IH444" s="1">
        <v>0</v>
      </c>
      <c r="II444" s="1">
        <v>27.2927</v>
      </c>
      <c r="IJ444" s="1">
        <v>170.554</v>
      </c>
      <c r="IK444" s="1">
        <v>22.253399999999999</v>
      </c>
      <c r="IL444" s="1">
        <v>100.31399999999999</v>
      </c>
      <c r="IM444" s="1">
        <v>100.018</v>
      </c>
      <c r="IN444" s="1" t="s">
        <v>361</v>
      </c>
    </row>
    <row r="445" spans="1:248" ht="15.75" customHeight="1" x14ac:dyDescent="0.3">
      <c r="A445" s="1">
        <v>429</v>
      </c>
      <c r="B445" s="1">
        <v>1660235166.0999999</v>
      </c>
      <c r="C445" s="1">
        <v>5171.0999999046326</v>
      </c>
      <c r="D445" s="1" t="s">
        <v>1199</v>
      </c>
      <c r="E445" s="1" t="s">
        <v>1200</v>
      </c>
      <c r="F445" s="1">
        <v>1</v>
      </c>
      <c r="G445" s="1">
        <v>2</v>
      </c>
      <c r="H445" s="1" t="s">
        <v>349</v>
      </c>
      <c r="I445" s="1" t="s">
        <v>350</v>
      </c>
      <c r="J445" s="1" t="s">
        <v>351</v>
      </c>
      <c r="K445" s="1" t="s">
        <v>352</v>
      </c>
      <c r="L445" s="1" t="s">
        <v>1151</v>
      </c>
      <c r="M445" s="1" t="s">
        <v>354</v>
      </c>
      <c r="N445" s="1">
        <v>1660235165.5999999</v>
      </c>
      <c r="O445" s="1">
        <f t="shared" si="34"/>
        <v>4.261336493083117E-3</v>
      </c>
      <c r="P445" s="1">
        <f t="shared" si="35"/>
        <v>4.2613364930831166</v>
      </c>
      <c r="Q445" s="1">
        <f t="shared" si="36"/>
        <v>1.8848069297089964</v>
      </c>
      <c r="R445" s="1">
        <f t="shared" si="37"/>
        <v>98.028000000000006</v>
      </c>
      <c r="S445" s="1">
        <f t="shared" si="38"/>
        <v>81.980650288696637</v>
      </c>
      <c r="T445" s="1">
        <f t="shared" si="39"/>
        <v>8.1581334920218591</v>
      </c>
      <c r="U445" s="1">
        <f t="shared" si="40"/>
        <v>9.7550520414228021</v>
      </c>
      <c r="V445" s="1">
        <f t="shared" si="41"/>
        <v>0.23479463389378596</v>
      </c>
      <c r="W445" s="1">
        <f t="shared" si="42"/>
        <v>2.91857512379526</v>
      </c>
      <c r="X445" s="1">
        <f t="shared" si="43"/>
        <v>0.22478296719766622</v>
      </c>
      <c r="Y445" s="1">
        <f t="shared" si="44"/>
        <v>0.14135328797528227</v>
      </c>
      <c r="Z445" s="1">
        <f t="shared" si="45"/>
        <v>321.50961599999999</v>
      </c>
      <c r="AA445" s="1">
        <f t="shared" si="46"/>
        <v>31.753249735644925</v>
      </c>
      <c r="AB445" s="1">
        <f t="shared" si="47"/>
        <v>31.0855</v>
      </c>
      <c r="AC445" s="1">
        <f t="shared" si="48"/>
        <v>4.5334180361720131</v>
      </c>
      <c r="AD445" s="1">
        <f t="shared" si="49"/>
        <v>60.315244900954887</v>
      </c>
      <c r="AE445" s="1">
        <f t="shared" si="50"/>
        <v>2.7156079401639004</v>
      </c>
      <c r="AF445" s="1">
        <f t="shared" si="51"/>
        <v>4.5023574796442682</v>
      </c>
      <c r="AG445" s="1">
        <f t="shared" si="52"/>
        <v>1.8178100960081127</v>
      </c>
      <c r="AH445" s="1">
        <f t="shared" si="53"/>
        <v>-187.92493934496545</v>
      </c>
      <c r="AI445" s="1">
        <f t="shared" si="54"/>
        <v>-18.975954382130375</v>
      </c>
      <c r="AJ445" s="1">
        <f t="shared" si="55"/>
        <v>-1.4604030274883808</v>
      </c>
      <c r="AK445" s="1">
        <f t="shared" si="56"/>
        <v>113.14831924541579</v>
      </c>
      <c r="AL445" s="1">
        <f t="shared" si="57"/>
        <v>28.587507327698937</v>
      </c>
      <c r="AM445" s="1">
        <f t="shared" si="58"/>
        <v>4.2627122927570493</v>
      </c>
      <c r="AN445" s="1">
        <f t="shared" si="59"/>
        <v>1.8848069297089964</v>
      </c>
      <c r="AO445" s="1">
        <v>125.4941887293911</v>
      </c>
      <c r="AP445" s="1">
        <v>100.7747090909091</v>
      </c>
      <c r="AQ445" s="1">
        <v>4.3028214287871256</v>
      </c>
      <c r="AR445" s="1">
        <v>66.235345802440676</v>
      </c>
      <c r="AS445" s="1">
        <f t="shared" si="60"/>
        <v>4.2613364930831166</v>
      </c>
      <c r="AT445" s="1">
        <v>22.316081360741851</v>
      </c>
      <c r="AU445" s="1">
        <v>27.289108484848491</v>
      </c>
      <c r="AV445" s="1">
        <v>-5.2368653095044073E-6</v>
      </c>
      <c r="AW445" s="1">
        <v>80.738286621220283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51862.443200573958</v>
      </c>
      <c r="BC445" s="1">
        <f t="shared" si="64"/>
        <v>1999.96</v>
      </c>
      <c r="BD445" s="1">
        <f t="shared" si="65"/>
        <v>1681.1663999999998</v>
      </c>
      <c r="BE445" s="1">
        <f t="shared" si="66"/>
        <v>0.84060001200023993</v>
      </c>
      <c r="BF445" s="1">
        <f t="shared" si="67"/>
        <v>0.1607580231604632</v>
      </c>
      <c r="BG445" s="1">
        <v>6</v>
      </c>
      <c r="BH445" s="1">
        <v>0.5</v>
      </c>
      <c r="BI445" s="1" t="s">
        <v>355</v>
      </c>
      <c r="BJ445" s="1">
        <v>2</v>
      </c>
      <c r="BK445" s="1" t="b">
        <v>1</v>
      </c>
      <c r="BL445" s="1">
        <v>1660235165.5999999</v>
      </c>
      <c r="BM445" s="1">
        <v>98.028000000000006</v>
      </c>
      <c r="BN445" s="1">
        <v>132.827</v>
      </c>
      <c r="BO445" s="1">
        <v>27.289000000000001</v>
      </c>
      <c r="BP445" s="1">
        <v>22.314399999999999</v>
      </c>
      <c r="BQ445" s="1">
        <v>97.492800000000003</v>
      </c>
      <c r="BR445" s="1">
        <v>27.283100000000001</v>
      </c>
      <c r="BS445" s="1">
        <v>500.10700000000003</v>
      </c>
      <c r="BT445" s="1">
        <v>99.412999999999997</v>
      </c>
      <c r="BU445" s="1">
        <v>9.9915100000000007E-2</v>
      </c>
      <c r="BV445" s="1">
        <v>30.9649</v>
      </c>
      <c r="BW445" s="1">
        <v>31.0855</v>
      </c>
      <c r="BX445" s="1">
        <v>999.9</v>
      </c>
      <c r="BY445" s="1">
        <v>0</v>
      </c>
      <c r="BZ445" s="1">
        <v>0</v>
      </c>
      <c r="CA445" s="1">
        <v>9996.25</v>
      </c>
      <c r="CB445" s="1">
        <v>0</v>
      </c>
      <c r="CC445" s="1">
        <v>33.984099999999998</v>
      </c>
      <c r="CD445" s="1">
        <v>-34.7988</v>
      </c>
      <c r="CE445" s="1">
        <v>100.77800000000001</v>
      </c>
      <c r="CF445" s="1">
        <v>135.858</v>
      </c>
      <c r="CG445" s="1">
        <v>4.97464</v>
      </c>
      <c r="CH445" s="1">
        <v>132.827</v>
      </c>
      <c r="CI445" s="1">
        <v>22.314399999999999</v>
      </c>
      <c r="CJ445" s="1">
        <v>2.7128800000000002</v>
      </c>
      <c r="CK445" s="1">
        <v>2.21834</v>
      </c>
      <c r="CL445" s="1">
        <v>22.363399999999999</v>
      </c>
      <c r="CM445" s="1">
        <v>19.095400000000001</v>
      </c>
      <c r="CN445" s="1">
        <v>1999.96</v>
      </c>
      <c r="CO445" s="1">
        <v>0.97999899999999995</v>
      </c>
      <c r="CP445" s="1">
        <v>2.00012E-2</v>
      </c>
      <c r="CQ445" s="1">
        <v>0</v>
      </c>
      <c r="CR445" s="1">
        <v>2.181</v>
      </c>
      <c r="CS445" s="1">
        <v>0</v>
      </c>
      <c r="CT445" s="1">
        <v>23723.1</v>
      </c>
      <c r="CU445" s="1">
        <v>17411.900000000001</v>
      </c>
      <c r="CV445" s="1">
        <v>43.186999999999998</v>
      </c>
      <c r="CW445" s="1">
        <v>44.186999999999998</v>
      </c>
      <c r="CX445" s="1">
        <v>43.125</v>
      </c>
      <c r="CY445" s="1">
        <v>42.561999999999998</v>
      </c>
      <c r="CZ445" s="1">
        <v>43.125</v>
      </c>
      <c r="DA445" s="1">
        <v>1959.96</v>
      </c>
      <c r="DB445" s="1">
        <v>40</v>
      </c>
      <c r="DC445" s="1">
        <v>0</v>
      </c>
      <c r="DD445" s="1">
        <v>1660235163.9000001</v>
      </c>
      <c r="DE445" s="1">
        <v>0</v>
      </c>
      <c r="DF445" s="1">
        <v>1660234918.0999999</v>
      </c>
      <c r="DG445" s="1" t="s">
        <v>1152</v>
      </c>
      <c r="DH445" s="1">
        <v>1660234915.5999999</v>
      </c>
      <c r="DI445" s="1">
        <v>1660234918.0999999</v>
      </c>
      <c r="DJ445" s="1">
        <v>26</v>
      </c>
      <c r="DK445" s="1">
        <v>-3.1E-2</v>
      </c>
      <c r="DL445" s="1">
        <v>-7.0000000000000001E-3</v>
      </c>
      <c r="DM445" s="1">
        <v>1.232</v>
      </c>
      <c r="DN445" s="1">
        <v>1.7000000000000001E-2</v>
      </c>
      <c r="DO445" s="1">
        <v>400</v>
      </c>
      <c r="DP445" s="1">
        <v>22</v>
      </c>
      <c r="DQ445" s="1">
        <v>0.21</v>
      </c>
      <c r="DR445" s="1">
        <v>0.03</v>
      </c>
      <c r="DS445" s="1">
        <v>0.97610030686719562</v>
      </c>
      <c r="DT445" s="1">
        <v>6.9418691092613551</v>
      </c>
      <c r="DU445" s="1">
        <v>0.50551557885632981</v>
      </c>
      <c r="DV445" s="1">
        <v>0</v>
      </c>
      <c r="DW445" s="1">
        <v>19.28435365845851</v>
      </c>
      <c r="DX445" s="1">
        <v>87.651505859547768</v>
      </c>
      <c r="DY445" s="1">
        <v>6.6439865580631583</v>
      </c>
      <c r="DZ445" s="1">
        <v>0</v>
      </c>
      <c r="EA445" s="1">
        <v>-24.883019999999998</v>
      </c>
      <c r="EB445" s="1">
        <v>-98.948289210233554</v>
      </c>
      <c r="EC445" s="1">
        <v>7.2564010973025281</v>
      </c>
      <c r="ED445" s="1">
        <v>0</v>
      </c>
      <c r="EE445" s="1">
        <v>59.447222480396711</v>
      </c>
      <c r="EF445" s="1">
        <v>120.79498091898969</v>
      </c>
      <c r="EG445" s="1">
        <v>9.3500916020884475</v>
      </c>
      <c r="EH445" s="1">
        <v>0</v>
      </c>
      <c r="EI445" s="1">
        <v>4.9504472500000007</v>
      </c>
      <c r="EJ445" s="1">
        <v>0.30144236397748508</v>
      </c>
      <c r="EK445" s="1">
        <v>3.6724107136014907E-2</v>
      </c>
      <c r="EL445" s="1">
        <v>0</v>
      </c>
      <c r="EM445" s="1">
        <v>1.8215423951546139</v>
      </c>
      <c r="EN445" s="1">
        <v>8.8659821909407356E-4</v>
      </c>
      <c r="EO445" s="1">
        <v>1.855778522045223E-3</v>
      </c>
      <c r="EP445" s="1">
        <v>1</v>
      </c>
      <c r="EQ445" s="1">
        <v>1</v>
      </c>
      <c r="ER445" s="1">
        <v>6</v>
      </c>
      <c r="ES445" s="1" t="s">
        <v>387</v>
      </c>
      <c r="ET445" s="1">
        <v>2.9413900000000002</v>
      </c>
      <c r="EU445" s="1">
        <v>2.8010799999999998</v>
      </c>
      <c r="EV445" s="1">
        <v>2.60699E-2</v>
      </c>
      <c r="EW445" s="1">
        <v>3.46599E-2</v>
      </c>
      <c r="EX445" s="1">
        <v>0.11763</v>
      </c>
      <c r="EY445" s="1">
        <v>0.10209600000000001</v>
      </c>
      <c r="EZ445" s="1">
        <v>19916.5</v>
      </c>
      <c r="FA445" s="1">
        <v>20700.7</v>
      </c>
      <c r="FB445" s="1">
        <v>23789.4</v>
      </c>
      <c r="FC445" s="1">
        <v>24964.1</v>
      </c>
      <c r="FD445" s="1">
        <v>33601.699999999997</v>
      </c>
      <c r="FE445" s="1">
        <v>35793.800000000003</v>
      </c>
      <c r="FF445" s="1">
        <v>43384.3</v>
      </c>
      <c r="FG445" s="1">
        <v>46150.400000000001</v>
      </c>
      <c r="FH445" s="1">
        <v>1.9497</v>
      </c>
      <c r="FI445" s="1">
        <v>1.8129500000000001</v>
      </c>
      <c r="FJ445" s="1">
        <v>7.6137499999999997E-2</v>
      </c>
      <c r="FK445" s="1">
        <v>0</v>
      </c>
      <c r="FL445" s="1">
        <v>29.849499999999999</v>
      </c>
      <c r="FM445" s="1">
        <v>999.9</v>
      </c>
      <c r="FN445" s="1">
        <v>54.7</v>
      </c>
      <c r="FO445" s="1">
        <v>37.4</v>
      </c>
      <c r="FP445" s="1">
        <v>35.457000000000001</v>
      </c>
      <c r="FQ445" s="1">
        <v>63.5901</v>
      </c>
      <c r="FR445" s="1">
        <v>22.039300000000001</v>
      </c>
      <c r="FS445" s="1">
        <v>1</v>
      </c>
      <c r="FT445" s="1">
        <v>0.49632900000000002</v>
      </c>
      <c r="FU445" s="1">
        <v>1.88303</v>
      </c>
      <c r="FV445" s="1">
        <v>20.3111</v>
      </c>
      <c r="FW445" s="1">
        <v>5.2115999999999998</v>
      </c>
      <c r="FX445" s="1">
        <v>11.906599999999999</v>
      </c>
      <c r="FY445" s="1">
        <v>5.0029500000000002</v>
      </c>
      <c r="FZ445" s="1">
        <v>3.2902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1.85968</v>
      </c>
      <c r="GF445" s="1">
        <v>1.8547100000000001</v>
      </c>
      <c r="GG445" s="1">
        <v>1.8579000000000001</v>
      </c>
      <c r="GH445" s="1">
        <v>1.8563799999999999</v>
      </c>
      <c r="GI445" s="1">
        <v>1.8550800000000001</v>
      </c>
      <c r="GJ445" s="1">
        <v>1.8547100000000001</v>
      </c>
      <c r="GK445" s="1">
        <v>1.8534900000000001</v>
      </c>
      <c r="GL445" s="1">
        <v>1.8565400000000001</v>
      </c>
      <c r="GM445" s="1">
        <v>0</v>
      </c>
      <c r="GN445" s="1">
        <v>0</v>
      </c>
      <c r="GO445" s="1">
        <v>0</v>
      </c>
      <c r="GP445" s="1">
        <v>0</v>
      </c>
      <c r="GQ445" s="1" t="s">
        <v>358</v>
      </c>
      <c r="GR445" s="1" t="s">
        <v>359</v>
      </c>
      <c r="GS445" s="1" t="s">
        <v>360</v>
      </c>
      <c r="GT445" s="1" t="s">
        <v>360</v>
      </c>
      <c r="GU445" s="1" t="s">
        <v>360</v>
      </c>
      <c r="GV445" s="1" t="s">
        <v>360</v>
      </c>
      <c r="GW445" s="1">
        <v>0</v>
      </c>
      <c r="GX445" s="1">
        <v>100</v>
      </c>
      <c r="GY445" s="1">
        <v>100</v>
      </c>
      <c r="GZ445" s="1">
        <v>0.54100000000000004</v>
      </c>
      <c r="HA445" s="1">
        <v>5.8999999999999999E-3</v>
      </c>
      <c r="HB445" s="1">
        <v>0.26224795383878829</v>
      </c>
      <c r="HC445" s="1">
        <v>2.9318383021812969E-3</v>
      </c>
      <c r="HD445" s="1">
        <v>-1.3754559859485029E-6</v>
      </c>
      <c r="HE445" s="1">
        <v>3.0700474437127301E-10</v>
      </c>
      <c r="HF445" s="1">
        <v>-7.0188019424234138E-2</v>
      </c>
      <c r="HG445" s="1">
        <v>1.00384331276165E-2</v>
      </c>
      <c r="HH445" s="1">
        <v>-3.1532673711230711E-4</v>
      </c>
      <c r="HI445" s="1">
        <v>1.819468599177705E-6</v>
      </c>
      <c r="HJ445" s="1">
        <v>1</v>
      </c>
      <c r="HK445" s="1">
        <v>2112</v>
      </c>
      <c r="HL445" s="1">
        <v>3</v>
      </c>
      <c r="HM445" s="1">
        <v>29</v>
      </c>
      <c r="HN445" s="1">
        <v>4.2</v>
      </c>
      <c r="HO445" s="1">
        <v>4.0999999999999996</v>
      </c>
      <c r="HP445" s="1">
        <v>0.50659200000000004</v>
      </c>
      <c r="HQ445" s="1">
        <v>2.36938</v>
      </c>
      <c r="HR445" s="1">
        <v>1.4978</v>
      </c>
      <c r="HS445" s="1">
        <v>2.3010299999999999</v>
      </c>
      <c r="HT445" s="1">
        <v>1.5478499999999999</v>
      </c>
      <c r="HU445" s="1">
        <v>2.4304199999999998</v>
      </c>
      <c r="HV445" s="1">
        <v>40.323700000000002</v>
      </c>
      <c r="HW445" s="1">
        <v>13.6942</v>
      </c>
      <c r="HX445" s="1">
        <v>18</v>
      </c>
      <c r="HY445" s="1">
        <v>501.73500000000001</v>
      </c>
      <c r="HZ445" s="1">
        <v>477.19900000000001</v>
      </c>
      <c r="IA445" s="1">
        <v>27.2743</v>
      </c>
      <c r="IB445" s="1">
        <v>33.246000000000002</v>
      </c>
      <c r="IC445" s="1">
        <v>29.9999</v>
      </c>
      <c r="ID445" s="1">
        <v>33.063000000000002</v>
      </c>
      <c r="IE445" s="1">
        <v>33.160400000000003</v>
      </c>
      <c r="IF445" s="1">
        <v>10.1538</v>
      </c>
      <c r="IG445" s="1">
        <v>39.249600000000001</v>
      </c>
      <c r="IH445" s="1">
        <v>0</v>
      </c>
      <c r="II445" s="1">
        <v>27.2927</v>
      </c>
      <c r="IJ445" s="1">
        <v>170.554</v>
      </c>
      <c r="IK445" s="1">
        <v>22.246700000000001</v>
      </c>
      <c r="IL445" s="1">
        <v>100.31399999999999</v>
      </c>
      <c r="IM445" s="1">
        <v>100.018</v>
      </c>
      <c r="IN445" s="1" t="s">
        <v>361</v>
      </c>
    </row>
    <row r="446" spans="1:248" ht="15.75" customHeight="1" x14ac:dyDescent="0.3">
      <c r="A446" s="1">
        <v>430</v>
      </c>
      <c r="B446" s="1">
        <v>1660235166.5999999</v>
      </c>
      <c r="C446" s="1">
        <v>5171.5999999046326</v>
      </c>
      <c r="D446" s="1" t="s">
        <v>1199</v>
      </c>
      <c r="E446" s="1" t="s">
        <v>1200</v>
      </c>
      <c r="F446" s="1">
        <v>1</v>
      </c>
      <c r="G446" s="1">
        <v>2</v>
      </c>
      <c r="H446" s="1" t="s">
        <v>349</v>
      </c>
      <c r="I446" s="1" t="s">
        <v>350</v>
      </c>
      <c r="J446" s="1" t="s">
        <v>351</v>
      </c>
      <c r="K446" s="1" t="s">
        <v>352</v>
      </c>
      <c r="L446" s="1" t="s">
        <v>1151</v>
      </c>
      <c r="M446" s="1" t="s">
        <v>354</v>
      </c>
      <c r="N446" s="1">
        <v>1660235165.5999999</v>
      </c>
      <c r="O446" s="1">
        <f t="shared" si="34"/>
        <v>4.2628749358281396E-3</v>
      </c>
      <c r="P446" s="1">
        <f t="shared" si="35"/>
        <v>4.2628749358281395</v>
      </c>
      <c r="Q446" s="1">
        <f t="shared" si="36"/>
        <v>1.979273083462709</v>
      </c>
      <c r="R446" s="1">
        <f t="shared" si="37"/>
        <v>98.028000000000006</v>
      </c>
      <c r="S446" s="1">
        <f t="shared" si="38"/>
        <v>81.327290553563259</v>
      </c>
      <c r="T446" s="1">
        <f t="shared" si="39"/>
        <v>8.0931157601697716</v>
      </c>
      <c r="U446" s="1">
        <f t="shared" si="40"/>
        <v>9.7550520414228021</v>
      </c>
      <c r="V446" s="1">
        <f t="shared" si="41"/>
        <v>0.23488316394015604</v>
      </c>
      <c r="W446" s="1">
        <f t="shared" si="42"/>
        <v>2.91857512379526</v>
      </c>
      <c r="X446" s="1">
        <f t="shared" si="43"/>
        <v>0.22486411913806129</v>
      </c>
      <c r="Y446" s="1">
        <f t="shared" si="44"/>
        <v>0.14140463178473242</v>
      </c>
      <c r="Z446" s="1">
        <f t="shared" si="45"/>
        <v>321.50961599999999</v>
      </c>
      <c r="AA446" s="1">
        <f t="shared" si="46"/>
        <v>31.752849346577769</v>
      </c>
      <c r="AB446" s="1">
        <f t="shared" si="47"/>
        <v>31.0855</v>
      </c>
      <c r="AC446" s="1">
        <f t="shared" si="48"/>
        <v>4.5334180361720131</v>
      </c>
      <c r="AD446" s="1">
        <f t="shared" si="49"/>
        <v>60.315244900954887</v>
      </c>
      <c r="AE446" s="1">
        <f t="shared" si="50"/>
        <v>2.7156079401639004</v>
      </c>
      <c r="AF446" s="1">
        <f t="shared" si="51"/>
        <v>4.5023574796442682</v>
      </c>
      <c r="AG446" s="1">
        <f t="shared" si="52"/>
        <v>1.8178100960081127</v>
      </c>
      <c r="AH446" s="1">
        <f t="shared" si="53"/>
        <v>-187.99278467002097</v>
      </c>
      <c r="AI446" s="1">
        <f t="shared" si="54"/>
        <v>-18.975954382130375</v>
      </c>
      <c r="AJ446" s="1">
        <f t="shared" si="55"/>
        <v>-1.4604030274883808</v>
      </c>
      <c r="AK446" s="1">
        <f t="shared" si="56"/>
        <v>113.08047392036028</v>
      </c>
      <c r="AL446" s="1">
        <f t="shared" si="57"/>
        <v>28.587507327698937</v>
      </c>
      <c r="AM446" s="1">
        <f t="shared" si="58"/>
        <v>4.2627122927570493</v>
      </c>
      <c r="AN446" s="1">
        <f t="shared" si="59"/>
        <v>1.979273083462709</v>
      </c>
      <c r="AO446" s="1">
        <v>128.06878916849871</v>
      </c>
      <c r="AP446" s="1">
        <v>102.9978666666666</v>
      </c>
      <c r="AQ446" s="1">
        <v>4.3480494213430099</v>
      </c>
      <c r="AR446" s="1">
        <v>66.235345802440676</v>
      </c>
      <c r="AS446" s="1">
        <f t="shared" si="60"/>
        <v>4.2628749358281395</v>
      </c>
      <c r="AT446" s="1">
        <v>22.315425311304729</v>
      </c>
      <c r="AU446" s="1">
        <v>27.289862424242429</v>
      </c>
      <c r="AV446" s="1">
        <v>5.4867877054576509E-5</v>
      </c>
      <c r="AW446" s="1">
        <v>80.738286621220283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51862.443200573958</v>
      </c>
      <c r="BC446" s="1">
        <f t="shared" si="64"/>
        <v>1999.96</v>
      </c>
      <c r="BD446" s="1">
        <f t="shared" si="65"/>
        <v>1681.1663999999998</v>
      </c>
      <c r="BE446" s="1">
        <f t="shared" si="66"/>
        <v>0.84060001200023993</v>
      </c>
      <c r="BF446" s="1">
        <f t="shared" si="67"/>
        <v>0.1607580231604632</v>
      </c>
      <c r="BG446" s="1">
        <v>6</v>
      </c>
      <c r="BH446" s="1">
        <v>0.5</v>
      </c>
      <c r="BI446" s="1" t="s">
        <v>355</v>
      </c>
      <c r="BJ446" s="1">
        <v>2</v>
      </c>
      <c r="BK446" s="1" t="b">
        <v>1</v>
      </c>
      <c r="BL446" s="1">
        <v>1660235165.5999999</v>
      </c>
      <c r="BM446" s="1">
        <v>98.028000000000006</v>
      </c>
      <c r="BN446" s="1">
        <v>132.827</v>
      </c>
      <c r="BO446" s="1">
        <v>27.289000000000001</v>
      </c>
      <c r="BP446" s="1">
        <v>22.314399999999999</v>
      </c>
      <c r="BQ446" s="1">
        <v>97.492800000000003</v>
      </c>
      <c r="BR446" s="1">
        <v>27.283100000000001</v>
      </c>
      <c r="BS446" s="1">
        <v>500.10700000000003</v>
      </c>
      <c r="BT446" s="1">
        <v>99.412999999999997</v>
      </c>
      <c r="BU446" s="1">
        <v>9.9915100000000007E-2</v>
      </c>
      <c r="BV446" s="1">
        <v>30.9649</v>
      </c>
      <c r="BW446" s="1">
        <v>31.0855</v>
      </c>
      <c r="BX446" s="1">
        <v>999.9</v>
      </c>
      <c r="BY446" s="1">
        <v>0</v>
      </c>
      <c r="BZ446" s="1">
        <v>0</v>
      </c>
      <c r="CA446" s="1">
        <v>9996.25</v>
      </c>
      <c r="CB446" s="1">
        <v>0</v>
      </c>
      <c r="CC446" s="1">
        <v>33.984099999999998</v>
      </c>
      <c r="CD446" s="1">
        <v>-34.7988</v>
      </c>
      <c r="CE446" s="1">
        <v>100.77800000000001</v>
      </c>
      <c r="CF446" s="1">
        <v>135.858</v>
      </c>
      <c r="CG446" s="1">
        <v>4.97464</v>
      </c>
      <c r="CH446" s="1">
        <v>132.827</v>
      </c>
      <c r="CI446" s="1">
        <v>22.314399999999999</v>
      </c>
      <c r="CJ446" s="1">
        <v>2.7128800000000002</v>
      </c>
      <c r="CK446" s="1">
        <v>2.21834</v>
      </c>
      <c r="CL446" s="1">
        <v>22.363399999999999</v>
      </c>
      <c r="CM446" s="1">
        <v>19.095400000000001</v>
      </c>
      <c r="CN446" s="1">
        <v>1999.96</v>
      </c>
      <c r="CO446" s="1">
        <v>0.97999899999999995</v>
      </c>
      <c r="CP446" s="1">
        <v>2.00012E-2</v>
      </c>
      <c r="CQ446" s="1">
        <v>0</v>
      </c>
      <c r="CR446" s="1">
        <v>2.181</v>
      </c>
      <c r="CS446" s="1">
        <v>0</v>
      </c>
      <c r="CT446" s="1">
        <v>23723.1</v>
      </c>
      <c r="CU446" s="1">
        <v>17411.900000000001</v>
      </c>
      <c r="CV446" s="1">
        <v>43.186999999999998</v>
      </c>
      <c r="CW446" s="1">
        <v>44.186999999999998</v>
      </c>
      <c r="CX446" s="1">
        <v>43.125</v>
      </c>
      <c r="CY446" s="1">
        <v>42.561999999999998</v>
      </c>
      <c r="CZ446" s="1">
        <v>43.125</v>
      </c>
      <c r="DA446" s="1">
        <v>1959.96</v>
      </c>
      <c r="DB446" s="1">
        <v>40</v>
      </c>
      <c r="DC446" s="1">
        <v>0</v>
      </c>
      <c r="DD446" s="1">
        <v>1660235164.5</v>
      </c>
      <c r="DE446" s="1">
        <v>0</v>
      </c>
      <c r="DF446" s="1">
        <v>1660234918.0999999</v>
      </c>
      <c r="DG446" s="1" t="s">
        <v>1152</v>
      </c>
      <c r="DH446" s="1">
        <v>1660234915.5999999</v>
      </c>
      <c r="DI446" s="1">
        <v>1660234918.0999999</v>
      </c>
      <c r="DJ446" s="1">
        <v>26</v>
      </c>
      <c r="DK446" s="1">
        <v>-3.1E-2</v>
      </c>
      <c r="DL446" s="1">
        <v>-7.0000000000000001E-3</v>
      </c>
      <c r="DM446" s="1">
        <v>1.232</v>
      </c>
      <c r="DN446" s="1">
        <v>1.7000000000000001E-2</v>
      </c>
      <c r="DO446" s="1">
        <v>400</v>
      </c>
      <c r="DP446" s="1">
        <v>22</v>
      </c>
      <c r="DQ446" s="1">
        <v>0.21</v>
      </c>
      <c r="DR446" s="1">
        <v>0.03</v>
      </c>
      <c r="DS446" s="1">
        <v>0.97610030686719562</v>
      </c>
      <c r="DT446" s="1">
        <v>6.9418691092613551</v>
      </c>
      <c r="DU446" s="1">
        <v>0.50551557885632981</v>
      </c>
      <c r="DV446" s="1">
        <v>0</v>
      </c>
      <c r="DW446" s="1">
        <v>19.28435365845851</v>
      </c>
      <c r="DX446" s="1">
        <v>87.651505859547768</v>
      </c>
      <c r="DY446" s="1">
        <v>6.6439865580631583</v>
      </c>
      <c r="DZ446" s="1">
        <v>0</v>
      </c>
      <c r="EA446" s="1">
        <v>-24.883019999999998</v>
      </c>
      <c r="EB446" s="1">
        <v>-98.948289210233554</v>
      </c>
      <c r="EC446" s="1">
        <v>7.2564010973025281</v>
      </c>
      <c r="ED446" s="1">
        <v>0</v>
      </c>
      <c r="EE446" s="1">
        <v>59.447222480396711</v>
      </c>
      <c r="EF446" s="1">
        <v>120.79498091898969</v>
      </c>
      <c r="EG446" s="1">
        <v>9.3500916020884475</v>
      </c>
      <c r="EH446" s="1">
        <v>0</v>
      </c>
      <c r="EI446" s="1">
        <v>4.9504472500000007</v>
      </c>
      <c r="EJ446" s="1">
        <v>0.30144236397748508</v>
      </c>
      <c r="EK446" s="1">
        <v>3.6724107136014907E-2</v>
      </c>
      <c r="EL446" s="1">
        <v>0</v>
      </c>
      <c r="EM446" s="1">
        <v>1.8215423951546139</v>
      </c>
      <c r="EN446" s="1">
        <v>8.8659821909407356E-4</v>
      </c>
      <c r="EO446" s="1">
        <v>1.855778522045223E-3</v>
      </c>
      <c r="EP446" s="1">
        <v>1</v>
      </c>
      <c r="EQ446" s="1">
        <v>1</v>
      </c>
      <c r="ER446" s="1">
        <v>6</v>
      </c>
      <c r="ES446" s="1" t="s">
        <v>387</v>
      </c>
      <c r="ET446" s="1">
        <v>2.9413999999999998</v>
      </c>
      <c r="EU446" s="1">
        <v>2.8011300000000001</v>
      </c>
      <c r="EV446" s="1">
        <v>2.6614800000000001E-2</v>
      </c>
      <c r="EW446" s="1">
        <v>3.5252499999999999E-2</v>
      </c>
      <c r="EX446" s="1">
        <v>0.117632</v>
      </c>
      <c r="EY446" s="1">
        <v>0.102099</v>
      </c>
      <c r="EZ446" s="1">
        <v>19905.3</v>
      </c>
      <c r="FA446" s="1">
        <v>20687.900000000001</v>
      </c>
      <c r="FB446" s="1">
        <v>23789.4</v>
      </c>
      <c r="FC446" s="1">
        <v>24964</v>
      </c>
      <c r="FD446" s="1">
        <v>33601.599999999999</v>
      </c>
      <c r="FE446" s="1">
        <v>35793.800000000003</v>
      </c>
      <c r="FF446" s="1">
        <v>43384.2</v>
      </c>
      <c r="FG446" s="1">
        <v>46150.400000000001</v>
      </c>
      <c r="FH446" s="1">
        <v>1.9497199999999999</v>
      </c>
      <c r="FI446" s="1">
        <v>1.8129</v>
      </c>
      <c r="FJ446" s="1">
        <v>7.6271599999999995E-2</v>
      </c>
      <c r="FK446" s="1">
        <v>0</v>
      </c>
      <c r="FL446" s="1">
        <v>29.8492</v>
      </c>
      <c r="FM446" s="1">
        <v>999.9</v>
      </c>
      <c r="FN446" s="1">
        <v>54.7</v>
      </c>
      <c r="FO446" s="1">
        <v>37.4</v>
      </c>
      <c r="FP446" s="1">
        <v>35.455500000000001</v>
      </c>
      <c r="FQ446" s="1">
        <v>63.5901</v>
      </c>
      <c r="FR446" s="1">
        <v>22.355799999999999</v>
      </c>
      <c r="FS446" s="1">
        <v>1</v>
      </c>
      <c r="FT446" s="1">
        <v>0.49633899999999997</v>
      </c>
      <c r="FU446" s="1">
        <v>1.8762099999999999</v>
      </c>
      <c r="FV446" s="1">
        <v>20.311199999999999</v>
      </c>
      <c r="FW446" s="1">
        <v>5.2115999999999998</v>
      </c>
      <c r="FX446" s="1">
        <v>11.906599999999999</v>
      </c>
      <c r="FY446" s="1">
        <v>5.00305</v>
      </c>
      <c r="FZ446" s="1">
        <v>3.2902499999999999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1.85968</v>
      </c>
      <c r="GF446" s="1">
        <v>1.8547100000000001</v>
      </c>
      <c r="GG446" s="1">
        <v>1.8579000000000001</v>
      </c>
      <c r="GH446" s="1">
        <v>1.8563799999999999</v>
      </c>
      <c r="GI446" s="1">
        <v>1.8550800000000001</v>
      </c>
      <c r="GJ446" s="1">
        <v>1.8547100000000001</v>
      </c>
      <c r="GK446" s="1">
        <v>1.8534900000000001</v>
      </c>
      <c r="GL446" s="1">
        <v>1.8565400000000001</v>
      </c>
      <c r="GM446" s="1">
        <v>0</v>
      </c>
      <c r="GN446" s="1">
        <v>0</v>
      </c>
      <c r="GO446" s="1">
        <v>0</v>
      </c>
      <c r="GP446" s="1">
        <v>0</v>
      </c>
      <c r="GQ446" s="1" t="s">
        <v>358</v>
      </c>
      <c r="GR446" s="1" t="s">
        <v>359</v>
      </c>
      <c r="GS446" s="1" t="s">
        <v>360</v>
      </c>
      <c r="GT446" s="1" t="s">
        <v>360</v>
      </c>
      <c r="GU446" s="1" t="s">
        <v>360</v>
      </c>
      <c r="GV446" s="1" t="s">
        <v>360</v>
      </c>
      <c r="GW446" s="1">
        <v>0</v>
      </c>
      <c r="GX446" s="1">
        <v>100</v>
      </c>
      <c r="GY446" s="1">
        <v>100</v>
      </c>
      <c r="GZ446" s="1">
        <v>0.54700000000000004</v>
      </c>
      <c r="HA446" s="1">
        <v>5.8999999999999999E-3</v>
      </c>
      <c r="HB446" s="1">
        <v>0.26224795383878829</v>
      </c>
      <c r="HC446" s="1">
        <v>2.9318383021812969E-3</v>
      </c>
      <c r="HD446" s="1">
        <v>-1.3754559859485029E-6</v>
      </c>
      <c r="HE446" s="1">
        <v>3.0700474437127301E-10</v>
      </c>
      <c r="HF446" s="1">
        <v>-7.0188019424234138E-2</v>
      </c>
      <c r="HG446" s="1">
        <v>1.00384331276165E-2</v>
      </c>
      <c r="HH446" s="1">
        <v>-3.1532673711230711E-4</v>
      </c>
      <c r="HI446" s="1">
        <v>1.819468599177705E-6</v>
      </c>
      <c r="HJ446" s="1">
        <v>1</v>
      </c>
      <c r="HK446" s="1">
        <v>2112</v>
      </c>
      <c r="HL446" s="1">
        <v>3</v>
      </c>
      <c r="HM446" s="1">
        <v>29</v>
      </c>
      <c r="HN446" s="1">
        <v>4.2</v>
      </c>
      <c r="HO446" s="1">
        <v>4.0999999999999996</v>
      </c>
      <c r="HP446" s="1">
        <v>0.51025399999999999</v>
      </c>
      <c r="HQ446" s="1">
        <v>2.3791500000000001</v>
      </c>
      <c r="HR446" s="1">
        <v>1.4978</v>
      </c>
      <c r="HS446" s="1">
        <v>2.3010299999999999</v>
      </c>
      <c r="HT446" s="1">
        <v>1.5478499999999999</v>
      </c>
      <c r="HU446" s="1">
        <v>2.3754900000000001</v>
      </c>
      <c r="HV446" s="1">
        <v>40.323700000000002</v>
      </c>
      <c r="HW446" s="1">
        <v>13.685499999999999</v>
      </c>
      <c r="HX446" s="1">
        <v>18</v>
      </c>
      <c r="HY446" s="1">
        <v>501.75</v>
      </c>
      <c r="HZ446" s="1">
        <v>477.16699999999997</v>
      </c>
      <c r="IA446" s="1">
        <v>27.276499999999999</v>
      </c>
      <c r="IB446" s="1">
        <v>33.246000000000002</v>
      </c>
      <c r="IC446" s="1">
        <v>29.9999</v>
      </c>
      <c r="ID446" s="1">
        <v>33.063000000000002</v>
      </c>
      <c r="IE446" s="1">
        <v>33.160400000000003</v>
      </c>
      <c r="IF446" s="1">
        <v>10.232200000000001</v>
      </c>
      <c r="IG446" s="1">
        <v>39.249600000000001</v>
      </c>
      <c r="IH446" s="1">
        <v>0</v>
      </c>
      <c r="II446" s="1">
        <v>27.2927</v>
      </c>
      <c r="IJ446" s="1">
        <v>170.554</v>
      </c>
      <c r="IK446" s="1">
        <v>22.245899999999999</v>
      </c>
      <c r="IL446" s="1">
        <v>100.31399999999999</v>
      </c>
      <c r="IM446" s="1">
        <v>100.018</v>
      </c>
      <c r="IN446" s="1" t="s">
        <v>361</v>
      </c>
    </row>
    <row r="447" spans="1:248" ht="15.75" customHeight="1" x14ac:dyDescent="0.3">
      <c r="A447" s="1">
        <v>431</v>
      </c>
      <c r="B447" s="1">
        <v>1660235167.5999999</v>
      </c>
      <c r="C447" s="1">
        <v>5172.5999999046326</v>
      </c>
      <c r="D447" s="1" t="s">
        <v>1201</v>
      </c>
      <c r="E447" s="1" t="s">
        <v>1202</v>
      </c>
      <c r="F447" s="1">
        <v>1</v>
      </c>
      <c r="G447" s="1">
        <v>2</v>
      </c>
      <c r="H447" s="1" t="s">
        <v>349</v>
      </c>
      <c r="I447" s="1" t="s">
        <v>350</v>
      </c>
      <c r="J447" s="1" t="s">
        <v>351</v>
      </c>
      <c r="K447" s="1" t="s">
        <v>352</v>
      </c>
      <c r="L447" s="1" t="s">
        <v>1151</v>
      </c>
      <c r="M447" s="1" t="s">
        <v>354</v>
      </c>
      <c r="N447" s="1">
        <v>1660235167.0999999</v>
      </c>
      <c r="O447" s="1">
        <f t="shared" si="34"/>
        <v>4.2654495209230973E-3</v>
      </c>
      <c r="P447" s="1">
        <f t="shared" si="35"/>
        <v>4.2654495209230969</v>
      </c>
      <c r="Q447" s="1">
        <f t="shared" si="36"/>
        <v>2.1344190509015397</v>
      </c>
      <c r="R447" s="1">
        <f t="shared" si="37"/>
        <v>104.562</v>
      </c>
      <c r="S447" s="1">
        <f t="shared" si="38"/>
        <v>86.585863603611926</v>
      </c>
      <c r="T447" s="1">
        <f t="shared" si="39"/>
        <v>8.6163026127754456</v>
      </c>
      <c r="U447" s="1">
        <f t="shared" si="40"/>
        <v>10.4051377014786</v>
      </c>
      <c r="V447" s="1">
        <f t="shared" si="41"/>
        <v>0.23489407107929586</v>
      </c>
      <c r="W447" s="1">
        <f t="shared" si="42"/>
        <v>2.920523503180072</v>
      </c>
      <c r="X447" s="1">
        <f t="shared" si="43"/>
        <v>0.22488049537777455</v>
      </c>
      <c r="Y447" s="1">
        <f t="shared" si="44"/>
        <v>0.14141441611608324</v>
      </c>
      <c r="Z447" s="1">
        <f t="shared" si="45"/>
        <v>321.55807500000003</v>
      </c>
      <c r="AA447" s="1">
        <f t="shared" si="46"/>
        <v>31.75167753338734</v>
      </c>
      <c r="AB447" s="1">
        <f t="shared" si="47"/>
        <v>31.09</v>
      </c>
      <c r="AC447" s="1">
        <f t="shared" si="48"/>
        <v>4.5345806150164609</v>
      </c>
      <c r="AD447" s="1">
        <f t="shared" si="49"/>
        <v>60.321480977112465</v>
      </c>
      <c r="AE447" s="1">
        <f t="shared" si="50"/>
        <v>2.7158422429510103</v>
      </c>
      <c r="AF447" s="1">
        <f t="shared" si="51"/>
        <v>4.5022804462998369</v>
      </c>
      <c r="AG447" s="1">
        <f t="shared" si="52"/>
        <v>1.8187383720654506</v>
      </c>
      <c r="AH447" s="1">
        <f t="shared" si="53"/>
        <v>-188.1063238727086</v>
      </c>
      <c r="AI447" s="1">
        <f t="shared" si="54"/>
        <v>-19.744388393171739</v>
      </c>
      <c r="AJ447" s="1">
        <f t="shared" si="55"/>
        <v>-1.5185599930823102</v>
      </c>
      <c r="AK447" s="1">
        <f t="shared" si="56"/>
        <v>112.18880274103739</v>
      </c>
      <c r="AL447" s="1">
        <f t="shared" si="57"/>
        <v>29.334731295537161</v>
      </c>
      <c r="AM447" s="1">
        <f t="shared" si="58"/>
        <v>4.2641373647166363</v>
      </c>
      <c r="AN447" s="1">
        <f t="shared" si="59"/>
        <v>2.1344190509015397</v>
      </c>
      <c r="AO447" s="1">
        <v>133.20642925505521</v>
      </c>
      <c r="AP447" s="1">
        <v>107.503949090909</v>
      </c>
      <c r="AQ447" s="1">
        <v>4.4329663061883462</v>
      </c>
      <c r="AR447" s="1">
        <v>66.235345802440676</v>
      </c>
      <c r="AS447" s="1">
        <f t="shared" si="60"/>
        <v>4.2654495209230969</v>
      </c>
      <c r="AT447" s="1">
        <v>22.31481887132232</v>
      </c>
      <c r="AU447" s="1">
        <v>27.29167818181817</v>
      </c>
      <c r="AV447" s="1">
        <v>1.216316516925496E-4</v>
      </c>
      <c r="AW447" s="1">
        <v>80.738286621220283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51917.84533340401</v>
      </c>
      <c r="BC447" s="1">
        <f t="shared" si="64"/>
        <v>2000.26</v>
      </c>
      <c r="BD447" s="1">
        <f t="shared" si="65"/>
        <v>1681.4186999999999</v>
      </c>
      <c r="BE447" s="1">
        <f t="shared" si="66"/>
        <v>0.84060007199064124</v>
      </c>
      <c r="BF447" s="1">
        <f t="shared" si="67"/>
        <v>0.16075813894193755</v>
      </c>
      <c r="BG447" s="1">
        <v>6</v>
      </c>
      <c r="BH447" s="1">
        <v>0.5</v>
      </c>
      <c r="BI447" s="1" t="s">
        <v>355</v>
      </c>
      <c r="BJ447" s="1">
        <v>2</v>
      </c>
      <c r="BK447" s="1" t="b">
        <v>1</v>
      </c>
      <c r="BL447" s="1">
        <v>1660235167.0999999</v>
      </c>
      <c r="BM447" s="1">
        <v>104.562</v>
      </c>
      <c r="BN447" s="1">
        <v>140.29</v>
      </c>
      <c r="BO447" s="1">
        <v>27.291699999999999</v>
      </c>
      <c r="BP447" s="1">
        <v>22.3156</v>
      </c>
      <c r="BQ447" s="1">
        <v>104.009</v>
      </c>
      <c r="BR447" s="1">
        <v>27.285799999999998</v>
      </c>
      <c r="BS447" s="1">
        <v>500.12200000000001</v>
      </c>
      <c r="BT447" s="1">
        <v>99.411799999999999</v>
      </c>
      <c r="BU447" s="1">
        <v>9.9855299999999994E-2</v>
      </c>
      <c r="BV447" s="1">
        <v>30.964600000000001</v>
      </c>
      <c r="BW447" s="1">
        <v>31.09</v>
      </c>
      <c r="BX447" s="1">
        <v>999.9</v>
      </c>
      <c r="BY447" s="1">
        <v>0</v>
      </c>
      <c r="BZ447" s="1">
        <v>0</v>
      </c>
      <c r="CA447" s="1">
        <v>10007.5</v>
      </c>
      <c r="CB447" s="1">
        <v>0</v>
      </c>
      <c r="CC447" s="1">
        <v>33.962299999999999</v>
      </c>
      <c r="CD447" s="1">
        <v>-35.728400000000001</v>
      </c>
      <c r="CE447" s="1">
        <v>107.496</v>
      </c>
      <c r="CF447" s="1">
        <v>143.49199999999999</v>
      </c>
      <c r="CG447" s="1">
        <v>4.9760600000000004</v>
      </c>
      <c r="CH447" s="1">
        <v>140.29</v>
      </c>
      <c r="CI447" s="1">
        <v>22.3156</v>
      </c>
      <c r="CJ447" s="1">
        <v>2.71312</v>
      </c>
      <c r="CK447" s="1">
        <v>2.2184400000000002</v>
      </c>
      <c r="CL447" s="1">
        <v>22.364799999999999</v>
      </c>
      <c r="CM447" s="1">
        <v>19.0961</v>
      </c>
      <c r="CN447" s="1">
        <v>2000.26</v>
      </c>
      <c r="CO447" s="1">
        <v>0.97999899999999995</v>
      </c>
      <c r="CP447" s="1">
        <v>2.00012E-2</v>
      </c>
      <c r="CQ447" s="1">
        <v>0</v>
      </c>
      <c r="CR447" s="1">
        <v>4.077</v>
      </c>
      <c r="CS447" s="1">
        <v>0</v>
      </c>
      <c r="CT447" s="1">
        <v>23712.3</v>
      </c>
      <c r="CU447" s="1">
        <v>17414.599999999999</v>
      </c>
      <c r="CV447" s="1">
        <v>43.186999999999998</v>
      </c>
      <c r="CW447" s="1">
        <v>44.186999999999998</v>
      </c>
      <c r="CX447" s="1">
        <v>43.125</v>
      </c>
      <c r="CY447" s="1">
        <v>42.561999999999998</v>
      </c>
      <c r="CZ447" s="1">
        <v>43.125</v>
      </c>
      <c r="DA447" s="1">
        <v>1960.25</v>
      </c>
      <c r="DB447" s="1">
        <v>40.01</v>
      </c>
      <c r="DC447" s="1">
        <v>0</v>
      </c>
      <c r="DD447" s="1">
        <v>1660235165.7</v>
      </c>
      <c r="DE447" s="1">
        <v>0</v>
      </c>
      <c r="DF447" s="1">
        <v>1660234918.0999999</v>
      </c>
      <c r="DG447" s="1" t="s">
        <v>1152</v>
      </c>
      <c r="DH447" s="1">
        <v>1660234915.5999999</v>
      </c>
      <c r="DI447" s="1">
        <v>1660234918.0999999</v>
      </c>
      <c r="DJ447" s="1">
        <v>26</v>
      </c>
      <c r="DK447" s="1">
        <v>-3.1E-2</v>
      </c>
      <c r="DL447" s="1">
        <v>-7.0000000000000001E-3</v>
      </c>
      <c r="DM447" s="1">
        <v>1.232</v>
      </c>
      <c r="DN447" s="1">
        <v>1.7000000000000001E-2</v>
      </c>
      <c r="DO447" s="1">
        <v>400</v>
      </c>
      <c r="DP447" s="1">
        <v>22</v>
      </c>
      <c r="DQ447" s="1">
        <v>0.21</v>
      </c>
      <c r="DR447" s="1">
        <v>0.03</v>
      </c>
      <c r="DS447" s="1">
        <v>1.126970084746435</v>
      </c>
      <c r="DT447" s="1">
        <v>6.6305258408916119</v>
      </c>
      <c r="DU447" s="1">
        <v>0.49740122087389033</v>
      </c>
      <c r="DV447" s="1">
        <v>0</v>
      </c>
      <c r="DW447" s="1">
        <v>21.769975743892601</v>
      </c>
      <c r="DX447" s="1">
        <v>74.167788104909931</v>
      </c>
      <c r="DY447" s="1">
        <v>5.4490714591655589</v>
      </c>
      <c r="DZ447" s="1">
        <v>0</v>
      </c>
      <c r="EA447" s="1">
        <v>-26.779532258064521</v>
      </c>
      <c r="EB447" s="1">
        <v>-88.027224193548378</v>
      </c>
      <c r="EC447" s="1">
        <v>6.688050767836093</v>
      </c>
      <c r="ED447" s="1">
        <v>0</v>
      </c>
      <c r="EE447" s="1">
        <v>62.957184522936203</v>
      </c>
      <c r="EF447" s="1">
        <v>147.63611711307351</v>
      </c>
      <c r="EG447" s="1">
        <v>10.796280983726801</v>
      </c>
      <c r="EH447" s="1">
        <v>0</v>
      </c>
      <c r="EI447" s="1">
        <v>4.9556012195121957</v>
      </c>
      <c r="EJ447" s="1">
        <v>0.24670411149826121</v>
      </c>
      <c r="EK447" s="1">
        <v>3.315227772001475E-2</v>
      </c>
      <c r="EL447" s="1">
        <v>0</v>
      </c>
      <c r="EM447" s="1">
        <v>1.821455872050127</v>
      </c>
      <c r="EN447" s="1">
        <v>-1.295714659699326E-2</v>
      </c>
      <c r="EO447" s="1">
        <v>2.0492212136972408E-3</v>
      </c>
      <c r="EP447" s="1">
        <v>1</v>
      </c>
      <c r="EQ447" s="1">
        <v>1</v>
      </c>
      <c r="ER447" s="1">
        <v>6</v>
      </c>
      <c r="ES447" s="1" t="s">
        <v>387</v>
      </c>
      <c r="ET447" s="1">
        <v>2.9415200000000001</v>
      </c>
      <c r="EU447" s="1">
        <v>2.8010999999999999</v>
      </c>
      <c r="EV447" s="1">
        <v>2.7707800000000001E-2</v>
      </c>
      <c r="EW447" s="1">
        <v>3.6433699999999999E-2</v>
      </c>
      <c r="EX447" s="1">
        <v>0.117635</v>
      </c>
      <c r="EY447" s="1">
        <v>0.10209799999999999</v>
      </c>
      <c r="EZ447" s="1">
        <v>19883.099999999999</v>
      </c>
      <c r="FA447" s="1">
        <v>20662.599999999999</v>
      </c>
      <c r="FB447" s="1">
        <v>23789.4</v>
      </c>
      <c r="FC447" s="1">
        <v>24964.1</v>
      </c>
      <c r="FD447" s="1">
        <v>33601.599999999999</v>
      </c>
      <c r="FE447" s="1">
        <v>35793.9</v>
      </c>
      <c r="FF447" s="1">
        <v>43384.3</v>
      </c>
      <c r="FG447" s="1">
        <v>46150.5</v>
      </c>
      <c r="FH447" s="1">
        <v>1.9499299999999999</v>
      </c>
      <c r="FI447" s="1">
        <v>1.8128200000000001</v>
      </c>
      <c r="FJ447" s="1">
        <v>7.6416899999999996E-2</v>
      </c>
      <c r="FK447" s="1">
        <v>0</v>
      </c>
      <c r="FL447" s="1">
        <v>29.848500000000001</v>
      </c>
      <c r="FM447" s="1">
        <v>999.9</v>
      </c>
      <c r="FN447" s="1">
        <v>54.7</v>
      </c>
      <c r="FO447" s="1">
        <v>37.4</v>
      </c>
      <c r="FP447" s="1">
        <v>35.453200000000002</v>
      </c>
      <c r="FQ447" s="1">
        <v>63.7301</v>
      </c>
      <c r="FR447" s="1">
        <v>22.796500000000002</v>
      </c>
      <c r="FS447" s="1">
        <v>1</v>
      </c>
      <c r="FT447" s="1">
        <v>0.49634899999999998</v>
      </c>
      <c r="FU447" s="1">
        <v>1.8642300000000001</v>
      </c>
      <c r="FV447" s="1">
        <v>20.311399999999999</v>
      </c>
      <c r="FW447" s="1">
        <v>5.2115999999999998</v>
      </c>
      <c r="FX447" s="1">
        <v>11.9072</v>
      </c>
      <c r="FY447" s="1">
        <v>5.0030000000000001</v>
      </c>
      <c r="FZ447" s="1">
        <v>3.2902300000000002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1.85968</v>
      </c>
      <c r="GF447" s="1">
        <v>1.8547100000000001</v>
      </c>
      <c r="GG447" s="1">
        <v>1.8579000000000001</v>
      </c>
      <c r="GH447" s="1">
        <v>1.8563799999999999</v>
      </c>
      <c r="GI447" s="1">
        <v>1.8550800000000001</v>
      </c>
      <c r="GJ447" s="1">
        <v>1.8547100000000001</v>
      </c>
      <c r="GK447" s="1">
        <v>1.8534900000000001</v>
      </c>
      <c r="GL447" s="1">
        <v>1.8565400000000001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358</v>
      </c>
      <c r="GR447" s="1" t="s">
        <v>359</v>
      </c>
      <c r="GS447" s="1" t="s">
        <v>360</v>
      </c>
      <c r="GT447" s="1" t="s">
        <v>360</v>
      </c>
      <c r="GU447" s="1" t="s">
        <v>360</v>
      </c>
      <c r="GV447" s="1" t="s">
        <v>360</v>
      </c>
      <c r="GW447" s="1">
        <v>0</v>
      </c>
      <c r="GX447" s="1">
        <v>100</v>
      </c>
      <c r="GY447" s="1">
        <v>100</v>
      </c>
      <c r="GZ447" s="1">
        <v>0.55800000000000005</v>
      </c>
      <c r="HA447" s="1">
        <v>5.8999999999999999E-3</v>
      </c>
      <c r="HB447" s="1">
        <v>0.26224795383878829</v>
      </c>
      <c r="HC447" s="1">
        <v>2.9318383021812969E-3</v>
      </c>
      <c r="HD447" s="1">
        <v>-1.3754559859485029E-6</v>
      </c>
      <c r="HE447" s="1">
        <v>3.0700474437127301E-10</v>
      </c>
      <c r="HF447" s="1">
        <v>-7.0188019424234138E-2</v>
      </c>
      <c r="HG447" s="1">
        <v>1.00384331276165E-2</v>
      </c>
      <c r="HH447" s="1">
        <v>-3.1532673711230711E-4</v>
      </c>
      <c r="HI447" s="1">
        <v>1.819468599177705E-6</v>
      </c>
      <c r="HJ447" s="1">
        <v>1</v>
      </c>
      <c r="HK447" s="1">
        <v>2112</v>
      </c>
      <c r="HL447" s="1">
        <v>3</v>
      </c>
      <c r="HM447" s="1">
        <v>29</v>
      </c>
      <c r="HN447" s="1">
        <v>4.2</v>
      </c>
      <c r="HO447" s="1">
        <v>4.2</v>
      </c>
      <c r="HP447" s="1">
        <v>0.52490199999999998</v>
      </c>
      <c r="HQ447" s="1">
        <v>2.3791500000000001</v>
      </c>
      <c r="HR447" s="1">
        <v>1.4978</v>
      </c>
      <c r="HS447" s="1">
        <v>2.3010299999999999</v>
      </c>
      <c r="HT447" s="1">
        <v>1.5478499999999999</v>
      </c>
      <c r="HU447" s="1">
        <v>2.2607400000000002</v>
      </c>
      <c r="HV447" s="1">
        <v>40.323700000000002</v>
      </c>
      <c r="HW447" s="1">
        <v>13.6767</v>
      </c>
      <c r="HX447" s="1">
        <v>18</v>
      </c>
      <c r="HY447" s="1">
        <v>501.87200000000001</v>
      </c>
      <c r="HZ447" s="1">
        <v>477.11799999999999</v>
      </c>
      <c r="IA447" s="1">
        <v>27.281600000000001</v>
      </c>
      <c r="IB447" s="1">
        <v>33.246000000000002</v>
      </c>
      <c r="IC447" s="1">
        <v>29.9999</v>
      </c>
      <c r="ID447" s="1">
        <v>33.063000000000002</v>
      </c>
      <c r="IE447" s="1">
        <v>33.160400000000003</v>
      </c>
      <c r="IF447" s="1">
        <v>10.522</v>
      </c>
      <c r="IG447" s="1">
        <v>39.249600000000001</v>
      </c>
      <c r="IH447" s="1">
        <v>0</v>
      </c>
      <c r="II447" s="1">
        <v>27.2927</v>
      </c>
      <c r="IJ447" s="1">
        <v>180.583</v>
      </c>
      <c r="IK447" s="1">
        <v>22.242100000000001</v>
      </c>
      <c r="IL447" s="1">
        <v>100.31399999999999</v>
      </c>
      <c r="IM447" s="1">
        <v>100.018</v>
      </c>
      <c r="IN447" s="1" t="s">
        <v>361</v>
      </c>
    </row>
    <row r="448" spans="1:248" ht="15.75" customHeight="1" x14ac:dyDescent="0.3">
      <c r="A448" s="1">
        <v>432</v>
      </c>
      <c r="B448" s="1">
        <v>1660235168.5999999</v>
      </c>
      <c r="C448" s="1">
        <v>5173.5999999046326</v>
      </c>
      <c r="D448" s="1" t="s">
        <v>1203</v>
      </c>
      <c r="E448" s="1" t="s">
        <v>1204</v>
      </c>
      <c r="F448" s="1">
        <v>1</v>
      </c>
      <c r="G448" s="1">
        <v>2</v>
      </c>
      <c r="H448" s="1" t="s">
        <v>349</v>
      </c>
      <c r="I448" s="1" t="s">
        <v>350</v>
      </c>
      <c r="J448" s="1" t="s">
        <v>351</v>
      </c>
      <c r="K448" s="1" t="s">
        <v>352</v>
      </c>
      <c r="L448" s="1" t="s">
        <v>1151</v>
      </c>
      <c r="M448" s="1" t="s">
        <v>354</v>
      </c>
      <c r="N448" s="1">
        <v>1660235167.5999999</v>
      </c>
      <c r="O448" s="1">
        <f t="shared" si="34"/>
        <v>4.2663466544958202E-3</v>
      </c>
      <c r="P448" s="1">
        <f t="shared" si="35"/>
        <v>4.2663466544958206</v>
      </c>
      <c r="Q448" s="1">
        <f t="shared" si="36"/>
        <v>2.2956096646589814</v>
      </c>
      <c r="R448" s="1">
        <f t="shared" si="37"/>
        <v>106.776</v>
      </c>
      <c r="S448" s="1">
        <f t="shared" si="38"/>
        <v>87.612756807288307</v>
      </c>
      <c r="T448" s="1">
        <f t="shared" si="39"/>
        <v>8.7185247732064433</v>
      </c>
      <c r="U448" s="1">
        <f t="shared" si="40"/>
        <v>10.625498330471999</v>
      </c>
      <c r="V448" s="1">
        <f t="shared" si="41"/>
        <v>0.23492028958428979</v>
      </c>
      <c r="W448" s="1">
        <f t="shared" si="42"/>
        <v>2.9212392093137551</v>
      </c>
      <c r="X448" s="1">
        <f t="shared" si="43"/>
        <v>0.22490687101592402</v>
      </c>
      <c r="Y448" s="1">
        <f t="shared" si="44"/>
        <v>0.14143089186636007</v>
      </c>
      <c r="Z448" s="1">
        <f t="shared" si="45"/>
        <v>321.53145149999995</v>
      </c>
      <c r="AA448" s="1">
        <f t="shared" si="46"/>
        <v>31.751308076488741</v>
      </c>
      <c r="AB448" s="1">
        <f t="shared" si="47"/>
        <v>31.09085</v>
      </c>
      <c r="AC448" s="1">
        <f t="shared" si="48"/>
        <v>4.53480024239746</v>
      </c>
      <c r="AD448" s="1">
        <f t="shared" si="49"/>
        <v>60.321803943450533</v>
      </c>
      <c r="AE448" s="1">
        <f t="shared" si="50"/>
        <v>2.7158877623263495</v>
      </c>
      <c r="AF448" s="1">
        <f t="shared" si="51"/>
        <v>4.5023318017352301</v>
      </c>
      <c r="AG448" s="1">
        <f t="shared" si="52"/>
        <v>1.8189124800711105</v>
      </c>
      <c r="AH448" s="1">
        <f t="shared" si="53"/>
        <v>-188.14588746326567</v>
      </c>
      <c r="AI448" s="1">
        <f t="shared" si="54"/>
        <v>-19.851595372230438</v>
      </c>
      <c r="AJ448" s="1">
        <f t="shared" si="55"/>
        <v>-1.5264392251089749</v>
      </c>
      <c r="AK448" s="1">
        <f t="shared" si="56"/>
        <v>112.00752943939489</v>
      </c>
      <c r="AL448" s="1">
        <f t="shared" si="57"/>
        <v>29.556213735652683</v>
      </c>
      <c r="AM448" s="1">
        <f t="shared" si="58"/>
        <v>4.2646658442032894</v>
      </c>
      <c r="AN448" s="1">
        <f t="shared" si="59"/>
        <v>2.2956096646589814</v>
      </c>
      <c r="AO448" s="1">
        <v>138.3100838032839</v>
      </c>
      <c r="AP448" s="1">
        <v>112.0581690909091</v>
      </c>
      <c r="AQ448" s="1">
        <v>4.5004957758282558</v>
      </c>
      <c r="AR448" s="1">
        <v>66.235345802440676</v>
      </c>
      <c r="AS448" s="1">
        <f t="shared" si="60"/>
        <v>4.2663466544958206</v>
      </c>
      <c r="AT448" s="1">
        <v>22.315104420509378</v>
      </c>
      <c r="AU448" s="1">
        <v>27.292689090909089</v>
      </c>
      <c r="AV448" s="1">
        <v>1.6912480079265031E-4</v>
      </c>
      <c r="AW448" s="1">
        <v>80.738286621220283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51938.167351147065</v>
      </c>
      <c r="BC448" s="1">
        <f t="shared" si="64"/>
        <v>2000.095</v>
      </c>
      <c r="BD448" s="1">
        <f t="shared" si="65"/>
        <v>1681.2799499999999</v>
      </c>
      <c r="BE448" s="1">
        <f t="shared" si="66"/>
        <v>0.8406000464977913</v>
      </c>
      <c r="BF448" s="1">
        <f t="shared" si="67"/>
        <v>0.1607580897407373</v>
      </c>
      <c r="BG448" s="1">
        <v>6</v>
      </c>
      <c r="BH448" s="1">
        <v>0.5</v>
      </c>
      <c r="BI448" s="1" t="s">
        <v>355</v>
      </c>
      <c r="BJ448" s="1">
        <v>2</v>
      </c>
      <c r="BK448" s="1" t="b">
        <v>1</v>
      </c>
      <c r="BL448" s="1">
        <v>1660235167.5999999</v>
      </c>
      <c r="BM448" s="1">
        <v>106.776</v>
      </c>
      <c r="BN448" s="1">
        <v>142.78100000000001</v>
      </c>
      <c r="BO448" s="1">
        <v>27.29205</v>
      </c>
      <c r="BP448" s="1">
        <v>22.315349999999999</v>
      </c>
      <c r="BQ448" s="1">
        <v>106.2175</v>
      </c>
      <c r="BR448" s="1">
        <v>27.286149999999999</v>
      </c>
      <c r="BS448" s="1">
        <v>500.12349999999998</v>
      </c>
      <c r="BT448" s="1">
        <v>99.412199999999999</v>
      </c>
      <c r="BU448" s="1">
        <v>9.9846999999999991E-2</v>
      </c>
      <c r="BV448" s="1">
        <v>30.9648</v>
      </c>
      <c r="BW448" s="1">
        <v>31.09085</v>
      </c>
      <c r="BX448" s="1">
        <v>999.9</v>
      </c>
      <c r="BY448" s="1">
        <v>0</v>
      </c>
      <c r="BZ448" s="1">
        <v>0</v>
      </c>
      <c r="CA448" s="1">
        <v>10011.549999999999</v>
      </c>
      <c r="CB448" s="1">
        <v>0</v>
      </c>
      <c r="CC448" s="1">
        <v>33.942</v>
      </c>
      <c r="CD448" s="1">
        <v>-36.005200000000002</v>
      </c>
      <c r="CE448" s="1">
        <v>109.77200000000001</v>
      </c>
      <c r="CF448" s="1">
        <v>146.04</v>
      </c>
      <c r="CG448" s="1">
        <v>4.9766849999999998</v>
      </c>
      <c r="CH448" s="1">
        <v>142.78100000000001</v>
      </c>
      <c r="CI448" s="1">
        <v>22.315349999999999</v>
      </c>
      <c r="CJ448" s="1">
        <v>2.713165</v>
      </c>
      <c r="CK448" s="1">
        <v>2.2184200000000001</v>
      </c>
      <c r="CL448" s="1">
        <v>22.36505</v>
      </c>
      <c r="CM448" s="1">
        <v>19.095949999999998</v>
      </c>
      <c r="CN448" s="1">
        <v>2000.095</v>
      </c>
      <c r="CO448" s="1">
        <v>0.97999899999999995</v>
      </c>
      <c r="CP448" s="1">
        <v>2.00012E-2</v>
      </c>
      <c r="CQ448" s="1">
        <v>0</v>
      </c>
      <c r="CR448" s="1">
        <v>3.9470000000000001</v>
      </c>
      <c r="CS448" s="1">
        <v>0</v>
      </c>
      <c r="CT448" s="1">
        <v>23705.5</v>
      </c>
      <c r="CU448" s="1">
        <v>17413.150000000001</v>
      </c>
      <c r="CV448" s="1">
        <v>43.186999999999998</v>
      </c>
      <c r="CW448" s="1">
        <v>44.186999999999998</v>
      </c>
      <c r="CX448" s="1">
        <v>43.125</v>
      </c>
      <c r="CY448" s="1">
        <v>42.561999999999998</v>
      </c>
      <c r="CZ448" s="1">
        <v>43.125</v>
      </c>
      <c r="DA448" s="1">
        <v>1960.09</v>
      </c>
      <c r="DB448" s="1">
        <v>40.005000000000003</v>
      </c>
      <c r="DC448" s="1">
        <v>0</v>
      </c>
      <c r="DD448" s="1">
        <v>1660235166.9000001</v>
      </c>
      <c r="DE448" s="1">
        <v>0</v>
      </c>
      <c r="DF448" s="1">
        <v>1660234918.0999999</v>
      </c>
      <c r="DG448" s="1" t="s">
        <v>1152</v>
      </c>
      <c r="DH448" s="1">
        <v>1660234915.5999999</v>
      </c>
      <c r="DI448" s="1">
        <v>1660234918.0999999</v>
      </c>
      <c r="DJ448" s="1">
        <v>26</v>
      </c>
      <c r="DK448" s="1">
        <v>-3.1E-2</v>
      </c>
      <c r="DL448" s="1">
        <v>-7.0000000000000001E-3</v>
      </c>
      <c r="DM448" s="1">
        <v>1.232</v>
      </c>
      <c r="DN448" s="1">
        <v>1.7000000000000001E-2</v>
      </c>
      <c r="DO448" s="1">
        <v>400</v>
      </c>
      <c r="DP448" s="1">
        <v>22</v>
      </c>
      <c r="DQ448" s="1">
        <v>0.21</v>
      </c>
      <c r="DR448" s="1">
        <v>0.03</v>
      </c>
      <c r="DS448" s="1">
        <v>1.2467701387410819</v>
      </c>
      <c r="DT448" s="1">
        <v>6.5651610984965094</v>
      </c>
      <c r="DU448" s="1">
        <v>0.49197770271489039</v>
      </c>
      <c r="DV448" s="1">
        <v>0</v>
      </c>
      <c r="DW448" s="1">
        <v>22.976959273074471</v>
      </c>
      <c r="DX448" s="1">
        <v>67.052855024350364</v>
      </c>
      <c r="DY448" s="1">
        <v>4.932442368160264</v>
      </c>
      <c r="DZ448" s="1">
        <v>0</v>
      </c>
      <c r="EA448" s="1">
        <v>-28.216203225806449</v>
      </c>
      <c r="EB448" s="1">
        <v>-79.705708064516102</v>
      </c>
      <c r="EC448" s="1">
        <v>6.0627454279544946</v>
      </c>
      <c r="ED448" s="1">
        <v>0</v>
      </c>
      <c r="EE448" s="1">
        <v>65.375250232856814</v>
      </c>
      <c r="EF448" s="1">
        <v>158.91110878927549</v>
      </c>
      <c r="EG448" s="1">
        <v>11.55690573471855</v>
      </c>
      <c r="EH448" s="1">
        <v>0</v>
      </c>
      <c r="EI448" s="1">
        <v>4.960101219512195</v>
      </c>
      <c r="EJ448" s="1">
        <v>0.19892236933798291</v>
      </c>
      <c r="EK448" s="1">
        <v>2.9124924971754899E-2</v>
      </c>
      <c r="EL448" s="1">
        <v>0</v>
      </c>
      <c r="EM448" s="1">
        <v>1.82135646534763</v>
      </c>
      <c r="EN448" s="1">
        <v>-1.9249838508613941E-2</v>
      </c>
      <c r="EO448" s="1">
        <v>2.142092598674295E-3</v>
      </c>
      <c r="EP448" s="1">
        <v>1</v>
      </c>
      <c r="EQ448" s="1">
        <v>1</v>
      </c>
      <c r="ER448" s="1">
        <v>6</v>
      </c>
      <c r="ES448" s="1" t="s">
        <v>387</v>
      </c>
      <c r="ET448" s="1">
        <v>2.9415399999999998</v>
      </c>
      <c r="EU448" s="1">
        <v>2.8010899999999999</v>
      </c>
      <c r="EV448" s="1">
        <v>2.8808899999999998E-2</v>
      </c>
      <c r="EW448" s="1">
        <v>3.7603200000000003E-2</v>
      </c>
      <c r="EX448" s="1">
        <v>0.11763800000000001</v>
      </c>
      <c r="EY448" s="1">
        <v>0.102092</v>
      </c>
      <c r="EZ448" s="1">
        <v>19860.5</v>
      </c>
      <c r="FA448" s="1">
        <v>20637.5</v>
      </c>
      <c r="FB448" s="1">
        <v>23789.4</v>
      </c>
      <c r="FC448" s="1">
        <v>24963.9</v>
      </c>
      <c r="FD448" s="1">
        <v>33601.4</v>
      </c>
      <c r="FE448" s="1">
        <v>35794</v>
      </c>
      <c r="FF448" s="1">
        <v>43384.1</v>
      </c>
      <c r="FG448" s="1">
        <v>46150.2</v>
      </c>
      <c r="FH448" s="1">
        <v>1.95018</v>
      </c>
      <c r="FI448" s="1">
        <v>1.8128</v>
      </c>
      <c r="FJ448" s="1">
        <v>7.6565900000000006E-2</v>
      </c>
      <c r="FK448" s="1">
        <v>0</v>
      </c>
      <c r="FL448" s="1">
        <v>29.847899999999999</v>
      </c>
      <c r="FM448" s="1">
        <v>999.9</v>
      </c>
      <c r="FN448" s="1">
        <v>54.7</v>
      </c>
      <c r="FO448" s="1">
        <v>37.4</v>
      </c>
      <c r="FP448" s="1">
        <v>35.454300000000003</v>
      </c>
      <c r="FQ448" s="1">
        <v>63.6601</v>
      </c>
      <c r="FR448" s="1">
        <v>22.195499999999999</v>
      </c>
      <c r="FS448" s="1">
        <v>1</v>
      </c>
      <c r="FT448" s="1">
        <v>0.49633100000000002</v>
      </c>
      <c r="FU448" s="1">
        <v>1.8687800000000001</v>
      </c>
      <c r="FV448" s="1">
        <v>20.311399999999999</v>
      </c>
      <c r="FW448" s="1">
        <v>5.2117500000000003</v>
      </c>
      <c r="FX448" s="1">
        <v>11.9072</v>
      </c>
      <c r="FY448" s="1">
        <v>5.0030000000000001</v>
      </c>
      <c r="FZ448" s="1">
        <v>3.2902499999999999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1.8596999999999999</v>
      </c>
      <c r="GF448" s="1">
        <v>1.8547100000000001</v>
      </c>
      <c r="GG448" s="1">
        <v>1.85791</v>
      </c>
      <c r="GH448" s="1">
        <v>1.8563799999999999</v>
      </c>
      <c r="GI448" s="1">
        <v>1.8550800000000001</v>
      </c>
      <c r="GJ448" s="1">
        <v>1.8547100000000001</v>
      </c>
      <c r="GK448" s="1">
        <v>1.8534900000000001</v>
      </c>
      <c r="GL448" s="1">
        <v>1.8565400000000001</v>
      </c>
      <c r="GM448" s="1">
        <v>0</v>
      </c>
      <c r="GN448" s="1">
        <v>0</v>
      </c>
      <c r="GO448" s="1">
        <v>0</v>
      </c>
      <c r="GP448" s="1">
        <v>0</v>
      </c>
      <c r="GQ448" s="1" t="s">
        <v>358</v>
      </c>
      <c r="GR448" s="1" t="s">
        <v>359</v>
      </c>
      <c r="GS448" s="1" t="s">
        <v>360</v>
      </c>
      <c r="GT448" s="1" t="s">
        <v>360</v>
      </c>
      <c r="GU448" s="1" t="s">
        <v>360</v>
      </c>
      <c r="GV448" s="1" t="s">
        <v>360</v>
      </c>
      <c r="GW448" s="1">
        <v>0</v>
      </c>
      <c r="GX448" s="1">
        <v>100</v>
      </c>
      <c r="GY448" s="1">
        <v>100</v>
      </c>
      <c r="GZ448" s="1">
        <v>0.57099999999999995</v>
      </c>
      <c r="HA448" s="1">
        <v>5.8999999999999999E-3</v>
      </c>
      <c r="HB448" s="1">
        <v>0.26224795383878829</v>
      </c>
      <c r="HC448" s="1">
        <v>2.9318383021812969E-3</v>
      </c>
      <c r="HD448" s="1">
        <v>-1.3754559859485029E-6</v>
      </c>
      <c r="HE448" s="1">
        <v>3.0700474437127301E-10</v>
      </c>
      <c r="HF448" s="1">
        <v>-7.0188019424234138E-2</v>
      </c>
      <c r="HG448" s="1">
        <v>1.00384331276165E-2</v>
      </c>
      <c r="HH448" s="1">
        <v>-3.1532673711230711E-4</v>
      </c>
      <c r="HI448" s="1">
        <v>1.819468599177705E-6</v>
      </c>
      <c r="HJ448" s="1">
        <v>1</v>
      </c>
      <c r="HK448" s="1">
        <v>2112</v>
      </c>
      <c r="HL448" s="1">
        <v>3</v>
      </c>
      <c r="HM448" s="1">
        <v>29</v>
      </c>
      <c r="HN448" s="1">
        <v>4.2</v>
      </c>
      <c r="HO448" s="1">
        <v>4.2</v>
      </c>
      <c r="HP448" s="1">
        <v>0.52734400000000003</v>
      </c>
      <c r="HQ448" s="1">
        <v>2.3706100000000001</v>
      </c>
      <c r="HR448" s="1">
        <v>1.4978</v>
      </c>
      <c r="HS448" s="1">
        <v>2.3022499999999999</v>
      </c>
      <c r="HT448" s="1">
        <v>1.5478499999999999</v>
      </c>
      <c r="HU448" s="1">
        <v>2.3010299999999999</v>
      </c>
      <c r="HV448" s="1">
        <v>40.323700000000002</v>
      </c>
      <c r="HW448" s="1">
        <v>13.6767</v>
      </c>
      <c r="HX448" s="1">
        <v>18</v>
      </c>
      <c r="HY448" s="1">
        <v>502.02499999999998</v>
      </c>
      <c r="HZ448" s="1">
        <v>477.101</v>
      </c>
      <c r="IA448" s="1">
        <v>27.287299999999998</v>
      </c>
      <c r="IB448" s="1">
        <v>33.246000000000002</v>
      </c>
      <c r="IC448" s="1">
        <v>29.9999</v>
      </c>
      <c r="ID448" s="1">
        <v>33.063000000000002</v>
      </c>
      <c r="IE448" s="1">
        <v>33.160400000000003</v>
      </c>
      <c r="IF448" s="1">
        <v>10.6853</v>
      </c>
      <c r="IG448" s="1">
        <v>39.249600000000001</v>
      </c>
      <c r="IH448" s="1">
        <v>0</v>
      </c>
      <c r="II448" s="1">
        <v>27.2927</v>
      </c>
      <c r="IJ448" s="1">
        <v>180.583</v>
      </c>
      <c r="IK448" s="1">
        <v>22.2332</v>
      </c>
      <c r="IL448" s="1">
        <v>100.31399999999999</v>
      </c>
      <c r="IM448" s="1">
        <v>100.017</v>
      </c>
      <c r="IN448" s="1" t="s">
        <v>361</v>
      </c>
    </row>
    <row r="449" spans="1:248" ht="15.75" customHeight="1" x14ac:dyDescent="0.3">
      <c r="A449" s="1">
        <v>433</v>
      </c>
      <c r="B449" s="1">
        <v>1660235169.5999999</v>
      </c>
      <c r="C449" s="1">
        <v>5174.5999999046326</v>
      </c>
      <c r="D449" s="1" t="s">
        <v>1205</v>
      </c>
      <c r="E449" s="1" t="s">
        <v>1206</v>
      </c>
      <c r="F449" s="1">
        <v>1</v>
      </c>
      <c r="G449" s="1">
        <v>2</v>
      </c>
      <c r="H449" s="1" t="s">
        <v>349</v>
      </c>
      <c r="I449" s="1" t="s">
        <v>350</v>
      </c>
      <c r="J449" s="1" t="s">
        <v>351</v>
      </c>
      <c r="K449" s="1" t="s">
        <v>352</v>
      </c>
      <c r="L449" s="1" t="s">
        <v>1151</v>
      </c>
      <c r="M449" s="1" t="s">
        <v>354</v>
      </c>
      <c r="N449" s="1">
        <v>1660235169.0999999</v>
      </c>
      <c r="O449" s="1">
        <f t="shared" si="34"/>
        <v>4.2677564118378695E-3</v>
      </c>
      <c r="P449" s="1">
        <f t="shared" si="35"/>
        <v>4.2677564118378699</v>
      </c>
      <c r="Q449" s="1">
        <f t="shared" si="36"/>
        <v>2.3980894490334657</v>
      </c>
      <c r="R449" s="1">
        <f t="shared" si="37"/>
        <v>113.501</v>
      </c>
      <c r="S449" s="1">
        <f t="shared" si="38"/>
        <v>93.420564306285044</v>
      </c>
      <c r="T449" s="1">
        <f t="shared" si="39"/>
        <v>9.296498266926724</v>
      </c>
      <c r="U449" s="1">
        <f t="shared" si="40"/>
        <v>11.294749262432601</v>
      </c>
      <c r="V449" s="1">
        <f t="shared" si="41"/>
        <v>0.23488524194509997</v>
      </c>
      <c r="W449" s="1">
        <f t="shared" si="42"/>
        <v>2.9226192816841228</v>
      </c>
      <c r="X449" s="1">
        <f t="shared" si="43"/>
        <v>0.22487925301735506</v>
      </c>
      <c r="Y449" s="1">
        <f t="shared" si="44"/>
        <v>0.14141301059170175</v>
      </c>
      <c r="Z449" s="1">
        <f t="shared" si="45"/>
        <v>321.50163600000002</v>
      </c>
      <c r="AA449" s="1">
        <f t="shared" si="46"/>
        <v>31.750620908470992</v>
      </c>
      <c r="AB449" s="1">
        <f t="shared" si="47"/>
        <v>31.095099999999999</v>
      </c>
      <c r="AC449" s="1">
        <f t="shared" si="48"/>
        <v>4.535898518283263</v>
      </c>
      <c r="AD449" s="1">
        <f t="shared" si="49"/>
        <v>60.327367101505189</v>
      </c>
      <c r="AE449" s="1">
        <f t="shared" si="50"/>
        <v>2.7161692158504795</v>
      </c>
      <c r="AF449" s="1">
        <f t="shared" si="51"/>
        <v>4.5023831576808693</v>
      </c>
      <c r="AG449" s="1">
        <f t="shared" si="52"/>
        <v>1.8197293024327834</v>
      </c>
      <c r="AH449" s="1">
        <f t="shared" si="53"/>
        <v>-188.20805776205003</v>
      </c>
      <c r="AI449" s="1">
        <f t="shared" si="54"/>
        <v>-20.499109017911298</v>
      </c>
      <c r="AJ449" s="1">
        <f t="shared" si="55"/>
        <v>-1.5755184756739629</v>
      </c>
      <c r="AK449" s="1">
        <f t="shared" si="56"/>
        <v>111.21895074436473</v>
      </c>
      <c r="AL449" s="1">
        <f t="shared" si="57"/>
        <v>30.16426328778887</v>
      </c>
      <c r="AM449" s="1">
        <f t="shared" si="58"/>
        <v>4.2691108936876914</v>
      </c>
      <c r="AN449" s="1">
        <f t="shared" si="59"/>
        <v>2.3980894490334657</v>
      </c>
      <c r="AO449" s="1">
        <v>143.4019369646677</v>
      </c>
      <c r="AP449" s="1">
        <v>116.6862127272727</v>
      </c>
      <c r="AQ449" s="1">
        <v>4.5658900103603859</v>
      </c>
      <c r="AR449" s="1">
        <v>66.235345802440676</v>
      </c>
      <c r="AS449" s="1">
        <f t="shared" si="60"/>
        <v>4.2677564118378699</v>
      </c>
      <c r="AT449" s="1">
        <v>22.315730263398521</v>
      </c>
      <c r="AU449" s="1">
        <v>27.294153939393929</v>
      </c>
      <c r="AV449" s="1">
        <v>2.2045108354804449E-4</v>
      </c>
      <c r="AW449" s="1">
        <v>80.738286621220283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51977.38640617067</v>
      </c>
      <c r="BC449" s="1">
        <f t="shared" si="64"/>
        <v>1999.91</v>
      </c>
      <c r="BD449" s="1">
        <f t="shared" si="65"/>
        <v>1681.1244000000002</v>
      </c>
      <c r="BE449" s="1">
        <f t="shared" si="66"/>
        <v>0.84060002700121506</v>
      </c>
      <c r="BF449" s="1">
        <f t="shared" si="67"/>
        <v>0.16075805211234506</v>
      </c>
      <c r="BG449" s="1">
        <v>6</v>
      </c>
      <c r="BH449" s="1">
        <v>0.5</v>
      </c>
      <c r="BI449" s="1" t="s">
        <v>355</v>
      </c>
      <c r="BJ449" s="1">
        <v>2</v>
      </c>
      <c r="BK449" s="1" t="b">
        <v>1</v>
      </c>
      <c r="BL449" s="1">
        <v>1660235169.0999999</v>
      </c>
      <c r="BM449" s="1">
        <v>113.501</v>
      </c>
      <c r="BN449" s="1">
        <v>150.267</v>
      </c>
      <c r="BO449" s="1">
        <v>27.294799999999999</v>
      </c>
      <c r="BP449" s="1">
        <v>22.313400000000001</v>
      </c>
      <c r="BQ449" s="1">
        <v>112.92400000000001</v>
      </c>
      <c r="BR449" s="1">
        <v>27.288900000000002</v>
      </c>
      <c r="BS449" s="1">
        <v>500.17099999999999</v>
      </c>
      <c r="BT449" s="1">
        <v>99.412599999999998</v>
      </c>
      <c r="BU449" s="1">
        <v>9.9732600000000005E-2</v>
      </c>
      <c r="BV449" s="1">
        <v>30.965</v>
      </c>
      <c r="BW449" s="1">
        <v>31.095099999999999</v>
      </c>
      <c r="BX449" s="1">
        <v>999.9</v>
      </c>
      <c r="BY449" s="1">
        <v>0</v>
      </c>
      <c r="BZ449" s="1">
        <v>0</v>
      </c>
      <c r="CA449" s="1">
        <v>10019.4</v>
      </c>
      <c r="CB449" s="1">
        <v>0</v>
      </c>
      <c r="CC449" s="1">
        <v>33.883899999999997</v>
      </c>
      <c r="CD449" s="1">
        <v>-36.766199999999998</v>
      </c>
      <c r="CE449" s="1">
        <v>116.685</v>
      </c>
      <c r="CF449" s="1">
        <v>153.696</v>
      </c>
      <c r="CG449" s="1">
        <v>4.9813400000000003</v>
      </c>
      <c r="CH449" s="1">
        <v>150.267</v>
      </c>
      <c r="CI449" s="1">
        <v>22.313400000000001</v>
      </c>
      <c r="CJ449" s="1">
        <v>2.7134399999999999</v>
      </c>
      <c r="CK449" s="1">
        <v>2.2182300000000001</v>
      </c>
      <c r="CL449" s="1">
        <v>22.366800000000001</v>
      </c>
      <c r="CM449" s="1">
        <v>19.0946</v>
      </c>
      <c r="CN449" s="1">
        <v>1999.91</v>
      </c>
      <c r="CO449" s="1">
        <v>0.97999899999999995</v>
      </c>
      <c r="CP449" s="1">
        <v>2.00012E-2</v>
      </c>
      <c r="CQ449" s="1">
        <v>0</v>
      </c>
      <c r="CR449" s="1">
        <v>3.819</v>
      </c>
      <c r="CS449" s="1">
        <v>0</v>
      </c>
      <c r="CT449" s="1">
        <v>23689.200000000001</v>
      </c>
      <c r="CU449" s="1">
        <v>17411.5</v>
      </c>
      <c r="CV449" s="1">
        <v>43.186999999999998</v>
      </c>
      <c r="CW449" s="1">
        <v>44.186999999999998</v>
      </c>
      <c r="CX449" s="1">
        <v>43.125</v>
      </c>
      <c r="CY449" s="1">
        <v>42.561999999999998</v>
      </c>
      <c r="CZ449" s="1">
        <v>43.125</v>
      </c>
      <c r="DA449" s="1">
        <v>1959.91</v>
      </c>
      <c r="DB449" s="1">
        <v>40</v>
      </c>
      <c r="DC449" s="1">
        <v>0</v>
      </c>
      <c r="DD449" s="1">
        <v>1660235167.5</v>
      </c>
      <c r="DE449" s="1">
        <v>0</v>
      </c>
      <c r="DF449" s="1">
        <v>1660234918.0999999</v>
      </c>
      <c r="DG449" s="1" t="s">
        <v>1152</v>
      </c>
      <c r="DH449" s="1">
        <v>1660234915.5999999</v>
      </c>
      <c r="DI449" s="1">
        <v>1660234918.0999999</v>
      </c>
      <c r="DJ449" s="1">
        <v>26</v>
      </c>
      <c r="DK449" s="1">
        <v>-3.1E-2</v>
      </c>
      <c r="DL449" s="1">
        <v>-7.0000000000000001E-3</v>
      </c>
      <c r="DM449" s="1">
        <v>1.232</v>
      </c>
      <c r="DN449" s="1">
        <v>1.7000000000000001E-2</v>
      </c>
      <c r="DO449" s="1">
        <v>400</v>
      </c>
      <c r="DP449" s="1">
        <v>22</v>
      </c>
      <c r="DQ449" s="1">
        <v>0.21</v>
      </c>
      <c r="DR449" s="1">
        <v>0.03</v>
      </c>
      <c r="DS449" s="1">
        <v>1.3650249573577069</v>
      </c>
      <c r="DT449" s="1">
        <v>6.6583378204569019</v>
      </c>
      <c r="DU449" s="1">
        <v>0.49809740304625572</v>
      </c>
      <c r="DV449" s="1">
        <v>0</v>
      </c>
      <c r="DW449" s="1">
        <v>24.071649643755389</v>
      </c>
      <c r="DX449" s="1">
        <v>60.411009732243187</v>
      </c>
      <c r="DY449" s="1">
        <v>4.4483273878450103</v>
      </c>
      <c r="DZ449" s="1">
        <v>0</v>
      </c>
      <c r="EA449" s="1">
        <v>-29.520935483870971</v>
      </c>
      <c r="EB449" s="1">
        <v>-71.938799999999958</v>
      </c>
      <c r="EC449" s="1">
        <v>5.4770553773725359</v>
      </c>
      <c r="ED449" s="1">
        <v>0</v>
      </c>
      <c r="EE449" s="1">
        <v>67.981984259814041</v>
      </c>
      <c r="EF449" s="1">
        <v>167.88501583684911</v>
      </c>
      <c r="EG449" s="1">
        <v>12.171665685374441</v>
      </c>
      <c r="EH449" s="1">
        <v>0</v>
      </c>
      <c r="EI449" s="1">
        <v>4.9645297560975603</v>
      </c>
      <c r="EJ449" s="1">
        <v>0.14813477351917401</v>
      </c>
      <c r="EK449" s="1">
        <v>2.4203849067795151E-2</v>
      </c>
      <c r="EL449" s="1">
        <v>1</v>
      </c>
      <c r="EM449" s="1">
        <v>1.8212562626135389</v>
      </c>
      <c r="EN449" s="1">
        <v>-2.4132681089514389E-2</v>
      </c>
      <c r="EO449" s="1">
        <v>2.212151953846663E-3</v>
      </c>
      <c r="EP449" s="1">
        <v>1</v>
      </c>
      <c r="EQ449" s="1">
        <v>2</v>
      </c>
      <c r="ER449" s="1">
        <v>6</v>
      </c>
      <c r="ES449" s="1" t="s">
        <v>384</v>
      </c>
      <c r="ET449" s="1">
        <v>2.94143</v>
      </c>
      <c r="EU449" s="1">
        <v>2.8011499999999998</v>
      </c>
      <c r="EV449" s="1">
        <v>2.99128E-2</v>
      </c>
      <c r="EW449" s="1">
        <v>3.8770699999999998E-2</v>
      </c>
      <c r="EX449" s="1">
        <v>0.117649</v>
      </c>
      <c r="EY449" s="1">
        <v>0.102094</v>
      </c>
      <c r="EZ449" s="1">
        <v>19838.099999999999</v>
      </c>
      <c r="FA449" s="1">
        <v>20612.5</v>
      </c>
      <c r="FB449" s="1">
        <v>23789.5</v>
      </c>
      <c r="FC449" s="1">
        <v>24963.9</v>
      </c>
      <c r="FD449" s="1">
        <v>33601.199999999997</v>
      </c>
      <c r="FE449" s="1">
        <v>35794</v>
      </c>
      <c r="FF449" s="1">
        <v>43384.3</v>
      </c>
      <c r="FG449" s="1">
        <v>46150.3</v>
      </c>
      <c r="FH449" s="1">
        <v>1.9501500000000001</v>
      </c>
      <c r="FI449" s="1">
        <v>1.81288</v>
      </c>
      <c r="FJ449" s="1">
        <v>7.6986799999999994E-2</v>
      </c>
      <c r="FK449" s="1">
        <v>0</v>
      </c>
      <c r="FL449" s="1">
        <v>29.847200000000001</v>
      </c>
      <c r="FM449" s="1">
        <v>999.9</v>
      </c>
      <c r="FN449" s="1">
        <v>54.7</v>
      </c>
      <c r="FO449" s="1">
        <v>37.4</v>
      </c>
      <c r="FP449" s="1">
        <v>35.455399999999997</v>
      </c>
      <c r="FQ449" s="1">
        <v>63.530099999999997</v>
      </c>
      <c r="FR449" s="1">
        <v>21.890999999999998</v>
      </c>
      <c r="FS449" s="1">
        <v>1</v>
      </c>
      <c r="FT449" s="1">
        <v>0.49633100000000002</v>
      </c>
      <c r="FU449" s="1">
        <v>1.8827700000000001</v>
      </c>
      <c r="FV449" s="1">
        <v>20.311199999999999</v>
      </c>
      <c r="FW449" s="1">
        <v>5.2125000000000004</v>
      </c>
      <c r="FX449" s="1">
        <v>11.9071</v>
      </c>
      <c r="FY449" s="1">
        <v>5.0031999999999996</v>
      </c>
      <c r="FZ449" s="1">
        <v>3.2903500000000001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1.85971</v>
      </c>
      <c r="GF449" s="1">
        <v>1.8547100000000001</v>
      </c>
      <c r="GG449" s="1">
        <v>1.85791</v>
      </c>
      <c r="GH449" s="1">
        <v>1.8563799999999999</v>
      </c>
      <c r="GI449" s="1">
        <v>1.8551</v>
      </c>
      <c r="GJ449" s="1">
        <v>1.8547100000000001</v>
      </c>
      <c r="GK449" s="1">
        <v>1.8534900000000001</v>
      </c>
      <c r="GL449" s="1">
        <v>1.8565400000000001</v>
      </c>
      <c r="GM449" s="1">
        <v>0</v>
      </c>
      <c r="GN449" s="1">
        <v>0</v>
      </c>
      <c r="GO449" s="1">
        <v>0</v>
      </c>
      <c r="GP449" s="1">
        <v>0</v>
      </c>
      <c r="GQ449" s="1" t="s">
        <v>358</v>
      </c>
      <c r="GR449" s="1" t="s">
        <v>359</v>
      </c>
      <c r="GS449" s="1" t="s">
        <v>360</v>
      </c>
      <c r="GT449" s="1" t="s">
        <v>360</v>
      </c>
      <c r="GU449" s="1" t="s">
        <v>360</v>
      </c>
      <c r="GV449" s="1" t="s">
        <v>360</v>
      </c>
      <c r="GW449" s="1">
        <v>0</v>
      </c>
      <c r="GX449" s="1">
        <v>100</v>
      </c>
      <c r="GY449" s="1">
        <v>100</v>
      </c>
      <c r="GZ449" s="1">
        <v>0.58199999999999996</v>
      </c>
      <c r="HA449" s="1">
        <v>5.8999999999999999E-3</v>
      </c>
      <c r="HB449" s="1">
        <v>0.26224795383878829</v>
      </c>
      <c r="HC449" s="1">
        <v>2.9318383021812969E-3</v>
      </c>
      <c r="HD449" s="1">
        <v>-1.3754559859485029E-6</v>
      </c>
      <c r="HE449" s="1">
        <v>3.0700474437127301E-10</v>
      </c>
      <c r="HF449" s="1">
        <v>-7.0188019424234138E-2</v>
      </c>
      <c r="HG449" s="1">
        <v>1.00384331276165E-2</v>
      </c>
      <c r="HH449" s="1">
        <v>-3.1532673711230711E-4</v>
      </c>
      <c r="HI449" s="1">
        <v>1.819468599177705E-6</v>
      </c>
      <c r="HJ449" s="1">
        <v>1</v>
      </c>
      <c r="HK449" s="1">
        <v>2112</v>
      </c>
      <c r="HL449" s="1">
        <v>3</v>
      </c>
      <c r="HM449" s="1">
        <v>29</v>
      </c>
      <c r="HN449" s="1">
        <v>4.2</v>
      </c>
      <c r="HO449" s="1">
        <v>4.2</v>
      </c>
      <c r="HP449" s="1">
        <v>0.546875</v>
      </c>
      <c r="HQ449" s="1">
        <v>2.3596200000000001</v>
      </c>
      <c r="HR449" s="1">
        <v>1.4978</v>
      </c>
      <c r="HS449" s="1">
        <v>2.3010299999999999</v>
      </c>
      <c r="HT449" s="1">
        <v>1.5478499999999999</v>
      </c>
      <c r="HU449" s="1">
        <v>2.4523899999999998</v>
      </c>
      <c r="HV449" s="1">
        <v>40.323700000000002</v>
      </c>
      <c r="HW449" s="1">
        <v>13.6942</v>
      </c>
      <c r="HX449" s="1">
        <v>18</v>
      </c>
      <c r="HY449" s="1">
        <v>502.01</v>
      </c>
      <c r="HZ449" s="1">
        <v>477.15</v>
      </c>
      <c r="IA449" s="1">
        <v>27.2926</v>
      </c>
      <c r="IB449" s="1">
        <v>33.246000000000002</v>
      </c>
      <c r="IC449" s="1">
        <v>29.9999</v>
      </c>
      <c r="ID449" s="1">
        <v>33.063000000000002</v>
      </c>
      <c r="IE449" s="1">
        <v>33.160400000000003</v>
      </c>
      <c r="IF449" s="1">
        <v>10.9733</v>
      </c>
      <c r="IG449" s="1">
        <v>39.249600000000001</v>
      </c>
      <c r="IH449" s="1">
        <v>0</v>
      </c>
      <c r="II449" s="1">
        <v>27.317299999999999</v>
      </c>
      <c r="IJ449" s="1">
        <v>190.59899999999999</v>
      </c>
      <c r="IK449" s="1">
        <v>22.222899999999999</v>
      </c>
      <c r="IL449" s="1">
        <v>100.31399999999999</v>
      </c>
      <c r="IM449" s="1">
        <v>100.017</v>
      </c>
      <c r="IN449" s="1" t="s">
        <v>361</v>
      </c>
    </row>
    <row r="450" spans="1:248" ht="15.75" customHeight="1" x14ac:dyDescent="0.3">
      <c r="A450" s="1">
        <v>434</v>
      </c>
      <c r="B450" s="1">
        <v>1660235170.5999999</v>
      </c>
      <c r="C450" s="1">
        <v>5175.5999999046326</v>
      </c>
      <c r="D450" s="1" t="s">
        <v>1207</v>
      </c>
      <c r="E450" s="1" t="s">
        <v>1208</v>
      </c>
      <c r="F450" s="1">
        <v>1</v>
      </c>
      <c r="G450" s="1">
        <v>2</v>
      </c>
      <c r="H450" s="1" t="s">
        <v>349</v>
      </c>
      <c r="I450" s="1" t="s">
        <v>350</v>
      </c>
      <c r="J450" s="1" t="s">
        <v>351</v>
      </c>
      <c r="K450" s="1" t="s">
        <v>352</v>
      </c>
      <c r="L450" s="1" t="s">
        <v>1151</v>
      </c>
      <c r="M450" s="1" t="s">
        <v>354</v>
      </c>
      <c r="N450" s="1">
        <v>1660235169.5999999</v>
      </c>
      <c r="O450" s="1">
        <f t="shared" si="34"/>
        <v>4.2708599673154492E-3</v>
      </c>
      <c r="P450" s="1">
        <f t="shared" si="35"/>
        <v>4.2708599673154488</v>
      </c>
      <c r="Q450" s="1">
        <f t="shared" si="36"/>
        <v>2.5544655509727239</v>
      </c>
      <c r="R450" s="1">
        <f t="shared" si="37"/>
        <v>115.7595</v>
      </c>
      <c r="S450" s="1">
        <f t="shared" si="38"/>
        <v>94.533768600972024</v>
      </c>
      <c r="T450" s="1">
        <f t="shared" si="39"/>
        <v>9.4073335121836532</v>
      </c>
      <c r="U450" s="1">
        <f t="shared" si="40"/>
        <v>11.519568507844575</v>
      </c>
      <c r="V450" s="1">
        <f t="shared" si="41"/>
        <v>0.23504612775177602</v>
      </c>
      <c r="W450" s="1">
        <f t="shared" si="42"/>
        <v>2.9214746310507751</v>
      </c>
      <c r="X450" s="1">
        <f t="shared" si="43"/>
        <v>0.22502299545236859</v>
      </c>
      <c r="Y450" s="1">
        <f t="shared" si="44"/>
        <v>0.14150429239117643</v>
      </c>
      <c r="Z450" s="1">
        <f t="shared" si="45"/>
        <v>321.50562599999995</v>
      </c>
      <c r="AA450" s="1">
        <f t="shared" si="46"/>
        <v>31.750123305812494</v>
      </c>
      <c r="AB450" s="1">
        <f t="shared" si="47"/>
        <v>31.096350000000001</v>
      </c>
      <c r="AC450" s="1">
        <f t="shared" si="48"/>
        <v>4.5362215846892351</v>
      </c>
      <c r="AD450" s="1">
        <f t="shared" si="49"/>
        <v>60.330831372897208</v>
      </c>
      <c r="AE450" s="1">
        <f t="shared" si="50"/>
        <v>2.7163251906221699</v>
      </c>
      <c r="AF450" s="1">
        <f t="shared" si="51"/>
        <v>4.5023831576808693</v>
      </c>
      <c r="AG450" s="1">
        <f t="shared" si="52"/>
        <v>1.8198963940670652</v>
      </c>
      <c r="AH450" s="1">
        <f t="shared" si="53"/>
        <v>-188.3449245586113</v>
      </c>
      <c r="AI450" s="1">
        <f t="shared" si="54"/>
        <v>-20.68795866961484</v>
      </c>
      <c r="AJ450" s="1">
        <f t="shared" si="55"/>
        <v>-1.590665858746404</v>
      </c>
      <c r="AK450" s="1">
        <f t="shared" si="56"/>
        <v>110.88207691302743</v>
      </c>
      <c r="AL450" s="1">
        <f t="shared" si="57"/>
        <v>30.376207727611146</v>
      </c>
      <c r="AM450" s="1">
        <f t="shared" si="58"/>
        <v>4.270197326256973</v>
      </c>
      <c r="AN450" s="1">
        <f t="shared" si="59"/>
        <v>2.5544655509727239</v>
      </c>
      <c r="AO450" s="1">
        <v>148.4978406658021</v>
      </c>
      <c r="AP450" s="1">
        <v>121.33696363636361</v>
      </c>
      <c r="AQ450" s="1">
        <v>4.6143640678980384</v>
      </c>
      <c r="AR450" s="1">
        <v>66.235345802440676</v>
      </c>
      <c r="AS450" s="1">
        <f t="shared" si="60"/>
        <v>4.2708599673154488</v>
      </c>
      <c r="AT450" s="1">
        <v>22.31520052081704</v>
      </c>
      <c r="AU450" s="1">
        <v>27.297665454545449</v>
      </c>
      <c r="AV450" s="1">
        <v>1.7343277978739579E-4</v>
      </c>
      <c r="AW450" s="1">
        <v>80.738286621220283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51944.847377181832</v>
      </c>
      <c r="BC450" s="1">
        <f t="shared" si="64"/>
        <v>1999.9349999999999</v>
      </c>
      <c r="BD450" s="1">
        <f t="shared" si="65"/>
        <v>1681.1453999999997</v>
      </c>
      <c r="BE450" s="1">
        <f t="shared" si="66"/>
        <v>0.84060001950063368</v>
      </c>
      <c r="BF450" s="1">
        <f t="shared" si="67"/>
        <v>0.16075803763622315</v>
      </c>
      <c r="BG450" s="1">
        <v>6</v>
      </c>
      <c r="BH450" s="1">
        <v>0.5</v>
      </c>
      <c r="BI450" s="1" t="s">
        <v>355</v>
      </c>
      <c r="BJ450" s="1">
        <v>2</v>
      </c>
      <c r="BK450" s="1" t="b">
        <v>1</v>
      </c>
      <c r="BL450" s="1">
        <v>1660235169.5999999</v>
      </c>
      <c r="BM450" s="1">
        <v>115.7595</v>
      </c>
      <c r="BN450" s="1">
        <v>152.79249999999999</v>
      </c>
      <c r="BO450" s="1">
        <v>27.296199999999999</v>
      </c>
      <c r="BP450" s="1">
        <v>22.313400000000001</v>
      </c>
      <c r="BQ450" s="1">
        <v>115.17700000000001</v>
      </c>
      <c r="BR450" s="1">
        <v>27.290299999999998</v>
      </c>
      <c r="BS450" s="1">
        <v>500.15699999999998</v>
      </c>
      <c r="BT450" s="1">
        <v>99.413150000000002</v>
      </c>
      <c r="BU450" s="1">
        <v>9.9792850000000002E-2</v>
      </c>
      <c r="BV450" s="1">
        <v>30.965</v>
      </c>
      <c r="BW450" s="1">
        <v>31.096350000000001</v>
      </c>
      <c r="BX450" s="1">
        <v>999.9</v>
      </c>
      <c r="BY450" s="1">
        <v>0</v>
      </c>
      <c r="BZ450" s="1">
        <v>0</v>
      </c>
      <c r="CA450" s="1">
        <v>10012.799999999999</v>
      </c>
      <c r="CB450" s="1">
        <v>0</v>
      </c>
      <c r="CC450" s="1">
        <v>33.8461</v>
      </c>
      <c r="CD450" s="1">
        <v>-37.033099999999997</v>
      </c>
      <c r="CE450" s="1">
        <v>119.00749999999999</v>
      </c>
      <c r="CF450" s="1">
        <v>156.27950000000001</v>
      </c>
      <c r="CG450" s="1">
        <v>4.9827700000000004</v>
      </c>
      <c r="CH450" s="1">
        <v>152.79249999999999</v>
      </c>
      <c r="CI450" s="1">
        <v>22.313400000000001</v>
      </c>
      <c r="CJ450" s="1">
        <v>2.7136</v>
      </c>
      <c r="CK450" s="1">
        <v>2.218245</v>
      </c>
      <c r="CL450" s="1">
        <v>22.367750000000001</v>
      </c>
      <c r="CM450" s="1">
        <v>19.0947</v>
      </c>
      <c r="CN450" s="1">
        <v>1999.9349999999999</v>
      </c>
      <c r="CO450" s="1">
        <v>0.97999899999999995</v>
      </c>
      <c r="CP450" s="1">
        <v>2.00012E-2</v>
      </c>
      <c r="CQ450" s="1">
        <v>0</v>
      </c>
      <c r="CR450" s="1">
        <v>2.8319999999999999</v>
      </c>
      <c r="CS450" s="1">
        <v>0</v>
      </c>
      <c r="CT450" s="1">
        <v>23688.15</v>
      </c>
      <c r="CU450" s="1">
        <v>17411.75</v>
      </c>
      <c r="CV450" s="1">
        <v>43.186999999999998</v>
      </c>
      <c r="CW450" s="1">
        <v>44.186999999999998</v>
      </c>
      <c r="CX450" s="1">
        <v>43.125</v>
      </c>
      <c r="CY450" s="1">
        <v>42.561999999999998</v>
      </c>
      <c r="CZ450" s="1">
        <v>43.125</v>
      </c>
      <c r="DA450" s="1">
        <v>1959.9349999999999</v>
      </c>
      <c r="DB450" s="1">
        <v>40</v>
      </c>
      <c r="DC450" s="1">
        <v>0</v>
      </c>
      <c r="DD450" s="1">
        <v>1660235168.7</v>
      </c>
      <c r="DE450" s="1">
        <v>0</v>
      </c>
      <c r="DF450" s="1">
        <v>1660234918.0999999</v>
      </c>
      <c r="DG450" s="1" t="s">
        <v>1152</v>
      </c>
      <c r="DH450" s="1">
        <v>1660234915.5999999</v>
      </c>
      <c r="DI450" s="1">
        <v>1660234918.0999999</v>
      </c>
      <c r="DJ450" s="1">
        <v>26</v>
      </c>
      <c r="DK450" s="1">
        <v>-3.1E-2</v>
      </c>
      <c r="DL450" s="1">
        <v>-7.0000000000000001E-3</v>
      </c>
      <c r="DM450" s="1">
        <v>1.232</v>
      </c>
      <c r="DN450" s="1">
        <v>1.7000000000000001E-2</v>
      </c>
      <c r="DO450" s="1">
        <v>400</v>
      </c>
      <c r="DP450" s="1">
        <v>22</v>
      </c>
      <c r="DQ450" s="1">
        <v>0.21</v>
      </c>
      <c r="DR450" s="1">
        <v>0.03</v>
      </c>
      <c r="DS450" s="1">
        <v>1.5638941477988391</v>
      </c>
      <c r="DT450" s="1">
        <v>6.9860681267533566</v>
      </c>
      <c r="DU450" s="1">
        <v>0.50657093843165846</v>
      </c>
      <c r="DV450" s="1">
        <v>0</v>
      </c>
      <c r="DW450" s="1">
        <v>25.229910257218481</v>
      </c>
      <c r="DX450" s="1">
        <v>53.046808941855858</v>
      </c>
      <c r="DY450" s="1">
        <v>4.0463310859768757</v>
      </c>
      <c r="DZ450" s="1">
        <v>0</v>
      </c>
      <c r="EA450" s="1">
        <v>-31.58260666666667</v>
      </c>
      <c r="EB450" s="1">
        <v>-59.647074527252492</v>
      </c>
      <c r="EC450" s="1">
        <v>4.3925686666560928</v>
      </c>
      <c r="ED450" s="1">
        <v>0</v>
      </c>
      <c r="EE450" s="1">
        <v>71.551219626613744</v>
      </c>
      <c r="EF450" s="1">
        <v>176.40895383446781</v>
      </c>
      <c r="EG450" s="1">
        <v>13.194721432998991</v>
      </c>
      <c r="EH450" s="1">
        <v>0</v>
      </c>
      <c r="EI450" s="1">
        <v>4.9724239999999993</v>
      </c>
      <c r="EJ450" s="1">
        <v>5.1642551594740828E-2</v>
      </c>
      <c r="EK450" s="1">
        <v>1.1223131648519531E-2</v>
      </c>
      <c r="EL450" s="1">
        <v>1</v>
      </c>
      <c r="EM450" s="1">
        <v>1.8211230640191121</v>
      </c>
      <c r="EN450" s="1">
        <v>-2.4583858248578071E-2</v>
      </c>
      <c r="EO450" s="1">
        <v>2.2160775844510851E-3</v>
      </c>
      <c r="EP450" s="1">
        <v>1</v>
      </c>
      <c r="EQ450" s="1">
        <v>2</v>
      </c>
      <c r="ER450" s="1">
        <v>6</v>
      </c>
      <c r="ES450" s="1" t="s">
        <v>384</v>
      </c>
      <c r="ET450" s="1">
        <v>2.9414600000000002</v>
      </c>
      <c r="EU450" s="1">
        <v>2.8010999999999999</v>
      </c>
      <c r="EV450" s="1">
        <v>3.10193E-2</v>
      </c>
      <c r="EW450" s="1">
        <v>3.9949199999999997E-2</v>
      </c>
      <c r="EX450" s="1">
        <v>0.117659</v>
      </c>
      <c r="EY450" s="1">
        <v>0.10208399999999999</v>
      </c>
      <c r="EZ450" s="1">
        <v>19815.5</v>
      </c>
      <c r="FA450" s="1">
        <v>20587.2</v>
      </c>
      <c r="FB450" s="1">
        <v>23789.5</v>
      </c>
      <c r="FC450" s="1">
        <v>24963.9</v>
      </c>
      <c r="FD450" s="1">
        <v>33600.9</v>
      </c>
      <c r="FE450" s="1">
        <v>35794.300000000003</v>
      </c>
      <c r="FF450" s="1">
        <v>43384.4</v>
      </c>
      <c r="FG450" s="1">
        <v>46150.1</v>
      </c>
      <c r="FH450" s="1">
        <v>1.95028</v>
      </c>
      <c r="FI450" s="1">
        <v>1.8129200000000001</v>
      </c>
      <c r="FJ450" s="1">
        <v>7.6830399999999993E-2</v>
      </c>
      <c r="FK450" s="1">
        <v>0</v>
      </c>
      <c r="FL450" s="1">
        <v>29.846599999999999</v>
      </c>
      <c r="FM450" s="1">
        <v>999.9</v>
      </c>
      <c r="FN450" s="1">
        <v>54.7</v>
      </c>
      <c r="FO450" s="1">
        <v>37.4</v>
      </c>
      <c r="FP450" s="1">
        <v>35.453699999999998</v>
      </c>
      <c r="FQ450" s="1">
        <v>63.760100000000001</v>
      </c>
      <c r="FR450" s="1">
        <v>22.395800000000001</v>
      </c>
      <c r="FS450" s="1">
        <v>1</v>
      </c>
      <c r="FT450" s="1">
        <v>0.496336</v>
      </c>
      <c r="FU450" s="1">
        <v>1.8722300000000001</v>
      </c>
      <c r="FV450" s="1">
        <v>20.311199999999999</v>
      </c>
      <c r="FW450" s="1">
        <v>5.2122000000000002</v>
      </c>
      <c r="FX450" s="1">
        <v>11.9068</v>
      </c>
      <c r="FY450" s="1">
        <v>5.0030000000000001</v>
      </c>
      <c r="FZ450" s="1">
        <v>3.2902800000000001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1.85972</v>
      </c>
      <c r="GF450" s="1">
        <v>1.8547100000000001</v>
      </c>
      <c r="GG450" s="1">
        <v>1.85791</v>
      </c>
      <c r="GH450" s="1">
        <v>1.8563799999999999</v>
      </c>
      <c r="GI450" s="1">
        <v>1.8551299999999999</v>
      </c>
      <c r="GJ450" s="1">
        <v>1.8547100000000001</v>
      </c>
      <c r="GK450" s="1">
        <v>1.8534900000000001</v>
      </c>
      <c r="GL450" s="1">
        <v>1.8565400000000001</v>
      </c>
      <c r="GM450" s="1">
        <v>0</v>
      </c>
      <c r="GN450" s="1">
        <v>0</v>
      </c>
      <c r="GO450" s="1">
        <v>0</v>
      </c>
      <c r="GP450" s="1">
        <v>0</v>
      </c>
      <c r="GQ450" s="1" t="s">
        <v>358</v>
      </c>
      <c r="GR450" s="1" t="s">
        <v>359</v>
      </c>
      <c r="GS450" s="1" t="s">
        <v>360</v>
      </c>
      <c r="GT450" s="1" t="s">
        <v>360</v>
      </c>
      <c r="GU450" s="1" t="s">
        <v>360</v>
      </c>
      <c r="GV450" s="1" t="s">
        <v>360</v>
      </c>
      <c r="GW450" s="1">
        <v>0</v>
      </c>
      <c r="GX450" s="1">
        <v>100</v>
      </c>
      <c r="GY450" s="1">
        <v>100</v>
      </c>
      <c r="GZ450" s="1">
        <v>0.59399999999999997</v>
      </c>
      <c r="HA450" s="1">
        <v>5.8999999999999999E-3</v>
      </c>
      <c r="HB450" s="1">
        <v>0.26224795383878829</v>
      </c>
      <c r="HC450" s="1">
        <v>2.9318383021812969E-3</v>
      </c>
      <c r="HD450" s="1">
        <v>-1.3754559859485029E-6</v>
      </c>
      <c r="HE450" s="1">
        <v>3.0700474437127301E-10</v>
      </c>
      <c r="HF450" s="1">
        <v>-7.0188019424234138E-2</v>
      </c>
      <c r="HG450" s="1">
        <v>1.00384331276165E-2</v>
      </c>
      <c r="HH450" s="1">
        <v>-3.1532673711230711E-4</v>
      </c>
      <c r="HI450" s="1">
        <v>1.819468599177705E-6</v>
      </c>
      <c r="HJ450" s="1">
        <v>1</v>
      </c>
      <c r="HK450" s="1">
        <v>2112</v>
      </c>
      <c r="HL450" s="1">
        <v>3</v>
      </c>
      <c r="HM450" s="1">
        <v>29</v>
      </c>
      <c r="HN450" s="1">
        <v>4.2</v>
      </c>
      <c r="HO450" s="1">
        <v>4.2</v>
      </c>
      <c r="HP450" s="1">
        <v>0.55542000000000002</v>
      </c>
      <c r="HQ450" s="1">
        <v>2.3815900000000001</v>
      </c>
      <c r="HR450" s="1">
        <v>1.4978</v>
      </c>
      <c r="HS450" s="1">
        <v>2.3010299999999999</v>
      </c>
      <c r="HT450" s="1">
        <v>1.5478499999999999</v>
      </c>
      <c r="HU450" s="1">
        <v>2.3571800000000001</v>
      </c>
      <c r="HV450" s="1">
        <v>40.323700000000002</v>
      </c>
      <c r="HW450" s="1">
        <v>13.685499999999999</v>
      </c>
      <c r="HX450" s="1">
        <v>18</v>
      </c>
      <c r="HY450" s="1">
        <v>502.08600000000001</v>
      </c>
      <c r="HZ450" s="1">
        <v>477.18299999999999</v>
      </c>
      <c r="IA450" s="1">
        <v>27.297000000000001</v>
      </c>
      <c r="IB450" s="1">
        <v>33.246000000000002</v>
      </c>
      <c r="IC450" s="1">
        <v>29.9999</v>
      </c>
      <c r="ID450" s="1">
        <v>33.063000000000002</v>
      </c>
      <c r="IE450" s="1">
        <v>33.160400000000003</v>
      </c>
      <c r="IF450" s="1">
        <v>11.135899999999999</v>
      </c>
      <c r="IG450" s="1">
        <v>39.249600000000001</v>
      </c>
      <c r="IH450" s="1">
        <v>0</v>
      </c>
      <c r="II450" s="1">
        <v>27.317299999999999</v>
      </c>
      <c r="IJ450" s="1">
        <v>190.59899999999999</v>
      </c>
      <c r="IK450" s="1">
        <v>22.216200000000001</v>
      </c>
      <c r="IL450" s="1">
        <v>100.31399999999999</v>
      </c>
      <c r="IM450" s="1">
        <v>100.017</v>
      </c>
      <c r="IN450" s="1" t="s">
        <v>361</v>
      </c>
    </row>
    <row r="451" spans="1:248" ht="15.75" customHeight="1" x14ac:dyDescent="0.3">
      <c r="A451" s="1">
        <v>435</v>
      </c>
      <c r="B451" s="1">
        <v>1660235171.5999999</v>
      </c>
      <c r="C451" s="1">
        <v>5176.5999999046326</v>
      </c>
      <c r="D451" s="1" t="s">
        <v>1209</v>
      </c>
      <c r="E451" s="1" t="s">
        <v>1210</v>
      </c>
      <c r="F451" s="1">
        <v>1</v>
      </c>
      <c r="G451" s="1">
        <v>2</v>
      </c>
      <c r="H451" s="1" t="s">
        <v>349</v>
      </c>
      <c r="I451" s="1" t="s">
        <v>350</v>
      </c>
      <c r="J451" s="1" t="s">
        <v>351</v>
      </c>
      <c r="K451" s="1" t="s">
        <v>352</v>
      </c>
      <c r="L451" s="1" t="s">
        <v>1151</v>
      </c>
      <c r="M451" s="1" t="s">
        <v>354</v>
      </c>
      <c r="N451" s="1">
        <v>1660235171.0999999</v>
      </c>
      <c r="O451" s="1">
        <f t="shared" si="34"/>
        <v>4.2749870969825054E-3</v>
      </c>
      <c r="P451" s="1">
        <f t="shared" si="35"/>
        <v>4.274987096982505</v>
      </c>
      <c r="Q451" s="1">
        <f t="shared" si="36"/>
        <v>2.6834439333367772</v>
      </c>
      <c r="R451" s="1">
        <f t="shared" si="37"/>
        <v>122.611</v>
      </c>
      <c r="S451" s="1">
        <f t="shared" si="38"/>
        <v>100.3145987818927</v>
      </c>
      <c r="T451" s="1">
        <f t="shared" si="39"/>
        <v>9.9826864086570577</v>
      </c>
      <c r="U451" s="1">
        <f t="shared" si="40"/>
        <v>12.201485906483899</v>
      </c>
      <c r="V451" s="1">
        <f t="shared" si="41"/>
        <v>0.23543401057313862</v>
      </c>
      <c r="W451" s="1">
        <f t="shared" si="42"/>
        <v>2.9188081218572228</v>
      </c>
      <c r="X451" s="1">
        <f t="shared" si="43"/>
        <v>0.22536976643851395</v>
      </c>
      <c r="Y451" s="1">
        <f t="shared" si="44"/>
        <v>0.14172448421677902</v>
      </c>
      <c r="Z451" s="1">
        <f t="shared" si="45"/>
        <v>321.552708</v>
      </c>
      <c r="AA451" s="1">
        <f t="shared" si="46"/>
        <v>31.74969330874999</v>
      </c>
      <c r="AB451" s="1">
        <f t="shared" si="47"/>
        <v>31.0945</v>
      </c>
      <c r="AC451" s="1">
        <f t="shared" si="48"/>
        <v>4.5357434535267407</v>
      </c>
      <c r="AD451" s="1">
        <f t="shared" si="49"/>
        <v>60.344094707547228</v>
      </c>
      <c r="AE451" s="1">
        <f t="shared" si="50"/>
        <v>2.7168758714623502</v>
      </c>
      <c r="AF451" s="1">
        <f t="shared" si="51"/>
        <v>4.5023061239537512</v>
      </c>
      <c r="AG451" s="1">
        <f t="shared" si="52"/>
        <v>1.8188675820643905</v>
      </c>
      <c r="AH451" s="1">
        <f t="shared" si="53"/>
        <v>-188.5269309769285</v>
      </c>
      <c r="AI451" s="1">
        <f t="shared" si="54"/>
        <v>-20.425170093830463</v>
      </c>
      <c r="AJ451" s="1">
        <f t="shared" si="55"/>
        <v>-1.5718784783918323</v>
      </c>
      <c r="AK451" s="1">
        <f t="shared" si="56"/>
        <v>111.02872845084919</v>
      </c>
      <c r="AL451" s="1">
        <f t="shared" si="57"/>
        <v>30.94777455185304</v>
      </c>
      <c r="AM451" s="1">
        <f t="shared" si="58"/>
        <v>4.2762972719707095</v>
      </c>
      <c r="AN451" s="1">
        <f t="shared" si="59"/>
        <v>2.6834439333367772</v>
      </c>
      <c r="AO451" s="1">
        <v>153.61317979533939</v>
      </c>
      <c r="AP451" s="1">
        <v>126.0427696969696</v>
      </c>
      <c r="AQ451" s="1">
        <v>4.6622604761803581</v>
      </c>
      <c r="AR451" s="1">
        <v>66.235345802440676</v>
      </c>
      <c r="AS451" s="1">
        <f t="shared" si="60"/>
        <v>4.274987096982505</v>
      </c>
      <c r="AT451" s="1">
        <v>22.314500298371382</v>
      </c>
      <c r="AU451" s="1">
        <v>27.30166181818181</v>
      </c>
      <c r="AV451" s="1">
        <v>2.376937340902041E-4</v>
      </c>
      <c r="AW451" s="1">
        <v>80.738286621220283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51869.115368660634</v>
      </c>
      <c r="BC451" s="1">
        <f t="shared" si="64"/>
        <v>2000.23</v>
      </c>
      <c r="BD451" s="1">
        <f t="shared" si="65"/>
        <v>1681.3932</v>
      </c>
      <c r="BE451" s="1">
        <f t="shared" si="66"/>
        <v>0.84059993100793406</v>
      </c>
      <c r="BF451" s="1">
        <f t="shared" si="67"/>
        <v>0.16075786684531279</v>
      </c>
      <c r="BG451" s="1">
        <v>6</v>
      </c>
      <c r="BH451" s="1">
        <v>0.5</v>
      </c>
      <c r="BI451" s="1" t="s">
        <v>355</v>
      </c>
      <c r="BJ451" s="1">
        <v>2</v>
      </c>
      <c r="BK451" s="1" t="b">
        <v>1</v>
      </c>
      <c r="BL451" s="1">
        <v>1660235171.0999999</v>
      </c>
      <c r="BM451" s="1">
        <v>122.611</v>
      </c>
      <c r="BN451" s="1">
        <v>160.36799999999999</v>
      </c>
      <c r="BO451" s="1">
        <v>27.301500000000001</v>
      </c>
      <c r="BP451" s="1">
        <v>22.311299999999999</v>
      </c>
      <c r="BQ451" s="1">
        <v>122.011</v>
      </c>
      <c r="BR451" s="1">
        <v>27.2956</v>
      </c>
      <c r="BS451" s="1">
        <v>500.12599999999998</v>
      </c>
      <c r="BT451" s="1">
        <v>99.413799999999995</v>
      </c>
      <c r="BU451" s="1">
        <v>9.9994899999999998E-2</v>
      </c>
      <c r="BV451" s="1">
        <v>30.964700000000001</v>
      </c>
      <c r="BW451" s="1">
        <v>31.0945</v>
      </c>
      <c r="BX451" s="1">
        <v>999.9</v>
      </c>
      <c r="BY451" s="1">
        <v>0</v>
      </c>
      <c r="BZ451" s="1">
        <v>0</v>
      </c>
      <c r="CA451" s="1">
        <v>9997.5</v>
      </c>
      <c r="CB451" s="1">
        <v>0</v>
      </c>
      <c r="CC451" s="1">
        <v>33.747300000000003</v>
      </c>
      <c r="CD451" s="1">
        <v>-37.756900000000002</v>
      </c>
      <c r="CE451" s="1">
        <v>126.05200000000001</v>
      </c>
      <c r="CF451" s="1">
        <v>164.02699999999999</v>
      </c>
      <c r="CG451" s="1">
        <v>4.9901799999999996</v>
      </c>
      <c r="CH451" s="1">
        <v>160.36799999999999</v>
      </c>
      <c r="CI451" s="1">
        <v>22.311299999999999</v>
      </c>
      <c r="CJ451" s="1">
        <v>2.7141500000000001</v>
      </c>
      <c r="CK451" s="1">
        <v>2.2180599999999999</v>
      </c>
      <c r="CL451" s="1">
        <v>22.370999999999999</v>
      </c>
      <c r="CM451" s="1">
        <v>19.093299999999999</v>
      </c>
      <c r="CN451" s="1">
        <v>2000.23</v>
      </c>
      <c r="CO451" s="1">
        <v>0.98000200000000004</v>
      </c>
      <c r="CP451" s="1">
        <v>1.99983E-2</v>
      </c>
      <c r="CQ451" s="1">
        <v>0</v>
      </c>
      <c r="CR451" s="1">
        <v>2.0219999999999998</v>
      </c>
      <c r="CS451" s="1">
        <v>0</v>
      </c>
      <c r="CT451" s="1">
        <v>23682.7</v>
      </c>
      <c r="CU451" s="1">
        <v>17414.400000000001</v>
      </c>
      <c r="CV451" s="1">
        <v>43.186999999999998</v>
      </c>
      <c r="CW451" s="1">
        <v>44.186999999999998</v>
      </c>
      <c r="CX451" s="1">
        <v>43.186999999999998</v>
      </c>
      <c r="CY451" s="1">
        <v>42.561999999999998</v>
      </c>
      <c r="CZ451" s="1">
        <v>43.125</v>
      </c>
      <c r="DA451" s="1">
        <v>1960.23</v>
      </c>
      <c r="DB451" s="1">
        <v>40</v>
      </c>
      <c r="DC451" s="1">
        <v>0</v>
      </c>
      <c r="DD451" s="1">
        <v>1660235169.3</v>
      </c>
      <c r="DE451" s="1">
        <v>0</v>
      </c>
      <c r="DF451" s="1">
        <v>1660234918.0999999</v>
      </c>
      <c r="DG451" s="1" t="s">
        <v>1152</v>
      </c>
      <c r="DH451" s="1">
        <v>1660234915.5999999</v>
      </c>
      <c r="DI451" s="1">
        <v>1660234918.0999999</v>
      </c>
      <c r="DJ451" s="1">
        <v>26</v>
      </c>
      <c r="DK451" s="1">
        <v>-3.1E-2</v>
      </c>
      <c r="DL451" s="1">
        <v>-7.0000000000000001E-3</v>
      </c>
      <c r="DM451" s="1">
        <v>1.232</v>
      </c>
      <c r="DN451" s="1">
        <v>1.7000000000000001E-2</v>
      </c>
      <c r="DO451" s="1">
        <v>400</v>
      </c>
      <c r="DP451" s="1">
        <v>22</v>
      </c>
      <c r="DQ451" s="1">
        <v>0.21</v>
      </c>
      <c r="DR451" s="1">
        <v>0.03</v>
      </c>
      <c r="DS451" s="1">
        <v>1.6843898621468461</v>
      </c>
      <c r="DT451" s="1">
        <v>7.2050943338979856</v>
      </c>
      <c r="DU451" s="1">
        <v>0.52278766166631385</v>
      </c>
      <c r="DV451" s="1">
        <v>0</v>
      </c>
      <c r="DW451" s="1">
        <v>26.108848752467718</v>
      </c>
      <c r="DX451" s="1">
        <v>47.662339271466877</v>
      </c>
      <c r="DY451" s="1">
        <v>3.6353310810206492</v>
      </c>
      <c r="DZ451" s="1">
        <v>0</v>
      </c>
      <c r="EA451" s="1">
        <v>-32.572989999999997</v>
      </c>
      <c r="EB451" s="1">
        <v>-53.71039021134596</v>
      </c>
      <c r="EC451" s="1">
        <v>3.9524153768170671</v>
      </c>
      <c r="ED451" s="1">
        <v>0</v>
      </c>
      <c r="EE451" s="1">
        <v>74.465846301555217</v>
      </c>
      <c r="EF451" s="1">
        <v>182.25822324791969</v>
      </c>
      <c r="EG451" s="1">
        <v>13.61848625444093</v>
      </c>
      <c r="EH451" s="1">
        <v>0</v>
      </c>
      <c r="EI451" s="1">
        <v>4.9752930000000006</v>
      </c>
      <c r="EJ451" s="1">
        <v>2.7579061913684599E-2</v>
      </c>
      <c r="EK451" s="1">
        <v>6.9262032167703774E-3</v>
      </c>
      <c r="EL451" s="1">
        <v>1</v>
      </c>
      <c r="EM451" s="1">
        <v>1.8209479607870609</v>
      </c>
      <c r="EN451" s="1">
        <v>-2.439966547812663E-2</v>
      </c>
      <c r="EO451" s="1">
        <v>2.212206217689167E-3</v>
      </c>
      <c r="EP451" s="1">
        <v>1</v>
      </c>
      <c r="EQ451" s="1">
        <v>2</v>
      </c>
      <c r="ER451" s="1">
        <v>6</v>
      </c>
      <c r="ES451" s="1" t="s">
        <v>384</v>
      </c>
      <c r="ET451" s="1">
        <v>2.9413800000000001</v>
      </c>
      <c r="EU451" s="1">
        <v>2.80111</v>
      </c>
      <c r="EV451" s="1">
        <v>3.2135200000000003E-2</v>
      </c>
      <c r="EW451" s="1">
        <v>4.1098900000000001E-2</v>
      </c>
      <c r="EX451" s="1">
        <v>0.11767</v>
      </c>
      <c r="EY451" s="1">
        <v>0.10208399999999999</v>
      </c>
      <c r="EZ451" s="1">
        <v>19792.8</v>
      </c>
      <c r="FA451" s="1">
        <v>20562.599999999999</v>
      </c>
      <c r="FB451" s="1">
        <v>23789.599999999999</v>
      </c>
      <c r="FC451" s="1">
        <v>24963.9</v>
      </c>
      <c r="FD451" s="1">
        <v>33600.6</v>
      </c>
      <c r="FE451" s="1">
        <v>35794.300000000003</v>
      </c>
      <c r="FF451" s="1">
        <v>43384.5</v>
      </c>
      <c r="FG451" s="1">
        <v>46150.1</v>
      </c>
      <c r="FH451" s="1">
        <v>1.95018</v>
      </c>
      <c r="FI451" s="1">
        <v>1.8131299999999999</v>
      </c>
      <c r="FJ451" s="1">
        <v>7.6618000000000006E-2</v>
      </c>
      <c r="FK451" s="1">
        <v>0</v>
      </c>
      <c r="FL451" s="1">
        <v>29.845300000000002</v>
      </c>
      <c r="FM451" s="1">
        <v>999.9</v>
      </c>
      <c r="FN451" s="1">
        <v>54.7</v>
      </c>
      <c r="FO451" s="1">
        <v>37.4</v>
      </c>
      <c r="FP451" s="1">
        <v>35.457299999999996</v>
      </c>
      <c r="FQ451" s="1">
        <v>63.780099999999997</v>
      </c>
      <c r="FR451" s="1">
        <v>22.808499999999999</v>
      </c>
      <c r="FS451" s="1">
        <v>1</v>
      </c>
      <c r="FT451" s="1">
        <v>0.49631900000000001</v>
      </c>
      <c r="FU451" s="1">
        <v>1.8604499999999999</v>
      </c>
      <c r="FV451" s="1">
        <v>20.311299999999999</v>
      </c>
      <c r="FW451" s="1">
        <v>5.21265</v>
      </c>
      <c r="FX451" s="1">
        <v>11.9062</v>
      </c>
      <c r="FY451" s="1">
        <v>5.0031499999999998</v>
      </c>
      <c r="FZ451" s="1">
        <v>3.2903500000000001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1.8597300000000001</v>
      </c>
      <c r="GF451" s="1">
        <v>1.8547100000000001</v>
      </c>
      <c r="GG451" s="1">
        <v>1.85791</v>
      </c>
      <c r="GH451" s="1">
        <v>1.8563799999999999</v>
      </c>
      <c r="GI451" s="1">
        <v>1.8551500000000001</v>
      </c>
      <c r="GJ451" s="1">
        <v>1.8547100000000001</v>
      </c>
      <c r="GK451" s="1">
        <v>1.8534900000000001</v>
      </c>
      <c r="GL451" s="1">
        <v>1.8565400000000001</v>
      </c>
      <c r="GM451" s="1">
        <v>0</v>
      </c>
      <c r="GN451" s="1">
        <v>0</v>
      </c>
      <c r="GO451" s="1">
        <v>0</v>
      </c>
      <c r="GP451" s="1">
        <v>0</v>
      </c>
      <c r="GQ451" s="1" t="s">
        <v>358</v>
      </c>
      <c r="GR451" s="1" t="s">
        <v>359</v>
      </c>
      <c r="GS451" s="1" t="s">
        <v>360</v>
      </c>
      <c r="GT451" s="1" t="s">
        <v>360</v>
      </c>
      <c r="GU451" s="1" t="s">
        <v>360</v>
      </c>
      <c r="GV451" s="1" t="s">
        <v>360</v>
      </c>
      <c r="GW451" s="1">
        <v>0</v>
      </c>
      <c r="GX451" s="1">
        <v>100</v>
      </c>
      <c r="GY451" s="1">
        <v>100</v>
      </c>
      <c r="GZ451" s="1">
        <v>0.60599999999999998</v>
      </c>
      <c r="HA451" s="1">
        <v>5.8999999999999999E-3</v>
      </c>
      <c r="HB451" s="1">
        <v>0.26224795383878829</v>
      </c>
      <c r="HC451" s="1">
        <v>2.9318383021812969E-3</v>
      </c>
      <c r="HD451" s="1">
        <v>-1.3754559859485029E-6</v>
      </c>
      <c r="HE451" s="1">
        <v>3.0700474437127301E-10</v>
      </c>
      <c r="HF451" s="1">
        <v>-7.0188019424234138E-2</v>
      </c>
      <c r="HG451" s="1">
        <v>1.00384331276165E-2</v>
      </c>
      <c r="HH451" s="1">
        <v>-3.1532673711230711E-4</v>
      </c>
      <c r="HI451" s="1">
        <v>1.819468599177705E-6</v>
      </c>
      <c r="HJ451" s="1">
        <v>1</v>
      </c>
      <c r="HK451" s="1">
        <v>2112</v>
      </c>
      <c r="HL451" s="1">
        <v>3</v>
      </c>
      <c r="HM451" s="1">
        <v>29</v>
      </c>
      <c r="HN451" s="1">
        <v>4.3</v>
      </c>
      <c r="HO451" s="1">
        <v>4.2</v>
      </c>
      <c r="HP451" s="1">
        <v>0.55542000000000002</v>
      </c>
      <c r="HQ451" s="1">
        <v>2.3779300000000001</v>
      </c>
      <c r="HR451" s="1">
        <v>1.4978</v>
      </c>
      <c r="HS451" s="1">
        <v>2.3010299999999999</v>
      </c>
      <c r="HT451" s="1">
        <v>1.5478499999999999</v>
      </c>
      <c r="HU451" s="1">
        <v>2.3132299999999999</v>
      </c>
      <c r="HV451" s="1">
        <v>40.323700000000002</v>
      </c>
      <c r="HW451" s="1">
        <v>13.667999999999999</v>
      </c>
      <c r="HX451" s="1">
        <v>18</v>
      </c>
      <c r="HY451" s="1">
        <v>502.02499999999998</v>
      </c>
      <c r="HZ451" s="1">
        <v>477.31400000000002</v>
      </c>
      <c r="IA451" s="1">
        <v>27.301500000000001</v>
      </c>
      <c r="IB451" s="1">
        <v>33.245899999999999</v>
      </c>
      <c r="IC451" s="1">
        <v>29.9999</v>
      </c>
      <c r="ID451" s="1">
        <v>33.063000000000002</v>
      </c>
      <c r="IE451" s="1">
        <v>33.160400000000003</v>
      </c>
      <c r="IF451" s="1">
        <v>11.426600000000001</v>
      </c>
      <c r="IG451" s="1">
        <v>39.249600000000001</v>
      </c>
      <c r="IH451" s="1">
        <v>0</v>
      </c>
      <c r="II451" s="1">
        <v>27.317299999999999</v>
      </c>
      <c r="IJ451" s="1">
        <v>200.613</v>
      </c>
      <c r="IK451" s="1">
        <v>22.2105</v>
      </c>
      <c r="IL451" s="1">
        <v>100.315</v>
      </c>
      <c r="IM451" s="1">
        <v>100.017</v>
      </c>
      <c r="IN451" s="1" t="s">
        <v>361</v>
      </c>
    </row>
    <row r="452" spans="1:248" ht="15.75" customHeight="1" x14ac:dyDescent="0.3">
      <c r="A452" s="1">
        <v>436</v>
      </c>
      <c r="B452" s="1">
        <v>1660235172.5999999</v>
      </c>
      <c r="C452" s="1">
        <v>5177.5999999046326</v>
      </c>
      <c r="D452" s="1" t="s">
        <v>1211</v>
      </c>
      <c r="E452" s="1" t="s">
        <v>1212</v>
      </c>
      <c r="F452" s="1">
        <v>1</v>
      </c>
      <c r="G452" s="1">
        <v>2</v>
      </c>
      <c r="H452" s="1" t="s">
        <v>349</v>
      </c>
      <c r="I452" s="1" t="s">
        <v>350</v>
      </c>
      <c r="J452" s="1" t="s">
        <v>351</v>
      </c>
      <c r="K452" s="1" t="s">
        <v>352</v>
      </c>
      <c r="L452" s="1" t="s">
        <v>1151</v>
      </c>
      <c r="M452" s="1" t="s">
        <v>354</v>
      </c>
      <c r="N452" s="1">
        <v>1660235171.5999999</v>
      </c>
      <c r="O452" s="1">
        <f t="shared" si="34"/>
        <v>4.2803754336947011E-3</v>
      </c>
      <c r="P452" s="1">
        <f t="shared" si="35"/>
        <v>4.2803754336947009</v>
      </c>
      <c r="Q452" s="1">
        <f t="shared" si="36"/>
        <v>2.8274307378570418</v>
      </c>
      <c r="R452" s="1">
        <f t="shared" si="37"/>
        <v>124.91500000000001</v>
      </c>
      <c r="S452" s="1">
        <f t="shared" si="38"/>
        <v>101.58392178180733</v>
      </c>
      <c r="T452" s="1">
        <f t="shared" si="39"/>
        <v>10.108966363582716</v>
      </c>
      <c r="U452" s="1">
        <f t="shared" si="40"/>
        <v>12.43072241313175</v>
      </c>
      <c r="V452" s="1">
        <f t="shared" si="41"/>
        <v>0.23584955166817412</v>
      </c>
      <c r="W452" s="1">
        <f t="shared" si="42"/>
        <v>2.9181994742851138</v>
      </c>
      <c r="X452" s="1">
        <f t="shared" si="43"/>
        <v>0.22574855920266082</v>
      </c>
      <c r="Y452" s="1">
        <f t="shared" si="44"/>
        <v>0.14196433260212232</v>
      </c>
      <c r="Z452" s="1">
        <f t="shared" si="45"/>
        <v>321.52796999999998</v>
      </c>
      <c r="AA452" s="1">
        <f t="shared" si="46"/>
        <v>31.748096926112449</v>
      </c>
      <c r="AB452" s="1">
        <f t="shared" si="47"/>
        <v>31.09225</v>
      </c>
      <c r="AC452" s="1">
        <f t="shared" si="48"/>
        <v>4.535162001810324</v>
      </c>
      <c r="AD452" s="1">
        <f t="shared" si="49"/>
        <v>60.348883029165933</v>
      </c>
      <c r="AE452" s="1">
        <f t="shared" si="50"/>
        <v>2.7170604640821527</v>
      </c>
      <c r="AF452" s="1">
        <f t="shared" si="51"/>
        <v>4.5022547687734802</v>
      </c>
      <c r="AG452" s="1">
        <f t="shared" si="52"/>
        <v>1.8181015377281713</v>
      </c>
      <c r="AH452" s="1">
        <f t="shared" si="53"/>
        <v>-188.76455662593631</v>
      </c>
      <c r="AI452" s="1">
        <f t="shared" si="54"/>
        <v>-20.098392674865778</v>
      </c>
      <c r="AJ452" s="1">
        <f t="shared" si="55"/>
        <v>-1.5470342684856757</v>
      </c>
      <c r="AK452" s="1">
        <f t="shared" si="56"/>
        <v>111.11798643071222</v>
      </c>
      <c r="AL452" s="1">
        <f t="shared" si="57"/>
        <v>31.104204859088345</v>
      </c>
      <c r="AM452" s="1">
        <f t="shared" si="58"/>
        <v>4.2778439011460803</v>
      </c>
      <c r="AN452" s="1">
        <f t="shared" si="59"/>
        <v>2.8274307378570418</v>
      </c>
      <c r="AO452" s="1">
        <v>158.7690522457915</v>
      </c>
      <c r="AP452" s="1">
        <v>130.79044848484841</v>
      </c>
      <c r="AQ452" s="1">
        <v>4.7068350821197873</v>
      </c>
      <c r="AR452" s="1">
        <v>66.235345802440676</v>
      </c>
      <c r="AS452" s="1">
        <f t="shared" si="60"/>
        <v>4.2803754336947009</v>
      </c>
      <c r="AT452" s="1">
        <v>22.313091102364861</v>
      </c>
      <c r="AU452" s="1">
        <v>27.305510909090909</v>
      </c>
      <c r="AV452" s="1">
        <v>3.8184752957419829E-4</v>
      </c>
      <c r="AW452" s="1">
        <v>80.738286621220283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51851.847035233579</v>
      </c>
      <c r="BC452" s="1">
        <f t="shared" si="64"/>
        <v>2000.075</v>
      </c>
      <c r="BD452" s="1">
        <f t="shared" si="65"/>
        <v>1681.2629999999999</v>
      </c>
      <c r="BE452" s="1">
        <f t="shared" si="66"/>
        <v>0.8405999775008437</v>
      </c>
      <c r="BF452" s="1">
        <f t="shared" si="67"/>
        <v>0.16075795657662836</v>
      </c>
      <c r="BG452" s="1">
        <v>6</v>
      </c>
      <c r="BH452" s="1">
        <v>0.5</v>
      </c>
      <c r="BI452" s="1" t="s">
        <v>355</v>
      </c>
      <c r="BJ452" s="1">
        <v>2</v>
      </c>
      <c r="BK452" s="1" t="b">
        <v>1</v>
      </c>
      <c r="BL452" s="1">
        <v>1660235171.5999999</v>
      </c>
      <c r="BM452" s="1">
        <v>124.91500000000001</v>
      </c>
      <c r="BN452" s="1">
        <v>162.87100000000001</v>
      </c>
      <c r="BO452" s="1">
        <v>27.303450000000002</v>
      </c>
      <c r="BP452" s="1">
        <v>22.31155</v>
      </c>
      <c r="BQ452" s="1">
        <v>124.309</v>
      </c>
      <c r="BR452" s="1">
        <v>27.297550000000001</v>
      </c>
      <c r="BS452" s="1">
        <v>500.13549999999998</v>
      </c>
      <c r="BT452" s="1">
        <v>99.413449999999997</v>
      </c>
      <c r="BU452" s="1">
        <v>9.9998449999999989E-2</v>
      </c>
      <c r="BV452" s="1">
        <v>30.964500000000001</v>
      </c>
      <c r="BW452" s="1">
        <v>31.09225</v>
      </c>
      <c r="BX452" s="1">
        <v>999.9</v>
      </c>
      <c r="BY452" s="1">
        <v>0</v>
      </c>
      <c r="BZ452" s="1">
        <v>0</v>
      </c>
      <c r="CA452" s="1">
        <v>9994.0600000000013</v>
      </c>
      <c r="CB452" s="1">
        <v>0</v>
      </c>
      <c r="CC452" s="1">
        <v>33.692100000000003</v>
      </c>
      <c r="CD452" s="1">
        <v>-37.955849999999998</v>
      </c>
      <c r="CE452" s="1">
        <v>128.42150000000001</v>
      </c>
      <c r="CF452" s="1">
        <v>166.58750000000001</v>
      </c>
      <c r="CG452" s="1">
        <v>4.9918699999999996</v>
      </c>
      <c r="CH452" s="1">
        <v>162.87100000000001</v>
      </c>
      <c r="CI452" s="1">
        <v>22.31155</v>
      </c>
      <c r="CJ452" s="1">
        <v>2.7143299999999999</v>
      </c>
      <c r="CK452" s="1">
        <v>2.2180749999999998</v>
      </c>
      <c r="CL452" s="1">
        <v>22.3721</v>
      </c>
      <c r="CM452" s="1">
        <v>19.093450000000001</v>
      </c>
      <c r="CN452" s="1">
        <v>2000.075</v>
      </c>
      <c r="CO452" s="1">
        <v>0.98000050000000005</v>
      </c>
      <c r="CP452" s="1">
        <v>1.999975E-2</v>
      </c>
      <c r="CQ452" s="1">
        <v>0</v>
      </c>
      <c r="CR452" s="1">
        <v>2.298</v>
      </c>
      <c r="CS452" s="1">
        <v>0</v>
      </c>
      <c r="CT452" s="1">
        <v>23678.05</v>
      </c>
      <c r="CU452" s="1">
        <v>17413.05</v>
      </c>
      <c r="CV452" s="1">
        <v>43.186999999999998</v>
      </c>
      <c r="CW452" s="1">
        <v>44.186999999999998</v>
      </c>
      <c r="CX452" s="1">
        <v>43.186999999999998</v>
      </c>
      <c r="CY452" s="1">
        <v>42.561999999999998</v>
      </c>
      <c r="CZ452" s="1">
        <v>43.125</v>
      </c>
      <c r="DA452" s="1">
        <v>1960.075</v>
      </c>
      <c r="DB452" s="1">
        <v>40</v>
      </c>
      <c r="DC452" s="1">
        <v>0</v>
      </c>
      <c r="DD452" s="1">
        <v>1660235170.5</v>
      </c>
      <c r="DE452" s="1">
        <v>0</v>
      </c>
      <c r="DF452" s="1">
        <v>1660234918.0999999</v>
      </c>
      <c r="DG452" s="1" t="s">
        <v>1152</v>
      </c>
      <c r="DH452" s="1">
        <v>1660234915.5999999</v>
      </c>
      <c r="DI452" s="1">
        <v>1660234918.0999999</v>
      </c>
      <c r="DJ452" s="1">
        <v>26</v>
      </c>
      <c r="DK452" s="1">
        <v>-3.1E-2</v>
      </c>
      <c r="DL452" s="1">
        <v>-7.0000000000000001E-3</v>
      </c>
      <c r="DM452" s="1">
        <v>1.232</v>
      </c>
      <c r="DN452" s="1">
        <v>1.7000000000000001E-2</v>
      </c>
      <c r="DO452" s="1">
        <v>400</v>
      </c>
      <c r="DP452" s="1">
        <v>22</v>
      </c>
      <c r="DQ452" s="1">
        <v>0.21</v>
      </c>
      <c r="DR452" s="1">
        <v>0.03</v>
      </c>
      <c r="DS452" s="1">
        <v>1.6843898621468461</v>
      </c>
      <c r="DT452" s="1">
        <v>7.2050943338979856</v>
      </c>
      <c r="DU452" s="1">
        <v>0.52278766166631385</v>
      </c>
      <c r="DV452" s="1">
        <v>0</v>
      </c>
      <c r="DW452" s="1">
        <v>26.108848752467718</v>
      </c>
      <c r="DX452" s="1">
        <v>47.662339271466877</v>
      </c>
      <c r="DY452" s="1">
        <v>3.6353310810206492</v>
      </c>
      <c r="DZ452" s="1">
        <v>0</v>
      </c>
      <c r="EA452" s="1">
        <v>-32.572989999999997</v>
      </c>
      <c r="EB452" s="1">
        <v>-53.71039021134596</v>
      </c>
      <c r="EC452" s="1">
        <v>3.9524153768170671</v>
      </c>
      <c r="ED452" s="1">
        <v>0</v>
      </c>
      <c r="EE452" s="1">
        <v>74.465846301555217</v>
      </c>
      <c r="EF452" s="1">
        <v>182.25822324791969</v>
      </c>
      <c r="EG452" s="1">
        <v>13.61848625444093</v>
      </c>
      <c r="EH452" s="1">
        <v>0</v>
      </c>
      <c r="EI452" s="1">
        <v>4.9752930000000006</v>
      </c>
      <c r="EJ452" s="1">
        <v>2.7579061913684599E-2</v>
      </c>
      <c r="EK452" s="1">
        <v>6.9262032167703774E-3</v>
      </c>
      <c r="EL452" s="1">
        <v>1</v>
      </c>
      <c r="EM452" s="1">
        <v>1.8209479607870609</v>
      </c>
      <c r="EN452" s="1">
        <v>-2.439966547812663E-2</v>
      </c>
      <c r="EO452" s="1">
        <v>2.212206217689167E-3</v>
      </c>
      <c r="EP452" s="1">
        <v>1</v>
      </c>
      <c r="EQ452" s="1">
        <v>2</v>
      </c>
      <c r="ER452" s="1">
        <v>6</v>
      </c>
      <c r="ES452" s="1" t="s">
        <v>384</v>
      </c>
      <c r="ET452" s="1">
        <v>2.94137</v>
      </c>
      <c r="EU452" s="1">
        <v>2.8011400000000002</v>
      </c>
      <c r="EV452" s="1">
        <v>3.3249599999999997E-2</v>
      </c>
      <c r="EW452" s="1">
        <v>4.2248099999999997E-2</v>
      </c>
      <c r="EX452" s="1">
        <v>0.117684</v>
      </c>
      <c r="EY452" s="1">
        <v>0.102087</v>
      </c>
      <c r="EZ452" s="1">
        <v>19770.099999999999</v>
      </c>
      <c r="FA452" s="1">
        <v>20537.900000000001</v>
      </c>
      <c r="FB452" s="1">
        <v>23789.7</v>
      </c>
      <c r="FC452" s="1">
        <v>24963.9</v>
      </c>
      <c r="FD452" s="1">
        <v>33600.199999999997</v>
      </c>
      <c r="FE452" s="1">
        <v>35794.300000000003</v>
      </c>
      <c r="FF452" s="1">
        <v>43384.6</v>
      </c>
      <c r="FG452" s="1">
        <v>46150.1</v>
      </c>
      <c r="FH452" s="1">
        <v>1.9500200000000001</v>
      </c>
      <c r="FI452" s="1">
        <v>1.8131999999999999</v>
      </c>
      <c r="FJ452" s="1">
        <v>7.6524900000000007E-2</v>
      </c>
      <c r="FK452" s="1">
        <v>0</v>
      </c>
      <c r="FL452" s="1">
        <v>29.8446</v>
      </c>
      <c r="FM452" s="1">
        <v>999.9</v>
      </c>
      <c r="FN452" s="1">
        <v>54.7</v>
      </c>
      <c r="FO452" s="1">
        <v>37.4</v>
      </c>
      <c r="FP452" s="1">
        <v>35.455800000000004</v>
      </c>
      <c r="FQ452" s="1">
        <v>63.650100000000002</v>
      </c>
      <c r="FR452" s="1">
        <v>22.1995</v>
      </c>
      <c r="FS452" s="1">
        <v>1</v>
      </c>
      <c r="FT452" s="1">
        <v>0.49632900000000002</v>
      </c>
      <c r="FU452" s="1">
        <v>1.8508199999999999</v>
      </c>
      <c r="FV452" s="1">
        <v>20.311399999999999</v>
      </c>
      <c r="FW452" s="1">
        <v>5.2123499999999998</v>
      </c>
      <c r="FX452" s="1">
        <v>11.905900000000001</v>
      </c>
      <c r="FY452" s="1">
        <v>5.00305</v>
      </c>
      <c r="FZ452" s="1">
        <v>3.2904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1.8597300000000001</v>
      </c>
      <c r="GF452" s="1">
        <v>1.8547100000000001</v>
      </c>
      <c r="GG452" s="1">
        <v>1.85791</v>
      </c>
      <c r="GH452" s="1">
        <v>1.8563799999999999</v>
      </c>
      <c r="GI452" s="1">
        <v>1.85514</v>
      </c>
      <c r="GJ452" s="1">
        <v>1.8547100000000001</v>
      </c>
      <c r="GK452" s="1">
        <v>1.8534900000000001</v>
      </c>
      <c r="GL452" s="1">
        <v>1.8565400000000001</v>
      </c>
      <c r="GM452" s="1">
        <v>0</v>
      </c>
      <c r="GN452" s="1">
        <v>0</v>
      </c>
      <c r="GO452" s="1">
        <v>0</v>
      </c>
      <c r="GP452" s="1">
        <v>0</v>
      </c>
      <c r="GQ452" s="1" t="s">
        <v>358</v>
      </c>
      <c r="GR452" s="1" t="s">
        <v>359</v>
      </c>
      <c r="GS452" s="1" t="s">
        <v>360</v>
      </c>
      <c r="GT452" s="1" t="s">
        <v>360</v>
      </c>
      <c r="GU452" s="1" t="s">
        <v>360</v>
      </c>
      <c r="GV452" s="1" t="s">
        <v>360</v>
      </c>
      <c r="GW452" s="1">
        <v>0</v>
      </c>
      <c r="GX452" s="1">
        <v>100</v>
      </c>
      <c r="GY452" s="1">
        <v>100</v>
      </c>
      <c r="GZ452" s="1">
        <v>0.61799999999999999</v>
      </c>
      <c r="HA452" s="1">
        <v>5.8999999999999999E-3</v>
      </c>
      <c r="HB452" s="1">
        <v>0.26224795383878829</v>
      </c>
      <c r="HC452" s="1">
        <v>2.9318383021812969E-3</v>
      </c>
      <c r="HD452" s="1">
        <v>-1.3754559859485029E-6</v>
      </c>
      <c r="HE452" s="1">
        <v>3.0700474437127301E-10</v>
      </c>
      <c r="HF452" s="1">
        <v>-7.0188019424234138E-2</v>
      </c>
      <c r="HG452" s="1">
        <v>1.00384331276165E-2</v>
      </c>
      <c r="HH452" s="1">
        <v>-3.1532673711230711E-4</v>
      </c>
      <c r="HI452" s="1">
        <v>1.819468599177705E-6</v>
      </c>
      <c r="HJ452" s="1">
        <v>1</v>
      </c>
      <c r="HK452" s="1">
        <v>2112</v>
      </c>
      <c r="HL452" s="1">
        <v>3</v>
      </c>
      <c r="HM452" s="1">
        <v>29</v>
      </c>
      <c r="HN452" s="1">
        <v>4.3</v>
      </c>
      <c r="HO452" s="1">
        <v>4.2</v>
      </c>
      <c r="HP452" s="1">
        <v>0.57739300000000005</v>
      </c>
      <c r="HQ452" s="1">
        <v>2.35107</v>
      </c>
      <c r="HR452" s="1">
        <v>1.4978</v>
      </c>
      <c r="HS452" s="1">
        <v>2.3022499999999999</v>
      </c>
      <c r="HT452" s="1">
        <v>1.5478499999999999</v>
      </c>
      <c r="HU452" s="1">
        <v>2.3986800000000001</v>
      </c>
      <c r="HV452" s="1">
        <v>40.323700000000002</v>
      </c>
      <c r="HW452" s="1">
        <v>13.6767</v>
      </c>
      <c r="HX452" s="1">
        <v>18</v>
      </c>
      <c r="HY452" s="1">
        <v>501.93299999999999</v>
      </c>
      <c r="HZ452" s="1">
        <v>477.363</v>
      </c>
      <c r="IA452" s="1">
        <v>27.3066</v>
      </c>
      <c r="IB452" s="1">
        <v>33.245199999999997</v>
      </c>
      <c r="IC452" s="1">
        <v>29.9999</v>
      </c>
      <c r="ID452" s="1">
        <v>33.063000000000002</v>
      </c>
      <c r="IE452" s="1">
        <v>33.160400000000003</v>
      </c>
      <c r="IF452" s="1">
        <v>11.5862</v>
      </c>
      <c r="IG452" s="1">
        <v>39.249600000000001</v>
      </c>
      <c r="IH452" s="1">
        <v>0</v>
      </c>
      <c r="II452" s="1">
        <v>27.317299999999999</v>
      </c>
      <c r="IJ452" s="1">
        <v>200.613</v>
      </c>
      <c r="IK452" s="1">
        <v>22.200700000000001</v>
      </c>
      <c r="IL452" s="1">
        <v>100.315</v>
      </c>
      <c r="IM452" s="1">
        <v>100.017</v>
      </c>
      <c r="IN452" s="1" t="s">
        <v>361</v>
      </c>
    </row>
    <row r="453" spans="1:248" ht="15.75" customHeight="1" x14ac:dyDescent="0.3">
      <c r="A453" s="1">
        <v>437</v>
      </c>
      <c r="B453" s="1">
        <v>1660235173.5999999</v>
      </c>
      <c r="C453" s="1">
        <v>5178.5999999046326</v>
      </c>
      <c r="D453" s="1" t="s">
        <v>1213</v>
      </c>
      <c r="E453" s="1" t="s">
        <v>1214</v>
      </c>
      <c r="F453" s="1">
        <v>1</v>
      </c>
      <c r="G453" s="1">
        <v>2</v>
      </c>
      <c r="H453" s="1" t="s">
        <v>349</v>
      </c>
      <c r="I453" s="1" t="s">
        <v>350</v>
      </c>
      <c r="J453" s="1" t="s">
        <v>351</v>
      </c>
      <c r="K453" s="1" t="s">
        <v>352</v>
      </c>
      <c r="L453" s="1" t="s">
        <v>1151</v>
      </c>
      <c r="M453" s="1" t="s">
        <v>354</v>
      </c>
      <c r="N453" s="1">
        <v>1660235173.0999999</v>
      </c>
      <c r="O453" s="1">
        <f t="shared" si="34"/>
        <v>4.2851603355989892E-3</v>
      </c>
      <c r="P453" s="1">
        <f t="shared" si="35"/>
        <v>4.2851603355989889</v>
      </c>
      <c r="Q453" s="1">
        <f t="shared" si="36"/>
        <v>3.0000706770932921</v>
      </c>
      <c r="R453" s="1">
        <f t="shared" si="37"/>
        <v>131.845</v>
      </c>
      <c r="S453" s="1">
        <f t="shared" si="38"/>
        <v>107.1521106863849</v>
      </c>
      <c r="T453" s="1">
        <f t="shared" si="39"/>
        <v>10.663021025847025</v>
      </c>
      <c r="U453" s="1">
        <f t="shared" si="40"/>
        <v>13.120282915075</v>
      </c>
      <c r="V453" s="1">
        <f t="shared" si="41"/>
        <v>0.23631708776276097</v>
      </c>
      <c r="W453" s="1">
        <f t="shared" si="42"/>
        <v>2.9168196643967033</v>
      </c>
      <c r="X453" s="1">
        <f t="shared" si="43"/>
        <v>0.22617235829255397</v>
      </c>
      <c r="Y453" s="1">
        <f t="shared" si="44"/>
        <v>0.14223289555162782</v>
      </c>
      <c r="Z453" s="1">
        <f t="shared" si="45"/>
        <v>321.50642399999998</v>
      </c>
      <c r="AA453" s="1">
        <f t="shared" si="46"/>
        <v>31.747367733046683</v>
      </c>
      <c r="AB453" s="1">
        <f t="shared" si="47"/>
        <v>31.089200000000002</v>
      </c>
      <c r="AC453" s="1">
        <f t="shared" si="48"/>
        <v>4.5343739153563583</v>
      </c>
      <c r="AD453" s="1">
        <f t="shared" si="49"/>
        <v>60.361132172191212</v>
      </c>
      <c r="AE453" s="1">
        <f t="shared" si="50"/>
        <v>2.7176584496760001</v>
      </c>
      <c r="AF453" s="1">
        <f t="shared" si="51"/>
        <v>4.5023318017352301</v>
      </c>
      <c r="AG453" s="1">
        <f t="shared" si="52"/>
        <v>1.8167154656803581</v>
      </c>
      <c r="AH453" s="1">
        <f t="shared" si="53"/>
        <v>-188.97557079991543</v>
      </c>
      <c r="AI453" s="1">
        <f t="shared" si="54"/>
        <v>-19.562096769321428</v>
      </c>
      <c r="AJ453" s="1">
        <f t="shared" si="55"/>
        <v>-1.5064458037718484</v>
      </c>
      <c r="AK453" s="1">
        <f t="shared" si="56"/>
        <v>111.46231062699128</v>
      </c>
      <c r="AL453" s="1">
        <f t="shared" si="57"/>
        <v>31.584904295239298</v>
      </c>
      <c r="AM453" s="1">
        <f t="shared" si="58"/>
        <v>4.2818346145906245</v>
      </c>
      <c r="AN453" s="1">
        <f t="shared" si="59"/>
        <v>3.0000706770932921</v>
      </c>
      <c r="AO453" s="1">
        <v>163.92487275540219</v>
      </c>
      <c r="AP453" s="1">
        <v>135.5572727272727</v>
      </c>
      <c r="AQ453" s="1">
        <v>4.7405923700055643</v>
      </c>
      <c r="AR453" s="1">
        <v>66.235345802440676</v>
      </c>
      <c r="AS453" s="1">
        <f t="shared" si="60"/>
        <v>4.2851603355989889</v>
      </c>
      <c r="AT453" s="1">
        <v>22.31192145439266</v>
      </c>
      <c r="AU453" s="1">
        <v>27.309953939393939</v>
      </c>
      <c r="AV453" s="1">
        <v>4.1696512420269738E-4</v>
      </c>
      <c r="AW453" s="1">
        <v>80.738286621220283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51812.582713576856</v>
      </c>
      <c r="BC453" s="1">
        <f t="shared" si="64"/>
        <v>1999.94</v>
      </c>
      <c r="BD453" s="1">
        <f t="shared" si="65"/>
        <v>1681.1496</v>
      </c>
      <c r="BE453" s="1">
        <f t="shared" si="66"/>
        <v>0.84060001800053996</v>
      </c>
      <c r="BF453" s="1">
        <f t="shared" si="67"/>
        <v>0.16075803474104222</v>
      </c>
      <c r="BG453" s="1">
        <v>6</v>
      </c>
      <c r="BH453" s="1">
        <v>0.5</v>
      </c>
      <c r="BI453" s="1" t="s">
        <v>355</v>
      </c>
      <c r="BJ453" s="1">
        <v>2</v>
      </c>
      <c r="BK453" s="1" t="b">
        <v>1</v>
      </c>
      <c r="BL453" s="1">
        <v>1660235173.0999999</v>
      </c>
      <c r="BM453" s="1">
        <v>131.845</v>
      </c>
      <c r="BN453" s="1">
        <v>170.416</v>
      </c>
      <c r="BO453" s="1">
        <v>27.3096</v>
      </c>
      <c r="BP453" s="1">
        <v>22.312799999999999</v>
      </c>
      <c r="BQ453" s="1">
        <v>131.221</v>
      </c>
      <c r="BR453" s="1">
        <v>27.303799999999999</v>
      </c>
      <c r="BS453" s="1">
        <v>500.108</v>
      </c>
      <c r="BT453" s="1">
        <v>99.412800000000004</v>
      </c>
      <c r="BU453" s="1">
        <v>0.100135</v>
      </c>
      <c r="BV453" s="1">
        <v>30.9648</v>
      </c>
      <c r="BW453" s="1">
        <v>31.089200000000002</v>
      </c>
      <c r="BX453" s="1">
        <v>999.9</v>
      </c>
      <c r="BY453" s="1">
        <v>0</v>
      </c>
      <c r="BZ453" s="1">
        <v>0</v>
      </c>
      <c r="CA453" s="1">
        <v>9986.25</v>
      </c>
      <c r="CB453" s="1">
        <v>0</v>
      </c>
      <c r="CC453" s="1">
        <v>33.555500000000002</v>
      </c>
      <c r="CD453" s="1">
        <v>-38.571599999999997</v>
      </c>
      <c r="CE453" s="1">
        <v>135.54599999999999</v>
      </c>
      <c r="CF453" s="1">
        <v>174.30500000000001</v>
      </c>
      <c r="CG453" s="1">
        <v>4.9968700000000004</v>
      </c>
      <c r="CH453" s="1">
        <v>170.416</v>
      </c>
      <c r="CI453" s="1">
        <v>22.312799999999999</v>
      </c>
      <c r="CJ453" s="1">
        <v>2.7149299999999998</v>
      </c>
      <c r="CK453" s="1">
        <v>2.2181700000000002</v>
      </c>
      <c r="CL453" s="1">
        <v>22.375699999999998</v>
      </c>
      <c r="CM453" s="1">
        <v>19.094200000000001</v>
      </c>
      <c r="CN453" s="1">
        <v>1999.94</v>
      </c>
      <c r="CO453" s="1">
        <v>0.97999899999999995</v>
      </c>
      <c r="CP453" s="1">
        <v>2.00012E-2</v>
      </c>
      <c r="CQ453" s="1">
        <v>0</v>
      </c>
      <c r="CR453" s="1">
        <v>1.0920000000000001</v>
      </c>
      <c r="CS453" s="1">
        <v>0</v>
      </c>
      <c r="CT453" s="1">
        <v>23666.799999999999</v>
      </c>
      <c r="CU453" s="1">
        <v>17411.8</v>
      </c>
      <c r="CV453" s="1">
        <v>43.186999999999998</v>
      </c>
      <c r="CW453" s="1">
        <v>44.186999999999998</v>
      </c>
      <c r="CX453" s="1">
        <v>43.125</v>
      </c>
      <c r="CY453" s="1">
        <v>42.561999999999998</v>
      </c>
      <c r="CZ453" s="1">
        <v>43.125</v>
      </c>
      <c r="DA453" s="1">
        <v>1959.94</v>
      </c>
      <c r="DB453" s="1">
        <v>40</v>
      </c>
      <c r="DC453" s="1">
        <v>0</v>
      </c>
      <c r="DD453" s="1">
        <v>1660235171.7</v>
      </c>
      <c r="DE453" s="1">
        <v>0</v>
      </c>
      <c r="DF453" s="1">
        <v>1660234918.0999999</v>
      </c>
      <c r="DG453" s="1" t="s">
        <v>1152</v>
      </c>
      <c r="DH453" s="1">
        <v>1660234915.5999999</v>
      </c>
      <c r="DI453" s="1">
        <v>1660234918.0999999</v>
      </c>
      <c r="DJ453" s="1">
        <v>26</v>
      </c>
      <c r="DK453" s="1">
        <v>-3.1E-2</v>
      </c>
      <c r="DL453" s="1">
        <v>-7.0000000000000001E-3</v>
      </c>
      <c r="DM453" s="1">
        <v>1.232</v>
      </c>
      <c r="DN453" s="1">
        <v>1.7000000000000001E-2</v>
      </c>
      <c r="DO453" s="1">
        <v>400</v>
      </c>
      <c r="DP453" s="1">
        <v>22</v>
      </c>
      <c r="DQ453" s="1">
        <v>0.21</v>
      </c>
      <c r="DR453" s="1">
        <v>0.03</v>
      </c>
      <c r="DS453" s="1">
        <v>1.840999975918483</v>
      </c>
      <c r="DT453" s="1">
        <v>7.4170672788201859</v>
      </c>
      <c r="DU453" s="1">
        <v>0.5548748272214028</v>
      </c>
      <c r="DV453" s="1">
        <v>0</v>
      </c>
      <c r="DW453" s="1">
        <v>27.486430460953549</v>
      </c>
      <c r="DX453" s="1">
        <v>39.282268594022483</v>
      </c>
      <c r="DY453" s="1">
        <v>2.8924948007367139</v>
      </c>
      <c r="DZ453" s="1">
        <v>0</v>
      </c>
      <c r="EA453" s="1">
        <v>-33.621580645161288</v>
      </c>
      <c r="EB453" s="1">
        <v>-47.421890322580623</v>
      </c>
      <c r="EC453" s="1">
        <v>3.6069109318907682</v>
      </c>
      <c r="ED453" s="1">
        <v>0</v>
      </c>
      <c r="EE453" s="1">
        <v>79.744187838634943</v>
      </c>
      <c r="EF453" s="1">
        <v>192.11714335900291</v>
      </c>
      <c r="EG453" s="1">
        <v>13.87115551267342</v>
      </c>
      <c r="EH453" s="1">
        <v>0</v>
      </c>
      <c r="EI453" s="1">
        <v>4.9776075609756099</v>
      </c>
      <c r="EJ453" s="1">
        <v>3.000668989547783E-2</v>
      </c>
      <c r="EK453" s="1">
        <v>6.8040507233766293E-3</v>
      </c>
      <c r="EL453" s="1">
        <v>1</v>
      </c>
      <c r="EM453" s="1">
        <v>1.820287750204707</v>
      </c>
      <c r="EN453" s="1">
        <v>-2.3495327422470569E-2</v>
      </c>
      <c r="EO453" s="1">
        <v>2.1060393161446219E-3</v>
      </c>
      <c r="EP453" s="1">
        <v>1</v>
      </c>
      <c r="EQ453" s="1">
        <v>2</v>
      </c>
      <c r="ER453" s="1">
        <v>6</v>
      </c>
      <c r="ES453" s="1" t="s">
        <v>384</v>
      </c>
      <c r="ET453" s="1">
        <v>2.9414799999999999</v>
      </c>
      <c r="EU453" s="1">
        <v>2.8011300000000001</v>
      </c>
      <c r="EV453" s="1">
        <v>3.4362700000000003E-2</v>
      </c>
      <c r="EW453" s="1">
        <v>4.34002E-2</v>
      </c>
      <c r="EX453" s="1">
        <v>0.11769300000000001</v>
      </c>
      <c r="EY453" s="1">
        <v>0.102086</v>
      </c>
      <c r="EZ453" s="1">
        <v>19747.3</v>
      </c>
      <c r="FA453" s="1">
        <v>20513.3</v>
      </c>
      <c r="FB453" s="1">
        <v>23789.599999999999</v>
      </c>
      <c r="FC453" s="1">
        <v>24963.9</v>
      </c>
      <c r="FD453" s="1">
        <v>33599.9</v>
      </c>
      <c r="FE453" s="1">
        <v>35794.400000000001</v>
      </c>
      <c r="FF453" s="1">
        <v>43384.6</v>
      </c>
      <c r="FG453" s="1">
        <v>46150.1</v>
      </c>
      <c r="FH453" s="1">
        <v>1.95007</v>
      </c>
      <c r="FI453" s="1">
        <v>1.8131699999999999</v>
      </c>
      <c r="FJ453" s="1">
        <v>7.6595700000000003E-2</v>
      </c>
      <c r="FK453" s="1">
        <v>0</v>
      </c>
      <c r="FL453" s="1">
        <v>29.844000000000001</v>
      </c>
      <c r="FM453" s="1">
        <v>999.9</v>
      </c>
      <c r="FN453" s="1">
        <v>54.7</v>
      </c>
      <c r="FO453" s="1">
        <v>37.4</v>
      </c>
      <c r="FP453" s="1">
        <v>35.453899999999997</v>
      </c>
      <c r="FQ453" s="1">
        <v>63.670099999999998</v>
      </c>
      <c r="FR453" s="1">
        <v>21.879000000000001</v>
      </c>
      <c r="FS453" s="1">
        <v>1</v>
      </c>
      <c r="FT453" s="1">
        <v>0.49632900000000002</v>
      </c>
      <c r="FU453" s="1">
        <v>1.8510200000000001</v>
      </c>
      <c r="FV453" s="1">
        <v>20.311399999999999</v>
      </c>
      <c r="FW453" s="1">
        <v>5.2120499999999996</v>
      </c>
      <c r="FX453" s="1">
        <v>11.906499999999999</v>
      </c>
      <c r="FY453" s="1">
        <v>5.0027999999999997</v>
      </c>
      <c r="FZ453" s="1">
        <v>3.2903500000000001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1.8597300000000001</v>
      </c>
      <c r="GF453" s="1">
        <v>1.8547100000000001</v>
      </c>
      <c r="GG453" s="1">
        <v>1.85791</v>
      </c>
      <c r="GH453" s="1">
        <v>1.8563799999999999</v>
      </c>
      <c r="GI453" s="1">
        <v>1.8551299999999999</v>
      </c>
      <c r="GJ453" s="1">
        <v>1.8547100000000001</v>
      </c>
      <c r="GK453" s="1">
        <v>1.8534900000000001</v>
      </c>
      <c r="GL453" s="1">
        <v>1.8565400000000001</v>
      </c>
      <c r="GM453" s="1">
        <v>0</v>
      </c>
      <c r="GN453" s="1">
        <v>0</v>
      </c>
      <c r="GO453" s="1">
        <v>0</v>
      </c>
      <c r="GP453" s="1">
        <v>0</v>
      </c>
      <c r="GQ453" s="1" t="s">
        <v>358</v>
      </c>
      <c r="GR453" s="1" t="s">
        <v>359</v>
      </c>
      <c r="GS453" s="1" t="s">
        <v>360</v>
      </c>
      <c r="GT453" s="1" t="s">
        <v>360</v>
      </c>
      <c r="GU453" s="1" t="s">
        <v>360</v>
      </c>
      <c r="GV453" s="1" t="s">
        <v>360</v>
      </c>
      <c r="GW453" s="1">
        <v>0</v>
      </c>
      <c r="GX453" s="1">
        <v>100</v>
      </c>
      <c r="GY453" s="1">
        <v>100</v>
      </c>
      <c r="GZ453" s="1">
        <v>0.63</v>
      </c>
      <c r="HA453" s="1">
        <v>5.7999999999999996E-3</v>
      </c>
      <c r="HB453" s="1">
        <v>0.26224795383878829</v>
      </c>
      <c r="HC453" s="1">
        <v>2.9318383021812969E-3</v>
      </c>
      <c r="HD453" s="1">
        <v>-1.3754559859485029E-6</v>
      </c>
      <c r="HE453" s="1">
        <v>3.0700474437127301E-10</v>
      </c>
      <c r="HF453" s="1">
        <v>-7.0188019424234138E-2</v>
      </c>
      <c r="HG453" s="1">
        <v>1.00384331276165E-2</v>
      </c>
      <c r="HH453" s="1">
        <v>-3.1532673711230711E-4</v>
      </c>
      <c r="HI453" s="1">
        <v>1.819468599177705E-6</v>
      </c>
      <c r="HJ453" s="1">
        <v>1</v>
      </c>
      <c r="HK453" s="1">
        <v>2112</v>
      </c>
      <c r="HL453" s="1">
        <v>3</v>
      </c>
      <c r="HM453" s="1">
        <v>29</v>
      </c>
      <c r="HN453" s="1">
        <v>4.3</v>
      </c>
      <c r="HO453" s="1">
        <v>4.3</v>
      </c>
      <c r="HP453" s="1">
        <v>0.59204100000000004</v>
      </c>
      <c r="HQ453" s="1">
        <v>2.3596200000000001</v>
      </c>
      <c r="HR453" s="1">
        <v>1.4978</v>
      </c>
      <c r="HS453" s="1">
        <v>2.3022499999999999</v>
      </c>
      <c r="HT453" s="1">
        <v>1.5478499999999999</v>
      </c>
      <c r="HU453" s="1">
        <v>2.4414099999999999</v>
      </c>
      <c r="HV453" s="1">
        <v>40.323700000000002</v>
      </c>
      <c r="HW453" s="1">
        <v>13.6767</v>
      </c>
      <c r="HX453" s="1">
        <v>18</v>
      </c>
      <c r="HY453" s="1">
        <v>501.964</v>
      </c>
      <c r="HZ453" s="1">
        <v>477.346</v>
      </c>
      <c r="IA453" s="1">
        <v>27.3123</v>
      </c>
      <c r="IB453" s="1">
        <v>33.244399999999999</v>
      </c>
      <c r="IC453" s="1">
        <v>29.9999</v>
      </c>
      <c r="ID453" s="1">
        <v>33.063000000000002</v>
      </c>
      <c r="IE453" s="1">
        <v>33.160400000000003</v>
      </c>
      <c r="IF453" s="1">
        <v>11.8733</v>
      </c>
      <c r="IG453" s="1">
        <v>39.534599999999998</v>
      </c>
      <c r="IH453" s="1">
        <v>0</v>
      </c>
      <c r="II453" s="1">
        <v>27.317299999999999</v>
      </c>
      <c r="IJ453" s="1">
        <v>210.62899999999999</v>
      </c>
      <c r="IK453" s="1">
        <v>22.191600000000001</v>
      </c>
      <c r="IL453" s="1">
        <v>100.315</v>
      </c>
      <c r="IM453" s="1">
        <v>100.017</v>
      </c>
      <c r="IN453" s="1" t="s">
        <v>361</v>
      </c>
    </row>
    <row r="454" spans="1:248" ht="15.75" customHeight="1" x14ac:dyDescent="0.3">
      <c r="A454" s="1">
        <v>438</v>
      </c>
      <c r="B454" s="1">
        <v>1660235174.5999999</v>
      </c>
      <c r="C454" s="1">
        <v>5179.5999999046326</v>
      </c>
      <c r="D454" s="1" t="s">
        <v>1215</v>
      </c>
      <c r="E454" s="1" t="s">
        <v>1216</v>
      </c>
      <c r="F454" s="1">
        <v>1</v>
      </c>
      <c r="G454" s="1">
        <v>2</v>
      </c>
      <c r="H454" s="1" t="s">
        <v>349</v>
      </c>
      <c r="I454" s="1" t="s">
        <v>350</v>
      </c>
      <c r="J454" s="1" t="s">
        <v>351</v>
      </c>
      <c r="K454" s="1" t="s">
        <v>352</v>
      </c>
      <c r="L454" s="1" t="s">
        <v>1151</v>
      </c>
      <c r="M454" s="1" t="s">
        <v>354</v>
      </c>
      <c r="N454" s="1">
        <v>1660235173.5999999</v>
      </c>
      <c r="O454" s="1">
        <f t="shared" si="34"/>
        <v>4.2882580300913631E-3</v>
      </c>
      <c r="P454" s="1">
        <f t="shared" si="35"/>
        <v>4.2882580300913631</v>
      </c>
      <c r="Q454" s="1">
        <f t="shared" si="36"/>
        <v>3.1007879997353709</v>
      </c>
      <c r="R454" s="1">
        <f t="shared" si="37"/>
        <v>134.19749999999999</v>
      </c>
      <c r="S454" s="1">
        <f t="shared" si="38"/>
        <v>108.75464134882861</v>
      </c>
      <c r="T454" s="1">
        <f t="shared" si="39"/>
        <v>10.822482136256953</v>
      </c>
      <c r="U454" s="1">
        <f t="shared" si="40"/>
        <v>13.354373003925</v>
      </c>
      <c r="V454" s="1">
        <f t="shared" si="41"/>
        <v>0.23651132982157352</v>
      </c>
      <c r="W454" s="1">
        <f t="shared" si="42"/>
        <v>2.9175310890002266</v>
      </c>
      <c r="X454" s="1">
        <f t="shared" si="43"/>
        <v>0.22635266521825878</v>
      </c>
      <c r="Y454" s="1">
        <f t="shared" si="44"/>
        <v>0.1423467694775773</v>
      </c>
      <c r="Z454" s="1">
        <f t="shared" si="45"/>
        <v>321.52825949999999</v>
      </c>
      <c r="AA454" s="1">
        <f t="shared" si="46"/>
        <v>31.747112654078322</v>
      </c>
      <c r="AB454" s="1">
        <f t="shared" si="47"/>
        <v>31.08925</v>
      </c>
      <c r="AC454" s="1">
        <f t="shared" si="48"/>
        <v>4.5343868338446862</v>
      </c>
      <c r="AD454" s="1">
        <f t="shared" si="49"/>
        <v>60.362428775123824</v>
      </c>
      <c r="AE454" s="1">
        <f t="shared" si="50"/>
        <v>2.7178098270545004</v>
      </c>
      <c r="AF454" s="1">
        <f t="shared" si="51"/>
        <v>4.5024858711028983</v>
      </c>
      <c r="AG454" s="1">
        <f t="shared" si="52"/>
        <v>1.8165770067901859</v>
      </c>
      <c r="AH454" s="1">
        <f t="shared" si="53"/>
        <v>-189.11217912702912</v>
      </c>
      <c r="AI454" s="1">
        <f t="shared" si="54"/>
        <v>-19.480358582291959</v>
      </c>
      <c r="AJ454" s="1">
        <f t="shared" si="55"/>
        <v>-1.4997902818374933</v>
      </c>
      <c r="AK454" s="1">
        <f t="shared" si="56"/>
        <v>111.43593150884143</v>
      </c>
      <c r="AL454" s="1">
        <f t="shared" si="57"/>
        <v>31.723545351358027</v>
      </c>
      <c r="AM454" s="1">
        <f t="shared" si="58"/>
        <v>4.2838080277847004</v>
      </c>
      <c r="AN454" s="1">
        <f t="shared" si="59"/>
        <v>3.1007879997353709</v>
      </c>
      <c r="AO454" s="1">
        <v>169.06349977507401</v>
      </c>
      <c r="AP454" s="1">
        <v>140.37293333333329</v>
      </c>
      <c r="AQ454" s="1">
        <v>4.7789960409426291</v>
      </c>
      <c r="AR454" s="1">
        <v>66.235345802440676</v>
      </c>
      <c r="AS454" s="1">
        <f t="shared" si="60"/>
        <v>4.2882580300913631</v>
      </c>
      <c r="AT454" s="1">
        <v>22.31182043798988</v>
      </c>
      <c r="AU454" s="1">
        <v>27.313013939393919</v>
      </c>
      <c r="AV454" s="1">
        <v>4.7102967420134599E-4</v>
      </c>
      <c r="AW454" s="1">
        <v>80.738286621220283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51832.688894313469</v>
      </c>
      <c r="BC454" s="1">
        <f t="shared" si="64"/>
        <v>2000.075</v>
      </c>
      <c r="BD454" s="1">
        <f t="shared" si="65"/>
        <v>1681.26315</v>
      </c>
      <c r="BE454" s="1">
        <f t="shared" si="66"/>
        <v>0.84060005249803127</v>
      </c>
      <c r="BF454" s="1">
        <f t="shared" si="67"/>
        <v>0.16075810132120044</v>
      </c>
      <c r="BG454" s="1">
        <v>6</v>
      </c>
      <c r="BH454" s="1">
        <v>0.5</v>
      </c>
      <c r="BI454" s="1" t="s">
        <v>355</v>
      </c>
      <c r="BJ454" s="1">
        <v>2</v>
      </c>
      <c r="BK454" s="1" t="b">
        <v>1</v>
      </c>
      <c r="BL454" s="1">
        <v>1660235173.5999999</v>
      </c>
      <c r="BM454" s="1">
        <v>134.19749999999999</v>
      </c>
      <c r="BN454" s="1">
        <v>172.94649999999999</v>
      </c>
      <c r="BO454" s="1">
        <v>27.311150000000001</v>
      </c>
      <c r="BP454" s="1">
        <v>22.312149999999999</v>
      </c>
      <c r="BQ454" s="1">
        <v>133.5675</v>
      </c>
      <c r="BR454" s="1">
        <v>27.305299999999999</v>
      </c>
      <c r="BS454" s="1">
        <v>500.11750000000001</v>
      </c>
      <c r="BT454" s="1">
        <v>99.412750000000003</v>
      </c>
      <c r="BU454" s="1">
        <v>0.10008</v>
      </c>
      <c r="BV454" s="1">
        <v>30.965399999999999</v>
      </c>
      <c r="BW454" s="1">
        <v>31.08925</v>
      </c>
      <c r="BX454" s="1">
        <v>999.9</v>
      </c>
      <c r="BY454" s="1">
        <v>0</v>
      </c>
      <c r="BZ454" s="1">
        <v>0</v>
      </c>
      <c r="CA454" s="1">
        <v>9990.3149999999987</v>
      </c>
      <c r="CB454" s="1">
        <v>0</v>
      </c>
      <c r="CC454" s="1">
        <v>33.488700000000001</v>
      </c>
      <c r="CD454" s="1">
        <v>-38.749099999999999</v>
      </c>
      <c r="CE454" s="1">
        <v>137.965</v>
      </c>
      <c r="CF454" s="1">
        <v>176.893</v>
      </c>
      <c r="CG454" s="1">
        <v>4.9990199999999998</v>
      </c>
      <c r="CH454" s="1">
        <v>172.94649999999999</v>
      </c>
      <c r="CI454" s="1">
        <v>22.312149999999999</v>
      </c>
      <c r="CJ454" s="1">
        <v>2.7150799999999999</v>
      </c>
      <c r="CK454" s="1">
        <v>2.2181099999999998</v>
      </c>
      <c r="CL454" s="1">
        <v>22.376650000000001</v>
      </c>
      <c r="CM454" s="1">
        <v>19.09375</v>
      </c>
      <c r="CN454" s="1">
        <v>2000.075</v>
      </c>
      <c r="CO454" s="1">
        <v>0.97999899999999995</v>
      </c>
      <c r="CP454" s="1">
        <v>2.00012E-2</v>
      </c>
      <c r="CQ454" s="1">
        <v>0</v>
      </c>
      <c r="CR454" s="1">
        <v>2.0255000000000001</v>
      </c>
      <c r="CS454" s="1">
        <v>0</v>
      </c>
      <c r="CT454" s="1">
        <v>23663.5</v>
      </c>
      <c r="CU454" s="1">
        <v>17412.95</v>
      </c>
      <c r="CV454" s="1">
        <v>43.186999999999998</v>
      </c>
      <c r="CW454" s="1">
        <v>44.186999999999998</v>
      </c>
      <c r="CX454" s="1">
        <v>43.125</v>
      </c>
      <c r="CY454" s="1">
        <v>42.561999999999998</v>
      </c>
      <c r="CZ454" s="1">
        <v>43.125</v>
      </c>
      <c r="DA454" s="1">
        <v>1960.07</v>
      </c>
      <c r="DB454" s="1">
        <v>40.005000000000003</v>
      </c>
      <c r="DC454" s="1">
        <v>0</v>
      </c>
      <c r="DD454" s="1">
        <v>1660235172.3</v>
      </c>
      <c r="DE454" s="1">
        <v>0</v>
      </c>
      <c r="DF454" s="1">
        <v>1660234918.0999999</v>
      </c>
      <c r="DG454" s="1" t="s">
        <v>1152</v>
      </c>
      <c r="DH454" s="1">
        <v>1660234915.5999999</v>
      </c>
      <c r="DI454" s="1">
        <v>1660234918.0999999</v>
      </c>
      <c r="DJ454" s="1">
        <v>26</v>
      </c>
      <c r="DK454" s="1">
        <v>-3.1E-2</v>
      </c>
      <c r="DL454" s="1">
        <v>-7.0000000000000001E-3</v>
      </c>
      <c r="DM454" s="1">
        <v>1.232</v>
      </c>
      <c r="DN454" s="1">
        <v>1.7000000000000001E-2</v>
      </c>
      <c r="DO454" s="1">
        <v>400</v>
      </c>
      <c r="DP454" s="1">
        <v>22</v>
      </c>
      <c r="DQ454" s="1">
        <v>0.21</v>
      </c>
      <c r="DR454" s="1">
        <v>0.03</v>
      </c>
      <c r="DS454" s="1">
        <v>2.066568690285794</v>
      </c>
      <c r="DT454" s="1">
        <v>7.6175342790075762</v>
      </c>
      <c r="DU454" s="1">
        <v>0.55410542619547121</v>
      </c>
      <c r="DV454" s="1">
        <v>0</v>
      </c>
      <c r="DW454" s="1">
        <v>28.256900499535231</v>
      </c>
      <c r="DX454" s="1">
        <v>34.666385383558477</v>
      </c>
      <c r="DY454" s="1">
        <v>2.6368153347549939</v>
      </c>
      <c r="DZ454" s="1">
        <v>0</v>
      </c>
      <c r="EA454" s="1">
        <v>-34.998793333333332</v>
      </c>
      <c r="EB454" s="1">
        <v>-39.737144382647372</v>
      </c>
      <c r="EC454" s="1">
        <v>2.914953264454776</v>
      </c>
      <c r="ED454" s="1">
        <v>0</v>
      </c>
      <c r="EE454" s="1">
        <v>83.742911615478079</v>
      </c>
      <c r="EF454" s="1">
        <v>196.9818802242728</v>
      </c>
      <c r="EG454" s="1">
        <v>14.68808069299717</v>
      </c>
      <c r="EH454" s="1">
        <v>0</v>
      </c>
      <c r="EI454" s="1">
        <v>4.9790295000000002</v>
      </c>
      <c r="EJ454" s="1">
        <v>6.2411932457782017E-2</v>
      </c>
      <c r="EK454" s="1">
        <v>8.8125597728469472E-3</v>
      </c>
      <c r="EL454" s="1">
        <v>1</v>
      </c>
      <c r="EM454" s="1">
        <v>1.8196530491295719</v>
      </c>
      <c r="EN454" s="1">
        <v>-2.1437463547422781E-2</v>
      </c>
      <c r="EO454" s="1">
        <v>1.9596738984010509E-3</v>
      </c>
      <c r="EP454" s="1">
        <v>1</v>
      </c>
      <c r="EQ454" s="1">
        <v>2</v>
      </c>
      <c r="ER454" s="1">
        <v>6</v>
      </c>
      <c r="ES454" s="1" t="s">
        <v>384</v>
      </c>
      <c r="ET454" s="1">
        <v>2.9414600000000002</v>
      </c>
      <c r="EU454" s="1">
        <v>2.8010899999999999</v>
      </c>
      <c r="EV454" s="1">
        <v>3.5482800000000002E-2</v>
      </c>
      <c r="EW454" s="1">
        <v>4.4539500000000003E-2</v>
      </c>
      <c r="EX454" s="1">
        <v>0.117699</v>
      </c>
      <c r="EY454" s="1">
        <v>0.10208399999999999</v>
      </c>
      <c r="EZ454" s="1">
        <v>19724.400000000001</v>
      </c>
      <c r="FA454" s="1">
        <v>20488.8</v>
      </c>
      <c r="FB454" s="1">
        <v>23789.599999999999</v>
      </c>
      <c r="FC454" s="1">
        <v>24963.8</v>
      </c>
      <c r="FD454" s="1">
        <v>33599.699999999997</v>
      </c>
      <c r="FE454" s="1">
        <v>35794.5</v>
      </c>
      <c r="FF454" s="1">
        <v>43384.6</v>
      </c>
      <c r="FG454" s="1">
        <v>46150.1</v>
      </c>
      <c r="FH454" s="1">
        <v>1.94998</v>
      </c>
      <c r="FI454" s="1">
        <v>1.81315</v>
      </c>
      <c r="FJ454" s="1">
        <v>7.66516E-2</v>
      </c>
      <c r="FK454" s="1">
        <v>0</v>
      </c>
      <c r="FL454" s="1">
        <v>29.8428</v>
      </c>
      <c r="FM454" s="1">
        <v>999.9</v>
      </c>
      <c r="FN454" s="1">
        <v>54.7</v>
      </c>
      <c r="FO454" s="1">
        <v>37.4</v>
      </c>
      <c r="FP454" s="1">
        <v>35.4559</v>
      </c>
      <c r="FQ454" s="1">
        <v>63.600099999999998</v>
      </c>
      <c r="FR454" s="1">
        <v>22.375800000000002</v>
      </c>
      <c r="FS454" s="1">
        <v>1</v>
      </c>
      <c r="FT454" s="1">
        <v>0.49629800000000002</v>
      </c>
      <c r="FU454" s="1">
        <v>1.8601399999999999</v>
      </c>
      <c r="FV454" s="1">
        <v>20.311299999999999</v>
      </c>
      <c r="FW454" s="1">
        <v>5.2115999999999998</v>
      </c>
      <c r="FX454" s="1">
        <v>11.906599999999999</v>
      </c>
      <c r="FY454" s="1">
        <v>5.0027999999999997</v>
      </c>
      <c r="FZ454" s="1">
        <v>3.2903799999999999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1.85972</v>
      </c>
      <c r="GF454" s="1">
        <v>1.8547100000000001</v>
      </c>
      <c r="GG454" s="1">
        <v>1.8579000000000001</v>
      </c>
      <c r="GH454" s="1">
        <v>1.8563799999999999</v>
      </c>
      <c r="GI454" s="1">
        <v>1.8551200000000001</v>
      </c>
      <c r="GJ454" s="1">
        <v>1.8547100000000001</v>
      </c>
      <c r="GK454" s="1">
        <v>1.8534900000000001</v>
      </c>
      <c r="GL454" s="1">
        <v>1.8565400000000001</v>
      </c>
      <c r="GM454" s="1">
        <v>0</v>
      </c>
      <c r="GN454" s="1">
        <v>0</v>
      </c>
      <c r="GO454" s="1">
        <v>0</v>
      </c>
      <c r="GP454" s="1">
        <v>0</v>
      </c>
      <c r="GQ454" s="1" t="s">
        <v>358</v>
      </c>
      <c r="GR454" s="1" t="s">
        <v>359</v>
      </c>
      <c r="GS454" s="1" t="s">
        <v>360</v>
      </c>
      <c r="GT454" s="1" t="s">
        <v>360</v>
      </c>
      <c r="GU454" s="1" t="s">
        <v>360</v>
      </c>
      <c r="GV454" s="1" t="s">
        <v>360</v>
      </c>
      <c r="GW454" s="1">
        <v>0</v>
      </c>
      <c r="GX454" s="1">
        <v>100</v>
      </c>
      <c r="GY454" s="1">
        <v>100</v>
      </c>
      <c r="GZ454" s="1">
        <v>0.64200000000000002</v>
      </c>
      <c r="HA454" s="1">
        <v>5.7999999999999996E-3</v>
      </c>
      <c r="HB454" s="1">
        <v>0.26224795383878829</v>
      </c>
      <c r="HC454" s="1">
        <v>2.9318383021812969E-3</v>
      </c>
      <c r="HD454" s="1">
        <v>-1.3754559859485029E-6</v>
      </c>
      <c r="HE454" s="1">
        <v>3.0700474437127301E-10</v>
      </c>
      <c r="HF454" s="1">
        <v>-7.0188019424234138E-2</v>
      </c>
      <c r="HG454" s="1">
        <v>1.00384331276165E-2</v>
      </c>
      <c r="HH454" s="1">
        <v>-3.1532673711230711E-4</v>
      </c>
      <c r="HI454" s="1">
        <v>1.819468599177705E-6</v>
      </c>
      <c r="HJ454" s="1">
        <v>1</v>
      </c>
      <c r="HK454" s="1">
        <v>2112</v>
      </c>
      <c r="HL454" s="1">
        <v>3</v>
      </c>
      <c r="HM454" s="1">
        <v>29</v>
      </c>
      <c r="HN454" s="1">
        <v>4.3</v>
      </c>
      <c r="HO454" s="1">
        <v>4.3</v>
      </c>
      <c r="HP454" s="1">
        <v>0.59692400000000001</v>
      </c>
      <c r="HQ454" s="1">
        <v>2.36572</v>
      </c>
      <c r="HR454" s="1">
        <v>1.4978</v>
      </c>
      <c r="HS454" s="1">
        <v>2.3022499999999999</v>
      </c>
      <c r="HT454" s="1">
        <v>1.5478499999999999</v>
      </c>
      <c r="HU454" s="1">
        <v>2.4352999999999998</v>
      </c>
      <c r="HV454" s="1">
        <v>40.323700000000002</v>
      </c>
      <c r="HW454" s="1">
        <v>13.685499999999999</v>
      </c>
      <c r="HX454" s="1">
        <v>18</v>
      </c>
      <c r="HY454" s="1">
        <v>501.90300000000002</v>
      </c>
      <c r="HZ454" s="1">
        <v>477.33</v>
      </c>
      <c r="IA454" s="1">
        <v>27.317799999999998</v>
      </c>
      <c r="IB454" s="1">
        <v>33.243699999999997</v>
      </c>
      <c r="IC454" s="1">
        <v>29.9999</v>
      </c>
      <c r="ID454" s="1">
        <v>33.063000000000002</v>
      </c>
      <c r="IE454" s="1">
        <v>33.160400000000003</v>
      </c>
      <c r="IF454" s="1">
        <v>12.0314</v>
      </c>
      <c r="IG454" s="1">
        <v>39.534599999999998</v>
      </c>
      <c r="IH454" s="1">
        <v>0</v>
      </c>
      <c r="II454" s="1">
        <v>27.341899999999999</v>
      </c>
      <c r="IJ454" s="1">
        <v>210.62899999999999</v>
      </c>
      <c r="IK454" s="1">
        <v>22.187200000000001</v>
      </c>
      <c r="IL454" s="1">
        <v>100.315</v>
      </c>
      <c r="IM454" s="1">
        <v>100.017</v>
      </c>
      <c r="IN454" s="1" t="s">
        <v>361</v>
      </c>
    </row>
    <row r="455" spans="1:248" ht="15.75" customHeight="1" x14ac:dyDescent="0.3">
      <c r="A455" s="1">
        <v>439</v>
      </c>
      <c r="B455" s="1">
        <v>1660235175.5999999</v>
      </c>
      <c r="C455" s="1">
        <v>5180.5999999046326</v>
      </c>
      <c r="D455" s="1" t="s">
        <v>1217</v>
      </c>
      <c r="E455" s="1" t="s">
        <v>1218</v>
      </c>
      <c r="F455" s="1">
        <v>1</v>
      </c>
      <c r="G455" s="1">
        <v>2</v>
      </c>
      <c r="H455" s="1" t="s">
        <v>349</v>
      </c>
      <c r="I455" s="1" t="s">
        <v>350</v>
      </c>
      <c r="J455" s="1" t="s">
        <v>351</v>
      </c>
      <c r="K455" s="1" t="s">
        <v>352</v>
      </c>
      <c r="L455" s="1" t="s">
        <v>1151</v>
      </c>
      <c r="M455" s="1" t="s">
        <v>354</v>
      </c>
      <c r="N455" s="1">
        <v>1660235175.0999999</v>
      </c>
      <c r="O455" s="1">
        <f t="shared" si="34"/>
        <v>4.2895173451996836E-3</v>
      </c>
      <c r="P455" s="1">
        <f t="shared" si="35"/>
        <v>4.289517345199684</v>
      </c>
      <c r="Q455" s="1">
        <f t="shared" si="36"/>
        <v>3.2259857949632478</v>
      </c>
      <c r="R455" s="1">
        <f t="shared" si="37"/>
        <v>141.23400000000001</v>
      </c>
      <c r="S455" s="1">
        <f t="shared" si="38"/>
        <v>114.72380091743123</v>
      </c>
      <c r="T455" s="1">
        <f t="shared" si="39"/>
        <v>11.416459454922954</v>
      </c>
      <c r="U455" s="1">
        <f t="shared" si="40"/>
        <v>14.0545573086186</v>
      </c>
      <c r="V455" s="1">
        <f t="shared" si="41"/>
        <v>0.23659521254913726</v>
      </c>
      <c r="W455" s="1">
        <f t="shared" si="42"/>
        <v>2.9180198505818962</v>
      </c>
      <c r="X455" s="1">
        <f t="shared" si="43"/>
        <v>0.22643113136204232</v>
      </c>
      <c r="Y455" s="1">
        <f t="shared" si="44"/>
        <v>0.14239627158374046</v>
      </c>
      <c r="Z455" s="1">
        <f t="shared" si="45"/>
        <v>321.50482799999997</v>
      </c>
      <c r="AA455" s="1">
        <f t="shared" si="46"/>
        <v>31.74742446910971</v>
      </c>
      <c r="AB455" s="1">
        <f t="shared" si="47"/>
        <v>31.0901</v>
      </c>
      <c r="AC455" s="1">
        <f t="shared" si="48"/>
        <v>4.5346064530510066</v>
      </c>
      <c r="AD455" s="1">
        <f t="shared" si="49"/>
        <v>60.366572208125227</v>
      </c>
      <c r="AE455" s="1">
        <f t="shared" si="50"/>
        <v>2.7181358993320495</v>
      </c>
      <c r="AF455" s="1">
        <f t="shared" si="51"/>
        <v>4.5027169837650538</v>
      </c>
      <c r="AG455" s="1">
        <f t="shared" si="52"/>
        <v>1.8164705537189572</v>
      </c>
      <c r="AH455" s="1">
        <f t="shared" si="53"/>
        <v>-189.16771492330605</v>
      </c>
      <c r="AI455" s="1">
        <f t="shared" si="54"/>
        <v>-19.475756229649797</v>
      </c>
      <c r="AJ455" s="1">
        <f t="shared" si="55"/>
        <v>-1.4991977393347899</v>
      </c>
      <c r="AK455" s="1">
        <f t="shared" si="56"/>
        <v>111.36215910770932</v>
      </c>
      <c r="AL455" s="1">
        <f t="shared" si="57"/>
        <v>32.170954366250314</v>
      </c>
      <c r="AM455" s="1">
        <f t="shared" si="58"/>
        <v>4.2876405734433174</v>
      </c>
      <c r="AN455" s="1">
        <f t="shared" si="59"/>
        <v>3.2259857949632478</v>
      </c>
      <c r="AO455" s="1">
        <v>174.21888675643461</v>
      </c>
      <c r="AP455" s="1">
        <v>145.21372121212119</v>
      </c>
      <c r="AQ455" s="1">
        <v>4.8104371119738936</v>
      </c>
      <c r="AR455" s="1">
        <v>66.235345802440676</v>
      </c>
      <c r="AS455" s="1">
        <f t="shared" si="60"/>
        <v>4.289517345199684</v>
      </c>
      <c r="AT455" s="1">
        <v>22.31225805805326</v>
      </c>
      <c r="AU455" s="1">
        <v>27.314650303030309</v>
      </c>
      <c r="AV455" s="1">
        <v>4.4067037735940468E-4</v>
      </c>
      <c r="AW455" s="1">
        <v>80.738286621220283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51846.418315433744</v>
      </c>
      <c r="BC455" s="1">
        <f t="shared" si="64"/>
        <v>1999.93</v>
      </c>
      <c r="BD455" s="1">
        <f t="shared" si="65"/>
        <v>1681.1412</v>
      </c>
      <c r="BE455" s="1">
        <f t="shared" si="66"/>
        <v>0.84060002100073505</v>
      </c>
      <c r="BF455" s="1">
        <f t="shared" si="67"/>
        <v>0.16075804053141859</v>
      </c>
      <c r="BG455" s="1">
        <v>6</v>
      </c>
      <c r="BH455" s="1">
        <v>0.5</v>
      </c>
      <c r="BI455" s="1" t="s">
        <v>355</v>
      </c>
      <c r="BJ455" s="1">
        <v>2</v>
      </c>
      <c r="BK455" s="1" t="b">
        <v>1</v>
      </c>
      <c r="BL455" s="1">
        <v>1660235175.0999999</v>
      </c>
      <c r="BM455" s="1">
        <v>141.23400000000001</v>
      </c>
      <c r="BN455" s="1">
        <v>180.553</v>
      </c>
      <c r="BO455" s="1">
        <v>27.314499999999999</v>
      </c>
      <c r="BP455" s="1">
        <v>22.311499999999999</v>
      </c>
      <c r="BQ455" s="1">
        <v>140.58600000000001</v>
      </c>
      <c r="BR455" s="1">
        <v>27.308599999999998</v>
      </c>
      <c r="BS455" s="1">
        <v>500.16300000000001</v>
      </c>
      <c r="BT455" s="1">
        <v>99.412599999999998</v>
      </c>
      <c r="BU455" s="1">
        <v>9.9962899999999993E-2</v>
      </c>
      <c r="BV455" s="1">
        <v>30.9663</v>
      </c>
      <c r="BW455" s="1">
        <v>31.0901</v>
      </c>
      <c r="BX455" s="1">
        <v>999.9</v>
      </c>
      <c r="BY455" s="1">
        <v>0</v>
      </c>
      <c r="BZ455" s="1">
        <v>0</v>
      </c>
      <c r="CA455" s="1">
        <v>9993.1200000000008</v>
      </c>
      <c r="CB455" s="1">
        <v>0</v>
      </c>
      <c r="CC455" s="1">
        <v>33.314399999999999</v>
      </c>
      <c r="CD455" s="1">
        <v>-39.319000000000003</v>
      </c>
      <c r="CE455" s="1">
        <v>145.20099999999999</v>
      </c>
      <c r="CF455" s="1">
        <v>184.67400000000001</v>
      </c>
      <c r="CG455" s="1">
        <v>5.0029300000000001</v>
      </c>
      <c r="CH455" s="1">
        <v>180.553</v>
      </c>
      <c r="CI455" s="1">
        <v>22.311499999999999</v>
      </c>
      <c r="CJ455" s="1">
        <v>2.7153999999999998</v>
      </c>
      <c r="CK455" s="1">
        <v>2.2180499999999999</v>
      </c>
      <c r="CL455" s="1">
        <v>22.378599999999999</v>
      </c>
      <c r="CM455" s="1">
        <v>19.093299999999999</v>
      </c>
      <c r="CN455" s="1">
        <v>1999.93</v>
      </c>
      <c r="CO455" s="1">
        <v>0.97999899999999995</v>
      </c>
      <c r="CP455" s="1">
        <v>2.00012E-2</v>
      </c>
      <c r="CQ455" s="1">
        <v>0</v>
      </c>
      <c r="CR455" s="1">
        <v>4.6100000000000003</v>
      </c>
      <c r="CS455" s="1">
        <v>0</v>
      </c>
      <c r="CT455" s="1">
        <v>23650.2</v>
      </c>
      <c r="CU455" s="1">
        <v>17411.7</v>
      </c>
      <c r="CV455" s="1">
        <v>43.186999999999998</v>
      </c>
      <c r="CW455" s="1">
        <v>44.186999999999998</v>
      </c>
      <c r="CX455" s="1">
        <v>43.186999999999998</v>
      </c>
      <c r="CY455" s="1">
        <v>42.561999999999998</v>
      </c>
      <c r="CZ455" s="1">
        <v>43.125</v>
      </c>
      <c r="DA455" s="1">
        <v>1959.93</v>
      </c>
      <c r="DB455" s="1">
        <v>40</v>
      </c>
      <c r="DC455" s="1">
        <v>0</v>
      </c>
      <c r="DD455" s="1">
        <v>1660235173.5</v>
      </c>
      <c r="DE455" s="1">
        <v>0</v>
      </c>
      <c r="DF455" s="1">
        <v>1660234918.0999999</v>
      </c>
      <c r="DG455" s="1" t="s">
        <v>1152</v>
      </c>
      <c r="DH455" s="1">
        <v>1660234915.5999999</v>
      </c>
      <c r="DI455" s="1">
        <v>1660234918.0999999</v>
      </c>
      <c r="DJ455" s="1">
        <v>26</v>
      </c>
      <c r="DK455" s="1">
        <v>-3.1E-2</v>
      </c>
      <c r="DL455" s="1">
        <v>-7.0000000000000001E-3</v>
      </c>
      <c r="DM455" s="1">
        <v>1.232</v>
      </c>
      <c r="DN455" s="1">
        <v>1.7000000000000001E-2</v>
      </c>
      <c r="DO455" s="1">
        <v>400</v>
      </c>
      <c r="DP455" s="1">
        <v>22</v>
      </c>
      <c r="DQ455" s="1">
        <v>0.21</v>
      </c>
      <c r="DR455" s="1">
        <v>0.03</v>
      </c>
      <c r="DS455" s="1">
        <v>2.1901601818833032</v>
      </c>
      <c r="DT455" s="1">
        <v>7.8204736021484731</v>
      </c>
      <c r="DU455" s="1">
        <v>0.56838508902938467</v>
      </c>
      <c r="DV455" s="1">
        <v>0</v>
      </c>
      <c r="DW455" s="1">
        <v>28.83590005519379</v>
      </c>
      <c r="DX455" s="1">
        <v>31.379834342317981</v>
      </c>
      <c r="DY455" s="1">
        <v>2.3839183455465389</v>
      </c>
      <c r="DZ455" s="1">
        <v>0</v>
      </c>
      <c r="EA455" s="1">
        <v>-35.663260000000001</v>
      </c>
      <c r="EB455" s="1">
        <v>-36.231606674082272</v>
      </c>
      <c r="EC455" s="1">
        <v>2.6535982260068431</v>
      </c>
      <c r="ED455" s="1">
        <v>0</v>
      </c>
      <c r="EE455" s="1">
        <v>87.033242321475015</v>
      </c>
      <c r="EF455" s="1">
        <v>200.47307515520981</v>
      </c>
      <c r="EG455" s="1">
        <v>14.946369228795239</v>
      </c>
      <c r="EH455" s="1">
        <v>0</v>
      </c>
      <c r="EI455" s="1">
        <v>4.9800277499999996</v>
      </c>
      <c r="EJ455" s="1">
        <v>8.5642063789873213E-2</v>
      </c>
      <c r="EK455" s="1">
        <v>1.0167718398810029E-2</v>
      </c>
      <c r="EL455" s="1">
        <v>1</v>
      </c>
      <c r="EM455" s="1">
        <v>1.8191468999380409</v>
      </c>
      <c r="EN455" s="1">
        <v>-1.873500269579835E-2</v>
      </c>
      <c r="EO455" s="1">
        <v>1.709900518075295E-3</v>
      </c>
      <c r="EP455" s="1">
        <v>1</v>
      </c>
      <c r="EQ455" s="1">
        <v>2</v>
      </c>
      <c r="ER455" s="1">
        <v>6</v>
      </c>
      <c r="ES455" s="1" t="s">
        <v>384</v>
      </c>
      <c r="ET455" s="1">
        <v>2.9416000000000002</v>
      </c>
      <c r="EU455" s="1">
        <v>2.80111</v>
      </c>
      <c r="EV455" s="1">
        <v>3.6593800000000003E-2</v>
      </c>
      <c r="EW455" s="1">
        <v>4.5661399999999998E-2</v>
      </c>
      <c r="EX455" s="1">
        <v>0.11770600000000001</v>
      </c>
      <c r="EY455" s="1">
        <v>0.10208200000000001</v>
      </c>
      <c r="EZ455" s="1">
        <v>19701.7</v>
      </c>
      <c r="FA455" s="1">
        <v>20464.8</v>
      </c>
      <c r="FB455" s="1">
        <v>23789.599999999999</v>
      </c>
      <c r="FC455" s="1">
        <v>24963.8</v>
      </c>
      <c r="FD455" s="1">
        <v>33599.5</v>
      </c>
      <c r="FE455" s="1">
        <v>35794.800000000003</v>
      </c>
      <c r="FF455" s="1">
        <v>43384.6</v>
      </c>
      <c r="FG455" s="1">
        <v>46150.2</v>
      </c>
      <c r="FH455" s="1">
        <v>1.9500999999999999</v>
      </c>
      <c r="FI455" s="1">
        <v>1.8129500000000001</v>
      </c>
      <c r="FJ455" s="1">
        <v>7.6852699999999996E-2</v>
      </c>
      <c r="FK455" s="1">
        <v>0</v>
      </c>
      <c r="FL455" s="1">
        <v>29.842099999999999</v>
      </c>
      <c r="FM455" s="1">
        <v>999.9</v>
      </c>
      <c r="FN455" s="1">
        <v>54.7</v>
      </c>
      <c r="FO455" s="1">
        <v>37.4</v>
      </c>
      <c r="FP455" s="1">
        <v>35.455100000000002</v>
      </c>
      <c r="FQ455" s="1">
        <v>63.8001</v>
      </c>
      <c r="FR455" s="1">
        <v>22.788499999999999</v>
      </c>
      <c r="FS455" s="1">
        <v>1</v>
      </c>
      <c r="FT455" s="1">
        <v>0.49615900000000002</v>
      </c>
      <c r="FU455" s="1">
        <v>1.8485400000000001</v>
      </c>
      <c r="FV455" s="1">
        <v>20.311399999999999</v>
      </c>
      <c r="FW455" s="1">
        <v>5.2115999999999998</v>
      </c>
      <c r="FX455" s="1">
        <v>11.9069</v>
      </c>
      <c r="FY455" s="1">
        <v>5.0028499999999996</v>
      </c>
      <c r="FZ455" s="1">
        <v>3.2904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1.85972</v>
      </c>
      <c r="GF455" s="1">
        <v>1.8547100000000001</v>
      </c>
      <c r="GG455" s="1">
        <v>1.8579000000000001</v>
      </c>
      <c r="GH455" s="1">
        <v>1.8563799999999999</v>
      </c>
      <c r="GI455" s="1">
        <v>1.85511</v>
      </c>
      <c r="GJ455" s="1">
        <v>1.8547100000000001</v>
      </c>
      <c r="GK455" s="1">
        <v>1.8534900000000001</v>
      </c>
      <c r="GL455" s="1">
        <v>1.8565400000000001</v>
      </c>
      <c r="GM455" s="1">
        <v>0</v>
      </c>
      <c r="GN455" s="1">
        <v>0</v>
      </c>
      <c r="GO455" s="1">
        <v>0</v>
      </c>
      <c r="GP455" s="1">
        <v>0</v>
      </c>
      <c r="GQ455" s="1" t="s">
        <v>358</v>
      </c>
      <c r="GR455" s="1" t="s">
        <v>359</v>
      </c>
      <c r="GS455" s="1" t="s">
        <v>360</v>
      </c>
      <c r="GT455" s="1" t="s">
        <v>360</v>
      </c>
      <c r="GU455" s="1" t="s">
        <v>360</v>
      </c>
      <c r="GV455" s="1" t="s">
        <v>360</v>
      </c>
      <c r="GW455" s="1">
        <v>0</v>
      </c>
      <c r="GX455" s="1">
        <v>100</v>
      </c>
      <c r="GY455" s="1">
        <v>100</v>
      </c>
      <c r="GZ455" s="1">
        <v>0.65400000000000003</v>
      </c>
      <c r="HA455" s="1">
        <v>5.8999999999999999E-3</v>
      </c>
      <c r="HB455" s="1">
        <v>0.26224795383878829</v>
      </c>
      <c r="HC455" s="1">
        <v>2.9318383021812969E-3</v>
      </c>
      <c r="HD455" s="1">
        <v>-1.3754559859485029E-6</v>
      </c>
      <c r="HE455" s="1">
        <v>3.0700474437127301E-10</v>
      </c>
      <c r="HF455" s="1">
        <v>-7.0188019424234138E-2</v>
      </c>
      <c r="HG455" s="1">
        <v>1.00384331276165E-2</v>
      </c>
      <c r="HH455" s="1">
        <v>-3.1532673711230711E-4</v>
      </c>
      <c r="HI455" s="1">
        <v>1.819468599177705E-6</v>
      </c>
      <c r="HJ455" s="1">
        <v>1</v>
      </c>
      <c r="HK455" s="1">
        <v>2112</v>
      </c>
      <c r="HL455" s="1">
        <v>3</v>
      </c>
      <c r="HM455" s="1">
        <v>29</v>
      </c>
      <c r="HN455" s="1">
        <v>4.3</v>
      </c>
      <c r="HO455" s="1">
        <v>4.3</v>
      </c>
      <c r="HP455" s="1">
        <v>0.61401399999999995</v>
      </c>
      <c r="HQ455" s="1">
        <v>2.3767100000000001</v>
      </c>
      <c r="HR455" s="1">
        <v>1.4978</v>
      </c>
      <c r="HS455" s="1">
        <v>2.3010299999999999</v>
      </c>
      <c r="HT455" s="1">
        <v>1.5478499999999999</v>
      </c>
      <c r="HU455" s="1">
        <v>2.2619600000000002</v>
      </c>
      <c r="HV455" s="1">
        <v>40.323700000000002</v>
      </c>
      <c r="HW455" s="1">
        <v>13.6592</v>
      </c>
      <c r="HX455" s="1">
        <v>18</v>
      </c>
      <c r="HY455" s="1">
        <v>501.97899999999998</v>
      </c>
      <c r="HZ455" s="1">
        <v>477.19900000000001</v>
      </c>
      <c r="IA455" s="1">
        <v>27.322099999999999</v>
      </c>
      <c r="IB455" s="1">
        <v>33.243000000000002</v>
      </c>
      <c r="IC455" s="1">
        <v>29.9999</v>
      </c>
      <c r="ID455" s="1">
        <v>33.063000000000002</v>
      </c>
      <c r="IE455" s="1">
        <v>33.160400000000003</v>
      </c>
      <c r="IF455" s="1">
        <v>12.3254</v>
      </c>
      <c r="IG455" s="1">
        <v>39.534599999999998</v>
      </c>
      <c r="IH455" s="1">
        <v>0</v>
      </c>
      <c r="II455" s="1">
        <v>27.341899999999999</v>
      </c>
      <c r="IJ455" s="1">
        <v>220.65100000000001</v>
      </c>
      <c r="IK455" s="1">
        <v>22.178999999999998</v>
      </c>
      <c r="IL455" s="1">
        <v>100.315</v>
      </c>
      <c r="IM455" s="1">
        <v>100.017</v>
      </c>
      <c r="IN455" s="1" t="s">
        <v>361</v>
      </c>
    </row>
    <row r="456" spans="1:248" ht="15.75" customHeight="1" x14ac:dyDescent="0.3">
      <c r="A456" s="1">
        <v>440</v>
      </c>
      <c r="B456" s="1">
        <v>1660235176.5999999</v>
      </c>
      <c r="C456" s="1">
        <v>5181.5999999046326</v>
      </c>
      <c r="D456" s="1" t="s">
        <v>1219</v>
      </c>
      <c r="E456" s="1" t="s">
        <v>1220</v>
      </c>
      <c r="F456" s="1">
        <v>1</v>
      </c>
      <c r="G456" s="1">
        <v>2</v>
      </c>
      <c r="H456" s="1" t="s">
        <v>349</v>
      </c>
      <c r="I456" s="1" t="s">
        <v>350</v>
      </c>
      <c r="J456" s="1" t="s">
        <v>351</v>
      </c>
      <c r="K456" s="1" t="s">
        <v>352</v>
      </c>
      <c r="L456" s="1" t="s">
        <v>1151</v>
      </c>
      <c r="M456" s="1" t="s">
        <v>354</v>
      </c>
      <c r="N456" s="1">
        <v>1660235175.5999999</v>
      </c>
      <c r="O456" s="1">
        <f t="shared" si="34"/>
        <v>4.2900045084039874E-3</v>
      </c>
      <c r="P456" s="1">
        <f t="shared" si="35"/>
        <v>4.2900045084039871</v>
      </c>
      <c r="Q456" s="1">
        <f t="shared" si="36"/>
        <v>3.3698588903067335</v>
      </c>
      <c r="R456" s="1">
        <f t="shared" si="37"/>
        <v>143.6045</v>
      </c>
      <c r="S456" s="1">
        <f t="shared" si="38"/>
        <v>116.03023307265491</v>
      </c>
      <c r="T456" s="1">
        <f t="shared" si="39"/>
        <v>11.546487378949443</v>
      </c>
      <c r="U456" s="1">
        <f t="shared" si="40"/>
        <v>14.29047846324735</v>
      </c>
      <c r="V456" s="1">
        <f t="shared" si="41"/>
        <v>0.23661314665554464</v>
      </c>
      <c r="W456" s="1">
        <f t="shared" si="42"/>
        <v>2.9183526741349075</v>
      </c>
      <c r="X456" s="1">
        <f t="shared" si="43"/>
        <v>0.22644866590023216</v>
      </c>
      <c r="Y456" s="1">
        <f t="shared" si="44"/>
        <v>0.14240726646925189</v>
      </c>
      <c r="Z456" s="1">
        <f t="shared" si="45"/>
        <v>321.50562599999995</v>
      </c>
      <c r="AA456" s="1">
        <f t="shared" si="46"/>
        <v>31.747219662458942</v>
      </c>
      <c r="AB456" s="1">
        <f t="shared" si="47"/>
        <v>31.090800000000002</v>
      </c>
      <c r="AC456" s="1">
        <f t="shared" si="48"/>
        <v>4.5347873228832887</v>
      </c>
      <c r="AD456" s="1">
        <f t="shared" si="49"/>
        <v>60.369115741992516</v>
      </c>
      <c r="AE456" s="1">
        <f t="shared" si="50"/>
        <v>2.71825042746348</v>
      </c>
      <c r="AF456" s="1">
        <f t="shared" si="51"/>
        <v>4.5027169837650538</v>
      </c>
      <c r="AG456" s="1">
        <f t="shared" si="52"/>
        <v>1.8165368954198087</v>
      </c>
      <c r="AH456" s="1">
        <f t="shared" si="53"/>
        <v>-189.18919882061584</v>
      </c>
      <c r="AI456" s="1">
        <f t="shared" si="54"/>
        <v>-19.588111556311347</v>
      </c>
      <c r="AJ456" s="1">
        <f t="shared" si="55"/>
        <v>-1.507679832435652</v>
      </c>
      <c r="AK456" s="1">
        <f t="shared" si="56"/>
        <v>111.2206357906371</v>
      </c>
      <c r="AL456" s="1">
        <f t="shared" si="57"/>
        <v>32.27187211745273</v>
      </c>
      <c r="AM456" s="1">
        <f t="shared" si="58"/>
        <v>4.2905206287448774</v>
      </c>
      <c r="AN456" s="1">
        <f t="shared" si="59"/>
        <v>3.3698588903067335</v>
      </c>
      <c r="AO456" s="1">
        <v>179.40466469310331</v>
      </c>
      <c r="AP456" s="1">
        <v>150.07507272727261</v>
      </c>
      <c r="AQ456" s="1">
        <v>4.8387268118640074</v>
      </c>
      <c r="AR456" s="1">
        <v>66.235345802440676</v>
      </c>
      <c r="AS456" s="1">
        <f t="shared" si="60"/>
        <v>4.2900045084039871</v>
      </c>
      <c r="AT456" s="1">
        <v>22.312756278164301</v>
      </c>
      <c r="AU456" s="1">
        <v>27.316452121212109</v>
      </c>
      <c r="AV456" s="1">
        <v>3.3835328560143601E-4</v>
      </c>
      <c r="AW456" s="1">
        <v>80.738286621220283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51855.879170911969</v>
      </c>
      <c r="BC456" s="1">
        <f t="shared" si="64"/>
        <v>1999.9349999999999</v>
      </c>
      <c r="BD456" s="1">
        <f t="shared" si="65"/>
        <v>1681.1453999999997</v>
      </c>
      <c r="BE456" s="1">
        <f t="shared" si="66"/>
        <v>0.84060001950063368</v>
      </c>
      <c r="BF456" s="1">
        <f t="shared" si="67"/>
        <v>0.16075803763622315</v>
      </c>
      <c r="BG456" s="1">
        <v>6</v>
      </c>
      <c r="BH456" s="1">
        <v>0.5</v>
      </c>
      <c r="BI456" s="1" t="s">
        <v>355</v>
      </c>
      <c r="BJ456" s="1">
        <v>2</v>
      </c>
      <c r="BK456" s="1" t="b">
        <v>1</v>
      </c>
      <c r="BL456" s="1">
        <v>1660235175.5999999</v>
      </c>
      <c r="BM456" s="1">
        <v>143.6045</v>
      </c>
      <c r="BN456" s="1">
        <v>183.05799999999999</v>
      </c>
      <c r="BO456" s="1">
        <v>27.3156</v>
      </c>
      <c r="BP456" s="1">
        <v>22.309149999999999</v>
      </c>
      <c r="BQ456" s="1">
        <v>142.95050000000001</v>
      </c>
      <c r="BR456" s="1">
        <v>27.309699999999999</v>
      </c>
      <c r="BS456" s="1">
        <v>500.15350000000001</v>
      </c>
      <c r="BT456" s="1">
        <v>99.412800000000004</v>
      </c>
      <c r="BU456" s="1">
        <v>9.994829999999999E-2</v>
      </c>
      <c r="BV456" s="1">
        <v>30.9663</v>
      </c>
      <c r="BW456" s="1">
        <v>31.090800000000002</v>
      </c>
      <c r="BX456" s="1">
        <v>999.9</v>
      </c>
      <c r="BY456" s="1">
        <v>0</v>
      </c>
      <c r="BZ456" s="1">
        <v>0</v>
      </c>
      <c r="CA456" s="1">
        <v>9995</v>
      </c>
      <c r="CB456" s="1">
        <v>0</v>
      </c>
      <c r="CC456" s="1">
        <v>33.224299999999999</v>
      </c>
      <c r="CD456" s="1">
        <v>-39.453650000000003</v>
      </c>
      <c r="CE456" s="1">
        <v>147.63800000000001</v>
      </c>
      <c r="CF456" s="1">
        <v>187.2355</v>
      </c>
      <c r="CG456" s="1">
        <v>5.0063899999999997</v>
      </c>
      <c r="CH456" s="1">
        <v>183.05799999999999</v>
      </c>
      <c r="CI456" s="1">
        <v>22.309149999999999</v>
      </c>
      <c r="CJ456" s="1">
        <v>2.7155149999999999</v>
      </c>
      <c r="CK456" s="1">
        <v>2.2178200000000001</v>
      </c>
      <c r="CL456" s="1">
        <v>22.379300000000001</v>
      </c>
      <c r="CM456" s="1">
        <v>19.0916</v>
      </c>
      <c r="CN456" s="1">
        <v>1999.9349999999999</v>
      </c>
      <c r="CO456" s="1">
        <v>0.97999899999999995</v>
      </c>
      <c r="CP456" s="1">
        <v>2.00012E-2</v>
      </c>
      <c r="CQ456" s="1">
        <v>0</v>
      </c>
      <c r="CR456" s="1">
        <v>3.3955000000000002</v>
      </c>
      <c r="CS456" s="1">
        <v>0</v>
      </c>
      <c r="CT456" s="1">
        <v>23647.85</v>
      </c>
      <c r="CU456" s="1">
        <v>17411.75</v>
      </c>
      <c r="CV456" s="1">
        <v>43.186999999999998</v>
      </c>
      <c r="CW456" s="1">
        <v>44.186999999999998</v>
      </c>
      <c r="CX456" s="1">
        <v>43.186999999999998</v>
      </c>
      <c r="CY456" s="1">
        <v>42.561999999999998</v>
      </c>
      <c r="CZ456" s="1">
        <v>43.125</v>
      </c>
      <c r="DA456" s="1">
        <v>1959.9349999999999</v>
      </c>
      <c r="DB456" s="1">
        <v>40</v>
      </c>
      <c r="DC456" s="1">
        <v>0</v>
      </c>
      <c r="DD456" s="1">
        <v>1660235174.7</v>
      </c>
      <c r="DE456" s="1">
        <v>0</v>
      </c>
      <c r="DF456" s="1">
        <v>1660234918.0999999</v>
      </c>
      <c r="DG456" s="1" t="s">
        <v>1152</v>
      </c>
      <c r="DH456" s="1">
        <v>1660234915.5999999</v>
      </c>
      <c r="DI456" s="1">
        <v>1660234918.0999999</v>
      </c>
      <c r="DJ456" s="1">
        <v>26</v>
      </c>
      <c r="DK456" s="1">
        <v>-3.1E-2</v>
      </c>
      <c r="DL456" s="1">
        <v>-7.0000000000000001E-3</v>
      </c>
      <c r="DM456" s="1">
        <v>1.232</v>
      </c>
      <c r="DN456" s="1">
        <v>1.7000000000000001E-2</v>
      </c>
      <c r="DO456" s="1">
        <v>400</v>
      </c>
      <c r="DP456" s="1">
        <v>22</v>
      </c>
      <c r="DQ456" s="1">
        <v>0.21</v>
      </c>
      <c r="DR456" s="1">
        <v>0.03</v>
      </c>
      <c r="DS456" s="1">
        <v>2.1901601818833032</v>
      </c>
      <c r="DT456" s="1">
        <v>7.8204736021484731</v>
      </c>
      <c r="DU456" s="1">
        <v>0.56838508902938467</v>
      </c>
      <c r="DV456" s="1">
        <v>0</v>
      </c>
      <c r="DW456" s="1">
        <v>28.83590005519379</v>
      </c>
      <c r="DX456" s="1">
        <v>31.379834342317981</v>
      </c>
      <c r="DY456" s="1">
        <v>2.3839183455465389</v>
      </c>
      <c r="DZ456" s="1">
        <v>0</v>
      </c>
      <c r="EA456" s="1">
        <v>-35.663260000000001</v>
      </c>
      <c r="EB456" s="1">
        <v>-36.231606674082272</v>
      </c>
      <c r="EC456" s="1">
        <v>2.6535982260068431</v>
      </c>
      <c r="ED456" s="1">
        <v>0</v>
      </c>
      <c r="EE456" s="1">
        <v>87.033242321475015</v>
      </c>
      <c r="EF456" s="1">
        <v>200.47307515520981</v>
      </c>
      <c r="EG456" s="1">
        <v>14.946369228795239</v>
      </c>
      <c r="EH456" s="1">
        <v>0</v>
      </c>
      <c r="EI456" s="1">
        <v>4.9800277499999996</v>
      </c>
      <c r="EJ456" s="1">
        <v>8.5642063789873213E-2</v>
      </c>
      <c r="EK456" s="1">
        <v>1.0167718398810029E-2</v>
      </c>
      <c r="EL456" s="1">
        <v>1</v>
      </c>
      <c r="EM456" s="1">
        <v>1.8191468999380409</v>
      </c>
      <c r="EN456" s="1">
        <v>-1.873500269579835E-2</v>
      </c>
      <c r="EO456" s="1">
        <v>1.709900518075295E-3</v>
      </c>
      <c r="EP456" s="1">
        <v>1</v>
      </c>
      <c r="EQ456" s="1">
        <v>2</v>
      </c>
      <c r="ER456" s="1">
        <v>6</v>
      </c>
      <c r="ES456" s="1" t="s">
        <v>384</v>
      </c>
      <c r="ET456" s="1">
        <v>2.9414500000000001</v>
      </c>
      <c r="EU456" s="1">
        <v>2.8011400000000002</v>
      </c>
      <c r="EV456" s="1">
        <v>3.7701100000000001E-2</v>
      </c>
      <c r="EW456" s="1">
        <v>4.6786899999999999E-2</v>
      </c>
      <c r="EX456" s="1">
        <v>0.117713</v>
      </c>
      <c r="EY456" s="1">
        <v>0.102046</v>
      </c>
      <c r="EZ456" s="1">
        <v>19679</v>
      </c>
      <c r="FA456" s="1">
        <v>20440.7</v>
      </c>
      <c r="FB456" s="1">
        <v>23789.5</v>
      </c>
      <c r="FC456" s="1">
        <v>24963.9</v>
      </c>
      <c r="FD456" s="1">
        <v>33599.199999999997</v>
      </c>
      <c r="FE456" s="1">
        <v>35796.199999999997</v>
      </c>
      <c r="FF456" s="1">
        <v>43384.6</v>
      </c>
      <c r="FG456" s="1">
        <v>46150.2</v>
      </c>
      <c r="FH456" s="1">
        <v>1.95018</v>
      </c>
      <c r="FI456" s="1">
        <v>1.81297</v>
      </c>
      <c r="FJ456" s="1">
        <v>7.6804300000000006E-2</v>
      </c>
      <c r="FK456" s="1">
        <v>0</v>
      </c>
      <c r="FL456" s="1">
        <v>29.8414</v>
      </c>
      <c r="FM456" s="1">
        <v>999.9</v>
      </c>
      <c r="FN456" s="1">
        <v>54.7</v>
      </c>
      <c r="FO456" s="1">
        <v>37.4</v>
      </c>
      <c r="FP456" s="1">
        <v>35.459099999999999</v>
      </c>
      <c r="FQ456" s="1">
        <v>63.700099999999999</v>
      </c>
      <c r="FR456" s="1">
        <v>22.275600000000001</v>
      </c>
      <c r="FS456" s="1">
        <v>1</v>
      </c>
      <c r="FT456" s="1">
        <v>0.49600100000000003</v>
      </c>
      <c r="FU456" s="1">
        <v>1.8356300000000001</v>
      </c>
      <c r="FV456" s="1">
        <v>20.311499999999999</v>
      </c>
      <c r="FW456" s="1">
        <v>5.2119</v>
      </c>
      <c r="FX456" s="1">
        <v>11.907500000000001</v>
      </c>
      <c r="FY456" s="1">
        <v>5.0027999999999997</v>
      </c>
      <c r="FZ456" s="1">
        <v>3.29033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1.85972</v>
      </c>
      <c r="GF456" s="1">
        <v>1.8547100000000001</v>
      </c>
      <c r="GG456" s="1">
        <v>1.8579000000000001</v>
      </c>
      <c r="GH456" s="1">
        <v>1.8563799999999999</v>
      </c>
      <c r="GI456" s="1">
        <v>1.85511</v>
      </c>
      <c r="GJ456" s="1">
        <v>1.8547100000000001</v>
      </c>
      <c r="GK456" s="1">
        <v>1.8534900000000001</v>
      </c>
      <c r="GL456" s="1">
        <v>1.8565400000000001</v>
      </c>
      <c r="GM456" s="1">
        <v>0</v>
      </c>
      <c r="GN456" s="1">
        <v>0</v>
      </c>
      <c r="GO456" s="1">
        <v>0</v>
      </c>
      <c r="GP456" s="1">
        <v>0</v>
      </c>
      <c r="GQ456" s="1" t="s">
        <v>358</v>
      </c>
      <c r="GR456" s="1" t="s">
        <v>359</v>
      </c>
      <c r="GS456" s="1" t="s">
        <v>360</v>
      </c>
      <c r="GT456" s="1" t="s">
        <v>360</v>
      </c>
      <c r="GU456" s="1" t="s">
        <v>360</v>
      </c>
      <c r="GV456" s="1" t="s">
        <v>360</v>
      </c>
      <c r="GW456" s="1">
        <v>0</v>
      </c>
      <c r="GX456" s="1">
        <v>100</v>
      </c>
      <c r="GY456" s="1">
        <v>100</v>
      </c>
      <c r="GZ456" s="1">
        <v>0.66600000000000004</v>
      </c>
      <c r="HA456" s="1">
        <v>5.8999999999999999E-3</v>
      </c>
      <c r="HB456" s="1">
        <v>0.26224795383878829</v>
      </c>
      <c r="HC456" s="1">
        <v>2.9318383021812969E-3</v>
      </c>
      <c r="HD456" s="1">
        <v>-1.3754559859485029E-6</v>
      </c>
      <c r="HE456" s="1">
        <v>3.0700474437127301E-10</v>
      </c>
      <c r="HF456" s="1">
        <v>-7.0188019424234138E-2</v>
      </c>
      <c r="HG456" s="1">
        <v>1.00384331276165E-2</v>
      </c>
      <c r="HH456" s="1">
        <v>-3.1532673711230711E-4</v>
      </c>
      <c r="HI456" s="1">
        <v>1.819468599177705E-6</v>
      </c>
      <c r="HJ456" s="1">
        <v>1</v>
      </c>
      <c r="HK456" s="1">
        <v>2112</v>
      </c>
      <c r="HL456" s="1">
        <v>3</v>
      </c>
      <c r="HM456" s="1">
        <v>29</v>
      </c>
      <c r="HN456" s="1">
        <v>4.3</v>
      </c>
      <c r="HO456" s="1">
        <v>4.3</v>
      </c>
      <c r="HP456" s="1">
        <v>0.62133799999999995</v>
      </c>
      <c r="HQ456" s="1">
        <v>2.34985</v>
      </c>
      <c r="HR456" s="1">
        <v>1.4978</v>
      </c>
      <c r="HS456" s="1">
        <v>2.3022499999999999</v>
      </c>
      <c r="HT456" s="1">
        <v>1.5478499999999999</v>
      </c>
      <c r="HU456" s="1">
        <v>2.3950200000000001</v>
      </c>
      <c r="HV456" s="1">
        <v>40.323700000000002</v>
      </c>
      <c r="HW456" s="1">
        <v>13.6767</v>
      </c>
      <c r="HX456" s="1">
        <v>18</v>
      </c>
      <c r="HY456" s="1">
        <v>502.02499999999998</v>
      </c>
      <c r="HZ456" s="1">
        <v>477.21600000000001</v>
      </c>
      <c r="IA456" s="1">
        <v>27.326499999999999</v>
      </c>
      <c r="IB456" s="1">
        <v>33.243000000000002</v>
      </c>
      <c r="IC456" s="1">
        <v>29.9999</v>
      </c>
      <c r="ID456" s="1">
        <v>33.063000000000002</v>
      </c>
      <c r="IE456" s="1">
        <v>33.160400000000003</v>
      </c>
      <c r="IF456" s="1">
        <v>12.483599999999999</v>
      </c>
      <c r="IG456" s="1">
        <v>39.534599999999998</v>
      </c>
      <c r="IH456" s="1">
        <v>0</v>
      </c>
      <c r="II456" s="1">
        <v>27.341899999999999</v>
      </c>
      <c r="IJ456" s="1">
        <v>220.65100000000001</v>
      </c>
      <c r="IK456" s="1">
        <v>22.1676</v>
      </c>
      <c r="IL456" s="1">
        <v>100.315</v>
      </c>
      <c r="IM456" s="1">
        <v>100.017</v>
      </c>
      <c r="IN456" s="1" t="s">
        <v>361</v>
      </c>
    </row>
    <row r="457" spans="1:248" ht="15.75" customHeight="1" x14ac:dyDescent="0.3">
      <c r="A457" s="1">
        <v>441</v>
      </c>
      <c r="B457" s="1">
        <v>1660235177.5999999</v>
      </c>
      <c r="C457" s="1">
        <v>5182.5999999046326</v>
      </c>
      <c r="D457" s="1" t="s">
        <v>1221</v>
      </c>
      <c r="E457" s="1" t="s">
        <v>1222</v>
      </c>
      <c r="F457" s="1">
        <v>1</v>
      </c>
      <c r="G457" s="1">
        <v>2</v>
      </c>
      <c r="H457" s="1" t="s">
        <v>349</v>
      </c>
      <c r="I457" s="1" t="s">
        <v>350</v>
      </c>
      <c r="J457" s="1" t="s">
        <v>351</v>
      </c>
      <c r="K457" s="1" t="s">
        <v>352</v>
      </c>
      <c r="L457" s="1" t="s">
        <v>1151</v>
      </c>
      <c r="M457" s="1" t="s">
        <v>354</v>
      </c>
      <c r="N457" s="1">
        <v>1660235177.0999999</v>
      </c>
      <c r="O457" s="1">
        <f t="shared" si="34"/>
        <v>4.2917622154133748E-3</v>
      </c>
      <c r="P457" s="1">
        <f t="shared" si="35"/>
        <v>4.2917622154133745</v>
      </c>
      <c r="Q457" s="1">
        <f t="shared" si="36"/>
        <v>3.5843234291258046</v>
      </c>
      <c r="R457" s="1">
        <f t="shared" si="37"/>
        <v>150.69</v>
      </c>
      <c r="S457" s="1">
        <f t="shared" si="38"/>
        <v>121.45108877665322</v>
      </c>
      <c r="T457" s="1">
        <f t="shared" si="39"/>
        <v>12.085963994907205</v>
      </c>
      <c r="U457" s="1">
        <f t="shared" si="40"/>
        <v>14.995616200211998</v>
      </c>
      <c r="V457" s="1">
        <f t="shared" si="41"/>
        <v>0.23687566980613828</v>
      </c>
      <c r="W457" s="1">
        <f t="shared" si="42"/>
        <v>2.9187957941917437</v>
      </c>
      <c r="X457" s="1">
        <f t="shared" si="43"/>
        <v>0.22669061842590646</v>
      </c>
      <c r="Y457" s="1">
        <f t="shared" si="44"/>
        <v>0.14256022798940726</v>
      </c>
      <c r="Z457" s="1">
        <f t="shared" si="45"/>
        <v>321.50323199999997</v>
      </c>
      <c r="AA457" s="1">
        <f t="shared" si="46"/>
        <v>31.746338189764579</v>
      </c>
      <c r="AB457" s="1">
        <f t="shared" si="47"/>
        <v>31.087700000000002</v>
      </c>
      <c r="AC457" s="1">
        <f t="shared" si="48"/>
        <v>4.5339863756123906</v>
      </c>
      <c r="AD457" s="1">
        <f t="shared" si="49"/>
        <v>60.378708706390761</v>
      </c>
      <c r="AE457" s="1">
        <f t="shared" si="50"/>
        <v>2.7186358565271198</v>
      </c>
      <c r="AF457" s="1">
        <f t="shared" si="51"/>
        <v>4.5026399450628976</v>
      </c>
      <c r="AG457" s="1">
        <f t="shared" si="52"/>
        <v>1.8153505190852708</v>
      </c>
      <c r="AH457" s="1">
        <f t="shared" si="53"/>
        <v>-189.26671369972982</v>
      </c>
      <c r="AI457" s="1">
        <f t="shared" si="54"/>
        <v>-19.150483064831917</v>
      </c>
      <c r="AJ457" s="1">
        <f t="shared" si="55"/>
        <v>-1.4737474487985673</v>
      </c>
      <c r="AK457" s="1">
        <f t="shared" si="56"/>
        <v>111.61228778663965</v>
      </c>
      <c r="AL457" s="1">
        <f t="shared" si="57"/>
        <v>32.653970215378529</v>
      </c>
      <c r="AM457" s="1">
        <f t="shared" si="58"/>
        <v>4.3056501733457004</v>
      </c>
      <c r="AN457" s="1">
        <f t="shared" si="59"/>
        <v>3.5843234291258046</v>
      </c>
      <c r="AO457" s="1">
        <v>184.56703768812889</v>
      </c>
      <c r="AP457" s="1">
        <v>154.9210181818182</v>
      </c>
      <c r="AQ457" s="1">
        <v>4.848820816173256</v>
      </c>
      <c r="AR457" s="1">
        <v>66.235345802440676</v>
      </c>
      <c r="AS457" s="1">
        <f t="shared" si="60"/>
        <v>4.2917622154133745</v>
      </c>
      <c r="AT457" s="1">
        <v>22.312819587042249</v>
      </c>
      <c r="AU457" s="1">
        <v>27.319337575757562</v>
      </c>
      <c r="AV457" s="1">
        <v>2.3265124931277209E-4</v>
      </c>
      <c r="AW457" s="1">
        <v>80.738286621220283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51868.528311940165</v>
      </c>
      <c r="BC457" s="1">
        <f t="shared" si="64"/>
        <v>1999.92</v>
      </c>
      <c r="BD457" s="1">
        <f t="shared" si="65"/>
        <v>1681.1328000000001</v>
      </c>
      <c r="BE457" s="1">
        <f t="shared" si="66"/>
        <v>0.84060002400096001</v>
      </c>
      <c r="BF457" s="1">
        <f t="shared" si="67"/>
        <v>0.16075804632185287</v>
      </c>
      <c r="BG457" s="1">
        <v>6</v>
      </c>
      <c r="BH457" s="1">
        <v>0.5</v>
      </c>
      <c r="BI457" s="1" t="s">
        <v>355</v>
      </c>
      <c r="BJ457" s="1">
        <v>2</v>
      </c>
      <c r="BK457" s="1" t="b">
        <v>1</v>
      </c>
      <c r="BL457" s="1">
        <v>1660235177.0999999</v>
      </c>
      <c r="BM457" s="1">
        <v>150.69</v>
      </c>
      <c r="BN457" s="1">
        <v>190.642</v>
      </c>
      <c r="BO457" s="1">
        <v>27.319400000000002</v>
      </c>
      <c r="BP457" s="1">
        <v>22.295200000000001</v>
      </c>
      <c r="BQ457" s="1">
        <v>150.018</v>
      </c>
      <c r="BR457" s="1">
        <v>27.313600000000001</v>
      </c>
      <c r="BS457" s="1">
        <v>500.142</v>
      </c>
      <c r="BT457" s="1">
        <v>99.4131</v>
      </c>
      <c r="BU457" s="1">
        <v>9.9914799999999998E-2</v>
      </c>
      <c r="BV457" s="1">
        <v>30.966000000000001</v>
      </c>
      <c r="BW457" s="1">
        <v>31.087700000000002</v>
      </c>
      <c r="BX457" s="1">
        <v>999.9</v>
      </c>
      <c r="BY457" s="1">
        <v>0</v>
      </c>
      <c r="BZ457" s="1">
        <v>0</v>
      </c>
      <c r="CA457" s="1">
        <v>9997.5</v>
      </c>
      <c r="CB457" s="1">
        <v>0</v>
      </c>
      <c r="CC457" s="1">
        <v>33.003399999999999</v>
      </c>
      <c r="CD457" s="1">
        <v>-39.952599999999997</v>
      </c>
      <c r="CE457" s="1">
        <v>154.922</v>
      </c>
      <c r="CF457" s="1">
        <v>194.99</v>
      </c>
      <c r="CG457" s="1">
        <v>5.0241800000000003</v>
      </c>
      <c r="CH457" s="1">
        <v>190.642</v>
      </c>
      <c r="CI457" s="1">
        <v>22.295200000000001</v>
      </c>
      <c r="CJ457" s="1">
        <v>2.71591</v>
      </c>
      <c r="CK457" s="1">
        <v>2.21644</v>
      </c>
      <c r="CL457" s="1">
        <v>22.381699999999999</v>
      </c>
      <c r="CM457" s="1">
        <v>19.081600000000002</v>
      </c>
      <c r="CN457" s="1">
        <v>1999.92</v>
      </c>
      <c r="CO457" s="1">
        <v>0.97999899999999995</v>
      </c>
      <c r="CP457" s="1">
        <v>2.00012E-2</v>
      </c>
      <c r="CQ457" s="1">
        <v>0</v>
      </c>
      <c r="CR457" s="1">
        <v>2.5209999999999999</v>
      </c>
      <c r="CS457" s="1">
        <v>0</v>
      </c>
      <c r="CT457" s="1">
        <v>23639.3</v>
      </c>
      <c r="CU457" s="1">
        <v>17411.599999999999</v>
      </c>
      <c r="CV457" s="1">
        <v>43.186999999999998</v>
      </c>
      <c r="CW457" s="1">
        <v>44.186999999999998</v>
      </c>
      <c r="CX457" s="1">
        <v>43.125</v>
      </c>
      <c r="CY457" s="1">
        <v>42.561999999999998</v>
      </c>
      <c r="CZ457" s="1">
        <v>43.125</v>
      </c>
      <c r="DA457" s="1">
        <v>1959.92</v>
      </c>
      <c r="DB457" s="1">
        <v>40</v>
      </c>
      <c r="DC457" s="1">
        <v>0</v>
      </c>
      <c r="DD457" s="1">
        <v>1660235175.9000001</v>
      </c>
      <c r="DE457" s="1">
        <v>0</v>
      </c>
      <c r="DF457" s="1">
        <v>1660234918.0999999</v>
      </c>
      <c r="DG457" s="1" t="s">
        <v>1152</v>
      </c>
      <c r="DH457" s="1">
        <v>1660234915.5999999</v>
      </c>
      <c r="DI457" s="1">
        <v>1660234918.0999999</v>
      </c>
      <c r="DJ457" s="1">
        <v>26</v>
      </c>
      <c r="DK457" s="1">
        <v>-3.1E-2</v>
      </c>
      <c r="DL457" s="1">
        <v>-7.0000000000000001E-3</v>
      </c>
      <c r="DM457" s="1">
        <v>1.232</v>
      </c>
      <c r="DN457" s="1">
        <v>1.7000000000000001E-2</v>
      </c>
      <c r="DO457" s="1">
        <v>400</v>
      </c>
      <c r="DP457" s="1">
        <v>22</v>
      </c>
      <c r="DQ457" s="1">
        <v>0.21</v>
      </c>
      <c r="DR457" s="1">
        <v>0.03</v>
      </c>
      <c r="DS457" s="1">
        <v>2.3486062351229151</v>
      </c>
      <c r="DT457" s="1">
        <v>8.1076870304823672</v>
      </c>
      <c r="DU457" s="1">
        <v>0.60590465829223228</v>
      </c>
      <c r="DV457" s="1">
        <v>0</v>
      </c>
      <c r="DW457" s="1">
        <v>29.749450988485041</v>
      </c>
      <c r="DX457" s="1">
        <v>26.400579645424791</v>
      </c>
      <c r="DY457" s="1">
        <v>1.933301857186198</v>
      </c>
      <c r="DZ457" s="1">
        <v>0</v>
      </c>
      <c r="EA457" s="1">
        <v>-36.380948387096772</v>
      </c>
      <c r="EB457" s="1">
        <v>-32.537758064516048</v>
      </c>
      <c r="EC457" s="1">
        <v>2.460021305949037</v>
      </c>
      <c r="ED457" s="1">
        <v>0</v>
      </c>
      <c r="EE457" s="1">
        <v>92.954527715079308</v>
      </c>
      <c r="EF457" s="1">
        <v>203.7382360307821</v>
      </c>
      <c r="EG457" s="1">
        <v>14.700932469431431</v>
      </c>
      <c r="EH457" s="1">
        <v>0</v>
      </c>
      <c r="EI457" s="1">
        <v>4.9823453658536589</v>
      </c>
      <c r="EJ457" s="1">
        <v>0.1156505226480869</v>
      </c>
      <c r="EK457" s="1">
        <v>1.2947096500489259E-2</v>
      </c>
      <c r="EL457" s="1">
        <v>1</v>
      </c>
      <c r="EM457" s="1">
        <v>1.8184848511775851</v>
      </c>
      <c r="EN457" s="1">
        <v>-1.486252460711027E-2</v>
      </c>
      <c r="EO457" s="1">
        <v>1.383997311317156E-3</v>
      </c>
      <c r="EP457" s="1">
        <v>1</v>
      </c>
      <c r="EQ457" s="1">
        <v>2</v>
      </c>
      <c r="ER457" s="1">
        <v>6</v>
      </c>
      <c r="ES457" s="1" t="s">
        <v>384</v>
      </c>
      <c r="ET457" s="1">
        <v>2.9414699999999998</v>
      </c>
      <c r="EU457" s="1">
        <v>2.8011499999999998</v>
      </c>
      <c r="EV457" s="1">
        <v>3.8803499999999998E-2</v>
      </c>
      <c r="EW457" s="1">
        <v>4.7905000000000003E-2</v>
      </c>
      <c r="EX457" s="1">
        <v>0.11772000000000001</v>
      </c>
      <c r="EY457" s="1">
        <v>0.102004</v>
      </c>
      <c r="EZ457" s="1">
        <v>19656.599999999999</v>
      </c>
      <c r="FA457" s="1">
        <v>20416.7</v>
      </c>
      <c r="FB457" s="1">
        <v>23789.599999999999</v>
      </c>
      <c r="FC457" s="1">
        <v>24963.8</v>
      </c>
      <c r="FD457" s="1">
        <v>33599</v>
      </c>
      <c r="FE457" s="1">
        <v>35797.9</v>
      </c>
      <c r="FF457" s="1">
        <v>43384.5</v>
      </c>
      <c r="FG457" s="1">
        <v>46150.1</v>
      </c>
      <c r="FH457" s="1">
        <v>1.9502299999999999</v>
      </c>
      <c r="FI457" s="1">
        <v>1.8129200000000001</v>
      </c>
      <c r="FJ457" s="1">
        <v>7.6327500000000006E-2</v>
      </c>
      <c r="FK457" s="1">
        <v>0</v>
      </c>
      <c r="FL457" s="1">
        <v>29.840199999999999</v>
      </c>
      <c r="FM457" s="1">
        <v>999.9</v>
      </c>
      <c r="FN457" s="1">
        <v>54.7</v>
      </c>
      <c r="FO457" s="1">
        <v>37.4</v>
      </c>
      <c r="FP457" s="1">
        <v>35.456200000000003</v>
      </c>
      <c r="FQ457" s="1">
        <v>63.630099999999999</v>
      </c>
      <c r="FR457" s="1">
        <v>21.859000000000002</v>
      </c>
      <c r="FS457" s="1">
        <v>1</v>
      </c>
      <c r="FT457" s="1">
        <v>0.49584899999999998</v>
      </c>
      <c r="FU457" s="1">
        <v>1.82473</v>
      </c>
      <c r="FV457" s="1">
        <v>20.311699999999998</v>
      </c>
      <c r="FW457" s="1">
        <v>5.2122000000000002</v>
      </c>
      <c r="FX457" s="1">
        <v>11.9072</v>
      </c>
      <c r="FY457" s="1">
        <v>5.00305</v>
      </c>
      <c r="FZ457" s="1">
        <v>3.2903799999999999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1.85972</v>
      </c>
      <c r="GF457" s="1">
        <v>1.8547100000000001</v>
      </c>
      <c r="GG457" s="1">
        <v>1.8579000000000001</v>
      </c>
      <c r="GH457" s="1">
        <v>1.8563799999999999</v>
      </c>
      <c r="GI457" s="1">
        <v>1.8551200000000001</v>
      </c>
      <c r="GJ457" s="1">
        <v>1.8547100000000001</v>
      </c>
      <c r="GK457" s="1">
        <v>1.8534900000000001</v>
      </c>
      <c r="GL457" s="1">
        <v>1.8565400000000001</v>
      </c>
      <c r="GM457" s="1">
        <v>0</v>
      </c>
      <c r="GN457" s="1">
        <v>0</v>
      </c>
      <c r="GO457" s="1">
        <v>0</v>
      </c>
      <c r="GP457" s="1">
        <v>0</v>
      </c>
      <c r="GQ457" s="1" t="s">
        <v>358</v>
      </c>
      <c r="GR457" s="1" t="s">
        <v>359</v>
      </c>
      <c r="GS457" s="1" t="s">
        <v>360</v>
      </c>
      <c r="GT457" s="1" t="s">
        <v>360</v>
      </c>
      <c r="GU457" s="1" t="s">
        <v>360</v>
      </c>
      <c r="GV457" s="1" t="s">
        <v>360</v>
      </c>
      <c r="GW457" s="1">
        <v>0</v>
      </c>
      <c r="GX457" s="1">
        <v>100</v>
      </c>
      <c r="GY457" s="1">
        <v>100</v>
      </c>
      <c r="GZ457" s="1">
        <v>0.67800000000000005</v>
      </c>
      <c r="HA457" s="1">
        <v>5.8999999999999999E-3</v>
      </c>
      <c r="HB457" s="1">
        <v>0.26224795383878829</v>
      </c>
      <c r="HC457" s="1">
        <v>2.9318383021812969E-3</v>
      </c>
      <c r="HD457" s="1">
        <v>-1.3754559859485029E-6</v>
      </c>
      <c r="HE457" s="1">
        <v>3.0700474437127301E-10</v>
      </c>
      <c r="HF457" s="1">
        <v>-7.0188019424234138E-2</v>
      </c>
      <c r="HG457" s="1">
        <v>1.00384331276165E-2</v>
      </c>
      <c r="HH457" s="1">
        <v>-3.1532673711230711E-4</v>
      </c>
      <c r="HI457" s="1">
        <v>1.819468599177705E-6</v>
      </c>
      <c r="HJ457" s="1">
        <v>1</v>
      </c>
      <c r="HK457" s="1">
        <v>2112</v>
      </c>
      <c r="HL457" s="1">
        <v>3</v>
      </c>
      <c r="HM457" s="1">
        <v>29</v>
      </c>
      <c r="HN457" s="1">
        <v>4.4000000000000004</v>
      </c>
      <c r="HO457" s="1">
        <v>4.3</v>
      </c>
      <c r="HP457" s="1">
        <v>0.62255899999999997</v>
      </c>
      <c r="HQ457" s="1">
        <v>2.34619</v>
      </c>
      <c r="HR457" s="1">
        <v>1.4978</v>
      </c>
      <c r="HS457" s="1">
        <v>2.3022499999999999</v>
      </c>
      <c r="HT457" s="1">
        <v>1.5478499999999999</v>
      </c>
      <c r="HU457" s="1">
        <v>2.4414099999999999</v>
      </c>
      <c r="HV457" s="1">
        <v>40.323700000000002</v>
      </c>
      <c r="HW457" s="1">
        <v>13.6767</v>
      </c>
      <c r="HX457" s="1">
        <v>18</v>
      </c>
      <c r="HY457" s="1">
        <v>502.05500000000001</v>
      </c>
      <c r="HZ457" s="1">
        <v>477.18299999999999</v>
      </c>
      <c r="IA457" s="1">
        <v>27.331700000000001</v>
      </c>
      <c r="IB457" s="1">
        <v>33.243000000000002</v>
      </c>
      <c r="IC457" s="1">
        <v>29.9999</v>
      </c>
      <c r="ID457" s="1">
        <v>33.063000000000002</v>
      </c>
      <c r="IE457" s="1">
        <v>33.160400000000003</v>
      </c>
      <c r="IF457" s="1">
        <v>12.767200000000001</v>
      </c>
      <c r="IG457" s="1">
        <v>39.534599999999998</v>
      </c>
      <c r="IH457" s="1">
        <v>0</v>
      </c>
      <c r="II457" s="1">
        <v>27.341899999999999</v>
      </c>
      <c r="IJ457" s="1">
        <v>230.72499999999999</v>
      </c>
      <c r="IK457" s="1">
        <v>22.162700000000001</v>
      </c>
      <c r="IL457" s="1">
        <v>100.315</v>
      </c>
      <c r="IM457" s="1">
        <v>100.017</v>
      </c>
      <c r="IN457" s="1" t="s">
        <v>361</v>
      </c>
    </row>
    <row r="458" spans="1:248" ht="15.75" customHeight="1" x14ac:dyDescent="0.3">
      <c r="A458" s="1">
        <v>442</v>
      </c>
      <c r="B458" s="1">
        <v>1660235178.5999999</v>
      </c>
      <c r="C458" s="1">
        <v>5183.5999999046326</v>
      </c>
      <c r="D458" s="1" t="s">
        <v>1223</v>
      </c>
      <c r="E458" s="1" t="s">
        <v>1224</v>
      </c>
      <c r="F458" s="1">
        <v>1</v>
      </c>
      <c r="G458" s="1">
        <v>2</v>
      </c>
      <c r="H458" s="1" t="s">
        <v>349</v>
      </c>
      <c r="I458" s="1" t="s">
        <v>350</v>
      </c>
      <c r="J458" s="1" t="s">
        <v>351</v>
      </c>
      <c r="K458" s="1" t="s">
        <v>352</v>
      </c>
      <c r="L458" s="1" t="s">
        <v>1151</v>
      </c>
      <c r="M458" s="1" t="s">
        <v>354</v>
      </c>
      <c r="N458" s="1">
        <v>1660235177.5999999</v>
      </c>
      <c r="O458" s="1">
        <f t="shared" si="34"/>
        <v>4.2968923696363459E-3</v>
      </c>
      <c r="P458" s="1">
        <f t="shared" si="35"/>
        <v>4.2968923696363461</v>
      </c>
      <c r="Q458" s="1">
        <f t="shared" si="36"/>
        <v>3.8333542914399836</v>
      </c>
      <c r="R458" s="1">
        <f t="shared" si="37"/>
        <v>153.04150000000001</v>
      </c>
      <c r="S458" s="1">
        <f t="shared" si="38"/>
        <v>122.06742205026336</v>
      </c>
      <c r="T458" s="1">
        <f t="shared" si="39"/>
        <v>12.147252671303624</v>
      </c>
      <c r="U458" s="1">
        <f t="shared" si="40"/>
        <v>15.229565255583299</v>
      </c>
      <c r="V458" s="1">
        <f t="shared" si="41"/>
        <v>0.2373606487200754</v>
      </c>
      <c r="W458" s="1">
        <f t="shared" si="42"/>
        <v>2.9193928431286076</v>
      </c>
      <c r="X458" s="1">
        <f t="shared" si="43"/>
        <v>0.2271368111515627</v>
      </c>
      <c r="Y458" s="1">
        <f t="shared" si="44"/>
        <v>0.14284237976697978</v>
      </c>
      <c r="Z458" s="1">
        <f t="shared" si="45"/>
        <v>321.52796999999998</v>
      </c>
      <c r="AA458" s="1">
        <f t="shared" si="46"/>
        <v>31.744801254419418</v>
      </c>
      <c r="AB458" s="1">
        <f t="shared" si="47"/>
        <v>31.082699999999999</v>
      </c>
      <c r="AC458" s="1">
        <f t="shared" si="48"/>
        <v>4.5326947848094994</v>
      </c>
      <c r="AD458" s="1">
        <f t="shared" si="49"/>
        <v>60.381717830789817</v>
      </c>
      <c r="AE458" s="1">
        <f t="shared" si="50"/>
        <v>2.71874033542161</v>
      </c>
      <c r="AF458" s="1">
        <f t="shared" si="51"/>
        <v>4.5025885865659676</v>
      </c>
      <c r="AG458" s="1">
        <f t="shared" si="52"/>
        <v>1.8139544493878894</v>
      </c>
      <c r="AH458" s="1">
        <f t="shared" si="53"/>
        <v>-189.49295350096284</v>
      </c>
      <c r="AI458" s="1">
        <f t="shared" si="54"/>
        <v>-18.398926883477433</v>
      </c>
      <c r="AJ458" s="1">
        <f t="shared" si="55"/>
        <v>-1.4155846860268555</v>
      </c>
      <c r="AK458" s="1">
        <f t="shared" si="56"/>
        <v>112.22050492953284</v>
      </c>
      <c r="AL458" s="1">
        <f t="shared" si="57"/>
        <v>32.823456904855767</v>
      </c>
      <c r="AM458" s="1">
        <f t="shared" si="58"/>
        <v>4.3124601833111624</v>
      </c>
      <c r="AN458" s="1">
        <f t="shared" si="59"/>
        <v>3.8333542914399836</v>
      </c>
      <c r="AO458" s="1">
        <v>189.71985913334069</v>
      </c>
      <c r="AP458" s="1">
        <v>159.7660424242423</v>
      </c>
      <c r="AQ458" s="1">
        <v>4.8493755704043791</v>
      </c>
      <c r="AR458" s="1">
        <v>66.235345802440676</v>
      </c>
      <c r="AS458" s="1">
        <f t="shared" si="60"/>
        <v>4.2968923696363461</v>
      </c>
      <c r="AT458" s="1">
        <v>22.309118901384419</v>
      </c>
      <c r="AU458" s="1">
        <v>27.32171515151515</v>
      </c>
      <c r="AV458" s="1">
        <v>2.020215481468079E-4</v>
      </c>
      <c r="AW458" s="1">
        <v>80.738286621220283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51885.521427484127</v>
      </c>
      <c r="BC458" s="1">
        <f t="shared" si="64"/>
        <v>2000.075</v>
      </c>
      <c r="BD458" s="1">
        <f t="shared" si="65"/>
        <v>1681.2629999999999</v>
      </c>
      <c r="BE458" s="1">
        <f t="shared" si="66"/>
        <v>0.8405999775008437</v>
      </c>
      <c r="BF458" s="1">
        <f t="shared" si="67"/>
        <v>0.16075795657662836</v>
      </c>
      <c r="BG458" s="1">
        <v>6</v>
      </c>
      <c r="BH458" s="1">
        <v>0.5</v>
      </c>
      <c r="BI458" s="1" t="s">
        <v>355</v>
      </c>
      <c r="BJ458" s="1">
        <v>2</v>
      </c>
      <c r="BK458" s="1" t="b">
        <v>1</v>
      </c>
      <c r="BL458" s="1">
        <v>1660235177.5999999</v>
      </c>
      <c r="BM458" s="1">
        <v>153.04150000000001</v>
      </c>
      <c r="BN458" s="1">
        <v>193.20949999999999</v>
      </c>
      <c r="BO458" s="1">
        <v>27.320550000000001</v>
      </c>
      <c r="BP458" s="1">
        <v>22.288499999999999</v>
      </c>
      <c r="BQ458" s="1">
        <v>152.36349999999999</v>
      </c>
      <c r="BR458" s="1">
        <v>27.31475</v>
      </c>
      <c r="BS458" s="1">
        <v>500.15100000000001</v>
      </c>
      <c r="BT458" s="1">
        <v>99.412700000000001</v>
      </c>
      <c r="BU458" s="1">
        <v>9.9950199999999989E-2</v>
      </c>
      <c r="BV458" s="1">
        <v>30.965800000000002</v>
      </c>
      <c r="BW458" s="1">
        <v>31.082699999999999</v>
      </c>
      <c r="BX458" s="1">
        <v>999.9</v>
      </c>
      <c r="BY458" s="1">
        <v>0</v>
      </c>
      <c r="BZ458" s="1">
        <v>0</v>
      </c>
      <c r="CA458" s="1">
        <v>10000.950000000001</v>
      </c>
      <c r="CB458" s="1">
        <v>0</v>
      </c>
      <c r="CC458" s="1">
        <v>32.895899999999997</v>
      </c>
      <c r="CD458" s="1">
        <v>-40.168049999999987</v>
      </c>
      <c r="CE458" s="1">
        <v>157.34</v>
      </c>
      <c r="CF458" s="1">
        <v>197.614</v>
      </c>
      <c r="CG458" s="1">
        <v>5.0320450000000001</v>
      </c>
      <c r="CH458" s="1">
        <v>193.20949999999999</v>
      </c>
      <c r="CI458" s="1">
        <v>22.288499999999999</v>
      </c>
      <c r="CJ458" s="1">
        <v>2.7160099999999998</v>
      </c>
      <c r="CK458" s="1">
        <v>2.21576</v>
      </c>
      <c r="CL458" s="1">
        <v>22.382300000000001</v>
      </c>
      <c r="CM458" s="1">
        <v>19.076699999999999</v>
      </c>
      <c r="CN458" s="1">
        <v>2000.075</v>
      </c>
      <c r="CO458" s="1">
        <v>0.98000050000000005</v>
      </c>
      <c r="CP458" s="1">
        <v>1.999975E-2</v>
      </c>
      <c r="CQ458" s="1">
        <v>0</v>
      </c>
      <c r="CR458" s="1">
        <v>3.419</v>
      </c>
      <c r="CS458" s="1">
        <v>0</v>
      </c>
      <c r="CT458" s="1">
        <v>23639.1</v>
      </c>
      <c r="CU458" s="1">
        <v>17413</v>
      </c>
      <c r="CV458" s="1">
        <v>43.186999999999998</v>
      </c>
      <c r="CW458" s="1">
        <v>44.186999999999998</v>
      </c>
      <c r="CX458" s="1">
        <v>43.125</v>
      </c>
      <c r="CY458" s="1">
        <v>42.561999999999998</v>
      </c>
      <c r="CZ458" s="1">
        <v>43.125</v>
      </c>
      <c r="DA458" s="1">
        <v>1960.075</v>
      </c>
      <c r="DB458" s="1">
        <v>40</v>
      </c>
      <c r="DC458" s="1">
        <v>0</v>
      </c>
      <c r="DD458" s="1">
        <v>1660235176.5</v>
      </c>
      <c r="DE458" s="1">
        <v>0</v>
      </c>
      <c r="DF458" s="1">
        <v>1660234918.0999999</v>
      </c>
      <c r="DG458" s="1" t="s">
        <v>1152</v>
      </c>
      <c r="DH458" s="1">
        <v>1660234915.5999999</v>
      </c>
      <c r="DI458" s="1">
        <v>1660234918.0999999</v>
      </c>
      <c r="DJ458" s="1">
        <v>26</v>
      </c>
      <c r="DK458" s="1">
        <v>-3.1E-2</v>
      </c>
      <c r="DL458" s="1">
        <v>-7.0000000000000001E-3</v>
      </c>
      <c r="DM458" s="1">
        <v>1.232</v>
      </c>
      <c r="DN458" s="1">
        <v>1.7000000000000001E-2</v>
      </c>
      <c r="DO458" s="1">
        <v>400</v>
      </c>
      <c r="DP458" s="1">
        <v>22</v>
      </c>
      <c r="DQ458" s="1">
        <v>0.21</v>
      </c>
      <c r="DR458" s="1">
        <v>0.03</v>
      </c>
      <c r="DS458" s="1">
        <v>2.584110984270465</v>
      </c>
      <c r="DT458" s="1">
        <v>8.5804506492448382</v>
      </c>
      <c r="DU458" s="1">
        <v>0.62038034861198854</v>
      </c>
      <c r="DV458" s="1">
        <v>0</v>
      </c>
      <c r="DW458" s="1">
        <v>30.276438785018279</v>
      </c>
      <c r="DX458" s="1">
        <v>23.778789707460671</v>
      </c>
      <c r="DY458" s="1">
        <v>1.796322797981291</v>
      </c>
      <c r="DZ458" s="1">
        <v>0</v>
      </c>
      <c r="EA458" s="1">
        <v>-37.338893333333331</v>
      </c>
      <c r="EB458" s="1">
        <v>-28.166698998887579</v>
      </c>
      <c r="EC458" s="1">
        <v>2.0498774753520159</v>
      </c>
      <c r="ED458" s="1">
        <v>0</v>
      </c>
      <c r="EE458" s="1">
        <v>97.229619916107822</v>
      </c>
      <c r="EF458" s="1">
        <v>204.98911383968641</v>
      </c>
      <c r="EG458" s="1">
        <v>15.28444370500501</v>
      </c>
      <c r="EH458" s="1">
        <v>0</v>
      </c>
      <c r="EI458" s="1">
        <v>4.9868692499999998</v>
      </c>
      <c r="EJ458" s="1">
        <v>0.1725652908067502</v>
      </c>
      <c r="EK458" s="1">
        <v>1.8359302054748731E-2</v>
      </c>
      <c r="EL458" s="1">
        <v>0</v>
      </c>
      <c r="EM458" s="1">
        <v>1.8180080814397099</v>
      </c>
      <c r="EN458" s="1">
        <v>-1.6979856289643078E-2</v>
      </c>
      <c r="EO458" s="1">
        <v>1.59250034945638E-3</v>
      </c>
      <c r="EP458" s="1">
        <v>1</v>
      </c>
      <c r="EQ458" s="1">
        <v>1</v>
      </c>
      <c r="ER458" s="1">
        <v>6</v>
      </c>
      <c r="ES458" s="1" t="s">
        <v>387</v>
      </c>
      <c r="ET458" s="1">
        <v>2.94157</v>
      </c>
      <c r="EU458" s="1">
        <v>2.8012999999999999</v>
      </c>
      <c r="EV458" s="1">
        <v>3.9896399999999999E-2</v>
      </c>
      <c r="EW458" s="1">
        <v>4.9027399999999999E-2</v>
      </c>
      <c r="EX458" s="1">
        <v>0.117728</v>
      </c>
      <c r="EY458" s="1">
        <v>0.101961</v>
      </c>
      <c r="EZ458" s="1">
        <v>19634.2</v>
      </c>
      <c r="FA458" s="1">
        <v>20393</v>
      </c>
      <c r="FB458" s="1">
        <v>23789.5</v>
      </c>
      <c r="FC458" s="1">
        <v>24964.2</v>
      </c>
      <c r="FD458" s="1">
        <v>33598.699999999997</v>
      </c>
      <c r="FE458" s="1">
        <v>35800</v>
      </c>
      <c r="FF458" s="1">
        <v>43384.5</v>
      </c>
      <c r="FG458" s="1">
        <v>46150.5</v>
      </c>
      <c r="FH458" s="1">
        <v>1.95017</v>
      </c>
      <c r="FI458" s="1">
        <v>1.81288</v>
      </c>
      <c r="FJ458" s="1">
        <v>7.5939999999999994E-2</v>
      </c>
      <c r="FK458" s="1">
        <v>0</v>
      </c>
      <c r="FL458" s="1">
        <v>29.839500000000001</v>
      </c>
      <c r="FM458" s="1">
        <v>999.9</v>
      </c>
      <c r="FN458" s="1">
        <v>54.7</v>
      </c>
      <c r="FO458" s="1">
        <v>37.4</v>
      </c>
      <c r="FP458" s="1">
        <v>35.456600000000002</v>
      </c>
      <c r="FQ458" s="1">
        <v>63.5901</v>
      </c>
      <c r="FR458" s="1">
        <v>22.299700000000001</v>
      </c>
      <c r="FS458" s="1">
        <v>1</v>
      </c>
      <c r="FT458" s="1">
        <v>0.49572899999999998</v>
      </c>
      <c r="FU458" s="1">
        <v>1.8300099999999999</v>
      </c>
      <c r="FV458" s="1">
        <v>20.311699999999998</v>
      </c>
      <c r="FW458" s="1">
        <v>5.21265</v>
      </c>
      <c r="FX458" s="1">
        <v>11.9068</v>
      </c>
      <c r="FY458" s="1">
        <v>5.0030999999999999</v>
      </c>
      <c r="FZ458" s="1">
        <v>3.2904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1.8597300000000001</v>
      </c>
      <c r="GF458" s="1">
        <v>1.8547100000000001</v>
      </c>
      <c r="GG458" s="1">
        <v>1.85791</v>
      </c>
      <c r="GH458" s="1">
        <v>1.8563799999999999</v>
      </c>
      <c r="GI458" s="1">
        <v>1.85514</v>
      </c>
      <c r="GJ458" s="1">
        <v>1.8547100000000001</v>
      </c>
      <c r="GK458" s="1">
        <v>1.8534900000000001</v>
      </c>
      <c r="GL458" s="1">
        <v>1.8565400000000001</v>
      </c>
      <c r="GM458" s="1">
        <v>0</v>
      </c>
      <c r="GN458" s="1">
        <v>0</v>
      </c>
      <c r="GO458" s="1">
        <v>0</v>
      </c>
      <c r="GP458" s="1">
        <v>0</v>
      </c>
      <c r="GQ458" s="1" t="s">
        <v>358</v>
      </c>
      <c r="GR458" s="1" t="s">
        <v>359</v>
      </c>
      <c r="GS458" s="1" t="s">
        <v>360</v>
      </c>
      <c r="GT458" s="1" t="s">
        <v>360</v>
      </c>
      <c r="GU458" s="1" t="s">
        <v>360</v>
      </c>
      <c r="GV458" s="1" t="s">
        <v>360</v>
      </c>
      <c r="GW458" s="1">
        <v>0</v>
      </c>
      <c r="GX458" s="1">
        <v>100</v>
      </c>
      <c r="GY458" s="1">
        <v>100</v>
      </c>
      <c r="GZ458" s="1">
        <v>0.69</v>
      </c>
      <c r="HA458" s="1">
        <v>5.7999999999999996E-3</v>
      </c>
      <c r="HB458" s="1">
        <v>0.26224795383878829</v>
      </c>
      <c r="HC458" s="1">
        <v>2.9318383021812969E-3</v>
      </c>
      <c r="HD458" s="1">
        <v>-1.3754559859485029E-6</v>
      </c>
      <c r="HE458" s="1">
        <v>3.0700474437127301E-10</v>
      </c>
      <c r="HF458" s="1">
        <v>-7.0188019424234138E-2</v>
      </c>
      <c r="HG458" s="1">
        <v>1.00384331276165E-2</v>
      </c>
      <c r="HH458" s="1">
        <v>-3.1532673711230711E-4</v>
      </c>
      <c r="HI458" s="1">
        <v>1.819468599177705E-6</v>
      </c>
      <c r="HJ458" s="1">
        <v>1</v>
      </c>
      <c r="HK458" s="1">
        <v>2112</v>
      </c>
      <c r="HL458" s="1">
        <v>3</v>
      </c>
      <c r="HM458" s="1">
        <v>29</v>
      </c>
      <c r="HN458" s="1">
        <v>4.4000000000000004</v>
      </c>
      <c r="HO458" s="1">
        <v>4.3</v>
      </c>
      <c r="HP458" s="1">
        <v>0.64453099999999997</v>
      </c>
      <c r="HQ458" s="1">
        <v>2.3706100000000001</v>
      </c>
      <c r="HR458" s="1">
        <v>1.4978</v>
      </c>
      <c r="HS458" s="1">
        <v>2.3022499999999999</v>
      </c>
      <c r="HT458" s="1">
        <v>1.5478499999999999</v>
      </c>
      <c r="HU458" s="1">
        <v>2.36328</v>
      </c>
      <c r="HV458" s="1">
        <v>40.323700000000002</v>
      </c>
      <c r="HW458" s="1">
        <v>13.6767</v>
      </c>
      <c r="HX458" s="1">
        <v>18</v>
      </c>
      <c r="HY458" s="1">
        <v>502.02499999999998</v>
      </c>
      <c r="HZ458" s="1">
        <v>477.15</v>
      </c>
      <c r="IA458" s="1">
        <v>27.337299999999999</v>
      </c>
      <c r="IB458" s="1">
        <v>33.243000000000002</v>
      </c>
      <c r="IC458" s="1">
        <v>29.9999</v>
      </c>
      <c r="ID458" s="1">
        <v>33.063000000000002</v>
      </c>
      <c r="IE458" s="1">
        <v>33.160400000000003</v>
      </c>
      <c r="IF458" s="1">
        <v>12.923299999999999</v>
      </c>
      <c r="IG458" s="1">
        <v>39.534599999999998</v>
      </c>
      <c r="IH458" s="1">
        <v>0</v>
      </c>
      <c r="II458" s="1">
        <v>27.341899999999999</v>
      </c>
      <c r="IJ458" s="1">
        <v>230.72499999999999</v>
      </c>
      <c r="IK458" s="1">
        <v>22.156400000000001</v>
      </c>
      <c r="IL458" s="1">
        <v>100.315</v>
      </c>
      <c r="IM458" s="1">
        <v>100.018</v>
      </c>
      <c r="IN458" s="1" t="s">
        <v>361</v>
      </c>
    </row>
    <row r="459" spans="1:248" ht="15.75" customHeight="1" x14ac:dyDescent="0.3">
      <c r="A459" s="1">
        <v>443</v>
      </c>
      <c r="B459" s="1">
        <v>1660235179.5999999</v>
      </c>
      <c r="C459" s="1">
        <v>5184.5999999046326</v>
      </c>
      <c r="D459" s="1" t="s">
        <v>1225</v>
      </c>
      <c r="E459" s="1" t="s">
        <v>1226</v>
      </c>
      <c r="F459" s="1">
        <v>1</v>
      </c>
      <c r="G459" s="1">
        <v>2</v>
      </c>
      <c r="H459" s="1" t="s">
        <v>349</v>
      </c>
      <c r="I459" s="1" t="s">
        <v>350</v>
      </c>
      <c r="J459" s="1" t="s">
        <v>351</v>
      </c>
      <c r="K459" s="1" t="s">
        <v>352</v>
      </c>
      <c r="L459" s="1" t="s">
        <v>1151</v>
      </c>
      <c r="M459" s="1" t="s">
        <v>354</v>
      </c>
      <c r="N459" s="1">
        <v>1660235179.0999999</v>
      </c>
      <c r="O459" s="1">
        <f t="shared" si="34"/>
        <v>4.306237410941406E-3</v>
      </c>
      <c r="P459" s="1">
        <f t="shared" si="35"/>
        <v>4.3062374109414057</v>
      </c>
      <c r="Q459" s="1">
        <f t="shared" si="36"/>
        <v>4.0713460404866968</v>
      </c>
      <c r="R459" s="1">
        <f t="shared" si="37"/>
        <v>160.13800000000001</v>
      </c>
      <c r="S459" s="1">
        <f t="shared" si="38"/>
        <v>127.42239575871287</v>
      </c>
      <c r="T459" s="1">
        <f t="shared" si="39"/>
        <v>12.680184486869607</v>
      </c>
      <c r="U459" s="1">
        <f t="shared" si="40"/>
        <v>15.935812313586</v>
      </c>
      <c r="V459" s="1">
        <f t="shared" si="41"/>
        <v>0.23827465520159882</v>
      </c>
      <c r="W459" s="1">
        <f t="shared" si="42"/>
        <v>2.9193350872631174</v>
      </c>
      <c r="X459" s="1">
        <f t="shared" si="43"/>
        <v>0.22797357040690244</v>
      </c>
      <c r="Y459" s="1">
        <f t="shared" si="44"/>
        <v>0.14337188067668094</v>
      </c>
      <c r="Z459" s="1">
        <f t="shared" si="45"/>
        <v>321.50482799999997</v>
      </c>
      <c r="AA459" s="1">
        <f t="shared" si="46"/>
        <v>31.742347457260781</v>
      </c>
      <c r="AB459" s="1">
        <f t="shared" si="47"/>
        <v>31.0733</v>
      </c>
      <c r="AC459" s="1">
        <f t="shared" si="48"/>
        <v>4.5302674616435139</v>
      </c>
      <c r="AD459" s="1">
        <f t="shared" si="49"/>
        <v>60.387440698900342</v>
      </c>
      <c r="AE459" s="1">
        <f t="shared" si="50"/>
        <v>2.7190135196303999</v>
      </c>
      <c r="AF459" s="1">
        <f t="shared" si="51"/>
        <v>4.5026142657506485</v>
      </c>
      <c r="AG459" s="1">
        <f t="shared" si="52"/>
        <v>1.811253942013114</v>
      </c>
      <c r="AH459" s="1">
        <f t="shared" si="53"/>
        <v>-189.905069822516</v>
      </c>
      <c r="AI459" s="1">
        <f t="shared" si="54"/>
        <v>-16.903384552314183</v>
      </c>
      <c r="AJ459" s="1">
        <f t="shared" si="55"/>
        <v>-1.3004860437610337</v>
      </c>
      <c r="AK459" s="1">
        <f t="shared" si="56"/>
        <v>113.39588758140874</v>
      </c>
      <c r="AL459" s="1">
        <f t="shared" si="57"/>
        <v>33.276744406274609</v>
      </c>
      <c r="AM459" s="1">
        <f t="shared" si="58"/>
        <v>4.3322153000873458</v>
      </c>
      <c r="AN459" s="1">
        <f t="shared" si="59"/>
        <v>4.0713460404866968</v>
      </c>
      <c r="AO459" s="1">
        <v>194.90169093381749</v>
      </c>
      <c r="AP459" s="1">
        <v>164.6261696969697</v>
      </c>
      <c r="AQ459" s="1">
        <v>4.8548459080081514</v>
      </c>
      <c r="AR459" s="1">
        <v>66.235345802440676</v>
      </c>
      <c r="AS459" s="1">
        <f t="shared" si="60"/>
        <v>4.3062374109414057</v>
      </c>
      <c r="AT459" s="1">
        <v>22.299825395793629</v>
      </c>
      <c r="AU459" s="1">
        <v>27.323424848484851</v>
      </c>
      <c r="AV459" s="1">
        <v>2.1829051655030131E-4</v>
      </c>
      <c r="AW459" s="1">
        <v>80.738286621220283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51883.867168508616</v>
      </c>
      <c r="BC459" s="1">
        <f t="shared" si="64"/>
        <v>1999.93</v>
      </c>
      <c r="BD459" s="1">
        <f t="shared" si="65"/>
        <v>1681.1412</v>
      </c>
      <c r="BE459" s="1">
        <f t="shared" si="66"/>
        <v>0.84060002100073505</v>
      </c>
      <c r="BF459" s="1">
        <f t="shared" si="67"/>
        <v>0.16075804053141859</v>
      </c>
      <c r="BG459" s="1">
        <v>6</v>
      </c>
      <c r="BH459" s="1">
        <v>0.5</v>
      </c>
      <c r="BI459" s="1" t="s">
        <v>355</v>
      </c>
      <c r="BJ459" s="1">
        <v>2</v>
      </c>
      <c r="BK459" s="1" t="b">
        <v>1</v>
      </c>
      <c r="BL459" s="1">
        <v>1660235179.0999999</v>
      </c>
      <c r="BM459" s="1">
        <v>160.13800000000001</v>
      </c>
      <c r="BN459" s="1">
        <v>200.892</v>
      </c>
      <c r="BO459" s="1">
        <v>27.3232</v>
      </c>
      <c r="BP459" s="1">
        <v>22.267900000000001</v>
      </c>
      <c r="BQ459" s="1">
        <v>159.44200000000001</v>
      </c>
      <c r="BR459" s="1">
        <v>27.317399999999999</v>
      </c>
      <c r="BS459" s="1">
        <v>500.13</v>
      </c>
      <c r="BT459" s="1">
        <v>99.412899999999993</v>
      </c>
      <c r="BU459" s="1">
        <v>0.10009700000000001</v>
      </c>
      <c r="BV459" s="1">
        <v>30.965900000000001</v>
      </c>
      <c r="BW459" s="1">
        <v>31.0733</v>
      </c>
      <c r="BX459" s="1">
        <v>999.9</v>
      </c>
      <c r="BY459" s="1">
        <v>0</v>
      </c>
      <c r="BZ459" s="1">
        <v>0</v>
      </c>
      <c r="CA459" s="1">
        <v>10000.6</v>
      </c>
      <c r="CB459" s="1">
        <v>0</v>
      </c>
      <c r="CC459" s="1">
        <v>32.634399999999999</v>
      </c>
      <c r="CD459" s="1">
        <v>-40.754199999999997</v>
      </c>
      <c r="CE459" s="1">
        <v>164.636</v>
      </c>
      <c r="CF459" s="1">
        <v>205.46700000000001</v>
      </c>
      <c r="CG459" s="1">
        <v>5.0552700000000002</v>
      </c>
      <c r="CH459" s="1">
        <v>200.892</v>
      </c>
      <c r="CI459" s="1">
        <v>22.267900000000001</v>
      </c>
      <c r="CJ459" s="1">
        <v>2.7162799999999998</v>
      </c>
      <c r="CK459" s="1">
        <v>2.2137199999999999</v>
      </c>
      <c r="CL459" s="1">
        <v>22.383900000000001</v>
      </c>
      <c r="CM459" s="1">
        <v>19.061900000000001</v>
      </c>
      <c r="CN459" s="1">
        <v>1999.93</v>
      </c>
      <c r="CO459" s="1">
        <v>0.97999899999999995</v>
      </c>
      <c r="CP459" s="1">
        <v>2.00012E-2</v>
      </c>
      <c r="CQ459" s="1">
        <v>0</v>
      </c>
      <c r="CR459" s="1">
        <v>3.4390000000000001</v>
      </c>
      <c r="CS459" s="1">
        <v>0</v>
      </c>
      <c r="CT459" s="1">
        <v>23628.799999999999</v>
      </c>
      <c r="CU459" s="1">
        <v>17411.7</v>
      </c>
      <c r="CV459" s="1">
        <v>43.186999999999998</v>
      </c>
      <c r="CW459" s="1">
        <v>44.186999999999998</v>
      </c>
      <c r="CX459" s="1">
        <v>43.125</v>
      </c>
      <c r="CY459" s="1">
        <v>42.561999999999998</v>
      </c>
      <c r="CZ459" s="1">
        <v>43.125</v>
      </c>
      <c r="DA459" s="1">
        <v>1959.93</v>
      </c>
      <c r="DB459" s="1">
        <v>40</v>
      </c>
      <c r="DC459" s="1">
        <v>0</v>
      </c>
      <c r="DD459" s="1">
        <v>1660235177.7</v>
      </c>
      <c r="DE459" s="1">
        <v>0</v>
      </c>
      <c r="DF459" s="1">
        <v>1660234918.0999999</v>
      </c>
      <c r="DG459" s="1" t="s">
        <v>1152</v>
      </c>
      <c r="DH459" s="1">
        <v>1660234915.5999999</v>
      </c>
      <c r="DI459" s="1">
        <v>1660234918.0999999</v>
      </c>
      <c r="DJ459" s="1">
        <v>26</v>
      </c>
      <c r="DK459" s="1">
        <v>-3.1E-2</v>
      </c>
      <c r="DL459" s="1">
        <v>-7.0000000000000001E-3</v>
      </c>
      <c r="DM459" s="1">
        <v>1.232</v>
      </c>
      <c r="DN459" s="1">
        <v>1.7000000000000001E-2</v>
      </c>
      <c r="DO459" s="1">
        <v>400</v>
      </c>
      <c r="DP459" s="1">
        <v>22</v>
      </c>
      <c r="DQ459" s="1">
        <v>0.21</v>
      </c>
      <c r="DR459" s="1">
        <v>0.03</v>
      </c>
      <c r="DS459" s="1">
        <v>2.7376313136335422</v>
      </c>
      <c r="DT459" s="1">
        <v>8.8547416988197156</v>
      </c>
      <c r="DU459" s="1">
        <v>0.64127455410748202</v>
      </c>
      <c r="DV459" s="1">
        <v>0</v>
      </c>
      <c r="DW459" s="1">
        <v>30.684362797717739</v>
      </c>
      <c r="DX459" s="1">
        <v>22.023222442139989</v>
      </c>
      <c r="DY459" s="1">
        <v>1.657989988634637</v>
      </c>
      <c r="DZ459" s="1">
        <v>0</v>
      </c>
      <c r="EA459" s="1">
        <v>-37.820059999999998</v>
      </c>
      <c r="EB459" s="1">
        <v>-26.450018242491659</v>
      </c>
      <c r="EC459" s="1">
        <v>1.919825128251702</v>
      </c>
      <c r="ED459" s="1">
        <v>0</v>
      </c>
      <c r="EE459" s="1">
        <v>100.5879060444374</v>
      </c>
      <c r="EF459" s="1">
        <v>205.488068556993</v>
      </c>
      <c r="EG459" s="1">
        <v>15.32096348685298</v>
      </c>
      <c r="EH459" s="1">
        <v>0</v>
      </c>
      <c r="EI459" s="1">
        <v>4.9909102500000007</v>
      </c>
      <c r="EJ459" s="1">
        <v>0.21390315196996701</v>
      </c>
      <c r="EK459" s="1">
        <v>2.2862427417872779E-2</v>
      </c>
      <c r="EL459" s="1">
        <v>0</v>
      </c>
      <c r="EM459" s="1">
        <v>1.8175279230410659</v>
      </c>
      <c r="EN459" s="1">
        <v>-2.291969734513203E-2</v>
      </c>
      <c r="EO459" s="1">
        <v>2.1079588834441408E-3</v>
      </c>
      <c r="EP459" s="1">
        <v>1</v>
      </c>
      <c r="EQ459" s="1">
        <v>1</v>
      </c>
      <c r="ER459" s="1">
        <v>6</v>
      </c>
      <c r="ES459" s="1" t="s">
        <v>387</v>
      </c>
      <c r="ET459" s="1">
        <v>2.9413999999999998</v>
      </c>
      <c r="EU459" s="1">
        <v>2.8012999999999999</v>
      </c>
      <c r="EV459" s="1">
        <v>4.09915E-2</v>
      </c>
      <c r="EW459" s="1">
        <v>5.0155699999999998E-2</v>
      </c>
      <c r="EX459" s="1">
        <v>0.117731</v>
      </c>
      <c r="EY459" s="1">
        <v>0.10192</v>
      </c>
      <c r="EZ459" s="1">
        <v>19611.900000000001</v>
      </c>
      <c r="FA459" s="1">
        <v>20368.900000000001</v>
      </c>
      <c r="FB459" s="1">
        <v>23789.599999999999</v>
      </c>
      <c r="FC459" s="1">
        <v>24964.400000000001</v>
      </c>
      <c r="FD459" s="1">
        <v>33598.6</v>
      </c>
      <c r="FE459" s="1">
        <v>35801.9</v>
      </c>
      <c r="FF459" s="1">
        <v>43384.5</v>
      </c>
      <c r="FG459" s="1">
        <v>46150.9</v>
      </c>
      <c r="FH459" s="1">
        <v>1.9501500000000001</v>
      </c>
      <c r="FI459" s="1">
        <v>1.8129200000000001</v>
      </c>
      <c r="FJ459" s="1">
        <v>7.5761200000000001E-2</v>
      </c>
      <c r="FK459" s="1">
        <v>0</v>
      </c>
      <c r="FL459" s="1">
        <v>29.838799999999999</v>
      </c>
      <c r="FM459" s="1">
        <v>999.9</v>
      </c>
      <c r="FN459" s="1">
        <v>54.7</v>
      </c>
      <c r="FO459" s="1">
        <v>37.4</v>
      </c>
      <c r="FP459" s="1">
        <v>35.452300000000001</v>
      </c>
      <c r="FQ459" s="1">
        <v>63.670099999999998</v>
      </c>
      <c r="FR459" s="1">
        <v>22.796500000000002</v>
      </c>
      <c r="FS459" s="1">
        <v>1</v>
      </c>
      <c r="FT459" s="1">
        <v>0.49574200000000002</v>
      </c>
      <c r="FU459" s="1">
        <v>1.84494</v>
      </c>
      <c r="FV459" s="1">
        <v>20.311499999999999</v>
      </c>
      <c r="FW459" s="1">
        <v>5.2125000000000004</v>
      </c>
      <c r="FX459" s="1">
        <v>11.9068</v>
      </c>
      <c r="FY459" s="1">
        <v>5.0030999999999999</v>
      </c>
      <c r="FZ459" s="1">
        <v>3.2903799999999999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1.8597300000000001</v>
      </c>
      <c r="GF459" s="1">
        <v>1.8547100000000001</v>
      </c>
      <c r="GG459" s="1">
        <v>1.85791</v>
      </c>
      <c r="GH459" s="1">
        <v>1.8563799999999999</v>
      </c>
      <c r="GI459" s="1">
        <v>1.8551500000000001</v>
      </c>
      <c r="GJ459" s="1">
        <v>1.8547100000000001</v>
      </c>
      <c r="GK459" s="1">
        <v>1.8534999999999999</v>
      </c>
      <c r="GL459" s="1">
        <v>1.8565400000000001</v>
      </c>
      <c r="GM459" s="1">
        <v>0</v>
      </c>
      <c r="GN459" s="1">
        <v>0</v>
      </c>
      <c r="GO459" s="1">
        <v>0</v>
      </c>
      <c r="GP459" s="1">
        <v>0</v>
      </c>
      <c r="GQ459" s="1" t="s">
        <v>358</v>
      </c>
      <c r="GR459" s="1" t="s">
        <v>359</v>
      </c>
      <c r="GS459" s="1" t="s">
        <v>360</v>
      </c>
      <c r="GT459" s="1" t="s">
        <v>360</v>
      </c>
      <c r="GU459" s="1" t="s">
        <v>360</v>
      </c>
      <c r="GV459" s="1" t="s">
        <v>360</v>
      </c>
      <c r="GW459" s="1">
        <v>0</v>
      </c>
      <c r="GX459" s="1">
        <v>100</v>
      </c>
      <c r="GY459" s="1">
        <v>100</v>
      </c>
      <c r="GZ459" s="1">
        <v>0.70199999999999996</v>
      </c>
      <c r="HA459" s="1">
        <v>5.7999999999999996E-3</v>
      </c>
      <c r="HB459" s="1">
        <v>0.26224795383878829</v>
      </c>
      <c r="HC459" s="1">
        <v>2.9318383021812969E-3</v>
      </c>
      <c r="HD459" s="1">
        <v>-1.3754559859485029E-6</v>
      </c>
      <c r="HE459" s="1">
        <v>3.0700474437127301E-10</v>
      </c>
      <c r="HF459" s="1">
        <v>-7.0188019424234138E-2</v>
      </c>
      <c r="HG459" s="1">
        <v>1.00384331276165E-2</v>
      </c>
      <c r="HH459" s="1">
        <v>-3.1532673711230711E-4</v>
      </c>
      <c r="HI459" s="1">
        <v>1.819468599177705E-6</v>
      </c>
      <c r="HJ459" s="1">
        <v>1</v>
      </c>
      <c r="HK459" s="1">
        <v>2112</v>
      </c>
      <c r="HL459" s="1">
        <v>3</v>
      </c>
      <c r="HM459" s="1">
        <v>29</v>
      </c>
      <c r="HN459" s="1">
        <v>4.4000000000000004</v>
      </c>
      <c r="HO459" s="1">
        <v>4.4000000000000004</v>
      </c>
      <c r="HP459" s="1">
        <v>0.65917999999999999</v>
      </c>
      <c r="HQ459" s="1">
        <v>2.36816</v>
      </c>
      <c r="HR459" s="1">
        <v>1.4978</v>
      </c>
      <c r="HS459" s="1">
        <v>2.3010299999999999</v>
      </c>
      <c r="HT459" s="1">
        <v>1.5478499999999999</v>
      </c>
      <c r="HU459" s="1">
        <v>2.2619600000000002</v>
      </c>
      <c r="HV459" s="1">
        <v>40.323700000000002</v>
      </c>
      <c r="HW459" s="1">
        <v>13.667999999999999</v>
      </c>
      <c r="HX459" s="1">
        <v>18</v>
      </c>
      <c r="HY459" s="1">
        <v>502.00900000000001</v>
      </c>
      <c r="HZ459" s="1">
        <v>477.18299999999999</v>
      </c>
      <c r="IA459" s="1">
        <v>27.342700000000001</v>
      </c>
      <c r="IB459" s="1">
        <v>33.243000000000002</v>
      </c>
      <c r="IC459" s="1">
        <v>29.9999</v>
      </c>
      <c r="ID459" s="1">
        <v>33.063000000000002</v>
      </c>
      <c r="IE459" s="1">
        <v>33.160400000000003</v>
      </c>
      <c r="IF459" s="1">
        <v>13.207700000000001</v>
      </c>
      <c r="IG459" s="1">
        <v>39.534599999999998</v>
      </c>
      <c r="IH459" s="1">
        <v>0</v>
      </c>
      <c r="II459" s="1">
        <v>27.365600000000001</v>
      </c>
      <c r="IJ459" s="1">
        <v>240.79300000000001</v>
      </c>
      <c r="IK459" s="1">
        <v>22.150200000000002</v>
      </c>
      <c r="IL459" s="1">
        <v>100.315</v>
      </c>
      <c r="IM459" s="1">
        <v>100.01900000000001</v>
      </c>
      <c r="IN459" s="1" t="s">
        <v>361</v>
      </c>
    </row>
    <row r="460" spans="1:248" ht="15.75" customHeight="1" x14ac:dyDescent="0.3">
      <c r="A460" s="1">
        <v>444</v>
      </c>
      <c r="B460" s="1">
        <v>1660235180.5999999</v>
      </c>
      <c r="C460" s="1">
        <v>5185.5999999046326</v>
      </c>
      <c r="D460" s="1" t="s">
        <v>1227</v>
      </c>
      <c r="E460" s="1" t="s">
        <v>1228</v>
      </c>
      <c r="F460" s="1">
        <v>1</v>
      </c>
      <c r="G460" s="1">
        <v>2</v>
      </c>
      <c r="H460" s="1" t="s">
        <v>349</v>
      </c>
      <c r="I460" s="1" t="s">
        <v>350</v>
      </c>
      <c r="J460" s="1" t="s">
        <v>351</v>
      </c>
      <c r="K460" s="1" t="s">
        <v>352</v>
      </c>
      <c r="L460" s="1" t="s">
        <v>1151</v>
      </c>
      <c r="M460" s="1" t="s">
        <v>354</v>
      </c>
      <c r="N460" s="1">
        <v>1660235179.5999999</v>
      </c>
      <c r="O460" s="1">
        <f t="shared" si="34"/>
        <v>4.3176959517636591E-3</v>
      </c>
      <c r="P460" s="1">
        <f t="shared" si="35"/>
        <v>4.3176959517636595</v>
      </c>
      <c r="Q460" s="1">
        <f t="shared" si="36"/>
        <v>4.2528207292794908</v>
      </c>
      <c r="R460" s="1">
        <f t="shared" si="37"/>
        <v>162.51849999999999</v>
      </c>
      <c r="S460" s="1">
        <f t="shared" si="38"/>
        <v>128.57303334059256</v>
      </c>
      <c r="T460" s="1">
        <f t="shared" si="39"/>
        <v>12.794681581024653</v>
      </c>
      <c r="U460" s="1">
        <f t="shared" si="40"/>
        <v>16.172695039537999</v>
      </c>
      <c r="V460" s="1">
        <f t="shared" si="41"/>
        <v>0.23900958377117495</v>
      </c>
      <c r="W460" s="1">
        <f t="shared" si="42"/>
        <v>2.9187896402395803</v>
      </c>
      <c r="X460" s="1">
        <f t="shared" si="43"/>
        <v>0.22864449533892031</v>
      </c>
      <c r="Y460" s="1">
        <f t="shared" si="44"/>
        <v>0.14379661195423324</v>
      </c>
      <c r="Z460" s="1">
        <f t="shared" si="45"/>
        <v>321.50243399999999</v>
      </c>
      <c r="AA460" s="1">
        <f t="shared" si="46"/>
        <v>31.740085789296248</v>
      </c>
      <c r="AB460" s="1">
        <f t="shared" si="47"/>
        <v>31.071449999999999</v>
      </c>
      <c r="AC460" s="1">
        <f t="shared" si="48"/>
        <v>4.5297898771467979</v>
      </c>
      <c r="AD460" s="1">
        <f t="shared" si="49"/>
        <v>60.386007611969241</v>
      </c>
      <c r="AE460" s="1">
        <f t="shared" si="50"/>
        <v>2.7190420346779995</v>
      </c>
      <c r="AF460" s="1">
        <f t="shared" si="51"/>
        <v>4.5027683435376717</v>
      </c>
      <c r="AG460" s="1">
        <f t="shared" si="52"/>
        <v>1.8107478424687984</v>
      </c>
      <c r="AH460" s="1">
        <f t="shared" si="53"/>
        <v>-190.41039147277738</v>
      </c>
      <c r="AI460" s="1">
        <f t="shared" si="54"/>
        <v>-16.514699754528184</v>
      </c>
      <c r="AJ460" s="1">
        <f t="shared" si="55"/>
        <v>-1.2708116233081017</v>
      </c>
      <c r="AK460" s="1">
        <f t="shared" si="56"/>
        <v>113.30653114938636</v>
      </c>
      <c r="AL460" s="1">
        <f t="shared" si="57"/>
        <v>33.450714909141695</v>
      </c>
      <c r="AM460" s="1">
        <f t="shared" si="58"/>
        <v>4.3377614088548455</v>
      </c>
      <c r="AN460" s="1">
        <f t="shared" si="59"/>
        <v>4.2528207292794908</v>
      </c>
      <c r="AO460" s="1">
        <v>200.1252166217605</v>
      </c>
      <c r="AP460" s="1">
        <v>169.5293696969697</v>
      </c>
      <c r="AQ460" s="1">
        <v>4.8736416323464518</v>
      </c>
      <c r="AR460" s="1">
        <v>66.235345802440676</v>
      </c>
      <c r="AS460" s="1">
        <f t="shared" si="60"/>
        <v>4.3176959517636595</v>
      </c>
      <c r="AT460" s="1">
        <v>22.286875387296011</v>
      </c>
      <c r="AU460" s="1">
        <v>27.323939999999979</v>
      </c>
      <c r="AV460" s="1">
        <v>1.9987333363519349E-4</v>
      </c>
      <c r="AW460" s="1">
        <v>80.738286621220283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51868.262791934059</v>
      </c>
      <c r="BC460" s="1">
        <f t="shared" si="64"/>
        <v>1999.915</v>
      </c>
      <c r="BD460" s="1">
        <f t="shared" si="65"/>
        <v>1681.1286</v>
      </c>
      <c r="BE460" s="1">
        <f t="shared" si="66"/>
        <v>0.84060002550108381</v>
      </c>
      <c r="BF460" s="1">
        <f t="shared" si="67"/>
        <v>0.16075804921709172</v>
      </c>
      <c r="BG460" s="1">
        <v>6</v>
      </c>
      <c r="BH460" s="1">
        <v>0.5</v>
      </c>
      <c r="BI460" s="1" t="s">
        <v>355</v>
      </c>
      <c r="BJ460" s="1">
        <v>2</v>
      </c>
      <c r="BK460" s="1" t="b">
        <v>1</v>
      </c>
      <c r="BL460" s="1">
        <v>1660235179.5999999</v>
      </c>
      <c r="BM460" s="1">
        <v>162.51849999999999</v>
      </c>
      <c r="BN460" s="1">
        <v>203.49449999999999</v>
      </c>
      <c r="BO460" s="1">
        <v>27.323499999999999</v>
      </c>
      <c r="BP460" s="1">
        <v>22.261749999999999</v>
      </c>
      <c r="BQ460" s="1">
        <v>161.81649999999999</v>
      </c>
      <c r="BR460" s="1">
        <v>27.31765</v>
      </c>
      <c r="BS460" s="1">
        <v>500.13200000000001</v>
      </c>
      <c r="BT460" s="1">
        <v>99.412849999999992</v>
      </c>
      <c r="BU460" s="1">
        <v>0.10009800000000001</v>
      </c>
      <c r="BV460" s="1">
        <v>30.9665</v>
      </c>
      <c r="BW460" s="1">
        <v>31.071449999999999</v>
      </c>
      <c r="BX460" s="1">
        <v>999.9</v>
      </c>
      <c r="BY460" s="1">
        <v>0</v>
      </c>
      <c r="BZ460" s="1">
        <v>0</v>
      </c>
      <c r="CA460" s="1">
        <v>9997.49</v>
      </c>
      <c r="CB460" s="1">
        <v>0</v>
      </c>
      <c r="CC460" s="1">
        <v>32.509450000000001</v>
      </c>
      <c r="CD460" s="1">
        <v>-40.975949999999997</v>
      </c>
      <c r="CE460" s="1">
        <v>167.08349999999999</v>
      </c>
      <c r="CF460" s="1">
        <v>208.1275</v>
      </c>
      <c r="CG460" s="1">
        <v>5.061725</v>
      </c>
      <c r="CH460" s="1">
        <v>203.49449999999999</v>
      </c>
      <c r="CI460" s="1">
        <v>22.261749999999999</v>
      </c>
      <c r="CJ460" s="1">
        <v>2.7163050000000002</v>
      </c>
      <c r="CK460" s="1">
        <v>2.2131050000000001</v>
      </c>
      <c r="CL460" s="1">
        <v>22.384049999999998</v>
      </c>
      <c r="CM460" s="1">
        <v>19.057449999999999</v>
      </c>
      <c r="CN460" s="1">
        <v>1999.915</v>
      </c>
      <c r="CO460" s="1">
        <v>0.97999899999999995</v>
      </c>
      <c r="CP460" s="1">
        <v>2.00012E-2</v>
      </c>
      <c r="CQ460" s="1">
        <v>0</v>
      </c>
      <c r="CR460" s="1">
        <v>3.4140000000000001</v>
      </c>
      <c r="CS460" s="1">
        <v>0</v>
      </c>
      <c r="CT460" s="1">
        <v>23625.75</v>
      </c>
      <c r="CU460" s="1">
        <v>17411.599999999999</v>
      </c>
      <c r="CV460" s="1">
        <v>43.186999999999998</v>
      </c>
      <c r="CW460" s="1">
        <v>44.186999999999998</v>
      </c>
      <c r="CX460" s="1">
        <v>43.125</v>
      </c>
      <c r="CY460" s="1">
        <v>42.561999999999998</v>
      </c>
      <c r="CZ460" s="1">
        <v>43.125</v>
      </c>
      <c r="DA460" s="1">
        <v>1959.915</v>
      </c>
      <c r="DB460" s="1">
        <v>40</v>
      </c>
      <c r="DC460" s="1">
        <v>0</v>
      </c>
      <c r="DD460" s="1">
        <v>1660235178.9000001</v>
      </c>
      <c r="DE460" s="1">
        <v>0</v>
      </c>
      <c r="DF460" s="1">
        <v>1660234918.0999999</v>
      </c>
      <c r="DG460" s="1" t="s">
        <v>1152</v>
      </c>
      <c r="DH460" s="1">
        <v>1660234915.5999999</v>
      </c>
      <c r="DI460" s="1">
        <v>1660234918.0999999</v>
      </c>
      <c r="DJ460" s="1">
        <v>26</v>
      </c>
      <c r="DK460" s="1">
        <v>-3.1E-2</v>
      </c>
      <c r="DL460" s="1">
        <v>-7.0000000000000001E-3</v>
      </c>
      <c r="DM460" s="1">
        <v>1.232</v>
      </c>
      <c r="DN460" s="1">
        <v>1.7000000000000001E-2</v>
      </c>
      <c r="DO460" s="1">
        <v>400</v>
      </c>
      <c r="DP460" s="1">
        <v>22</v>
      </c>
      <c r="DQ460" s="1">
        <v>0.21</v>
      </c>
      <c r="DR460" s="1">
        <v>0.03</v>
      </c>
      <c r="DS460" s="1">
        <v>2.7376313136335422</v>
      </c>
      <c r="DT460" s="1">
        <v>8.8547416988197156</v>
      </c>
      <c r="DU460" s="1">
        <v>0.64127455410748202</v>
      </c>
      <c r="DV460" s="1">
        <v>0</v>
      </c>
      <c r="DW460" s="1">
        <v>30.684362797717739</v>
      </c>
      <c r="DX460" s="1">
        <v>22.023222442139989</v>
      </c>
      <c r="DY460" s="1">
        <v>1.657989988634637</v>
      </c>
      <c r="DZ460" s="1">
        <v>0</v>
      </c>
      <c r="EA460" s="1">
        <v>-37.820059999999998</v>
      </c>
      <c r="EB460" s="1">
        <v>-26.450018242491659</v>
      </c>
      <c r="EC460" s="1">
        <v>1.919825128251702</v>
      </c>
      <c r="ED460" s="1">
        <v>0</v>
      </c>
      <c r="EE460" s="1">
        <v>100.5879060444374</v>
      </c>
      <c r="EF460" s="1">
        <v>205.488068556993</v>
      </c>
      <c r="EG460" s="1">
        <v>15.32096348685298</v>
      </c>
      <c r="EH460" s="1">
        <v>0</v>
      </c>
      <c r="EI460" s="1">
        <v>4.9909102500000007</v>
      </c>
      <c r="EJ460" s="1">
        <v>0.21390315196996701</v>
      </c>
      <c r="EK460" s="1">
        <v>2.2862427417872779E-2</v>
      </c>
      <c r="EL460" s="1">
        <v>0</v>
      </c>
      <c r="EM460" s="1">
        <v>1.8175279230410659</v>
      </c>
      <c r="EN460" s="1">
        <v>-2.291969734513203E-2</v>
      </c>
      <c r="EO460" s="1">
        <v>2.1079588834441408E-3</v>
      </c>
      <c r="EP460" s="1">
        <v>1</v>
      </c>
      <c r="EQ460" s="1">
        <v>1</v>
      </c>
      <c r="ER460" s="1">
        <v>6</v>
      </c>
      <c r="ES460" s="1" t="s">
        <v>387</v>
      </c>
      <c r="ET460" s="1">
        <v>2.94157</v>
      </c>
      <c r="EU460" s="1">
        <v>2.8012000000000001</v>
      </c>
      <c r="EV460" s="1">
        <v>4.20822E-2</v>
      </c>
      <c r="EW460" s="1">
        <v>5.12629E-2</v>
      </c>
      <c r="EX460" s="1">
        <v>0.117729</v>
      </c>
      <c r="EY460" s="1">
        <v>0.101898</v>
      </c>
      <c r="EZ460" s="1">
        <v>19589.599999999999</v>
      </c>
      <c r="FA460" s="1">
        <v>20345.3</v>
      </c>
      <c r="FB460" s="1">
        <v>23789.7</v>
      </c>
      <c r="FC460" s="1">
        <v>24964.6</v>
      </c>
      <c r="FD460" s="1">
        <v>33598.9</v>
      </c>
      <c r="FE460" s="1">
        <v>35803</v>
      </c>
      <c r="FF460" s="1">
        <v>43384.7</v>
      </c>
      <c r="FG460" s="1">
        <v>46151.1</v>
      </c>
      <c r="FH460" s="1">
        <v>1.9501500000000001</v>
      </c>
      <c r="FI460" s="1">
        <v>1.8128</v>
      </c>
      <c r="FJ460" s="1">
        <v>7.5683E-2</v>
      </c>
      <c r="FK460" s="1">
        <v>0</v>
      </c>
      <c r="FL460" s="1">
        <v>29.838200000000001</v>
      </c>
      <c r="FM460" s="1">
        <v>999.9</v>
      </c>
      <c r="FN460" s="1">
        <v>54.7</v>
      </c>
      <c r="FO460" s="1">
        <v>37.4</v>
      </c>
      <c r="FP460" s="1">
        <v>35.454500000000003</v>
      </c>
      <c r="FQ460" s="1">
        <v>63.570099999999996</v>
      </c>
      <c r="FR460" s="1">
        <v>22.239599999999999</v>
      </c>
      <c r="FS460" s="1">
        <v>1</v>
      </c>
      <c r="FT460" s="1">
        <v>0.49578499999999998</v>
      </c>
      <c r="FU460" s="1">
        <v>1.83541</v>
      </c>
      <c r="FV460" s="1">
        <v>20.311599999999999</v>
      </c>
      <c r="FW460" s="1">
        <v>5.2120499999999996</v>
      </c>
      <c r="FX460" s="1">
        <v>11.9063</v>
      </c>
      <c r="FY460" s="1">
        <v>5.0031499999999998</v>
      </c>
      <c r="FZ460" s="1">
        <v>3.29033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1.8597399999999999</v>
      </c>
      <c r="GF460" s="1">
        <v>1.8547100000000001</v>
      </c>
      <c r="GG460" s="1">
        <v>1.85791</v>
      </c>
      <c r="GH460" s="1">
        <v>1.8563799999999999</v>
      </c>
      <c r="GI460" s="1">
        <v>1.8551599999999999</v>
      </c>
      <c r="GJ460" s="1">
        <v>1.8547199999999999</v>
      </c>
      <c r="GK460" s="1">
        <v>1.8534999999999999</v>
      </c>
      <c r="GL460" s="1">
        <v>1.8565400000000001</v>
      </c>
      <c r="GM460" s="1">
        <v>0</v>
      </c>
      <c r="GN460" s="1">
        <v>0</v>
      </c>
      <c r="GO460" s="1">
        <v>0</v>
      </c>
      <c r="GP460" s="1">
        <v>0</v>
      </c>
      <c r="GQ460" s="1" t="s">
        <v>358</v>
      </c>
      <c r="GR460" s="1" t="s">
        <v>359</v>
      </c>
      <c r="GS460" s="1" t="s">
        <v>360</v>
      </c>
      <c r="GT460" s="1" t="s">
        <v>360</v>
      </c>
      <c r="GU460" s="1" t="s">
        <v>360</v>
      </c>
      <c r="GV460" s="1" t="s">
        <v>360</v>
      </c>
      <c r="GW460" s="1">
        <v>0</v>
      </c>
      <c r="GX460" s="1">
        <v>100</v>
      </c>
      <c r="GY460" s="1">
        <v>100</v>
      </c>
      <c r="GZ460" s="1">
        <v>0.71399999999999997</v>
      </c>
      <c r="HA460" s="1">
        <v>5.7999999999999996E-3</v>
      </c>
      <c r="HB460" s="1">
        <v>0.26224795383878829</v>
      </c>
      <c r="HC460" s="1">
        <v>2.9318383021812969E-3</v>
      </c>
      <c r="HD460" s="1">
        <v>-1.3754559859485029E-6</v>
      </c>
      <c r="HE460" s="1">
        <v>3.0700474437127301E-10</v>
      </c>
      <c r="HF460" s="1">
        <v>-7.0188019424234138E-2</v>
      </c>
      <c r="HG460" s="1">
        <v>1.00384331276165E-2</v>
      </c>
      <c r="HH460" s="1">
        <v>-3.1532673711230711E-4</v>
      </c>
      <c r="HI460" s="1">
        <v>1.819468599177705E-6</v>
      </c>
      <c r="HJ460" s="1">
        <v>1</v>
      </c>
      <c r="HK460" s="1">
        <v>2112</v>
      </c>
      <c r="HL460" s="1">
        <v>3</v>
      </c>
      <c r="HM460" s="1">
        <v>29</v>
      </c>
      <c r="HN460" s="1">
        <v>4.4000000000000004</v>
      </c>
      <c r="HO460" s="1">
        <v>4.4000000000000004</v>
      </c>
      <c r="HP460" s="1">
        <v>0.66284200000000004</v>
      </c>
      <c r="HQ460" s="1">
        <v>2.36328</v>
      </c>
      <c r="HR460" s="1">
        <v>1.4978</v>
      </c>
      <c r="HS460" s="1">
        <v>2.3010299999999999</v>
      </c>
      <c r="HT460" s="1">
        <v>1.5478499999999999</v>
      </c>
      <c r="HU460" s="1">
        <v>2.3144499999999999</v>
      </c>
      <c r="HV460" s="1">
        <v>40.323700000000002</v>
      </c>
      <c r="HW460" s="1">
        <v>13.6767</v>
      </c>
      <c r="HX460" s="1">
        <v>18</v>
      </c>
      <c r="HY460" s="1">
        <v>502.00900000000001</v>
      </c>
      <c r="HZ460" s="1">
        <v>477.101</v>
      </c>
      <c r="IA460" s="1">
        <v>27.346900000000002</v>
      </c>
      <c r="IB460" s="1">
        <v>33.243000000000002</v>
      </c>
      <c r="IC460" s="1">
        <v>30</v>
      </c>
      <c r="ID460" s="1">
        <v>33.063000000000002</v>
      </c>
      <c r="IE460" s="1">
        <v>33.160400000000003</v>
      </c>
      <c r="IF460" s="1">
        <v>13.362</v>
      </c>
      <c r="IG460" s="1">
        <v>39.534599999999998</v>
      </c>
      <c r="IH460" s="1">
        <v>0</v>
      </c>
      <c r="II460" s="1">
        <v>27.365600000000001</v>
      </c>
      <c r="IJ460" s="1">
        <v>240.79300000000001</v>
      </c>
      <c r="IK460" s="1">
        <v>22.143599999999999</v>
      </c>
      <c r="IL460" s="1">
        <v>100.315</v>
      </c>
      <c r="IM460" s="1">
        <v>100.02</v>
      </c>
      <c r="IN460" s="1" t="s">
        <v>361</v>
      </c>
    </row>
    <row r="461" spans="1:248" ht="15.75" customHeight="1" x14ac:dyDescent="0.3">
      <c r="A461" s="1">
        <v>445</v>
      </c>
      <c r="B461" s="1">
        <v>1660235181.5999999</v>
      </c>
      <c r="C461" s="1">
        <v>5186.5999999046326</v>
      </c>
      <c r="D461" s="1" t="s">
        <v>1229</v>
      </c>
      <c r="E461" s="1" t="s">
        <v>1230</v>
      </c>
      <c r="F461" s="1">
        <v>1</v>
      </c>
      <c r="G461" s="1">
        <v>2</v>
      </c>
      <c r="H461" s="1" t="s">
        <v>349</v>
      </c>
      <c r="I461" s="1" t="s">
        <v>350</v>
      </c>
      <c r="J461" s="1" t="s">
        <v>351</v>
      </c>
      <c r="K461" s="1" t="s">
        <v>352</v>
      </c>
      <c r="L461" s="1" t="s">
        <v>1151</v>
      </c>
      <c r="M461" s="1" t="s">
        <v>354</v>
      </c>
      <c r="N461" s="1">
        <v>1660235181.0999999</v>
      </c>
      <c r="O461" s="1">
        <f t="shared" si="34"/>
        <v>4.3284697388230155E-3</v>
      </c>
      <c r="P461" s="1">
        <f t="shared" si="35"/>
        <v>4.3284697388230153</v>
      </c>
      <c r="Q461" s="1">
        <f t="shared" si="36"/>
        <v>4.4497195604929756</v>
      </c>
      <c r="R461" s="1">
        <f t="shared" si="37"/>
        <v>169.679</v>
      </c>
      <c r="S461" s="1">
        <f t="shared" si="38"/>
        <v>134.25504360996683</v>
      </c>
      <c r="T461" s="1">
        <f t="shared" si="39"/>
        <v>13.360071003587015</v>
      </c>
      <c r="U461" s="1">
        <f t="shared" si="40"/>
        <v>16.885201679301002</v>
      </c>
      <c r="V461" s="1">
        <f t="shared" si="41"/>
        <v>0.23967538679920303</v>
      </c>
      <c r="W461" s="1">
        <f t="shared" si="42"/>
        <v>2.9187869886805791</v>
      </c>
      <c r="X461" s="1">
        <f t="shared" si="43"/>
        <v>0.22925381478260773</v>
      </c>
      <c r="Y461" s="1">
        <f t="shared" si="44"/>
        <v>0.14418220707588555</v>
      </c>
      <c r="Z461" s="1">
        <f t="shared" si="45"/>
        <v>321.50004000000001</v>
      </c>
      <c r="AA461" s="1">
        <f t="shared" si="46"/>
        <v>31.738367965681345</v>
      </c>
      <c r="AB461" s="1">
        <f t="shared" si="47"/>
        <v>31.069800000000001</v>
      </c>
      <c r="AC461" s="1">
        <f t="shared" si="48"/>
        <v>4.5293639604043543</v>
      </c>
      <c r="AD461" s="1">
        <f t="shared" si="49"/>
        <v>60.379588931159574</v>
      </c>
      <c r="AE461" s="1">
        <f t="shared" si="50"/>
        <v>2.7189235813655999</v>
      </c>
      <c r="AF461" s="1">
        <f t="shared" si="51"/>
        <v>4.5030508314084736</v>
      </c>
      <c r="AG461" s="1">
        <f t="shared" si="52"/>
        <v>1.8104403790387544</v>
      </c>
      <c r="AH461" s="1">
        <f t="shared" si="53"/>
        <v>-190.88551548209497</v>
      </c>
      <c r="AI461" s="1">
        <f t="shared" si="54"/>
        <v>-16.08195123046896</v>
      </c>
      <c r="AJ461" s="1">
        <f t="shared" si="55"/>
        <v>-1.2375092449942695</v>
      </c>
      <c r="AK461" s="1">
        <f t="shared" si="56"/>
        <v>113.29506404244181</v>
      </c>
      <c r="AL461" s="1">
        <f t="shared" si="57"/>
        <v>33.862044333067985</v>
      </c>
      <c r="AM461" s="1">
        <f t="shared" si="58"/>
        <v>4.3452138956422965</v>
      </c>
      <c r="AN461" s="1">
        <f t="shared" si="59"/>
        <v>4.4497195604929756</v>
      </c>
      <c r="AO461" s="1">
        <v>205.3985437300943</v>
      </c>
      <c r="AP461" s="1">
        <v>174.44824242424241</v>
      </c>
      <c r="AQ461" s="1">
        <v>4.8955343984490671</v>
      </c>
      <c r="AR461" s="1">
        <v>66.235345802440676</v>
      </c>
      <c r="AS461" s="1">
        <f t="shared" si="60"/>
        <v>4.3284697388230153</v>
      </c>
      <c r="AT461" s="1">
        <v>22.272587133890539</v>
      </c>
      <c r="AU461" s="1">
        <v>27.32239454545455</v>
      </c>
      <c r="AV461" s="1">
        <v>1.5036307038922229E-4</v>
      </c>
      <c r="AW461" s="1">
        <v>80.738286621220283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51867.994418251372</v>
      </c>
      <c r="BC461" s="1">
        <f t="shared" si="64"/>
        <v>1999.9</v>
      </c>
      <c r="BD461" s="1">
        <f t="shared" si="65"/>
        <v>1681.116</v>
      </c>
      <c r="BE461" s="1">
        <f t="shared" si="66"/>
        <v>0.84060003000150008</v>
      </c>
      <c r="BF461" s="1">
        <f t="shared" si="67"/>
        <v>0.16075805790289516</v>
      </c>
      <c r="BG461" s="1">
        <v>6</v>
      </c>
      <c r="BH461" s="1">
        <v>0.5</v>
      </c>
      <c r="BI461" s="1" t="s">
        <v>355</v>
      </c>
      <c r="BJ461" s="1">
        <v>2</v>
      </c>
      <c r="BK461" s="1" t="b">
        <v>1</v>
      </c>
      <c r="BL461" s="1">
        <v>1660235181.0999999</v>
      </c>
      <c r="BM461" s="1">
        <v>169.679</v>
      </c>
      <c r="BN461" s="1">
        <v>211.18600000000001</v>
      </c>
      <c r="BO461" s="1">
        <v>27.322399999999998</v>
      </c>
      <c r="BP461" s="1">
        <v>22.252099999999999</v>
      </c>
      <c r="BQ461" s="1">
        <v>168.959</v>
      </c>
      <c r="BR461" s="1">
        <v>27.316600000000001</v>
      </c>
      <c r="BS461" s="1">
        <v>500.14699999999999</v>
      </c>
      <c r="BT461" s="1">
        <v>99.412599999999998</v>
      </c>
      <c r="BU461" s="1">
        <v>0.100019</v>
      </c>
      <c r="BV461" s="1">
        <v>30.967600000000001</v>
      </c>
      <c r="BW461" s="1">
        <v>31.069800000000001</v>
      </c>
      <c r="BX461" s="1">
        <v>999.9</v>
      </c>
      <c r="BY461" s="1">
        <v>0</v>
      </c>
      <c r="BZ461" s="1">
        <v>0</v>
      </c>
      <c r="CA461" s="1">
        <v>9997.5</v>
      </c>
      <c r="CB461" s="1">
        <v>0</v>
      </c>
      <c r="CC461" s="1">
        <v>32.207299999999996</v>
      </c>
      <c r="CD461" s="1">
        <v>-41.5077</v>
      </c>
      <c r="CE461" s="1">
        <v>174.44499999999999</v>
      </c>
      <c r="CF461" s="1">
        <v>215.99299999999999</v>
      </c>
      <c r="CG461" s="1">
        <v>5.0703100000000001</v>
      </c>
      <c r="CH461" s="1">
        <v>211.18600000000001</v>
      </c>
      <c r="CI461" s="1">
        <v>22.252099999999999</v>
      </c>
      <c r="CJ461" s="1">
        <v>2.7161900000000001</v>
      </c>
      <c r="CK461" s="1">
        <v>2.2121400000000002</v>
      </c>
      <c r="CL461" s="1">
        <v>22.383400000000002</v>
      </c>
      <c r="CM461" s="1">
        <v>19.0505</v>
      </c>
      <c r="CN461" s="1">
        <v>1999.9</v>
      </c>
      <c r="CO461" s="1">
        <v>0.97999899999999995</v>
      </c>
      <c r="CP461" s="1">
        <v>2.00012E-2</v>
      </c>
      <c r="CQ461" s="1">
        <v>0</v>
      </c>
      <c r="CR461" s="1">
        <v>3.6779999999999999</v>
      </c>
      <c r="CS461" s="1">
        <v>0</v>
      </c>
      <c r="CT461" s="1">
        <v>23616.1</v>
      </c>
      <c r="CU461" s="1">
        <v>17411.400000000001</v>
      </c>
      <c r="CV461" s="1">
        <v>43.186999999999998</v>
      </c>
      <c r="CW461" s="1">
        <v>44.186999999999998</v>
      </c>
      <c r="CX461" s="1">
        <v>43.125</v>
      </c>
      <c r="CY461" s="1">
        <v>42.561999999999998</v>
      </c>
      <c r="CZ461" s="1">
        <v>43.125</v>
      </c>
      <c r="DA461" s="1">
        <v>1959.9</v>
      </c>
      <c r="DB461" s="1">
        <v>40</v>
      </c>
      <c r="DC461" s="1">
        <v>0</v>
      </c>
      <c r="DD461" s="1">
        <v>1660235179.5</v>
      </c>
      <c r="DE461" s="1">
        <v>0</v>
      </c>
      <c r="DF461" s="1">
        <v>1660234918.0999999</v>
      </c>
      <c r="DG461" s="1" t="s">
        <v>1152</v>
      </c>
      <c r="DH461" s="1">
        <v>1660234915.5999999</v>
      </c>
      <c r="DI461" s="1">
        <v>1660234918.0999999</v>
      </c>
      <c r="DJ461" s="1">
        <v>26</v>
      </c>
      <c r="DK461" s="1">
        <v>-3.1E-2</v>
      </c>
      <c r="DL461" s="1">
        <v>-7.0000000000000001E-3</v>
      </c>
      <c r="DM461" s="1">
        <v>1.232</v>
      </c>
      <c r="DN461" s="1">
        <v>1.7000000000000001E-2</v>
      </c>
      <c r="DO461" s="1">
        <v>400</v>
      </c>
      <c r="DP461" s="1">
        <v>22</v>
      </c>
      <c r="DQ461" s="1">
        <v>0.21</v>
      </c>
      <c r="DR461" s="1">
        <v>0.03</v>
      </c>
      <c r="DS461" s="1">
        <v>2.9420564665313571</v>
      </c>
      <c r="DT461" s="1">
        <v>9.3042770483989568</v>
      </c>
      <c r="DU461" s="1">
        <v>0.6959849146883067</v>
      </c>
      <c r="DV461" s="1">
        <v>0</v>
      </c>
      <c r="DW461" s="1">
        <v>31.342451928064069</v>
      </c>
      <c r="DX461" s="1">
        <v>19.83950146520295</v>
      </c>
      <c r="DY461" s="1">
        <v>1.4380395151742149</v>
      </c>
      <c r="DZ461" s="1">
        <v>0</v>
      </c>
      <c r="EA461" s="1">
        <v>-38.374129032258068</v>
      </c>
      <c r="EB461" s="1">
        <v>-25.13662741935477</v>
      </c>
      <c r="EC461" s="1">
        <v>1.8811052496138729</v>
      </c>
      <c r="ED461" s="1">
        <v>0</v>
      </c>
      <c r="EE461" s="1">
        <v>106.45730297308261</v>
      </c>
      <c r="EF461" s="1">
        <v>206.2570610337678</v>
      </c>
      <c r="EG461" s="1">
        <v>14.88111196025611</v>
      </c>
      <c r="EH461" s="1">
        <v>0</v>
      </c>
      <c r="EI461" s="1">
        <v>4.9974146341463408</v>
      </c>
      <c r="EJ461" s="1">
        <v>0.2708594425087163</v>
      </c>
      <c r="EK461" s="1">
        <v>2.943969628832941E-2</v>
      </c>
      <c r="EL461" s="1">
        <v>0</v>
      </c>
      <c r="EM461" s="1">
        <v>1.816628380011525</v>
      </c>
      <c r="EN461" s="1">
        <v>-3.4128878300640007E-2</v>
      </c>
      <c r="EO461" s="1">
        <v>2.844447295769647E-3</v>
      </c>
      <c r="EP461" s="1">
        <v>1</v>
      </c>
      <c r="EQ461" s="1">
        <v>1</v>
      </c>
      <c r="ER461" s="1">
        <v>6</v>
      </c>
      <c r="ES461" s="1" t="s">
        <v>387</v>
      </c>
      <c r="ET461" s="1">
        <v>2.9414799999999999</v>
      </c>
      <c r="EU461" s="1">
        <v>2.8011300000000001</v>
      </c>
      <c r="EV461" s="1">
        <v>4.31729E-2</v>
      </c>
      <c r="EW461" s="1">
        <v>5.2350500000000001E-2</v>
      </c>
      <c r="EX461" s="1">
        <v>0.117727</v>
      </c>
      <c r="EY461" s="1">
        <v>0.101892</v>
      </c>
      <c r="EZ461" s="1">
        <v>19567.400000000001</v>
      </c>
      <c r="FA461" s="1">
        <v>20322.3</v>
      </c>
      <c r="FB461" s="1">
        <v>23789.7</v>
      </c>
      <c r="FC461" s="1">
        <v>24964.799999999999</v>
      </c>
      <c r="FD461" s="1">
        <v>33599.1</v>
      </c>
      <c r="FE461" s="1">
        <v>35803.599999999999</v>
      </c>
      <c r="FF461" s="1">
        <v>43384.800000000003</v>
      </c>
      <c r="FG461" s="1">
        <v>46151.4</v>
      </c>
      <c r="FH461" s="1">
        <v>1.9502299999999999</v>
      </c>
      <c r="FI461" s="1">
        <v>1.8127800000000001</v>
      </c>
      <c r="FJ461" s="1">
        <v>7.5899099999999997E-2</v>
      </c>
      <c r="FK461" s="1">
        <v>0</v>
      </c>
      <c r="FL461" s="1">
        <v>29.837499999999999</v>
      </c>
      <c r="FM461" s="1">
        <v>999.9</v>
      </c>
      <c r="FN461" s="1">
        <v>54.7</v>
      </c>
      <c r="FO461" s="1">
        <v>37.4</v>
      </c>
      <c r="FP461" s="1">
        <v>35.457500000000003</v>
      </c>
      <c r="FQ461" s="1">
        <v>63.530099999999997</v>
      </c>
      <c r="FR461" s="1">
        <v>21.902999999999999</v>
      </c>
      <c r="FS461" s="1">
        <v>1</v>
      </c>
      <c r="FT461" s="1">
        <v>0.49580000000000002</v>
      </c>
      <c r="FU461" s="1">
        <v>1.8244800000000001</v>
      </c>
      <c r="FV461" s="1">
        <v>20.311699999999998</v>
      </c>
      <c r="FW461" s="1">
        <v>5.2119</v>
      </c>
      <c r="FX461" s="1">
        <v>11.906000000000001</v>
      </c>
      <c r="FY461" s="1">
        <v>5.00305</v>
      </c>
      <c r="FZ461" s="1">
        <v>3.29033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1.8597399999999999</v>
      </c>
      <c r="GF461" s="1">
        <v>1.8547199999999999</v>
      </c>
      <c r="GG461" s="1">
        <v>1.85791</v>
      </c>
      <c r="GH461" s="1">
        <v>1.8563799999999999</v>
      </c>
      <c r="GI461" s="1">
        <v>1.8551599999999999</v>
      </c>
      <c r="GJ461" s="1">
        <v>1.8547199999999999</v>
      </c>
      <c r="GK461" s="1">
        <v>1.85351</v>
      </c>
      <c r="GL461" s="1">
        <v>1.8565400000000001</v>
      </c>
      <c r="GM461" s="1">
        <v>0</v>
      </c>
      <c r="GN461" s="1">
        <v>0</v>
      </c>
      <c r="GO461" s="1">
        <v>0</v>
      </c>
      <c r="GP461" s="1">
        <v>0</v>
      </c>
      <c r="GQ461" s="1" t="s">
        <v>358</v>
      </c>
      <c r="GR461" s="1" t="s">
        <v>359</v>
      </c>
      <c r="GS461" s="1" t="s">
        <v>360</v>
      </c>
      <c r="GT461" s="1" t="s">
        <v>360</v>
      </c>
      <c r="GU461" s="1" t="s">
        <v>360</v>
      </c>
      <c r="GV461" s="1" t="s">
        <v>360</v>
      </c>
      <c r="GW461" s="1">
        <v>0</v>
      </c>
      <c r="GX461" s="1">
        <v>100</v>
      </c>
      <c r="GY461" s="1">
        <v>100</v>
      </c>
      <c r="GZ461" s="1">
        <v>0.72499999999999998</v>
      </c>
      <c r="HA461" s="1">
        <v>5.7999999999999996E-3</v>
      </c>
      <c r="HB461" s="1">
        <v>0.26224795383878829</v>
      </c>
      <c r="HC461" s="1">
        <v>2.9318383021812969E-3</v>
      </c>
      <c r="HD461" s="1">
        <v>-1.3754559859485029E-6</v>
      </c>
      <c r="HE461" s="1">
        <v>3.0700474437127301E-10</v>
      </c>
      <c r="HF461" s="1">
        <v>-7.0188019424234138E-2</v>
      </c>
      <c r="HG461" s="1">
        <v>1.00384331276165E-2</v>
      </c>
      <c r="HH461" s="1">
        <v>-3.1532673711230711E-4</v>
      </c>
      <c r="HI461" s="1">
        <v>1.819468599177705E-6</v>
      </c>
      <c r="HJ461" s="1">
        <v>1</v>
      </c>
      <c r="HK461" s="1">
        <v>2112</v>
      </c>
      <c r="HL461" s="1">
        <v>3</v>
      </c>
      <c r="HM461" s="1">
        <v>29</v>
      </c>
      <c r="HN461" s="1">
        <v>4.4000000000000004</v>
      </c>
      <c r="HO461" s="1">
        <v>4.4000000000000004</v>
      </c>
      <c r="HP461" s="1">
        <v>0.68115199999999998</v>
      </c>
      <c r="HQ461" s="1">
        <v>2.34863</v>
      </c>
      <c r="HR461" s="1">
        <v>1.4978</v>
      </c>
      <c r="HS461" s="1">
        <v>2.3022499999999999</v>
      </c>
      <c r="HT461" s="1">
        <v>1.5478499999999999</v>
      </c>
      <c r="HU461" s="1">
        <v>2.4572799999999999</v>
      </c>
      <c r="HV461" s="1">
        <v>40.323700000000002</v>
      </c>
      <c r="HW461" s="1">
        <v>13.685499999999999</v>
      </c>
      <c r="HX461" s="1">
        <v>18</v>
      </c>
      <c r="HY461" s="1">
        <v>502.05500000000001</v>
      </c>
      <c r="HZ461" s="1">
        <v>477.08499999999998</v>
      </c>
      <c r="IA461" s="1">
        <v>27.351199999999999</v>
      </c>
      <c r="IB461" s="1">
        <v>33.243000000000002</v>
      </c>
      <c r="IC461" s="1">
        <v>30</v>
      </c>
      <c r="ID461" s="1">
        <v>33.063000000000002</v>
      </c>
      <c r="IE461" s="1">
        <v>33.160400000000003</v>
      </c>
      <c r="IF461" s="1">
        <v>13.6492</v>
      </c>
      <c r="IG461" s="1">
        <v>39.807299999999998</v>
      </c>
      <c r="IH461" s="1">
        <v>0</v>
      </c>
      <c r="II461" s="1">
        <v>27.365600000000001</v>
      </c>
      <c r="IJ461" s="1">
        <v>250.863</v>
      </c>
      <c r="IK461" s="1">
        <v>22.135000000000002</v>
      </c>
      <c r="IL461" s="1">
        <v>100.315</v>
      </c>
      <c r="IM461" s="1">
        <v>100.02</v>
      </c>
      <c r="IN461" s="1" t="s">
        <v>361</v>
      </c>
    </row>
    <row r="462" spans="1:248" ht="15.75" customHeight="1" x14ac:dyDescent="0.3">
      <c r="A462" s="1">
        <v>446</v>
      </c>
      <c r="B462" s="1">
        <v>1660235182.5999999</v>
      </c>
      <c r="C462" s="1">
        <v>5187.5999999046326</v>
      </c>
      <c r="D462" s="1" t="s">
        <v>1231</v>
      </c>
      <c r="E462" s="1" t="s">
        <v>1232</v>
      </c>
      <c r="F462" s="1">
        <v>1</v>
      </c>
      <c r="G462" s="1">
        <v>2</v>
      </c>
      <c r="H462" s="1" t="s">
        <v>349</v>
      </c>
      <c r="I462" s="1" t="s">
        <v>350</v>
      </c>
      <c r="J462" s="1" t="s">
        <v>351</v>
      </c>
      <c r="K462" s="1" t="s">
        <v>352</v>
      </c>
      <c r="L462" s="1" t="s">
        <v>1151</v>
      </c>
      <c r="M462" s="1" t="s">
        <v>354</v>
      </c>
      <c r="N462" s="1">
        <v>1660235181.5999999</v>
      </c>
      <c r="O462" s="1">
        <f t="shared" si="34"/>
        <v>4.33731304330549E-3</v>
      </c>
      <c r="P462" s="1">
        <f t="shared" si="35"/>
        <v>4.3373130433054898</v>
      </c>
      <c r="Q462" s="1">
        <f t="shared" si="36"/>
        <v>4.5726770543993069</v>
      </c>
      <c r="R462" s="1">
        <f t="shared" si="37"/>
        <v>172.09700000000001</v>
      </c>
      <c r="S462" s="1">
        <f t="shared" si="38"/>
        <v>135.81805688629197</v>
      </c>
      <c r="T462" s="1">
        <f t="shared" si="39"/>
        <v>13.515614480178646</v>
      </c>
      <c r="U462" s="1">
        <f t="shared" si="40"/>
        <v>17.125828174251151</v>
      </c>
      <c r="V462" s="1">
        <f t="shared" si="41"/>
        <v>0.24014052900774421</v>
      </c>
      <c r="W462" s="1">
        <f t="shared" si="42"/>
        <v>2.9171456017333894</v>
      </c>
      <c r="X462" s="1">
        <f t="shared" si="43"/>
        <v>0.22967380570530255</v>
      </c>
      <c r="Y462" s="1">
        <f t="shared" si="44"/>
        <v>0.14444850375618387</v>
      </c>
      <c r="Z462" s="1">
        <f t="shared" si="45"/>
        <v>321.50004000000001</v>
      </c>
      <c r="AA462" s="1">
        <f t="shared" si="46"/>
        <v>31.736468096772558</v>
      </c>
      <c r="AB462" s="1">
        <f t="shared" si="47"/>
        <v>31.071249999999999</v>
      </c>
      <c r="AC462" s="1">
        <f t="shared" si="48"/>
        <v>4.5297382490171376</v>
      </c>
      <c r="AD462" s="1">
        <f t="shared" si="49"/>
        <v>60.379496001963929</v>
      </c>
      <c r="AE462" s="1">
        <f t="shared" si="50"/>
        <v>2.7189193967166827</v>
      </c>
      <c r="AF462" s="1">
        <f t="shared" si="51"/>
        <v>4.5030508314084736</v>
      </c>
      <c r="AG462" s="1">
        <f t="shared" si="52"/>
        <v>1.8108188523004549</v>
      </c>
      <c r="AH462" s="1">
        <f t="shared" si="53"/>
        <v>-191.27550520977212</v>
      </c>
      <c r="AI462" s="1">
        <f t="shared" si="54"/>
        <v>-16.300947778999149</v>
      </c>
      <c r="AJ462" s="1">
        <f t="shared" si="55"/>
        <v>-1.2550758414744445</v>
      </c>
      <c r="AK462" s="1">
        <f t="shared" si="56"/>
        <v>112.66851116975432</v>
      </c>
      <c r="AL462" s="1">
        <f t="shared" si="57"/>
        <v>33.93134081308358</v>
      </c>
      <c r="AM462" s="1">
        <f t="shared" si="58"/>
        <v>4.346095536721065</v>
      </c>
      <c r="AN462" s="1">
        <f t="shared" si="59"/>
        <v>4.5726770543993069</v>
      </c>
      <c r="AO462" s="1">
        <v>210.67508462832041</v>
      </c>
      <c r="AP462" s="1">
        <v>179.40900606060609</v>
      </c>
      <c r="AQ462" s="1">
        <v>4.927121269511721</v>
      </c>
      <c r="AR462" s="1">
        <v>66.235345802440676</v>
      </c>
      <c r="AS462" s="1">
        <f t="shared" si="60"/>
        <v>4.3373130433054898</v>
      </c>
      <c r="AT462" s="1">
        <v>22.261017928709322</v>
      </c>
      <c r="AU462" s="1">
        <v>27.321903030303019</v>
      </c>
      <c r="AV462" s="1">
        <v>4.2389421262786051E-5</v>
      </c>
      <c r="AW462" s="1">
        <v>80.738286621220283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51821.360748379266</v>
      </c>
      <c r="BC462" s="1">
        <f t="shared" si="64"/>
        <v>1999.9</v>
      </c>
      <c r="BD462" s="1">
        <f t="shared" si="65"/>
        <v>1681.116</v>
      </c>
      <c r="BE462" s="1">
        <f t="shared" si="66"/>
        <v>0.84060003000150008</v>
      </c>
      <c r="BF462" s="1">
        <f t="shared" si="67"/>
        <v>0.16075805790289516</v>
      </c>
      <c r="BG462" s="1">
        <v>6</v>
      </c>
      <c r="BH462" s="1">
        <v>0.5</v>
      </c>
      <c r="BI462" s="1" t="s">
        <v>355</v>
      </c>
      <c r="BJ462" s="1">
        <v>2</v>
      </c>
      <c r="BK462" s="1" t="b">
        <v>1</v>
      </c>
      <c r="BL462" s="1">
        <v>1660235181.5999999</v>
      </c>
      <c r="BM462" s="1">
        <v>172.09700000000001</v>
      </c>
      <c r="BN462" s="1">
        <v>213.70050000000001</v>
      </c>
      <c r="BO462" s="1">
        <v>27.32235</v>
      </c>
      <c r="BP462" s="1">
        <v>22.25095</v>
      </c>
      <c r="BQ462" s="1">
        <v>171.37100000000001</v>
      </c>
      <c r="BR462" s="1">
        <v>27.316549999999999</v>
      </c>
      <c r="BS462" s="1">
        <v>500.14</v>
      </c>
      <c r="BT462" s="1">
        <v>99.412649999999999</v>
      </c>
      <c r="BU462" s="1">
        <v>9.9997950000000002E-2</v>
      </c>
      <c r="BV462" s="1">
        <v>30.967600000000001</v>
      </c>
      <c r="BW462" s="1">
        <v>31.071249999999999</v>
      </c>
      <c r="BX462" s="1">
        <v>999.9</v>
      </c>
      <c r="BY462" s="1">
        <v>0</v>
      </c>
      <c r="BZ462" s="1">
        <v>0</v>
      </c>
      <c r="CA462" s="1">
        <v>9988.125</v>
      </c>
      <c r="CB462" s="1">
        <v>0</v>
      </c>
      <c r="CC462" s="1">
        <v>32.067799999999998</v>
      </c>
      <c r="CD462" s="1">
        <v>-41.603750000000012</v>
      </c>
      <c r="CE462" s="1">
        <v>176.93100000000001</v>
      </c>
      <c r="CF462" s="1">
        <v>218.56399999999999</v>
      </c>
      <c r="CG462" s="1">
        <v>5.0714000000000006</v>
      </c>
      <c r="CH462" s="1">
        <v>213.70050000000001</v>
      </c>
      <c r="CI462" s="1">
        <v>22.25095</v>
      </c>
      <c r="CJ462" s="1">
        <v>2.7161849999999998</v>
      </c>
      <c r="CK462" s="1">
        <v>2.2120250000000001</v>
      </c>
      <c r="CL462" s="1">
        <v>22.383400000000002</v>
      </c>
      <c r="CM462" s="1">
        <v>19.049700000000001</v>
      </c>
      <c r="CN462" s="1">
        <v>1999.9</v>
      </c>
      <c r="CO462" s="1">
        <v>0.97999899999999995</v>
      </c>
      <c r="CP462" s="1">
        <v>2.00012E-2</v>
      </c>
      <c r="CQ462" s="1">
        <v>0</v>
      </c>
      <c r="CR462" s="1">
        <v>3.4769999999999999</v>
      </c>
      <c r="CS462" s="1">
        <v>0</v>
      </c>
      <c r="CT462" s="1">
        <v>23614.799999999999</v>
      </c>
      <c r="CU462" s="1">
        <v>17411.400000000001</v>
      </c>
      <c r="CV462" s="1">
        <v>43.186999999999998</v>
      </c>
      <c r="CW462" s="1">
        <v>44.186999999999998</v>
      </c>
      <c r="CX462" s="1">
        <v>43.125</v>
      </c>
      <c r="CY462" s="1">
        <v>42.561999999999998</v>
      </c>
      <c r="CZ462" s="1">
        <v>43.125</v>
      </c>
      <c r="DA462" s="1">
        <v>1959.9</v>
      </c>
      <c r="DB462" s="1">
        <v>40</v>
      </c>
      <c r="DC462" s="1">
        <v>0</v>
      </c>
      <c r="DD462" s="1">
        <v>1660235180.7</v>
      </c>
      <c r="DE462" s="1">
        <v>0</v>
      </c>
      <c r="DF462" s="1">
        <v>1660234918.0999999</v>
      </c>
      <c r="DG462" s="1" t="s">
        <v>1152</v>
      </c>
      <c r="DH462" s="1">
        <v>1660234915.5999999</v>
      </c>
      <c r="DI462" s="1">
        <v>1660234918.0999999</v>
      </c>
      <c r="DJ462" s="1">
        <v>26</v>
      </c>
      <c r="DK462" s="1">
        <v>-3.1E-2</v>
      </c>
      <c r="DL462" s="1">
        <v>-7.0000000000000001E-3</v>
      </c>
      <c r="DM462" s="1">
        <v>1.232</v>
      </c>
      <c r="DN462" s="1">
        <v>1.7000000000000001E-2</v>
      </c>
      <c r="DO462" s="1">
        <v>400</v>
      </c>
      <c r="DP462" s="1">
        <v>22</v>
      </c>
      <c r="DQ462" s="1">
        <v>0.21</v>
      </c>
      <c r="DR462" s="1">
        <v>0.03</v>
      </c>
      <c r="DS462" s="1">
        <v>3.2264005436663421</v>
      </c>
      <c r="DT462" s="1">
        <v>9.8163968419058172</v>
      </c>
      <c r="DU462" s="1">
        <v>0.71361608479104632</v>
      </c>
      <c r="DV462" s="1">
        <v>0</v>
      </c>
      <c r="DW462" s="1">
        <v>31.75474627860946</v>
      </c>
      <c r="DX462" s="1">
        <v>18.89252677569695</v>
      </c>
      <c r="DY462" s="1">
        <v>1.4127890160886909</v>
      </c>
      <c r="DZ462" s="1">
        <v>0</v>
      </c>
      <c r="EA462" s="1">
        <v>-39.112023333333347</v>
      </c>
      <c r="EB462" s="1">
        <v>-23.386942825361441</v>
      </c>
      <c r="EC462" s="1">
        <v>1.6906093246091951</v>
      </c>
      <c r="ED462" s="1">
        <v>0</v>
      </c>
      <c r="EE462" s="1">
        <v>110.6855194405822</v>
      </c>
      <c r="EF462" s="1">
        <v>205.71011644169999</v>
      </c>
      <c r="EG462" s="1">
        <v>15.336928119539831</v>
      </c>
      <c r="EH462" s="1">
        <v>0</v>
      </c>
      <c r="EI462" s="1">
        <v>5.0056234999999996</v>
      </c>
      <c r="EJ462" s="1">
        <v>0.33033230769229438</v>
      </c>
      <c r="EK462" s="1">
        <v>3.397421445375888E-2</v>
      </c>
      <c r="EL462" s="1">
        <v>0</v>
      </c>
      <c r="EM462" s="1">
        <v>1.8159458865793621</v>
      </c>
      <c r="EN462" s="1">
        <v>-4.1068506245282757E-2</v>
      </c>
      <c r="EO462" s="1">
        <v>3.2949493401041299E-3</v>
      </c>
      <c r="EP462" s="1">
        <v>1</v>
      </c>
      <c r="EQ462" s="1">
        <v>1</v>
      </c>
      <c r="ER462" s="1">
        <v>6</v>
      </c>
      <c r="ES462" s="1" t="s">
        <v>387</v>
      </c>
      <c r="ET462" s="1">
        <v>2.94137</v>
      </c>
      <c r="EU462" s="1">
        <v>2.8010100000000002</v>
      </c>
      <c r="EV462" s="1">
        <v>4.4260000000000001E-2</v>
      </c>
      <c r="EW462" s="1">
        <v>5.3415600000000001E-2</v>
      </c>
      <c r="EX462" s="1">
        <v>0.117727</v>
      </c>
      <c r="EY462" s="1">
        <v>0.101885</v>
      </c>
      <c r="EZ462" s="1">
        <v>19545.3</v>
      </c>
      <c r="FA462" s="1">
        <v>20299.3</v>
      </c>
      <c r="FB462" s="1">
        <v>23789.8</v>
      </c>
      <c r="FC462" s="1">
        <v>24964.7</v>
      </c>
      <c r="FD462" s="1">
        <v>33599.4</v>
      </c>
      <c r="FE462" s="1">
        <v>35803.9</v>
      </c>
      <c r="FF462" s="1">
        <v>43385.1</v>
      </c>
      <c r="FG462" s="1">
        <v>46151.5</v>
      </c>
      <c r="FH462" s="1">
        <v>1.9502299999999999</v>
      </c>
      <c r="FI462" s="1">
        <v>1.8128</v>
      </c>
      <c r="FJ462" s="1">
        <v>7.5995900000000005E-2</v>
      </c>
      <c r="FK462" s="1">
        <v>0</v>
      </c>
      <c r="FL462" s="1">
        <v>29.8369</v>
      </c>
      <c r="FM462" s="1">
        <v>999.9</v>
      </c>
      <c r="FN462" s="1">
        <v>54.7</v>
      </c>
      <c r="FO462" s="1">
        <v>37.4</v>
      </c>
      <c r="FP462" s="1">
        <v>35.454999999999998</v>
      </c>
      <c r="FQ462" s="1">
        <v>63.790100000000002</v>
      </c>
      <c r="FR462" s="1">
        <v>22.307700000000001</v>
      </c>
      <c r="FS462" s="1">
        <v>1</v>
      </c>
      <c r="FT462" s="1">
        <v>0.49580000000000002</v>
      </c>
      <c r="FU462" s="1">
        <v>1.8153699999999999</v>
      </c>
      <c r="FV462" s="1">
        <v>20.311800000000002</v>
      </c>
      <c r="FW462" s="1">
        <v>5.2117500000000003</v>
      </c>
      <c r="FX462" s="1">
        <v>11.9062</v>
      </c>
      <c r="FY462" s="1">
        <v>5.0030999999999999</v>
      </c>
      <c r="FZ462" s="1">
        <v>3.2902499999999999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1.8597399999999999</v>
      </c>
      <c r="GF462" s="1">
        <v>1.85473</v>
      </c>
      <c r="GG462" s="1">
        <v>1.85791</v>
      </c>
      <c r="GH462" s="1">
        <v>1.8563799999999999</v>
      </c>
      <c r="GI462" s="1">
        <v>1.8551599999999999</v>
      </c>
      <c r="GJ462" s="1">
        <v>1.8547400000000001</v>
      </c>
      <c r="GK462" s="1">
        <v>1.8535200000000001</v>
      </c>
      <c r="GL462" s="1">
        <v>1.8565400000000001</v>
      </c>
      <c r="GM462" s="1">
        <v>0</v>
      </c>
      <c r="GN462" s="1">
        <v>0</v>
      </c>
      <c r="GO462" s="1">
        <v>0</v>
      </c>
      <c r="GP462" s="1">
        <v>0</v>
      </c>
      <c r="GQ462" s="1" t="s">
        <v>358</v>
      </c>
      <c r="GR462" s="1" t="s">
        <v>359</v>
      </c>
      <c r="GS462" s="1" t="s">
        <v>360</v>
      </c>
      <c r="GT462" s="1" t="s">
        <v>360</v>
      </c>
      <c r="GU462" s="1" t="s">
        <v>360</v>
      </c>
      <c r="GV462" s="1" t="s">
        <v>360</v>
      </c>
      <c r="GW462" s="1">
        <v>0</v>
      </c>
      <c r="GX462" s="1">
        <v>100</v>
      </c>
      <c r="GY462" s="1">
        <v>100</v>
      </c>
      <c r="GZ462" s="1">
        <v>0.73799999999999999</v>
      </c>
      <c r="HA462" s="1">
        <v>5.7999999999999996E-3</v>
      </c>
      <c r="HB462" s="1">
        <v>0.26224795383878829</v>
      </c>
      <c r="HC462" s="1">
        <v>2.9318383021812969E-3</v>
      </c>
      <c r="HD462" s="1">
        <v>-1.3754559859485029E-6</v>
      </c>
      <c r="HE462" s="1">
        <v>3.0700474437127301E-10</v>
      </c>
      <c r="HF462" s="1">
        <v>-7.0188019424234138E-2</v>
      </c>
      <c r="HG462" s="1">
        <v>1.00384331276165E-2</v>
      </c>
      <c r="HH462" s="1">
        <v>-3.1532673711230711E-4</v>
      </c>
      <c r="HI462" s="1">
        <v>1.819468599177705E-6</v>
      </c>
      <c r="HJ462" s="1">
        <v>1</v>
      </c>
      <c r="HK462" s="1">
        <v>2112</v>
      </c>
      <c r="HL462" s="1">
        <v>3</v>
      </c>
      <c r="HM462" s="1">
        <v>29</v>
      </c>
      <c r="HN462" s="1">
        <v>4.5</v>
      </c>
      <c r="HO462" s="1">
        <v>4.4000000000000004</v>
      </c>
      <c r="HP462" s="1">
        <v>0.68847700000000001</v>
      </c>
      <c r="HQ462" s="1">
        <v>2.36694</v>
      </c>
      <c r="HR462" s="1">
        <v>1.4978</v>
      </c>
      <c r="HS462" s="1">
        <v>2.3010299999999999</v>
      </c>
      <c r="HT462" s="1">
        <v>1.5478499999999999</v>
      </c>
      <c r="HU462" s="1">
        <v>2.3767100000000001</v>
      </c>
      <c r="HV462" s="1">
        <v>40.323700000000002</v>
      </c>
      <c r="HW462" s="1">
        <v>13.685499999999999</v>
      </c>
      <c r="HX462" s="1">
        <v>18</v>
      </c>
      <c r="HY462" s="1">
        <v>502.05500000000001</v>
      </c>
      <c r="HZ462" s="1">
        <v>477.101</v>
      </c>
      <c r="IA462" s="1">
        <v>27.356200000000001</v>
      </c>
      <c r="IB462" s="1">
        <v>33.243000000000002</v>
      </c>
      <c r="IC462" s="1">
        <v>30</v>
      </c>
      <c r="ID462" s="1">
        <v>33.063000000000002</v>
      </c>
      <c r="IE462" s="1">
        <v>33.160400000000003</v>
      </c>
      <c r="IF462" s="1">
        <v>13.802</v>
      </c>
      <c r="IG462" s="1">
        <v>39.807299999999998</v>
      </c>
      <c r="IH462" s="1">
        <v>0</v>
      </c>
      <c r="II462" s="1">
        <v>27.365600000000001</v>
      </c>
      <c r="IJ462" s="1">
        <v>250.863</v>
      </c>
      <c r="IK462" s="1">
        <v>22.128499999999999</v>
      </c>
      <c r="IL462" s="1">
        <v>100.316</v>
      </c>
      <c r="IM462" s="1">
        <v>100.02</v>
      </c>
      <c r="IN462" s="1" t="s">
        <v>361</v>
      </c>
    </row>
    <row r="463" spans="1:248" ht="15.75" customHeight="1" x14ac:dyDescent="0.3">
      <c r="A463" s="1">
        <v>447</v>
      </c>
      <c r="B463" s="1">
        <v>1660235183.5999999</v>
      </c>
      <c r="C463" s="1">
        <v>5188.5999999046326</v>
      </c>
      <c r="D463" s="1" t="s">
        <v>1233</v>
      </c>
      <c r="E463" s="1" t="s">
        <v>1234</v>
      </c>
      <c r="F463" s="1">
        <v>1</v>
      </c>
      <c r="G463" s="1">
        <v>2</v>
      </c>
      <c r="H463" s="1" t="s">
        <v>349</v>
      </c>
      <c r="I463" s="1" t="s">
        <v>350</v>
      </c>
      <c r="J463" s="1" t="s">
        <v>351</v>
      </c>
      <c r="K463" s="1" t="s">
        <v>352</v>
      </c>
      <c r="L463" s="1" t="s">
        <v>1151</v>
      </c>
      <c r="M463" s="1" t="s">
        <v>354</v>
      </c>
      <c r="N463" s="1">
        <v>1660235183.0999999</v>
      </c>
      <c r="O463" s="1">
        <f t="shared" si="34"/>
        <v>4.3432586965695703E-3</v>
      </c>
      <c r="P463" s="1">
        <f t="shared" si="35"/>
        <v>4.3432586965695705</v>
      </c>
      <c r="Q463" s="1">
        <f t="shared" si="36"/>
        <v>4.7197650100854363</v>
      </c>
      <c r="R463" s="1">
        <f t="shared" si="37"/>
        <v>179.31800000000001</v>
      </c>
      <c r="S463" s="1">
        <f t="shared" si="38"/>
        <v>141.88515706527491</v>
      </c>
      <c r="T463" s="1">
        <f t="shared" si="39"/>
        <v>14.119217903301102</v>
      </c>
      <c r="U463" s="1">
        <f t="shared" si="40"/>
        <v>17.844219708051401</v>
      </c>
      <c r="V463" s="1">
        <f t="shared" si="41"/>
        <v>0.24061248180945258</v>
      </c>
      <c r="W463" s="1">
        <f t="shared" si="42"/>
        <v>2.9164743175470491</v>
      </c>
      <c r="X463" s="1">
        <f t="shared" si="43"/>
        <v>0.23010323984682632</v>
      </c>
      <c r="Y463" s="1">
        <f t="shared" si="44"/>
        <v>0.14472048575569674</v>
      </c>
      <c r="Z463" s="1">
        <f t="shared" si="45"/>
        <v>321.50482799999997</v>
      </c>
      <c r="AA463" s="1">
        <f t="shared" si="46"/>
        <v>31.735711944707369</v>
      </c>
      <c r="AB463" s="1">
        <f t="shared" si="47"/>
        <v>31.068000000000001</v>
      </c>
      <c r="AC463" s="1">
        <f t="shared" si="48"/>
        <v>4.5288993637398436</v>
      </c>
      <c r="AD463" s="1">
        <f t="shared" si="49"/>
        <v>60.379109723406884</v>
      </c>
      <c r="AE463" s="1">
        <f t="shared" si="50"/>
        <v>2.71899504104982</v>
      </c>
      <c r="AF463" s="1">
        <f t="shared" si="51"/>
        <v>4.5032049222079866</v>
      </c>
      <c r="AG463" s="1">
        <f t="shared" si="52"/>
        <v>1.8099043226900235</v>
      </c>
      <c r="AH463" s="1">
        <f t="shared" si="53"/>
        <v>-191.53770851871806</v>
      </c>
      <c r="AI463" s="1">
        <f t="shared" si="54"/>
        <v>-15.691849748078429</v>
      </c>
      <c r="AJ463" s="1">
        <f t="shared" si="55"/>
        <v>-1.2084412061116596</v>
      </c>
      <c r="AK463" s="1">
        <f t="shared" si="56"/>
        <v>113.06682852709181</v>
      </c>
      <c r="AL463" s="1">
        <f t="shared" si="57"/>
        <v>34.170780604135764</v>
      </c>
      <c r="AM463" s="1">
        <f t="shared" si="58"/>
        <v>4.3476465415123586</v>
      </c>
      <c r="AN463" s="1">
        <f t="shared" si="59"/>
        <v>4.7197650100854363</v>
      </c>
      <c r="AO463" s="1">
        <v>215.90145292880129</v>
      </c>
      <c r="AP463" s="1">
        <v>184.36323030303021</v>
      </c>
      <c r="AQ463" s="1">
        <v>4.9443078527273139</v>
      </c>
      <c r="AR463" s="1">
        <v>66.235345802440676</v>
      </c>
      <c r="AS463" s="1">
        <f t="shared" si="60"/>
        <v>4.3432586965695705</v>
      </c>
      <c r="AT463" s="1">
        <v>22.254167128480031</v>
      </c>
      <c r="AU463" s="1">
        <v>27.322889696969689</v>
      </c>
      <c r="AV463" s="1">
        <v>-3.7875920059653328E-5</v>
      </c>
      <c r="AW463" s="1">
        <v>80.738286621220283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51802.172984008277</v>
      </c>
      <c r="BC463" s="1">
        <f t="shared" si="64"/>
        <v>1999.93</v>
      </c>
      <c r="BD463" s="1">
        <f t="shared" si="65"/>
        <v>1681.1412</v>
      </c>
      <c r="BE463" s="1">
        <f t="shared" si="66"/>
        <v>0.84060002100073505</v>
      </c>
      <c r="BF463" s="1">
        <f t="shared" si="67"/>
        <v>0.16075804053141859</v>
      </c>
      <c r="BG463" s="1">
        <v>6</v>
      </c>
      <c r="BH463" s="1">
        <v>0.5</v>
      </c>
      <c r="BI463" s="1" t="s">
        <v>355</v>
      </c>
      <c r="BJ463" s="1">
        <v>2</v>
      </c>
      <c r="BK463" s="1" t="b">
        <v>1</v>
      </c>
      <c r="BL463" s="1">
        <v>1660235183.0999999</v>
      </c>
      <c r="BM463" s="1">
        <v>179.31800000000001</v>
      </c>
      <c r="BN463" s="1">
        <v>221.25</v>
      </c>
      <c r="BO463" s="1">
        <v>27.323399999999999</v>
      </c>
      <c r="BP463" s="1">
        <v>22.2498</v>
      </c>
      <c r="BQ463" s="1">
        <v>178.57400000000001</v>
      </c>
      <c r="BR463" s="1">
        <v>27.317599999999999</v>
      </c>
      <c r="BS463" s="1">
        <v>500.101</v>
      </c>
      <c r="BT463" s="1">
        <v>99.411799999999999</v>
      </c>
      <c r="BU463" s="1">
        <v>9.97923E-2</v>
      </c>
      <c r="BV463" s="1">
        <v>30.9682</v>
      </c>
      <c r="BW463" s="1">
        <v>31.068000000000001</v>
      </c>
      <c r="BX463" s="1">
        <v>999.9</v>
      </c>
      <c r="BY463" s="1">
        <v>0</v>
      </c>
      <c r="BZ463" s="1">
        <v>0</v>
      </c>
      <c r="CA463" s="1">
        <v>9984.3799999999992</v>
      </c>
      <c r="CB463" s="1">
        <v>0</v>
      </c>
      <c r="CC463" s="1">
        <v>31.640599999999999</v>
      </c>
      <c r="CD463" s="1">
        <v>-41.932099999999998</v>
      </c>
      <c r="CE463" s="1">
        <v>184.35499999999999</v>
      </c>
      <c r="CF463" s="1">
        <v>226.285</v>
      </c>
      <c r="CG463" s="1">
        <v>5.0735900000000003</v>
      </c>
      <c r="CH463" s="1">
        <v>221.25</v>
      </c>
      <c r="CI463" s="1">
        <v>22.2498</v>
      </c>
      <c r="CJ463" s="1">
        <v>2.7162600000000001</v>
      </c>
      <c r="CK463" s="1">
        <v>2.2118899999999999</v>
      </c>
      <c r="CL463" s="1">
        <v>22.383800000000001</v>
      </c>
      <c r="CM463" s="1">
        <v>19.0487</v>
      </c>
      <c r="CN463" s="1">
        <v>1999.93</v>
      </c>
      <c r="CO463" s="1">
        <v>0.97999899999999995</v>
      </c>
      <c r="CP463" s="1">
        <v>2.00012E-2</v>
      </c>
      <c r="CQ463" s="1">
        <v>0</v>
      </c>
      <c r="CR463" s="1">
        <v>2.125</v>
      </c>
      <c r="CS463" s="1">
        <v>0</v>
      </c>
      <c r="CT463" s="1">
        <v>23609.9</v>
      </c>
      <c r="CU463" s="1">
        <v>17411.7</v>
      </c>
      <c r="CV463" s="1">
        <v>43.186999999999998</v>
      </c>
      <c r="CW463" s="1">
        <v>44.186999999999998</v>
      </c>
      <c r="CX463" s="1">
        <v>43.125</v>
      </c>
      <c r="CY463" s="1">
        <v>42.561999999999998</v>
      </c>
      <c r="CZ463" s="1">
        <v>43.125</v>
      </c>
      <c r="DA463" s="1">
        <v>1959.93</v>
      </c>
      <c r="DB463" s="1">
        <v>40</v>
      </c>
      <c r="DC463" s="1">
        <v>0</v>
      </c>
      <c r="DD463" s="1">
        <v>1660235181.3</v>
      </c>
      <c r="DE463" s="1">
        <v>0</v>
      </c>
      <c r="DF463" s="1">
        <v>1660234918.0999999</v>
      </c>
      <c r="DG463" s="1" t="s">
        <v>1152</v>
      </c>
      <c r="DH463" s="1">
        <v>1660234915.5999999</v>
      </c>
      <c r="DI463" s="1">
        <v>1660234918.0999999</v>
      </c>
      <c r="DJ463" s="1">
        <v>26</v>
      </c>
      <c r="DK463" s="1">
        <v>-3.1E-2</v>
      </c>
      <c r="DL463" s="1">
        <v>-7.0000000000000001E-3</v>
      </c>
      <c r="DM463" s="1">
        <v>1.232</v>
      </c>
      <c r="DN463" s="1">
        <v>1.7000000000000001E-2</v>
      </c>
      <c r="DO463" s="1">
        <v>400</v>
      </c>
      <c r="DP463" s="1">
        <v>22</v>
      </c>
      <c r="DQ463" s="1">
        <v>0.21</v>
      </c>
      <c r="DR463" s="1">
        <v>0.03</v>
      </c>
      <c r="DS463" s="1">
        <v>3.3893046076303688</v>
      </c>
      <c r="DT463" s="1">
        <v>10.08644497298048</v>
      </c>
      <c r="DU463" s="1">
        <v>0.73194362966587623</v>
      </c>
      <c r="DV463" s="1">
        <v>0</v>
      </c>
      <c r="DW463" s="1">
        <v>32.066501460062973</v>
      </c>
      <c r="DX463" s="1">
        <v>18.041398990112</v>
      </c>
      <c r="DY463" s="1">
        <v>1.348711977746518</v>
      </c>
      <c r="DZ463" s="1">
        <v>0</v>
      </c>
      <c r="EA463" s="1">
        <v>-39.494206666666663</v>
      </c>
      <c r="EB463" s="1">
        <v>-22.443278309232522</v>
      </c>
      <c r="EC463" s="1">
        <v>1.6226474995992071</v>
      </c>
      <c r="ED463" s="1">
        <v>0</v>
      </c>
      <c r="EE463" s="1">
        <v>114.1216436009977</v>
      </c>
      <c r="EF463" s="1">
        <v>205.82309189306369</v>
      </c>
      <c r="EG463" s="1">
        <v>15.34535411847691</v>
      </c>
      <c r="EH463" s="1">
        <v>0</v>
      </c>
      <c r="EI463" s="1">
        <v>5.0107080000000002</v>
      </c>
      <c r="EJ463" s="1">
        <v>0.35507662288929792</v>
      </c>
      <c r="EK463" s="1">
        <v>3.5971276819151139E-2</v>
      </c>
      <c r="EL463" s="1">
        <v>0</v>
      </c>
      <c r="EM463" s="1">
        <v>1.815462259360094</v>
      </c>
      <c r="EN463" s="1">
        <v>-4.3333434254379417E-2</v>
      </c>
      <c r="EO463" s="1">
        <v>3.4038614469173978E-3</v>
      </c>
      <c r="EP463" s="1">
        <v>1</v>
      </c>
      <c r="EQ463" s="1">
        <v>1</v>
      </c>
      <c r="ER463" s="1">
        <v>6</v>
      </c>
      <c r="ES463" s="1" t="s">
        <v>387</v>
      </c>
      <c r="ET463" s="1">
        <v>2.9413499999999999</v>
      </c>
      <c r="EU463" s="1">
        <v>2.8007300000000002</v>
      </c>
      <c r="EV463" s="1">
        <v>4.5337700000000002E-2</v>
      </c>
      <c r="EW463" s="1">
        <v>5.4479899999999998E-2</v>
      </c>
      <c r="EX463" s="1">
        <v>0.11773</v>
      </c>
      <c r="EY463" s="1">
        <v>0.10187400000000001</v>
      </c>
      <c r="EZ463" s="1">
        <v>19523.3</v>
      </c>
      <c r="FA463" s="1">
        <v>20276.599999999999</v>
      </c>
      <c r="FB463" s="1">
        <v>23789.9</v>
      </c>
      <c r="FC463" s="1">
        <v>24964.799999999999</v>
      </c>
      <c r="FD463" s="1">
        <v>33599.5</v>
      </c>
      <c r="FE463" s="1">
        <v>35804.300000000003</v>
      </c>
      <c r="FF463" s="1">
        <v>43385.3</v>
      </c>
      <c r="FG463" s="1">
        <v>46151.4</v>
      </c>
      <c r="FH463" s="1">
        <v>1.9502299999999999</v>
      </c>
      <c r="FI463" s="1">
        <v>1.8128</v>
      </c>
      <c r="FJ463" s="1">
        <v>7.5694200000000003E-2</v>
      </c>
      <c r="FK463" s="1">
        <v>0</v>
      </c>
      <c r="FL463" s="1">
        <v>29.836200000000002</v>
      </c>
      <c r="FM463" s="1">
        <v>999.9</v>
      </c>
      <c r="FN463" s="1">
        <v>54.7</v>
      </c>
      <c r="FO463" s="1">
        <v>37.4</v>
      </c>
      <c r="FP463" s="1">
        <v>35.454099999999997</v>
      </c>
      <c r="FQ463" s="1">
        <v>63.540100000000002</v>
      </c>
      <c r="FR463" s="1">
        <v>22.848600000000001</v>
      </c>
      <c r="FS463" s="1">
        <v>1</v>
      </c>
      <c r="FT463" s="1">
        <v>0.49579299999999998</v>
      </c>
      <c r="FU463" s="1">
        <v>1.8163</v>
      </c>
      <c r="FV463" s="1">
        <v>20.311699999999998</v>
      </c>
      <c r="FW463" s="1">
        <v>5.2120499999999996</v>
      </c>
      <c r="FX463" s="1">
        <v>11.9062</v>
      </c>
      <c r="FY463" s="1">
        <v>5.0025500000000003</v>
      </c>
      <c r="FZ463" s="1">
        <v>3.2902499999999999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1.8597399999999999</v>
      </c>
      <c r="GF463" s="1">
        <v>1.8547400000000001</v>
      </c>
      <c r="GG463" s="1">
        <v>1.85791</v>
      </c>
      <c r="GH463" s="1">
        <v>1.8563799999999999</v>
      </c>
      <c r="GI463" s="1">
        <v>1.8551599999999999</v>
      </c>
      <c r="GJ463" s="1">
        <v>1.8547400000000001</v>
      </c>
      <c r="GK463" s="1">
        <v>1.8535200000000001</v>
      </c>
      <c r="GL463" s="1">
        <v>1.8565400000000001</v>
      </c>
      <c r="GM463" s="1">
        <v>0</v>
      </c>
      <c r="GN463" s="1">
        <v>0</v>
      </c>
      <c r="GO463" s="1">
        <v>0</v>
      </c>
      <c r="GP463" s="1">
        <v>0</v>
      </c>
      <c r="GQ463" s="1" t="s">
        <v>358</v>
      </c>
      <c r="GR463" s="1" t="s">
        <v>359</v>
      </c>
      <c r="GS463" s="1" t="s">
        <v>360</v>
      </c>
      <c r="GT463" s="1" t="s">
        <v>360</v>
      </c>
      <c r="GU463" s="1" t="s">
        <v>360</v>
      </c>
      <c r="GV463" s="1" t="s">
        <v>360</v>
      </c>
      <c r="GW463" s="1">
        <v>0</v>
      </c>
      <c r="GX463" s="1">
        <v>100</v>
      </c>
      <c r="GY463" s="1">
        <v>100</v>
      </c>
      <c r="GZ463" s="1">
        <v>0.749</v>
      </c>
      <c r="HA463" s="1">
        <v>5.8999999999999999E-3</v>
      </c>
      <c r="HB463" s="1">
        <v>0.26224795383878829</v>
      </c>
      <c r="HC463" s="1">
        <v>2.9318383021812969E-3</v>
      </c>
      <c r="HD463" s="1">
        <v>-1.3754559859485029E-6</v>
      </c>
      <c r="HE463" s="1">
        <v>3.0700474437127301E-10</v>
      </c>
      <c r="HF463" s="1">
        <v>-7.0188019424234138E-2</v>
      </c>
      <c r="HG463" s="1">
        <v>1.00384331276165E-2</v>
      </c>
      <c r="HH463" s="1">
        <v>-3.1532673711230711E-4</v>
      </c>
      <c r="HI463" s="1">
        <v>1.819468599177705E-6</v>
      </c>
      <c r="HJ463" s="1">
        <v>1</v>
      </c>
      <c r="HK463" s="1">
        <v>2112</v>
      </c>
      <c r="HL463" s="1">
        <v>3</v>
      </c>
      <c r="HM463" s="1">
        <v>29</v>
      </c>
      <c r="HN463" s="1">
        <v>4.5</v>
      </c>
      <c r="HO463" s="1">
        <v>4.4000000000000004</v>
      </c>
      <c r="HP463" s="1">
        <v>0.68847700000000001</v>
      </c>
      <c r="HQ463" s="1">
        <v>2.36694</v>
      </c>
      <c r="HR463" s="1">
        <v>1.4978</v>
      </c>
      <c r="HS463" s="1">
        <v>2.3010299999999999</v>
      </c>
      <c r="HT463" s="1">
        <v>1.5478499999999999</v>
      </c>
      <c r="HU463" s="1">
        <v>2.323</v>
      </c>
      <c r="HV463" s="1">
        <v>40.323700000000002</v>
      </c>
      <c r="HW463" s="1">
        <v>13.667999999999999</v>
      </c>
      <c r="HX463" s="1">
        <v>18</v>
      </c>
      <c r="HY463" s="1">
        <v>502.05500000000001</v>
      </c>
      <c r="HZ463" s="1">
        <v>477.101</v>
      </c>
      <c r="IA463" s="1">
        <v>27.361599999999999</v>
      </c>
      <c r="IB463" s="1">
        <v>33.243000000000002</v>
      </c>
      <c r="IC463" s="1">
        <v>30</v>
      </c>
      <c r="ID463" s="1">
        <v>33.063000000000002</v>
      </c>
      <c r="IE463" s="1">
        <v>33.160400000000003</v>
      </c>
      <c r="IF463" s="1">
        <v>14.092000000000001</v>
      </c>
      <c r="IG463" s="1">
        <v>39.807299999999998</v>
      </c>
      <c r="IH463" s="1">
        <v>0</v>
      </c>
      <c r="II463" s="1">
        <v>27.365600000000001</v>
      </c>
      <c r="IJ463" s="1">
        <v>260.94</v>
      </c>
      <c r="IK463" s="1">
        <v>22.1221</v>
      </c>
      <c r="IL463" s="1">
        <v>100.316</v>
      </c>
      <c r="IM463" s="1">
        <v>100.02</v>
      </c>
      <c r="IN463" s="1" t="s">
        <v>361</v>
      </c>
    </row>
    <row r="464" spans="1:248" ht="15.75" customHeight="1" x14ac:dyDescent="0.3">
      <c r="A464" s="1">
        <v>448</v>
      </c>
      <c r="B464" s="1">
        <v>1660235184.5999999</v>
      </c>
      <c r="C464" s="1">
        <v>5189.5999999046326</v>
      </c>
      <c r="D464" s="1" t="s">
        <v>1235</v>
      </c>
      <c r="E464" s="1" t="s">
        <v>1236</v>
      </c>
      <c r="F464" s="1">
        <v>1</v>
      </c>
      <c r="G464" s="1">
        <v>2</v>
      </c>
      <c r="H464" s="1" t="s">
        <v>349</v>
      </c>
      <c r="I464" s="1" t="s">
        <v>350</v>
      </c>
      <c r="J464" s="1" t="s">
        <v>351</v>
      </c>
      <c r="K464" s="1" t="s">
        <v>352</v>
      </c>
      <c r="L464" s="1" t="s">
        <v>1151</v>
      </c>
      <c r="M464" s="1" t="s">
        <v>354</v>
      </c>
      <c r="N464" s="1">
        <v>1660235183.5999999</v>
      </c>
      <c r="O464" s="1">
        <f t="shared" si="34"/>
        <v>4.346496813296837E-3</v>
      </c>
      <c r="P464" s="1">
        <f t="shared" si="35"/>
        <v>4.3464968132968371</v>
      </c>
      <c r="Q464" s="1">
        <f t="shared" si="36"/>
        <v>4.8768070467729467</v>
      </c>
      <c r="R464" s="1">
        <f t="shared" si="37"/>
        <v>181.72300000000001</v>
      </c>
      <c r="S464" s="1">
        <f t="shared" si="38"/>
        <v>143.17191205475945</v>
      </c>
      <c r="T464" s="1">
        <f t="shared" si="39"/>
        <v>14.247196505030713</v>
      </c>
      <c r="U464" s="1">
        <f t="shared" si="40"/>
        <v>18.083458223938898</v>
      </c>
      <c r="V464" s="1">
        <f t="shared" si="41"/>
        <v>0.24077852085564572</v>
      </c>
      <c r="W464" s="1">
        <f t="shared" si="42"/>
        <v>2.9171262313035262</v>
      </c>
      <c r="X464" s="1">
        <f t="shared" si="43"/>
        <v>0.23025735193887967</v>
      </c>
      <c r="Y464" s="1">
        <f t="shared" si="44"/>
        <v>0.14481781693565365</v>
      </c>
      <c r="Z464" s="1">
        <f t="shared" si="45"/>
        <v>321.52825949999999</v>
      </c>
      <c r="AA464" s="1">
        <f t="shared" si="46"/>
        <v>31.734697978269836</v>
      </c>
      <c r="AB464" s="1">
        <f t="shared" si="47"/>
        <v>31.068650000000002</v>
      </c>
      <c r="AC464" s="1">
        <f t="shared" si="48"/>
        <v>4.5290671299692216</v>
      </c>
      <c r="AD464" s="1">
        <f t="shared" si="49"/>
        <v>60.380551607741516</v>
      </c>
      <c r="AE464" s="1">
        <f t="shared" si="50"/>
        <v>2.7190367115774849</v>
      </c>
      <c r="AF464" s="1">
        <f t="shared" si="51"/>
        <v>4.503166399077533</v>
      </c>
      <c r="AG464" s="1">
        <f t="shared" si="52"/>
        <v>1.8100304183917366</v>
      </c>
      <c r="AH464" s="1">
        <f t="shared" si="53"/>
        <v>-191.6805094663905</v>
      </c>
      <c r="AI464" s="1">
        <f t="shared" si="54"/>
        <v>-15.821171803832799</v>
      </c>
      <c r="AJ464" s="1">
        <f t="shared" si="55"/>
        <v>-1.2181311151697436</v>
      </c>
      <c r="AK464" s="1">
        <f t="shared" si="56"/>
        <v>112.80844711460695</v>
      </c>
      <c r="AL464" s="1">
        <f t="shared" si="57"/>
        <v>34.241884614784738</v>
      </c>
      <c r="AM464" s="1">
        <f t="shared" si="58"/>
        <v>4.3501923543815009</v>
      </c>
      <c r="AN464" s="1">
        <f t="shared" si="59"/>
        <v>4.8768070467729467</v>
      </c>
      <c r="AO464" s="1">
        <v>221.05740130813811</v>
      </c>
      <c r="AP464" s="1">
        <v>189.30432727272719</v>
      </c>
      <c r="AQ464" s="1">
        <v>4.9484187144257286</v>
      </c>
      <c r="AR464" s="1">
        <v>66.235345802440676</v>
      </c>
      <c r="AS464" s="1">
        <f t="shared" si="60"/>
        <v>4.3464968132968371</v>
      </c>
      <c r="AT464" s="1">
        <v>22.2520076302009</v>
      </c>
      <c r="AU464" s="1">
        <v>27.324613939393949</v>
      </c>
      <c r="AV464" s="1">
        <v>-3.5050351174996673E-5</v>
      </c>
      <c r="AW464" s="1">
        <v>80.738286621220283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51820.709453619886</v>
      </c>
      <c r="BC464" s="1">
        <f t="shared" si="64"/>
        <v>2000.075</v>
      </c>
      <c r="BD464" s="1">
        <f t="shared" si="65"/>
        <v>1681.26315</v>
      </c>
      <c r="BE464" s="1">
        <f t="shared" si="66"/>
        <v>0.84060005249803127</v>
      </c>
      <c r="BF464" s="1">
        <f t="shared" si="67"/>
        <v>0.16075810132120044</v>
      </c>
      <c r="BG464" s="1">
        <v>6</v>
      </c>
      <c r="BH464" s="1">
        <v>0.5</v>
      </c>
      <c r="BI464" s="1" t="s">
        <v>355</v>
      </c>
      <c r="BJ464" s="1">
        <v>2</v>
      </c>
      <c r="BK464" s="1" t="b">
        <v>1</v>
      </c>
      <c r="BL464" s="1">
        <v>1660235183.5999999</v>
      </c>
      <c r="BM464" s="1">
        <v>181.72300000000001</v>
      </c>
      <c r="BN464" s="1">
        <v>223.75450000000001</v>
      </c>
      <c r="BO464" s="1">
        <v>27.32395</v>
      </c>
      <c r="BP464" s="1">
        <v>22.247250000000001</v>
      </c>
      <c r="BQ464" s="1">
        <v>180.9735</v>
      </c>
      <c r="BR464" s="1">
        <v>27.318149999999999</v>
      </c>
      <c r="BS464" s="1">
        <v>500.08800000000002</v>
      </c>
      <c r="BT464" s="1">
        <v>99.41149999999999</v>
      </c>
      <c r="BU464" s="1">
        <v>9.9614300000000003E-2</v>
      </c>
      <c r="BV464" s="1">
        <v>30.968050000000002</v>
      </c>
      <c r="BW464" s="1">
        <v>31.068650000000002</v>
      </c>
      <c r="BX464" s="1">
        <v>999.9</v>
      </c>
      <c r="BY464" s="1">
        <v>0</v>
      </c>
      <c r="BZ464" s="1">
        <v>0</v>
      </c>
      <c r="CA464" s="1">
        <v>9988.1299999999992</v>
      </c>
      <c r="CB464" s="1">
        <v>0</v>
      </c>
      <c r="CC464" s="1">
        <v>31.54185</v>
      </c>
      <c r="CD464" s="1">
        <v>-42.031499999999987</v>
      </c>
      <c r="CE464" s="1">
        <v>186.828</v>
      </c>
      <c r="CF464" s="1">
        <v>228.846</v>
      </c>
      <c r="CG464" s="1">
        <v>5.0766850000000003</v>
      </c>
      <c r="CH464" s="1">
        <v>223.75450000000001</v>
      </c>
      <c r="CI464" s="1">
        <v>22.247250000000001</v>
      </c>
      <c r="CJ464" s="1">
        <v>2.71631</v>
      </c>
      <c r="CK464" s="1">
        <v>2.2116349999999998</v>
      </c>
      <c r="CL464" s="1">
        <v>22.3841</v>
      </c>
      <c r="CM464" s="1">
        <v>19.046849999999999</v>
      </c>
      <c r="CN464" s="1">
        <v>2000.075</v>
      </c>
      <c r="CO464" s="1">
        <v>0.97999899999999995</v>
      </c>
      <c r="CP464" s="1">
        <v>2.00012E-2</v>
      </c>
      <c r="CQ464" s="1">
        <v>0</v>
      </c>
      <c r="CR464" s="1">
        <v>2.2839999999999998</v>
      </c>
      <c r="CS464" s="1">
        <v>0</v>
      </c>
      <c r="CT464" s="1">
        <v>23611</v>
      </c>
      <c r="CU464" s="1">
        <v>17412.95</v>
      </c>
      <c r="CV464" s="1">
        <v>43.186999999999998</v>
      </c>
      <c r="CW464" s="1">
        <v>44.186999999999998</v>
      </c>
      <c r="CX464" s="1">
        <v>43.125</v>
      </c>
      <c r="CY464" s="1">
        <v>42.561999999999998</v>
      </c>
      <c r="CZ464" s="1">
        <v>43.125</v>
      </c>
      <c r="DA464" s="1">
        <v>1960.07</v>
      </c>
      <c r="DB464" s="1">
        <v>40.005000000000003</v>
      </c>
      <c r="DC464" s="1">
        <v>0</v>
      </c>
      <c r="DD464" s="1">
        <v>1660235182.5</v>
      </c>
      <c r="DE464" s="1">
        <v>0</v>
      </c>
      <c r="DF464" s="1">
        <v>1660234918.0999999</v>
      </c>
      <c r="DG464" s="1" t="s">
        <v>1152</v>
      </c>
      <c r="DH464" s="1">
        <v>1660234915.5999999</v>
      </c>
      <c r="DI464" s="1">
        <v>1660234918.0999999</v>
      </c>
      <c r="DJ464" s="1">
        <v>26</v>
      </c>
      <c r="DK464" s="1">
        <v>-3.1E-2</v>
      </c>
      <c r="DL464" s="1">
        <v>-7.0000000000000001E-3</v>
      </c>
      <c r="DM464" s="1">
        <v>1.232</v>
      </c>
      <c r="DN464" s="1">
        <v>1.7000000000000001E-2</v>
      </c>
      <c r="DO464" s="1">
        <v>400</v>
      </c>
      <c r="DP464" s="1">
        <v>22</v>
      </c>
      <c r="DQ464" s="1">
        <v>0.21</v>
      </c>
      <c r="DR464" s="1">
        <v>0.03</v>
      </c>
      <c r="DS464" s="1">
        <v>3.3893046076303688</v>
      </c>
      <c r="DT464" s="1">
        <v>10.08644497298048</v>
      </c>
      <c r="DU464" s="1">
        <v>0.73194362966587623</v>
      </c>
      <c r="DV464" s="1">
        <v>0</v>
      </c>
      <c r="DW464" s="1">
        <v>32.066501460062973</v>
      </c>
      <c r="DX464" s="1">
        <v>18.041398990112</v>
      </c>
      <c r="DY464" s="1">
        <v>1.348711977746518</v>
      </c>
      <c r="DZ464" s="1">
        <v>0</v>
      </c>
      <c r="EA464" s="1">
        <v>-39.494206666666663</v>
      </c>
      <c r="EB464" s="1">
        <v>-22.443278309232522</v>
      </c>
      <c r="EC464" s="1">
        <v>1.6226474995992071</v>
      </c>
      <c r="ED464" s="1">
        <v>0</v>
      </c>
      <c r="EE464" s="1">
        <v>114.1216436009977</v>
      </c>
      <c r="EF464" s="1">
        <v>205.82309189306369</v>
      </c>
      <c r="EG464" s="1">
        <v>15.34535411847691</v>
      </c>
      <c r="EH464" s="1">
        <v>0</v>
      </c>
      <c r="EI464" s="1">
        <v>5.0107080000000002</v>
      </c>
      <c r="EJ464" s="1">
        <v>0.35507662288929792</v>
      </c>
      <c r="EK464" s="1">
        <v>3.5971276819151139E-2</v>
      </c>
      <c r="EL464" s="1">
        <v>0</v>
      </c>
      <c r="EM464" s="1">
        <v>1.815462259360094</v>
      </c>
      <c r="EN464" s="1">
        <v>-4.3333434254379417E-2</v>
      </c>
      <c r="EO464" s="1">
        <v>3.4038614469173978E-3</v>
      </c>
      <c r="EP464" s="1">
        <v>1</v>
      </c>
      <c r="EQ464" s="1">
        <v>1</v>
      </c>
      <c r="ER464" s="1">
        <v>6</v>
      </c>
      <c r="ES464" s="1" t="s">
        <v>387</v>
      </c>
      <c r="ET464" s="1">
        <v>2.94136</v>
      </c>
      <c r="EU464" s="1">
        <v>2.8002899999999999</v>
      </c>
      <c r="EV464" s="1">
        <v>4.6406200000000002E-2</v>
      </c>
      <c r="EW464" s="1">
        <v>5.5529799999999997E-2</v>
      </c>
      <c r="EX464" s="1">
        <v>0.11773400000000001</v>
      </c>
      <c r="EY464" s="1">
        <v>0.101852</v>
      </c>
      <c r="EZ464" s="1">
        <v>19501.599999999999</v>
      </c>
      <c r="FA464" s="1">
        <v>20254.099999999999</v>
      </c>
      <c r="FB464" s="1">
        <v>23790</v>
      </c>
      <c r="FC464" s="1">
        <v>24964.799999999999</v>
      </c>
      <c r="FD464" s="1">
        <v>33599.300000000003</v>
      </c>
      <c r="FE464" s="1">
        <v>35805.599999999999</v>
      </c>
      <c r="FF464" s="1">
        <v>43385.2</v>
      </c>
      <c r="FG464" s="1">
        <v>46151.8</v>
      </c>
      <c r="FH464" s="1">
        <v>1.95007</v>
      </c>
      <c r="FI464" s="1">
        <v>1.8128200000000001</v>
      </c>
      <c r="FJ464" s="1">
        <v>7.5969800000000004E-2</v>
      </c>
      <c r="FK464" s="1">
        <v>0</v>
      </c>
      <c r="FL464" s="1">
        <v>29.835000000000001</v>
      </c>
      <c r="FM464" s="1">
        <v>999.9</v>
      </c>
      <c r="FN464" s="1">
        <v>54.7</v>
      </c>
      <c r="FO464" s="1">
        <v>37.4</v>
      </c>
      <c r="FP464" s="1">
        <v>35.455300000000001</v>
      </c>
      <c r="FQ464" s="1">
        <v>63.2301</v>
      </c>
      <c r="FR464" s="1">
        <v>22.3277</v>
      </c>
      <c r="FS464" s="1">
        <v>1</v>
      </c>
      <c r="FT464" s="1">
        <v>0.49576999999999999</v>
      </c>
      <c r="FU464" s="1">
        <v>1.8243799999999999</v>
      </c>
      <c r="FV464" s="1">
        <v>20.311599999999999</v>
      </c>
      <c r="FW464" s="1">
        <v>5.2115999999999998</v>
      </c>
      <c r="FX464" s="1">
        <v>11.906499999999999</v>
      </c>
      <c r="FY464" s="1">
        <v>5.0015000000000001</v>
      </c>
      <c r="FZ464" s="1">
        <v>3.2902499999999999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1.8597300000000001</v>
      </c>
      <c r="GF464" s="1">
        <v>1.8547400000000001</v>
      </c>
      <c r="GG464" s="1">
        <v>1.85791</v>
      </c>
      <c r="GH464" s="1">
        <v>1.8563799999999999</v>
      </c>
      <c r="GI464" s="1">
        <v>1.8551599999999999</v>
      </c>
      <c r="GJ464" s="1">
        <v>1.8547400000000001</v>
      </c>
      <c r="GK464" s="1">
        <v>1.8535200000000001</v>
      </c>
      <c r="GL464" s="1">
        <v>1.8565400000000001</v>
      </c>
      <c r="GM464" s="1">
        <v>0</v>
      </c>
      <c r="GN464" s="1">
        <v>0</v>
      </c>
      <c r="GO464" s="1">
        <v>0</v>
      </c>
      <c r="GP464" s="1">
        <v>0</v>
      </c>
      <c r="GQ464" s="1" t="s">
        <v>358</v>
      </c>
      <c r="GR464" s="1" t="s">
        <v>359</v>
      </c>
      <c r="GS464" s="1" t="s">
        <v>360</v>
      </c>
      <c r="GT464" s="1" t="s">
        <v>360</v>
      </c>
      <c r="GU464" s="1" t="s">
        <v>360</v>
      </c>
      <c r="GV464" s="1" t="s">
        <v>360</v>
      </c>
      <c r="GW464" s="1">
        <v>0</v>
      </c>
      <c r="GX464" s="1">
        <v>100</v>
      </c>
      <c r="GY464" s="1">
        <v>100</v>
      </c>
      <c r="GZ464" s="1">
        <v>0.76100000000000001</v>
      </c>
      <c r="HA464" s="1">
        <v>5.7999999999999996E-3</v>
      </c>
      <c r="HB464" s="1">
        <v>0.26224795383878829</v>
      </c>
      <c r="HC464" s="1">
        <v>2.9318383021812969E-3</v>
      </c>
      <c r="HD464" s="1">
        <v>-1.3754559859485029E-6</v>
      </c>
      <c r="HE464" s="1">
        <v>3.0700474437127301E-10</v>
      </c>
      <c r="HF464" s="1">
        <v>-7.0188019424234138E-2</v>
      </c>
      <c r="HG464" s="1">
        <v>1.00384331276165E-2</v>
      </c>
      <c r="HH464" s="1">
        <v>-3.1532673711230711E-4</v>
      </c>
      <c r="HI464" s="1">
        <v>1.819468599177705E-6</v>
      </c>
      <c r="HJ464" s="1">
        <v>1</v>
      </c>
      <c r="HK464" s="1">
        <v>2112</v>
      </c>
      <c r="HL464" s="1">
        <v>3</v>
      </c>
      <c r="HM464" s="1">
        <v>29</v>
      </c>
      <c r="HN464" s="1">
        <v>4.5</v>
      </c>
      <c r="HO464" s="1">
        <v>4.4000000000000004</v>
      </c>
      <c r="HP464" s="1">
        <v>0.710449</v>
      </c>
      <c r="HQ464" s="1">
        <v>2.34253</v>
      </c>
      <c r="HR464" s="1">
        <v>1.4978</v>
      </c>
      <c r="HS464" s="1">
        <v>2.3022499999999999</v>
      </c>
      <c r="HT464" s="1">
        <v>1.5478499999999999</v>
      </c>
      <c r="HU464" s="1">
        <v>2.3767100000000001</v>
      </c>
      <c r="HV464" s="1">
        <v>40.323700000000002</v>
      </c>
      <c r="HW464" s="1">
        <v>13.685499999999999</v>
      </c>
      <c r="HX464" s="1">
        <v>18</v>
      </c>
      <c r="HY464" s="1">
        <v>501.964</v>
      </c>
      <c r="HZ464" s="1">
        <v>477.11799999999999</v>
      </c>
      <c r="IA464" s="1">
        <v>27.366499999999998</v>
      </c>
      <c r="IB464" s="1">
        <v>33.243000000000002</v>
      </c>
      <c r="IC464" s="1">
        <v>29.9999</v>
      </c>
      <c r="ID464" s="1">
        <v>33.063000000000002</v>
      </c>
      <c r="IE464" s="1">
        <v>33.160400000000003</v>
      </c>
      <c r="IF464" s="1">
        <v>14.2455</v>
      </c>
      <c r="IG464" s="1">
        <v>39.807299999999998</v>
      </c>
      <c r="IH464" s="1">
        <v>0</v>
      </c>
      <c r="II464" s="1">
        <v>27.388300000000001</v>
      </c>
      <c r="IJ464" s="1">
        <v>260.94</v>
      </c>
      <c r="IK464" s="1">
        <v>22.115300000000001</v>
      </c>
      <c r="IL464" s="1">
        <v>100.316</v>
      </c>
      <c r="IM464" s="1">
        <v>100.021</v>
      </c>
      <c r="IN464" s="1" t="s">
        <v>361</v>
      </c>
    </row>
    <row r="465" spans="1:248" ht="15.75" customHeight="1" x14ac:dyDescent="0.3">
      <c r="A465" s="1">
        <v>449</v>
      </c>
      <c r="B465" s="1">
        <v>1660235185.5999999</v>
      </c>
      <c r="C465" s="1">
        <v>5190.5999999046326</v>
      </c>
      <c r="D465" s="1" t="s">
        <v>1237</v>
      </c>
      <c r="E465" s="1" t="s">
        <v>1238</v>
      </c>
      <c r="F465" s="1">
        <v>1</v>
      </c>
      <c r="G465" s="1">
        <v>2</v>
      </c>
      <c r="H465" s="1" t="s">
        <v>349</v>
      </c>
      <c r="I465" s="1" t="s">
        <v>350</v>
      </c>
      <c r="J465" s="1" t="s">
        <v>351</v>
      </c>
      <c r="K465" s="1" t="s">
        <v>352</v>
      </c>
      <c r="L465" s="1" t="s">
        <v>1151</v>
      </c>
      <c r="M465" s="1" t="s">
        <v>354</v>
      </c>
      <c r="N465" s="1">
        <v>1660235185.0999999</v>
      </c>
      <c r="O465" s="1">
        <f t="shared" si="34"/>
        <v>4.3486409343950518E-3</v>
      </c>
      <c r="P465" s="1">
        <f t="shared" si="35"/>
        <v>4.3486409343950516</v>
      </c>
      <c r="Q465" s="1">
        <f t="shared" si="36"/>
        <v>5.1063350717991618</v>
      </c>
      <c r="R465" s="1">
        <f t="shared" si="37"/>
        <v>188.91</v>
      </c>
      <c r="S465" s="1">
        <f t="shared" si="38"/>
        <v>148.60598201366153</v>
      </c>
      <c r="T465" s="1">
        <f t="shared" si="39"/>
        <v>14.787882114198855</v>
      </c>
      <c r="U465" s="1">
        <f t="shared" si="40"/>
        <v>18.798562294326004</v>
      </c>
      <c r="V465" s="1">
        <f t="shared" si="41"/>
        <v>0.24093190784225657</v>
      </c>
      <c r="W465" s="1">
        <f t="shared" si="42"/>
        <v>2.9155925184173368</v>
      </c>
      <c r="X465" s="1">
        <f t="shared" si="43"/>
        <v>0.23039236409769415</v>
      </c>
      <c r="Y465" s="1">
        <f t="shared" si="44"/>
        <v>0.14490374089941477</v>
      </c>
      <c r="Z465" s="1">
        <f t="shared" si="45"/>
        <v>321.50004000000001</v>
      </c>
      <c r="AA465" s="1">
        <f t="shared" si="46"/>
        <v>31.733897431676194</v>
      </c>
      <c r="AB465" s="1">
        <f t="shared" si="47"/>
        <v>31.0684</v>
      </c>
      <c r="AC465" s="1">
        <f t="shared" si="48"/>
        <v>4.5290026038558118</v>
      </c>
      <c r="AD465" s="1">
        <f t="shared" si="49"/>
        <v>60.384599168075994</v>
      </c>
      <c r="AE465" s="1">
        <f t="shared" si="50"/>
        <v>2.7191491948807203</v>
      </c>
      <c r="AF465" s="1">
        <f t="shared" si="51"/>
        <v>4.5030508314084736</v>
      </c>
      <c r="AG465" s="1">
        <f t="shared" si="52"/>
        <v>1.8098534089750915</v>
      </c>
      <c r="AH465" s="1">
        <f t="shared" si="53"/>
        <v>-191.77506520682178</v>
      </c>
      <c r="AI465" s="1">
        <f t="shared" si="54"/>
        <v>-15.84429072437381</v>
      </c>
      <c r="AJ465" s="1">
        <f t="shared" si="55"/>
        <v>-1.2205486316761764</v>
      </c>
      <c r="AK465" s="1">
        <f t="shared" si="56"/>
        <v>112.66013543712823</v>
      </c>
      <c r="AL465" s="1">
        <f t="shared" si="57"/>
        <v>34.50565501099998</v>
      </c>
      <c r="AM465" s="1">
        <f t="shared" si="58"/>
        <v>4.3631806803945841</v>
      </c>
      <c r="AN465" s="1">
        <f t="shared" si="59"/>
        <v>5.1063350717991618</v>
      </c>
      <c r="AO465" s="1">
        <v>226.1933427792583</v>
      </c>
      <c r="AP465" s="1">
        <v>194.21968484848489</v>
      </c>
      <c r="AQ465" s="1">
        <v>4.936763017434262</v>
      </c>
      <c r="AR465" s="1">
        <v>66.235345802440676</v>
      </c>
      <c r="AS465" s="1">
        <f t="shared" si="60"/>
        <v>4.3486409343950516</v>
      </c>
      <c r="AT465" s="1">
        <v>22.250889659448131</v>
      </c>
      <c r="AU465" s="1">
        <v>27.32548606060606</v>
      </c>
      <c r="AV465" s="1">
        <v>3.6915782756480803E-5</v>
      </c>
      <c r="AW465" s="1">
        <v>80.738286621220283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51777.22604953104</v>
      </c>
      <c r="BC465" s="1">
        <f t="shared" si="64"/>
        <v>1999.9</v>
      </c>
      <c r="BD465" s="1">
        <f t="shared" si="65"/>
        <v>1681.116</v>
      </c>
      <c r="BE465" s="1">
        <f t="shared" si="66"/>
        <v>0.84060003000150008</v>
      </c>
      <c r="BF465" s="1">
        <f t="shared" si="67"/>
        <v>0.16075805790289516</v>
      </c>
      <c r="BG465" s="1">
        <v>6</v>
      </c>
      <c r="BH465" s="1">
        <v>0.5</v>
      </c>
      <c r="BI465" s="1" t="s">
        <v>355</v>
      </c>
      <c r="BJ465" s="1">
        <v>2</v>
      </c>
      <c r="BK465" s="1" t="b">
        <v>1</v>
      </c>
      <c r="BL465" s="1">
        <v>1660235185.0999999</v>
      </c>
      <c r="BM465" s="1">
        <v>188.91</v>
      </c>
      <c r="BN465" s="1">
        <v>231.298</v>
      </c>
      <c r="BO465" s="1">
        <v>27.325199999999999</v>
      </c>
      <c r="BP465" s="1">
        <v>22.2334</v>
      </c>
      <c r="BQ465" s="1">
        <v>188.143</v>
      </c>
      <c r="BR465" s="1">
        <v>27.319400000000002</v>
      </c>
      <c r="BS465" s="1">
        <v>500.09300000000002</v>
      </c>
      <c r="BT465" s="1">
        <v>99.411500000000004</v>
      </c>
      <c r="BU465" s="1">
        <v>9.9178600000000006E-2</v>
      </c>
      <c r="BV465" s="1">
        <v>30.967600000000001</v>
      </c>
      <c r="BW465" s="1">
        <v>31.0684</v>
      </c>
      <c r="BX465" s="1">
        <v>999.9</v>
      </c>
      <c r="BY465" s="1">
        <v>0</v>
      </c>
      <c r="BZ465" s="1">
        <v>0</v>
      </c>
      <c r="CA465" s="1">
        <v>9979.3799999999992</v>
      </c>
      <c r="CB465" s="1">
        <v>0</v>
      </c>
      <c r="CC465" s="1">
        <v>31.2164</v>
      </c>
      <c r="CD465" s="1">
        <v>-42.387700000000002</v>
      </c>
      <c r="CE465" s="1">
        <v>194.21700000000001</v>
      </c>
      <c r="CF465" s="1">
        <v>236.55699999999999</v>
      </c>
      <c r="CG465" s="1">
        <v>5.0918000000000001</v>
      </c>
      <c r="CH465" s="1">
        <v>231.298</v>
      </c>
      <c r="CI465" s="1">
        <v>22.2334</v>
      </c>
      <c r="CJ465" s="1">
        <v>2.71644</v>
      </c>
      <c r="CK465" s="1">
        <v>2.2102599999999999</v>
      </c>
      <c r="CL465" s="1">
        <v>22.384899999999998</v>
      </c>
      <c r="CM465" s="1">
        <v>19.036899999999999</v>
      </c>
      <c r="CN465" s="1">
        <v>1999.9</v>
      </c>
      <c r="CO465" s="1">
        <v>0.97999899999999995</v>
      </c>
      <c r="CP465" s="1">
        <v>2.00012E-2</v>
      </c>
      <c r="CQ465" s="1">
        <v>0</v>
      </c>
      <c r="CR465" s="1">
        <v>2.0339999999999998</v>
      </c>
      <c r="CS465" s="1">
        <v>0</v>
      </c>
      <c r="CT465" s="1">
        <v>23602.6</v>
      </c>
      <c r="CU465" s="1">
        <v>17411.400000000001</v>
      </c>
      <c r="CV465" s="1">
        <v>43.186999999999998</v>
      </c>
      <c r="CW465" s="1">
        <v>44.186999999999998</v>
      </c>
      <c r="CX465" s="1">
        <v>43.186999999999998</v>
      </c>
      <c r="CY465" s="1">
        <v>42.561999999999998</v>
      </c>
      <c r="CZ465" s="1">
        <v>43.125</v>
      </c>
      <c r="DA465" s="1">
        <v>1959.9</v>
      </c>
      <c r="DB465" s="1">
        <v>40</v>
      </c>
      <c r="DC465" s="1">
        <v>0</v>
      </c>
      <c r="DD465" s="1">
        <v>1660235183.7</v>
      </c>
      <c r="DE465" s="1">
        <v>0</v>
      </c>
      <c r="DF465" s="1">
        <v>1660234918.0999999</v>
      </c>
      <c r="DG465" s="1" t="s">
        <v>1152</v>
      </c>
      <c r="DH465" s="1">
        <v>1660234915.5999999</v>
      </c>
      <c r="DI465" s="1">
        <v>1660234918.0999999</v>
      </c>
      <c r="DJ465" s="1">
        <v>26</v>
      </c>
      <c r="DK465" s="1">
        <v>-3.1E-2</v>
      </c>
      <c r="DL465" s="1">
        <v>-7.0000000000000001E-3</v>
      </c>
      <c r="DM465" s="1">
        <v>1.232</v>
      </c>
      <c r="DN465" s="1">
        <v>1.7000000000000001E-2</v>
      </c>
      <c r="DO465" s="1">
        <v>400</v>
      </c>
      <c r="DP465" s="1">
        <v>22</v>
      </c>
      <c r="DQ465" s="1">
        <v>0.21</v>
      </c>
      <c r="DR465" s="1">
        <v>0.03</v>
      </c>
      <c r="DS465" s="1">
        <v>3.5944066301926791</v>
      </c>
      <c r="DT465" s="1">
        <v>10.32149596532542</v>
      </c>
      <c r="DU465" s="1">
        <v>0.771450075215658</v>
      </c>
      <c r="DV465" s="1">
        <v>0</v>
      </c>
      <c r="DW465" s="1">
        <v>32.577902623714529</v>
      </c>
      <c r="DX465" s="1">
        <v>16.59083108458977</v>
      </c>
      <c r="DY465" s="1">
        <v>1.2008962873569571</v>
      </c>
      <c r="DZ465" s="1">
        <v>0</v>
      </c>
      <c r="EA465" s="1">
        <v>-39.935019354838708</v>
      </c>
      <c r="EB465" s="1">
        <v>-21.180459677419449</v>
      </c>
      <c r="EC465" s="1">
        <v>1.584213015454383</v>
      </c>
      <c r="ED465" s="1">
        <v>0</v>
      </c>
      <c r="EE465" s="1">
        <v>120.19454301294969</v>
      </c>
      <c r="EF465" s="1">
        <v>205.99547552018149</v>
      </c>
      <c r="EG465" s="1">
        <v>14.8628874489302</v>
      </c>
      <c r="EH465" s="1">
        <v>0</v>
      </c>
      <c r="EI465" s="1">
        <v>5.0176353658536588</v>
      </c>
      <c r="EJ465" s="1">
        <v>0.37874780487804949</v>
      </c>
      <c r="EK465" s="1">
        <v>3.8717271062468833E-2</v>
      </c>
      <c r="EL465" s="1">
        <v>0</v>
      </c>
      <c r="EM465" s="1">
        <v>1.814396970001668</v>
      </c>
      <c r="EN465" s="1">
        <v>-4.5986269514223757E-2</v>
      </c>
      <c r="EO465" s="1">
        <v>3.458524512652065E-3</v>
      </c>
      <c r="EP465" s="1">
        <v>1</v>
      </c>
      <c r="EQ465" s="1">
        <v>1</v>
      </c>
      <c r="ER465" s="1">
        <v>6</v>
      </c>
      <c r="ES465" s="1" t="s">
        <v>387</v>
      </c>
      <c r="ET465" s="1">
        <v>2.9413200000000002</v>
      </c>
      <c r="EU465" s="1">
        <v>2.8002500000000001</v>
      </c>
      <c r="EV465" s="1">
        <v>4.7464699999999999E-2</v>
      </c>
      <c r="EW465" s="1">
        <v>5.65704E-2</v>
      </c>
      <c r="EX465" s="1">
        <v>0.11773400000000001</v>
      </c>
      <c r="EY465" s="1">
        <v>0.101803</v>
      </c>
      <c r="EZ465" s="1">
        <v>19479.8</v>
      </c>
      <c r="FA465" s="1">
        <v>20231.8</v>
      </c>
      <c r="FB465" s="1">
        <v>23789.9</v>
      </c>
      <c r="FC465" s="1">
        <v>24964.799999999999</v>
      </c>
      <c r="FD465" s="1">
        <v>33599.199999999997</v>
      </c>
      <c r="FE465" s="1">
        <v>35807.599999999999</v>
      </c>
      <c r="FF465" s="1">
        <v>43385</v>
      </c>
      <c r="FG465" s="1">
        <v>46151.9</v>
      </c>
      <c r="FH465" s="1">
        <v>1.94998</v>
      </c>
      <c r="FI465" s="1">
        <v>1.8129500000000001</v>
      </c>
      <c r="FJ465" s="1">
        <v>7.5727699999999995E-2</v>
      </c>
      <c r="FK465" s="1">
        <v>0</v>
      </c>
      <c r="FL465" s="1">
        <v>29.834299999999999</v>
      </c>
      <c r="FM465" s="1">
        <v>999.9</v>
      </c>
      <c r="FN465" s="1">
        <v>54.7</v>
      </c>
      <c r="FO465" s="1">
        <v>37.5</v>
      </c>
      <c r="FP465" s="1">
        <v>35.649099999999997</v>
      </c>
      <c r="FQ465" s="1">
        <v>63.760100000000001</v>
      </c>
      <c r="FR465" s="1">
        <v>21.9071</v>
      </c>
      <c r="FS465" s="1">
        <v>1</v>
      </c>
      <c r="FT465" s="1">
        <v>0.49575999999999998</v>
      </c>
      <c r="FU465" s="1">
        <v>1.81379</v>
      </c>
      <c r="FV465" s="1">
        <v>20.311599999999999</v>
      </c>
      <c r="FW465" s="1">
        <v>5.2114500000000001</v>
      </c>
      <c r="FX465" s="1">
        <v>11.9069</v>
      </c>
      <c r="FY465" s="1">
        <v>5.0010500000000002</v>
      </c>
      <c r="FZ465" s="1">
        <v>3.2902300000000002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1.8597300000000001</v>
      </c>
      <c r="GF465" s="1">
        <v>1.8547400000000001</v>
      </c>
      <c r="GG465" s="1">
        <v>1.85791</v>
      </c>
      <c r="GH465" s="1">
        <v>1.8563799999999999</v>
      </c>
      <c r="GI465" s="1">
        <v>1.8551599999999999</v>
      </c>
      <c r="GJ465" s="1">
        <v>1.8547400000000001</v>
      </c>
      <c r="GK465" s="1">
        <v>1.8535200000000001</v>
      </c>
      <c r="GL465" s="1">
        <v>1.8565499999999999</v>
      </c>
      <c r="GM465" s="1">
        <v>0</v>
      </c>
      <c r="GN465" s="1">
        <v>0</v>
      </c>
      <c r="GO465" s="1">
        <v>0</v>
      </c>
      <c r="GP465" s="1">
        <v>0</v>
      </c>
      <c r="GQ465" s="1" t="s">
        <v>358</v>
      </c>
      <c r="GR465" s="1" t="s">
        <v>359</v>
      </c>
      <c r="GS465" s="1" t="s">
        <v>360</v>
      </c>
      <c r="GT465" s="1" t="s">
        <v>360</v>
      </c>
      <c r="GU465" s="1" t="s">
        <v>360</v>
      </c>
      <c r="GV465" s="1" t="s">
        <v>360</v>
      </c>
      <c r="GW465" s="1">
        <v>0</v>
      </c>
      <c r="GX465" s="1">
        <v>100</v>
      </c>
      <c r="GY465" s="1">
        <v>100</v>
      </c>
      <c r="GZ465" s="1">
        <v>0.77300000000000002</v>
      </c>
      <c r="HA465" s="1">
        <v>5.7999999999999996E-3</v>
      </c>
      <c r="HB465" s="1">
        <v>0.26224795383878829</v>
      </c>
      <c r="HC465" s="1">
        <v>2.9318383021812969E-3</v>
      </c>
      <c r="HD465" s="1">
        <v>-1.3754559859485029E-6</v>
      </c>
      <c r="HE465" s="1">
        <v>3.0700474437127301E-10</v>
      </c>
      <c r="HF465" s="1">
        <v>-7.0188019424234138E-2</v>
      </c>
      <c r="HG465" s="1">
        <v>1.00384331276165E-2</v>
      </c>
      <c r="HH465" s="1">
        <v>-3.1532673711230711E-4</v>
      </c>
      <c r="HI465" s="1">
        <v>1.819468599177705E-6</v>
      </c>
      <c r="HJ465" s="1">
        <v>1</v>
      </c>
      <c r="HK465" s="1">
        <v>2112</v>
      </c>
      <c r="HL465" s="1">
        <v>3</v>
      </c>
      <c r="HM465" s="1">
        <v>29</v>
      </c>
      <c r="HN465" s="1">
        <v>4.5</v>
      </c>
      <c r="HO465" s="1">
        <v>4.5</v>
      </c>
      <c r="HP465" s="1">
        <v>0.72509800000000002</v>
      </c>
      <c r="HQ465" s="1">
        <v>2.34497</v>
      </c>
      <c r="HR465" s="1">
        <v>1.4978</v>
      </c>
      <c r="HS465" s="1">
        <v>2.3022499999999999</v>
      </c>
      <c r="HT465" s="1">
        <v>1.5478499999999999</v>
      </c>
      <c r="HU465" s="1">
        <v>2.4389599999999998</v>
      </c>
      <c r="HV465" s="1">
        <v>40.323700000000002</v>
      </c>
      <c r="HW465" s="1">
        <v>13.685499999999999</v>
      </c>
      <c r="HX465" s="1">
        <v>18</v>
      </c>
      <c r="HY465" s="1">
        <v>501.90300000000002</v>
      </c>
      <c r="HZ465" s="1">
        <v>477.19900000000001</v>
      </c>
      <c r="IA465" s="1">
        <v>27.3704</v>
      </c>
      <c r="IB465" s="1">
        <v>33.243000000000002</v>
      </c>
      <c r="IC465" s="1">
        <v>29.9999</v>
      </c>
      <c r="ID465" s="1">
        <v>33.063000000000002</v>
      </c>
      <c r="IE465" s="1">
        <v>33.160400000000003</v>
      </c>
      <c r="IF465" s="1">
        <v>14.535299999999999</v>
      </c>
      <c r="IG465" s="1">
        <v>39.807299999999998</v>
      </c>
      <c r="IH465" s="1">
        <v>0</v>
      </c>
      <c r="II465" s="1">
        <v>27.388300000000001</v>
      </c>
      <c r="IJ465" s="1">
        <v>270.98500000000001</v>
      </c>
      <c r="IK465" s="1">
        <v>22.109300000000001</v>
      </c>
      <c r="IL465" s="1">
        <v>100.316</v>
      </c>
      <c r="IM465" s="1">
        <v>100.021</v>
      </c>
      <c r="IN465" s="1" t="s">
        <v>361</v>
      </c>
    </row>
    <row r="466" spans="1:248" ht="15.75" customHeight="1" x14ac:dyDescent="0.3">
      <c r="A466" s="1">
        <v>450</v>
      </c>
      <c r="B466" s="1">
        <v>1660235186.5999999</v>
      </c>
      <c r="C466" s="1">
        <v>5191.5999999046326</v>
      </c>
      <c r="D466" s="1" t="s">
        <v>1239</v>
      </c>
      <c r="E466" s="1" t="s">
        <v>1240</v>
      </c>
      <c r="F466" s="1">
        <v>1</v>
      </c>
      <c r="G466" s="1">
        <v>2</v>
      </c>
      <c r="H466" s="1" t="s">
        <v>349</v>
      </c>
      <c r="I466" s="1" t="s">
        <v>350</v>
      </c>
      <c r="J466" s="1" t="s">
        <v>351</v>
      </c>
      <c r="K466" s="1" t="s">
        <v>352</v>
      </c>
      <c r="L466" s="1" t="s">
        <v>1151</v>
      </c>
      <c r="M466" s="1" t="s">
        <v>354</v>
      </c>
      <c r="N466" s="1">
        <v>1660235185.5999999</v>
      </c>
      <c r="O466" s="1">
        <f t="shared" si="34"/>
        <v>4.3515047611671527E-3</v>
      </c>
      <c r="P466" s="1">
        <f t="shared" si="35"/>
        <v>4.3515047611671527</v>
      </c>
      <c r="Q466" s="1">
        <f t="shared" si="36"/>
        <v>5.3270582294473172</v>
      </c>
      <c r="R466" s="1">
        <f t="shared" si="37"/>
        <v>191.303</v>
      </c>
      <c r="S466" s="1">
        <f t="shared" si="38"/>
        <v>149.46233095643981</v>
      </c>
      <c r="T466" s="1">
        <f t="shared" si="39"/>
        <v>14.873144282043246</v>
      </c>
      <c r="U466" s="1">
        <f t="shared" si="40"/>
        <v>19.036750613885204</v>
      </c>
      <c r="V466" s="1">
        <f t="shared" si="41"/>
        <v>0.24116229758043498</v>
      </c>
      <c r="W466" s="1">
        <f t="shared" si="42"/>
        <v>2.9159799936091195</v>
      </c>
      <c r="X466" s="1">
        <f t="shared" si="43"/>
        <v>0.23060439933365343</v>
      </c>
      <c r="Y466" s="1">
        <f t="shared" si="44"/>
        <v>0.14503781483939149</v>
      </c>
      <c r="Z466" s="1">
        <f t="shared" si="45"/>
        <v>321.50243399999999</v>
      </c>
      <c r="AA466" s="1">
        <f t="shared" si="46"/>
        <v>31.733270973896563</v>
      </c>
      <c r="AB466" s="1">
        <f t="shared" si="47"/>
        <v>31.066600000000001</v>
      </c>
      <c r="AC466" s="1">
        <f t="shared" si="48"/>
        <v>4.5285380394758858</v>
      </c>
      <c r="AD466" s="1">
        <f t="shared" si="49"/>
        <v>60.383877417908948</v>
      </c>
      <c r="AE466" s="1">
        <f t="shared" si="50"/>
        <v>2.7191477091288401</v>
      </c>
      <c r="AF466" s="1">
        <f t="shared" si="51"/>
        <v>4.5031021944980001</v>
      </c>
      <c r="AG466" s="1">
        <f t="shared" si="52"/>
        <v>1.8093903303470458</v>
      </c>
      <c r="AH466" s="1">
        <f t="shared" si="53"/>
        <v>-191.90135996747142</v>
      </c>
      <c r="AI466" s="1">
        <f t="shared" si="54"/>
        <v>-15.531983765447047</v>
      </c>
      <c r="AJ466" s="1">
        <f t="shared" si="55"/>
        <v>-1.1963219514913768</v>
      </c>
      <c r="AK466" s="1">
        <f t="shared" si="56"/>
        <v>112.87276831559015</v>
      </c>
      <c r="AL466" s="1">
        <f t="shared" si="57"/>
        <v>34.587071391721253</v>
      </c>
      <c r="AM466" s="1">
        <f t="shared" si="58"/>
        <v>4.3691348712709672</v>
      </c>
      <c r="AN466" s="1">
        <f t="shared" si="59"/>
        <v>5.3270582294473172</v>
      </c>
      <c r="AO466" s="1">
        <v>231.33066475165791</v>
      </c>
      <c r="AP466" s="1">
        <v>199.13872727272721</v>
      </c>
      <c r="AQ466" s="1">
        <v>4.9266077881598944</v>
      </c>
      <c r="AR466" s="1">
        <v>66.235345802440676</v>
      </c>
      <c r="AS466" s="1">
        <f t="shared" si="60"/>
        <v>4.3515047611671527</v>
      </c>
      <c r="AT466" s="1">
        <v>22.24733592220403</v>
      </c>
      <c r="AU466" s="1">
        <v>27.325075151515151</v>
      </c>
      <c r="AV466" s="1">
        <v>7.6638774723390156E-5</v>
      </c>
      <c r="AW466" s="1">
        <v>80.738286621220283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51788.200838381279</v>
      </c>
      <c r="BC466" s="1">
        <f t="shared" si="64"/>
        <v>1999.915</v>
      </c>
      <c r="BD466" s="1">
        <f t="shared" si="65"/>
        <v>1681.1286</v>
      </c>
      <c r="BE466" s="1">
        <f t="shared" si="66"/>
        <v>0.84060002550108381</v>
      </c>
      <c r="BF466" s="1">
        <f t="shared" si="67"/>
        <v>0.16075804921709172</v>
      </c>
      <c r="BG466" s="1">
        <v>6</v>
      </c>
      <c r="BH466" s="1">
        <v>0.5</v>
      </c>
      <c r="BI466" s="1" t="s">
        <v>355</v>
      </c>
      <c r="BJ466" s="1">
        <v>2</v>
      </c>
      <c r="BK466" s="1" t="b">
        <v>1</v>
      </c>
      <c r="BL466" s="1">
        <v>1660235185.5999999</v>
      </c>
      <c r="BM466" s="1">
        <v>191.303</v>
      </c>
      <c r="BN466" s="1">
        <v>233.803</v>
      </c>
      <c r="BO466" s="1">
        <v>27.325099999999999</v>
      </c>
      <c r="BP466" s="1">
        <v>22.226299999999998</v>
      </c>
      <c r="BQ466" s="1">
        <v>190.53</v>
      </c>
      <c r="BR466" s="1">
        <v>27.319299999999998</v>
      </c>
      <c r="BS466" s="1">
        <v>500.08800000000002</v>
      </c>
      <c r="BT466" s="1">
        <v>99.411750000000012</v>
      </c>
      <c r="BU466" s="1">
        <v>9.9238400000000004E-2</v>
      </c>
      <c r="BV466" s="1">
        <v>30.9678</v>
      </c>
      <c r="BW466" s="1">
        <v>31.066600000000001</v>
      </c>
      <c r="BX466" s="1">
        <v>999.9</v>
      </c>
      <c r="BY466" s="1">
        <v>0</v>
      </c>
      <c r="BZ466" s="1">
        <v>0</v>
      </c>
      <c r="CA466" s="1">
        <v>9981.5649999999987</v>
      </c>
      <c r="CB466" s="1">
        <v>0</v>
      </c>
      <c r="CC466" s="1">
        <v>31.069649999999999</v>
      </c>
      <c r="CD466" s="1">
        <v>-42.499750000000013</v>
      </c>
      <c r="CE466" s="1">
        <v>196.67699999999999</v>
      </c>
      <c r="CF466" s="1">
        <v>239.11699999999999</v>
      </c>
      <c r="CG466" s="1">
        <v>5.0987849999999986</v>
      </c>
      <c r="CH466" s="1">
        <v>233.803</v>
      </c>
      <c r="CI466" s="1">
        <v>22.226299999999998</v>
      </c>
      <c r="CJ466" s="1">
        <v>2.7164350000000002</v>
      </c>
      <c r="CK466" s="1">
        <v>2.2095549999999999</v>
      </c>
      <c r="CL466" s="1">
        <v>22.38485</v>
      </c>
      <c r="CM466" s="1">
        <v>19.0318</v>
      </c>
      <c r="CN466" s="1">
        <v>1999.915</v>
      </c>
      <c r="CO466" s="1">
        <v>0.97999899999999995</v>
      </c>
      <c r="CP466" s="1">
        <v>2.00012E-2</v>
      </c>
      <c r="CQ466" s="1">
        <v>0</v>
      </c>
      <c r="CR466" s="1">
        <v>1.978</v>
      </c>
      <c r="CS466" s="1">
        <v>0</v>
      </c>
      <c r="CT466" s="1">
        <v>23600.55</v>
      </c>
      <c r="CU466" s="1">
        <v>17411.55</v>
      </c>
      <c r="CV466" s="1">
        <v>43.186999999999998</v>
      </c>
      <c r="CW466" s="1">
        <v>44.186999999999998</v>
      </c>
      <c r="CX466" s="1">
        <v>43.186999999999998</v>
      </c>
      <c r="CY466" s="1">
        <v>42.561999999999998</v>
      </c>
      <c r="CZ466" s="1">
        <v>43.125</v>
      </c>
      <c r="DA466" s="1">
        <v>1959.915</v>
      </c>
      <c r="DB466" s="1">
        <v>40</v>
      </c>
      <c r="DC466" s="1">
        <v>0</v>
      </c>
      <c r="DD466" s="1">
        <v>1660235184.3</v>
      </c>
      <c r="DE466" s="1">
        <v>0</v>
      </c>
      <c r="DF466" s="1">
        <v>1660234918.0999999</v>
      </c>
      <c r="DG466" s="1" t="s">
        <v>1152</v>
      </c>
      <c r="DH466" s="1">
        <v>1660234915.5999999</v>
      </c>
      <c r="DI466" s="1">
        <v>1660234918.0999999</v>
      </c>
      <c r="DJ466" s="1">
        <v>26</v>
      </c>
      <c r="DK466" s="1">
        <v>-3.1E-2</v>
      </c>
      <c r="DL466" s="1">
        <v>-7.0000000000000001E-3</v>
      </c>
      <c r="DM466" s="1">
        <v>1.232</v>
      </c>
      <c r="DN466" s="1">
        <v>1.7000000000000001E-2</v>
      </c>
      <c r="DO466" s="1">
        <v>400</v>
      </c>
      <c r="DP466" s="1">
        <v>22</v>
      </c>
      <c r="DQ466" s="1">
        <v>0.21</v>
      </c>
      <c r="DR466" s="1">
        <v>0.03</v>
      </c>
      <c r="DS466" s="1">
        <v>3.8488109501651739</v>
      </c>
      <c r="DT466" s="1">
        <v>10.60786714645732</v>
      </c>
      <c r="DU466" s="1">
        <v>0.79293518119806017</v>
      </c>
      <c r="DV466" s="1">
        <v>0</v>
      </c>
      <c r="DW466" s="1">
        <v>32.898975878215772</v>
      </c>
      <c r="DX466" s="1">
        <v>15.569101631705641</v>
      </c>
      <c r="DY466" s="1">
        <v>1.166757849551362</v>
      </c>
      <c r="DZ466" s="1">
        <v>0</v>
      </c>
      <c r="EA466" s="1">
        <v>-40.527430000000003</v>
      </c>
      <c r="EB466" s="1">
        <v>-19.667594215795368</v>
      </c>
      <c r="EC466" s="1">
        <v>1.426301925528626</v>
      </c>
      <c r="ED466" s="1">
        <v>0</v>
      </c>
      <c r="EE466" s="1">
        <v>124.5132240740277</v>
      </c>
      <c r="EF466" s="1">
        <v>205.87392635797889</v>
      </c>
      <c r="EG466" s="1">
        <v>15.34930347920265</v>
      </c>
      <c r="EH466" s="1">
        <v>0</v>
      </c>
      <c r="EI466" s="1">
        <v>5.0280772499999999</v>
      </c>
      <c r="EJ466" s="1">
        <v>0.4239092307692226</v>
      </c>
      <c r="EK466" s="1">
        <v>4.1696982503983383E-2</v>
      </c>
      <c r="EL466" s="1">
        <v>0</v>
      </c>
      <c r="EM466" s="1">
        <v>1.8135712519171909</v>
      </c>
      <c r="EN466" s="1">
        <v>-4.1570374431852318E-2</v>
      </c>
      <c r="EO466" s="1">
        <v>3.267859016955059E-3</v>
      </c>
      <c r="EP466" s="1">
        <v>1</v>
      </c>
      <c r="EQ466" s="1">
        <v>1</v>
      </c>
      <c r="ER466" s="1">
        <v>6</v>
      </c>
      <c r="ES466" s="1" t="s">
        <v>387</v>
      </c>
      <c r="ET466" s="1">
        <v>2.9413399999999998</v>
      </c>
      <c r="EU466" s="1">
        <v>2.80043</v>
      </c>
      <c r="EV466" s="1">
        <v>4.8519699999999999E-2</v>
      </c>
      <c r="EW466" s="1">
        <v>5.7616599999999997E-2</v>
      </c>
      <c r="EX466" s="1">
        <v>0.117731</v>
      </c>
      <c r="EY466" s="1">
        <v>0.10176200000000001</v>
      </c>
      <c r="EZ466" s="1">
        <v>19458.3</v>
      </c>
      <c r="FA466" s="1">
        <v>20209.400000000001</v>
      </c>
      <c r="FB466" s="1">
        <v>23789.8</v>
      </c>
      <c r="FC466" s="1">
        <v>24964.9</v>
      </c>
      <c r="FD466" s="1">
        <v>33599.199999999997</v>
      </c>
      <c r="FE466" s="1">
        <v>35809.4</v>
      </c>
      <c r="FF466" s="1">
        <v>43384.9</v>
      </c>
      <c r="FG466" s="1">
        <v>46152</v>
      </c>
      <c r="FH466" s="1">
        <v>1.9500200000000001</v>
      </c>
      <c r="FI466" s="1">
        <v>1.81308</v>
      </c>
      <c r="FJ466" s="1">
        <v>7.5668100000000002E-2</v>
      </c>
      <c r="FK466" s="1">
        <v>0</v>
      </c>
      <c r="FL466" s="1">
        <v>29.8337</v>
      </c>
      <c r="FM466" s="1">
        <v>999.9</v>
      </c>
      <c r="FN466" s="1">
        <v>54.7</v>
      </c>
      <c r="FO466" s="1">
        <v>37.5</v>
      </c>
      <c r="FP466" s="1">
        <v>35.650399999999998</v>
      </c>
      <c r="FQ466" s="1">
        <v>63.750100000000003</v>
      </c>
      <c r="FR466" s="1">
        <v>22.2957</v>
      </c>
      <c r="FS466" s="1">
        <v>1</v>
      </c>
      <c r="FT466" s="1">
        <v>0.49576199999999998</v>
      </c>
      <c r="FU466" s="1">
        <v>1.8028200000000001</v>
      </c>
      <c r="FV466" s="1">
        <v>20.311699999999998</v>
      </c>
      <c r="FW466" s="1">
        <v>5.2110000000000003</v>
      </c>
      <c r="FX466" s="1">
        <v>11.9072</v>
      </c>
      <c r="FY466" s="1">
        <v>5.0009499999999996</v>
      </c>
      <c r="FZ466" s="1">
        <v>3.2902499999999999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1.8597300000000001</v>
      </c>
      <c r="GF466" s="1">
        <v>1.8547400000000001</v>
      </c>
      <c r="GG466" s="1">
        <v>1.85791</v>
      </c>
      <c r="GH466" s="1">
        <v>1.8563799999999999</v>
      </c>
      <c r="GI466" s="1">
        <v>1.8551500000000001</v>
      </c>
      <c r="GJ466" s="1">
        <v>1.85473</v>
      </c>
      <c r="GK466" s="1">
        <v>1.8535200000000001</v>
      </c>
      <c r="GL466" s="1">
        <v>1.8565499999999999</v>
      </c>
      <c r="GM466" s="1">
        <v>0</v>
      </c>
      <c r="GN466" s="1">
        <v>0</v>
      </c>
      <c r="GO466" s="1">
        <v>0</v>
      </c>
      <c r="GP466" s="1">
        <v>0</v>
      </c>
      <c r="GQ466" s="1" t="s">
        <v>358</v>
      </c>
      <c r="GR466" s="1" t="s">
        <v>359</v>
      </c>
      <c r="GS466" s="1" t="s">
        <v>360</v>
      </c>
      <c r="GT466" s="1" t="s">
        <v>360</v>
      </c>
      <c r="GU466" s="1" t="s">
        <v>360</v>
      </c>
      <c r="GV466" s="1" t="s">
        <v>360</v>
      </c>
      <c r="GW466" s="1">
        <v>0</v>
      </c>
      <c r="GX466" s="1">
        <v>100</v>
      </c>
      <c r="GY466" s="1">
        <v>100</v>
      </c>
      <c r="GZ466" s="1">
        <v>0.78400000000000003</v>
      </c>
      <c r="HA466" s="1">
        <v>5.8999999999999999E-3</v>
      </c>
      <c r="HB466" s="1">
        <v>0.26224795383878829</v>
      </c>
      <c r="HC466" s="1">
        <v>2.9318383021812969E-3</v>
      </c>
      <c r="HD466" s="1">
        <v>-1.3754559859485029E-6</v>
      </c>
      <c r="HE466" s="1">
        <v>3.0700474437127301E-10</v>
      </c>
      <c r="HF466" s="1">
        <v>-7.0188019424234138E-2</v>
      </c>
      <c r="HG466" s="1">
        <v>1.00384331276165E-2</v>
      </c>
      <c r="HH466" s="1">
        <v>-3.1532673711230711E-4</v>
      </c>
      <c r="HI466" s="1">
        <v>1.819468599177705E-6</v>
      </c>
      <c r="HJ466" s="1">
        <v>1</v>
      </c>
      <c r="HK466" s="1">
        <v>2112</v>
      </c>
      <c r="HL466" s="1">
        <v>3</v>
      </c>
      <c r="HM466" s="1">
        <v>29</v>
      </c>
      <c r="HN466" s="1">
        <v>4.5</v>
      </c>
      <c r="HO466" s="1">
        <v>4.5</v>
      </c>
      <c r="HP466" s="1">
        <v>0.72875999999999996</v>
      </c>
      <c r="HQ466" s="1">
        <v>2.3535200000000001</v>
      </c>
      <c r="HR466" s="1">
        <v>1.4978</v>
      </c>
      <c r="HS466" s="1">
        <v>2.3010299999999999</v>
      </c>
      <c r="HT466" s="1">
        <v>1.5478499999999999</v>
      </c>
      <c r="HU466" s="1">
        <v>2.4352999999999998</v>
      </c>
      <c r="HV466" s="1">
        <v>40.323700000000002</v>
      </c>
      <c r="HW466" s="1">
        <v>13.685499999999999</v>
      </c>
      <c r="HX466" s="1">
        <v>18</v>
      </c>
      <c r="HY466" s="1">
        <v>501.93299999999999</v>
      </c>
      <c r="HZ466" s="1">
        <v>477.28100000000001</v>
      </c>
      <c r="IA466" s="1">
        <v>27.374600000000001</v>
      </c>
      <c r="IB466" s="1">
        <v>33.242899999999999</v>
      </c>
      <c r="IC466" s="1">
        <v>29.9999</v>
      </c>
      <c r="ID466" s="1">
        <v>33.063000000000002</v>
      </c>
      <c r="IE466" s="1">
        <v>33.160400000000003</v>
      </c>
      <c r="IF466" s="1">
        <v>14.6861</v>
      </c>
      <c r="IG466" s="1">
        <v>39.807299999999998</v>
      </c>
      <c r="IH466" s="1">
        <v>0</v>
      </c>
      <c r="II466" s="1">
        <v>27.388300000000001</v>
      </c>
      <c r="IJ466" s="1">
        <v>270.98500000000001</v>
      </c>
      <c r="IK466" s="1">
        <v>22.105399999999999</v>
      </c>
      <c r="IL466" s="1">
        <v>100.316</v>
      </c>
      <c r="IM466" s="1">
        <v>100.021</v>
      </c>
      <c r="IN466" s="1" t="s">
        <v>361</v>
      </c>
    </row>
    <row r="467" spans="1:248" ht="15.75" customHeight="1" x14ac:dyDescent="0.3">
      <c r="A467" s="1">
        <v>451</v>
      </c>
      <c r="B467" s="1">
        <v>1660235187.5999999</v>
      </c>
      <c r="C467" s="1">
        <v>5192.5999999046326</v>
      </c>
      <c r="D467" s="1" t="s">
        <v>1241</v>
      </c>
      <c r="E467" s="1" t="s">
        <v>1242</v>
      </c>
      <c r="F467" s="1">
        <v>1</v>
      </c>
      <c r="G467" s="1">
        <v>2</v>
      </c>
      <c r="H467" s="1" t="s">
        <v>349</v>
      </c>
      <c r="I467" s="1" t="s">
        <v>350</v>
      </c>
      <c r="J467" s="1" t="s">
        <v>351</v>
      </c>
      <c r="K467" s="1" t="s">
        <v>352</v>
      </c>
      <c r="L467" s="1" t="s">
        <v>1151</v>
      </c>
      <c r="M467" s="1" t="s">
        <v>354</v>
      </c>
      <c r="N467" s="1">
        <v>1660235187.0999999</v>
      </c>
      <c r="O467" s="1">
        <f t="shared" si="34"/>
        <v>4.3574695637236217E-3</v>
      </c>
      <c r="P467" s="1">
        <f t="shared" si="35"/>
        <v>4.3574695637236216</v>
      </c>
      <c r="Q467" s="1">
        <f t="shared" si="36"/>
        <v>5.5068018095454772</v>
      </c>
      <c r="R467" s="1">
        <f t="shared" si="37"/>
        <v>198.477</v>
      </c>
      <c r="S467" s="1">
        <f t="shared" si="38"/>
        <v>155.26555229453658</v>
      </c>
      <c r="T467" s="1">
        <f t="shared" si="39"/>
        <v>15.450744867199893</v>
      </c>
      <c r="U467" s="1">
        <f t="shared" si="40"/>
        <v>19.750791103939804</v>
      </c>
      <c r="V467" s="1">
        <f t="shared" si="41"/>
        <v>0.24156361131930801</v>
      </c>
      <c r="W467" s="1">
        <f t="shared" si="42"/>
        <v>2.918235274568052</v>
      </c>
      <c r="X467" s="1">
        <f t="shared" si="43"/>
        <v>0.23097917530396675</v>
      </c>
      <c r="Y467" s="1">
        <f t="shared" si="44"/>
        <v>0.14527430450474035</v>
      </c>
      <c r="Z467" s="1">
        <f t="shared" si="45"/>
        <v>321.552708</v>
      </c>
      <c r="AA467" s="1">
        <f t="shared" si="46"/>
        <v>31.731965570144688</v>
      </c>
      <c r="AB467" s="1">
        <f t="shared" si="47"/>
        <v>31.064399999999999</v>
      </c>
      <c r="AC467" s="1">
        <f t="shared" si="48"/>
        <v>4.5279702949329117</v>
      </c>
      <c r="AD467" s="1">
        <f t="shared" si="49"/>
        <v>60.379295373705432</v>
      </c>
      <c r="AE467" s="1">
        <f t="shared" si="50"/>
        <v>2.7190189080226399</v>
      </c>
      <c r="AF467" s="1">
        <f t="shared" si="51"/>
        <v>4.5032306044544281</v>
      </c>
      <c r="AG467" s="1">
        <f t="shared" si="52"/>
        <v>1.8089513869102718</v>
      </c>
      <c r="AH467" s="1">
        <f t="shared" si="53"/>
        <v>-192.16440776021173</v>
      </c>
      <c r="AI467" s="1">
        <f t="shared" si="54"/>
        <v>-15.11921120177346</v>
      </c>
      <c r="AJ467" s="1">
        <f t="shared" si="55"/>
        <v>-1.1636191809158989</v>
      </c>
      <c r="AK467" s="1">
        <f t="shared" si="56"/>
        <v>113.10546985709894</v>
      </c>
      <c r="AL467" s="1">
        <f t="shared" si="57"/>
        <v>34.87409458361477</v>
      </c>
      <c r="AM467" s="1">
        <f t="shared" si="58"/>
        <v>4.3863962056993797</v>
      </c>
      <c r="AN467" s="1">
        <f t="shared" si="59"/>
        <v>5.5068018095454772</v>
      </c>
      <c r="AO467" s="1">
        <v>236.4547938650752</v>
      </c>
      <c r="AP467" s="1">
        <v>204.06196969696961</v>
      </c>
      <c r="AQ467" s="1">
        <v>4.9224177212033888</v>
      </c>
      <c r="AR467" s="1">
        <v>66.235345802440676</v>
      </c>
      <c r="AS467" s="1">
        <f t="shared" si="60"/>
        <v>4.3574695637236216</v>
      </c>
      <c r="AT467" s="1">
        <v>22.238417917982449</v>
      </c>
      <c r="AU467" s="1">
        <v>27.323635151515148</v>
      </c>
      <c r="AV467" s="1">
        <v>5.0835621001920768E-5</v>
      </c>
      <c r="AW467" s="1">
        <v>80.738286621220283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51852.191590916947</v>
      </c>
      <c r="BC467" s="1">
        <f t="shared" si="64"/>
        <v>2000.23</v>
      </c>
      <c r="BD467" s="1">
        <f t="shared" si="65"/>
        <v>1681.3932</v>
      </c>
      <c r="BE467" s="1">
        <f t="shared" si="66"/>
        <v>0.84059993100793406</v>
      </c>
      <c r="BF467" s="1">
        <f t="shared" si="67"/>
        <v>0.16075786684531279</v>
      </c>
      <c r="BG467" s="1">
        <v>6</v>
      </c>
      <c r="BH467" s="1">
        <v>0.5</v>
      </c>
      <c r="BI467" s="1" t="s">
        <v>355</v>
      </c>
      <c r="BJ467" s="1">
        <v>2</v>
      </c>
      <c r="BK467" s="1" t="b">
        <v>1</v>
      </c>
      <c r="BL467" s="1">
        <v>1660235187.0999999</v>
      </c>
      <c r="BM467" s="1">
        <v>198.477</v>
      </c>
      <c r="BN467" s="1">
        <v>241.36600000000001</v>
      </c>
      <c r="BO467" s="1">
        <v>27.323599999999999</v>
      </c>
      <c r="BP467" s="1">
        <v>22.2043</v>
      </c>
      <c r="BQ467" s="1">
        <v>197.68700000000001</v>
      </c>
      <c r="BR467" s="1">
        <v>27.317799999999998</v>
      </c>
      <c r="BS467" s="1">
        <v>500.05399999999997</v>
      </c>
      <c r="BT467" s="1">
        <v>99.412300000000002</v>
      </c>
      <c r="BU467" s="1">
        <v>9.9437399999999995E-2</v>
      </c>
      <c r="BV467" s="1">
        <v>30.968299999999999</v>
      </c>
      <c r="BW467" s="1">
        <v>31.064399999999999</v>
      </c>
      <c r="BX467" s="1">
        <v>999.9</v>
      </c>
      <c r="BY467" s="1">
        <v>0</v>
      </c>
      <c r="BZ467" s="1">
        <v>0</v>
      </c>
      <c r="CA467" s="1">
        <v>9994.3799999999992</v>
      </c>
      <c r="CB467" s="1">
        <v>0</v>
      </c>
      <c r="CC467" s="1">
        <v>30.678799999999999</v>
      </c>
      <c r="CD467" s="1">
        <v>-42.8887</v>
      </c>
      <c r="CE467" s="1">
        <v>204.053</v>
      </c>
      <c r="CF467" s="1">
        <v>246.84700000000001</v>
      </c>
      <c r="CG467" s="1">
        <v>5.1192900000000003</v>
      </c>
      <c r="CH467" s="1">
        <v>241.36600000000001</v>
      </c>
      <c r="CI467" s="1">
        <v>22.2043</v>
      </c>
      <c r="CJ467" s="1">
        <v>2.7162999999999999</v>
      </c>
      <c r="CK467" s="1">
        <v>2.2073800000000001</v>
      </c>
      <c r="CL467" s="1">
        <v>22.384</v>
      </c>
      <c r="CM467" s="1">
        <v>19.015999999999998</v>
      </c>
      <c r="CN467" s="1">
        <v>2000.23</v>
      </c>
      <c r="CO467" s="1">
        <v>0.98000200000000004</v>
      </c>
      <c r="CP467" s="1">
        <v>1.99983E-2</v>
      </c>
      <c r="CQ467" s="1">
        <v>0</v>
      </c>
      <c r="CR467" s="1">
        <v>1.825</v>
      </c>
      <c r="CS467" s="1">
        <v>0</v>
      </c>
      <c r="CT467" s="1">
        <v>23600.5</v>
      </c>
      <c r="CU467" s="1">
        <v>17414.3</v>
      </c>
      <c r="CV467" s="1">
        <v>43.186999999999998</v>
      </c>
      <c r="CW467" s="1">
        <v>44.186999999999998</v>
      </c>
      <c r="CX467" s="1">
        <v>43.125</v>
      </c>
      <c r="CY467" s="1">
        <v>42.561999999999998</v>
      </c>
      <c r="CZ467" s="1">
        <v>43.125</v>
      </c>
      <c r="DA467" s="1">
        <v>1960.23</v>
      </c>
      <c r="DB467" s="1">
        <v>40</v>
      </c>
      <c r="DC467" s="1">
        <v>0</v>
      </c>
      <c r="DD467" s="1">
        <v>1660235185.5</v>
      </c>
      <c r="DE467" s="1">
        <v>0</v>
      </c>
      <c r="DF467" s="1">
        <v>1660234918.0999999</v>
      </c>
      <c r="DG467" s="1" t="s">
        <v>1152</v>
      </c>
      <c r="DH467" s="1">
        <v>1660234915.5999999</v>
      </c>
      <c r="DI467" s="1">
        <v>1660234918.0999999</v>
      </c>
      <c r="DJ467" s="1">
        <v>26</v>
      </c>
      <c r="DK467" s="1">
        <v>-3.1E-2</v>
      </c>
      <c r="DL467" s="1">
        <v>-7.0000000000000001E-3</v>
      </c>
      <c r="DM467" s="1">
        <v>1.232</v>
      </c>
      <c r="DN467" s="1">
        <v>1.7000000000000001E-2</v>
      </c>
      <c r="DO467" s="1">
        <v>400</v>
      </c>
      <c r="DP467" s="1">
        <v>22</v>
      </c>
      <c r="DQ467" s="1">
        <v>0.21</v>
      </c>
      <c r="DR467" s="1">
        <v>0.03</v>
      </c>
      <c r="DS467" s="1">
        <v>4.0648408494636437</v>
      </c>
      <c r="DT467" s="1">
        <v>10.89514222152504</v>
      </c>
      <c r="DU467" s="1">
        <v>0.78775548533089734</v>
      </c>
      <c r="DV467" s="1">
        <v>0</v>
      </c>
      <c r="DW467" s="1">
        <v>33.146728501454469</v>
      </c>
      <c r="DX467" s="1">
        <v>14.8736203968175</v>
      </c>
      <c r="DY467" s="1">
        <v>1.1164505058823719</v>
      </c>
      <c r="DZ467" s="1">
        <v>0</v>
      </c>
      <c r="EA467" s="1">
        <v>-40.844549999999998</v>
      </c>
      <c r="EB467" s="1">
        <v>-18.847894104560591</v>
      </c>
      <c r="EC467" s="1">
        <v>1.3682165722209341</v>
      </c>
      <c r="ED467" s="1">
        <v>0</v>
      </c>
      <c r="EE467" s="1">
        <v>127.9619280528949</v>
      </c>
      <c r="EF467" s="1">
        <v>205.34868835410609</v>
      </c>
      <c r="EG467" s="1">
        <v>15.3099227325997</v>
      </c>
      <c r="EH467" s="1">
        <v>0</v>
      </c>
      <c r="EI467" s="1">
        <v>5.0350682500000001</v>
      </c>
      <c r="EJ467" s="1">
        <v>0.44875553470917628</v>
      </c>
      <c r="EK467" s="1">
        <v>4.3951378356514588E-2</v>
      </c>
      <c r="EL467" s="1">
        <v>0</v>
      </c>
      <c r="EM467" s="1">
        <v>1.8129097085627439</v>
      </c>
      <c r="EN467" s="1">
        <v>-3.9217602819188242E-2</v>
      </c>
      <c r="EO467" s="1">
        <v>3.1050821223753619E-3</v>
      </c>
      <c r="EP467" s="1">
        <v>1</v>
      </c>
      <c r="EQ467" s="1">
        <v>1</v>
      </c>
      <c r="ER467" s="1">
        <v>6</v>
      </c>
      <c r="ES467" s="1" t="s">
        <v>387</v>
      </c>
      <c r="ET467" s="1">
        <v>2.9413999999999998</v>
      </c>
      <c r="EU467" s="1">
        <v>2.8008799999999998</v>
      </c>
      <c r="EV467" s="1">
        <v>4.9556999999999997E-2</v>
      </c>
      <c r="EW467" s="1">
        <v>5.8656199999999999E-2</v>
      </c>
      <c r="EX467" s="1">
        <v>0.117728</v>
      </c>
      <c r="EY467" s="1">
        <v>0.101713</v>
      </c>
      <c r="EZ467" s="1">
        <v>19436.900000000001</v>
      </c>
      <c r="FA467" s="1">
        <v>20187.099999999999</v>
      </c>
      <c r="FB467" s="1">
        <v>23789.7</v>
      </c>
      <c r="FC467" s="1">
        <v>24964.799999999999</v>
      </c>
      <c r="FD467" s="1">
        <v>33599.4</v>
      </c>
      <c r="FE467" s="1">
        <v>35811.300000000003</v>
      </c>
      <c r="FF467" s="1">
        <v>43384.9</v>
      </c>
      <c r="FG467" s="1">
        <v>46151.9</v>
      </c>
      <c r="FH467" s="1">
        <v>1.95</v>
      </c>
      <c r="FI467" s="1">
        <v>1.8130500000000001</v>
      </c>
      <c r="FJ467" s="1">
        <v>7.5705300000000003E-2</v>
      </c>
      <c r="FK467" s="1">
        <v>0</v>
      </c>
      <c r="FL467" s="1">
        <v>29.832999999999998</v>
      </c>
      <c r="FM467" s="1">
        <v>999.9</v>
      </c>
      <c r="FN467" s="1">
        <v>54.7</v>
      </c>
      <c r="FO467" s="1">
        <v>37.4</v>
      </c>
      <c r="FP467" s="1">
        <v>35.454999999999998</v>
      </c>
      <c r="FQ467" s="1">
        <v>63.470100000000002</v>
      </c>
      <c r="FR467" s="1">
        <v>22.868600000000001</v>
      </c>
      <c r="FS467" s="1">
        <v>1</v>
      </c>
      <c r="FT467" s="1">
        <v>0.49576199999999998</v>
      </c>
      <c r="FU467" s="1">
        <v>1.79375</v>
      </c>
      <c r="FV467" s="1">
        <v>20.311900000000001</v>
      </c>
      <c r="FW467" s="1">
        <v>5.2105499999999996</v>
      </c>
      <c r="FX467" s="1">
        <v>11.9072</v>
      </c>
      <c r="FY467" s="1">
        <v>5.0013500000000004</v>
      </c>
      <c r="FZ467" s="1">
        <v>3.2902499999999999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1.8597300000000001</v>
      </c>
      <c r="GF467" s="1">
        <v>1.8547400000000001</v>
      </c>
      <c r="GG467" s="1">
        <v>1.85791</v>
      </c>
      <c r="GH467" s="1">
        <v>1.8563799999999999</v>
      </c>
      <c r="GI467" s="1">
        <v>1.8551500000000001</v>
      </c>
      <c r="GJ467" s="1">
        <v>1.8547199999999999</v>
      </c>
      <c r="GK467" s="1">
        <v>1.8535200000000001</v>
      </c>
      <c r="GL467" s="1">
        <v>1.8565499999999999</v>
      </c>
      <c r="GM467" s="1">
        <v>0</v>
      </c>
      <c r="GN467" s="1">
        <v>0</v>
      </c>
      <c r="GO467" s="1">
        <v>0</v>
      </c>
      <c r="GP467" s="1">
        <v>0</v>
      </c>
      <c r="GQ467" s="1" t="s">
        <v>358</v>
      </c>
      <c r="GR467" s="1" t="s">
        <v>359</v>
      </c>
      <c r="GS467" s="1" t="s">
        <v>360</v>
      </c>
      <c r="GT467" s="1" t="s">
        <v>360</v>
      </c>
      <c r="GU467" s="1" t="s">
        <v>360</v>
      </c>
      <c r="GV467" s="1" t="s">
        <v>360</v>
      </c>
      <c r="GW467" s="1">
        <v>0</v>
      </c>
      <c r="GX467" s="1">
        <v>100</v>
      </c>
      <c r="GY467" s="1">
        <v>100</v>
      </c>
      <c r="GZ467" s="1">
        <v>0.79700000000000004</v>
      </c>
      <c r="HA467" s="1">
        <v>5.8999999999999999E-3</v>
      </c>
      <c r="HB467" s="1">
        <v>0.26224795383878829</v>
      </c>
      <c r="HC467" s="1">
        <v>2.9318383021812969E-3</v>
      </c>
      <c r="HD467" s="1">
        <v>-1.3754559859485029E-6</v>
      </c>
      <c r="HE467" s="1">
        <v>3.0700474437127301E-10</v>
      </c>
      <c r="HF467" s="1">
        <v>-7.0188019424234138E-2</v>
      </c>
      <c r="HG467" s="1">
        <v>1.00384331276165E-2</v>
      </c>
      <c r="HH467" s="1">
        <v>-3.1532673711230711E-4</v>
      </c>
      <c r="HI467" s="1">
        <v>1.819468599177705E-6</v>
      </c>
      <c r="HJ467" s="1">
        <v>1</v>
      </c>
      <c r="HK467" s="1">
        <v>2112</v>
      </c>
      <c r="HL467" s="1">
        <v>3</v>
      </c>
      <c r="HM467" s="1">
        <v>29</v>
      </c>
      <c r="HN467" s="1">
        <v>4.5</v>
      </c>
      <c r="HO467" s="1">
        <v>4.5</v>
      </c>
      <c r="HP467" s="1">
        <v>0.74707000000000001</v>
      </c>
      <c r="HQ467" s="1">
        <v>2.36328</v>
      </c>
      <c r="HR467" s="1">
        <v>1.4978</v>
      </c>
      <c r="HS467" s="1">
        <v>2.3010299999999999</v>
      </c>
      <c r="HT467" s="1">
        <v>1.5478499999999999</v>
      </c>
      <c r="HU467" s="1">
        <v>2.2766099999999998</v>
      </c>
      <c r="HV467" s="1">
        <v>40.323700000000002</v>
      </c>
      <c r="HW467" s="1">
        <v>13.667999999999999</v>
      </c>
      <c r="HX467" s="1">
        <v>18</v>
      </c>
      <c r="HY467" s="1">
        <v>501.91800000000001</v>
      </c>
      <c r="HZ467" s="1">
        <v>477.26400000000001</v>
      </c>
      <c r="IA467" s="1">
        <v>27.3794</v>
      </c>
      <c r="IB467" s="1">
        <v>33.242199999999997</v>
      </c>
      <c r="IC467" s="1">
        <v>29.9999</v>
      </c>
      <c r="ID467" s="1">
        <v>33.063000000000002</v>
      </c>
      <c r="IE467" s="1">
        <v>33.160400000000003</v>
      </c>
      <c r="IF467" s="1">
        <v>14.969200000000001</v>
      </c>
      <c r="IG467" s="1">
        <v>39.807299999999998</v>
      </c>
      <c r="IH467" s="1">
        <v>0</v>
      </c>
      <c r="II467" s="1">
        <v>27.388300000000001</v>
      </c>
      <c r="IJ467" s="1">
        <v>281.00400000000002</v>
      </c>
      <c r="IK467" s="1">
        <v>22.103100000000001</v>
      </c>
      <c r="IL467" s="1">
        <v>100.315</v>
      </c>
      <c r="IM467" s="1">
        <v>100.021</v>
      </c>
      <c r="IN467" s="1" t="s">
        <v>361</v>
      </c>
    </row>
    <row r="468" spans="1:248" ht="15.75" customHeight="1" x14ac:dyDescent="0.3">
      <c r="A468" s="1">
        <v>452</v>
      </c>
      <c r="B468" s="1">
        <v>1660235188.5999999</v>
      </c>
      <c r="C468" s="1">
        <v>5193.5999999046326</v>
      </c>
      <c r="D468" s="1" t="s">
        <v>1243</v>
      </c>
      <c r="E468" s="1" t="s">
        <v>1244</v>
      </c>
      <c r="F468" s="1">
        <v>1</v>
      </c>
      <c r="G468" s="1">
        <v>2</v>
      </c>
      <c r="H468" s="1" t="s">
        <v>349</v>
      </c>
      <c r="I468" s="1" t="s">
        <v>350</v>
      </c>
      <c r="J468" s="1" t="s">
        <v>351</v>
      </c>
      <c r="K468" s="1" t="s">
        <v>352</v>
      </c>
      <c r="L468" s="1" t="s">
        <v>1151</v>
      </c>
      <c r="M468" s="1" t="s">
        <v>354</v>
      </c>
      <c r="N468" s="1">
        <v>1660235187.5999999</v>
      </c>
      <c r="O468" s="1">
        <f t="shared" si="34"/>
        <v>4.3675480482466712E-3</v>
      </c>
      <c r="P468" s="1">
        <f t="shared" si="35"/>
        <v>4.3675480482466709</v>
      </c>
      <c r="Q468" s="1">
        <f t="shared" si="36"/>
        <v>5.7246700682401963</v>
      </c>
      <c r="R468" s="1">
        <f t="shared" si="37"/>
        <v>200.869</v>
      </c>
      <c r="S468" s="1">
        <f t="shared" si="38"/>
        <v>156.20749107420667</v>
      </c>
      <c r="T468" s="1">
        <f t="shared" si="39"/>
        <v>15.544497389139238</v>
      </c>
      <c r="U468" s="1">
        <f t="shared" si="40"/>
        <v>19.988847043037801</v>
      </c>
      <c r="V468" s="1">
        <f t="shared" si="41"/>
        <v>0.24219511949494188</v>
      </c>
      <c r="W468" s="1">
        <f t="shared" si="42"/>
        <v>2.9176825750375062</v>
      </c>
      <c r="X468" s="1">
        <f t="shared" si="43"/>
        <v>0.23155466022307641</v>
      </c>
      <c r="Y468" s="1">
        <f t="shared" si="44"/>
        <v>0.14563870748031649</v>
      </c>
      <c r="Z468" s="1">
        <f t="shared" si="45"/>
        <v>321.5287679999999</v>
      </c>
      <c r="AA468" s="1">
        <f t="shared" si="46"/>
        <v>31.729534742271841</v>
      </c>
      <c r="AB468" s="1">
        <f t="shared" si="47"/>
        <v>31.062899999999999</v>
      </c>
      <c r="AC468" s="1">
        <f t="shared" si="48"/>
        <v>4.5275832319270668</v>
      </c>
      <c r="AD468" s="1">
        <f t="shared" si="49"/>
        <v>60.377021441068244</v>
      </c>
      <c r="AE468" s="1">
        <f t="shared" si="50"/>
        <v>2.71894752017417</v>
      </c>
      <c r="AF468" s="1">
        <f t="shared" si="51"/>
        <v>4.5032819693300592</v>
      </c>
      <c r="AG468" s="1">
        <f t="shared" si="52"/>
        <v>1.8086357117528968</v>
      </c>
      <c r="AH468" s="1">
        <f t="shared" si="53"/>
        <v>-192.6088689276782</v>
      </c>
      <c r="AI468" s="1">
        <f t="shared" si="54"/>
        <v>-14.848940921823882</v>
      </c>
      <c r="AJ468" s="1">
        <f t="shared" si="55"/>
        <v>-1.1430275340232963</v>
      </c>
      <c r="AK468" s="1">
        <f t="shared" si="56"/>
        <v>112.92793061647451</v>
      </c>
      <c r="AL468" s="1">
        <f t="shared" si="57"/>
        <v>35.007371346218314</v>
      </c>
      <c r="AM468" s="1">
        <f t="shared" si="58"/>
        <v>4.3904756148618596</v>
      </c>
      <c r="AN468" s="1">
        <f t="shared" si="59"/>
        <v>5.7246700682401963</v>
      </c>
      <c r="AO468" s="1">
        <v>241.5911611224447</v>
      </c>
      <c r="AP468" s="1">
        <v>208.9706787878788</v>
      </c>
      <c r="AQ468" s="1">
        <v>4.9153261498979788</v>
      </c>
      <c r="AR468" s="1">
        <v>66.235345802440676</v>
      </c>
      <c r="AS468" s="1">
        <f t="shared" si="60"/>
        <v>4.3675480482466709</v>
      </c>
      <c r="AT468" s="1">
        <v>22.225100088184849</v>
      </c>
      <c r="AU468" s="1">
        <v>27.322016969696971</v>
      </c>
      <c r="AV468" s="1">
        <v>-2.9622920268017532E-6</v>
      </c>
      <c r="AW468" s="1">
        <v>80.738286621220283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51836.449081137034</v>
      </c>
      <c r="BC468" s="1">
        <f t="shared" si="64"/>
        <v>2000.08</v>
      </c>
      <c r="BD468" s="1">
        <f t="shared" si="65"/>
        <v>1681.2671999999998</v>
      </c>
      <c r="BE468" s="1">
        <f t="shared" si="66"/>
        <v>0.84059997600095993</v>
      </c>
      <c r="BF468" s="1">
        <f t="shared" si="67"/>
        <v>0.16075795368185269</v>
      </c>
      <c r="BG468" s="1">
        <v>6</v>
      </c>
      <c r="BH468" s="1">
        <v>0.5</v>
      </c>
      <c r="BI468" s="1" t="s">
        <v>355</v>
      </c>
      <c r="BJ468" s="1">
        <v>2</v>
      </c>
      <c r="BK468" s="1" t="b">
        <v>1</v>
      </c>
      <c r="BL468" s="1">
        <v>1660235187.5999999</v>
      </c>
      <c r="BM468" s="1">
        <v>200.869</v>
      </c>
      <c r="BN468" s="1">
        <v>243.928</v>
      </c>
      <c r="BO468" s="1">
        <v>27.322849999999999</v>
      </c>
      <c r="BP468" s="1">
        <v>22.199200000000001</v>
      </c>
      <c r="BQ468" s="1">
        <v>200.07300000000001</v>
      </c>
      <c r="BR468" s="1">
        <v>27.317049999999998</v>
      </c>
      <c r="BS468" s="1">
        <v>500.09449999999998</v>
      </c>
      <c r="BT468" s="1">
        <v>99.412049999999994</v>
      </c>
      <c r="BU468" s="1">
        <v>9.9806199999999998E-2</v>
      </c>
      <c r="BV468" s="1">
        <v>30.968499999999999</v>
      </c>
      <c r="BW468" s="1">
        <v>31.062899999999999</v>
      </c>
      <c r="BX468" s="1">
        <v>999.9</v>
      </c>
      <c r="BY468" s="1">
        <v>0</v>
      </c>
      <c r="BZ468" s="1">
        <v>0</v>
      </c>
      <c r="CA468" s="1">
        <v>9991.25</v>
      </c>
      <c r="CB468" s="1">
        <v>0</v>
      </c>
      <c r="CC468" s="1">
        <v>30.535</v>
      </c>
      <c r="CD468" s="1">
        <v>-43.05885</v>
      </c>
      <c r="CE468" s="1">
        <v>206.51150000000001</v>
      </c>
      <c r="CF468" s="1">
        <v>249.46549999999999</v>
      </c>
      <c r="CG468" s="1">
        <v>5.1236600000000001</v>
      </c>
      <c r="CH468" s="1">
        <v>243.928</v>
      </c>
      <c r="CI468" s="1">
        <v>22.199200000000001</v>
      </c>
      <c r="CJ468" s="1">
        <v>2.7162199999999999</v>
      </c>
      <c r="CK468" s="1">
        <v>2.2068650000000001</v>
      </c>
      <c r="CL468" s="1">
        <v>22.38355</v>
      </c>
      <c r="CM468" s="1">
        <v>19.012250000000002</v>
      </c>
      <c r="CN468" s="1">
        <v>2000.08</v>
      </c>
      <c r="CO468" s="1">
        <v>0.98000050000000005</v>
      </c>
      <c r="CP468" s="1">
        <v>1.999975E-2</v>
      </c>
      <c r="CQ468" s="1">
        <v>0</v>
      </c>
      <c r="CR468" s="1">
        <v>1.952</v>
      </c>
      <c r="CS468" s="1">
        <v>0</v>
      </c>
      <c r="CT468" s="1">
        <v>23596.65</v>
      </c>
      <c r="CU468" s="1">
        <v>17413</v>
      </c>
      <c r="CV468" s="1">
        <v>43.186999999999998</v>
      </c>
      <c r="CW468" s="1">
        <v>44.186999999999998</v>
      </c>
      <c r="CX468" s="1">
        <v>43.125</v>
      </c>
      <c r="CY468" s="1">
        <v>42.561999999999998</v>
      </c>
      <c r="CZ468" s="1">
        <v>43.125</v>
      </c>
      <c r="DA468" s="1">
        <v>1960.08</v>
      </c>
      <c r="DB468" s="1">
        <v>40</v>
      </c>
      <c r="DC468" s="1">
        <v>0</v>
      </c>
      <c r="DD468" s="1">
        <v>1660235186.7</v>
      </c>
      <c r="DE468" s="1">
        <v>0</v>
      </c>
      <c r="DF468" s="1">
        <v>1660234918.0999999</v>
      </c>
      <c r="DG468" s="1" t="s">
        <v>1152</v>
      </c>
      <c r="DH468" s="1">
        <v>1660234915.5999999</v>
      </c>
      <c r="DI468" s="1">
        <v>1660234918.0999999</v>
      </c>
      <c r="DJ468" s="1">
        <v>26</v>
      </c>
      <c r="DK468" s="1">
        <v>-3.1E-2</v>
      </c>
      <c r="DL468" s="1">
        <v>-7.0000000000000001E-3</v>
      </c>
      <c r="DM468" s="1">
        <v>1.232</v>
      </c>
      <c r="DN468" s="1">
        <v>1.7000000000000001E-2</v>
      </c>
      <c r="DO468" s="1">
        <v>400</v>
      </c>
      <c r="DP468" s="1">
        <v>22</v>
      </c>
      <c r="DQ468" s="1">
        <v>0.21</v>
      </c>
      <c r="DR468" s="1">
        <v>0.03</v>
      </c>
      <c r="DS468" s="1">
        <v>4.0648408494636437</v>
      </c>
      <c r="DT468" s="1">
        <v>10.89514222152504</v>
      </c>
      <c r="DU468" s="1">
        <v>0.78775548533089734</v>
      </c>
      <c r="DV468" s="1">
        <v>0</v>
      </c>
      <c r="DW468" s="1">
        <v>33.146728501454469</v>
      </c>
      <c r="DX468" s="1">
        <v>14.8736203968175</v>
      </c>
      <c r="DY468" s="1">
        <v>1.1164505058823719</v>
      </c>
      <c r="DZ468" s="1">
        <v>0</v>
      </c>
      <c r="EA468" s="1">
        <v>-40.844549999999998</v>
      </c>
      <c r="EB468" s="1">
        <v>-18.847894104560591</v>
      </c>
      <c r="EC468" s="1">
        <v>1.3682165722209341</v>
      </c>
      <c r="ED468" s="1">
        <v>0</v>
      </c>
      <c r="EE468" s="1">
        <v>127.9619280528949</v>
      </c>
      <c r="EF468" s="1">
        <v>205.34868835410609</v>
      </c>
      <c r="EG468" s="1">
        <v>15.3099227325997</v>
      </c>
      <c r="EH468" s="1">
        <v>0</v>
      </c>
      <c r="EI468" s="1">
        <v>5.0350682500000001</v>
      </c>
      <c r="EJ468" s="1">
        <v>0.44875553470917628</v>
      </c>
      <c r="EK468" s="1">
        <v>4.3951378356514588E-2</v>
      </c>
      <c r="EL468" s="1">
        <v>0</v>
      </c>
      <c r="EM468" s="1">
        <v>1.8129097085627439</v>
      </c>
      <c r="EN468" s="1">
        <v>-3.9217602819188242E-2</v>
      </c>
      <c r="EO468" s="1">
        <v>3.1050821223753619E-3</v>
      </c>
      <c r="EP468" s="1">
        <v>1</v>
      </c>
      <c r="EQ468" s="1">
        <v>1</v>
      </c>
      <c r="ER468" s="1">
        <v>6</v>
      </c>
      <c r="ES468" s="1" t="s">
        <v>387</v>
      </c>
      <c r="ET468" s="1">
        <v>2.9414099999999999</v>
      </c>
      <c r="EU468" s="1">
        <v>2.8015300000000001</v>
      </c>
      <c r="EV468" s="1">
        <v>5.0606900000000003E-2</v>
      </c>
      <c r="EW468" s="1">
        <v>5.9702400000000003E-2</v>
      </c>
      <c r="EX468" s="1">
        <v>0.11772199999999999</v>
      </c>
      <c r="EY468" s="1">
        <v>0.101689</v>
      </c>
      <c r="EZ468" s="1">
        <v>19415.400000000001</v>
      </c>
      <c r="FA468" s="1">
        <v>20164.8</v>
      </c>
      <c r="FB468" s="1">
        <v>23789.599999999999</v>
      </c>
      <c r="FC468" s="1">
        <v>24964.9</v>
      </c>
      <c r="FD468" s="1">
        <v>33599.5</v>
      </c>
      <c r="FE468" s="1">
        <v>35812.400000000001</v>
      </c>
      <c r="FF468" s="1">
        <v>43384.6</v>
      </c>
      <c r="FG468" s="1">
        <v>46151.9</v>
      </c>
      <c r="FH468" s="1">
        <v>1.95025</v>
      </c>
      <c r="FI468" s="1">
        <v>1.81308</v>
      </c>
      <c r="FJ468" s="1">
        <v>7.5433399999999998E-2</v>
      </c>
      <c r="FK468" s="1">
        <v>0</v>
      </c>
      <c r="FL468" s="1">
        <v>29.8324</v>
      </c>
      <c r="FM468" s="1">
        <v>999.9</v>
      </c>
      <c r="FN468" s="1">
        <v>54.7</v>
      </c>
      <c r="FO468" s="1">
        <v>37.4</v>
      </c>
      <c r="FP468" s="1">
        <v>35.456299999999999</v>
      </c>
      <c r="FQ468" s="1">
        <v>63.490099999999998</v>
      </c>
      <c r="FR468" s="1">
        <v>22.339700000000001</v>
      </c>
      <c r="FS468" s="1">
        <v>1</v>
      </c>
      <c r="FT468" s="1">
        <v>0.49573899999999999</v>
      </c>
      <c r="FU468" s="1">
        <v>1.8007200000000001</v>
      </c>
      <c r="FV468" s="1">
        <v>20.311900000000001</v>
      </c>
      <c r="FW468" s="1">
        <v>5.2108499999999998</v>
      </c>
      <c r="FX468" s="1">
        <v>11.9072</v>
      </c>
      <c r="FY468" s="1">
        <v>5.0023</v>
      </c>
      <c r="FZ468" s="1">
        <v>3.2902300000000002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1.8597399999999999</v>
      </c>
      <c r="GF468" s="1">
        <v>1.85473</v>
      </c>
      <c r="GG468" s="1">
        <v>1.85791</v>
      </c>
      <c r="GH468" s="1">
        <v>1.8563799999999999</v>
      </c>
      <c r="GI468" s="1">
        <v>1.8551599999999999</v>
      </c>
      <c r="GJ468" s="1">
        <v>1.8547199999999999</v>
      </c>
      <c r="GK468" s="1">
        <v>1.85351</v>
      </c>
      <c r="GL468" s="1">
        <v>1.8565499999999999</v>
      </c>
      <c r="GM468" s="1">
        <v>0</v>
      </c>
      <c r="GN468" s="1">
        <v>0</v>
      </c>
      <c r="GO468" s="1">
        <v>0</v>
      </c>
      <c r="GP468" s="1">
        <v>0</v>
      </c>
      <c r="GQ468" s="1" t="s">
        <v>358</v>
      </c>
      <c r="GR468" s="1" t="s">
        <v>359</v>
      </c>
      <c r="GS468" s="1" t="s">
        <v>360</v>
      </c>
      <c r="GT468" s="1" t="s">
        <v>360</v>
      </c>
      <c r="GU468" s="1" t="s">
        <v>360</v>
      </c>
      <c r="GV468" s="1" t="s">
        <v>360</v>
      </c>
      <c r="GW468" s="1">
        <v>0</v>
      </c>
      <c r="GX468" s="1">
        <v>100</v>
      </c>
      <c r="GY468" s="1">
        <v>100</v>
      </c>
      <c r="GZ468" s="1">
        <v>0.80800000000000005</v>
      </c>
      <c r="HA468" s="1">
        <v>5.7999999999999996E-3</v>
      </c>
      <c r="HB468" s="1">
        <v>0.26224795383878829</v>
      </c>
      <c r="HC468" s="1">
        <v>2.9318383021812969E-3</v>
      </c>
      <c r="HD468" s="1">
        <v>-1.3754559859485029E-6</v>
      </c>
      <c r="HE468" s="1">
        <v>3.0700474437127301E-10</v>
      </c>
      <c r="HF468" s="1">
        <v>-7.0188019424234138E-2</v>
      </c>
      <c r="HG468" s="1">
        <v>1.00384331276165E-2</v>
      </c>
      <c r="HH468" s="1">
        <v>-3.1532673711230711E-4</v>
      </c>
      <c r="HI468" s="1">
        <v>1.819468599177705E-6</v>
      </c>
      <c r="HJ468" s="1">
        <v>1</v>
      </c>
      <c r="HK468" s="1">
        <v>2112</v>
      </c>
      <c r="HL468" s="1">
        <v>3</v>
      </c>
      <c r="HM468" s="1">
        <v>29</v>
      </c>
      <c r="HN468" s="1">
        <v>4.5</v>
      </c>
      <c r="HO468" s="1">
        <v>4.5</v>
      </c>
      <c r="HP468" s="1">
        <v>0.75439500000000004</v>
      </c>
      <c r="HQ468" s="1">
        <v>2.34009</v>
      </c>
      <c r="HR468" s="1">
        <v>1.4978</v>
      </c>
      <c r="HS468" s="1">
        <v>2.3010299999999999</v>
      </c>
      <c r="HT468" s="1">
        <v>1.5478499999999999</v>
      </c>
      <c r="HU468" s="1">
        <v>2.3645</v>
      </c>
      <c r="HV468" s="1">
        <v>40.323700000000002</v>
      </c>
      <c r="HW468" s="1">
        <v>13.685499999999999</v>
      </c>
      <c r="HX468" s="1">
        <v>18</v>
      </c>
      <c r="HY468" s="1">
        <v>502.07</v>
      </c>
      <c r="HZ468" s="1">
        <v>477.28100000000001</v>
      </c>
      <c r="IA468" s="1">
        <v>27.384899999999998</v>
      </c>
      <c r="IB468" s="1">
        <v>33.241399999999999</v>
      </c>
      <c r="IC468" s="1">
        <v>29.9999</v>
      </c>
      <c r="ID468" s="1">
        <v>33.063000000000002</v>
      </c>
      <c r="IE468" s="1">
        <v>33.160299999999999</v>
      </c>
      <c r="IF468" s="1">
        <v>15.1229</v>
      </c>
      <c r="IG468" s="1">
        <v>39.807299999999998</v>
      </c>
      <c r="IH468" s="1">
        <v>0</v>
      </c>
      <c r="II468" s="1">
        <v>27.388300000000001</v>
      </c>
      <c r="IJ468" s="1">
        <v>281.00400000000002</v>
      </c>
      <c r="IK468" s="1">
        <v>22.0962</v>
      </c>
      <c r="IL468" s="1">
        <v>100.315</v>
      </c>
      <c r="IM468" s="1">
        <v>100.021</v>
      </c>
      <c r="IN468" s="1" t="s">
        <v>361</v>
      </c>
    </row>
    <row r="469" spans="1:248" ht="15.75" customHeight="1" x14ac:dyDescent="0.3">
      <c r="A469" s="1">
        <v>453</v>
      </c>
      <c r="B469" s="1">
        <v>1660235189.5999999</v>
      </c>
      <c r="C469" s="1">
        <v>5194.5999999046326</v>
      </c>
      <c r="D469" s="1" t="s">
        <v>1245</v>
      </c>
      <c r="E469" s="1" t="s">
        <v>1246</v>
      </c>
      <c r="F469" s="1">
        <v>1</v>
      </c>
      <c r="G469" s="1">
        <v>2</v>
      </c>
      <c r="H469" s="1" t="s">
        <v>349</v>
      </c>
      <c r="I469" s="1" t="s">
        <v>350</v>
      </c>
      <c r="J469" s="1" t="s">
        <v>351</v>
      </c>
      <c r="K469" s="1" t="s">
        <v>352</v>
      </c>
      <c r="L469" s="1" t="s">
        <v>1151</v>
      </c>
      <c r="M469" s="1" t="s">
        <v>354</v>
      </c>
      <c r="N469" s="1">
        <v>1660235189.0999999</v>
      </c>
      <c r="O469" s="1">
        <f t="shared" si="34"/>
        <v>4.3783833023432785E-3</v>
      </c>
      <c r="P469" s="1">
        <f t="shared" si="35"/>
        <v>4.3783833023432788</v>
      </c>
      <c r="Q469" s="1">
        <f t="shared" si="36"/>
        <v>5.7557506138942225</v>
      </c>
      <c r="R469" s="1">
        <f t="shared" si="37"/>
        <v>208.12100000000001</v>
      </c>
      <c r="S469" s="1">
        <f t="shared" si="38"/>
        <v>163.15317103692556</v>
      </c>
      <c r="T469" s="1">
        <f t="shared" si="39"/>
        <v>16.23583426281801</v>
      </c>
      <c r="U469" s="1">
        <f t="shared" si="40"/>
        <v>20.710710316793001</v>
      </c>
      <c r="V469" s="1">
        <f t="shared" si="41"/>
        <v>0.24293867927058749</v>
      </c>
      <c r="W469" s="1">
        <f t="shared" si="42"/>
        <v>2.9193227582771444</v>
      </c>
      <c r="X469" s="1">
        <f t="shared" si="43"/>
        <v>0.23224006684605791</v>
      </c>
      <c r="Y469" s="1">
        <f t="shared" si="44"/>
        <v>0.14607200482855698</v>
      </c>
      <c r="Z469" s="1">
        <f t="shared" si="45"/>
        <v>321.50004000000001</v>
      </c>
      <c r="AA469" s="1">
        <f t="shared" si="46"/>
        <v>31.726948509291276</v>
      </c>
      <c r="AB469" s="1">
        <f t="shared" si="47"/>
        <v>31.058599999999998</v>
      </c>
      <c r="AC469" s="1">
        <f t="shared" si="48"/>
        <v>4.5264738110261833</v>
      </c>
      <c r="AD469" s="1">
        <f t="shared" si="49"/>
        <v>60.368119926503141</v>
      </c>
      <c r="AE469" s="1">
        <f t="shared" si="50"/>
        <v>2.7186706949934001</v>
      </c>
      <c r="AF469" s="1">
        <f t="shared" si="51"/>
        <v>4.5034874339358621</v>
      </c>
      <c r="AG469" s="1">
        <f t="shared" si="52"/>
        <v>1.8078031160327832</v>
      </c>
      <c r="AH469" s="1">
        <f t="shared" si="53"/>
        <v>-193.08670363333857</v>
      </c>
      <c r="AI469" s="1">
        <f t="shared" si="54"/>
        <v>-14.054616999000077</v>
      </c>
      <c r="AJ469" s="1">
        <f t="shared" si="55"/>
        <v>-1.0812563121617131</v>
      </c>
      <c r="AK469" s="1">
        <f t="shared" si="56"/>
        <v>113.27746305549965</v>
      </c>
      <c r="AL469" s="1">
        <f t="shared" si="57"/>
        <v>35.333533509859784</v>
      </c>
      <c r="AM469" s="1">
        <f t="shared" si="58"/>
        <v>4.3969205901384658</v>
      </c>
      <c r="AN469" s="1">
        <f t="shared" si="59"/>
        <v>5.7557506138942225</v>
      </c>
      <c r="AO469" s="1">
        <v>246.76368248815089</v>
      </c>
      <c r="AP469" s="1">
        <v>213.96230303030291</v>
      </c>
      <c r="AQ469" s="1">
        <v>4.9433588136659647</v>
      </c>
      <c r="AR469" s="1">
        <v>66.235345802440676</v>
      </c>
      <c r="AS469" s="1">
        <f t="shared" si="60"/>
        <v>4.3783833023432788</v>
      </c>
      <c r="AT469" s="1">
        <v>22.210363704600169</v>
      </c>
      <c r="AU469" s="1">
        <v>27.319769090909091</v>
      </c>
      <c r="AV469" s="1">
        <v>-5.2954392002272122E-5</v>
      </c>
      <c r="AW469" s="1">
        <v>80.738286621220283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51882.921501961107</v>
      </c>
      <c r="BC469" s="1">
        <f t="shared" si="64"/>
        <v>1999.9</v>
      </c>
      <c r="BD469" s="1">
        <f t="shared" si="65"/>
        <v>1681.116</v>
      </c>
      <c r="BE469" s="1">
        <f t="shared" si="66"/>
        <v>0.84060003000150008</v>
      </c>
      <c r="BF469" s="1">
        <f t="shared" si="67"/>
        <v>0.16075805790289516</v>
      </c>
      <c r="BG469" s="1">
        <v>6</v>
      </c>
      <c r="BH469" s="1">
        <v>0.5</v>
      </c>
      <c r="BI469" s="1" t="s">
        <v>355</v>
      </c>
      <c r="BJ469" s="1">
        <v>2</v>
      </c>
      <c r="BK469" s="1" t="b">
        <v>1</v>
      </c>
      <c r="BL469" s="1">
        <v>1660235189.0999999</v>
      </c>
      <c r="BM469" s="1">
        <v>208.12100000000001</v>
      </c>
      <c r="BN469" s="1">
        <v>251.607</v>
      </c>
      <c r="BO469" s="1">
        <v>27.319800000000001</v>
      </c>
      <c r="BP469" s="1">
        <v>22.1891</v>
      </c>
      <c r="BQ469" s="1">
        <v>207.30799999999999</v>
      </c>
      <c r="BR469" s="1">
        <v>27.314</v>
      </c>
      <c r="BS469" s="1">
        <v>500.142</v>
      </c>
      <c r="BT469" s="1">
        <v>99.412199999999999</v>
      </c>
      <c r="BU469" s="1">
        <v>0.100633</v>
      </c>
      <c r="BV469" s="1">
        <v>30.9693</v>
      </c>
      <c r="BW469" s="1">
        <v>31.058599999999998</v>
      </c>
      <c r="BX469" s="1">
        <v>999.9</v>
      </c>
      <c r="BY469" s="1">
        <v>0</v>
      </c>
      <c r="BZ469" s="1">
        <v>0</v>
      </c>
      <c r="CA469" s="1">
        <v>10000.6</v>
      </c>
      <c r="CB469" s="1">
        <v>0</v>
      </c>
      <c r="CC469" s="1">
        <v>30.1602</v>
      </c>
      <c r="CD469" s="1">
        <v>-43.485799999999998</v>
      </c>
      <c r="CE469" s="1">
        <v>213.96700000000001</v>
      </c>
      <c r="CF469" s="1">
        <v>257.31700000000001</v>
      </c>
      <c r="CG469" s="1">
        <v>5.1307200000000002</v>
      </c>
      <c r="CH469" s="1">
        <v>251.607</v>
      </c>
      <c r="CI469" s="1">
        <v>22.1891</v>
      </c>
      <c r="CJ469" s="1">
        <v>2.7159200000000001</v>
      </c>
      <c r="CK469" s="1">
        <v>2.20587</v>
      </c>
      <c r="CL469" s="1">
        <v>22.381799999999998</v>
      </c>
      <c r="CM469" s="1">
        <v>19.004999999999999</v>
      </c>
      <c r="CN469" s="1">
        <v>1999.9</v>
      </c>
      <c r="CO469" s="1">
        <v>0.97999899999999995</v>
      </c>
      <c r="CP469" s="1">
        <v>2.00012E-2</v>
      </c>
      <c r="CQ469" s="1">
        <v>0</v>
      </c>
      <c r="CR469" s="1">
        <v>2.742</v>
      </c>
      <c r="CS469" s="1">
        <v>0</v>
      </c>
      <c r="CT469" s="1">
        <v>23589.7</v>
      </c>
      <c r="CU469" s="1">
        <v>17411.400000000001</v>
      </c>
      <c r="CV469" s="1">
        <v>43.186999999999998</v>
      </c>
      <c r="CW469" s="1">
        <v>44.186999999999998</v>
      </c>
      <c r="CX469" s="1">
        <v>43.186999999999998</v>
      </c>
      <c r="CY469" s="1">
        <v>42.561999999999998</v>
      </c>
      <c r="CZ469" s="1">
        <v>43.125</v>
      </c>
      <c r="DA469" s="1">
        <v>1959.9</v>
      </c>
      <c r="DB469" s="1">
        <v>40</v>
      </c>
      <c r="DC469" s="1">
        <v>0</v>
      </c>
      <c r="DD469" s="1">
        <v>1660235187.3</v>
      </c>
      <c r="DE469" s="1">
        <v>0</v>
      </c>
      <c r="DF469" s="1">
        <v>1660234918.0999999</v>
      </c>
      <c r="DG469" s="1" t="s">
        <v>1152</v>
      </c>
      <c r="DH469" s="1">
        <v>1660234915.5999999</v>
      </c>
      <c r="DI469" s="1">
        <v>1660234918.0999999</v>
      </c>
      <c r="DJ469" s="1">
        <v>26</v>
      </c>
      <c r="DK469" s="1">
        <v>-3.1E-2</v>
      </c>
      <c r="DL469" s="1">
        <v>-7.0000000000000001E-3</v>
      </c>
      <c r="DM469" s="1">
        <v>1.232</v>
      </c>
      <c r="DN469" s="1">
        <v>1.7000000000000001E-2</v>
      </c>
      <c r="DO469" s="1">
        <v>400</v>
      </c>
      <c r="DP469" s="1">
        <v>22</v>
      </c>
      <c r="DQ469" s="1">
        <v>0.21</v>
      </c>
      <c r="DR469" s="1">
        <v>0.03</v>
      </c>
      <c r="DS469" s="1">
        <v>4.2925956396835083</v>
      </c>
      <c r="DT469" s="1">
        <v>11.137114707889619</v>
      </c>
      <c r="DU469" s="1">
        <v>0.83028593647895244</v>
      </c>
      <c r="DV469" s="1">
        <v>0</v>
      </c>
      <c r="DW469" s="1">
        <v>33.573278195690392</v>
      </c>
      <c r="DX469" s="1">
        <v>13.83001674355277</v>
      </c>
      <c r="DY469" s="1">
        <v>1.005535910144099</v>
      </c>
      <c r="DZ469" s="1">
        <v>0</v>
      </c>
      <c r="EA469" s="1">
        <v>-41.225912903225812</v>
      </c>
      <c r="EB469" s="1">
        <v>-18.065762903225689</v>
      </c>
      <c r="EC469" s="1">
        <v>1.3550238728386079</v>
      </c>
      <c r="ED469" s="1">
        <v>0</v>
      </c>
      <c r="EE469" s="1">
        <v>133.9616017454791</v>
      </c>
      <c r="EF469" s="1">
        <v>204.269221366106</v>
      </c>
      <c r="EG469" s="1">
        <v>14.7378070859146</v>
      </c>
      <c r="EH469" s="1">
        <v>0</v>
      </c>
      <c r="EI469" s="1">
        <v>5.0447007317073167</v>
      </c>
      <c r="EJ469" s="1">
        <v>0.47489351916376582</v>
      </c>
      <c r="EK469" s="1">
        <v>4.74941919114144E-2</v>
      </c>
      <c r="EL469" s="1">
        <v>0</v>
      </c>
      <c r="EM469" s="1">
        <v>1.811923001564945</v>
      </c>
      <c r="EN469" s="1">
        <v>-3.6726670780720047E-2</v>
      </c>
      <c r="EO469" s="1">
        <v>2.8777636571920679E-3</v>
      </c>
      <c r="EP469" s="1">
        <v>1</v>
      </c>
      <c r="EQ469" s="1">
        <v>1</v>
      </c>
      <c r="ER469" s="1">
        <v>6</v>
      </c>
      <c r="ES469" s="1" t="s">
        <v>387</v>
      </c>
      <c r="ET469" s="1">
        <v>2.9415800000000001</v>
      </c>
      <c r="EU469" s="1">
        <v>2.8017599999999998</v>
      </c>
      <c r="EV469" s="1">
        <v>5.1645200000000002E-2</v>
      </c>
      <c r="EW469" s="1">
        <v>6.07404E-2</v>
      </c>
      <c r="EX469" s="1">
        <v>0.117718</v>
      </c>
      <c r="EY469" s="1">
        <v>0.101684</v>
      </c>
      <c r="EZ469" s="1">
        <v>19394.3</v>
      </c>
      <c r="FA469" s="1">
        <v>20142.599999999999</v>
      </c>
      <c r="FB469" s="1">
        <v>23789.7</v>
      </c>
      <c r="FC469" s="1">
        <v>24965.1</v>
      </c>
      <c r="FD469" s="1">
        <v>33599.699999999997</v>
      </c>
      <c r="FE469" s="1">
        <v>35812.699999999997</v>
      </c>
      <c r="FF469" s="1">
        <v>43384.7</v>
      </c>
      <c r="FG469" s="1">
        <v>46152.1</v>
      </c>
      <c r="FH469" s="1">
        <v>1.9503699999999999</v>
      </c>
      <c r="FI469" s="1">
        <v>1.8129</v>
      </c>
      <c r="FJ469" s="1">
        <v>7.5403600000000001E-2</v>
      </c>
      <c r="FK469" s="1">
        <v>0</v>
      </c>
      <c r="FL469" s="1">
        <v>29.831700000000001</v>
      </c>
      <c r="FM469" s="1">
        <v>999.9</v>
      </c>
      <c r="FN469" s="1">
        <v>54.7</v>
      </c>
      <c r="FO469" s="1">
        <v>37.4</v>
      </c>
      <c r="FP469" s="1">
        <v>35.458799999999997</v>
      </c>
      <c r="FQ469" s="1">
        <v>63.510100000000001</v>
      </c>
      <c r="FR469" s="1">
        <v>21.887</v>
      </c>
      <c r="FS469" s="1">
        <v>1</v>
      </c>
      <c r="FT469" s="1">
        <v>0.49571900000000002</v>
      </c>
      <c r="FU469" s="1">
        <v>1.81663</v>
      </c>
      <c r="FV469" s="1">
        <v>20.311800000000002</v>
      </c>
      <c r="FW469" s="1">
        <v>5.2110000000000003</v>
      </c>
      <c r="FX469" s="1">
        <v>11.9071</v>
      </c>
      <c r="FY469" s="1">
        <v>5.0026999999999999</v>
      </c>
      <c r="FZ469" s="1">
        <v>3.2902300000000002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1.8597399999999999</v>
      </c>
      <c r="GF469" s="1">
        <v>1.8547100000000001</v>
      </c>
      <c r="GG469" s="1">
        <v>1.85791</v>
      </c>
      <c r="GH469" s="1">
        <v>1.8563799999999999</v>
      </c>
      <c r="GI469" s="1">
        <v>1.8551500000000001</v>
      </c>
      <c r="GJ469" s="1">
        <v>1.8547100000000001</v>
      </c>
      <c r="GK469" s="1">
        <v>1.8534900000000001</v>
      </c>
      <c r="GL469" s="1">
        <v>1.8565400000000001</v>
      </c>
      <c r="GM469" s="1">
        <v>0</v>
      </c>
      <c r="GN469" s="1">
        <v>0</v>
      </c>
      <c r="GO469" s="1">
        <v>0</v>
      </c>
      <c r="GP469" s="1">
        <v>0</v>
      </c>
      <c r="GQ469" s="1" t="s">
        <v>358</v>
      </c>
      <c r="GR469" s="1" t="s">
        <v>359</v>
      </c>
      <c r="GS469" s="1" t="s">
        <v>360</v>
      </c>
      <c r="GT469" s="1" t="s">
        <v>360</v>
      </c>
      <c r="GU469" s="1" t="s">
        <v>360</v>
      </c>
      <c r="GV469" s="1" t="s">
        <v>360</v>
      </c>
      <c r="GW469" s="1">
        <v>0</v>
      </c>
      <c r="GX469" s="1">
        <v>100</v>
      </c>
      <c r="GY469" s="1">
        <v>100</v>
      </c>
      <c r="GZ469" s="1">
        <v>0.81899999999999995</v>
      </c>
      <c r="HA469" s="1">
        <v>5.7999999999999996E-3</v>
      </c>
      <c r="HB469" s="1">
        <v>0.26224795383878829</v>
      </c>
      <c r="HC469" s="1">
        <v>2.9318383021812969E-3</v>
      </c>
      <c r="HD469" s="1">
        <v>-1.3754559859485029E-6</v>
      </c>
      <c r="HE469" s="1">
        <v>3.0700474437127301E-10</v>
      </c>
      <c r="HF469" s="1">
        <v>-7.0188019424234138E-2</v>
      </c>
      <c r="HG469" s="1">
        <v>1.00384331276165E-2</v>
      </c>
      <c r="HH469" s="1">
        <v>-3.1532673711230711E-4</v>
      </c>
      <c r="HI469" s="1">
        <v>1.819468599177705E-6</v>
      </c>
      <c r="HJ469" s="1">
        <v>1</v>
      </c>
      <c r="HK469" s="1">
        <v>2112</v>
      </c>
      <c r="HL469" s="1">
        <v>3</v>
      </c>
      <c r="HM469" s="1">
        <v>29</v>
      </c>
      <c r="HN469" s="1">
        <v>4.5999999999999996</v>
      </c>
      <c r="HO469" s="1">
        <v>4.5</v>
      </c>
      <c r="HP469" s="1">
        <v>0.75439500000000004</v>
      </c>
      <c r="HQ469" s="1">
        <v>2.33887</v>
      </c>
      <c r="HR469" s="1">
        <v>1.4978</v>
      </c>
      <c r="HS469" s="1">
        <v>2.3010299999999999</v>
      </c>
      <c r="HT469" s="1">
        <v>1.5478499999999999</v>
      </c>
      <c r="HU469" s="1">
        <v>2.4182100000000002</v>
      </c>
      <c r="HV469" s="1">
        <v>40.3491</v>
      </c>
      <c r="HW469" s="1">
        <v>13.6767</v>
      </c>
      <c r="HX469" s="1">
        <v>18</v>
      </c>
      <c r="HY469" s="1">
        <v>502.14600000000002</v>
      </c>
      <c r="HZ469" s="1">
        <v>477.161</v>
      </c>
      <c r="IA469" s="1">
        <v>27.39</v>
      </c>
      <c r="IB469" s="1">
        <v>33.240699999999997</v>
      </c>
      <c r="IC469" s="1">
        <v>29.9999</v>
      </c>
      <c r="ID469" s="1">
        <v>33.063000000000002</v>
      </c>
      <c r="IE469" s="1">
        <v>33.159599999999998</v>
      </c>
      <c r="IF469" s="1">
        <v>15.4049</v>
      </c>
      <c r="IG469" s="1">
        <v>39.807299999999998</v>
      </c>
      <c r="IH469" s="1">
        <v>0</v>
      </c>
      <c r="II469" s="1">
        <v>27.410499999999999</v>
      </c>
      <c r="IJ469" s="1">
        <v>291.02300000000002</v>
      </c>
      <c r="IK469" s="1">
        <v>22.087499999999999</v>
      </c>
      <c r="IL469" s="1">
        <v>100.315</v>
      </c>
      <c r="IM469" s="1">
        <v>100.02200000000001</v>
      </c>
      <c r="IN469" s="1" t="s">
        <v>361</v>
      </c>
    </row>
    <row r="470" spans="1:248" ht="15.75" customHeight="1" x14ac:dyDescent="0.3">
      <c r="A470" s="1">
        <v>454</v>
      </c>
      <c r="B470" s="1">
        <v>1660235190.5999999</v>
      </c>
      <c r="C470" s="1">
        <v>5195.5999999046326</v>
      </c>
      <c r="D470" s="1" t="s">
        <v>1247</v>
      </c>
      <c r="E470" s="1" t="s">
        <v>1248</v>
      </c>
      <c r="F470" s="1">
        <v>1</v>
      </c>
      <c r="G470" s="1">
        <v>2</v>
      </c>
      <c r="H470" s="1" t="s">
        <v>349</v>
      </c>
      <c r="I470" s="1" t="s">
        <v>350</v>
      </c>
      <c r="J470" s="1" t="s">
        <v>351</v>
      </c>
      <c r="K470" s="1" t="s">
        <v>352</v>
      </c>
      <c r="L470" s="1" t="s">
        <v>1151</v>
      </c>
      <c r="M470" s="1" t="s">
        <v>354</v>
      </c>
      <c r="N470" s="1">
        <v>1660235189.5999999</v>
      </c>
      <c r="O470" s="1">
        <f t="shared" si="34"/>
        <v>4.387849531920277E-3</v>
      </c>
      <c r="P470" s="1">
        <f t="shared" si="35"/>
        <v>4.3878495319202768</v>
      </c>
      <c r="Q470" s="1">
        <f t="shared" si="36"/>
        <v>5.8567049107406222</v>
      </c>
      <c r="R470" s="1">
        <f t="shared" si="37"/>
        <v>210.53899999999999</v>
      </c>
      <c r="S470" s="1">
        <f t="shared" si="38"/>
        <v>164.90586571406371</v>
      </c>
      <c r="T470" s="1">
        <f t="shared" si="39"/>
        <v>16.410226293985247</v>
      </c>
      <c r="U470" s="1">
        <f t="shared" si="40"/>
        <v>20.951302239909996</v>
      </c>
      <c r="V470" s="1">
        <f t="shared" si="41"/>
        <v>0.2434967576816425</v>
      </c>
      <c r="W470" s="1">
        <f t="shared" si="42"/>
        <v>2.918720388118667</v>
      </c>
      <c r="X470" s="1">
        <f t="shared" si="43"/>
        <v>0.23274799109017308</v>
      </c>
      <c r="Y470" s="1">
        <f t="shared" si="44"/>
        <v>0.14639368529945845</v>
      </c>
      <c r="Z470" s="1">
        <f t="shared" si="45"/>
        <v>321.50004000000001</v>
      </c>
      <c r="AA470" s="1">
        <f t="shared" si="46"/>
        <v>31.724830077533149</v>
      </c>
      <c r="AB470" s="1">
        <f t="shared" si="47"/>
        <v>31.058250000000001</v>
      </c>
      <c r="AC470" s="1">
        <f t="shared" si="48"/>
        <v>4.5263835197465738</v>
      </c>
      <c r="AD470" s="1">
        <f t="shared" si="49"/>
        <v>60.366460756663407</v>
      </c>
      <c r="AE470" s="1">
        <f t="shared" si="50"/>
        <v>2.7186269831860002</v>
      </c>
      <c r="AF470" s="1">
        <f t="shared" si="51"/>
        <v>4.5035388013631579</v>
      </c>
      <c r="AG470" s="1">
        <f t="shared" si="52"/>
        <v>1.8077565365605737</v>
      </c>
      <c r="AH470" s="1">
        <f t="shared" si="53"/>
        <v>-193.5041643576842</v>
      </c>
      <c r="AI470" s="1">
        <f t="shared" si="54"/>
        <v>-13.965172253827664</v>
      </c>
      <c r="AJ470" s="1">
        <f t="shared" si="55"/>
        <v>-1.0745960432032746</v>
      </c>
      <c r="AK470" s="1">
        <f t="shared" si="56"/>
        <v>112.95610734528489</v>
      </c>
      <c r="AL470" s="1">
        <f t="shared" si="57"/>
        <v>35.434951982661708</v>
      </c>
      <c r="AM470" s="1">
        <f t="shared" si="58"/>
        <v>4.3975055326486441</v>
      </c>
      <c r="AN470" s="1">
        <f t="shared" si="59"/>
        <v>5.8567049107406222</v>
      </c>
      <c r="AO470" s="1">
        <v>251.98625901917291</v>
      </c>
      <c r="AP470" s="1">
        <v>218.9502909090908</v>
      </c>
      <c r="AQ470" s="1">
        <v>4.9648649677955863</v>
      </c>
      <c r="AR470" s="1">
        <v>66.235345802440676</v>
      </c>
      <c r="AS470" s="1">
        <f t="shared" si="60"/>
        <v>4.3878495319202768</v>
      </c>
      <c r="AT470" s="1">
        <v>22.198271685694589</v>
      </c>
      <c r="AU470" s="1">
        <v>27.318813939393941</v>
      </c>
      <c r="AV470" s="1">
        <v>-9.5513987817447027E-5</v>
      </c>
      <c r="AW470" s="1">
        <v>80.738286621220283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51865.765948276778</v>
      </c>
      <c r="BC470" s="1">
        <f t="shared" si="64"/>
        <v>1999.9</v>
      </c>
      <c r="BD470" s="1">
        <f t="shared" si="65"/>
        <v>1681.116</v>
      </c>
      <c r="BE470" s="1">
        <f t="shared" si="66"/>
        <v>0.84060003000150008</v>
      </c>
      <c r="BF470" s="1">
        <f t="shared" si="67"/>
        <v>0.16075805790289516</v>
      </c>
      <c r="BG470" s="1">
        <v>6</v>
      </c>
      <c r="BH470" s="1">
        <v>0.5</v>
      </c>
      <c r="BI470" s="1" t="s">
        <v>355</v>
      </c>
      <c r="BJ470" s="1">
        <v>2</v>
      </c>
      <c r="BK470" s="1" t="b">
        <v>1</v>
      </c>
      <c r="BL470" s="1">
        <v>1660235189.5999999</v>
      </c>
      <c r="BM470" s="1">
        <v>210.53899999999999</v>
      </c>
      <c r="BN470" s="1">
        <v>254.15799999999999</v>
      </c>
      <c r="BO470" s="1">
        <v>27.319400000000002</v>
      </c>
      <c r="BP470" s="1">
        <v>22.188199999999998</v>
      </c>
      <c r="BQ470" s="1">
        <v>209.72</v>
      </c>
      <c r="BR470" s="1">
        <v>27.313600000000001</v>
      </c>
      <c r="BS470" s="1">
        <v>500.16</v>
      </c>
      <c r="BT470" s="1">
        <v>99.412049999999994</v>
      </c>
      <c r="BU470" s="1">
        <v>0.10063999999999999</v>
      </c>
      <c r="BV470" s="1">
        <v>30.9695</v>
      </c>
      <c r="BW470" s="1">
        <v>31.058250000000001</v>
      </c>
      <c r="BX470" s="1">
        <v>999.9</v>
      </c>
      <c r="BY470" s="1">
        <v>0</v>
      </c>
      <c r="BZ470" s="1">
        <v>0</v>
      </c>
      <c r="CA470" s="1">
        <v>9997.1749999999993</v>
      </c>
      <c r="CB470" s="1">
        <v>0</v>
      </c>
      <c r="CC470" s="1">
        <v>30.030149999999999</v>
      </c>
      <c r="CD470" s="1">
        <v>-43.618499999999997</v>
      </c>
      <c r="CE470" s="1">
        <v>216.453</v>
      </c>
      <c r="CF470" s="1">
        <v>259.9255</v>
      </c>
      <c r="CG470" s="1">
        <v>5.1312100000000003</v>
      </c>
      <c r="CH470" s="1">
        <v>254.15799999999999</v>
      </c>
      <c r="CI470" s="1">
        <v>22.188199999999998</v>
      </c>
      <c r="CJ470" s="1">
        <v>2.7158799999999998</v>
      </c>
      <c r="CK470" s="1">
        <v>2.205775</v>
      </c>
      <c r="CL470" s="1">
        <v>22.381499999999999</v>
      </c>
      <c r="CM470" s="1">
        <v>19.004300000000001</v>
      </c>
      <c r="CN470" s="1">
        <v>1999.9</v>
      </c>
      <c r="CO470" s="1">
        <v>0.97999899999999995</v>
      </c>
      <c r="CP470" s="1">
        <v>2.00012E-2</v>
      </c>
      <c r="CQ470" s="1">
        <v>0</v>
      </c>
      <c r="CR470" s="1">
        <v>2.544</v>
      </c>
      <c r="CS470" s="1">
        <v>0</v>
      </c>
      <c r="CT470" s="1">
        <v>23588.95</v>
      </c>
      <c r="CU470" s="1">
        <v>17411.400000000001</v>
      </c>
      <c r="CV470" s="1">
        <v>43.186999999999998</v>
      </c>
      <c r="CW470" s="1">
        <v>44.186999999999998</v>
      </c>
      <c r="CX470" s="1">
        <v>43.186999999999998</v>
      </c>
      <c r="CY470" s="1">
        <v>42.561999999999998</v>
      </c>
      <c r="CZ470" s="1">
        <v>43.125</v>
      </c>
      <c r="DA470" s="1">
        <v>1959.9</v>
      </c>
      <c r="DB470" s="1">
        <v>40</v>
      </c>
      <c r="DC470" s="1">
        <v>0</v>
      </c>
      <c r="DD470" s="1">
        <v>1660235188.5</v>
      </c>
      <c r="DE470" s="1">
        <v>0</v>
      </c>
      <c r="DF470" s="1">
        <v>1660234918.0999999</v>
      </c>
      <c r="DG470" s="1" t="s">
        <v>1152</v>
      </c>
      <c r="DH470" s="1">
        <v>1660234915.5999999</v>
      </c>
      <c r="DI470" s="1">
        <v>1660234918.0999999</v>
      </c>
      <c r="DJ470" s="1">
        <v>26</v>
      </c>
      <c r="DK470" s="1">
        <v>-3.1E-2</v>
      </c>
      <c r="DL470" s="1">
        <v>-7.0000000000000001E-3</v>
      </c>
      <c r="DM470" s="1">
        <v>1.232</v>
      </c>
      <c r="DN470" s="1">
        <v>1.7000000000000001E-2</v>
      </c>
      <c r="DO470" s="1">
        <v>400</v>
      </c>
      <c r="DP470" s="1">
        <v>22</v>
      </c>
      <c r="DQ470" s="1">
        <v>0.21</v>
      </c>
      <c r="DR470" s="1">
        <v>0.03</v>
      </c>
      <c r="DS470" s="1">
        <v>4.5535521158869079</v>
      </c>
      <c r="DT470" s="1">
        <v>11.030937569329231</v>
      </c>
      <c r="DU470" s="1">
        <v>0.82474770656427498</v>
      </c>
      <c r="DV470" s="1">
        <v>0</v>
      </c>
      <c r="DW470" s="1">
        <v>33.8570663052502</v>
      </c>
      <c r="DX470" s="1">
        <v>13.28574671865921</v>
      </c>
      <c r="DY470" s="1">
        <v>0.99751066718365922</v>
      </c>
      <c r="DZ470" s="1">
        <v>0</v>
      </c>
      <c r="EA470" s="1">
        <v>-41.757060000000003</v>
      </c>
      <c r="EB470" s="1">
        <v>-17.135941268075769</v>
      </c>
      <c r="EC470" s="1">
        <v>1.243450924001426</v>
      </c>
      <c r="ED470" s="1">
        <v>0</v>
      </c>
      <c r="EE470" s="1">
        <v>138.3351751210524</v>
      </c>
      <c r="EF470" s="1">
        <v>206.3724787113718</v>
      </c>
      <c r="EG470" s="1">
        <v>15.38898436738924</v>
      </c>
      <c r="EH470" s="1">
        <v>0</v>
      </c>
      <c r="EI470" s="1">
        <v>5.0574844999999993</v>
      </c>
      <c r="EJ470" s="1">
        <v>0.49426514071294192</v>
      </c>
      <c r="EK470" s="1">
        <v>4.8066024068462339E-2</v>
      </c>
      <c r="EL470" s="1">
        <v>0</v>
      </c>
      <c r="EM470" s="1">
        <v>1.8112236869464651</v>
      </c>
      <c r="EN470" s="1">
        <v>-3.439927742995167E-2</v>
      </c>
      <c r="EO470" s="1">
        <v>2.799238481439625E-3</v>
      </c>
      <c r="EP470" s="1">
        <v>1</v>
      </c>
      <c r="EQ470" s="1">
        <v>1</v>
      </c>
      <c r="ER470" s="1">
        <v>6</v>
      </c>
      <c r="ES470" s="1" t="s">
        <v>387</v>
      </c>
      <c r="ET470" s="1">
        <v>2.9416099999999998</v>
      </c>
      <c r="EU470" s="1">
        <v>2.80165</v>
      </c>
      <c r="EV470" s="1">
        <v>5.2678000000000003E-2</v>
      </c>
      <c r="EW470" s="1">
        <v>6.1761499999999997E-2</v>
      </c>
      <c r="EX470" s="1">
        <v>0.117716</v>
      </c>
      <c r="EY470" s="1">
        <v>0.101673</v>
      </c>
      <c r="EZ470" s="1">
        <v>19373.2</v>
      </c>
      <c r="FA470" s="1">
        <v>20120.8</v>
      </c>
      <c r="FB470" s="1">
        <v>23789.7</v>
      </c>
      <c r="FC470" s="1">
        <v>24965.1</v>
      </c>
      <c r="FD470" s="1">
        <v>33599.9</v>
      </c>
      <c r="FE470" s="1">
        <v>35813.4</v>
      </c>
      <c r="FF470" s="1">
        <v>43384.800000000003</v>
      </c>
      <c r="FG470" s="1">
        <v>46152.3</v>
      </c>
      <c r="FH470" s="1">
        <v>1.9504999999999999</v>
      </c>
      <c r="FI470" s="1">
        <v>1.8128</v>
      </c>
      <c r="FJ470" s="1">
        <v>7.5440900000000005E-2</v>
      </c>
      <c r="FK470" s="1">
        <v>0</v>
      </c>
      <c r="FL470" s="1">
        <v>29.831099999999999</v>
      </c>
      <c r="FM470" s="1">
        <v>999.9</v>
      </c>
      <c r="FN470" s="1">
        <v>54.7</v>
      </c>
      <c r="FO470" s="1">
        <v>37.4</v>
      </c>
      <c r="FP470" s="1">
        <v>35.454700000000003</v>
      </c>
      <c r="FQ470" s="1">
        <v>63.8001</v>
      </c>
      <c r="FR470" s="1">
        <v>22.191500000000001</v>
      </c>
      <c r="FS470" s="1">
        <v>1</v>
      </c>
      <c r="FT470" s="1">
        <v>0.49570900000000001</v>
      </c>
      <c r="FU470" s="1">
        <v>1.80759</v>
      </c>
      <c r="FV470" s="1">
        <v>20.311900000000001</v>
      </c>
      <c r="FW470" s="1">
        <v>5.2114500000000001</v>
      </c>
      <c r="FX470" s="1">
        <v>11.9068</v>
      </c>
      <c r="FY470" s="1">
        <v>5.0026999999999999</v>
      </c>
      <c r="FZ470" s="1">
        <v>3.2902499999999999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1.8597300000000001</v>
      </c>
      <c r="GF470" s="1">
        <v>1.8547100000000001</v>
      </c>
      <c r="GG470" s="1">
        <v>1.85791</v>
      </c>
      <c r="GH470" s="1">
        <v>1.8563799999999999</v>
      </c>
      <c r="GI470" s="1">
        <v>1.8551299999999999</v>
      </c>
      <c r="GJ470" s="1">
        <v>1.8547100000000001</v>
      </c>
      <c r="GK470" s="1">
        <v>1.8534900000000001</v>
      </c>
      <c r="GL470" s="1">
        <v>1.8565400000000001</v>
      </c>
      <c r="GM470" s="1">
        <v>0</v>
      </c>
      <c r="GN470" s="1">
        <v>0</v>
      </c>
      <c r="GO470" s="1">
        <v>0</v>
      </c>
      <c r="GP470" s="1">
        <v>0</v>
      </c>
      <c r="GQ470" s="1" t="s">
        <v>358</v>
      </c>
      <c r="GR470" s="1" t="s">
        <v>359</v>
      </c>
      <c r="GS470" s="1" t="s">
        <v>360</v>
      </c>
      <c r="GT470" s="1" t="s">
        <v>360</v>
      </c>
      <c r="GU470" s="1" t="s">
        <v>360</v>
      </c>
      <c r="GV470" s="1" t="s">
        <v>360</v>
      </c>
      <c r="GW470" s="1">
        <v>0</v>
      </c>
      <c r="GX470" s="1">
        <v>100</v>
      </c>
      <c r="GY470" s="1">
        <v>100</v>
      </c>
      <c r="GZ470" s="1">
        <v>0.83099999999999996</v>
      </c>
      <c r="HA470" s="1">
        <v>5.7999999999999996E-3</v>
      </c>
      <c r="HB470" s="1">
        <v>0.26224795383878829</v>
      </c>
      <c r="HC470" s="1">
        <v>2.9318383021812969E-3</v>
      </c>
      <c r="HD470" s="1">
        <v>-1.3754559859485029E-6</v>
      </c>
      <c r="HE470" s="1">
        <v>3.0700474437127301E-10</v>
      </c>
      <c r="HF470" s="1">
        <v>-7.0188019424234138E-2</v>
      </c>
      <c r="HG470" s="1">
        <v>1.00384331276165E-2</v>
      </c>
      <c r="HH470" s="1">
        <v>-3.1532673711230711E-4</v>
      </c>
      <c r="HI470" s="1">
        <v>1.819468599177705E-6</v>
      </c>
      <c r="HJ470" s="1">
        <v>1</v>
      </c>
      <c r="HK470" s="1">
        <v>2112</v>
      </c>
      <c r="HL470" s="1">
        <v>3</v>
      </c>
      <c r="HM470" s="1">
        <v>29</v>
      </c>
      <c r="HN470" s="1">
        <v>4.5999999999999996</v>
      </c>
      <c r="HO470" s="1">
        <v>4.5</v>
      </c>
      <c r="HP470" s="1">
        <v>0.77636700000000003</v>
      </c>
      <c r="HQ470" s="1">
        <v>2.36206</v>
      </c>
      <c r="HR470" s="1">
        <v>1.4978</v>
      </c>
      <c r="HS470" s="1">
        <v>2.3010299999999999</v>
      </c>
      <c r="HT470" s="1">
        <v>1.5478499999999999</v>
      </c>
      <c r="HU470" s="1">
        <v>2.3986800000000001</v>
      </c>
      <c r="HV470" s="1">
        <v>40.3491</v>
      </c>
      <c r="HW470" s="1">
        <v>13.685499999999999</v>
      </c>
      <c r="HX470" s="1">
        <v>18</v>
      </c>
      <c r="HY470" s="1">
        <v>502.22300000000001</v>
      </c>
      <c r="HZ470" s="1">
        <v>477.09100000000001</v>
      </c>
      <c r="IA470" s="1">
        <v>27.393699999999999</v>
      </c>
      <c r="IB470" s="1">
        <v>33.24</v>
      </c>
      <c r="IC470" s="1">
        <v>29.9999</v>
      </c>
      <c r="ID470" s="1">
        <v>33.063000000000002</v>
      </c>
      <c r="IE470" s="1">
        <v>33.158799999999999</v>
      </c>
      <c r="IF470" s="1">
        <v>15.557399999999999</v>
      </c>
      <c r="IG470" s="1">
        <v>39.807299999999998</v>
      </c>
      <c r="IH470" s="1">
        <v>0</v>
      </c>
      <c r="II470" s="1">
        <v>27.410499999999999</v>
      </c>
      <c r="IJ470" s="1">
        <v>291.02300000000002</v>
      </c>
      <c r="IK470" s="1">
        <v>22.0852</v>
      </c>
      <c r="IL470" s="1">
        <v>100.315</v>
      </c>
      <c r="IM470" s="1">
        <v>100.02200000000001</v>
      </c>
      <c r="IN470" s="1" t="s">
        <v>361</v>
      </c>
    </row>
    <row r="471" spans="1:248" ht="15.75" customHeight="1" x14ac:dyDescent="0.3">
      <c r="A471" s="1">
        <v>455</v>
      </c>
      <c r="B471" s="1">
        <v>1660235191.5999999</v>
      </c>
      <c r="C471" s="1">
        <v>5196.5999999046326</v>
      </c>
      <c r="D471" s="1" t="s">
        <v>1249</v>
      </c>
      <c r="E471" s="1" t="s">
        <v>1250</v>
      </c>
      <c r="F471" s="1">
        <v>1</v>
      </c>
      <c r="G471" s="1">
        <v>2</v>
      </c>
      <c r="H471" s="1" t="s">
        <v>349</v>
      </c>
      <c r="I471" s="1" t="s">
        <v>350</v>
      </c>
      <c r="J471" s="1" t="s">
        <v>351</v>
      </c>
      <c r="K471" s="1" t="s">
        <v>352</v>
      </c>
      <c r="L471" s="1" t="s">
        <v>1151</v>
      </c>
      <c r="M471" s="1" t="s">
        <v>354</v>
      </c>
      <c r="N471" s="1">
        <v>1660235191.0999999</v>
      </c>
      <c r="O471" s="1">
        <f t="shared" si="34"/>
        <v>4.3933683645490792E-3</v>
      </c>
      <c r="P471" s="1">
        <f t="shared" si="35"/>
        <v>4.3933683645490795</v>
      </c>
      <c r="Q471" s="1">
        <f t="shared" si="36"/>
        <v>6.0128696347067336</v>
      </c>
      <c r="R471" s="1">
        <f t="shared" si="37"/>
        <v>217.816</v>
      </c>
      <c r="S471" s="1">
        <f t="shared" si="38"/>
        <v>170.96888779851596</v>
      </c>
      <c r="T471" s="1">
        <f t="shared" si="39"/>
        <v>17.013639070284754</v>
      </c>
      <c r="U471" s="1">
        <f t="shared" si="40"/>
        <v>21.675539072936004</v>
      </c>
      <c r="V471" s="1">
        <f t="shared" si="41"/>
        <v>0.24383347606313885</v>
      </c>
      <c r="W471" s="1">
        <f t="shared" si="42"/>
        <v>2.9149490210707123</v>
      </c>
      <c r="X471" s="1">
        <f t="shared" si="43"/>
        <v>0.23304238735008942</v>
      </c>
      <c r="Y471" s="1">
        <f t="shared" si="44"/>
        <v>0.14658122828376988</v>
      </c>
      <c r="Z471" s="1">
        <f t="shared" si="45"/>
        <v>321.50323199999997</v>
      </c>
      <c r="AA471" s="1">
        <f t="shared" si="46"/>
        <v>31.724818073971523</v>
      </c>
      <c r="AB471" s="1">
        <f t="shared" si="47"/>
        <v>31.057700000000001</v>
      </c>
      <c r="AC471" s="1">
        <f t="shared" si="48"/>
        <v>4.5262416366195275</v>
      </c>
      <c r="AD471" s="1">
        <f t="shared" si="49"/>
        <v>60.361656138629485</v>
      </c>
      <c r="AE471" s="1">
        <f t="shared" si="50"/>
        <v>2.7184881222709003</v>
      </c>
      <c r="AF471" s="1">
        <f t="shared" si="51"/>
        <v>4.5036672221641663</v>
      </c>
      <c r="AG471" s="1">
        <f t="shared" si="52"/>
        <v>1.8077535143486272</v>
      </c>
      <c r="AH471" s="1">
        <f t="shared" si="53"/>
        <v>-193.7475448766144</v>
      </c>
      <c r="AI471" s="1">
        <f t="shared" si="54"/>
        <v>-13.782119163421926</v>
      </c>
      <c r="AJ471" s="1">
        <f t="shared" si="55"/>
        <v>-1.0618822500532112</v>
      </c>
      <c r="AK471" s="1">
        <f t="shared" si="56"/>
        <v>112.91168570991044</v>
      </c>
      <c r="AL471" s="1">
        <f t="shared" si="57"/>
        <v>35.705075010483796</v>
      </c>
      <c r="AM471" s="1">
        <f t="shared" si="58"/>
        <v>4.398628373717032</v>
      </c>
      <c r="AN471" s="1">
        <f t="shared" si="59"/>
        <v>6.0128696347067336</v>
      </c>
      <c r="AO471" s="1">
        <v>257.22657474065028</v>
      </c>
      <c r="AP471" s="1">
        <v>223.9314909090908</v>
      </c>
      <c r="AQ471" s="1">
        <v>4.9782247461998876</v>
      </c>
      <c r="AR471" s="1">
        <v>66.235345802440676</v>
      </c>
      <c r="AS471" s="1">
        <f t="shared" si="60"/>
        <v>4.3933683645490795</v>
      </c>
      <c r="AT471" s="1">
        <v>22.191351336316799</v>
      </c>
      <c r="AU471" s="1">
        <v>27.318041818181811</v>
      </c>
      <c r="AV471" s="1">
        <v>-9.9026594645701383E-5</v>
      </c>
      <c r="AW471" s="1">
        <v>80.738286621220283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51758.564144769203</v>
      </c>
      <c r="BC471" s="1">
        <f t="shared" si="64"/>
        <v>1999.92</v>
      </c>
      <c r="BD471" s="1">
        <f t="shared" si="65"/>
        <v>1681.1328000000001</v>
      </c>
      <c r="BE471" s="1">
        <f t="shared" si="66"/>
        <v>0.84060002400096001</v>
      </c>
      <c r="BF471" s="1">
        <f t="shared" si="67"/>
        <v>0.16075804632185287</v>
      </c>
      <c r="BG471" s="1">
        <v>6</v>
      </c>
      <c r="BH471" s="1">
        <v>0.5</v>
      </c>
      <c r="BI471" s="1" t="s">
        <v>355</v>
      </c>
      <c r="BJ471" s="1">
        <v>2</v>
      </c>
      <c r="BK471" s="1" t="b">
        <v>1</v>
      </c>
      <c r="BL471" s="1">
        <v>1660235191.0999999</v>
      </c>
      <c r="BM471" s="1">
        <v>217.816</v>
      </c>
      <c r="BN471" s="1">
        <v>261.79500000000002</v>
      </c>
      <c r="BO471" s="1">
        <v>27.317900000000002</v>
      </c>
      <c r="BP471" s="1">
        <v>22.185700000000001</v>
      </c>
      <c r="BQ471" s="1">
        <v>216.97900000000001</v>
      </c>
      <c r="BR471" s="1">
        <v>27.312100000000001</v>
      </c>
      <c r="BS471" s="1">
        <v>500.19099999999997</v>
      </c>
      <c r="BT471" s="1">
        <v>99.412400000000005</v>
      </c>
      <c r="BU471" s="1">
        <v>0.100671</v>
      </c>
      <c r="BV471" s="1">
        <v>30.97</v>
      </c>
      <c r="BW471" s="1">
        <v>31.057700000000001</v>
      </c>
      <c r="BX471" s="1">
        <v>999.9</v>
      </c>
      <c r="BY471" s="1">
        <v>0</v>
      </c>
      <c r="BZ471" s="1">
        <v>0</v>
      </c>
      <c r="CA471" s="1">
        <v>9975.6200000000008</v>
      </c>
      <c r="CB471" s="1">
        <v>0</v>
      </c>
      <c r="CC471" s="1">
        <v>29.712700000000002</v>
      </c>
      <c r="CD471" s="1">
        <v>-43.979500000000002</v>
      </c>
      <c r="CE471" s="1">
        <v>223.93299999999999</v>
      </c>
      <c r="CF471" s="1">
        <v>267.73500000000001</v>
      </c>
      <c r="CG471" s="1">
        <v>5.1322099999999997</v>
      </c>
      <c r="CH471" s="1">
        <v>261.79500000000002</v>
      </c>
      <c r="CI471" s="1">
        <v>22.185700000000001</v>
      </c>
      <c r="CJ471" s="1">
        <v>2.7157399999999998</v>
      </c>
      <c r="CK471" s="1">
        <v>2.20553</v>
      </c>
      <c r="CL471" s="1">
        <v>22.380700000000001</v>
      </c>
      <c r="CM471" s="1">
        <v>19.002600000000001</v>
      </c>
      <c r="CN471" s="1">
        <v>1999.92</v>
      </c>
      <c r="CO471" s="1">
        <v>0.97999899999999995</v>
      </c>
      <c r="CP471" s="1">
        <v>2.00012E-2</v>
      </c>
      <c r="CQ471" s="1">
        <v>0</v>
      </c>
      <c r="CR471" s="1">
        <v>3.0840000000000001</v>
      </c>
      <c r="CS471" s="1">
        <v>0</v>
      </c>
      <c r="CT471" s="1">
        <v>23587.599999999999</v>
      </c>
      <c r="CU471" s="1">
        <v>17411.7</v>
      </c>
      <c r="CV471" s="1">
        <v>43.186999999999998</v>
      </c>
      <c r="CW471" s="1">
        <v>44.186999999999998</v>
      </c>
      <c r="CX471" s="1">
        <v>43.186999999999998</v>
      </c>
      <c r="CY471" s="1">
        <v>42.561999999999998</v>
      </c>
      <c r="CZ471" s="1">
        <v>43.125</v>
      </c>
      <c r="DA471" s="1">
        <v>1959.92</v>
      </c>
      <c r="DB471" s="1">
        <v>40</v>
      </c>
      <c r="DC471" s="1">
        <v>0</v>
      </c>
      <c r="DD471" s="1">
        <v>1660235189.7</v>
      </c>
      <c r="DE471" s="1">
        <v>0</v>
      </c>
      <c r="DF471" s="1">
        <v>1660234918.0999999</v>
      </c>
      <c r="DG471" s="1" t="s">
        <v>1152</v>
      </c>
      <c r="DH471" s="1">
        <v>1660234915.5999999</v>
      </c>
      <c r="DI471" s="1">
        <v>1660234918.0999999</v>
      </c>
      <c r="DJ471" s="1">
        <v>26</v>
      </c>
      <c r="DK471" s="1">
        <v>-3.1E-2</v>
      </c>
      <c r="DL471" s="1">
        <v>-7.0000000000000001E-3</v>
      </c>
      <c r="DM471" s="1">
        <v>1.232</v>
      </c>
      <c r="DN471" s="1">
        <v>1.7000000000000001E-2</v>
      </c>
      <c r="DO471" s="1">
        <v>400</v>
      </c>
      <c r="DP471" s="1">
        <v>22</v>
      </c>
      <c r="DQ471" s="1">
        <v>0.21</v>
      </c>
      <c r="DR471" s="1">
        <v>0.03</v>
      </c>
      <c r="DS471" s="1">
        <v>4.7758555292240032</v>
      </c>
      <c r="DT471" s="1">
        <v>10.651782855853989</v>
      </c>
      <c r="DU471" s="1">
        <v>0.77232899953908984</v>
      </c>
      <c r="DV471" s="1">
        <v>0</v>
      </c>
      <c r="DW471" s="1">
        <v>34.081958803023291</v>
      </c>
      <c r="DX471" s="1">
        <v>12.89235589030562</v>
      </c>
      <c r="DY471" s="1">
        <v>0.96748740678492184</v>
      </c>
      <c r="DZ471" s="1">
        <v>0</v>
      </c>
      <c r="EA471" s="1">
        <v>-42.051199999999987</v>
      </c>
      <c r="EB471" s="1">
        <v>-16.545594660734089</v>
      </c>
      <c r="EC471" s="1">
        <v>1.1990789587568169</v>
      </c>
      <c r="ED471" s="1">
        <v>0</v>
      </c>
      <c r="EE471" s="1">
        <v>141.83845600867619</v>
      </c>
      <c r="EF471" s="1">
        <v>209.23163257843049</v>
      </c>
      <c r="EG471" s="1">
        <v>15.604442302772361</v>
      </c>
      <c r="EH471" s="1">
        <v>0</v>
      </c>
      <c r="EI471" s="1">
        <v>5.064667</v>
      </c>
      <c r="EJ471" s="1">
        <v>0.49422731707315992</v>
      </c>
      <c r="EK471" s="1">
        <v>4.8065709773184417E-2</v>
      </c>
      <c r="EL471" s="1">
        <v>0</v>
      </c>
      <c r="EM471" s="1">
        <v>1.8106642533247581</v>
      </c>
      <c r="EN471" s="1">
        <v>-3.1075464129299759E-2</v>
      </c>
      <c r="EO471" s="1">
        <v>2.567943058819481E-3</v>
      </c>
      <c r="EP471" s="1">
        <v>1</v>
      </c>
      <c r="EQ471" s="1">
        <v>1</v>
      </c>
      <c r="ER471" s="1">
        <v>6</v>
      </c>
      <c r="ES471" s="1" t="s">
        <v>387</v>
      </c>
      <c r="ET471" s="1">
        <v>2.9416000000000002</v>
      </c>
      <c r="EU471" s="1">
        <v>2.8016299999999998</v>
      </c>
      <c r="EV471" s="1">
        <v>5.37095E-2</v>
      </c>
      <c r="EW471" s="1">
        <v>6.2770599999999996E-2</v>
      </c>
      <c r="EX471" s="1">
        <v>0.117713</v>
      </c>
      <c r="EY471" s="1">
        <v>0.101674</v>
      </c>
      <c r="EZ471" s="1">
        <v>19352.099999999999</v>
      </c>
      <c r="FA471" s="1">
        <v>20099.099999999999</v>
      </c>
      <c r="FB471" s="1">
        <v>23789.8</v>
      </c>
      <c r="FC471" s="1">
        <v>24965.1</v>
      </c>
      <c r="FD471" s="1">
        <v>33600</v>
      </c>
      <c r="FE471" s="1">
        <v>35813.599999999999</v>
      </c>
      <c r="FF471" s="1">
        <v>43384.800000000003</v>
      </c>
      <c r="FG471" s="1">
        <v>46152.6</v>
      </c>
      <c r="FH471" s="1">
        <v>1.9505300000000001</v>
      </c>
      <c r="FI471" s="1">
        <v>1.81273</v>
      </c>
      <c r="FJ471" s="1">
        <v>7.5463199999999994E-2</v>
      </c>
      <c r="FK471" s="1">
        <v>0</v>
      </c>
      <c r="FL471" s="1">
        <v>29.829899999999999</v>
      </c>
      <c r="FM471" s="1">
        <v>999.9</v>
      </c>
      <c r="FN471" s="1">
        <v>54.7</v>
      </c>
      <c r="FO471" s="1">
        <v>37.4</v>
      </c>
      <c r="FP471" s="1">
        <v>35.457999999999998</v>
      </c>
      <c r="FQ471" s="1">
        <v>63.820099999999996</v>
      </c>
      <c r="FR471" s="1">
        <v>22.804500000000001</v>
      </c>
      <c r="FS471" s="1">
        <v>1</v>
      </c>
      <c r="FT471" s="1">
        <v>0.49570900000000001</v>
      </c>
      <c r="FU471" s="1">
        <v>1.79701</v>
      </c>
      <c r="FV471" s="1">
        <v>20.311900000000001</v>
      </c>
      <c r="FW471" s="1">
        <v>5.2115999999999998</v>
      </c>
      <c r="FX471" s="1">
        <v>11.9069</v>
      </c>
      <c r="FY471" s="1">
        <v>5.0027999999999997</v>
      </c>
      <c r="FZ471" s="1">
        <v>3.2902499999999999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1.8597300000000001</v>
      </c>
      <c r="GF471" s="1">
        <v>1.8547100000000001</v>
      </c>
      <c r="GG471" s="1">
        <v>1.85791</v>
      </c>
      <c r="GH471" s="1">
        <v>1.8563799999999999</v>
      </c>
      <c r="GI471" s="1">
        <v>1.8551299999999999</v>
      </c>
      <c r="GJ471" s="1">
        <v>1.8547100000000001</v>
      </c>
      <c r="GK471" s="1">
        <v>1.8534999999999999</v>
      </c>
      <c r="GL471" s="1">
        <v>1.8565400000000001</v>
      </c>
      <c r="GM471" s="1">
        <v>0</v>
      </c>
      <c r="GN471" s="1">
        <v>0</v>
      </c>
      <c r="GO471" s="1">
        <v>0</v>
      </c>
      <c r="GP471" s="1">
        <v>0</v>
      </c>
      <c r="GQ471" s="1" t="s">
        <v>358</v>
      </c>
      <c r="GR471" s="1" t="s">
        <v>359</v>
      </c>
      <c r="GS471" s="1" t="s">
        <v>360</v>
      </c>
      <c r="GT471" s="1" t="s">
        <v>360</v>
      </c>
      <c r="GU471" s="1" t="s">
        <v>360</v>
      </c>
      <c r="GV471" s="1" t="s">
        <v>360</v>
      </c>
      <c r="GW471" s="1">
        <v>0</v>
      </c>
      <c r="GX471" s="1">
        <v>100</v>
      </c>
      <c r="GY471" s="1">
        <v>100</v>
      </c>
      <c r="GZ471" s="1">
        <v>0.84199999999999997</v>
      </c>
      <c r="HA471" s="1">
        <v>5.7999999999999996E-3</v>
      </c>
      <c r="HB471" s="1">
        <v>0.26224795383878829</v>
      </c>
      <c r="HC471" s="1">
        <v>2.9318383021812969E-3</v>
      </c>
      <c r="HD471" s="1">
        <v>-1.3754559859485029E-6</v>
      </c>
      <c r="HE471" s="1">
        <v>3.0700474437127301E-10</v>
      </c>
      <c r="HF471" s="1">
        <v>-7.0188019424234138E-2</v>
      </c>
      <c r="HG471" s="1">
        <v>1.00384331276165E-2</v>
      </c>
      <c r="HH471" s="1">
        <v>-3.1532673711230711E-4</v>
      </c>
      <c r="HI471" s="1">
        <v>1.819468599177705E-6</v>
      </c>
      <c r="HJ471" s="1">
        <v>1</v>
      </c>
      <c r="HK471" s="1">
        <v>2112</v>
      </c>
      <c r="HL471" s="1">
        <v>3</v>
      </c>
      <c r="HM471" s="1">
        <v>29</v>
      </c>
      <c r="HN471" s="1">
        <v>4.5999999999999996</v>
      </c>
      <c r="HO471" s="1">
        <v>4.5999999999999996</v>
      </c>
      <c r="HP471" s="1">
        <v>0.79101600000000005</v>
      </c>
      <c r="HQ471" s="1">
        <v>2.3584000000000001</v>
      </c>
      <c r="HR471" s="1">
        <v>1.4978</v>
      </c>
      <c r="HS471" s="1">
        <v>2.3010299999999999</v>
      </c>
      <c r="HT471" s="1">
        <v>1.5478499999999999</v>
      </c>
      <c r="HU471" s="1">
        <v>2.2961399999999998</v>
      </c>
      <c r="HV471" s="1">
        <v>40.323700000000002</v>
      </c>
      <c r="HW471" s="1">
        <v>13.667999999999999</v>
      </c>
      <c r="HX471" s="1">
        <v>18</v>
      </c>
      <c r="HY471" s="1">
        <v>502.238</v>
      </c>
      <c r="HZ471" s="1">
        <v>477.036</v>
      </c>
      <c r="IA471" s="1">
        <v>27.397500000000001</v>
      </c>
      <c r="IB471" s="1">
        <v>33.24</v>
      </c>
      <c r="IC471" s="1">
        <v>29.9999</v>
      </c>
      <c r="ID471" s="1">
        <v>33.063000000000002</v>
      </c>
      <c r="IE471" s="1">
        <v>33.158099999999997</v>
      </c>
      <c r="IF471" s="1">
        <v>15.8414</v>
      </c>
      <c r="IG471" s="1">
        <v>40.079300000000003</v>
      </c>
      <c r="IH471" s="1">
        <v>0</v>
      </c>
      <c r="II471" s="1">
        <v>27.410499999999999</v>
      </c>
      <c r="IJ471" s="1">
        <v>301.04399999999998</v>
      </c>
      <c r="IK471" s="1">
        <v>22.075399999999998</v>
      </c>
      <c r="IL471" s="1">
        <v>100.315</v>
      </c>
      <c r="IM471" s="1">
        <v>100.02200000000001</v>
      </c>
      <c r="IN471" s="1" t="s">
        <v>361</v>
      </c>
    </row>
    <row r="472" spans="1:248" ht="15.75" customHeight="1" x14ac:dyDescent="0.3">
      <c r="A472" s="1">
        <v>456</v>
      </c>
      <c r="B472" s="1">
        <v>1660235192.5999999</v>
      </c>
      <c r="C472" s="1">
        <v>5197.5999999046326</v>
      </c>
      <c r="D472" s="1" t="s">
        <v>1251</v>
      </c>
      <c r="E472" s="1" t="s">
        <v>1252</v>
      </c>
      <c r="F472" s="1">
        <v>1</v>
      </c>
      <c r="G472" s="1">
        <v>2</v>
      </c>
      <c r="H472" s="1" t="s">
        <v>349</v>
      </c>
      <c r="I472" s="1" t="s">
        <v>350</v>
      </c>
      <c r="J472" s="1" t="s">
        <v>351</v>
      </c>
      <c r="K472" s="1" t="s">
        <v>352</v>
      </c>
      <c r="L472" s="1" t="s">
        <v>1151</v>
      </c>
      <c r="M472" s="1" t="s">
        <v>354</v>
      </c>
      <c r="N472" s="1">
        <v>1660235191.5999999</v>
      </c>
      <c r="O472" s="1">
        <f t="shared" si="34"/>
        <v>4.3964386417310927E-3</v>
      </c>
      <c r="P472" s="1">
        <f t="shared" si="35"/>
        <v>4.396438641731093</v>
      </c>
      <c r="Q472" s="1">
        <f t="shared" si="36"/>
        <v>6.177309376208056</v>
      </c>
      <c r="R472" s="1">
        <f t="shared" si="37"/>
        <v>220.2415</v>
      </c>
      <c r="S472" s="1">
        <f t="shared" si="38"/>
        <v>172.25306677014999</v>
      </c>
      <c r="T472" s="1">
        <f t="shared" si="39"/>
        <v>17.141388600198987</v>
      </c>
      <c r="U472" s="1">
        <f t="shared" si="40"/>
        <v>21.916852966271502</v>
      </c>
      <c r="V472" s="1">
        <f t="shared" si="41"/>
        <v>0.24404264487094457</v>
      </c>
      <c r="W472" s="1">
        <f t="shared" si="42"/>
        <v>2.9159344521364416</v>
      </c>
      <c r="X472" s="1">
        <f t="shared" si="43"/>
        <v>0.23323695444360351</v>
      </c>
      <c r="Y472" s="1">
        <f t="shared" si="44"/>
        <v>0.14670407101013333</v>
      </c>
      <c r="Z472" s="1">
        <f t="shared" si="45"/>
        <v>321.50402999999994</v>
      </c>
      <c r="AA472" s="1">
        <f t="shared" si="46"/>
        <v>31.723936126772898</v>
      </c>
      <c r="AB472" s="1">
        <f t="shared" si="47"/>
        <v>31.056750000000001</v>
      </c>
      <c r="AC472" s="1">
        <f t="shared" si="48"/>
        <v>4.5259965748877491</v>
      </c>
      <c r="AD472" s="1">
        <f t="shared" si="49"/>
        <v>60.361209092437697</v>
      </c>
      <c r="AE472" s="1">
        <f t="shared" si="50"/>
        <v>2.7184912440780002</v>
      </c>
      <c r="AF472" s="1">
        <f t="shared" si="51"/>
        <v>4.5037057490264623</v>
      </c>
      <c r="AG472" s="1">
        <f t="shared" si="52"/>
        <v>1.8075053308097488</v>
      </c>
      <c r="AH472" s="1">
        <f t="shared" si="53"/>
        <v>-193.88294410034118</v>
      </c>
      <c r="AI472" s="1">
        <f t="shared" si="54"/>
        <v>-13.613854118698121</v>
      </c>
      <c r="AJ472" s="1">
        <f t="shared" si="55"/>
        <v>-1.0485591770574432</v>
      </c>
      <c r="AK472" s="1">
        <f t="shared" si="56"/>
        <v>112.95867260390321</v>
      </c>
      <c r="AL472" s="1">
        <f t="shared" si="57"/>
        <v>35.768739260424987</v>
      </c>
      <c r="AM472" s="1">
        <f t="shared" si="58"/>
        <v>4.3987266061347237</v>
      </c>
      <c r="AN472" s="1">
        <f t="shared" si="59"/>
        <v>6.177309376208056</v>
      </c>
      <c r="AO472" s="1">
        <v>262.44924647745279</v>
      </c>
      <c r="AP472" s="1">
        <v>228.9192969696968</v>
      </c>
      <c r="AQ472" s="1">
        <v>4.9845520333803321</v>
      </c>
      <c r="AR472" s="1">
        <v>66.235345802440676</v>
      </c>
      <c r="AS472" s="1">
        <f t="shared" si="60"/>
        <v>4.396438641731093</v>
      </c>
      <c r="AT472" s="1">
        <v>22.18788015216607</v>
      </c>
      <c r="AU472" s="1">
        <v>27.318068484848482</v>
      </c>
      <c r="AV472" s="1">
        <v>-8.0083520630079086E-5</v>
      </c>
      <c r="AW472" s="1">
        <v>80.738286621220283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51786.518709704578</v>
      </c>
      <c r="BC472" s="1">
        <f t="shared" si="64"/>
        <v>1999.925</v>
      </c>
      <c r="BD472" s="1">
        <f t="shared" si="65"/>
        <v>1681.1369999999999</v>
      </c>
      <c r="BE472" s="1">
        <f t="shared" si="66"/>
        <v>0.84060002250084376</v>
      </c>
      <c r="BF472" s="1">
        <f t="shared" si="67"/>
        <v>0.16075804342662847</v>
      </c>
      <c r="BG472" s="1">
        <v>6</v>
      </c>
      <c r="BH472" s="1">
        <v>0.5</v>
      </c>
      <c r="BI472" s="1" t="s">
        <v>355</v>
      </c>
      <c r="BJ472" s="1">
        <v>2</v>
      </c>
      <c r="BK472" s="1" t="b">
        <v>1</v>
      </c>
      <c r="BL472" s="1">
        <v>1660235191.5999999</v>
      </c>
      <c r="BM472" s="1">
        <v>220.2415</v>
      </c>
      <c r="BN472" s="1">
        <v>264.31</v>
      </c>
      <c r="BO472" s="1">
        <v>27.318000000000001</v>
      </c>
      <c r="BP472" s="1">
        <v>22.185649999999999</v>
      </c>
      <c r="BQ472" s="1">
        <v>219.399</v>
      </c>
      <c r="BR472" s="1">
        <v>27.312200000000001</v>
      </c>
      <c r="BS472" s="1">
        <v>500.1875</v>
      </c>
      <c r="BT472" s="1">
        <v>99.412300000000002</v>
      </c>
      <c r="BU472" s="1">
        <v>0.100521</v>
      </c>
      <c r="BV472" s="1">
        <v>30.97015</v>
      </c>
      <c r="BW472" s="1">
        <v>31.056750000000001</v>
      </c>
      <c r="BX472" s="1">
        <v>999.9</v>
      </c>
      <c r="BY472" s="1">
        <v>0</v>
      </c>
      <c r="BZ472" s="1">
        <v>0</v>
      </c>
      <c r="CA472" s="1">
        <v>9981.25</v>
      </c>
      <c r="CB472" s="1">
        <v>0</v>
      </c>
      <c r="CC472" s="1">
        <v>29.611699999999999</v>
      </c>
      <c r="CD472" s="1">
        <v>-44.068650000000012</v>
      </c>
      <c r="CE472" s="1">
        <v>226.42699999999999</v>
      </c>
      <c r="CF472" s="1">
        <v>270.30700000000002</v>
      </c>
      <c r="CG472" s="1">
        <v>5.1323749999999997</v>
      </c>
      <c r="CH472" s="1">
        <v>264.31</v>
      </c>
      <c r="CI472" s="1">
        <v>22.185649999999999</v>
      </c>
      <c r="CJ472" s="1">
        <v>2.7157499999999999</v>
      </c>
      <c r="CK472" s="1">
        <v>2.2055250000000002</v>
      </c>
      <c r="CL472" s="1">
        <v>22.380749999999999</v>
      </c>
      <c r="CM472" s="1">
        <v>19.002500000000001</v>
      </c>
      <c r="CN472" s="1">
        <v>1999.925</v>
      </c>
      <c r="CO472" s="1">
        <v>0.97999899999999995</v>
      </c>
      <c r="CP472" s="1">
        <v>2.00012E-2</v>
      </c>
      <c r="CQ472" s="1">
        <v>0</v>
      </c>
      <c r="CR472" s="1">
        <v>2.7825000000000002</v>
      </c>
      <c r="CS472" s="1">
        <v>0</v>
      </c>
      <c r="CT472" s="1">
        <v>23586.65</v>
      </c>
      <c r="CU472" s="1">
        <v>17411.7</v>
      </c>
      <c r="CV472" s="1">
        <v>43.186999999999998</v>
      </c>
      <c r="CW472" s="1">
        <v>44.186999999999998</v>
      </c>
      <c r="CX472" s="1">
        <v>43.186999999999998</v>
      </c>
      <c r="CY472" s="1">
        <v>42.561999999999998</v>
      </c>
      <c r="CZ472" s="1">
        <v>43.125</v>
      </c>
      <c r="DA472" s="1">
        <v>1959.925</v>
      </c>
      <c r="DB472" s="1">
        <v>40</v>
      </c>
      <c r="DC472" s="1">
        <v>0</v>
      </c>
      <c r="DD472" s="1">
        <v>1660235190.9000001</v>
      </c>
      <c r="DE472" s="1">
        <v>0</v>
      </c>
      <c r="DF472" s="1">
        <v>1660234918.0999999</v>
      </c>
      <c r="DG472" s="1" t="s">
        <v>1152</v>
      </c>
      <c r="DH472" s="1">
        <v>1660234915.5999999</v>
      </c>
      <c r="DI472" s="1">
        <v>1660234918.0999999</v>
      </c>
      <c r="DJ472" s="1">
        <v>26</v>
      </c>
      <c r="DK472" s="1">
        <v>-3.1E-2</v>
      </c>
      <c r="DL472" s="1">
        <v>-7.0000000000000001E-3</v>
      </c>
      <c r="DM472" s="1">
        <v>1.232</v>
      </c>
      <c r="DN472" s="1">
        <v>1.7000000000000001E-2</v>
      </c>
      <c r="DO472" s="1">
        <v>400</v>
      </c>
      <c r="DP472" s="1">
        <v>22</v>
      </c>
      <c r="DQ472" s="1">
        <v>0.21</v>
      </c>
      <c r="DR472" s="1">
        <v>0.03</v>
      </c>
      <c r="DS472" s="1">
        <v>4.7758555292240032</v>
      </c>
      <c r="DT472" s="1">
        <v>10.651782855853989</v>
      </c>
      <c r="DU472" s="1">
        <v>0.77232899953908984</v>
      </c>
      <c r="DV472" s="1">
        <v>0</v>
      </c>
      <c r="DW472" s="1">
        <v>34.081958803023291</v>
      </c>
      <c r="DX472" s="1">
        <v>12.89235589030562</v>
      </c>
      <c r="DY472" s="1">
        <v>0.96748740678492184</v>
      </c>
      <c r="DZ472" s="1">
        <v>0</v>
      </c>
      <c r="EA472" s="1">
        <v>-42.051199999999987</v>
      </c>
      <c r="EB472" s="1">
        <v>-16.545594660734089</v>
      </c>
      <c r="EC472" s="1">
        <v>1.1990789587568169</v>
      </c>
      <c r="ED472" s="1">
        <v>0</v>
      </c>
      <c r="EE472" s="1">
        <v>141.83845600867619</v>
      </c>
      <c r="EF472" s="1">
        <v>209.23163257843049</v>
      </c>
      <c r="EG472" s="1">
        <v>15.604442302772361</v>
      </c>
      <c r="EH472" s="1">
        <v>0</v>
      </c>
      <c r="EI472" s="1">
        <v>5.064667</v>
      </c>
      <c r="EJ472" s="1">
        <v>0.49422731707315992</v>
      </c>
      <c r="EK472" s="1">
        <v>4.8065709773184417E-2</v>
      </c>
      <c r="EL472" s="1">
        <v>0</v>
      </c>
      <c r="EM472" s="1">
        <v>1.8106642533247581</v>
      </c>
      <c r="EN472" s="1">
        <v>-3.1075464129299759E-2</v>
      </c>
      <c r="EO472" s="1">
        <v>2.567943058819481E-3</v>
      </c>
      <c r="EP472" s="1">
        <v>1</v>
      </c>
      <c r="EQ472" s="1">
        <v>1</v>
      </c>
      <c r="ER472" s="1">
        <v>6</v>
      </c>
      <c r="ES472" s="1" t="s">
        <v>387</v>
      </c>
      <c r="ET472" s="1">
        <v>2.9414500000000001</v>
      </c>
      <c r="EU472" s="1">
        <v>2.8014899999999998</v>
      </c>
      <c r="EV472" s="1">
        <v>5.4725599999999999E-2</v>
      </c>
      <c r="EW472" s="1">
        <v>6.3770300000000002E-2</v>
      </c>
      <c r="EX472" s="1">
        <v>0.117713</v>
      </c>
      <c r="EY472" s="1">
        <v>0.10166799999999999</v>
      </c>
      <c r="EZ472" s="1">
        <v>19331.400000000001</v>
      </c>
      <c r="FA472" s="1">
        <v>20077.599999999999</v>
      </c>
      <c r="FB472" s="1">
        <v>23789.8</v>
      </c>
      <c r="FC472" s="1">
        <v>24964.9</v>
      </c>
      <c r="FD472" s="1">
        <v>33600.400000000001</v>
      </c>
      <c r="FE472" s="1">
        <v>35813.800000000003</v>
      </c>
      <c r="FF472" s="1">
        <v>43385.1</v>
      </c>
      <c r="FG472" s="1">
        <v>46152.4</v>
      </c>
      <c r="FH472" s="1">
        <v>1.95028</v>
      </c>
      <c r="FI472" s="1">
        <v>1.8127500000000001</v>
      </c>
      <c r="FJ472" s="1">
        <v>7.5414800000000004E-2</v>
      </c>
      <c r="FK472" s="1">
        <v>0</v>
      </c>
      <c r="FL472" s="1">
        <v>29.8292</v>
      </c>
      <c r="FM472" s="1">
        <v>999.9</v>
      </c>
      <c r="FN472" s="1">
        <v>54.7</v>
      </c>
      <c r="FO472" s="1">
        <v>37.4</v>
      </c>
      <c r="FP472" s="1">
        <v>35.454500000000003</v>
      </c>
      <c r="FQ472" s="1">
        <v>63.540100000000002</v>
      </c>
      <c r="FR472" s="1">
        <v>22.463899999999999</v>
      </c>
      <c r="FS472" s="1">
        <v>1</v>
      </c>
      <c r="FT472" s="1">
        <v>0.49570900000000001</v>
      </c>
      <c r="FU472" s="1">
        <v>1.7881400000000001</v>
      </c>
      <c r="FV472" s="1">
        <v>20.312000000000001</v>
      </c>
      <c r="FW472" s="1">
        <v>5.2117500000000003</v>
      </c>
      <c r="FX472" s="1">
        <v>11.9068</v>
      </c>
      <c r="FY472" s="1">
        <v>5.0029000000000003</v>
      </c>
      <c r="FZ472" s="1">
        <v>3.2902499999999999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1.8597300000000001</v>
      </c>
      <c r="GF472" s="1">
        <v>1.8547100000000001</v>
      </c>
      <c r="GG472" s="1">
        <v>1.85791</v>
      </c>
      <c r="GH472" s="1">
        <v>1.8563799999999999</v>
      </c>
      <c r="GI472" s="1">
        <v>1.8551299999999999</v>
      </c>
      <c r="GJ472" s="1">
        <v>1.8547100000000001</v>
      </c>
      <c r="GK472" s="1">
        <v>1.8534999999999999</v>
      </c>
      <c r="GL472" s="1">
        <v>1.8565400000000001</v>
      </c>
      <c r="GM472" s="1">
        <v>0</v>
      </c>
      <c r="GN472" s="1">
        <v>0</v>
      </c>
      <c r="GO472" s="1">
        <v>0</v>
      </c>
      <c r="GP472" s="1">
        <v>0</v>
      </c>
      <c r="GQ472" s="1" t="s">
        <v>358</v>
      </c>
      <c r="GR472" s="1" t="s">
        <v>359</v>
      </c>
      <c r="GS472" s="1" t="s">
        <v>360</v>
      </c>
      <c r="GT472" s="1" t="s">
        <v>360</v>
      </c>
      <c r="GU472" s="1" t="s">
        <v>360</v>
      </c>
      <c r="GV472" s="1" t="s">
        <v>360</v>
      </c>
      <c r="GW472" s="1">
        <v>0</v>
      </c>
      <c r="GX472" s="1">
        <v>100</v>
      </c>
      <c r="GY472" s="1">
        <v>100</v>
      </c>
      <c r="GZ472" s="1">
        <v>0.85399999999999998</v>
      </c>
      <c r="HA472" s="1">
        <v>5.7999999999999996E-3</v>
      </c>
      <c r="HB472" s="1">
        <v>0.26224795383878829</v>
      </c>
      <c r="HC472" s="1">
        <v>2.9318383021812969E-3</v>
      </c>
      <c r="HD472" s="1">
        <v>-1.3754559859485029E-6</v>
      </c>
      <c r="HE472" s="1">
        <v>3.0700474437127301E-10</v>
      </c>
      <c r="HF472" s="1">
        <v>-7.0188019424234138E-2</v>
      </c>
      <c r="HG472" s="1">
        <v>1.00384331276165E-2</v>
      </c>
      <c r="HH472" s="1">
        <v>-3.1532673711230711E-4</v>
      </c>
      <c r="HI472" s="1">
        <v>1.819468599177705E-6</v>
      </c>
      <c r="HJ472" s="1">
        <v>1</v>
      </c>
      <c r="HK472" s="1">
        <v>2112</v>
      </c>
      <c r="HL472" s="1">
        <v>3</v>
      </c>
      <c r="HM472" s="1">
        <v>29</v>
      </c>
      <c r="HN472" s="1">
        <v>4.5999999999999996</v>
      </c>
      <c r="HO472" s="1">
        <v>4.5999999999999996</v>
      </c>
      <c r="HP472" s="1">
        <v>0.794678</v>
      </c>
      <c r="HQ472" s="1">
        <v>2.3571800000000001</v>
      </c>
      <c r="HR472" s="1">
        <v>1.4978</v>
      </c>
      <c r="HS472" s="1">
        <v>2.3010299999999999</v>
      </c>
      <c r="HT472" s="1">
        <v>1.5478499999999999</v>
      </c>
      <c r="HU472" s="1">
        <v>2.2802699999999998</v>
      </c>
      <c r="HV472" s="1">
        <v>40.323700000000002</v>
      </c>
      <c r="HW472" s="1">
        <v>13.667999999999999</v>
      </c>
      <c r="HX472" s="1">
        <v>18</v>
      </c>
      <c r="HY472" s="1">
        <v>502.08600000000001</v>
      </c>
      <c r="HZ472" s="1">
        <v>477.04700000000003</v>
      </c>
      <c r="IA472" s="1">
        <v>27.401900000000001</v>
      </c>
      <c r="IB472" s="1">
        <v>33.24</v>
      </c>
      <c r="IC472" s="1">
        <v>29.9999</v>
      </c>
      <c r="ID472" s="1">
        <v>33.063000000000002</v>
      </c>
      <c r="IE472" s="1">
        <v>33.157400000000003</v>
      </c>
      <c r="IF472" s="1">
        <v>15.9915</v>
      </c>
      <c r="IG472" s="1">
        <v>40.079300000000003</v>
      </c>
      <c r="IH472" s="1">
        <v>0</v>
      </c>
      <c r="II472" s="1">
        <v>27.410499999999999</v>
      </c>
      <c r="IJ472" s="1">
        <v>301.04399999999998</v>
      </c>
      <c r="IK472" s="1">
        <v>22.0733</v>
      </c>
      <c r="IL472" s="1">
        <v>100.316</v>
      </c>
      <c r="IM472" s="1">
        <v>100.02200000000001</v>
      </c>
      <c r="IN472" s="1" t="s">
        <v>361</v>
      </c>
    </row>
    <row r="473" spans="1:248" ht="15.75" customHeight="1" x14ac:dyDescent="0.3">
      <c r="A473" s="1">
        <v>457</v>
      </c>
      <c r="B473" s="1">
        <v>1660235193.5999999</v>
      </c>
      <c r="C473" s="1">
        <v>5198.5999999046326</v>
      </c>
      <c r="D473" s="1" t="s">
        <v>1253</v>
      </c>
      <c r="E473" s="1" t="s">
        <v>1254</v>
      </c>
      <c r="F473" s="1">
        <v>1</v>
      </c>
      <c r="G473" s="1">
        <v>2</v>
      </c>
      <c r="H473" s="1" t="s">
        <v>349</v>
      </c>
      <c r="I473" s="1" t="s">
        <v>350</v>
      </c>
      <c r="J473" s="1" t="s">
        <v>351</v>
      </c>
      <c r="K473" s="1" t="s">
        <v>352</v>
      </c>
      <c r="L473" s="1" t="s">
        <v>1151</v>
      </c>
      <c r="M473" s="1" t="s">
        <v>354</v>
      </c>
      <c r="N473" s="1">
        <v>1660235193.0999999</v>
      </c>
      <c r="O473" s="1">
        <f t="shared" si="34"/>
        <v>4.3975915336898069E-3</v>
      </c>
      <c r="P473" s="1">
        <f t="shared" si="35"/>
        <v>4.3975915336898073</v>
      </c>
      <c r="Q473" s="1">
        <f t="shared" si="36"/>
        <v>6.3786603019079839</v>
      </c>
      <c r="R473" s="1">
        <f t="shared" si="37"/>
        <v>227.494</v>
      </c>
      <c r="S473" s="1">
        <f t="shared" si="38"/>
        <v>177.93710263483476</v>
      </c>
      <c r="T473" s="1">
        <f t="shared" si="39"/>
        <v>17.706911299258486</v>
      </c>
      <c r="U473" s="1">
        <f t="shared" si="40"/>
        <v>22.638426834342003</v>
      </c>
      <c r="V473" s="1">
        <f t="shared" si="41"/>
        <v>0.24404321882489258</v>
      </c>
      <c r="W473" s="1">
        <f t="shared" si="42"/>
        <v>2.9149384619762548</v>
      </c>
      <c r="X473" s="1">
        <f t="shared" si="43"/>
        <v>0.2332339624062236</v>
      </c>
      <c r="Y473" s="1">
        <f t="shared" si="44"/>
        <v>0.1467024951251098</v>
      </c>
      <c r="Z473" s="1">
        <f t="shared" si="45"/>
        <v>321.550095</v>
      </c>
      <c r="AA473" s="1">
        <f t="shared" si="46"/>
        <v>31.724296959710177</v>
      </c>
      <c r="AB473" s="1">
        <f t="shared" si="47"/>
        <v>31.058700000000002</v>
      </c>
      <c r="AC473" s="1">
        <f t="shared" si="48"/>
        <v>4.5264996088227818</v>
      </c>
      <c r="AD473" s="1">
        <f t="shared" si="49"/>
        <v>60.361195630749918</v>
      </c>
      <c r="AE473" s="1">
        <f t="shared" si="50"/>
        <v>2.7185138932511999</v>
      </c>
      <c r="AF473" s="1">
        <f t="shared" si="51"/>
        <v>4.5037442761758388</v>
      </c>
      <c r="AG473" s="1">
        <f t="shared" si="52"/>
        <v>1.8079857155715819</v>
      </c>
      <c r="AH473" s="1">
        <f t="shared" si="53"/>
        <v>-193.93378663572048</v>
      </c>
      <c r="AI473" s="1">
        <f t="shared" si="54"/>
        <v>-13.892074352806452</v>
      </c>
      <c r="AJ473" s="1">
        <f t="shared" si="55"/>
        <v>-1.0703648009006488</v>
      </c>
      <c r="AK473" s="1">
        <f t="shared" si="56"/>
        <v>112.6538692105724</v>
      </c>
      <c r="AL473" s="1">
        <f t="shared" si="57"/>
        <v>36.015130475209908</v>
      </c>
      <c r="AM473" s="1">
        <f t="shared" si="58"/>
        <v>4.4004848983127349</v>
      </c>
      <c r="AN473" s="1">
        <f t="shared" si="59"/>
        <v>6.3786603019079839</v>
      </c>
      <c r="AO473" s="1">
        <v>267.63357076625579</v>
      </c>
      <c r="AP473" s="1">
        <v>233.88464242424229</v>
      </c>
      <c r="AQ473" s="1">
        <v>4.9784408119416037</v>
      </c>
      <c r="AR473" s="1">
        <v>66.235345802440676</v>
      </c>
      <c r="AS473" s="1">
        <f t="shared" si="60"/>
        <v>4.3975915336898073</v>
      </c>
      <c r="AT473" s="1">
        <v>22.186471674227981</v>
      </c>
      <c r="AU473" s="1">
        <v>27.318372727272731</v>
      </c>
      <c r="AV473" s="1">
        <v>-4.3676976146567921E-5</v>
      </c>
      <c r="AW473" s="1">
        <v>80.738286621220283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51758.200675585773</v>
      </c>
      <c r="BC473" s="1">
        <f t="shared" si="64"/>
        <v>2000.21</v>
      </c>
      <c r="BD473" s="1">
        <f t="shared" si="65"/>
        <v>1681.3767</v>
      </c>
      <c r="BE473" s="1">
        <f t="shared" si="66"/>
        <v>0.84060008699086597</v>
      </c>
      <c r="BF473" s="1">
        <f t="shared" si="67"/>
        <v>0.1607581678923713</v>
      </c>
      <c r="BG473" s="1">
        <v>6</v>
      </c>
      <c r="BH473" s="1">
        <v>0.5</v>
      </c>
      <c r="BI473" s="1" t="s">
        <v>355</v>
      </c>
      <c r="BJ473" s="1">
        <v>2</v>
      </c>
      <c r="BK473" s="1" t="b">
        <v>1</v>
      </c>
      <c r="BL473" s="1">
        <v>1660235193.0999999</v>
      </c>
      <c r="BM473" s="1">
        <v>227.494</v>
      </c>
      <c r="BN473" s="1">
        <v>271.90199999999999</v>
      </c>
      <c r="BO473" s="1">
        <v>27.3184</v>
      </c>
      <c r="BP473" s="1">
        <v>22.183399999999999</v>
      </c>
      <c r="BQ473" s="1">
        <v>226.63499999999999</v>
      </c>
      <c r="BR473" s="1">
        <v>27.3125</v>
      </c>
      <c r="BS473" s="1">
        <v>500.12900000000002</v>
      </c>
      <c r="BT473" s="1">
        <v>99.411799999999999</v>
      </c>
      <c r="BU473" s="1">
        <v>0.100393</v>
      </c>
      <c r="BV473" s="1">
        <v>30.970300000000002</v>
      </c>
      <c r="BW473" s="1">
        <v>31.058700000000002</v>
      </c>
      <c r="BX473" s="1">
        <v>999.9</v>
      </c>
      <c r="BY473" s="1">
        <v>0</v>
      </c>
      <c r="BZ473" s="1">
        <v>0</v>
      </c>
      <c r="CA473" s="1">
        <v>9975.6200000000008</v>
      </c>
      <c r="CB473" s="1">
        <v>0</v>
      </c>
      <c r="CC473" s="1">
        <v>29.3582</v>
      </c>
      <c r="CD473" s="1">
        <v>-44.408000000000001</v>
      </c>
      <c r="CE473" s="1">
        <v>233.88399999999999</v>
      </c>
      <c r="CF473" s="1">
        <v>278.07100000000003</v>
      </c>
      <c r="CG473" s="1">
        <v>5.13497</v>
      </c>
      <c r="CH473" s="1">
        <v>271.90199999999999</v>
      </c>
      <c r="CI473" s="1">
        <v>22.183399999999999</v>
      </c>
      <c r="CJ473" s="1">
        <v>2.71577</v>
      </c>
      <c r="CK473" s="1">
        <v>2.2052900000000002</v>
      </c>
      <c r="CL473" s="1">
        <v>22.380800000000001</v>
      </c>
      <c r="CM473" s="1">
        <v>19.000800000000002</v>
      </c>
      <c r="CN473" s="1">
        <v>2000.21</v>
      </c>
      <c r="CO473" s="1">
        <v>0.97999899999999995</v>
      </c>
      <c r="CP473" s="1">
        <v>2.00012E-2</v>
      </c>
      <c r="CQ473" s="1">
        <v>0</v>
      </c>
      <c r="CR473" s="1">
        <v>3.2810000000000001</v>
      </c>
      <c r="CS473" s="1">
        <v>0</v>
      </c>
      <c r="CT473" s="1">
        <v>23588.3</v>
      </c>
      <c r="CU473" s="1">
        <v>17414.2</v>
      </c>
      <c r="CV473" s="1">
        <v>43.186999999999998</v>
      </c>
      <c r="CW473" s="1">
        <v>44.186999999999998</v>
      </c>
      <c r="CX473" s="1">
        <v>43.186999999999998</v>
      </c>
      <c r="CY473" s="1">
        <v>42.561999999999998</v>
      </c>
      <c r="CZ473" s="1">
        <v>43.125</v>
      </c>
      <c r="DA473" s="1">
        <v>1960.2</v>
      </c>
      <c r="DB473" s="1">
        <v>40.01</v>
      </c>
      <c r="DC473" s="1">
        <v>0</v>
      </c>
      <c r="DD473" s="1">
        <v>1660235191.5</v>
      </c>
      <c r="DE473" s="1">
        <v>0</v>
      </c>
      <c r="DF473" s="1">
        <v>1660234918.0999999</v>
      </c>
      <c r="DG473" s="1" t="s">
        <v>1152</v>
      </c>
      <c r="DH473" s="1">
        <v>1660234915.5999999</v>
      </c>
      <c r="DI473" s="1">
        <v>1660234918.0999999</v>
      </c>
      <c r="DJ473" s="1">
        <v>26</v>
      </c>
      <c r="DK473" s="1">
        <v>-3.1E-2</v>
      </c>
      <c r="DL473" s="1">
        <v>-7.0000000000000001E-3</v>
      </c>
      <c r="DM473" s="1">
        <v>1.232</v>
      </c>
      <c r="DN473" s="1">
        <v>1.7000000000000001E-2</v>
      </c>
      <c r="DO473" s="1">
        <v>400</v>
      </c>
      <c r="DP473" s="1">
        <v>22</v>
      </c>
      <c r="DQ473" s="1">
        <v>0.21</v>
      </c>
      <c r="DR473" s="1">
        <v>0.03</v>
      </c>
      <c r="DS473" s="1">
        <v>4.9906060831895296</v>
      </c>
      <c r="DT473" s="1">
        <v>10.20219075903027</v>
      </c>
      <c r="DU473" s="1">
        <v>0.76291742315999722</v>
      </c>
      <c r="DV473" s="1">
        <v>0</v>
      </c>
      <c r="DW473" s="1">
        <v>34.467476154022577</v>
      </c>
      <c r="DX473" s="1">
        <v>11.93953488782828</v>
      </c>
      <c r="DY473" s="1">
        <v>0.86469452821789861</v>
      </c>
      <c r="DZ473" s="1">
        <v>0</v>
      </c>
      <c r="EA473" s="1">
        <v>-42.396977419354833</v>
      </c>
      <c r="EB473" s="1">
        <v>-15.834333870967701</v>
      </c>
      <c r="EC473" s="1">
        <v>1.1838982957380271</v>
      </c>
      <c r="ED473" s="1">
        <v>0</v>
      </c>
      <c r="EE473" s="1">
        <v>147.97666693735479</v>
      </c>
      <c r="EF473" s="1">
        <v>214.71746032982099</v>
      </c>
      <c r="EG473" s="1">
        <v>15.49509425986535</v>
      </c>
      <c r="EH473" s="1">
        <v>0</v>
      </c>
      <c r="EI473" s="1">
        <v>5.0731741463414632</v>
      </c>
      <c r="EJ473" s="1">
        <v>0.47580062717769961</v>
      </c>
      <c r="EK473" s="1">
        <v>4.7661256033704018E-2</v>
      </c>
      <c r="EL473" s="1">
        <v>0</v>
      </c>
      <c r="EM473" s="1">
        <v>1.809609712355388</v>
      </c>
      <c r="EN473" s="1">
        <v>-2.0824399340892079E-2</v>
      </c>
      <c r="EO473" s="1">
        <v>1.5943619321521999E-3</v>
      </c>
      <c r="EP473" s="1">
        <v>1</v>
      </c>
      <c r="EQ473" s="1">
        <v>1</v>
      </c>
      <c r="ER473" s="1">
        <v>6</v>
      </c>
      <c r="ES473" s="1" t="s">
        <v>387</v>
      </c>
      <c r="ET473" s="1">
        <v>2.94156</v>
      </c>
      <c r="EU473" s="1">
        <v>2.8013300000000001</v>
      </c>
      <c r="EV473" s="1">
        <v>5.5738099999999999E-2</v>
      </c>
      <c r="EW473" s="1">
        <v>6.4772200000000002E-2</v>
      </c>
      <c r="EX473" s="1">
        <v>0.117713</v>
      </c>
      <c r="EY473" s="1">
        <v>0.101656</v>
      </c>
      <c r="EZ473" s="1">
        <v>19310.900000000001</v>
      </c>
      <c r="FA473" s="1">
        <v>20056.099999999999</v>
      </c>
      <c r="FB473" s="1">
        <v>23790</v>
      </c>
      <c r="FC473" s="1">
        <v>24964.9</v>
      </c>
      <c r="FD473" s="1">
        <v>33600.6</v>
      </c>
      <c r="FE473" s="1">
        <v>35814.199999999997</v>
      </c>
      <c r="FF473" s="1">
        <v>43385.4</v>
      </c>
      <c r="FG473" s="1">
        <v>46152.4</v>
      </c>
      <c r="FH473" s="1">
        <v>1.95035</v>
      </c>
      <c r="FI473" s="1">
        <v>1.81273</v>
      </c>
      <c r="FJ473" s="1">
        <v>7.5925099999999995E-2</v>
      </c>
      <c r="FK473" s="1">
        <v>0</v>
      </c>
      <c r="FL473" s="1">
        <v>29.828499999999998</v>
      </c>
      <c r="FM473" s="1">
        <v>999.9</v>
      </c>
      <c r="FN473" s="1">
        <v>54.7</v>
      </c>
      <c r="FO473" s="1">
        <v>37.4</v>
      </c>
      <c r="FP473" s="1">
        <v>35.456200000000003</v>
      </c>
      <c r="FQ473" s="1">
        <v>63.8001</v>
      </c>
      <c r="FR473" s="1">
        <v>21.8429</v>
      </c>
      <c r="FS473" s="1">
        <v>1</v>
      </c>
      <c r="FT473" s="1">
        <v>0.49561500000000003</v>
      </c>
      <c r="FU473" s="1">
        <v>1.7880199999999999</v>
      </c>
      <c r="FV473" s="1">
        <v>20.312000000000001</v>
      </c>
      <c r="FW473" s="1">
        <v>5.2117500000000003</v>
      </c>
      <c r="FX473" s="1">
        <v>11.9071</v>
      </c>
      <c r="FY473" s="1">
        <v>5.0027999999999997</v>
      </c>
      <c r="FZ473" s="1">
        <v>3.2902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1.8597300000000001</v>
      </c>
      <c r="GF473" s="1">
        <v>1.8547100000000001</v>
      </c>
      <c r="GG473" s="1">
        <v>1.85791</v>
      </c>
      <c r="GH473" s="1">
        <v>1.8563799999999999</v>
      </c>
      <c r="GI473" s="1">
        <v>1.85514</v>
      </c>
      <c r="GJ473" s="1">
        <v>1.8547199999999999</v>
      </c>
      <c r="GK473" s="1">
        <v>1.8534999999999999</v>
      </c>
      <c r="GL473" s="1">
        <v>1.8565400000000001</v>
      </c>
      <c r="GM473" s="1">
        <v>0</v>
      </c>
      <c r="GN473" s="1">
        <v>0</v>
      </c>
      <c r="GO473" s="1">
        <v>0</v>
      </c>
      <c r="GP473" s="1">
        <v>0</v>
      </c>
      <c r="GQ473" s="1" t="s">
        <v>358</v>
      </c>
      <c r="GR473" s="1" t="s">
        <v>359</v>
      </c>
      <c r="GS473" s="1" t="s">
        <v>360</v>
      </c>
      <c r="GT473" s="1" t="s">
        <v>360</v>
      </c>
      <c r="GU473" s="1" t="s">
        <v>360</v>
      </c>
      <c r="GV473" s="1" t="s">
        <v>360</v>
      </c>
      <c r="GW473" s="1">
        <v>0</v>
      </c>
      <c r="GX473" s="1">
        <v>100</v>
      </c>
      <c r="GY473" s="1">
        <v>100</v>
      </c>
      <c r="GZ473" s="1">
        <v>0.86499999999999999</v>
      </c>
      <c r="HA473" s="1">
        <v>5.8999999999999999E-3</v>
      </c>
      <c r="HB473" s="1">
        <v>0.26224795383878829</v>
      </c>
      <c r="HC473" s="1">
        <v>2.9318383021812969E-3</v>
      </c>
      <c r="HD473" s="1">
        <v>-1.3754559859485029E-6</v>
      </c>
      <c r="HE473" s="1">
        <v>3.0700474437127301E-10</v>
      </c>
      <c r="HF473" s="1">
        <v>-7.0188019424234138E-2</v>
      </c>
      <c r="HG473" s="1">
        <v>1.00384331276165E-2</v>
      </c>
      <c r="HH473" s="1">
        <v>-3.1532673711230711E-4</v>
      </c>
      <c r="HI473" s="1">
        <v>1.819468599177705E-6</v>
      </c>
      <c r="HJ473" s="1">
        <v>1</v>
      </c>
      <c r="HK473" s="1">
        <v>2112</v>
      </c>
      <c r="HL473" s="1">
        <v>3</v>
      </c>
      <c r="HM473" s="1">
        <v>29</v>
      </c>
      <c r="HN473" s="1">
        <v>4.5999999999999996</v>
      </c>
      <c r="HO473" s="1">
        <v>4.5999999999999996</v>
      </c>
      <c r="HP473" s="1">
        <v>0.81176800000000005</v>
      </c>
      <c r="HQ473" s="1">
        <v>2.34131</v>
      </c>
      <c r="HR473" s="1">
        <v>1.4978</v>
      </c>
      <c r="HS473" s="1">
        <v>2.3010299999999999</v>
      </c>
      <c r="HT473" s="1">
        <v>1.5478499999999999</v>
      </c>
      <c r="HU473" s="1">
        <v>2.4475099999999999</v>
      </c>
      <c r="HV473" s="1">
        <v>40.323700000000002</v>
      </c>
      <c r="HW473" s="1">
        <v>13.685499999999999</v>
      </c>
      <c r="HX473" s="1">
        <v>18</v>
      </c>
      <c r="HY473" s="1">
        <v>502.13099999999997</v>
      </c>
      <c r="HZ473" s="1">
        <v>477.03100000000001</v>
      </c>
      <c r="IA473" s="1">
        <v>27.4069</v>
      </c>
      <c r="IB473" s="1">
        <v>33.24</v>
      </c>
      <c r="IC473" s="1">
        <v>29.9999</v>
      </c>
      <c r="ID473" s="1">
        <v>33.063000000000002</v>
      </c>
      <c r="IE473" s="1">
        <v>33.157400000000003</v>
      </c>
      <c r="IF473" s="1">
        <v>16.2715</v>
      </c>
      <c r="IG473" s="1">
        <v>40.079300000000003</v>
      </c>
      <c r="IH473" s="1">
        <v>0</v>
      </c>
      <c r="II473" s="1">
        <v>27.410499999999999</v>
      </c>
      <c r="IJ473" s="1">
        <v>311.06099999999998</v>
      </c>
      <c r="IK473" s="1">
        <v>22.061199999999999</v>
      </c>
      <c r="IL473" s="1">
        <v>100.31699999999999</v>
      </c>
      <c r="IM473" s="1">
        <v>100.02200000000001</v>
      </c>
      <c r="IN473" s="1" t="s">
        <v>361</v>
      </c>
    </row>
    <row r="474" spans="1:248" ht="15.75" customHeight="1" x14ac:dyDescent="0.3">
      <c r="A474" s="1">
        <v>458</v>
      </c>
      <c r="B474" s="1">
        <v>1660235194.5999999</v>
      </c>
      <c r="C474" s="1">
        <v>5199.5999999046326</v>
      </c>
      <c r="D474" s="1" t="s">
        <v>1255</v>
      </c>
      <c r="E474" s="1" t="s">
        <v>1256</v>
      </c>
      <c r="F474" s="1">
        <v>1</v>
      </c>
      <c r="G474" s="1">
        <v>2</v>
      </c>
      <c r="H474" s="1" t="s">
        <v>349</v>
      </c>
      <c r="I474" s="1" t="s">
        <v>350</v>
      </c>
      <c r="J474" s="1" t="s">
        <v>351</v>
      </c>
      <c r="K474" s="1" t="s">
        <v>352</v>
      </c>
      <c r="L474" s="1" t="s">
        <v>1151</v>
      </c>
      <c r="M474" s="1" t="s">
        <v>354</v>
      </c>
      <c r="N474" s="1">
        <v>1660235193.5999999</v>
      </c>
      <c r="O474" s="1">
        <f t="shared" si="34"/>
        <v>4.3983637868515862E-3</v>
      </c>
      <c r="P474" s="1">
        <f t="shared" si="35"/>
        <v>4.3983637868515864</v>
      </c>
      <c r="Q474" s="1">
        <f t="shared" si="36"/>
        <v>6.5888980076024541</v>
      </c>
      <c r="R474" s="1">
        <f t="shared" si="37"/>
        <v>229.90649999999999</v>
      </c>
      <c r="S474" s="1">
        <f t="shared" si="38"/>
        <v>178.84664754733313</v>
      </c>
      <c r="T474" s="1">
        <f t="shared" si="39"/>
        <v>17.797342431951709</v>
      </c>
      <c r="U474" s="1">
        <f t="shared" si="40"/>
        <v>22.878397576608744</v>
      </c>
      <c r="V474" s="1">
        <f t="shared" si="41"/>
        <v>0.24394121542765324</v>
      </c>
      <c r="W474" s="1">
        <f t="shared" si="42"/>
        <v>2.9172366237476375</v>
      </c>
      <c r="X474" s="1">
        <f t="shared" si="43"/>
        <v>0.23314888196770142</v>
      </c>
      <c r="Y474" s="1">
        <f t="shared" si="44"/>
        <v>0.14664790767875122</v>
      </c>
      <c r="Z474" s="1">
        <f t="shared" si="45"/>
        <v>321.55060349999997</v>
      </c>
      <c r="AA474" s="1">
        <f t="shared" si="46"/>
        <v>31.72374724183145</v>
      </c>
      <c r="AB474" s="1">
        <f t="shared" si="47"/>
        <v>31.062449999999998</v>
      </c>
      <c r="AC474" s="1">
        <f t="shared" si="48"/>
        <v>4.5274671186451263</v>
      </c>
      <c r="AD474" s="1">
        <f t="shared" si="49"/>
        <v>60.360678832629198</v>
      </c>
      <c r="AE474" s="1">
        <f t="shared" si="50"/>
        <v>2.7185216252534996</v>
      </c>
      <c r="AF474" s="1">
        <f t="shared" si="51"/>
        <v>4.5037956461549058</v>
      </c>
      <c r="AG474" s="1">
        <f t="shared" si="52"/>
        <v>1.8089454933916267</v>
      </c>
      <c r="AH474" s="1">
        <f t="shared" si="53"/>
        <v>-193.96784300015494</v>
      </c>
      <c r="AI474" s="1">
        <f t="shared" si="54"/>
        <v>-14.461349896028972</v>
      </c>
      <c r="AJ474" s="1">
        <f t="shared" si="55"/>
        <v>-1.1133706080752372</v>
      </c>
      <c r="AK474" s="1">
        <f t="shared" si="56"/>
        <v>112.00803999574082</v>
      </c>
      <c r="AL474" s="1">
        <f t="shared" si="57"/>
        <v>36.114331944016442</v>
      </c>
      <c r="AM474" s="1">
        <f t="shared" si="58"/>
        <v>4.4045058903665675</v>
      </c>
      <c r="AN474" s="1">
        <f t="shared" si="59"/>
        <v>6.5888980076024541</v>
      </c>
      <c r="AO474" s="1">
        <v>272.80079285758057</v>
      </c>
      <c r="AP474" s="1">
        <v>238.84121818181819</v>
      </c>
      <c r="AQ474" s="1">
        <v>4.9694352264532613</v>
      </c>
      <c r="AR474" s="1">
        <v>66.235345802440676</v>
      </c>
      <c r="AS474" s="1">
        <f t="shared" si="60"/>
        <v>4.3983637868515864</v>
      </c>
      <c r="AT474" s="1">
        <v>22.18628800131437</v>
      </c>
      <c r="AU474" s="1">
        <v>27.318889090909082</v>
      </c>
      <c r="AV474" s="1">
        <v>-1.888743799125149E-5</v>
      </c>
      <c r="AW474" s="1">
        <v>80.738286621220283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51823.427648388621</v>
      </c>
      <c r="BC474" s="1">
        <f t="shared" si="64"/>
        <v>2000.2149999999999</v>
      </c>
      <c r="BD474" s="1">
        <f t="shared" si="65"/>
        <v>1681.3807499999998</v>
      </c>
      <c r="BE474" s="1">
        <f t="shared" si="66"/>
        <v>0.84060001049887134</v>
      </c>
      <c r="BF474" s="1">
        <f t="shared" si="67"/>
        <v>0.16075802026282174</v>
      </c>
      <c r="BG474" s="1">
        <v>6</v>
      </c>
      <c r="BH474" s="1">
        <v>0.5</v>
      </c>
      <c r="BI474" s="1" t="s">
        <v>355</v>
      </c>
      <c r="BJ474" s="1">
        <v>2</v>
      </c>
      <c r="BK474" s="1" t="b">
        <v>1</v>
      </c>
      <c r="BL474" s="1">
        <v>1660235193.5999999</v>
      </c>
      <c r="BM474" s="1">
        <v>229.90649999999999</v>
      </c>
      <c r="BN474" s="1">
        <v>274.447</v>
      </c>
      <c r="BO474" s="1">
        <v>27.3186</v>
      </c>
      <c r="BP474" s="1">
        <v>22.17895</v>
      </c>
      <c r="BQ474" s="1">
        <v>229.04150000000001</v>
      </c>
      <c r="BR474" s="1">
        <v>27.3127</v>
      </c>
      <c r="BS474" s="1">
        <v>500.13299999999998</v>
      </c>
      <c r="BT474" s="1">
        <v>99.41149999999999</v>
      </c>
      <c r="BU474" s="1">
        <v>0.1002475</v>
      </c>
      <c r="BV474" s="1">
        <v>30.970500000000001</v>
      </c>
      <c r="BW474" s="1">
        <v>31.062449999999998</v>
      </c>
      <c r="BX474" s="1">
        <v>999.9</v>
      </c>
      <c r="BY474" s="1">
        <v>0</v>
      </c>
      <c r="BZ474" s="1">
        <v>0</v>
      </c>
      <c r="CA474" s="1">
        <v>9988.76</v>
      </c>
      <c r="CB474" s="1">
        <v>0</v>
      </c>
      <c r="CC474" s="1">
        <v>29.273199999999999</v>
      </c>
      <c r="CD474" s="1">
        <v>-44.540400000000012</v>
      </c>
      <c r="CE474" s="1">
        <v>236.364</v>
      </c>
      <c r="CF474" s="1">
        <v>280.67200000000003</v>
      </c>
      <c r="CG474" s="1">
        <v>5.13964</v>
      </c>
      <c r="CH474" s="1">
        <v>274.447</v>
      </c>
      <c r="CI474" s="1">
        <v>22.17895</v>
      </c>
      <c r="CJ474" s="1">
        <v>2.7157800000000001</v>
      </c>
      <c r="CK474" s="1">
        <v>2.2048399999999999</v>
      </c>
      <c r="CL474" s="1">
        <v>22.3809</v>
      </c>
      <c r="CM474" s="1">
        <v>18.99755</v>
      </c>
      <c r="CN474" s="1">
        <v>2000.2149999999999</v>
      </c>
      <c r="CO474" s="1">
        <v>0.98000050000000005</v>
      </c>
      <c r="CP474" s="1">
        <v>1.999975E-2</v>
      </c>
      <c r="CQ474" s="1">
        <v>0</v>
      </c>
      <c r="CR474" s="1">
        <v>2.907</v>
      </c>
      <c r="CS474" s="1">
        <v>0</v>
      </c>
      <c r="CT474" s="1">
        <v>23588.5</v>
      </c>
      <c r="CU474" s="1">
        <v>17414.25</v>
      </c>
      <c r="CV474" s="1">
        <v>43.186999999999998</v>
      </c>
      <c r="CW474" s="1">
        <v>44.186999999999998</v>
      </c>
      <c r="CX474" s="1">
        <v>43.186999999999998</v>
      </c>
      <c r="CY474" s="1">
        <v>42.561999999999998</v>
      </c>
      <c r="CZ474" s="1">
        <v>43.125</v>
      </c>
      <c r="DA474" s="1">
        <v>1960.21</v>
      </c>
      <c r="DB474" s="1">
        <v>40.005000000000003</v>
      </c>
      <c r="DC474" s="1">
        <v>0</v>
      </c>
      <c r="DD474" s="1">
        <v>1660235192.7</v>
      </c>
      <c r="DE474" s="1">
        <v>0</v>
      </c>
      <c r="DF474" s="1">
        <v>1660234918.0999999</v>
      </c>
      <c r="DG474" s="1" t="s">
        <v>1152</v>
      </c>
      <c r="DH474" s="1">
        <v>1660234915.5999999</v>
      </c>
      <c r="DI474" s="1">
        <v>1660234918.0999999</v>
      </c>
      <c r="DJ474" s="1">
        <v>26</v>
      </c>
      <c r="DK474" s="1">
        <v>-3.1E-2</v>
      </c>
      <c r="DL474" s="1">
        <v>-7.0000000000000001E-3</v>
      </c>
      <c r="DM474" s="1">
        <v>1.232</v>
      </c>
      <c r="DN474" s="1">
        <v>1.7000000000000001E-2</v>
      </c>
      <c r="DO474" s="1">
        <v>400</v>
      </c>
      <c r="DP474" s="1">
        <v>22</v>
      </c>
      <c r="DQ474" s="1">
        <v>0.21</v>
      </c>
      <c r="DR474" s="1">
        <v>0.03</v>
      </c>
      <c r="DS474" s="1">
        <v>5.2496646518275476</v>
      </c>
      <c r="DT474" s="1">
        <v>9.8450744795236869</v>
      </c>
      <c r="DU474" s="1">
        <v>0.73637341818623525</v>
      </c>
      <c r="DV474" s="1">
        <v>0</v>
      </c>
      <c r="DW474" s="1">
        <v>34.719298589682573</v>
      </c>
      <c r="DX474" s="1">
        <v>11.473818633260411</v>
      </c>
      <c r="DY474" s="1">
        <v>0.85706746544466361</v>
      </c>
      <c r="DZ474" s="1">
        <v>0</v>
      </c>
      <c r="EA474" s="1">
        <v>-42.870040000000003</v>
      </c>
      <c r="EB474" s="1">
        <v>-15.030070745272541</v>
      </c>
      <c r="EC474" s="1">
        <v>1.085153441254584</v>
      </c>
      <c r="ED474" s="1">
        <v>0</v>
      </c>
      <c r="EE474" s="1">
        <v>152.44038344398169</v>
      </c>
      <c r="EF474" s="1">
        <v>216.7303180571831</v>
      </c>
      <c r="EG474" s="1">
        <v>16.159976968334998</v>
      </c>
      <c r="EH474" s="1">
        <v>0</v>
      </c>
      <c r="EI474" s="1">
        <v>5.0856072499999998</v>
      </c>
      <c r="EJ474" s="1">
        <v>0.4462792120075002</v>
      </c>
      <c r="EK474" s="1">
        <v>4.4029970701074707E-2</v>
      </c>
      <c r="EL474" s="1">
        <v>0</v>
      </c>
      <c r="EM474" s="1">
        <v>1.809239094485235</v>
      </c>
      <c r="EN474" s="1">
        <v>-1.6220823321562751E-2</v>
      </c>
      <c r="EO474" s="1">
        <v>1.339925520936199E-3</v>
      </c>
      <c r="EP474" s="1">
        <v>1</v>
      </c>
      <c r="EQ474" s="1">
        <v>1</v>
      </c>
      <c r="ER474" s="1">
        <v>6</v>
      </c>
      <c r="ES474" s="1" t="s">
        <v>387</v>
      </c>
      <c r="ET474" s="1">
        <v>2.9415399999999998</v>
      </c>
      <c r="EU474" s="1">
        <v>2.80132</v>
      </c>
      <c r="EV474" s="1">
        <v>5.6741699999999999E-2</v>
      </c>
      <c r="EW474" s="1">
        <v>6.5763500000000003E-2</v>
      </c>
      <c r="EX474" s="1">
        <v>0.117715</v>
      </c>
      <c r="EY474" s="1">
        <v>0.101604</v>
      </c>
      <c r="EZ474" s="1">
        <v>19290.400000000001</v>
      </c>
      <c r="FA474" s="1">
        <v>20034.7</v>
      </c>
      <c r="FB474" s="1">
        <v>23790</v>
      </c>
      <c r="FC474" s="1">
        <v>24964.7</v>
      </c>
      <c r="FD474" s="1">
        <v>33600.699999999997</v>
      </c>
      <c r="FE474" s="1">
        <v>35816.199999999997</v>
      </c>
      <c r="FF474" s="1">
        <v>43385.599999999999</v>
      </c>
      <c r="FG474" s="1">
        <v>46152.2</v>
      </c>
      <c r="FH474" s="1">
        <v>1.95017</v>
      </c>
      <c r="FI474" s="1">
        <v>1.8127500000000001</v>
      </c>
      <c r="FJ474" s="1">
        <v>7.6290200000000002E-2</v>
      </c>
      <c r="FK474" s="1">
        <v>0</v>
      </c>
      <c r="FL474" s="1">
        <v>29.8279</v>
      </c>
      <c r="FM474" s="1">
        <v>999.9</v>
      </c>
      <c r="FN474" s="1">
        <v>54.7</v>
      </c>
      <c r="FO474" s="1">
        <v>37.4</v>
      </c>
      <c r="FP474" s="1">
        <v>35.454500000000003</v>
      </c>
      <c r="FQ474" s="1">
        <v>63.640099999999997</v>
      </c>
      <c r="FR474" s="1">
        <v>22.115400000000001</v>
      </c>
      <c r="FS474" s="1">
        <v>1</v>
      </c>
      <c r="FT474" s="1">
        <v>0.495452</v>
      </c>
      <c r="FU474" s="1">
        <v>1.7968599999999999</v>
      </c>
      <c r="FV474" s="1">
        <v>20.311800000000002</v>
      </c>
      <c r="FW474" s="1">
        <v>5.2119</v>
      </c>
      <c r="FX474" s="1">
        <v>11.9072</v>
      </c>
      <c r="FY474" s="1">
        <v>5.0027499999999998</v>
      </c>
      <c r="FZ474" s="1">
        <v>3.2901799999999999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1.8597399999999999</v>
      </c>
      <c r="GF474" s="1">
        <v>1.8547100000000001</v>
      </c>
      <c r="GG474" s="1">
        <v>1.85791</v>
      </c>
      <c r="GH474" s="1">
        <v>1.8563799999999999</v>
      </c>
      <c r="GI474" s="1">
        <v>1.85514</v>
      </c>
      <c r="GJ474" s="1">
        <v>1.8547199999999999</v>
      </c>
      <c r="GK474" s="1">
        <v>1.8534999999999999</v>
      </c>
      <c r="GL474" s="1">
        <v>1.8565400000000001</v>
      </c>
      <c r="GM474" s="1">
        <v>0</v>
      </c>
      <c r="GN474" s="1">
        <v>0</v>
      </c>
      <c r="GO474" s="1">
        <v>0</v>
      </c>
      <c r="GP474" s="1">
        <v>0</v>
      </c>
      <c r="GQ474" s="1" t="s">
        <v>358</v>
      </c>
      <c r="GR474" s="1" t="s">
        <v>359</v>
      </c>
      <c r="GS474" s="1" t="s">
        <v>360</v>
      </c>
      <c r="GT474" s="1" t="s">
        <v>360</v>
      </c>
      <c r="GU474" s="1" t="s">
        <v>360</v>
      </c>
      <c r="GV474" s="1" t="s">
        <v>360</v>
      </c>
      <c r="GW474" s="1">
        <v>0</v>
      </c>
      <c r="GX474" s="1">
        <v>100</v>
      </c>
      <c r="GY474" s="1">
        <v>100</v>
      </c>
      <c r="GZ474" s="1">
        <v>0.877</v>
      </c>
      <c r="HA474" s="1">
        <v>5.8999999999999999E-3</v>
      </c>
      <c r="HB474" s="1">
        <v>0.26224795383878829</v>
      </c>
      <c r="HC474" s="1">
        <v>2.9318383021812969E-3</v>
      </c>
      <c r="HD474" s="1">
        <v>-1.3754559859485029E-6</v>
      </c>
      <c r="HE474" s="1">
        <v>3.0700474437127301E-10</v>
      </c>
      <c r="HF474" s="1">
        <v>-7.0188019424234138E-2</v>
      </c>
      <c r="HG474" s="1">
        <v>1.00384331276165E-2</v>
      </c>
      <c r="HH474" s="1">
        <v>-3.1532673711230711E-4</v>
      </c>
      <c r="HI474" s="1">
        <v>1.819468599177705E-6</v>
      </c>
      <c r="HJ474" s="1">
        <v>1</v>
      </c>
      <c r="HK474" s="1">
        <v>2112</v>
      </c>
      <c r="HL474" s="1">
        <v>3</v>
      </c>
      <c r="HM474" s="1">
        <v>29</v>
      </c>
      <c r="HN474" s="1">
        <v>4.7</v>
      </c>
      <c r="HO474" s="1">
        <v>4.5999999999999996</v>
      </c>
      <c r="HP474" s="1">
        <v>0.81909200000000004</v>
      </c>
      <c r="HQ474" s="1">
        <v>2.36084</v>
      </c>
      <c r="HR474" s="1">
        <v>1.4978</v>
      </c>
      <c r="HS474" s="1">
        <v>2.3010299999999999</v>
      </c>
      <c r="HT474" s="1">
        <v>1.5478499999999999</v>
      </c>
      <c r="HU474" s="1">
        <v>2.4047900000000002</v>
      </c>
      <c r="HV474" s="1">
        <v>40.3491</v>
      </c>
      <c r="HW474" s="1">
        <v>13.685499999999999</v>
      </c>
      <c r="HX474" s="1">
        <v>18</v>
      </c>
      <c r="HY474" s="1">
        <v>502.02499999999998</v>
      </c>
      <c r="HZ474" s="1">
        <v>477.04700000000003</v>
      </c>
      <c r="IA474" s="1">
        <v>27.4117</v>
      </c>
      <c r="IB474" s="1">
        <v>33.24</v>
      </c>
      <c r="IC474" s="1">
        <v>29.9999</v>
      </c>
      <c r="ID474" s="1">
        <v>33.063000000000002</v>
      </c>
      <c r="IE474" s="1">
        <v>33.157400000000003</v>
      </c>
      <c r="IF474" s="1">
        <v>16.420100000000001</v>
      </c>
      <c r="IG474" s="1">
        <v>40.079300000000003</v>
      </c>
      <c r="IH474" s="1">
        <v>0</v>
      </c>
      <c r="II474" s="1">
        <v>27.4314</v>
      </c>
      <c r="IJ474" s="1">
        <v>311.06099999999998</v>
      </c>
      <c r="IK474" s="1">
        <v>22.058700000000002</v>
      </c>
      <c r="IL474" s="1">
        <v>100.31699999999999</v>
      </c>
      <c r="IM474" s="1">
        <v>100.021</v>
      </c>
      <c r="IN474" s="1" t="s">
        <v>361</v>
      </c>
    </row>
    <row r="475" spans="1:248" ht="15.75" customHeight="1" x14ac:dyDescent="0.3">
      <c r="A475" s="1">
        <v>459</v>
      </c>
      <c r="B475" s="1">
        <v>1660235195.5999999</v>
      </c>
      <c r="C475" s="1">
        <v>5200.5999999046326</v>
      </c>
      <c r="D475" s="1" t="s">
        <v>1257</v>
      </c>
      <c r="E475" s="1" t="s">
        <v>1258</v>
      </c>
      <c r="F475" s="1">
        <v>1</v>
      </c>
      <c r="G475" s="1">
        <v>2</v>
      </c>
      <c r="H475" s="1" t="s">
        <v>349</v>
      </c>
      <c r="I475" s="1" t="s">
        <v>350</v>
      </c>
      <c r="J475" s="1" t="s">
        <v>351</v>
      </c>
      <c r="K475" s="1" t="s">
        <v>352</v>
      </c>
      <c r="L475" s="1" t="s">
        <v>1151</v>
      </c>
      <c r="M475" s="1" t="s">
        <v>354</v>
      </c>
      <c r="N475" s="1">
        <v>1660235195.0999999</v>
      </c>
      <c r="O475" s="1">
        <f t="shared" si="34"/>
        <v>4.3997534286763585E-3</v>
      </c>
      <c r="P475" s="1">
        <f t="shared" si="35"/>
        <v>4.3997534286763589</v>
      </c>
      <c r="Q475" s="1">
        <f t="shared" si="36"/>
        <v>6.7523925638573843</v>
      </c>
      <c r="R475" s="1">
        <f t="shared" si="37"/>
        <v>237.16399999999999</v>
      </c>
      <c r="S475" s="1">
        <f t="shared" si="38"/>
        <v>184.7658223128289</v>
      </c>
      <c r="T475" s="1">
        <f t="shared" si="39"/>
        <v>18.386046017567327</v>
      </c>
      <c r="U475" s="1">
        <f t="shared" si="40"/>
        <v>23.600188406747197</v>
      </c>
      <c r="V475" s="1">
        <f t="shared" si="41"/>
        <v>0.2438075251918766</v>
      </c>
      <c r="W475" s="1">
        <f t="shared" si="42"/>
        <v>2.9227850456964282</v>
      </c>
      <c r="X475" s="1">
        <f t="shared" si="43"/>
        <v>0.23304623138720762</v>
      </c>
      <c r="Y475" s="1">
        <f t="shared" si="44"/>
        <v>0.14658116930903692</v>
      </c>
      <c r="Z475" s="1">
        <f t="shared" si="45"/>
        <v>321.50163600000002</v>
      </c>
      <c r="AA475" s="1">
        <f t="shared" si="46"/>
        <v>31.722569127851536</v>
      </c>
      <c r="AB475" s="1">
        <f t="shared" si="47"/>
        <v>31.068000000000001</v>
      </c>
      <c r="AC475" s="1">
        <f t="shared" si="48"/>
        <v>4.5288993637398436</v>
      </c>
      <c r="AD475" s="1">
        <f t="shared" si="49"/>
        <v>60.360396917258221</v>
      </c>
      <c r="AE475" s="1">
        <f t="shared" si="50"/>
        <v>2.7186329599349603</v>
      </c>
      <c r="AF475" s="1">
        <f t="shared" si="51"/>
        <v>4.5040011311748849</v>
      </c>
      <c r="AG475" s="1">
        <f t="shared" si="52"/>
        <v>1.8102664038048832</v>
      </c>
      <c r="AH475" s="1">
        <f t="shared" si="53"/>
        <v>-194.0291262046274</v>
      </c>
      <c r="AI475" s="1">
        <f t="shared" si="54"/>
        <v>-15.23732721999307</v>
      </c>
      <c r="AJ475" s="1">
        <f t="shared" si="55"/>
        <v>-1.1709223625323588</v>
      </c>
      <c r="AK475" s="1">
        <f t="shared" si="56"/>
        <v>111.06426021284722</v>
      </c>
      <c r="AL475" s="1">
        <f t="shared" si="57"/>
        <v>36.398538195699658</v>
      </c>
      <c r="AM475" s="1">
        <f t="shared" si="58"/>
        <v>4.4278980760163842</v>
      </c>
      <c r="AN475" s="1">
        <f t="shared" si="59"/>
        <v>6.7523925638573843</v>
      </c>
      <c r="AO475" s="1">
        <v>277.97827108187539</v>
      </c>
      <c r="AP475" s="1">
        <v>243.8180848484848</v>
      </c>
      <c r="AQ475" s="1">
        <v>4.9694855826672786</v>
      </c>
      <c r="AR475" s="1">
        <v>66.235345802440676</v>
      </c>
      <c r="AS475" s="1">
        <f t="shared" si="60"/>
        <v>4.3997534286763589</v>
      </c>
      <c r="AT475" s="1">
        <v>22.185902279105299</v>
      </c>
      <c r="AU475" s="1">
        <v>27.31999696969698</v>
      </c>
      <c r="AV475" s="1">
        <v>1.0059319455761829E-5</v>
      </c>
      <c r="AW475" s="1">
        <v>80.738286621220283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51980.969541516213</v>
      </c>
      <c r="BC475" s="1">
        <f t="shared" si="64"/>
        <v>1999.91</v>
      </c>
      <c r="BD475" s="1">
        <f t="shared" si="65"/>
        <v>1681.1244000000002</v>
      </c>
      <c r="BE475" s="1">
        <f t="shared" si="66"/>
        <v>0.84060002700121506</v>
      </c>
      <c r="BF475" s="1">
        <f t="shared" si="67"/>
        <v>0.16075805211234506</v>
      </c>
      <c r="BG475" s="1">
        <v>6</v>
      </c>
      <c r="BH475" s="1">
        <v>0.5</v>
      </c>
      <c r="BI475" s="1" t="s">
        <v>355</v>
      </c>
      <c r="BJ475" s="1">
        <v>2</v>
      </c>
      <c r="BK475" s="1" t="b">
        <v>1</v>
      </c>
      <c r="BL475" s="1">
        <v>1660235195.0999999</v>
      </c>
      <c r="BM475" s="1">
        <v>237.16399999999999</v>
      </c>
      <c r="BN475" s="1">
        <v>282.09100000000001</v>
      </c>
      <c r="BO475" s="1">
        <v>27.3202</v>
      </c>
      <c r="BP475" s="1">
        <v>22.153199999999998</v>
      </c>
      <c r="BQ475" s="1">
        <v>236.28200000000001</v>
      </c>
      <c r="BR475" s="1">
        <v>27.314399999999999</v>
      </c>
      <c r="BS475" s="1">
        <v>500.12700000000001</v>
      </c>
      <c r="BT475" s="1">
        <v>99.4101</v>
      </c>
      <c r="BU475" s="1">
        <v>9.9894800000000006E-2</v>
      </c>
      <c r="BV475" s="1">
        <v>30.971299999999999</v>
      </c>
      <c r="BW475" s="1">
        <v>31.068000000000001</v>
      </c>
      <c r="BX475" s="1">
        <v>999.9</v>
      </c>
      <c r="BY475" s="1">
        <v>0</v>
      </c>
      <c r="BZ475" s="1">
        <v>0</v>
      </c>
      <c r="CA475" s="1">
        <v>10020.6</v>
      </c>
      <c r="CB475" s="1">
        <v>0</v>
      </c>
      <c r="CC475" s="1">
        <v>29.0487</v>
      </c>
      <c r="CD475" s="1">
        <v>-44.927199999999999</v>
      </c>
      <c r="CE475" s="1">
        <v>243.82599999999999</v>
      </c>
      <c r="CF475" s="1">
        <v>288.48200000000003</v>
      </c>
      <c r="CG475" s="1">
        <v>5.1670299999999996</v>
      </c>
      <c r="CH475" s="1">
        <v>282.09100000000001</v>
      </c>
      <c r="CI475" s="1">
        <v>22.153199999999998</v>
      </c>
      <c r="CJ475" s="1">
        <v>2.7159</v>
      </c>
      <c r="CK475" s="1">
        <v>2.2022499999999998</v>
      </c>
      <c r="CL475" s="1">
        <v>22.381699999999999</v>
      </c>
      <c r="CM475" s="1">
        <v>18.9787</v>
      </c>
      <c r="CN475" s="1">
        <v>1999.91</v>
      </c>
      <c r="CO475" s="1">
        <v>0.97999899999999995</v>
      </c>
      <c r="CP475" s="1">
        <v>2.00012E-2</v>
      </c>
      <c r="CQ475" s="1">
        <v>0</v>
      </c>
      <c r="CR475" s="1">
        <v>2.96</v>
      </c>
      <c r="CS475" s="1">
        <v>0</v>
      </c>
      <c r="CT475" s="1">
        <v>23585.200000000001</v>
      </c>
      <c r="CU475" s="1">
        <v>17411.5</v>
      </c>
      <c r="CV475" s="1">
        <v>43.186999999999998</v>
      </c>
      <c r="CW475" s="1">
        <v>44.125</v>
      </c>
      <c r="CX475" s="1">
        <v>43.125</v>
      </c>
      <c r="CY475" s="1">
        <v>42.561999999999998</v>
      </c>
      <c r="CZ475" s="1">
        <v>43.125</v>
      </c>
      <c r="DA475" s="1">
        <v>1959.91</v>
      </c>
      <c r="DB475" s="1">
        <v>40</v>
      </c>
      <c r="DC475" s="1">
        <v>0</v>
      </c>
      <c r="DD475" s="1">
        <v>1660235193.3</v>
      </c>
      <c r="DE475" s="1">
        <v>0</v>
      </c>
      <c r="DF475" s="1">
        <v>1660234918.0999999</v>
      </c>
      <c r="DG475" s="1" t="s">
        <v>1152</v>
      </c>
      <c r="DH475" s="1">
        <v>1660234915.5999999</v>
      </c>
      <c r="DI475" s="1">
        <v>1660234918.0999999</v>
      </c>
      <c r="DJ475" s="1">
        <v>26</v>
      </c>
      <c r="DK475" s="1">
        <v>-3.1E-2</v>
      </c>
      <c r="DL475" s="1">
        <v>-7.0000000000000001E-3</v>
      </c>
      <c r="DM475" s="1">
        <v>1.232</v>
      </c>
      <c r="DN475" s="1">
        <v>1.7000000000000001E-2</v>
      </c>
      <c r="DO475" s="1">
        <v>400</v>
      </c>
      <c r="DP475" s="1">
        <v>22</v>
      </c>
      <c r="DQ475" s="1">
        <v>0.21</v>
      </c>
      <c r="DR475" s="1">
        <v>0.03</v>
      </c>
      <c r="DS475" s="1">
        <v>5.460865794194798</v>
      </c>
      <c r="DT475" s="1">
        <v>9.8045917755843099</v>
      </c>
      <c r="DU475" s="1">
        <v>0.70984430451390657</v>
      </c>
      <c r="DV475" s="1">
        <v>0</v>
      </c>
      <c r="DW475" s="1">
        <v>34.916509653187738</v>
      </c>
      <c r="DX475" s="1">
        <v>11.20533668245038</v>
      </c>
      <c r="DY475" s="1">
        <v>0.83619466536997411</v>
      </c>
      <c r="DZ475" s="1">
        <v>0</v>
      </c>
      <c r="EA475" s="1">
        <v>-43.121156666666671</v>
      </c>
      <c r="EB475" s="1">
        <v>-14.9653775305895</v>
      </c>
      <c r="EC475" s="1">
        <v>1.0804158303429079</v>
      </c>
      <c r="ED475" s="1">
        <v>0</v>
      </c>
      <c r="EE475" s="1">
        <v>156.01116754804099</v>
      </c>
      <c r="EF475" s="1">
        <v>216.96641244842391</v>
      </c>
      <c r="EG475" s="1">
        <v>16.1773476380746</v>
      </c>
      <c r="EH475" s="1">
        <v>0</v>
      </c>
      <c r="EI475" s="1">
        <v>5.0935259999999998</v>
      </c>
      <c r="EJ475" s="1">
        <v>0.4320276923076864</v>
      </c>
      <c r="EK475" s="1">
        <v>4.2592661445371008E-2</v>
      </c>
      <c r="EL475" s="1">
        <v>0</v>
      </c>
      <c r="EM475" s="1">
        <v>1.809158835782815</v>
      </c>
      <c r="EN475" s="1">
        <v>-1.1391969483386499E-2</v>
      </c>
      <c r="EO475" s="1">
        <v>1.241437115476332E-3</v>
      </c>
      <c r="EP475" s="1">
        <v>1</v>
      </c>
      <c r="EQ475" s="1">
        <v>1</v>
      </c>
      <c r="ER475" s="1">
        <v>6</v>
      </c>
      <c r="ES475" s="1" t="s">
        <v>387</v>
      </c>
      <c r="ET475" s="1">
        <v>2.9414699999999998</v>
      </c>
      <c r="EU475" s="1">
        <v>2.8012800000000002</v>
      </c>
      <c r="EV475" s="1">
        <v>5.7742300000000003E-2</v>
      </c>
      <c r="EW475" s="1">
        <v>6.67571E-2</v>
      </c>
      <c r="EX475" s="1">
        <v>0.117716</v>
      </c>
      <c r="EY475" s="1">
        <v>0.101523</v>
      </c>
      <c r="EZ475" s="1">
        <v>19269.900000000001</v>
      </c>
      <c r="FA475" s="1">
        <v>20013.599999999999</v>
      </c>
      <c r="FB475" s="1">
        <v>23790</v>
      </c>
      <c r="FC475" s="1">
        <v>24964.9</v>
      </c>
      <c r="FD475" s="1">
        <v>33600.699999999997</v>
      </c>
      <c r="FE475" s="1">
        <v>35819.599999999999</v>
      </c>
      <c r="FF475" s="1">
        <v>43385.5</v>
      </c>
      <c r="FG475" s="1">
        <v>46152.3</v>
      </c>
      <c r="FH475" s="1">
        <v>1.9503299999999999</v>
      </c>
      <c r="FI475" s="1">
        <v>1.8128</v>
      </c>
      <c r="FJ475" s="1">
        <v>7.6282799999999998E-2</v>
      </c>
      <c r="FK475" s="1">
        <v>0</v>
      </c>
      <c r="FL475" s="1">
        <v>29.827200000000001</v>
      </c>
      <c r="FM475" s="1">
        <v>999.9</v>
      </c>
      <c r="FN475" s="1">
        <v>54.7</v>
      </c>
      <c r="FO475" s="1">
        <v>37.4</v>
      </c>
      <c r="FP475" s="1">
        <v>35.454599999999999</v>
      </c>
      <c r="FQ475" s="1">
        <v>63.540100000000002</v>
      </c>
      <c r="FR475" s="1">
        <v>22.764399999999998</v>
      </c>
      <c r="FS475" s="1">
        <v>1</v>
      </c>
      <c r="FT475" s="1">
        <v>0.49531500000000001</v>
      </c>
      <c r="FU475" s="1">
        <v>1.78762</v>
      </c>
      <c r="FV475" s="1">
        <v>20.311900000000001</v>
      </c>
      <c r="FW475" s="1">
        <v>5.2119</v>
      </c>
      <c r="FX475" s="1">
        <v>11.907400000000001</v>
      </c>
      <c r="FY475" s="1">
        <v>5.0026000000000002</v>
      </c>
      <c r="FZ475" s="1">
        <v>3.29013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1.8597399999999999</v>
      </c>
      <c r="GF475" s="1">
        <v>1.8547100000000001</v>
      </c>
      <c r="GG475" s="1">
        <v>1.85791</v>
      </c>
      <c r="GH475" s="1">
        <v>1.8563799999999999</v>
      </c>
      <c r="GI475" s="1">
        <v>1.85514</v>
      </c>
      <c r="GJ475" s="1">
        <v>1.8547199999999999</v>
      </c>
      <c r="GK475" s="1">
        <v>1.8534900000000001</v>
      </c>
      <c r="GL475" s="1">
        <v>1.8565400000000001</v>
      </c>
      <c r="GM475" s="1">
        <v>0</v>
      </c>
      <c r="GN475" s="1">
        <v>0</v>
      </c>
      <c r="GO475" s="1">
        <v>0</v>
      </c>
      <c r="GP475" s="1">
        <v>0</v>
      </c>
      <c r="GQ475" s="1" t="s">
        <v>358</v>
      </c>
      <c r="GR475" s="1" t="s">
        <v>359</v>
      </c>
      <c r="GS475" s="1" t="s">
        <v>360</v>
      </c>
      <c r="GT475" s="1" t="s">
        <v>360</v>
      </c>
      <c r="GU475" s="1" t="s">
        <v>360</v>
      </c>
      <c r="GV475" s="1" t="s">
        <v>360</v>
      </c>
      <c r="GW475" s="1">
        <v>0</v>
      </c>
      <c r="GX475" s="1">
        <v>100</v>
      </c>
      <c r="GY475" s="1">
        <v>100</v>
      </c>
      <c r="GZ475" s="1">
        <v>0.88800000000000001</v>
      </c>
      <c r="HA475" s="1">
        <v>5.7999999999999996E-3</v>
      </c>
      <c r="HB475" s="1">
        <v>0.26224795383878829</v>
      </c>
      <c r="HC475" s="1">
        <v>2.9318383021812969E-3</v>
      </c>
      <c r="HD475" s="1">
        <v>-1.3754559859485029E-6</v>
      </c>
      <c r="HE475" s="1">
        <v>3.0700474437127301E-10</v>
      </c>
      <c r="HF475" s="1">
        <v>-7.0188019424234138E-2</v>
      </c>
      <c r="HG475" s="1">
        <v>1.00384331276165E-2</v>
      </c>
      <c r="HH475" s="1">
        <v>-3.1532673711230711E-4</v>
      </c>
      <c r="HI475" s="1">
        <v>1.819468599177705E-6</v>
      </c>
      <c r="HJ475" s="1">
        <v>1</v>
      </c>
      <c r="HK475" s="1">
        <v>2112</v>
      </c>
      <c r="HL475" s="1">
        <v>3</v>
      </c>
      <c r="HM475" s="1">
        <v>29</v>
      </c>
      <c r="HN475" s="1">
        <v>4.7</v>
      </c>
      <c r="HO475" s="1">
        <v>4.5999999999999996</v>
      </c>
      <c r="HP475" s="1">
        <v>0.81909200000000004</v>
      </c>
      <c r="HQ475" s="1">
        <v>2.3596200000000001</v>
      </c>
      <c r="HR475" s="1">
        <v>1.4978</v>
      </c>
      <c r="HS475" s="1">
        <v>2.3010299999999999</v>
      </c>
      <c r="HT475" s="1">
        <v>1.5478499999999999</v>
      </c>
      <c r="HU475" s="1">
        <v>2.34863</v>
      </c>
      <c r="HV475" s="1">
        <v>40.3491</v>
      </c>
      <c r="HW475" s="1">
        <v>13.667999999999999</v>
      </c>
      <c r="HX475" s="1">
        <v>18</v>
      </c>
      <c r="HY475" s="1">
        <v>502.11599999999999</v>
      </c>
      <c r="HZ475" s="1">
        <v>477.08</v>
      </c>
      <c r="IA475" s="1">
        <v>27.415299999999998</v>
      </c>
      <c r="IB475" s="1">
        <v>33.24</v>
      </c>
      <c r="IC475" s="1">
        <v>29.9999</v>
      </c>
      <c r="ID475" s="1">
        <v>33.063000000000002</v>
      </c>
      <c r="IE475" s="1">
        <v>33.157400000000003</v>
      </c>
      <c r="IF475" s="1">
        <v>16.701599999999999</v>
      </c>
      <c r="IG475" s="1">
        <v>40.079300000000003</v>
      </c>
      <c r="IH475" s="1">
        <v>0</v>
      </c>
      <c r="II475" s="1">
        <v>27.4314</v>
      </c>
      <c r="IJ475" s="1">
        <v>321.08</v>
      </c>
      <c r="IK475" s="1">
        <v>22.051500000000001</v>
      </c>
      <c r="IL475" s="1">
        <v>100.31699999999999</v>
      </c>
      <c r="IM475" s="1">
        <v>100.02200000000001</v>
      </c>
      <c r="IN475" s="1" t="s">
        <v>361</v>
      </c>
    </row>
    <row r="476" spans="1:248" ht="15.75" customHeight="1" x14ac:dyDescent="0.3">
      <c r="A476" s="1">
        <v>460</v>
      </c>
      <c r="B476" s="1">
        <v>1660235196.5999999</v>
      </c>
      <c r="C476" s="1">
        <v>5201.5999999046326</v>
      </c>
      <c r="D476" s="1" t="s">
        <v>1259</v>
      </c>
      <c r="E476" s="1" t="s">
        <v>1260</v>
      </c>
      <c r="F476" s="1">
        <v>1</v>
      </c>
      <c r="G476" s="1">
        <v>2</v>
      </c>
      <c r="H476" s="1" t="s">
        <v>349</v>
      </c>
      <c r="I476" s="1" t="s">
        <v>350</v>
      </c>
      <c r="J476" s="1" t="s">
        <v>351</v>
      </c>
      <c r="K476" s="1" t="s">
        <v>352</v>
      </c>
      <c r="L476" s="1" t="s">
        <v>1151</v>
      </c>
      <c r="M476" s="1" t="s">
        <v>354</v>
      </c>
      <c r="N476" s="1">
        <v>1660235195.5999999</v>
      </c>
      <c r="O476" s="1">
        <f t="shared" si="34"/>
        <v>4.4053614025262996E-3</v>
      </c>
      <c r="P476" s="1">
        <f t="shared" si="35"/>
        <v>4.4053614025262995</v>
      </c>
      <c r="Q476" s="1">
        <f t="shared" si="36"/>
        <v>6.9010136621436837</v>
      </c>
      <c r="R476" s="1">
        <f t="shared" si="37"/>
        <v>239.5855</v>
      </c>
      <c r="S476" s="1">
        <f t="shared" si="38"/>
        <v>186.16950476678289</v>
      </c>
      <c r="T476" s="1">
        <f t="shared" si="39"/>
        <v>18.525726907376427</v>
      </c>
      <c r="U476" s="1">
        <f t="shared" si="40"/>
        <v>23.841152446139873</v>
      </c>
      <c r="V476" s="1">
        <f t="shared" si="41"/>
        <v>0.24410326590220557</v>
      </c>
      <c r="W476" s="1">
        <f t="shared" si="42"/>
        <v>2.9218048437155115</v>
      </c>
      <c r="X476" s="1">
        <f t="shared" si="43"/>
        <v>0.2333130231747142</v>
      </c>
      <c r="Y476" s="1">
        <f t="shared" si="44"/>
        <v>0.14675034997260616</v>
      </c>
      <c r="Z476" s="1">
        <f t="shared" si="45"/>
        <v>321.50163600000002</v>
      </c>
      <c r="AA476" s="1">
        <f t="shared" si="46"/>
        <v>31.721744963296988</v>
      </c>
      <c r="AB476" s="1">
        <f t="shared" si="47"/>
        <v>31.068750000000001</v>
      </c>
      <c r="AC476" s="1">
        <f t="shared" si="48"/>
        <v>4.5290929406387876</v>
      </c>
      <c r="AD476" s="1">
        <f t="shared" si="49"/>
        <v>60.358137761998066</v>
      </c>
      <c r="AE476" s="1">
        <f t="shared" si="50"/>
        <v>2.7185932228705503</v>
      </c>
      <c r="AF476" s="1">
        <f t="shared" si="51"/>
        <v>4.5041038767471662</v>
      </c>
      <c r="AG476" s="1">
        <f t="shared" si="52"/>
        <v>1.8104997177682374</v>
      </c>
      <c r="AH476" s="1">
        <f t="shared" si="53"/>
        <v>-194.27643785140981</v>
      </c>
      <c r="AI476" s="1">
        <f t="shared" si="54"/>
        <v>-15.287349262373082</v>
      </c>
      <c r="AJ476" s="1">
        <f t="shared" si="55"/>
        <v>-1.1751671156688215</v>
      </c>
      <c r="AK476" s="1">
        <f t="shared" si="56"/>
        <v>110.76268177054828</v>
      </c>
      <c r="AL476" s="1">
        <f t="shared" si="57"/>
        <v>36.484002187037746</v>
      </c>
      <c r="AM476" s="1">
        <f t="shared" si="58"/>
        <v>4.4394873648262481</v>
      </c>
      <c r="AN476" s="1">
        <f t="shared" si="59"/>
        <v>6.9010136621436837</v>
      </c>
      <c r="AO476" s="1">
        <v>283.18228699598791</v>
      </c>
      <c r="AP476" s="1">
        <v>248.80480606060621</v>
      </c>
      <c r="AQ476" s="1">
        <v>4.9762639458158846</v>
      </c>
      <c r="AR476" s="1">
        <v>66.235345802440676</v>
      </c>
      <c r="AS476" s="1">
        <f t="shared" si="60"/>
        <v>4.4053614025262995</v>
      </c>
      <c r="AT476" s="1">
        <v>22.179313470002601</v>
      </c>
      <c r="AU476" s="1">
        <v>27.3198115151515</v>
      </c>
      <c r="AV476" s="1">
        <v>2.8333057612287551E-5</v>
      </c>
      <c r="AW476" s="1">
        <v>80.738286621220283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51953.024991222519</v>
      </c>
      <c r="BC476" s="1">
        <f t="shared" si="64"/>
        <v>1999.91</v>
      </c>
      <c r="BD476" s="1">
        <f t="shared" si="65"/>
        <v>1681.1244000000002</v>
      </c>
      <c r="BE476" s="1">
        <f t="shared" si="66"/>
        <v>0.84060002700121506</v>
      </c>
      <c r="BF476" s="1">
        <f t="shared" si="67"/>
        <v>0.16075805211234506</v>
      </c>
      <c r="BG476" s="1">
        <v>6</v>
      </c>
      <c r="BH476" s="1">
        <v>0.5</v>
      </c>
      <c r="BI476" s="1" t="s">
        <v>355</v>
      </c>
      <c r="BJ476" s="1">
        <v>2</v>
      </c>
      <c r="BK476" s="1" t="b">
        <v>1</v>
      </c>
      <c r="BL476" s="1">
        <v>1660235195.5999999</v>
      </c>
      <c r="BM476" s="1">
        <v>239.5855</v>
      </c>
      <c r="BN476" s="1">
        <v>284.63099999999997</v>
      </c>
      <c r="BO476" s="1">
        <v>27.319800000000001</v>
      </c>
      <c r="BP476" s="1">
        <v>22.139299999999999</v>
      </c>
      <c r="BQ476" s="1">
        <v>238.69800000000001</v>
      </c>
      <c r="BR476" s="1">
        <v>27.313949999999998</v>
      </c>
      <c r="BS476" s="1">
        <v>500.12950000000001</v>
      </c>
      <c r="BT476" s="1">
        <v>99.410049999999998</v>
      </c>
      <c r="BU476" s="1">
        <v>9.9947250000000001E-2</v>
      </c>
      <c r="BV476" s="1">
        <v>30.971699999999998</v>
      </c>
      <c r="BW476" s="1">
        <v>31.068750000000001</v>
      </c>
      <c r="BX476" s="1">
        <v>999.9</v>
      </c>
      <c r="BY476" s="1">
        <v>0</v>
      </c>
      <c r="BZ476" s="1">
        <v>0</v>
      </c>
      <c r="CA476" s="1">
        <v>10015</v>
      </c>
      <c r="CB476" s="1">
        <v>0</v>
      </c>
      <c r="CC476" s="1">
        <v>28.955749999999998</v>
      </c>
      <c r="CD476" s="1">
        <v>-45.045499999999997</v>
      </c>
      <c r="CE476" s="1">
        <v>246.31549999999999</v>
      </c>
      <c r="CF476" s="1">
        <v>291.07549999999998</v>
      </c>
      <c r="CG476" s="1">
        <v>5.1804799999999993</v>
      </c>
      <c r="CH476" s="1">
        <v>284.63099999999997</v>
      </c>
      <c r="CI476" s="1">
        <v>22.139299999999999</v>
      </c>
      <c r="CJ476" s="1">
        <v>2.7158600000000002</v>
      </c>
      <c r="CK476" s="1">
        <v>2.2008700000000001</v>
      </c>
      <c r="CL476" s="1">
        <v>22.381399999999999</v>
      </c>
      <c r="CM476" s="1">
        <v>18.96865</v>
      </c>
      <c r="CN476" s="1">
        <v>1999.91</v>
      </c>
      <c r="CO476" s="1">
        <v>0.97999899999999995</v>
      </c>
      <c r="CP476" s="1">
        <v>2.00012E-2</v>
      </c>
      <c r="CQ476" s="1">
        <v>0</v>
      </c>
      <c r="CR476" s="1">
        <v>3.1025</v>
      </c>
      <c r="CS476" s="1">
        <v>0</v>
      </c>
      <c r="CT476" s="1">
        <v>23585.200000000001</v>
      </c>
      <c r="CU476" s="1">
        <v>17411.55</v>
      </c>
      <c r="CV476" s="1">
        <v>43.186999999999998</v>
      </c>
      <c r="CW476" s="1">
        <v>44.125</v>
      </c>
      <c r="CX476" s="1">
        <v>43.125</v>
      </c>
      <c r="CY476" s="1">
        <v>42.561999999999998</v>
      </c>
      <c r="CZ476" s="1">
        <v>43.125</v>
      </c>
      <c r="DA476" s="1">
        <v>1959.91</v>
      </c>
      <c r="DB476" s="1">
        <v>40</v>
      </c>
      <c r="DC476" s="1">
        <v>0</v>
      </c>
      <c r="DD476" s="1">
        <v>1660235194.5</v>
      </c>
      <c r="DE476" s="1">
        <v>0</v>
      </c>
      <c r="DF476" s="1">
        <v>1660234918.0999999</v>
      </c>
      <c r="DG476" s="1" t="s">
        <v>1152</v>
      </c>
      <c r="DH476" s="1">
        <v>1660234915.5999999</v>
      </c>
      <c r="DI476" s="1">
        <v>1660234918.0999999</v>
      </c>
      <c r="DJ476" s="1">
        <v>26</v>
      </c>
      <c r="DK476" s="1">
        <v>-3.1E-2</v>
      </c>
      <c r="DL476" s="1">
        <v>-7.0000000000000001E-3</v>
      </c>
      <c r="DM476" s="1">
        <v>1.232</v>
      </c>
      <c r="DN476" s="1">
        <v>1.7000000000000001E-2</v>
      </c>
      <c r="DO476" s="1">
        <v>400</v>
      </c>
      <c r="DP476" s="1">
        <v>22</v>
      </c>
      <c r="DQ476" s="1">
        <v>0.21</v>
      </c>
      <c r="DR476" s="1">
        <v>0.03</v>
      </c>
      <c r="DS476" s="1">
        <v>5.460865794194798</v>
      </c>
      <c r="DT476" s="1">
        <v>9.8045917755843099</v>
      </c>
      <c r="DU476" s="1">
        <v>0.70984430451390657</v>
      </c>
      <c r="DV476" s="1">
        <v>0</v>
      </c>
      <c r="DW476" s="1">
        <v>34.916509653187738</v>
      </c>
      <c r="DX476" s="1">
        <v>11.20533668245038</v>
      </c>
      <c r="DY476" s="1">
        <v>0.83619466536997411</v>
      </c>
      <c r="DZ476" s="1">
        <v>0</v>
      </c>
      <c r="EA476" s="1">
        <v>-43.121156666666671</v>
      </c>
      <c r="EB476" s="1">
        <v>-14.9653775305895</v>
      </c>
      <c r="EC476" s="1">
        <v>1.0804158303429079</v>
      </c>
      <c r="ED476" s="1">
        <v>0</v>
      </c>
      <c r="EE476" s="1">
        <v>156.01116754804099</v>
      </c>
      <c r="EF476" s="1">
        <v>216.96641244842391</v>
      </c>
      <c r="EG476" s="1">
        <v>16.1773476380746</v>
      </c>
      <c r="EH476" s="1">
        <v>0</v>
      </c>
      <c r="EI476" s="1">
        <v>5.0935259999999998</v>
      </c>
      <c r="EJ476" s="1">
        <v>0.4320276923076864</v>
      </c>
      <c r="EK476" s="1">
        <v>4.2592661445371008E-2</v>
      </c>
      <c r="EL476" s="1">
        <v>0</v>
      </c>
      <c r="EM476" s="1">
        <v>1.809158835782815</v>
      </c>
      <c r="EN476" s="1">
        <v>-1.1391969483386499E-2</v>
      </c>
      <c r="EO476" s="1">
        <v>1.241437115476332E-3</v>
      </c>
      <c r="EP476" s="1">
        <v>1</v>
      </c>
      <c r="EQ476" s="1">
        <v>1</v>
      </c>
      <c r="ER476" s="1">
        <v>6</v>
      </c>
      <c r="ES476" s="1" t="s">
        <v>387</v>
      </c>
      <c r="ET476" s="1">
        <v>2.9416000000000002</v>
      </c>
      <c r="EU476" s="1">
        <v>2.8011599999999999</v>
      </c>
      <c r="EV476" s="1">
        <v>5.8739100000000002E-2</v>
      </c>
      <c r="EW476" s="1">
        <v>6.7735699999999996E-2</v>
      </c>
      <c r="EX476" s="1">
        <v>0.117711</v>
      </c>
      <c r="EY476" s="1">
        <v>0.10142900000000001</v>
      </c>
      <c r="EZ476" s="1">
        <v>19249.5</v>
      </c>
      <c r="FA476" s="1">
        <v>19992.7</v>
      </c>
      <c r="FB476" s="1">
        <v>23790</v>
      </c>
      <c r="FC476" s="1">
        <v>24965</v>
      </c>
      <c r="FD476" s="1">
        <v>33600.800000000003</v>
      </c>
      <c r="FE476" s="1">
        <v>35823.5</v>
      </c>
      <c r="FF476" s="1">
        <v>43385.3</v>
      </c>
      <c r="FG476" s="1">
        <v>46152.5</v>
      </c>
      <c r="FH476" s="1">
        <v>1.9504999999999999</v>
      </c>
      <c r="FI476" s="1">
        <v>1.8127</v>
      </c>
      <c r="FJ476" s="1">
        <v>7.6498800000000006E-2</v>
      </c>
      <c r="FK476" s="1">
        <v>0</v>
      </c>
      <c r="FL476" s="1">
        <v>29.826599999999999</v>
      </c>
      <c r="FM476" s="1">
        <v>999.9</v>
      </c>
      <c r="FN476" s="1">
        <v>54.7</v>
      </c>
      <c r="FO476" s="1">
        <v>37.4</v>
      </c>
      <c r="FP476" s="1">
        <v>35.456400000000002</v>
      </c>
      <c r="FQ476" s="1">
        <v>63.530099999999997</v>
      </c>
      <c r="FR476" s="1">
        <v>22.459900000000001</v>
      </c>
      <c r="FS476" s="1">
        <v>1</v>
      </c>
      <c r="FT476" s="1">
        <v>0.49519299999999999</v>
      </c>
      <c r="FU476" s="1">
        <v>1.77783</v>
      </c>
      <c r="FV476" s="1">
        <v>20.312000000000001</v>
      </c>
      <c r="FW476" s="1">
        <v>5.2122000000000002</v>
      </c>
      <c r="FX476" s="1">
        <v>11.9077</v>
      </c>
      <c r="FY476" s="1">
        <v>5.0026999999999999</v>
      </c>
      <c r="FZ476" s="1">
        <v>3.29013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1.8597300000000001</v>
      </c>
      <c r="GF476" s="1">
        <v>1.8547100000000001</v>
      </c>
      <c r="GG476" s="1">
        <v>1.85791</v>
      </c>
      <c r="GH476" s="1">
        <v>1.8563799999999999</v>
      </c>
      <c r="GI476" s="1">
        <v>1.85514</v>
      </c>
      <c r="GJ476" s="1">
        <v>1.85473</v>
      </c>
      <c r="GK476" s="1">
        <v>1.8534900000000001</v>
      </c>
      <c r="GL476" s="1">
        <v>1.8565400000000001</v>
      </c>
      <c r="GM476" s="1">
        <v>0</v>
      </c>
      <c r="GN476" s="1">
        <v>0</v>
      </c>
      <c r="GO476" s="1">
        <v>0</v>
      </c>
      <c r="GP476" s="1">
        <v>0</v>
      </c>
      <c r="GQ476" s="1" t="s">
        <v>358</v>
      </c>
      <c r="GR476" s="1" t="s">
        <v>359</v>
      </c>
      <c r="GS476" s="1" t="s">
        <v>360</v>
      </c>
      <c r="GT476" s="1" t="s">
        <v>360</v>
      </c>
      <c r="GU476" s="1" t="s">
        <v>360</v>
      </c>
      <c r="GV476" s="1" t="s">
        <v>360</v>
      </c>
      <c r="GW476" s="1">
        <v>0</v>
      </c>
      <c r="GX476" s="1">
        <v>100</v>
      </c>
      <c r="GY476" s="1">
        <v>100</v>
      </c>
      <c r="GZ476" s="1">
        <v>0.89900000000000002</v>
      </c>
      <c r="HA476" s="1">
        <v>5.8999999999999999E-3</v>
      </c>
      <c r="HB476" s="1">
        <v>0.26224795383878829</v>
      </c>
      <c r="HC476" s="1">
        <v>2.9318383021812969E-3</v>
      </c>
      <c r="HD476" s="1">
        <v>-1.3754559859485029E-6</v>
      </c>
      <c r="HE476" s="1">
        <v>3.0700474437127301E-10</v>
      </c>
      <c r="HF476" s="1">
        <v>-7.0188019424234138E-2</v>
      </c>
      <c r="HG476" s="1">
        <v>1.00384331276165E-2</v>
      </c>
      <c r="HH476" s="1">
        <v>-3.1532673711230711E-4</v>
      </c>
      <c r="HI476" s="1">
        <v>1.819468599177705E-6</v>
      </c>
      <c r="HJ476" s="1">
        <v>1</v>
      </c>
      <c r="HK476" s="1">
        <v>2112</v>
      </c>
      <c r="HL476" s="1">
        <v>3</v>
      </c>
      <c r="HM476" s="1">
        <v>29</v>
      </c>
      <c r="HN476" s="1">
        <v>4.7</v>
      </c>
      <c r="HO476" s="1">
        <v>4.5999999999999996</v>
      </c>
      <c r="HP476" s="1">
        <v>0.83984400000000003</v>
      </c>
      <c r="HQ476" s="1">
        <v>2.34741</v>
      </c>
      <c r="HR476" s="1">
        <v>1.4978</v>
      </c>
      <c r="HS476" s="1">
        <v>2.3022499999999999</v>
      </c>
      <c r="HT476" s="1">
        <v>1.5478499999999999</v>
      </c>
      <c r="HU476" s="1">
        <v>2.3315399999999999</v>
      </c>
      <c r="HV476" s="1">
        <v>40.3491</v>
      </c>
      <c r="HW476" s="1">
        <v>13.6767</v>
      </c>
      <c r="HX476" s="1">
        <v>18</v>
      </c>
      <c r="HY476" s="1">
        <v>502.22199999999998</v>
      </c>
      <c r="HZ476" s="1">
        <v>477.01499999999999</v>
      </c>
      <c r="IA476" s="1">
        <v>27.4191</v>
      </c>
      <c r="IB476" s="1">
        <v>33.24</v>
      </c>
      <c r="IC476" s="1">
        <v>29.9999</v>
      </c>
      <c r="ID476" s="1">
        <v>33.0627</v>
      </c>
      <c r="IE476" s="1">
        <v>33.157400000000003</v>
      </c>
      <c r="IF476" s="1">
        <v>16.848199999999999</v>
      </c>
      <c r="IG476" s="1">
        <v>40.079300000000003</v>
      </c>
      <c r="IH476" s="1">
        <v>0</v>
      </c>
      <c r="II476" s="1">
        <v>27.4314</v>
      </c>
      <c r="IJ476" s="1">
        <v>321.08</v>
      </c>
      <c r="IK476" s="1">
        <v>22.0518</v>
      </c>
      <c r="IL476" s="1">
        <v>100.316</v>
      </c>
      <c r="IM476" s="1">
        <v>100.02200000000001</v>
      </c>
      <c r="IN476" s="1" t="s">
        <v>361</v>
      </c>
    </row>
    <row r="477" spans="1:248" ht="15.75" customHeight="1" x14ac:dyDescent="0.3">
      <c r="A477" s="1">
        <v>461</v>
      </c>
      <c r="B477" s="1">
        <v>1660235197.5999999</v>
      </c>
      <c r="C477" s="1">
        <v>5202.5999999046326</v>
      </c>
      <c r="D477" s="1" t="s">
        <v>1261</v>
      </c>
      <c r="E477" s="1" t="s">
        <v>1262</v>
      </c>
      <c r="F477" s="1">
        <v>1</v>
      </c>
      <c r="G477" s="1">
        <v>2</v>
      </c>
      <c r="H477" s="1" t="s">
        <v>349</v>
      </c>
      <c r="I477" s="1" t="s">
        <v>350</v>
      </c>
      <c r="J477" s="1" t="s">
        <v>351</v>
      </c>
      <c r="K477" s="1" t="s">
        <v>352</v>
      </c>
      <c r="L477" s="1" t="s">
        <v>1151</v>
      </c>
      <c r="M477" s="1" t="s">
        <v>354</v>
      </c>
      <c r="N477" s="1">
        <v>1660235197.0999999</v>
      </c>
      <c r="O477" s="1">
        <f t="shared" si="34"/>
        <v>4.4178980661764055E-3</v>
      </c>
      <c r="P477" s="1">
        <f t="shared" si="35"/>
        <v>4.4178980661764058</v>
      </c>
      <c r="Q477" s="1">
        <f t="shared" si="36"/>
        <v>7.0151707733019846</v>
      </c>
      <c r="R477" s="1">
        <f t="shared" si="37"/>
        <v>246.87700000000001</v>
      </c>
      <c r="S477" s="1">
        <f t="shared" si="38"/>
        <v>192.6015181446771</v>
      </c>
      <c r="T477" s="1">
        <f t="shared" si="39"/>
        <v>19.165660604438795</v>
      </c>
      <c r="U477" s="1">
        <f t="shared" si="40"/>
        <v>24.566580983478101</v>
      </c>
      <c r="V477" s="1">
        <f t="shared" si="41"/>
        <v>0.24477200934349563</v>
      </c>
      <c r="W477" s="1">
        <f t="shared" si="42"/>
        <v>2.9220067993934449</v>
      </c>
      <c r="X477" s="1">
        <f t="shared" si="43"/>
        <v>0.23392469004412256</v>
      </c>
      <c r="Y477" s="1">
        <f t="shared" si="44"/>
        <v>0.14713745779923493</v>
      </c>
      <c r="Z477" s="1">
        <f t="shared" si="45"/>
        <v>321.54791999999998</v>
      </c>
      <c r="AA477" s="1">
        <f t="shared" si="46"/>
        <v>31.719709973243166</v>
      </c>
      <c r="AB477" s="1">
        <f t="shared" si="47"/>
        <v>31.069099999999999</v>
      </c>
      <c r="AC477" s="1">
        <f t="shared" si="48"/>
        <v>4.5291832789911863</v>
      </c>
      <c r="AD477" s="1">
        <f t="shared" si="49"/>
        <v>60.347923969145654</v>
      </c>
      <c r="AE477" s="1">
        <f t="shared" si="50"/>
        <v>2.7182882004705697</v>
      </c>
      <c r="AF477" s="1">
        <f t="shared" si="51"/>
        <v>4.5043607496098135</v>
      </c>
      <c r="AG477" s="1">
        <f t="shared" si="52"/>
        <v>1.8108950785206166</v>
      </c>
      <c r="AH477" s="1">
        <f t="shared" si="53"/>
        <v>-194.82930471837949</v>
      </c>
      <c r="AI477" s="1">
        <f t="shared" si="54"/>
        <v>-15.186010626841767</v>
      </c>
      <c r="AJ477" s="1">
        <f t="shared" si="55"/>
        <v>-1.1673041162599942</v>
      </c>
      <c r="AK477" s="1">
        <f t="shared" si="56"/>
        <v>110.36530053851875</v>
      </c>
      <c r="AL477" s="1">
        <f t="shared" si="57"/>
        <v>36.716113177877752</v>
      </c>
      <c r="AM477" s="1">
        <f t="shared" si="58"/>
        <v>4.4743562737271105</v>
      </c>
      <c r="AN477" s="1">
        <f t="shared" si="59"/>
        <v>7.0151707733019846</v>
      </c>
      <c r="AO477" s="1">
        <v>288.38824198456621</v>
      </c>
      <c r="AP477" s="1">
        <v>253.80951515151509</v>
      </c>
      <c r="AQ477" s="1">
        <v>4.98902383924964</v>
      </c>
      <c r="AR477" s="1">
        <v>66.235345802440676</v>
      </c>
      <c r="AS477" s="1">
        <f t="shared" si="60"/>
        <v>4.4178980661764058</v>
      </c>
      <c r="AT477" s="1">
        <v>22.16286617345763</v>
      </c>
      <c r="AU477" s="1">
        <v>27.317260000000012</v>
      </c>
      <c r="AV477" s="1">
        <v>3.6413855267929753E-5</v>
      </c>
      <c r="AW477" s="1">
        <v>80.738286621220283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51958.587096860691</v>
      </c>
      <c r="BC477" s="1">
        <f t="shared" si="64"/>
        <v>2000.2</v>
      </c>
      <c r="BD477" s="1">
        <f t="shared" si="65"/>
        <v>1681.3679999999999</v>
      </c>
      <c r="BE477" s="1">
        <f t="shared" si="66"/>
        <v>0.84059994000599936</v>
      </c>
      <c r="BF477" s="1">
        <f t="shared" si="67"/>
        <v>0.16075788421157883</v>
      </c>
      <c r="BG477" s="1">
        <v>6</v>
      </c>
      <c r="BH477" s="1">
        <v>0.5</v>
      </c>
      <c r="BI477" s="1" t="s">
        <v>355</v>
      </c>
      <c r="BJ477" s="1">
        <v>2</v>
      </c>
      <c r="BK477" s="1" t="b">
        <v>1</v>
      </c>
      <c r="BL477" s="1">
        <v>1660235197.0999999</v>
      </c>
      <c r="BM477" s="1">
        <v>246.87700000000001</v>
      </c>
      <c r="BN477" s="1">
        <v>292.24400000000003</v>
      </c>
      <c r="BO477" s="1">
        <v>27.3169</v>
      </c>
      <c r="BP477" s="1">
        <v>22.096399999999999</v>
      </c>
      <c r="BQ477" s="1">
        <v>245.97200000000001</v>
      </c>
      <c r="BR477" s="1">
        <v>27.3111</v>
      </c>
      <c r="BS477" s="1">
        <v>500.197</v>
      </c>
      <c r="BT477" s="1">
        <v>99.409599999999998</v>
      </c>
      <c r="BU477" s="1">
        <v>9.9795300000000003E-2</v>
      </c>
      <c r="BV477" s="1">
        <v>30.9727</v>
      </c>
      <c r="BW477" s="1">
        <v>31.069099999999999</v>
      </c>
      <c r="BX477" s="1">
        <v>999.9</v>
      </c>
      <c r="BY477" s="1">
        <v>0</v>
      </c>
      <c r="BZ477" s="1">
        <v>0</v>
      </c>
      <c r="CA477" s="1">
        <v>10016.200000000001</v>
      </c>
      <c r="CB477" s="1">
        <v>0</v>
      </c>
      <c r="CC477" s="1">
        <v>28.718900000000001</v>
      </c>
      <c r="CD477" s="1">
        <v>-45.367400000000004</v>
      </c>
      <c r="CE477" s="1">
        <v>253.81</v>
      </c>
      <c r="CF477" s="1">
        <v>298.84699999999998</v>
      </c>
      <c r="CG477" s="1">
        <v>5.2204800000000002</v>
      </c>
      <c r="CH477" s="1">
        <v>292.24400000000003</v>
      </c>
      <c r="CI477" s="1">
        <v>22.096399999999999</v>
      </c>
      <c r="CJ477" s="1">
        <v>2.71556</v>
      </c>
      <c r="CK477" s="1">
        <v>2.1966000000000001</v>
      </c>
      <c r="CL477" s="1">
        <v>22.3796</v>
      </c>
      <c r="CM477" s="1">
        <v>18.9375</v>
      </c>
      <c r="CN477" s="1">
        <v>2000.2</v>
      </c>
      <c r="CO477" s="1">
        <v>0.98000200000000004</v>
      </c>
      <c r="CP477" s="1">
        <v>1.99983E-2</v>
      </c>
      <c r="CQ477" s="1">
        <v>0</v>
      </c>
      <c r="CR477" s="1">
        <v>2.8559999999999999</v>
      </c>
      <c r="CS477" s="1">
        <v>0</v>
      </c>
      <c r="CT477" s="1">
        <v>23590.7</v>
      </c>
      <c r="CU477" s="1">
        <v>17414.099999999999</v>
      </c>
      <c r="CV477" s="1">
        <v>43.186999999999998</v>
      </c>
      <c r="CW477" s="1">
        <v>44.125</v>
      </c>
      <c r="CX477" s="1">
        <v>43.125</v>
      </c>
      <c r="CY477" s="1">
        <v>42.561999999999998</v>
      </c>
      <c r="CZ477" s="1">
        <v>43.125</v>
      </c>
      <c r="DA477" s="1">
        <v>1960.2</v>
      </c>
      <c r="DB477" s="1">
        <v>40</v>
      </c>
      <c r="DC477" s="1">
        <v>0</v>
      </c>
      <c r="DD477" s="1">
        <v>1660235195.7</v>
      </c>
      <c r="DE477" s="1">
        <v>0</v>
      </c>
      <c r="DF477" s="1">
        <v>1660234918.0999999</v>
      </c>
      <c r="DG477" s="1" t="s">
        <v>1152</v>
      </c>
      <c r="DH477" s="1">
        <v>1660234915.5999999</v>
      </c>
      <c r="DI477" s="1">
        <v>1660234918.0999999</v>
      </c>
      <c r="DJ477" s="1">
        <v>26</v>
      </c>
      <c r="DK477" s="1">
        <v>-3.1E-2</v>
      </c>
      <c r="DL477" s="1">
        <v>-7.0000000000000001E-3</v>
      </c>
      <c r="DM477" s="1">
        <v>1.232</v>
      </c>
      <c r="DN477" s="1">
        <v>1.7000000000000001E-2</v>
      </c>
      <c r="DO477" s="1">
        <v>400</v>
      </c>
      <c r="DP477" s="1">
        <v>22</v>
      </c>
      <c r="DQ477" s="1">
        <v>0.21</v>
      </c>
      <c r="DR477" s="1">
        <v>0.03</v>
      </c>
      <c r="DS477" s="1">
        <v>5.6678672342643051</v>
      </c>
      <c r="DT477" s="1">
        <v>9.8305476432094832</v>
      </c>
      <c r="DU477" s="1">
        <v>0.73423903181879002</v>
      </c>
      <c r="DV477" s="1">
        <v>0</v>
      </c>
      <c r="DW477" s="1">
        <v>35.239609367494587</v>
      </c>
      <c r="DX477" s="1">
        <v>11.2226464499459</v>
      </c>
      <c r="DY477" s="1">
        <v>0.81035203917881982</v>
      </c>
      <c r="DZ477" s="1">
        <v>0</v>
      </c>
      <c r="EA477" s="1">
        <v>-43.428506451612911</v>
      </c>
      <c r="EB477" s="1">
        <v>-15.03035806451601</v>
      </c>
      <c r="EC477" s="1">
        <v>1.121113828048806</v>
      </c>
      <c r="ED477" s="1">
        <v>0</v>
      </c>
      <c r="EE477" s="1">
        <v>162.31233357787681</v>
      </c>
      <c r="EF477" s="1">
        <v>217.17658984961361</v>
      </c>
      <c r="EG477" s="1">
        <v>15.67056123935776</v>
      </c>
      <c r="EH477" s="1">
        <v>0</v>
      </c>
      <c r="EI477" s="1">
        <v>5.1050373170731707</v>
      </c>
      <c r="EJ477" s="1">
        <v>0.44316439024390208</v>
      </c>
      <c r="EK477" s="1">
        <v>4.4866020170866827E-2</v>
      </c>
      <c r="EL477" s="1">
        <v>0</v>
      </c>
      <c r="EM477" s="1">
        <v>1.8091240461833249</v>
      </c>
      <c r="EN477" s="1">
        <v>-5.4825842083280219E-3</v>
      </c>
      <c r="EO477" s="1">
        <v>1.248126378344641E-3</v>
      </c>
      <c r="EP477" s="1">
        <v>1</v>
      </c>
      <c r="EQ477" s="1">
        <v>1</v>
      </c>
      <c r="ER477" s="1">
        <v>6</v>
      </c>
      <c r="ES477" s="1" t="s">
        <v>387</v>
      </c>
      <c r="ET477" s="1">
        <v>2.9414699999999998</v>
      </c>
      <c r="EU477" s="1">
        <v>2.80118</v>
      </c>
      <c r="EV477" s="1">
        <v>5.9729900000000002E-2</v>
      </c>
      <c r="EW477" s="1">
        <v>6.8700800000000006E-2</v>
      </c>
      <c r="EX477" s="1">
        <v>0.117699</v>
      </c>
      <c r="EY477" s="1">
        <v>0.10133399999999999</v>
      </c>
      <c r="EZ477" s="1">
        <v>19229.099999999999</v>
      </c>
      <c r="FA477" s="1">
        <v>19972.099999999999</v>
      </c>
      <c r="FB477" s="1">
        <v>23789.8</v>
      </c>
      <c r="FC477" s="1">
        <v>24965.1</v>
      </c>
      <c r="FD477" s="1">
        <v>33601.1</v>
      </c>
      <c r="FE477" s="1">
        <v>35827.4</v>
      </c>
      <c r="FF477" s="1">
        <v>43385.2</v>
      </c>
      <c r="FG477" s="1">
        <v>46152.5</v>
      </c>
      <c r="FH477" s="1">
        <v>1.95045</v>
      </c>
      <c r="FI477" s="1">
        <v>1.8127</v>
      </c>
      <c r="FJ477" s="1">
        <v>7.6275300000000004E-2</v>
      </c>
      <c r="FK477" s="1">
        <v>0</v>
      </c>
      <c r="FL477" s="1">
        <v>29.825900000000001</v>
      </c>
      <c r="FM477" s="1">
        <v>999.9</v>
      </c>
      <c r="FN477" s="1">
        <v>54.7</v>
      </c>
      <c r="FO477" s="1">
        <v>37.4</v>
      </c>
      <c r="FP477" s="1">
        <v>35.455399999999997</v>
      </c>
      <c r="FQ477" s="1">
        <v>63.670099999999998</v>
      </c>
      <c r="FR477" s="1">
        <v>21.879000000000001</v>
      </c>
      <c r="FS477" s="1">
        <v>1</v>
      </c>
      <c r="FT477" s="1">
        <v>0.49515799999999999</v>
      </c>
      <c r="FU477" s="1">
        <v>1.76919</v>
      </c>
      <c r="FV477" s="1">
        <v>20.312100000000001</v>
      </c>
      <c r="FW477" s="1">
        <v>5.2122000000000002</v>
      </c>
      <c r="FX477" s="1">
        <v>11.907400000000001</v>
      </c>
      <c r="FY477" s="1">
        <v>5.0028499999999996</v>
      </c>
      <c r="FZ477" s="1">
        <v>3.2901799999999999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1.8597399999999999</v>
      </c>
      <c r="GF477" s="1">
        <v>1.8547199999999999</v>
      </c>
      <c r="GG477" s="1">
        <v>1.85791</v>
      </c>
      <c r="GH477" s="1">
        <v>1.8563799999999999</v>
      </c>
      <c r="GI477" s="1">
        <v>1.8551500000000001</v>
      </c>
      <c r="GJ477" s="1">
        <v>1.85473</v>
      </c>
      <c r="GK477" s="1">
        <v>1.8534900000000001</v>
      </c>
      <c r="GL477" s="1">
        <v>1.8565400000000001</v>
      </c>
      <c r="GM477" s="1">
        <v>0</v>
      </c>
      <c r="GN477" s="1">
        <v>0</v>
      </c>
      <c r="GO477" s="1">
        <v>0</v>
      </c>
      <c r="GP477" s="1">
        <v>0</v>
      </c>
      <c r="GQ477" s="1" t="s">
        <v>358</v>
      </c>
      <c r="GR477" s="1" t="s">
        <v>359</v>
      </c>
      <c r="GS477" s="1" t="s">
        <v>360</v>
      </c>
      <c r="GT477" s="1" t="s">
        <v>360</v>
      </c>
      <c r="GU477" s="1" t="s">
        <v>360</v>
      </c>
      <c r="GV477" s="1" t="s">
        <v>360</v>
      </c>
      <c r="GW477" s="1">
        <v>0</v>
      </c>
      <c r="GX477" s="1">
        <v>100</v>
      </c>
      <c r="GY477" s="1">
        <v>100</v>
      </c>
      <c r="GZ477" s="1">
        <v>0.91</v>
      </c>
      <c r="HA477" s="1">
        <v>5.7999999999999996E-3</v>
      </c>
      <c r="HB477" s="1">
        <v>0.26224795383878829</v>
      </c>
      <c r="HC477" s="1">
        <v>2.9318383021812969E-3</v>
      </c>
      <c r="HD477" s="1">
        <v>-1.3754559859485029E-6</v>
      </c>
      <c r="HE477" s="1">
        <v>3.0700474437127301E-10</v>
      </c>
      <c r="HF477" s="1">
        <v>-7.0188019424234138E-2</v>
      </c>
      <c r="HG477" s="1">
        <v>1.00384331276165E-2</v>
      </c>
      <c r="HH477" s="1">
        <v>-3.1532673711230711E-4</v>
      </c>
      <c r="HI477" s="1">
        <v>1.819468599177705E-6</v>
      </c>
      <c r="HJ477" s="1">
        <v>1</v>
      </c>
      <c r="HK477" s="1">
        <v>2112</v>
      </c>
      <c r="HL477" s="1">
        <v>3</v>
      </c>
      <c r="HM477" s="1">
        <v>29</v>
      </c>
      <c r="HN477" s="1">
        <v>4.7</v>
      </c>
      <c r="HO477" s="1">
        <v>4.7</v>
      </c>
      <c r="HP477" s="1">
        <v>0.85449200000000003</v>
      </c>
      <c r="HQ477" s="1">
        <v>2.34131</v>
      </c>
      <c r="HR477" s="1">
        <v>1.4978</v>
      </c>
      <c r="HS477" s="1">
        <v>2.3010299999999999</v>
      </c>
      <c r="HT477" s="1">
        <v>1.5478499999999999</v>
      </c>
      <c r="HU477" s="1">
        <v>2.4438499999999999</v>
      </c>
      <c r="HV477" s="1">
        <v>40.3491</v>
      </c>
      <c r="HW477" s="1">
        <v>13.685499999999999</v>
      </c>
      <c r="HX477" s="1">
        <v>18</v>
      </c>
      <c r="HY477" s="1">
        <v>502.18599999999998</v>
      </c>
      <c r="HZ477" s="1">
        <v>477.01499999999999</v>
      </c>
      <c r="IA477" s="1">
        <v>27.423400000000001</v>
      </c>
      <c r="IB477" s="1">
        <v>33.24</v>
      </c>
      <c r="IC477" s="1">
        <v>29.9999</v>
      </c>
      <c r="ID477" s="1">
        <v>33.061999999999998</v>
      </c>
      <c r="IE477" s="1">
        <v>33.157400000000003</v>
      </c>
      <c r="IF477" s="1">
        <v>17.1295</v>
      </c>
      <c r="IG477" s="1">
        <v>40.079300000000003</v>
      </c>
      <c r="IH477" s="1">
        <v>0</v>
      </c>
      <c r="II477" s="1">
        <v>27.4314</v>
      </c>
      <c r="IJ477" s="1">
        <v>331.09800000000001</v>
      </c>
      <c r="IK477" s="1">
        <v>22.0489</v>
      </c>
      <c r="IL477" s="1">
        <v>100.316</v>
      </c>
      <c r="IM477" s="1">
        <v>100.02200000000001</v>
      </c>
      <c r="IN477" s="1" t="s">
        <v>361</v>
      </c>
    </row>
    <row r="478" spans="1:248" ht="15.75" customHeight="1" x14ac:dyDescent="0.3">
      <c r="A478" s="1">
        <v>462</v>
      </c>
      <c r="B478" s="1">
        <v>1660235198.5999999</v>
      </c>
      <c r="C478" s="1">
        <v>5203.5999999046326</v>
      </c>
      <c r="D478" s="1" t="s">
        <v>1263</v>
      </c>
      <c r="E478" s="1" t="s">
        <v>1264</v>
      </c>
      <c r="F478" s="1">
        <v>1</v>
      </c>
      <c r="G478" s="1">
        <v>2</v>
      </c>
      <c r="H478" s="1" t="s">
        <v>349</v>
      </c>
      <c r="I478" s="1" t="s">
        <v>350</v>
      </c>
      <c r="J478" s="1" t="s">
        <v>351</v>
      </c>
      <c r="K478" s="1" t="s">
        <v>352</v>
      </c>
      <c r="L478" s="1" t="s">
        <v>1151</v>
      </c>
      <c r="M478" s="1" t="s">
        <v>354</v>
      </c>
      <c r="N478" s="1">
        <v>1660235197.5999999</v>
      </c>
      <c r="O478" s="1">
        <f t="shared" si="34"/>
        <v>4.4348908733671585E-3</v>
      </c>
      <c r="P478" s="1">
        <f t="shared" si="35"/>
        <v>4.4348908733671584</v>
      </c>
      <c r="Q478" s="1">
        <f t="shared" si="36"/>
        <v>7.1129803065912149</v>
      </c>
      <c r="R478" s="1">
        <f t="shared" si="37"/>
        <v>249.31649999999999</v>
      </c>
      <c r="S478" s="1">
        <f t="shared" si="38"/>
        <v>194.52197898950368</v>
      </c>
      <c r="T478" s="1">
        <f t="shared" si="39"/>
        <v>19.356812218046258</v>
      </c>
      <c r="U478" s="1">
        <f t="shared" si="40"/>
        <v>24.809395310649897</v>
      </c>
      <c r="V478" s="1">
        <f t="shared" si="41"/>
        <v>0.24587496248919918</v>
      </c>
      <c r="W478" s="1">
        <f t="shared" si="42"/>
        <v>2.9210832015009807</v>
      </c>
      <c r="X478" s="1">
        <f t="shared" si="43"/>
        <v>0.23492872039932439</v>
      </c>
      <c r="Y478" s="1">
        <f t="shared" si="44"/>
        <v>0.14777331322779516</v>
      </c>
      <c r="Z478" s="1">
        <f t="shared" si="45"/>
        <v>321.52717199999995</v>
      </c>
      <c r="AA478" s="1">
        <f t="shared" si="46"/>
        <v>31.715737848546574</v>
      </c>
      <c r="AB478" s="1">
        <f t="shared" si="47"/>
        <v>31.065149999999999</v>
      </c>
      <c r="AC478" s="1">
        <f t="shared" si="48"/>
        <v>4.5281638372435769</v>
      </c>
      <c r="AD478" s="1">
        <f t="shared" si="49"/>
        <v>60.341566252149612</v>
      </c>
      <c r="AE478" s="1">
        <f t="shared" si="50"/>
        <v>2.7180560781686993</v>
      </c>
      <c r="AF478" s="1">
        <f t="shared" si="51"/>
        <v>4.5044506581263475</v>
      </c>
      <c r="AG478" s="1">
        <f t="shared" si="52"/>
        <v>1.8101077590748775</v>
      </c>
      <c r="AH478" s="1">
        <f t="shared" si="53"/>
        <v>-195.57868751549168</v>
      </c>
      <c r="AI478" s="1">
        <f t="shared" si="54"/>
        <v>-14.504040399213219</v>
      </c>
      <c r="AJ478" s="1">
        <f t="shared" si="55"/>
        <v>-1.1152157605840123</v>
      </c>
      <c r="AK478" s="1">
        <f t="shared" si="56"/>
        <v>110.32922832471102</v>
      </c>
      <c r="AL478" s="1">
        <f t="shared" si="57"/>
        <v>36.77249710657042</v>
      </c>
      <c r="AM478" s="1">
        <f t="shared" si="58"/>
        <v>4.4818079867541956</v>
      </c>
      <c r="AN478" s="1">
        <f t="shared" si="59"/>
        <v>7.1129803065912149</v>
      </c>
      <c r="AO478" s="1">
        <v>293.58565741717041</v>
      </c>
      <c r="AP478" s="1">
        <v>258.8212060606059</v>
      </c>
      <c r="AQ478" s="1">
        <v>5.0012941912320192</v>
      </c>
      <c r="AR478" s="1">
        <v>66.235345802440676</v>
      </c>
      <c r="AS478" s="1">
        <f t="shared" si="60"/>
        <v>4.4348908733671584</v>
      </c>
      <c r="AT478" s="1">
        <v>22.137349519467701</v>
      </c>
      <c r="AU478" s="1">
        <v>27.312121818181819</v>
      </c>
      <c r="AV478" s="1">
        <v>-6.0791962415646972E-7</v>
      </c>
      <c r="AW478" s="1">
        <v>80.738286621220283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51932.270680133683</v>
      </c>
      <c r="BC478" s="1">
        <f t="shared" si="64"/>
        <v>2000.07</v>
      </c>
      <c r="BD478" s="1">
        <f t="shared" si="65"/>
        <v>1681.2588000000001</v>
      </c>
      <c r="BE478" s="1">
        <f t="shared" si="66"/>
        <v>0.84059997900073502</v>
      </c>
      <c r="BF478" s="1">
        <f t="shared" si="67"/>
        <v>0.16075795947141849</v>
      </c>
      <c r="BG478" s="1">
        <v>6</v>
      </c>
      <c r="BH478" s="1">
        <v>0.5</v>
      </c>
      <c r="BI478" s="1" t="s">
        <v>355</v>
      </c>
      <c r="BJ478" s="1">
        <v>2</v>
      </c>
      <c r="BK478" s="1" t="b">
        <v>1</v>
      </c>
      <c r="BL478" s="1">
        <v>1660235197.5999999</v>
      </c>
      <c r="BM478" s="1">
        <v>249.31649999999999</v>
      </c>
      <c r="BN478" s="1">
        <v>294.76900000000001</v>
      </c>
      <c r="BO478" s="1">
        <v>27.314499999999999</v>
      </c>
      <c r="BP478" s="1">
        <v>22.085000000000001</v>
      </c>
      <c r="BQ478" s="1">
        <v>248.40600000000001</v>
      </c>
      <c r="BR478" s="1">
        <v>27.308700000000002</v>
      </c>
      <c r="BS478" s="1">
        <v>500.16899999999998</v>
      </c>
      <c r="BT478" s="1">
        <v>99.40979999999999</v>
      </c>
      <c r="BU478" s="1">
        <v>9.9840600000000002E-2</v>
      </c>
      <c r="BV478" s="1">
        <v>30.973050000000001</v>
      </c>
      <c r="BW478" s="1">
        <v>31.065149999999999</v>
      </c>
      <c r="BX478" s="1">
        <v>999.9</v>
      </c>
      <c r="BY478" s="1">
        <v>0</v>
      </c>
      <c r="BZ478" s="1">
        <v>0</v>
      </c>
      <c r="CA478" s="1">
        <v>10010.9</v>
      </c>
      <c r="CB478" s="1">
        <v>0</v>
      </c>
      <c r="CC478" s="1">
        <v>28.631</v>
      </c>
      <c r="CD478" s="1">
        <v>-45.452750000000002</v>
      </c>
      <c r="CE478" s="1">
        <v>256.3175</v>
      </c>
      <c r="CF478" s="1">
        <v>301.4255</v>
      </c>
      <c r="CG478" s="1">
        <v>5.2295049999999996</v>
      </c>
      <c r="CH478" s="1">
        <v>294.76900000000001</v>
      </c>
      <c r="CI478" s="1">
        <v>22.085000000000001</v>
      </c>
      <c r="CJ478" s="1">
        <v>2.7153299999999998</v>
      </c>
      <c r="CK478" s="1">
        <v>2.1954699999999998</v>
      </c>
      <c r="CL478" s="1">
        <v>22.3782</v>
      </c>
      <c r="CM478" s="1">
        <v>18.92925</v>
      </c>
      <c r="CN478" s="1">
        <v>2000.07</v>
      </c>
      <c r="CO478" s="1">
        <v>0.98000050000000005</v>
      </c>
      <c r="CP478" s="1">
        <v>1.999975E-2</v>
      </c>
      <c r="CQ478" s="1">
        <v>0</v>
      </c>
      <c r="CR478" s="1">
        <v>2.7570000000000001</v>
      </c>
      <c r="CS478" s="1">
        <v>0</v>
      </c>
      <c r="CT478" s="1">
        <v>23589.7</v>
      </c>
      <c r="CU478" s="1">
        <v>17412.95</v>
      </c>
      <c r="CV478" s="1">
        <v>43.186999999999998</v>
      </c>
      <c r="CW478" s="1">
        <v>44.125</v>
      </c>
      <c r="CX478" s="1">
        <v>43.125</v>
      </c>
      <c r="CY478" s="1">
        <v>42.561999999999998</v>
      </c>
      <c r="CZ478" s="1">
        <v>43.125</v>
      </c>
      <c r="DA478" s="1">
        <v>1960.07</v>
      </c>
      <c r="DB478" s="1">
        <v>40</v>
      </c>
      <c r="DC478" s="1">
        <v>0</v>
      </c>
      <c r="DD478" s="1">
        <v>1660235196.3</v>
      </c>
      <c r="DE478" s="1">
        <v>0</v>
      </c>
      <c r="DF478" s="1">
        <v>1660234918.0999999</v>
      </c>
      <c r="DG478" s="1" t="s">
        <v>1152</v>
      </c>
      <c r="DH478" s="1">
        <v>1660234915.5999999</v>
      </c>
      <c r="DI478" s="1">
        <v>1660234918.0999999</v>
      </c>
      <c r="DJ478" s="1">
        <v>26</v>
      </c>
      <c r="DK478" s="1">
        <v>-3.1E-2</v>
      </c>
      <c r="DL478" s="1">
        <v>-7.0000000000000001E-3</v>
      </c>
      <c r="DM478" s="1">
        <v>1.232</v>
      </c>
      <c r="DN478" s="1">
        <v>1.7000000000000001E-2</v>
      </c>
      <c r="DO478" s="1">
        <v>400</v>
      </c>
      <c r="DP478" s="1">
        <v>22</v>
      </c>
      <c r="DQ478" s="1">
        <v>0.21</v>
      </c>
      <c r="DR478" s="1">
        <v>0.03</v>
      </c>
      <c r="DS478" s="1">
        <v>5.9100426982923073</v>
      </c>
      <c r="DT478" s="1">
        <v>9.7277925358854791</v>
      </c>
      <c r="DU478" s="1">
        <v>0.72717148796348052</v>
      </c>
      <c r="DV478" s="1">
        <v>0</v>
      </c>
      <c r="DW478" s="1">
        <v>35.463974221661019</v>
      </c>
      <c r="DX478" s="1">
        <v>11.156591533126329</v>
      </c>
      <c r="DY478" s="1">
        <v>0.83253349756641137</v>
      </c>
      <c r="DZ478" s="1">
        <v>0</v>
      </c>
      <c r="EA478" s="1">
        <v>-43.852229999999999</v>
      </c>
      <c r="EB478" s="1">
        <v>-14.924275862068949</v>
      </c>
      <c r="EC478" s="1">
        <v>1.077660825476489</v>
      </c>
      <c r="ED478" s="1">
        <v>0</v>
      </c>
      <c r="EE478" s="1">
        <v>166.8664209908282</v>
      </c>
      <c r="EF478" s="1">
        <v>218.2565655817256</v>
      </c>
      <c r="EG478" s="1">
        <v>16.273704686697521</v>
      </c>
      <c r="EH478" s="1">
        <v>0</v>
      </c>
      <c r="EI478" s="1">
        <v>5.1220460000000001</v>
      </c>
      <c r="EJ478" s="1">
        <v>0.48258393996246218</v>
      </c>
      <c r="EK478" s="1">
        <v>4.8675543386797387E-2</v>
      </c>
      <c r="EL478" s="1">
        <v>0</v>
      </c>
      <c r="EM478" s="1">
        <v>1.8091610115270389</v>
      </c>
      <c r="EN478" s="1">
        <v>1.514952499754439E-3</v>
      </c>
      <c r="EO478" s="1">
        <v>1.242153290888427E-3</v>
      </c>
      <c r="EP478" s="1">
        <v>1</v>
      </c>
      <c r="EQ478" s="1">
        <v>1</v>
      </c>
      <c r="ER478" s="1">
        <v>6</v>
      </c>
      <c r="ES478" s="1" t="s">
        <v>387</v>
      </c>
      <c r="ET478" s="1">
        <v>2.9414600000000002</v>
      </c>
      <c r="EU478" s="1">
        <v>2.8011300000000001</v>
      </c>
      <c r="EV478" s="1">
        <v>6.0706299999999998E-2</v>
      </c>
      <c r="EW478" s="1">
        <v>6.9666400000000003E-2</v>
      </c>
      <c r="EX478" s="1">
        <v>0.117686</v>
      </c>
      <c r="EY478" s="1">
        <v>0.101284</v>
      </c>
      <c r="EZ478" s="1">
        <v>19209.099999999999</v>
      </c>
      <c r="FA478" s="1">
        <v>19951.400000000001</v>
      </c>
      <c r="FB478" s="1">
        <v>23789.7</v>
      </c>
      <c r="FC478" s="1">
        <v>24965.200000000001</v>
      </c>
      <c r="FD478" s="1">
        <v>33601.5</v>
      </c>
      <c r="FE478" s="1">
        <v>35829.4</v>
      </c>
      <c r="FF478" s="1">
        <v>43385</v>
      </c>
      <c r="FG478" s="1">
        <v>46152.5</v>
      </c>
      <c r="FH478" s="1">
        <v>1.9504699999999999</v>
      </c>
      <c r="FI478" s="1">
        <v>1.8127500000000001</v>
      </c>
      <c r="FJ478" s="1">
        <v>7.5817099999999998E-2</v>
      </c>
      <c r="FK478" s="1">
        <v>0</v>
      </c>
      <c r="FL478" s="1">
        <v>29.8247</v>
      </c>
      <c r="FM478" s="1">
        <v>999.9</v>
      </c>
      <c r="FN478" s="1">
        <v>54.7</v>
      </c>
      <c r="FO478" s="1">
        <v>37.4</v>
      </c>
      <c r="FP478" s="1">
        <v>35.453299999999999</v>
      </c>
      <c r="FQ478" s="1">
        <v>63.6601</v>
      </c>
      <c r="FR478" s="1">
        <v>22.103400000000001</v>
      </c>
      <c r="FS478" s="1">
        <v>1</v>
      </c>
      <c r="FT478" s="1">
        <v>0.49517499999999998</v>
      </c>
      <c r="FU478" s="1">
        <v>1.77427</v>
      </c>
      <c r="FV478" s="1">
        <v>20.312000000000001</v>
      </c>
      <c r="FW478" s="1">
        <v>5.2115999999999998</v>
      </c>
      <c r="FX478" s="1">
        <v>11.907400000000001</v>
      </c>
      <c r="FY478" s="1">
        <v>5.0029000000000003</v>
      </c>
      <c r="FZ478" s="1">
        <v>3.2902300000000002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1.8597399999999999</v>
      </c>
      <c r="GF478" s="1">
        <v>1.8547199999999999</v>
      </c>
      <c r="GG478" s="1">
        <v>1.85791</v>
      </c>
      <c r="GH478" s="1">
        <v>1.8563799999999999</v>
      </c>
      <c r="GI478" s="1">
        <v>1.8551599999999999</v>
      </c>
      <c r="GJ478" s="1">
        <v>1.85473</v>
      </c>
      <c r="GK478" s="1">
        <v>1.8534900000000001</v>
      </c>
      <c r="GL478" s="1">
        <v>1.8565400000000001</v>
      </c>
      <c r="GM478" s="1">
        <v>0</v>
      </c>
      <c r="GN478" s="1">
        <v>0</v>
      </c>
      <c r="GO478" s="1">
        <v>0</v>
      </c>
      <c r="GP478" s="1">
        <v>0</v>
      </c>
      <c r="GQ478" s="1" t="s">
        <v>358</v>
      </c>
      <c r="GR478" s="1" t="s">
        <v>359</v>
      </c>
      <c r="GS478" s="1" t="s">
        <v>360</v>
      </c>
      <c r="GT478" s="1" t="s">
        <v>360</v>
      </c>
      <c r="GU478" s="1" t="s">
        <v>360</v>
      </c>
      <c r="GV478" s="1" t="s">
        <v>360</v>
      </c>
      <c r="GW478" s="1">
        <v>0</v>
      </c>
      <c r="GX478" s="1">
        <v>100</v>
      </c>
      <c r="GY478" s="1">
        <v>100</v>
      </c>
      <c r="GZ478" s="1">
        <v>0.92100000000000004</v>
      </c>
      <c r="HA478" s="1">
        <v>5.7999999999999996E-3</v>
      </c>
      <c r="HB478" s="1">
        <v>0.26224795383878829</v>
      </c>
      <c r="HC478" s="1">
        <v>2.9318383021812969E-3</v>
      </c>
      <c r="HD478" s="1">
        <v>-1.3754559859485029E-6</v>
      </c>
      <c r="HE478" s="1">
        <v>3.0700474437127301E-10</v>
      </c>
      <c r="HF478" s="1">
        <v>-7.0188019424234138E-2</v>
      </c>
      <c r="HG478" s="1">
        <v>1.00384331276165E-2</v>
      </c>
      <c r="HH478" s="1">
        <v>-3.1532673711230711E-4</v>
      </c>
      <c r="HI478" s="1">
        <v>1.819468599177705E-6</v>
      </c>
      <c r="HJ478" s="1">
        <v>1</v>
      </c>
      <c r="HK478" s="1">
        <v>2112</v>
      </c>
      <c r="HL478" s="1">
        <v>3</v>
      </c>
      <c r="HM478" s="1">
        <v>29</v>
      </c>
      <c r="HN478" s="1">
        <v>4.7</v>
      </c>
      <c r="HO478" s="1">
        <v>4.7</v>
      </c>
      <c r="HP478" s="1">
        <v>0.85815399999999997</v>
      </c>
      <c r="HQ478" s="1">
        <v>2.34375</v>
      </c>
      <c r="HR478" s="1">
        <v>1.4978</v>
      </c>
      <c r="HS478" s="1">
        <v>2.3010299999999999</v>
      </c>
      <c r="HT478" s="1">
        <v>1.5478499999999999</v>
      </c>
      <c r="HU478" s="1">
        <v>2.4487299999999999</v>
      </c>
      <c r="HV478" s="1">
        <v>40.323700000000002</v>
      </c>
      <c r="HW478" s="1">
        <v>13.685499999999999</v>
      </c>
      <c r="HX478" s="1">
        <v>18</v>
      </c>
      <c r="HY478" s="1">
        <v>502.19600000000003</v>
      </c>
      <c r="HZ478" s="1">
        <v>477.04700000000003</v>
      </c>
      <c r="IA478" s="1">
        <v>27.4282</v>
      </c>
      <c r="IB478" s="1">
        <v>33.24</v>
      </c>
      <c r="IC478" s="1">
        <v>30</v>
      </c>
      <c r="ID478" s="1">
        <v>33.061300000000003</v>
      </c>
      <c r="IE478" s="1">
        <v>33.157400000000003</v>
      </c>
      <c r="IF478" s="1">
        <v>17.273</v>
      </c>
      <c r="IG478" s="1">
        <v>40.079300000000003</v>
      </c>
      <c r="IH478" s="1">
        <v>0</v>
      </c>
      <c r="II478" s="1">
        <v>27.4314</v>
      </c>
      <c r="IJ478" s="1">
        <v>331.09800000000001</v>
      </c>
      <c r="IK478" s="1">
        <v>22.0441</v>
      </c>
      <c r="IL478" s="1">
        <v>100.316</v>
      </c>
      <c r="IM478" s="1">
        <v>100.02200000000001</v>
      </c>
      <c r="IN478" s="1" t="s">
        <v>361</v>
      </c>
    </row>
    <row r="479" spans="1:248" ht="15.75" customHeight="1" x14ac:dyDescent="0.3">
      <c r="A479" s="1">
        <v>463</v>
      </c>
      <c r="B479" s="1">
        <v>1660235199.0999999</v>
      </c>
      <c r="C479" s="1">
        <v>5204.0999999046326</v>
      </c>
      <c r="D479" s="1" t="s">
        <v>1265</v>
      </c>
      <c r="E479" s="1" t="s">
        <v>1266</v>
      </c>
      <c r="F479" s="1">
        <v>1</v>
      </c>
      <c r="G479" s="1">
        <v>2</v>
      </c>
      <c r="H479" s="1" t="s">
        <v>349</v>
      </c>
      <c r="I479" s="1" t="s">
        <v>350</v>
      </c>
      <c r="J479" s="1" t="s">
        <v>351</v>
      </c>
      <c r="K479" s="1" t="s">
        <v>352</v>
      </c>
      <c r="L479" s="1" t="s">
        <v>1151</v>
      </c>
      <c r="M479" s="1" t="s">
        <v>354</v>
      </c>
      <c r="N479" s="1">
        <v>1660235197.5999999</v>
      </c>
      <c r="O479" s="1">
        <f t="shared" si="34"/>
        <v>4.4452939052944257E-3</v>
      </c>
      <c r="P479" s="1">
        <f t="shared" si="35"/>
        <v>4.4452939052944256</v>
      </c>
      <c r="Q479" s="1">
        <f t="shared" si="36"/>
        <v>7.2610740766420871</v>
      </c>
      <c r="R479" s="1">
        <f t="shared" si="37"/>
        <v>249.31649999999999</v>
      </c>
      <c r="S479" s="1">
        <f t="shared" si="38"/>
        <v>193.64873813427812</v>
      </c>
      <c r="T479" s="1">
        <f t="shared" si="39"/>
        <v>19.269916334385524</v>
      </c>
      <c r="U479" s="1">
        <f t="shared" si="40"/>
        <v>24.809395310649897</v>
      </c>
      <c r="V479" s="1">
        <f t="shared" si="41"/>
        <v>0.24647855804552493</v>
      </c>
      <c r="W479" s="1">
        <f t="shared" si="42"/>
        <v>2.9210832015009807</v>
      </c>
      <c r="X479" s="1">
        <f t="shared" si="43"/>
        <v>0.23547979844131703</v>
      </c>
      <c r="Y479" s="1">
        <f t="shared" si="44"/>
        <v>0.14812216509080167</v>
      </c>
      <c r="Z479" s="1">
        <f t="shared" si="45"/>
        <v>321.52717199999995</v>
      </c>
      <c r="AA479" s="1">
        <f t="shared" si="46"/>
        <v>31.713032570594613</v>
      </c>
      <c r="AB479" s="1">
        <f t="shared" si="47"/>
        <v>31.065149999999999</v>
      </c>
      <c r="AC479" s="1">
        <f t="shared" si="48"/>
        <v>4.5281638372435769</v>
      </c>
      <c r="AD479" s="1">
        <f t="shared" si="49"/>
        <v>60.341566252149612</v>
      </c>
      <c r="AE479" s="1">
        <f t="shared" si="50"/>
        <v>2.7180560781686993</v>
      </c>
      <c r="AF479" s="1">
        <f t="shared" si="51"/>
        <v>4.5044506581263475</v>
      </c>
      <c r="AG479" s="1">
        <f t="shared" si="52"/>
        <v>1.8101077590748775</v>
      </c>
      <c r="AH479" s="1">
        <f t="shared" si="53"/>
        <v>-196.03746122348417</v>
      </c>
      <c r="AI479" s="1">
        <f t="shared" si="54"/>
        <v>-14.504040399213219</v>
      </c>
      <c r="AJ479" s="1">
        <f t="shared" si="55"/>
        <v>-1.1152157605840123</v>
      </c>
      <c r="AK479" s="1">
        <f t="shared" si="56"/>
        <v>109.87045461671853</v>
      </c>
      <c r="AL479" s="1">
        <f t="shared" si="57"/>
        <v>36.77249710657042</v>
      </c>
      <c r="AM479" s="1">
        <f t="shared" si="58"/>
        <v>4.4818079867541956</v>
      </c>
      <c r="AN479" s="1">
        <f t="shared" si="59"/>
        <v>7.2610740766420871</v>
      </c>
      <c r="AO479" s="1">
        <v>296.17369880174539</v>
      </c>
      <c r="AP479" s="1">
        <v>261.28799999999978</v>
      </c>
      <c r="AQ479" s="1">
        <v>4.9896899446010421</v>
      </c>
      <c r="AR479" s="1">
        <v>66.235345802440676</v>
      </c>
      <c r="AS479" s="1">
        <f t="shared" si="60"/>
        <v>4.4452939052944256</v>
      </c>
      <c r="AT479" s="1">
        <v>22.122535127602148</v>
      </c>
      <c r="AU479" s="1">
        <v>27.309756969696959</v>
      </c>
      <c r="AV479" s="1">
        <v>-4.761856203598213E-5</v>
      </c>
      <c r="AW479" s="1">
        <v>80.738286621220283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51932.270680133683</v>
      </c>
      <c r="BC479" s="1">
        <f t="shared" si="64"/>
        <v>2000.07</v>
      </c>
      <c r="BD479" s="1">
        <f t="shared" si="65"/>
        <v>1681.2588000000001</v>
      </c>
      <c r="BE479" s="1">
        <f t="shared" si="66"/>
        <v>0.84059997900073502</v>
      </c>
      <c r="BF479" s="1">
        <f t="shared" si="67"/>
        <v>0.16075795947141849</v>
      </c>
      <c r="BG479" s="1">
        <v>6</v>
      </c>
      <c r="BH479" s="1">
        <v>0.5</v>
      </c>
      <c r="BI479" s="1" t="s">
        <v>355</v>
      </c>
      <c r="BJ479" s="1">
        <v>2</v>
      </c>
      <c r="BK479" s="1" t="b">
        <v>1</v>
      </c>
      <c r="BL479" s="1">
        <v>1660235197.5999999</v>
      </c>
      <c r="BM479" s="1">
        <v>249.31649999999999</v>
      </c>
      <c r="BN479" s="1">
        <v>294.76900000000001</v>
      </c>
      <c r="BO479" s="1">
        <v>27.314499999999999</v>
      </c>
      <c r="BP479" s="1">
        <v>22.085000000000001</v>
      </c>
      <c r="BQ479" s="1">
        <v>248.40600000000001</v>
      </c>
      <c r="BR479" s="1">
        <v>27.308700000000002</v>
      </c>
      <c r="BS479" s="1">
        <v>500.16899999999998</v>
      </c>
      <c r="BT479" s="1">
        <v>99.40979999999999</v>
      </c>
      <c r="BU479" s="1">
        <v>9.9840600000000002E-2</v>
      </c>
      <c r="BV479" s="1">
        <v>30.973050000000001</v>
      </c>
      <c r="BW479" s="1">
        <v>31.065149999999999</v>
      </c>
      <c r="BX479" s="1">
        <v>999.9</v>
      </c>
      <c r="BY479" s="1">
        <v>0</v>
      </c>
      <c r="BZ479" s="1">
        <v>0</v>
      </c>
      <c r="CA479" s="1">
        <v>10010.9</v>
      </c>
      <c r="CB479" s="1">
        <v>0</v>
      </c>
      <c r="CC479" s="1">
        <v>28.631</v>
      </c>
      <c r="CD479" s="1">
        <v>-45.452750000000002</v>
      </c>
      <c r="CE479" s="1">
        <v>256.3175</v>
      </c>
      <c r="CF479" s="1">
        <v>301.4255</v>
      </c>
      <c r="CG479" s="1">
        <v>5.2295049999999996</v>
      </c>
      <c r="CH479" s="1">
        <v>294.76900000000001</v>
      </c>
      <c r="CI479" s="1">
        <v>22.085000000000001</v>
      </c>
      <c r="CJ479" s="1">
        <v>2.7153299999999998</v>
      </c>
      <c r="CK479" s="1">
        <v>2.1954699999999998</v>
      </c>
      <c r="CL479" s="1">
        <v>22.3782</v>
      </c>
      <c r="CM479" s="1">
        <v>18.92925</v>
      </c>
      <c r="CN479" s="1">
        <v>2000.07</v>
      </c>
      <c r="CO479" s="1">
        <v>0.98000050000000005</v>
      </c>
      <c r="CP479" s="1">
        <v>1.999975E-2</v>
      </c>
      <c r="CQ479" s="1">
        <v>0</v>
      </c>
      <c r="CR479" s="1">
        <v>2.7570000000000001</v>
      </c>
      <c r="CS479" s="1">
        <v>0</v>
      </c>
      <c r="CT479" s="1">
        <v>23589.7</v>
      </c>
      <c r="CU479" s="1">
        <v>17412.95</v>
      </c>
      <c r="CV479" s="1">
        <v>43.186999999999998</v>
      </c>
      <c r="CW479" s="1">
        <v>44.125</v>
      </c>
      <c r="CX479" s="1">
        <v>43.125</v>
      </c>
      <c r="CY479" s="1">
        <v>42.561999999999998</v>
      </c>
      <c r="CZ479" s="1">
        <v>43.125</v>
      </c>
      <c r="DA479" s="1">
        <v>1960.07</v>
      </c>
      <c r="DB479" s="1">
        <v>40</v>
      </c>
      <c r="DC479" s="1">
        <v>0</v>
      </c>
      <c r="DD479" s="1">
        <v>1660235197.5</v>
      </c>
      <c r="DE479" s="1">
        <v>0</v>
      </c>
      <c r="DF479" s="1">
        <v>1660234918.0999999</v>
      </c>
      <c r="DG479" s="1" t="s">
        <v>1152</v>
      </c>
      <c r="DH479" s="1">
        <v>1660234915.5999999</v>
      </c>
      <c r="DI479" s="1">
        <v>1660234918.0999999</v>
      </c>
      <c r="DJ479" s="1">
        <v>26</v>
      </c>
      <c r="DK479" s="1">
        <v>-3.1E-2</v>
      </c>
      <c r="DL479" s="1">
        <v>-7.0000000000000001E-3</v>
      </c>
      <c r="DM479" s="1">
        <v>1.232</v>
      </c>
      <c r="DN479" s="1">
        <v>1.7000000000000001E-2</v>
      </c>
      <c r="DO479" s="1">
        <v>400</v>
      </c>
      <c r="DP479" s="1">
        <v>22</v>
      </c>
      <c r="DQ479" s="1">
        <v>0.21</v>
      </c>
      <c r="DR479" s="1">
        <v>0.03</v>
      </c>
      <c r="DS479" s="1">
        <v>5.9100426982923073</v>
      </c>
      <c r="DT479" s="1">
        <v>9.7277925358854791</v>
      </c>
      <c r="DU479" s="1">
        <v>0.72717148796348052</v>
      </c>
      <c r="DV479" s="1">
        <v>0</v>
      </c>
      <c r="DW479" s="1">
        <v>35.463974221661019</v>
      </c>
      <c r="DX479" s="1">
        <v>11.156591533126329</v>
      </c>
      <c r="DY479" s="1">
        <v>0.83253349756641137</v>
      </c>
      <c r="DZ479" s="1">
        <v>0</v>
      </c>
      <c r="EA479" s="1">
        <v>-43.852229999999999</v>
      </c>
      <c r="EB479" s="1">
        <v>-14.924275862068949</v>
      </c>
      <c r="EC479" s="1">
        <v>1.077660825476489</v>
      </c>
      <c r="ED479" s="1">
        <v>0</v>
      </c>
      <c r="EE479" s="1">
        <v>166.8664209908282</v>
      </c>
      <c r="EF479" s="1">
        <v>218.2565655817256</v>
      </c>
      <c r="EG479" s="1">
        <v>16.273704686697521</v>
      </c>
      <c r="EH479" s="1">
        <v>0</v>
      </c>
      <c r="EI479" s="1">
        <v>5.1220460000000001</v>
      </c>
      <c r="EJ479" s="1">
        <v>0.48258393996246218</v>
      </c>
      <c r="EK479" s="1">
        <v>4.8675543386797387E-2</v>
      </c>
      <c r="EL479" s="1">
        <v>0</v>
      </c>
      <c r="EM479" s="1">
        <v>1.8091610115270389</v>
      </c>
      <c r="EN479" s="1">
        <v>1.514952499754439E-3</v>
      </c>
      <c r="EO479" s="1">
        <v>1.242153290888427E-3</v>
      </c>
      <c r="EP479" s="1">
        <v>1</v>
      </c>
      <c r="EQ479" s="1">
        <v>1</v>
      </c>
      <c r="ER479" s="1">
        <v>6</v>
      </c>
      <c r="ES479" s="1" t="s">
        <v>387</v>
      </c>
      <c r="ET479" s="1">
        <v>2.94157</v>
      </c>
      <c r="EU479" s="1">
        <v>2.8010600000000001</v>
      </c>
      <c r="EV479" s="1">
        <v>6.11868E-2</v>
      </c>
      <c r="EW479" s="1">
        <v>7.0143999999999998E-2</v>
      </c>
      <c r="EX479" s="1">
        <v>0.117678</v>
      </c>
      <c r="EY479" s="1">
        <v>0.101269</v>
      </c>
      <c r="EZ479" s="1">
        <v>19199.2</v>
      </c>
      <c r="FA479" s="1">
        <v>19941.099999999999</v>
      </c>
      <c r="FB479" s="1">
        <v>23789.599999999999</v>
      </c>
      <c r="FC479" s="1">
        <v>24965.1</v>
      </c>
      <c r="FD479" s="1">
        <v>33601.800000000003</v>
      </c>
      <c r="FE479" s="1">
        <v>35829.9</v>
      </c>
      <c r="FF479" s="1">
        <v>43384.9</v>
      </c>
      <c r="FG479" s="1">
        <v>46152.3</v>
      </c>
      <c r="FH479" s="1">
        <v>1.9504699999999999</v>
      </c>
      <c r="FI479" s="1">
        <v>1.8128</v>
      </c>
      <c r="FJ479" s="1">
        <v>7.5995900000000005E-2</v>
      </c>
      <c r="FK479" s="1">
        <v>0</v>
      </c>
      <c r="FL479" s="1">
        <v>29.824400000000001</v>
      </c>
      <c r="FM479" s="1">
        <v>999.9</v>
      </c>
      <c r="FN479" s="1">
        <v>54.7</v>
      </c>
      <c r="FO479" s="1">
        <v>37.4</v>
      </c>
      <c r="FP479" s="1">
        <v>35.4557</v>
      </c>
      <c r="FQ479" s="1">
        <v>63.8001</v>
      </c>
      <c r="FR479" s="1">
        <v>22.3718</v>
      </c>
      <c r="FS479" s="1">
        <v>1</v>
      </c>
      <c r="FT479" s="1">
        <v>0.49519099999999999</v>
      </c>
      <c r="FU479" s="1">
        <v>1.78318</v>
      </c>
      <c r="FV479" s="1">
        <v>20.312000000000001</v>
      </c>
      <c r="FW479" s="1">
        <v>5.2114500000000001</v>
      </c>
      <c r="FX479" s="1">
        <v>11.907400000000001</v>
      </c>
      <c r="FY479" s="1">
        <v>5.0029000000000003</v>
      </c>
      <c r="FZ479" s="1">
        <v>3.2902499999999999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1.8597399999999999</v>
      </c>
      <c r="GF479" s="1">
        <v>1.8547100000000001</v>
      </c>
      <c r="GG479" s="1">
        <v>1.85791</v>
      </c>
      <c r="GH479" s="1">
        <v>1.8563799999999999</v>
      </c>
      <c r="GI479" s="1">
        <v>1.8551500000000001</v>
      </c>
      <c r="GJ479" s="1">
        <v>1.8547199999999999</v>
      </c>
      <c r="GK479" s="1">
        <v>1.8534900000000001</v>
      </c>
      <c r="GL479" s="1">
        <v>1.8565400000000001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358</v>
      </c>
      <c r="GR479" s="1" t="s">
        <v>359</v>
      </c>
      <c r="GS479" s="1" t="s">
        <v>360</v>
      </c>
      <c r="GT479" s="1" t="s">
        <v>360</v>
      </c>
      <c r="GU479" s="1" t="s">
        <v>360</v>
      </c>
      <c r="GV479" s="1" t="s">
        <v>360</v>
      </c>
      <c r="GW479" s="1">
        <v>0</v>
      </c>
      <c r="GX479" s="1">
        <v>100</v>
      </c>
      <c r="GY479" s="1">
        <v>100</v>
      </c>
      <c r="GZ479" s="1">
        <v>0.92700000000000005</v>
      </c>
      <c r="HA479" s="1">
        <v>5.8999999999999999E-3</v>
      </c>
      <c r="HB479" s="1">
        <v>0.26224795383878829</v>
      </c>
      <c r="HC479" s="1">
        <v>2.9318383021812969E-3</v>
      </c>
      <c r="HD479" s="1">
        <v>-1.3754559859485029E-6</v>
      </c>
      <c r="HE479" s="1">
        <v>3.0700474437127301E-10</v>
      </c>
      <c r="HF479" s="1">
        <v>-7.0188019424234138E-2</v>
      </c>
      <c r="HG479" s="1">
        <v>1.00384331276165E-2</v>
      </c>
      <c r="HH479" s="1">
        <v>-3.1532673711230711E-4</v>
      </c>
      <c r="HI479" s="1">
        <v>1.819468599177705E-6</v>
      </c>
      <c r="HJ479" s="1">
        <v>1</v>
      </c>
      <c r="HK479" s="1">
        <v>2112</v>
      </c>
      <c r="HL479" s="1">
        <v>3</v>
      </c>
      <c r="HM479" s="1">
        <v>29</v>
      </c>
      <c r="HN479" s="1">
        <v>4.7</v>
      </c>
      <c r="HO479" s="1">
        <v>4.7</v>
      </c>
      <c r="HP479" s="1">
        <v>0.865479</v>
      </c>
      <c r="HQ479" s="1">
        <v>2.3547400000000001</v>
      </c>
      <c r="HR479" s="1">
        <v>1.4978</v>
      </c>
      <c r="HS479" s="1">
        <v>2.3010299999999999</v>
      </c>
      <c r="HT479" s="1">
        <v>1.5478499999999999</v>
      </c>
      <c r="HU479" s="1">
        <v>2.3107899999999999</v>
      </c>
      <c r="HV479" s="1">
        <v>40.3491</v>
      </c>
      <c r="HW479" s="1">
        <v>13.6592</v>
      </c>
      <c r="HX479" s="1">
        <v>18</v>
      </c>
      <c r="HY479" s="1">
        <v>502.19400000000002</v>
      </c>
      <c r="HZ479" s="1">
        <v>477.08</v>
      </c>
      <c r="IA479" s="1">
        <v>27.430299999999999</v>
      </c>
      <c r="IB479" s="1">
        <v>33.24</v>
      </c>
      <c r="IC479" s="1">
        <v>30</v>
      </c>
      <c r="ID479" s="1">
        <v>33.061</v>
      </c>
      <c r="IE479" s="1">
        <v>33.157400000000003</v>
      </c>
      <c r="IF479" s="1">
        <v>17.341100000000001</v>
      </c>
      <c r="IG479" s="1">
        <v>40.079300000000003</v>
      </c>
      <c r="IH479" s="1">
        <v>0</v>
      </c>
      <c r="II479" s="1">
        <v>27.450600000000001</v>
      </c>
      <c r="IJ479" s="1">
        <v>341.11700000000002</v>
      </c>
      <c r="IK479" s="1">
        <v>22.047699999999999</v>
      </c>
      <c r="IL479" s="1">
        <v>100.315</v>
      </c>
      <c r="IM479" s="1">
        <v>100.02200000000001</v>
      </c>
      <c r="IN479" s="1" t="s">
        <v>361</v>
      </c>
    </row>
    <row r="480" spans="1:248" ht="15.75" customHeight="1" x14ac:dyDescent="0.3">
      <c r="A480" s="1">
        <v>464</v>
      </c>
      <c r="B480" s="1">
        <v>1660235200.5999999</v>
      </c>
      <c r="C480" s="1">
        <v>5205.5999999046326</v>
      </c>
      <c r="D480" s="1" t="s">
        <v>1267</v>
      </c>
      <c r="E480" s="1" t="s">
        <v>1268</v>
      </c>
      <c r="F480" s="1">
        <v>1</v>
      </c>
      <c r="G480" s="1">
        <v>2</v>
      </c>
      <c r="H480" s="1" t="s">
        <v>349</v>
      </c>
      <c r="I480" s="1" t="s">
        <v>350</v>
      </c>
      <c r="J480" s="1" t="s">
        <v>351</v>
      </c>
      <c r="K480" s="1" t="s">
        <v>352</v>
      </c>
      <c r="L480" s="1" t="s">
        <v>1151</v>
      </c>
      <c r="M480" s="1" t="s">
        <v>354</v>
      </c>
      <c r="N480" s="1">
        <v>1660235199.8499999</v>
      </c>
      <c r="O480" s="1">
        <f t="shared" si="34"/>
        <v>4.4701011173166856E-3</v>
      </c>
      <c r="P480" s="1">
        <f t="shared" si="35"/>
        <v>4.4701011173166858</v>
      </c>
      <c r="Q480" s="1">
        <f t="shared" si="36"/>
        <v>7.7762678431439642</v>
      </c>
      <c r="R480" s="1">
        <f t="shared" si="37"/>
        <v>260.12599999999998</v>
      </c>
      <c r="S480" s="1">
        <f t="shared" si="38"/>
        <v>200.97247993937046</v>
      </c>
      <c r="T480" s="1">
        <f t="shared" si="39"/>
        <v>19.998878476515074</v>
      </c>
      <c r="U480" s="1">
        <f t="shared" si="40"/>
        <v>25.885276751082397</v>
      </c>
      <c r="V480" s="1">
        <f t="shared" si="41"/>
        <v>0.24780559062225074</v>
      </c>
      <c r="W480" s="1">
        <f t="shared" si="42"/>
        <v>2.9171620698219218</v>
      </c>
      <c r="X480" s="1">
        <f t="shared" si="43"/>
        <v>0.23667672974508688</v>
      </c>
      <c r="Y480" s="1">
        <f t="shared" si="44"/>
        <v>0.14888118660229119</v>
      </c>
      <c r="Z480" s="1">
        <f t="shared" si="45"/>
        <v>321.53195999999997</v>
      </c>
      <c r="AA480" s="1">
        <f t="shared" si="46"/>
        <v>31.708374882582</v>
      </c>
      <c r="AB480" s="1">
        <f t="shared" si="47"/>
        <v>31.064150000000001</v>
      </c>
      <c r="AC480" s="1">
        <f t="shared" si="48"/>
        <v>4.5279057824305324</v>
      </c>
      <c r="AD480" s="1">
        <f t="shared" si="49"/>
        <v>60.312342058751433</v>
      </c>
      <c r="AE480" s="1">
        <f t="shared" si="50"/>
        <v>2.7168713842711401</v>
      </c>
      <c r="AF480" s="1">
        <f t="shared" si="51"/>
        <v>4.5046690138887033</v>
      </c>
      <c r="AG480" s="1">
        <f t="shared" si="52"/>
        <v>1.8110343981593924</v>
      </c>
      <c r="AH480" s="1">
        <f t="shared" si="53"/>
        <v>-197.13145927366583</v>
      </c>
      <c r="AI480" s="1">
        <f t="shared" si="54"/>
        <v>-14.193621246118775</v>
      </c>
      <c r="AJ480" s="1">
        <f t="shared" si="55"/>
        <v>-1.0928137656089412</v>
      </c>
      <c r="AK480" s="1">
        <f t="shared" si="56"/>
        <v>109.11406571460644</v>
      </c>
      <c r="AL480" s="1">
        <f t="shared" si="57"/>
        <v>37.214929445170618</v>
      </c>
      <c r="AM480" s="1">
        <f t="shared" si="58"/>
        <v>4.4937474044478263</v>
      </c>
      <c r="AN480" s="1">
        <f t="shared" si="59"/>
        <v>7.7762678431439642</v>
      </c>
      <c r="AO480" s="1">
        <v>303.92088130595607</v>
      </c>
      <c r="AP480" s="1">
        <v>268.64707272727259</v>
      </c>
      <c r="AQ480" s="1">
        <v>4.9422286333638121</v>
      </c>
      <c r="AR480" s="1">
        <v>66.235345802440676</v>
      </c>
      <c r="AS480" s="1">
        <f t="shared" si="60"/>
        <v>4.4701011173166858</v>
      </c>
      <c r="AT480" s="1">
        <v>22.083079814693701</v>
      </c>
      <c r="AU480" s="1">
        <v>27.300592727272729</v>
      </c>
      <c r="AV480" s="1">
        <v>-1.7293478574193429E-4</v>
      </c>
      <c r="AW480" s="1">
        <v>80.738286621220283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51820.709029401507</v>
      </c>
      <c r="BC480" s="1">
        <f t="shared" si="64"/>
        <v>2000.1</v>
      </c>
      <c r="BD480" s="1">
        <f t="shared" si="65"/>
        <v>1681.2839999999997</v>
      </c>
      <c r="BE480" s="1">
        <f t="shared" si="66"/>
        <v>0.84059997000149977</v>
      </c>
      <c r="BF480" s="1">
        <f t="shared" si="67"/>
        <v>0.16075794210289485</v>
      </c>
      <c r="BG480" s="1">
        <v>6</v>
      </c>
      <c r="BH480" s="1">
        <v>0.5</v>
      </c>
      <c r="BI480" s="1" t="s">
        <v>355</v>
      </c>
      <c r="BJ480" s="1">
        <v>2</v>
      </c>
      <c r="BK480" s="1" t="b">
        <v>1</v>
      </c>
      <c r="BL480" s="1">
        <v>1660235199.8499999</v>
      </c>
      <c r="BM480" s="1">
        <v>260.12599999999998</v>
      </c>
      <c r="BN480" s="1">
        <v>306.1755</v>
      </c>
      <c r="BO480" s="1">
        <v>27.302350000000001</v>
      </c>
      <c r="BP480" s="1">
        <v>22.058350000000001</v>
      </c>
      <c r="BQ480" s="1">
        <v>259.19099999999997</v>
      </c>
      <c r="BR480" s="1">
        <v>27.29645</v>
      </c>
      <c r="BS480" s="1">
        <v>500.12099999999998</v>
      </c>
      <c r="BT480" s="1">
        <v>99.410499999999999</v>
      </c>
      <c r="BU480" s="1">
        <v>0.10003239999999999</v>
      </c>
      <c r="BV480" s="1">
        <v>30.9739</v>
      </c>
      <c r="BW480" s="1">
        <v>31.064150000000001</v>
      </c>
      <c r="BX480" s="1">
        <v>999.9</v>
      </c>
      <c r="BY480" s="1">
        <v>0</v>
      </c>
      <c r="BZ480" s="1">
        <v>0</v>
      </c>
      <c r="CA480" s="1">
        <v>9988.4350000000013</v>
      </c>
      <c r="CB480" s="1">
        <v>0</v>
      </c>
      <c r="CC480" s="1">
        <v>28.296900000000001</v>
      </c>
      <c r="CD480" s="1">
        <v>-46.049499999999988</v>
      </c>
      <c r="CE480" s="1">
        <v>267.42750000000001</v>
      </c>
      <c r="CF480" s="1">
        <v>313.08150000000001</v>
      </c>
      <c r="CG480" s="1">
        <v>5.243995</v>
      </c>
      <c r="CH480" s="1">
        <v>306.1755</v>
      </c>
      <c r="CI480" s="1">
        <v>22.058350000000001</v>
      </c>
      <c r="CJ480" s="1">
        <v>2.7141350000000002</v>
      </c>
      <c r="CK480" s="1">
        <v>2.1928299999999998</v>
      </c>
      <c r="CL480" s="1">
        <v>22.370950000000001</v>
      </c>
      <c r="CM480" s="1">
        <v>18.91</v>
      </c>
      <c r="CN480" s="1">
        <v>2000.1</v>
      </c>
      <c r="CO480" s="1">
        <v>0.98000050000000005</v>
      </c>
      <c r="CP480" s="1">
        <v>1.999975E-2</v>
      </c>
      <c r="CQ480" s="1">
        <v>0</v>
      </c>
      <c r="CR480" s="1">
        <v>2.9605000000000001</v>
      </c>
      <c r="CS480" s="1">
        <v>0</v>
      </c>
      <c r="CT480" s="1">
        <v>23594.95</v>
      </c>
      <c r="CU480" s="1">
        <v>17413.2</v>
      </c>
      <c r="CV480" s="1">
        <v>43.186999999999998</v>
      </c>
      <c r="CW480" s="1">
        <v>44.186999999999998</v>
      </c>
      <c r="CX480" s="1">
        <v>43.186999999999998</v>
      </c>
      <c r="CY480" s="1">
        <v>42.561999999999998</v>
      </c>
      <c r="CZ480" s="1">
        <v>43.125</v>
      </c>
      <c r="DA480" s="1">
        <v>1960.1</v>
      </c>
      <c r="DB480" s="1">
        <v>40</v>
      </c>
      <c r="DC480" s="1">
        <v>0</v>
      </c>
      <c r="DD480" s="1">
        <v>1660235198.7</v>
      </c>
      <c r="DE480" s="1">
        <v>0</v>
      </c>
      <c r="DF480" s="1">
        <v>1660234918.0999999</v>
      </c>
      <c r="DG480" s="1" t="s">
        <v>1152</v>
      </c>
      <c r="DH480" s="1">
        <v>1660234915.5999999</v>
      </c>
      <c r="DI480" s="1">
        <v>1660234918.0999999</v>
      </c>
      <c r="DJ480" s="1">
        <v>26</v>
      </c>
      <c r="DK480" s="1">
        <v>-3.1E-2</v>
      </c>
      <c r="DL480" s="1">
        <v>-7.0000000000000001E-3</v>
      </c>
      <c r="DM480" s="1">
        <v>1.232</v>
      </c>
      <c r="DN480" s="1">
        <v>1.7000000000000001E-2</v>
      </c>
      <c r="DO480" s="1">
        <v>400</v>
      </c>
      <c r="DP480" s="1">
        <v>22</v>
      </c>
      <c r="DQ480" s="1">
        <v>0.21</v>
      </c>
      <c r="DR480" s="1">
        <v>0.03</v>
      </c>
      <c r="DS480" s="1">
        <v>6.1138974864348308</v>
      </c>
      <c r="DT480" s="1">
        <v>9.4889221235975469</v>
      </c>
      <c r="DU480" s="1">
        <v>0.68707697068885565</v>
      </c>
      <c r="DV480" s="1">
        <v>0</v>
      </c>
      <c r="DW480" s="1">
        <v>35.642396267653282</v>
      </c>
      <c r="DX480" s="1">
        <v>11.03463979849408</v>
      </c>
      <c r="DY480" s="1">
        <v>0.82379316313515283</v>
      </c>
      <c r="DZ480" s="1">
        <v>0</v>
      </c>
      <c r="EA480" s="1">
        <v>-44.098073333333332</v>
      </c>
      <c r="EB480" s="1">
        <v>-14.796429810901</v>
      </c>
      <c r="EC480" s="1">
        <v>1.068505011666093</v>
      </c>
      <c r="ED480" s="1">
        <v>0</v>
      </c>
      <c r="EE480" s="1">
        <v>170.52552671052931</v>
      </c>
      <c r="EF480" s="1">
        <v>220.028181746878</v>
      </c>
      <c r="EG480" s="1">
        <v>16.406014992166849</v>
      </c>
      <c r="EH480" s="1">
        <v>0</v>
      </c>
      <c r="EI480" s="1">
        <v>5.1316095000000006</v>
      </c>
      <c r="EJ480" s="1">
        <v>0.52038754221387507</v>
      </c>
      <c r="EK480" s="1">
        <v>5.2639039597526797E-2</v>
      </c>
      <c r="EL480" s="1">
        <v>0</v>
      </c>
      <c r="EM480" s="1">
        <v>1.809057845557994</v>
      </c>
      <c r="EN480" s="1">
        <v>3.467073211738907E-3</v>
      </c>
      <c r="EO480" s="1">
        <v>1.1793618847518951E-3</v>
      </c>
      <c r="EP480" s="1">
        <v>1</v>
      </c>
      <c r="EQ480" s="1">
        <v>1</v>
      </c>
      <c r="ER480" s="1">
        <v>6</v>
      </c>
      <c r="ES480" s="1" t="s">
        <v>387</v>
      </c>
      <c r="ET480" s="1">
        <v>2.9413299999999998</v>
      </c>
      <c r="EU480" s="1">
        <v>2.8012700000000001</v>
      </c>
      <c r="EV480" s="1">
        <v>6.2625200000000006E-2</v>
      </c>
      <c r="EW480" s="1">
        <v>7.1581599999999995E-2</v>
      </c>
      <c r="EX480" s="1">
        <v>0.11765</v>
      </c>
      <c r="EY480" s="1">
        <v>0.101245</v>
      </c>
      <c r="EZ480" s="1">
        <v>19169.7</v>
      </c>
      <c r="FA480" s="1">
        <v>19910.3</v>
      </c>
      <c r="FB480" s="1">
        <v>23789.4</v>
      </c>
      <c r="FC480" s="1">
        <v>24965</v>
      </c>
      <c r="FD480" s="1">
        <v>33602.699999999997</v>
      </c>
      <c r="FE480" s="1">
        <v>35830.800000000003</v>
      </c>
      <c r="FF480" s="1">
        <v>43384.7</v>
      </c>
      <c r="FG480" s="1">
        <v>46152.2</v>
      </c>
      <c r="FH480" s="1">
        <v>1.95035</v>
      </c>
      <c r="FI480" s="1">
        <v>1.8129500000000001</v>
      </c>
      <c r="FJ480" s="1">
        <v>7.6331200000000002E-2</v>
      </c>
      <c r="FK480" s="1">
        <v>0</v>
      </c>
      <c r="FL480" s="1">
        <v>29.8233</v>
      </c>
      <c r="FM480" s="1">
        <v>999.9</v>
      </c>
      <c r="FN480" s="1">
        <v>54.7</v>
      </c>
      <c r="FO480" s="1">
        <v>37.4</v>
      </c>
      <c r="FP480" s="1">
        <v>35.456600000000002</v>
      </c>
      <c r="FQ480" s="1">
        <v>63.820099999999996</v>
      </c>
      <c r="FR480" s="1">
        <v>22.560099999999998</v>
      </c>
      <c r="FS480" s="1">
        <v>1</v>
      </c>
      <c r="FT480" s="1">
        <v>0.49519099999999999</v>
      </c>
      <c r="FU480" s="1">
        <v>1.78308</v>
      </c>
      <c r="FV480" s="1">
        <v>20.312000000000001</v>
      </c>
      <c r="FW480" s="1">
        <v>5.2115999999999998</v>
      </c>
      <c r="FX480" s="1">
        <v>11.907500000000001</v>
      </c>
      <c r="FY480" s="1">
        <v>5.0029000000000003</v>
      </c>
      <c r="FZ480" s="1">
        <v>3.2903799999999999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1.8597399999999999</v>
      </c>
      <c r="GF480" s="1">
        <v>1.8547100000000001</v>
      </c>
      <c r="GG480" s="1">
        <v>1.85791</v>
      </c>
      <c r="GH480" s="1">
        <v>1.8563799999999999</v>
      </c>
      <c r="GI480" s="1">
        <v>1.8551500000000001</v>
      </c>
      <c r="GJ480" s="1">
        <v>1.85473</v>
      </c>
      <c r="GK480" s="1">
        <v>1.8534900000000001</v>
      </c>
      <c r="GL480" s="1">
        <v>1.8565400000000001</v>
      </c>
      <c r="GM480" s="1">
        <v>0</v>
      </c>
      <c r="GN480" s="1">
        <v>0</v>
      </c>
      <c r="GO480" s="1">
        <v>0</v>
      </c>
      <c r="GP480" s="1">
        <v>0</v>
      </c>
      <c r="GQ480" s="1" t="s">
        <v>358</v>
      </c>
      <c r="GR480" s="1" t="s">
        <v>359</v>
      </c>
      <c r="GS480" s="1" t="s">
        <v>360</v>
      </c>
      <c r="GT480" s="1" t="s">
        <v>360</v>
      </c>
      <c r="GU480" s="1" t="s">
        <v>360</v>
      </c>
      <c r="GV480" s="1" t="s">
        <v>360</v>
      </c>
      <c r="GW480" s="1">
        <v>0</v>
      </c>
      <c r="GX480" s="1">
        <v>100</v>
      </c>
      <c r="GY480" s="1">
        <v>100</v>
      </c>
      <c r="GZ480" s="1">
        <v>0.94399999999999995</v>
      </c>
      <c r="HA480" s="1">
        <v>5.8999999999999999E-3</v>
      </c>
      <c r="HB480" s="1">
        <v>0.26224795383878829</v>
      </c>
      <c r="HC480" s="1">
        <v>2.9318383021812969E-3</v>
      </c>
      <c r="HD480" s="1">
        <v>-1.3754559859485029E-6</v>
      </c>
      <c r="HE480" s="1">
        <v>3.0700474437127301E-10</v>
      </c>
      <c r="HF480" s="1">
        <v>-7.0188019424234138E-2</v>
      </c>
      <c r="HG480" s="1">
        <v>1.00384331276165E-2</v>
      </c>
      <c r="HH480" s="1">
        <v>-3.1532673711230711E-4</v>
      </c>
      <c r="HI480" s="1">
        <v>1.819468599177705E-6</v>
      </c>
      <c r="HJ480" s="1">
        <v>1</v>
      </c>
      <c r="HK480" s="1">
        <v>2112</v>
      </c>
      <c r="HL480" s="1">
        <v>3</v>
      </c>
      <c r="HM480" s="1">
        <v>29</v>
      </c>
      <c r="HN480" s="1">
        <v>4.8</v>
      </c>
      <c r="HO480" s="1">
        <v>4.7</v>
      </c>
      <c r="HP480" s="1">
        <v>0.88134800000000002</v>
      </c>
      <c r="HQ480" s="1">
        <v>2.34741</v>
      </c>
      <c r="HR480" s="1">
        <v>1.4978</v>
      </c>
      <c r="HS480" s="1">
        <v>2.3010299999999999</v>
      </c>
      <c r="HT480" s="1">
        <v>1.5478499999999999</v>
      </c>
      <c r="HU480" s="1">
        <v>2.32056</v>
      </c>
      <c r="HV480" s="1">
        <v>40.3491</v>
      </c>
      <c r="HW480" s="1">
        <v>13.6767</v>
      </c>
      <c r="HX480" s="1">
        <v>18</v>
      </c>
      <c r="HY480" s="1">
        <v>502.11</v>
      </c>
      <c r="HZ480" s="1">
        <v>477.178</v>
      </c>
      <c r="IA480" s="1">
        <v>27.436299999999999</v>
      </c>
      <c r="IB480" s="1">
        <v>33.239199999999997</v>
      </c>
      <c r="IC480" s="1">
        <v>30</v>
      </c>
      <c r="ID480" s="1">
        <v>33.06</v>
      </c>
      <c r="IE480" s="1">
        <v>33.157400000000003</v>
      </c>
      <c r="IF480" s="1">
        <v>17.656400000000001</v>
      </c>
      <c r="IG480" s="1">
        <v>40.079300000000003</v>
      </c>
      <c r="IH480" s="1">
        <v>0</v>
      </c>
      <c r="II480" s="1">
        <v>27.450600000000001</v>
      </c>
      <c r="IJ480" s="1">
        <v>341.11700000000002</v>
      </c>
      <c r="IK480" s="1">
        <v>22.052600000000002</v>
      </c>
      <c r="IL480" s="1">
        <v>100.315</v>
      </c>
      <c r="IM480" s="1">
        <v>100.02200000000001</v>
      </c>
      <c r="IN480" s="1" t="s">
        <v>361</v>
      </c>
    </row>
    <row r="481" spans="1:248" ht="15.75" customHeight="1" x14ac:dyDescent="0.3">
      <c r="A481" s="1">
        <v>465</v>
      </c>
      <c r="B481" s="1">
        <v>1660235201.0999999</v>
      </c>
      <c r="C481" s="1">
        <v>5206.0999999046326</v>
      </c>
      <c r="D481" s="1" t="s">
        <v>1269</v>
      </c>
      <c r="E481" s="1" t="s">
        <v>1270</v>
      </c>
      <c r="F481" s="1">
        <v>1</v>
      </c>
      <c r="G481" s="1">
        <v>2</v>
      </c>
      <c r="H481" s="1" t="s">
        <v>349</v>
      </c>
      <c r="I481" s="1" t="s">
        <v>350</v>
      </c>
      <c r="J481" s="1" t="s">
        <v>351</v>
      </c>
      <c r="K481" s="1" t="s">
        <v>352</v>
      </c>
      <c r="L481" s="1" t="s">
        <v>1151</v>
      </c>
      <c r="M481" s="1" t="s">
        <v>354</v>
      </c>
      <c r="N481" s="1">
        <v>1660235199.8499999</v>
      </c>
      <c r="O481" s="1">
        <f t="shared" si="34"/>
        <v>4.4747115038147539E-3</v>
      </c>
      <c r="P481" s="1">
        <f t="shared" si="35"/>
        <v>4.4747115038147536</v>
      </c>
      <c r="Q481" s="1">
        <f t="shared" si="36"/>
        <v>7.9529832404428129</v>
      </c>
      <c r="R481" s="1">
        <f t="shared" si="37"/>
        <v>260.12599999999998</v>
      </c>
      <c r="S481" s="1">
        <f t="shared" si="38"/>
        <v>199.85769750604118</v>
      </c>
      <c r="T481" s="1">
        <f t="shared" si="39"/>
        <v>19.887945883064308</v>
      </c>
      <c r="U481" s="1">
        <f t="shared" si="40"/>
        <v>25.885276751082397</v>
      </c>
      <c r="V481" s="1">
        <f t="shared" si="41"/>
        <v>0.24807315955803805</v>
      </c>
      <c r="W481" s="1">
        <f t="shared" si="42"/>
        <v>2.9171620698219218</v>
      </c>
      <c r="X481" s="1">
        <f t="shared" si="43"/>
        <v>0.23692083411109255</v>
      </c>
      <c r="Y481" s="1">
        <f t="shared" si="44"/>
        <v>0.14903572923332173</v>
      </c>
      <c r="Z481" s="1">
        <f t="shared" si="45"/>
        <v>321.53195999999997</v>
      </c>
      <c r="AA481" s="1">
        <f t="shared" si="46"/>
        <v>31.707174469432243</v>
      </c>
      <c r="AB481" s="1">
        <f t="shared" si="47"/>
        <v>31.064150000000001</v>
      </c>
      <c r="AC481" s="1">
        <f t="shared" si="48"/>
        <v>4.5279057824305324</v>
      </c>
      <c r="AD481" s="1">
        <f t="shared" si="49"/>
        <v>60.312342058751433</v>
      </c>
      <c r="AE481" s="1">
        <f t="shared" si="50"/>
        <v>2.7168713842711401</v>
      </c>
      <c r="AF481" s="1">
        <f t="shared" si="51"/>
        <v>4.5046690138887033</v>
      </c>
      <c r="AG481" s="1">
        <f t="shared" si="52"/>
        <v>1.8110343981593924</v>
      </c>
      <c r="AH481" s="1">
        <f t="shared" si="53"/>
        <v>-197.33477731823064</v>
      </c>
      <c r="AI481" s="1">
        <f t="shared" si="54"/>
        <v>-14.193621246118775</v>
      </c>
      <c r="AJ481" s="1">
        <f t="shared" si="55"/>
        <v>-1.0928137656089412</v>
      </c>
      <c r="AK481" s="1">
        <f t="shared" si="56"/>
        <v>108.91074767004163</v>
      </c>
      <c r="AL481" s="1">
        <f t="shared" si="57"/>
        <v>37.214929445170618</v>
      </c>
      <c r="AM481" s="1">
        <f t="shared" si="58"/>
        <v>4.4937474044478263</v>
      </c>
      <c r="AN481" s="1">
        <f t="shared" si="59"/>
        <v>7.9529832404428129</v>
      </c>
      <c r="AO481" s="1">
        <v>306.50446958053448</v>
      </c>
      <c r="AP481" s="1">
        <v>271.09352727272721</v>
      </c>
      <c r="AQ481" s="1">
        <v>4.9269308287093923</v>
      </c>
      <c r="AR481" s="1">
        <v>66.235345802440676</v>
      </c>
      <c r="AS481" s="1">
        <f t="shared" si="60"/>
        <v>4.4747115038147536</v>
      </c>
      <c r="AT481" s="1">
        <v>22.074094535254918</v>
      </c>
      <c r="AU481" s="1">
        <v>27.29720060606061</v>
      </c>
      <c r="AV481" s="1">
        <v>-2.0362998481583729E-4</v>
      </c>
      <c r="AW481" s="1">
        <v>80.738286621220283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51820.709029401507</v>
      </c>
      <c r="BC481" s="1">
        <f t="shared" si="64"/>
        <v>2000.1</v>
      </c>
      <c r="BD481" s="1">
        <f t="shared" si="65"/>
        <v>1681.2839999999997</v>
      </c>
      <c r="BE481" s="1">
        <f t="shared" si="66"/>
        <v>0.84059997000149977</v>
      </c>
      <c r="BF481" s="1">
        <f t="shared" si="67"/>
        <v>0.16075794210289485</v>
      </c>
      <c r="BG481" s="1">
        <v>6</v>
      </c>
      <c r="BH481" s="1">
        <v>0.5</v>
      </c>
      <c r="BI481" s="1" t="s">
        <v>355</v>
      </c>
      <c r="BJ481" s="1">
        <v>2</v>
      </c>
      <c r="BK481" s="1" t="b">
        <v>1</v>
      </c>
      <c r="BL481" s="1">
        <v>1660235199.8499999</v>
      </c>
      <c r="BM481" s="1">
        <v>260.12599999999998</v>
      </c>
      <c r="BN481" s="1">
        <v>306.1755</v>
      </c>
      <c r="BO481" s="1">
        <v>27.302350000000001</v>
      </c>
      <c r="BP481" s="1">
        <v>22.058350000000001</v>
      </c>
      <c r="BQ481" s="1">
        <v>259.19099999999997</v>
      </c>
      <c r="BR481" s="1">
        <v>27.29645</v>
      </c>
      <c r="BS481" s="1">
        <v>500.12099999999998</v>
      </c>
      <c r="BT481" s="1">
        <v>99.410499999999999</v>
      </c>
      <c r="BU481" s="1">
        <v>0.10003239999999999</v>
      </c>
      <c r="BV481" s="1">
        <v>30.9739</v>
      </c>
      <c r="BW481" s="1">
        <v>31.064150000000001</v>
      </c>
      <c r="BX481" s="1">
        <v>999.9</v>
      </c>
      <c r="BY481" s="1">
        <v>0</v>
      </c>
      <c r="BZ481" s="1">
        <v>0</v>
      </c>
      <c r="CA481" s="1">
        <v>9988.4350000000013</v>
      </c>
      <c r="CB481" s="1">
        <v>0</v>
      </c>
      <c r="CC481" s="1">
        <v>28.296900000000001</v>
      </c>
      <c r="CD481" s="1">
        <v>-46.049499999999988</v>
      </c>
      <c r="CE481" s="1">
        <v>267.42750000000001</v>
      </c>
      <c r="CF481" s="1">
        <v>313.08150000000001</v>
      </c>
      <c r="CG481" s="1">
        <v>5.243995</v>
      </c>
      <c r="CH481" s="1">
        <v>306.1755</v>
      </c>
      <c r="CI481" s="1">
        <v>22.058350000000001</v>
      </c>
      <c r="CJ481" s="1">
        <v>2.7141350000000002</v>
      </c>
      <c r="CK481" s="1">
        <v>2.1928299999999998</v>
      </c>
      <c r="CL481" s="1">
        <v>22.370950000000001</v>
      </c>
      <c r="CM481" s="1">
        <v>18.91</v>
      </c>
      <c r="CN481" s="1">
        <v>2000.1</v>
      </c>
      <c r="CO481" s="1">
        <v>0.98000050000000005</v>
      </c>
      <c r="CP481" s="1">
        <v>1.999975E-2</v>
      </c>
      <c r="CQ481" s="1">
        <v>0</v>
      </c>
      <c r="CR481" s="1">
        <v>2.9605000000000001</v>
      </c>
      <c r="CS481" s="1">
        <v>0</v>
      </c>
      <c r="CT481" s="1">
        <v>23594.95</v>
      </c>
      <c r="CU481" s="1">
        <v>17413.2</v>
      </c>
      <c r="CV481" s="1">
        <v>43.186999999999998</v>
      </c>
      <c r="CW481" s="1">
        <v>44.186999999999998</v>
      </c>
      <c r="CX481" s="1">
        <v>43.186999999999998</v>
      </c>
      <c r="CY481" s="1">
        <v>42.561999999999998</v>
      </c>
      <c r="CZ481" s="1">
        <v>43.125</v>
      </c>
      <c r="DA481" s="1">
        <v>1960.1</v>
      </c>
      <c r="DB481" s="1">
        <v>40</v>
      </c>
      <c r="DC481" s="1">
        <v>0</v>
      </c>
      <c r="DD481" s="1">
        <v>1660235199.3</v>
      </c>
      <c r="DE481" s="1">
        <v>0</v>
      </c>
      <c r="DF481" s="1">
        <v>1660234918.0999999</v>
      </c>
      <c r="DG481" s="1" t="s">
        <v>1152</v>
      </c>
      <c r="DH481" s="1">
        <v>1660234915.5999999</v>
      </c>
      <c r="DI481" s="1">
        <v>1660234918.0999999</v>
      </c>
      <c r="DJ481" s="1">
        <v>26</v>
      </c>
      <c r="DK481" s="1">
        <v>-3.1E-2</v>
      </c>
      <c r="DL481" s="1">
        <v>-7.0000000000000001E-3</v>
      </c>
      <c r="DM481" s="1">
        <v>1.232</v>
      </c>
      <c r="DN481" s="1">
        <v>1.7000000000000001E-2</v>
      </c>
      <c r="DO481" s="1">
        <v>400</v>
      </c>
      <c r="DP481" s="1">
        <v>22</v>
      </c>
      <c r="DQ481" s="1">
        <v>0.21</v>
      </c>
      <c r="DR481" s="1">
        <v>0.03</v>
      </c>
      <c r="DS481" s="1">
        <v>6.3351589748086381</v>
      </c>
      <c r="DT481" s="1">
        <v>9.7730342834533612</v>
      </c>
      <c r="DU481" s="1">
        <v>0.73198196832088913</v>
      </c>
      <c r="DV481" s="1">
        <v>0</v>
      </c>
      <c r="DW481" s="1">
        <v>35.964053327816721</v>
      </c>
      <c r="DX481" s="1">
        <v>10.846325059312241</v>
      </c>
      <c r="DY481" s="1">
        <v>0.78367313684012208</v>
      </c>
      <c r="DZ481" s="1">
        <v>0</v>
      </c>
      <c r="EA481" s="1">
        <v>-44.409516129032262</v>
      </c>
      <c r="EB481" s="1">
        <v>-14.72667580645159</v>
      </c>
      <c r="EC481" s="1">
        <v>1.0988170601493861</v>
      </c>
      <c r="ED481" s="1">
        <v>0</v>
      </c>
      <c r="EE481" s="1">
        <v>176.7952272097082</v>
      </c>
      <c r="EF481" s="1">
        <v>219.83222997474181</v>
      </c>
      <c r="EG481" s="1">
        <v>15.863772553244869</v>
      </c>
      <c r="EH481" s="1">
        <v>0</v>
      </c>
      <c r="EI481" s="1">
        <v>5.1430173170731699</v>
      </c>
      <c r="EJ481" s="1">
        <v>0.5567851567944383</v>
      </c>
      <c r="EK481" s="1">
        <v>5.7213452580809433E-2</v>
      </c>
      <c r="EL481" s="1">
        <v>0</v>
      </c>
      <c r="EM481" s="1">
        <v>1.809078123726487</v>
      </c>
      <c r="EN481" s="1">
        <v>1.059149081331652E-2</v>
      </c>
      <c r="EO481" s="1">
        <v>1.25613124558312E-3</v>
      </c>
      <c r="EP481" s="1">
        <v>1</v>
      </c>
      <c r="EQ481" s="1">
        <v>1</v>
      </c>
      <c r="ER481" s="1">
        <v>6</v>
      </c>
      <c r="ES481" s="1" t="s">
        <v>387</v>
      </c>
      <c r="ET481" s="1">
        <v>2.9413499999999999</v>
      </c>
      <c r="EU481" s="1">
        <v>2.8013300000000001</v>
      </c>
      <c r="EV481" s="1">
        <v>6.3101599999999994E-2</v>
      </c>
      <c r="EW481" s="1">
        <v>7.2066500000000006E-2</v>
      </c>
      <c r="EX481" s="1">
        <v>0.11763999999999999</v>
      </c>
      <c r="EY481" s="1">
        <v>0.101243</v>
      </c>
      <c r="EZ481" s="1">
        <v>19159.900000000001</v>
      </c>
      <c r="FA481" s="1">
        <v>19899.8</v>
      </c>
      <c r="FB481" s="1">
        <v>23789.4</v>
      </c>
      <c r="FC481" s="1">
        <v>24965</v>
      </c>
      <c r="FD481" s="1">
        <v>33603.1</v>
      </c>
      <c r="FE481" s="1">
        <v>35830.800000000003</v>
      </c>
      <c r="FF481" s="1">
        <v>43384.6</v>
      </c>
      <c r="FG481" s="1">
        <v>46152</v>
      </c>
      <c r="FH481" s="1">
        <v>1.9503999999999999</v>
      </c>
      <c r="FI481" s="1">
        <v>1.8129200000000001</v>
      </c>
      <c r="FJ481" s="1">
        <v>7.6182200000000005E-2</v>
      </c>
      <c r="FK481" s="1">
        <v>0</v>
      </c>
      <c r="FL481" s="1">
        <v>29.8231</v>
      </c>
      <c r="FM481" s="1">
        <v>999.9</v>
      </c>
      <c r="FN481" s="1">
        <v>54.7</v>
      </c>
      <c r="FO481" s="1">
        <v>37.4</v>
      </c>
      <c r="FP481" s="1">
        <v>35.457999999999998</v>
      </c>
      <c r="FQ481" s="1">
        <v>63.630099999999999</v>
      </c>
      <c r="FR481" s="1">
        <v>22.223600000000001</v>
      </c>
      <c r="FS481" s="1">
        <v>1</v>
      </c>
      <c r="FT481" s="1">
        <v>0.49521300000000001</v>
      </c>
      <c r="FU481" s="1">
        <v>1.7795300000000001</v>
      </c>
      <c r="FV481" s="1">
        <v>20.312000000000001</v>
      </c>
      <c r="FW481" s="1">
        <v>5.2112999999999996</v>
      </c>
      <c r="FX481" s="1">
        <v>11.9072</v>
      </c>
      <c r="FY481" s="1">
        <v>5.0027999999999997</v>
      </c>
      <c r="FZ481" s="1">
        <v>3.2904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1.8597399999999999</v>
      </c>
      <c r="GF481" s="1">
        <v>1.8547100000000001</v>
      </c>
      <c r="GG481" s="1">
        <v>1.85791</v>
      </c>
      <c r="GH481" s="1">
        <v>1.8563799999999999</v>
      </c>
      <c r="GI481" s="1">
        <v>1.8551500000000001</v>
      </c>
      <c r="GJ481" s="1">
        <v>1.85473</v>
      </c>
      <c r="GK481" s="1">
        <v>1.8534999999999999</v>
      </c>
      <c r="GL481" s="1">
        <v>1.8565400000000001</v>
      </c>
      <c r="GM481" s="1">
        <v>0</v>
      </c>
      <c r="GN481" s="1">
        <v>0</v>
      </c>
      <c r="GO481" s="1">
        <v>0</v>
      </c>
      <c r="GP481" s="1">
        <v>0</v>
      </c>
      <c r="GQ481" s="1" t="s">
        <v>358</v>
      </c>
      <c r="GR481" s="1" t="s">
        <v>359</v>
      </c>
      <c r="GS481" s="1" t="s">
        <v>360</v>
      </c>
      <c r="GT481" s="1" t="s">
        <v>360</v>
      </c>
      <c r="GU481" s="1" t="s">
        <v>360</v>
      </c>
      <c r="GV481" s="1" t="s">
        <v>360</v>
      </c>
      <c r="GW481" s="1">
        <v>0</v>
      </c>
      <c r="GX481" s="1">
        <v>100</v>
      </c>
      <c r="GY481" s="1">
        <v>100</v>
      </c>
      <c r="GZ481" s="1">
        <v>0.94899999999999995</v>
      </c>
      <c r="HA481" s="1">
        <v>6.0000000000000001E-3</v>
      </c>
      <c r="HB481" s="1">
        <v>0.26224795383878829</v>
      </c>
      <c r="HC481" s="1">
        <v>2.9318383021812969E-3</v>
      </c>
      <c r="HD481" s="1">
        <v>-1.3754559859485029E-6</v>
      </c>
      <c r="HE481" s="1">
        <v>3.0700474437127301E-10</v>
      </c>
      <c r="HF481" s="1">
        <v>-7.0188019424234138E-2</v>
      </c>
      <c r="HG481" s="1">
        <v>1.00384331276165E-2</v>
      </c>
      <c r="HH481" s="1">
        <v>-3.1532673711230711E-4</v>
      </c>
      <c r="HI481" s="1">
        <v>1.819468599177705E-6</v>
      </c>
      <c r="HJ481" s="1">
        <v>1</v>
      </c>
      <c r="HK481" s="1">
        <v>2112</v>
      </c>
      <c r="HL481" s="1">
        <v>3</v>
      </c>
      <c r="HM481" s="1">
        <v>29</v>
      </c>
      <c r="HN481" s="1">
        <v>4.8</v>
      </c>
      <c r="HO481" s="1">
        <v>4.7</v>
      </c>
      <c r="HP481" s="1">
        <v>0.88378900000000005</v>
      </c>
      <c r="HQ481" s="1">
        <v>2.3303199999999999</v>
      </c>
      <c r="HR481" s="1">
        <v>1.4978</v>
      </c>
      <c r="HS481" s="1">
        <v>2.3010299999999999</v>
      </c>
      <c r="HT481" s="1">
        <v>1.5478499999999999</v>
      </c>
      <c r="HU481" s="1">
        <v>2.4096700000000002</v>
      </c>
      <c r="HV481" s="1">
        <v>40.3491</v>
      </c>
      <c r="HW481" s="1">
        <v>13.6592</v>
      </c>
      <c r="HX481" s="1">
        <v>18</v>
      </c>
      <c r="HY481" s="1">
        <v>502.14</v>
      </c>
      <c r="HZ481" s="1">
        <v>477.16199999999998</v>
      </c>
      <c r="IA481" s="1">
        <v>27.4376</v>
      </c>
      <c r="IB481" s="1">
        <v>33.238900000000001</v>
      </c>
      <c r="IC481" s="1">
        <v>30</v>
      </c>
      <c r="ID481" s="1">
        <v>33.06</v>
      </c>
      <c r="IE481" s="1">
        <v>33.157400000000003</v>
      </c>
      <c r="IF481" s="1">
        <v>17.720099999999999</v>
      </c>
      <c r="IG481" s="1">
        <v>40.079300000000003</v>
      </c>
      <c r="IH481" s="1">
        <v>0</v>
      </c>
      <c r="II481" s="1">
        <v>27.450600000000001</v>
      </c>
      <c r="IJ481" s="1">
        <v>351.14100000000002</v>
      </c>
      <c r="IK481" s="1">
        <v>22.0534</v>
      </c>
      <c r="IL481" s="1">
        <v>100.315</v>
      </c>
      <c r="IM481" s="1">
        <v>100.021</v>
      </c>
      <c r="IN481" s="1" t="s">
        <v>361</v>
      </c>
    </row>
    <row r="482" spans="1:248" ht="15.75" customHeight="1" x14ac:dyDescent="0.3">
      <c r="A482" s="1">
        <v>466</v>
      </c>
      <c r="B482" s="1">
        <v>1660235202.5999999</v>
      </c>
      <c r="C482" s="1">
        <v>5207.5999999046326</v>
      </c>
      <c r="D482" s="1" t="s">
        <v>1271</v>
      </c>
      <c r="E482" s="1" t="s">
        <v>1272</v>
      </c>
      <c r="F482" s="1">
        <v>1</v>
      </c>
      <c r="G482" s="1">
        <v>2</v>
      </c>
      <c r="H482" s="1" t="s">
        <v>349</v>
      </c>
      <c r="I482" s="1" t="s">
        <v>350</v>
      </c>
      <c r="J482" s="1" t="s">
        <v>351</v>
      </c>
      <c r="K482" s="1" t="s">
        <v>352</v>
      </c>
      <c r="L482" s="1" t="s">
        <v>1151</v>
      </c>
      <c r="M482" s="1" t="s">
        <v>354</v>
      </c>
      <c r="N482" s="1">
        <v>1660235201.8499999</v>
      </c>
      <c r="O482" s="1">
        <f t="shared" si="34"/>
        <v>4.4473390780463426E-3</v>
      </c>
      <c r="P482" s="1">
        <f t="shared" si="35"/>
        <v>4.4473390780463422</v>
      </c>
      <c r="Q482" s="1">
        <f t="shared" si="36"/>
        <v>8.4178004171681824</v>
      </c>
      <c r="R482" s="1">
        <f t="shared" si="37"/>
        <v>269.654</v>
      </c>
      <c r="S482" s="1">
        <f t="shared" si="38"/>
        <v>205.68186322487389</v>
      </c>
      <c r="T482" s="1">
        <f t="shared" si="39"/>
        <v>20.467849876082511</v>
      </c>
      <c r="U482" s="1">
        <f t="shared" si="40"/>
        <v>26.833856441930998</v>
      </c>
      <c r="V482" s="1">
        <f t="shared" si="41"/>
        <v>0.24645900575463872</v>
      </c>
      <c r="W482" s="1">
        <f t="shared" si="42"/>
        <v>2.9196510019632287</v>
      </c>
      <c r="X482" s="1">
        <f t="shared" si="43"/>
        <v>0.23545681359561246</v>
      </c>
      <c r="Y482" s="1">
        <f t="shared" si="44"/>
        <v>0.14810807915221363</v>
      </c>
      <c r="Z482" s="1">
        <f t="shared" si="45"/>
        <v>321.50163600000002</v>
      </c>
      <c r="AA482" s="1">
        <f t="shared" si="46"/>
        <v>31.714635893730001</v>
      </c>
      <c r="AB482" s="1">
        <f t="shared" si="47"/>
        <v>31.06005</v>
      </c>
      <c r="AC482" s="1">
        <f t="shared" si="48"/>
        <v>4.5268478916112063</v>
      </c>
      <c r="AD482" s="1">
        <f t="shared" si="49"/>
        <v>60.281391001545771</v>
      </c>
      <c r="AE482" s="1">
        <f t="shared" si="50"/>
        <v>2.7156474918144</v>
      </c>
      <c r="AF482" s="1">
        <f t="shared" si="51"/>
        <v>4.5049516056203212</v>
      </c>
      <c r="AG482" s="1">
        <f t="shared" si="52"/>
        <v>1.8112003997968062</v>
      </c>
      <c r="AH482" s="1">
        <f t="shared" si="53"/>
        <v>-196.12765334184371</v>
      </c>
      <c r="AI482" s="1">
        <f t="shared" si="54"/>
        <v>-13.387229320757264</v>
      </c>
      <c r="AJ482" s="1">
        <f t="shared" si="55"/>
        <v>-1.0298330727511071</v>
      </c>
      <c r="AK482" s="1">
        <f t="shared" si="56"/>
        <v>110.95692026464795</v>
      </c>
      <c r="AL482" s="1">
        <f t="shared" si="57"/>
        <v>37.74029917774741</v>
      </c>
      <c r="AM482" s="1">
        <f t="shared" si="58"/>
        <v>4.4876373417514612</v>
      </c>
      <c r="AN482" s="1">
        <f t="shared" si="59"/>
        <v>8.4178004171681824</v>
      </c>
      <c r="AO482" s="1">
        <v>314.30827541198011</v>
      </c>
      <c r="AP482" s="1">
        <v>278.44704848484849</v>
      </c>
      <c r="AQ482" s="1">
        <v>4.904096840189383</v>
      </c>
      <c r="AR482" s="1">
        <v>66.235345802440676</v>
      </c>
      <c r="AS482" s="1">
        <f t="shared" si="60"/>
        <v>4.4473390780463422</v>
      </c>
      <c r="AT482" s="1">
        <v>22.059613115258951</v>
      </c>
      <c r="AU482" s="1">
        <v>27.287908484848479</v>
      </c>
      <c r="AV482" s="1">
        <v>-6.0755898817925359E-3</v>
      </c>
      <c r="AW482" s="1">
        <v>80.738286621220283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51891.274257747842</v>
      </c>
      <c r="BC482" s="1">
        <f t="shared" si="64"/>
        <v>1999.91</v>
      </c>
      <c r="BD482" s="1">
        <f t="shared" si="65"/>
        <v>1681.1244000000002</v>
      </c>
      <c r="BE482" s="1">
        <f t="shared" si="66"/>
        <v>0.84060002700121506</v>
      </c>
      <c r="BF482" s="1">
        <f t="shared" si="67"/>
        <v>0.16075805211234506</v>
      </c>
      <c r="BG482" s="1">
        <v>6</v>
      </c>
      <c r="BH482" s="1">
        <v>0.5</v>
      </c>
      <c r="BI482" s="1" t="s">
        <v>355</v>
      </c>
      <c r="BJ482" s="1">
        <v>2</v>
      </c>
      <c r="BK482" s="1" t="b">
        <v>1</v>
      </c>
      <c r="BL482" s="1">
        <v>1660235201.8499999</v>
      </c>
      <c r="BM482" s="1">
        <v>269.654</v>
      </c>
      <c r="BN482" s="1">
        <v>316.38150000000002</v>
      </c>
      <c r="BO482" s="1">
        <v>27.2896</v>
      </c>
      <c r="BP482" s="1">
        <v>22.052849999999999</v>
      </c>
      <c r="BQ482" s="1">
        <v>268.697</v>
      </c>
      <c r="BR482" s="1">
        <v>27.2836</v>
      </c>
      <c r="BS482" s="1">
        <v>500.13900000000001</v>
      </c>
      <c r="BT482" s="1">
        <v>99.412049999999994</v>
      </c>
      <c r="BU482" s="1">
        <v>0.10012649999999999</v>
      </c>
      <c r="BV482" s="1">
        <v>30.975000000000001</v>
      </c>
      <c r="BW482" s="1">
        <v>31.06005</v>
      </c>
      <c r="BX482" s="1">
        <v>999.9</v>
      </c>
      <c r="BY482" s="1">
        <v>0</v>
      </c>
      <c r="BZ482" s="1">
        <v>0</v>
      </c>
      <c r="CA482" s="1">
        <v>10002.49</v>
      </c>
      <c r="CB482" s="1">
        <v>0</v>
      </c>
      <c r="CC482" s="1">
        <v>28.068750000000001</v>
      </c>
      <c r="CD482" s="1">
        <v>-46.728050000000003</v>
      </c>
      <c r="CE482" s="1">
        <v>277.21899999999999</v>
      </c>
      <c r="CF482" s="1">
        <v>323.51600000000002</v>
      </c>
      <c r="CG482" s="1">
        <v>5.2367150000000002</v>
      </c>
      <c r="CH482" s="1">
        <v>316.38150000000002</v>
      </c>
      <c r="CI482" s="1">
        <v>22.052849999999999</v>
      </c>
      <c r="CJ482" s="1">
        <v>2.7129099999999999</v>
      </c>
      <c r="CK482" s="1">
        <v>2.19232</v>
      </c>
      <c r="CL482" s="1">
        <v>22.36355</v>
      </c>
      <c r="CM482" s="1">
        <v>18.906300000000002</v>
      </c>
      <c r="CN482" s="1">
        <v>1999.91</v>
      </c>
      <c r="CO482" s="1">
        <v>0.97999899999999995</v>
      </c>
      <c r="CP482" s="1">
        <v>2.00012E-2</v>
      </c>
      <c r="CQ482" s="1">
        <v>0</v>
      </c>
      <c r="CR482" s="1">
        <v>1.3879999999999999</v>
      </c>
      <c r="CS482" s="1">
        <v>0</v>
      </c>
      <c r="CT482" s="1">
        <v>23597.95</v>
      </c>
      <c r="CU482" s="1">
        <v>17411.55</v>
      </c>
      <c r="CV482" s="1">
        <v>43.186999999999998</v>
      </c>
      <c r="CW482" s="1">
        <v>44.186999999999998</v>
      </c>
      <c r="CX482" s="1">
        <v>43.186999999999998</v>
      </c>
      <c r="CY482" s="1">
        <v>42.561999999999998</v>
      </c>
      <c r="CZ482" s="1">
        <v>43.125</v>
      </c>
      <c r="DA482" s="1">
        <v>1959.91</v>
      </c>
      <c r="DB482" s="1">
        <v>40</v>
      </c>
      <c r="DC482" s="1">
        <v>0</v>
      </c>
      <c r="DD482" s="1">
        <v>1660235200.5</v>
      </c>
      <c r="DE482" s="1">
        <v>0</v>
      </c>
      <c r="DF482" s="1">
        <v>1660234918.0999999</v>
      </c>
      <c r="DG482" s="1" t="s">
        <v>1152</v>
      </c>
      <c r="DH482" s="1">
        <v>1660234915.5999999</v>
      </c>
      <c r="DI482" s="1">
        <v>1660234918.0999999</v>
      </c>
      <c r="DJ482" s="1">
        <v>26</v>
      </c>
      <c r="DK482" s="1">
        <v>-3.1E-2</v>
      </c>
      <c r="DL482" s="1">
        <v>-7.0000000000000001E-3</v>
      </c>
      <c r="DM482" s="1">
        <v>1.232</v>
      </c>
      <c r="DN482" s="1">
        <v>1.7000000000000001E-2</v>
      </c>
      <c r="DO482" s="1">
        <v>400</v>
      </c>
      <c r="DP482" s="1">
        <v>22</v>
      </c>
      <c r="DQ482" s="1">
        <v>0.21</v>
      </c>
      <c r="DR482" s="1">
        <v>0.03</v>
      </c>
      <c r="DS482" s="1">
        <v>6.6147470322247433</v>
      </c>
      <c r="DT482" s="1">
        <v>10.60672576504396</v>
      </c>
      <c r="DU482" s="1">
        <v>0.80012272232122483</v>
      </c>
      <c r="DV482" s="1">
        <v>0</v>
      </c>
      <c r="DW482" s="1">
        <v>36.205601412034667</v>
      </c>
      <c r="DX482" s="1">
        <v>10.93220337757735</v>
      </c>
      <c r="DY482" s="1">
        <v>0.81644486169146191</v>
      </c>
      <c r="DZ482" s="1">
        <v>0</v>
      </c>
      <c r="EA482" s="1">
        <v>-44.865006666666673</v>
      </c>
      <c r="EB482" s="1">
        <v>-14.778799555061219</v>
      </c>
      <c r="EC482" s="1">
        <v>1.067660882157293</v>
      </c>
      <c r="ED482" s="1">
        <v>0</v>
      </c>
      <c r="EE482" s="1">
        <v>181.13282139092561</v>
      </c>
      <c r="EF482" s="1">
        <v>214.28146198415931</v>
      </c>
      <c r="EG482" s="1">
        <v>15.993001995324761</v>
      </c>
      <c r="EH482" s="1">
        <v>0</v>
      </c>
      <c r="EI482" s="1">
        <v>5.1573805000000004</v>
      </c>
      <c r="EJ482" s="1">
        <v>0.57379227016884027</v>
      </c>
      <c r="EK482" s="1">
        <v>5.7387828236917938E-2</v>
      </c>
      <c r="EL482" s="1">
        <v>0</v>
      </c>
      <c r="EM482" s="1">
        <v>1.8092892492172381</v>
      </c>
      <c r="EN482" s="1">
        <v>1.395716417130821E-2</v>
      </c>
      <c r="EO482" s="1">
        <v>1.395605294448599E-3</v>
      </c>
      <c r="EP482" s="1">
        <v>1</v>
      </c>
      <c r="EQ482" s="1">
        <v>1</v>
      </c>
      <c r="ER482" s="1">
        <v>6</v>
      </c>
      <c r="ES482" s="1" t="s">
        <v>387</v>
      </c>
      <c r="ET482" s="1">
        <v>2.9415100000000001</v>
      </c>
      <c r="EU482" s="1">
        <v>2.8012600000000001</v>
      </c>
      <c r="EV482" s="1">
        <v>6.4523999999999998E-2</v>
      </c>
      <c r="EW482" s="1">
        <v>7.3452799999999999E-2</v>
      </c>
      <c r="EX482" s="1">
        <v>0.117615</v>
      </c>
      <c r="EY482" s="1">
        <v>0.10123600000000001</v>
      </c>
      <c r="EZ482" s="1">
        <v>19131</v>
      </c>
      <c r="FA482" s="1">
        <v>19870</v>
      </c>
      <c r="FB482" s="1">
        <v>23789.5</v>
      </c>
      <c r="FC482" s="1">
        <v>24964.9</v>
      </c>
      <c r="FD482" s="1">
        <v>33604.1</v>
      </c>
      <c r="FE482" s="1">
        <v>35831.1</v>
      </c>
      <c r="FF482" s="1">
        <v>43384.7</v>
      </c>
      <c r="FG482" s="1">
        <v>46152</v>
      </c>
      <c r="FH482" s="1">
        <v>1.95045</v>
      </c>
      <c r="FI482" s="1">
        <v>1.8128</v>
      </c>
      <c r="FJ482" s="1">
        <v>7.6241799999999998E-2</v>
      </c>
      <c r="FK482" s="1">
        <v>0</v>
      </c>
      <c r="FL482" s="1">
        <v>29.822099999999999</v>
      </c>
      <c r="FM482" s="1">
        <v>999.9</v>
      </c>
      <c r="FN482" s="1">
        <v>54.7</v>
      </c>
      <c r="FO482" s="1">
        <v>37.4</v>
      </c>
      <c r="FP482" s="1">
        <v>35.453699999999998</v>
      </c>
      <c r="FQ482" s="1">
        <v>63.500100000000003</v>
      </c>
      <c r="FR482" s="1">
        <v>22.043299999999999</v>
      </c>
      <c r="FS482" s="1">
        <v>1</v>
      </c>
      <c r="FT482" s="1">
        <v>0.495201</v>
      </c>
      <c r="FU482" s="1">
        <v>1.76803</v>
      </c>
      <c r="FV482" s="1">
        <v>20.312200000000001</v>
      </c>
      <c r="FW482" s="1">
        <v>5.2119</v>
      </c>
      <c r="FX482" s="1">
        <v>11.9077</v>
      </c>
      <c r="FY482" s="1">
        <v>5.0030000000000001</v>
      </c>
      <c r="FZ482" s="1">
        <v>3.2904300000000002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1.8597399999999999</v>
      </c>
      <c r="GF482" s="1">
        <v>1.8547100000000001</v>
      </c>
      <c r="GG482" s="1">
        <v>1.85791</v>
      </c>
      <c r="GH482" s="1">
        <v>1.8563799999999999</v>
      </c>
      <c r="GI482" s="1">
        <v>1.85514</v>
      </c>
      <c r="GJ482" s="1">
        <v>1.8547199999999999</v>
      </c>
      <c r="GK482" s="1">
        <v>1.8534999999999999</v>
      </c>
      <c r="GL482" s="1">
        <v>1.8565400000000001</v>
      </c>
      <c r="GM482" s="1">
        <v>0</v>
      </c>
      <c r="GN482" s="1">
        <v>0</v>
      </c>
      <c r="GO482" s="1">
        <v>0</v>
      </c>
      <c r="GP482" s="1">
        <v>0</v>
      </c>
      <c r="GQ482" s="1" t="s">
        <v>358</v>
      </c>
      <c r="GR482" s="1" t="s">
        <v>359</v>
      </c>
      <c r="GS482" s="1" t="s">
        <v>360</v>
      </c>
      <c r="GT482" s="1" t="s">
        <v>360</v>
      </c>
      <c r="GU482" s="1" t="s">
        <v>360</v>
      </c>
      <c r="GV482" s="1" t="s">
        <v>360</v>
      </c>
      <c r="GW482" s="1">
        <v>0</v>
      </c>
      <c r="GX482" s="1">
        <v>100</v>
      </c>
      <c r="GY482" s="1">
        <v>100</v>
      </c>
      <c r="GZ482" s="1">
        <v>0.96499999999999997</v>
      </c>
      <c r="HA482" s="1">
        <v>6.0000000000000001E-3</v>
      </c>
      <c r="HB482" s="1">
        <v>0.26224795383878829</v>
      </c>
      <c r="HC482" s="1">
        <v>2.9318383021812969E-3</v>
      </c>
      <c r="HD482" s="1">
        <v>-1.3754559859485029E-6</v>
      </c>
      <c r="HE482" s="1">
        <v>3.0700474437127301E-10</v>
      </c>
      <c r="HF482" s="1">
        <v>-7.0188019424234138E-2</v>
      </c>
      <c r="HG482" s="1">
        <v>1.00384331276165E-2</v>
      </c>
      <c r="HH482" s="1">
        <v>-3.1532673711230711E-4</v>
      </c>
      <c r="HI482" s="1">
        <v>1.819468599177705E-6</v>
      </c>
      <c r="HJ482" s="1">
        <v>1</v>
      </c>
      <c r="HK482" s="1">
        <v>2112</v>
      </c>
      <c r="HL482" s="1">
        <v>3</v>
      </c>
      <c r="HM482" s="1">
        <v>29</v>
      </c>
      <c r="HN482" s="1">
        <v>4.8</v>
      </c>
      <c r="HO482" s="1">
        <v>4.7</v>
      </c>
      <c r="HP482" s="1">
        <v>0.90087899999999999</v>
      </c>
      <c r="HQ482" s="1">
        <v>2.3535200000000001</v>
      </c>
      <c r="HR482" s="1">
        <v>1.4978</v>
      </c>
      <c r="HS482" s="1">
        <v>2.3010299999999999</v>
      </c>
      <c r="HT482" s="1">
        <v>1.5478499999999999</v>
      </c>
      <c r="HU482" s="1">
        <v>2.4182100000000002</v>
      </c>
      <c r="HV482" s="1">
        <v>40.3491</v>
      </c>
      <c r="HW482" s="1">
        <v>13.685499999999999</v>
      </c>
      <c r="HX482" s="1">
        <v>18</v>
      </c>
      <c r="HY482" s="1">
        <v>502.17099999999999</v>
      </c>
      <c r="HZ482" s="1">
        <v>477.08</v>
      </c>
      <c r="IA482" s="1">
        <v>27.4436</v>
      </c>
      <c r="IB482" s="1">
        <v>33.237699999999997</v>
      </c>
      <c r="IC482" s="1">
        <v>30</v>
      </c>
      <c r="ID482" s="1">
        <v>33.06</v>
      </c>
      <c r="IE482" s="1">
        <v>33.157400000000003</v>
      </c>
      <c r="IF482" s="1">
        <v>18.0471</v>
      </c>
      <c r="IG482" s="1">
        <v>40.079300000000003</v>
      </c>
      <c r="IH482" s="1">
        <v>0</v>
      </c>
      <c r="II482" s="1">
        <v>27.450600000000001</v>
      </c>
      <c r="IJ482" s="1">
        <v>351.14100000000002</v>
      </c>
      <c r="IK482" s="1">
        <v>22.048400000000001</v>
      </c>
      <c r="IL482" s="1">
        <v>100.315</v>
      </c>
      <c r="IM482" s="1">
        <v>100.021</v>
      </c>
      <c r="IN482" s="1" t="s">
        <v>361</v>
      </c>
    </row>
    <row r="483" spans="1:248" ht="15.75" customHeight="1" x14ac:dyDescent="0.3">
      <c r="A483" s="1">
        <v>467</v>
      </c>
      <c r="B483" s="1">
        <v>1660235203.0999999</v>
      </c>
      <c r="C483" s="1">
        <v>5208.0999999046326</v>
      </c>
      <c r="D483" s="1" t="s">
        <v>1273</v>
      </c>
      <c r="E483" s="1" t="s">
        <v>1274</v>
      </c>
      <c r="F483" s="1">
        <v>1</v>
      </c>
      <c r="G483" s="1">
        <v>2</v>
      </c>
      <c r="H483" s="1" t="s">
        <v>349</v>
      </c>
      <c r="I483" s="1" t="s">
        <v>350</v>
      </c>
      <c r="J483" s="1" t="s">
        <v>351</v>
      </c>
      <c r="K483" s="1" t="s">
        <v>352</v>
      </c>
      <c r="L483" s="1" t="s">
        <v>1151</v>
      </c>
      <c r="M483" s="1" t="s">
        <v>354</v>
      </c>
      <c r="N483" s="1">
        <v>1660235201.8499999</v>
      </c>
      <c r="O483" s="1">
        <f t="shared" si="34"/>
        <v>4.4445561516144837E-3</v>
      </c>
      <c r="P483" s="1">
        <f t="shared" si="35"/>
        <v>4.444556151614484</v>
      </c>
      <c r="Q483" s="1">
        <f t="shared" si="36"/>
        <v>8.47545204645815</v>
      </c>
      <c r="R483" s="1">
        <f t="shared" si="37"/>
        <v>269.654</v>
      </c>
      <c r="S483" s="1">
        <f t="shared" si="38"/>
        <v>205.26281239798232</v>
      </c>
      <c r="T483" s="1">
        <f t="shared" si="39"/>
        <v>20.426149216234403</v>
      </c>
      <c r="U483" s="1">
        <f t="shared" si="40"/>
        <v>26.833856441930998</v>
      </c>
      <c r="V483" s="1">
        <f t="shared" si="41"/>
        <v>0.2462976085462355</v>
      </c>
      <c r="W483" s="1">
        <f t="shared" si="42"/>
        <v>2.9196510019632287</v>
      </c>
      <c r="X483" s="1">
        <f t="shared" si="43"/>
        <v>0.23530947628253213</v>
      </c>
      <c r="Y483" s="1">
        <f t="shared" si="44"/>
        <v>0.14801480794840635</v>
      </c>
      <c r="Z483" s="1">
        <f t="shared" si="45"/>
        <v>321.50163600000002</v>
      </c>
      <c r="AA483" s="1">
        <f t="shared" si="46"/>
        <v>31.71535991424496</v>
      </c>
      <c r="AB483" s="1">
        <f t="shared" si="47"/>
        <v>31.06005</v>
      </c>
      <c r="AC483" s="1">
        <f t="shared" si="48"/>
        <v>4.5268478916112063</v>
      </c>
      <c r="AD483" s="1">
        <f t="shared" si="49"/>
        <v>60.281391001545771</v>
      </c>
      <c r="AE483" s="1">
        <f t="shared" si="50"/>
        <v>2.7156474918144</v>
      </c>
      <c r="AF483" s="1">
        <f t="shared" si="51"/>
        <v>4.5049516056203212</v>
      </c>
      <c r="AG483" s="1">
        <f t="shared" si="52"/>
        <v>1.8112003997968062</v>
      </c>
      <c r="AH483" s="1">
        <f t="shared" si="53"/>
        <v>-196.00492628619872</v>
      </c>
      <c r="AI483" s="1">
        <f t="shared" si="54"/>
        <v>-13.387229320757264</v>
      </c>
      <c r="AJ483" s="1">
        <f t="shared" si="55"/>
        <v>-1.0298330727511071</v>
      </c>
      <c r="AK483" s="1">
        <f t="shared" si="56"/>
        <v>111.07964732029293</v>
      </c>
      <c r="AL483" s="1">
        <f t="shared" si="57"/>
        <v>37.74029917774741</v>
      </c>
      <c r="AM483" s="1">
        <f t="shared" si="58"/>
        <v>4.4876373417514612</v>
      </c>
      <c r="AN483" s="1">
        <f t="shared" si="59"/>
        <v>8.47545204645815</v>
      </c>
      <c r="AO483" s="1">
        <v>316.92827639844091</v>
      </c>
      <c r="AP483" s="1">
        <v>280.93181818181802</v>
      </c>
      <c r="AQ483" s="1">
        <v>4.9164860577103573</v>
      </c>
      <c r="AR483" s="1">
        <v>66.235345802440676</v>
      </c>
      <c r="AS483" s="1">
        <f t="shared" si="60"/>
        <v>4.444556151614484</v>
      </c>
      <c r="AT483" s="1">
        <v>22.057222966471869</v>
      </c>
      <c r="AU483" s="1">
        <v>27.285147272727269</v>
      </c>
      <c r="AV483" s="1">
        <v>-6.526466362828014E-3</v>
      </c>
      <c r="AW483" s="1">
        <v>80.738286621220283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51891.274257747842</v>
      </c>
      <c r="BC483" s="1">
        <f t="shared" si="64"/>
        <v>1999.91</v>
      </c>
      <c r="BD483" s="1">
        <f t="shared" si="65"/>
        <v>1681.1244000000002</v>
      </c>
      <c r="BE483" s="1">
        <f t="shared" si="66"/>
        <v>0.84060002700121506</v>
      </c>
      <c r="BF483" s="1">
        <f t="shared" si="67"/>
        <v>0.16075805211234506</v>
      </c>
      <c r="BG483" s="1">
        <v>6</v>
      </c>
      <c r="BH483" s="1">
        <v>0.5</v>
      </c>
      <c r="BI483" s="1" t="s">
        <v>355</v>
      </c>
      <c r="BJ483" s="1">
        <v>2</v>
      </c>
      <c r="BK483" s="1" t="b">
        <v>1</v>
      </c>
      <c r="BL483" s="1">
        <v>1660235201.8499999</v>
      </c>
      <c r="BM483" s="1">
        <v>269.654</v>
      </c>
      <c r="BN483" s="1">
        <v>316.38150000000002</v>
      </c>
      <c r="BO483" s="1">
        <v>27.2896</v>
      </c>
      <c r="BP483" s="1">
        <v>22.052849999999999</v>
      </c>
      <c r="BQ483" s="1">
        <v>268.697</v>
      </c>
      <c r="BR483" s="1">
        <v>27.2836</v>
      </c>
      <c r="BS483" s="1">
        <v>500.13900000000001</v>
      </c>
      <c r="BT483" s="1">
        <v>99.412049999999994</v>
      </c>
      <c r="BU483" s="1">
        <v>0.10012649999999999</v>
      </c>
      <c r="BV483" s="1">
        <v>30.975000000000001</v>
      </c>
      <c r="BW483" s="1">
        <v>31.06005</v>
      </c>
      <c r="BX483" s="1">
        <v>999.9</v>
      </c>
      <c r="BY483" s="1">
        <v>0</v>
      </c>
      <c r="BZ483" s="1">
        <v>0</v>
      </c>
      <c r="CA483" s="1">
        <v>10002.49</v>
      </c>
      <c r="CB483" s="1">
        <v>0</v>
      </c>
      <c r="CC483" s="1">
        <v>28.068750000000001</v>
      </c>
      <c r="CD483" s="1">
        <v>-46.728050000000003</v>
      </c>
      <c r="CE483" s="1">
        <v>277.21899999999999</v>
      </c>
      <c r="CF483" s="1">
        <v>323.51600000000002</v>
      </c>
      <c r="CG483" s="1">
        <v>5.2367150000000002</v>
      </c>
      <c r="CH483" s="1">
        <v>316.38150000000002</v>
      </c>
      <c r="CI483" s="1">
        <v>22.052849999999999</v>
      </c>
      <c r="CJ483" s="1">
        <v>2.7129099999999999</v>
      </c>
      <c r="CK483" s="1">
        <v>2.19232</v>
      </c>
      <c r="CL483" s="1">
        <v>22.36355</v>
      </c>
      <c r="CM483" s="1">
        <v>18.906300000000002</v>
      </c>
      <c r="CN483" s="1">
        <v>1999.91</v>
      </c>
      <c r="CO483" s="1">
        <v>0.97999899999999995</v>
      </c>
      <c r="CP483" s="1">
        <v>2.00012E-2</v>
      </c>
      <c r="CQ483" s="1">
        <v>0</v>
      </c>
      <c r="CR483" s="1">
        <v>1.3879999999999999</v>
      </c>
      <c r="CS483" s="1">
        <v>0</v>
      </c>
      <c r="CT483" s="1">
        <v>23597.95</v>
      </c>
      <c r="CU483" s="1">
        <v>17411.55</v>
      </c>
      <c r="CV483" s="1">
        <v>43.186999999999998</v>
      </c>
      <c r="CW483" s="1">
        <v>44.186999999999998</v>
      </c>
      <c r="CX483" s="1">
        <v>43.186999999999998</v>
      </c>
      <c r="CY483" s="1">
        <v>42.561999999999998</v>
      </c>
      <c r="CZ483" s="1">
        <v>43.125</v>
      </c>
      <c r="DA483" s="1">
        <v>1959.91</v>
      </c>
      <c r="DB483" s="1">
        <v>40</v>
      </c>
      <c r="DC483" s="1">
        <v>0</v>
      </c>
      <c r="DD483" s="1">
        <v>1660235201.7</v>
      </c>
      <c r="DE483" s="1">
        <v>0</v>
      </c>
      <c r="DF483" s="1">
        <v>1660234918.0999999</v>
      </c>
      <c r="DG483" s="1" t="s">
        <v>1152</v>
      </c>
      <c r="DH483" s="1">
        <v>1660234915.5999999</v>
      </c>
      <c r="DI483" s="1">
        <v>1660234918.0999999</v>
      </c>
      <c r="DJ483" s="1">
        <v>26</v>
      </c>
      <c r="DK483" s="1">
        <v>-3.1E-2</v>
      </c>
      <c r="DL483" s="1">
        <v>-7.0000000000000001E-3</v>
      </c>
      <c r="DM483" s="1">
        <v>1.232</v>
      </c>
      <c r="DN483" s="1">
        <v>1.7000000000000001E-2</v>
      </c>
      <c r="DO483" s="1">
        <v>400</v>
      </c>
      <c r="DP483" s="1">
        <v>22</v>
      </c>
      <c r="DQ483" s="1">
        <v>0.21</v>
      </c>
      <c r="DR483" s="1">
        <v>0.03</v>
      </c>
      <c r="DS483" s="1">
        <v>6.6147470322247433</v>
      </c>
      <c r="DT483" s="1">
        <v>10.60672576504396</v>
      </c>
      <c r="DU483" s="1">
        <v>0.80012272232122483</v>
      </c>
      <c r="DV483" s="1">
        <v>0</v>
      </c>
      <c r="DW483" s="1">
        <v>36.205601412034667</v>
      </c>
      <c r="DX483" s="1">
        <v>10.93220337757735</v>
      </c>
      <c r="DY483" s="1">
        <v>0.81644486169146191</v>
      </c>
      <c r="DZ483" s="1">
        <v>0</v>
      </c>
      <c r="EA483" s="1">
        <v>-44.865006666666673</v>
      </c>
      <c r="EB483" s="1">
        <v>-14.778799555061219</v>
      </c>
      <c r="EC483" s="1">
        <v>1.067660882157293</v>
      </c>
      <c r="ED483" s="1">
        <v>0</v>
      </c>
      <c r="EE483" s="1">
        <v>181.13282139092561</v>
      </c>
      <c r="EF483" s="1">
        <v>214.28146198415931</v>
      </c>
      <c r="EG483" s="1">
        <v>15.993001995324761</v>
      </c>
      <c r="EH483" s="1">
        <v>0</v>
      </c>
      <c r="EI483" s="1">
        <v>5.1573805000000004</v>
      </c>
      <c r="EJ483" s="1">
        <v>0.57379227016884027</v>
      </c>
      <c r="EK483" s="1">
        <v>5.7387828236917938E-2</v>
      </c>
      <c r="EL483" s="1">
        <v>0</v>
      </c>
      <c r="EM483" s="1">
        <v>1.8092892492172381</v>
      </c>
      <c r="EN483" s="1">
        <v>1.395716417130821E-2</v>
      </c>
      <c r="EO483" s="1">
        <v>1.395605294448599E-3</v>
      </c>
      <c r="EP483" s="1">
        <v>1</v>
      </c>
      <c r="EQ483" s="1">
        <v>1</v>
      </c>
      <c r="ER483" s="1">
        <v>6</v>
      </c>
      <c r="ES483" s="1" t="s">
        <v>387</v>
      </c>
      <c r="ET483" s="1">
        <v>2.9414199999999999</v>
      </c>
      <c r="EU483" s="1">
        <v>2.8012800000000002</v>
      </c>
      <c r="EV483" s="1">
        <v>6.5002199999999996E-2</v>
      </c>
      <c r="EW483" s="1">
        <v>7.3908399999999999E-2</v>
      </c>
      <c r="EX483" s="1">
        <v>0.117607</v>
      </c>
      <c r="EY483" s="1">
        <v>0.101233</v>
      </c>
      <c r="EZ483" s="1">
        <v>19121.3</v>
      </c>
      <c r="FA483" s="1">
        <v>19860.3</v>
      </c>
      <c r="FB483" s="1">
        <v>23789.7</v>
      </c>
      <c r="FC483" s="1">
        <v>24965</v>
      </c>
      <c r="FD483" s="1">
        <v>33604.5</v>
      </c>
      <c r="FE483" s="1">
        <v>35831.199999999997</v>
      </c>
      <c r="FF483" s="1">
        <v>43384.7</v>
      </c>
      <c r="FG483" s="1">
        <v>46151.9</v>
      </c>
      <c r="FH483" s="1">
        <v>1.9503699999999999</v>
      </c>
      <c r="FI483" s="1">
        <v>1.8127800000000001</v>
      </c>
      <c r="FJ483" s="1">
        <v>7.6033199999999995E-2</v>
      </c>
      <c r="FK483" s="1">
        <v>0</v>
      </c>
      <c r="FL483" s="1">
        <v>29.8218</v>
      </c>
      <c r="FM483" s="1">
        <v>999.9</v>
      </c>
      <c r="FN483" s="1">
        <v>54.7</v>
      </c>
      <c r="FO483" s="1">
        <v>37.4</v>
      </c>
      <c r="FP483" s="1">
        <v>35.457700000000003</v>
      </c>
      <c r="FQ483" s="1">
        <v>63.760100000000001</v>
      </c>
      <c r="FR483" s="1">
        <v>22.3598</v>
      </c>
      <c r="FS483" s="1">
        <v>1</v>
      </c>
      <c r="FT483" s="1">
        <v>0.49518499999999999</v>
      </c>
      <c r="FU483" s="1">
        <v>1.7654799999999999</v>
      </c>
      <c r="FV483" s="1">
        <v>20.312200000000001</v>
      </c>
      <c r="FW483" s="1">
        <v>5.2117500000000003</v>
      </c>
      <c r="FX483" s="1">
        <v>11.9077</v>
      </c>
      <c r="FY483" s="1">
        <v>5.0030000000000001</v>
      </c>
      <c r="FZ483" s="1">
        <v>3.2903799999999999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1.8597399999999999</v>
      </c>
      <c r="GF483" s="1">
        <v>1.8547100000000001</v>
      </c>
      <c r="GG483" s="1">
        <v>1.8579000000000001</v>
      </c>
      <c r="GH483" s="1">
        <v>1.8563799999999999</v>
      </c>
      <c r="GI483" s="1">
        <v>1.8551500000000001</v>
      </c>
      <c r="GJ483" s="1">
        <v>1.8547199999999999</v>
      </c>
      <c r="GK483" s="1">
        <v>1.8534999999999999</v>
      </c>
      <c r="GL483" s="1">
        <v>1.8565400000000001</v>
      </c>
      <c r="GM483" s="1">
        <v>0</v>
      </c>
      <c r="GN483" s="1">
        <v>0</v>
      </c>
      <c r="GO483" s="1">
        <v>0</v>
      </c>
      <c r="GP483" s="1">
        <v>0</v>
      </c>
      <c r="GQ483" s="1" t="s">
        <v>358</v>
      </c>
      <c r="GR483" s="1" t="s">
        <v>359</v>
      </c>
      <c r="GS483" s="1" t="s">
        <v>360</v>
      </c>
      <c r="GT483" s="1" t="s">
        <v>360</v>
      </c>
      <c r="GU483" s="1" t="s">
        <v>360</v>
      </c>
      <c r="GV483" s="1" t="s">
        <v>360</v>
      </c>
      <c r="GW483" s="1">
        <v>0</v>
      </c>
      <c r="GX483" s="1">
        <v>100</v>
      </c>
      <c r="GY483" s="1">
        <v>100</v>
      </c>
      <c r="GZ483" s="1">
        <v>0.97</v>
      </c>
      <c r="HA483" s="1">
        <v>6.0000000000000001E-3</v>
      </c>
      <c r="HB483" s="1">
        <v>0.26224795383878829</v>
      </c>
      <c r="HC483" s="1">
        <v>2.9318383021812969E-3</v>
      </c>
      <c r="HD483" s="1">
        <v>-1.3754559859485029E-6</v>
      </c>
      <c r="HE483" s="1">
        <v>3.0700474437127301E-10</v>
      </c>
      <c r="HF483" s="1">
        <v>-7.0188019424234138E-2</v>
      </c>
      <c r="HG483" s="1">
        <v>1.00384331276165E-2</v>
      </c>
      <c r="HH483" s="1">
        <v>-3.1532673711230711E-4</v>
      </c>
      <c r="HI483" s="1">
        <v>1.819468599177705E-6</v>
      </c>
      <c r="HJ483" s="1">
        <v>1</v>
      </c>
      <c r="HK483" s="1">
        <v>2112</v>
      </c>
      <c r="HL483" s="1">
        <v>3</v>
      </c>
      <c r="HM483" s="1">
        <v>29</v>
      </c>
      <c r="HN483" s="1">
        <v>4.8</v>
      </c>
      <c r="HO483" s="1">
        <v>4.8</v>
      </c>
      <c r="HP483" s="1">
        <v>0.90454100000000004</v>
      </c>
      <c r="HQ483" s="1">
        <v>2.34741</v>
      </c>
      <c r="HR483" s="1">
        <v>1.4978</v>
      </c>
      <c r="HS483" s="1">
        <v>2.3010299999999999</v>
      </c>
      <c r="HT483" s="1">
        <v>1.5478499999999999</v>
      </c>
      <c r="HU483" s="1">
        <v>2.36328</v>
      </c>
      <c r="HV483" s="1">
        <v>40.3491</v>
      </c>
      <c r="HW483" s="1">
        <v>13.6592</v>
      </c>
      <c r="HX483" s="1">
        <v>18</v>
      </c>
      <c r="HY483" s="1">
        <v>502.125</v>
      </c>
      <c r="HZ483" s="1">
        <v>477.06299999999999</v>
      </c>
      <c r="IA483" s="1">
        <v>27.4453</v>
      </c>
      <c r="IB483" s="1">
        <v>33.237400000000001</v>
      </c>
      <c r="IC483" s="1">
        <v>30</v>
      </c>
      <c r="ID483" s="1">
        <v>33.06</v>
      </c>
      <c r="IE483" s="1">
        <v>33.157400000000003</v>
      </c>
      <c r="IF483" s="1">
        <v>18.1157</v>
      </c>
      <c r="IG483" s="1">
        <v>40.079300000000003</v>
      </c>
      <c r="IH483" s="1">
        <v>0</v>
      </c>
      <c r="II483" s="1">
        <v>27.450600000000001</v>
      </c>
      <c r="IJ483" s="1">
        <v>361.161</v>
      </c>
      <c r="IK483" s="1">
        <v>22.048500000000001</v>
      </c>
      <c r="IL483" s="1">
        <v>100.315</v>
      </c>
      <c r="IM483" s="1">
        <v>100.021</v>
      </c>
      <c r="IN483" s="1" t="s">
        <v>361</v>
      </c>
    </row>
    <row r="484" spans="1:248" ht="15.75" customHeight="1" x14ac:dyDescent="0.3">
      <c r="A484" s="1">
        <v>468</v>
      </c>
      <c r="B484" s="1">
        <v>1660235204.5999999</v>
      </c>
      <c r="C484" s="1">
        <v>5209.5999999046326</v>
      </c>
      <c r="D484" s="1" t="s">
        <v>1275</v>
      </c>
      <c r="E484" s="1" t="s">
        <v>1276</v>
      </c>
      <c r="F484" s="1">
        <v>1</v>
      </c>
      <c r="G484" s="1">
        <v>2</v>
      </c>
      <c r="H484" s="1" t="s">
        <v>349</v>
      </c>
      <c r="I484" s="1" t="s">
        <v>350</v>
      </c>
      <c r="J484" s="1" t="s">
        <v>351</v>
      </c>
      <c r="K484" s="1" t="s">
        <v>352</v>
      </c>
      <c r="L484" s="1" t="s">
        <v>1151</v>
      </c>
      <c r="M484" s="1" t="s">
        <v>354</v>
      </c>
      <c r="N484" s="1">
        <v>1660235203.8499999</v>
      </c>
      <c r="O484" s="1">
        <f t="shared" si="34"/>
        <v>4.4447487241267465E-3</v>
      </c>
      <c r="P484" s="1">
        <f t="shared" si="35"/>
        <v>4.4447487241267467</v>
      </c>
      <c r="Q484" s="1">
        <f t="shared" si="36"/>
        <v>8.5409574211295638</v>
      </c>
      <c r="R484" s="1">
        <f t="shared" si="37"/>
        <v>279.32150000000001</v>
      </c>
      <c r="S484" s="1">
        <f t="shared" si="38"/>
        <v>214.26320442739703</v>
      </c>
      <c r="T484" s="1">
        <f t="shared" si="39"/>
        <v>21.321859406392829</v>
      </c>
      <c r="U484" s="1">
        <f t="shared" si="40"/>
        <v>27.795970699209931</v>
      </c>
      <c r="V484" s="1">
        <f t="shared" si="41"/>
        <v>0.24652248582545475</v>
      </c>
      <c r="W484" s="1">
        <f t="shared" si="42"/>
        <v>2.9184016822010461</v>
      </c>
      <c r="X484" s="1">
        <f t="shared" si="43"/>
        <v>0.2355102753711559</v>
      </c>
      <c r="Y484" s="1">
        <f t="shared" si="44"/>
        <v>0.14814232879802491</v>
      </c>
      <c r="Z484" s="1">
        <f t="shared" si="45"/>
        <v>321.53036399999996</v>
      </c>
      <c r="AA484" s="1">
        <f t="shared" si="46"/>
        <v>31.715773636567054</v>
      </c>
      <c r="AB484" s="1">
        <f t="shared" si="47"/>
        <v>31.05095</v>
      </c>
      <c r="AC484" s="1">
        <f t="shared" si="48"/>
        <v>4.5245006591705899</v>
      </c>
      <c r="AD484" s="1">
        <f t="shared" si="49"/>
        <v>60.261021825591257</v>
      </c>
      <c r="AE484" s="1">
        <f t="shared" si="50"/>
        <v>2.7147298702951854</v>
      </c>
      <c r="AF484" s="1">
        <f t="shared" si="51"/>
        <v>4.5049516056203212</v>
      </c>
      <c r="AG484" s="1">
        <f t="shared" si="52"/>
        <v>1.8097707888754044</v>
      </c>
      <c r="AH484" s="1">
        <f t="shared" si="53"/>
        <v>-196.01341873398951</v>
      </c>
      <c r="AI484" s="1">
        <f t="shared" si="54"/>
        <v>-11.949735389727811</v>
      </c>
      <c r="AJ484" s="1">
        <f t="shared" si="55"/>
        <v>-0.91960387803916399</v>
      </c>
      <c r="AK484" s="1">
        <f t="shared" si="56"/>
        <v>112.64760599824351</v>
      </c>
      <c r="AL484" s="1">
        <f t="shared" si="57"/>
        <v>37.742688823048098</v>
      </c>
      <c r="AM484" s="1">
        <f t="shared" si="58"/>
        <v>4.4819598886417804</v>
      </c>
      <c r="AN484" s="1">
        <f t="shared" si="59"/>
        <v>8.5409574211295638</v>
      </c>
      <c r="AO484" s="1">
        <v>324.68968358738698</v>
      </c>
      <c r="AP484" s="1">
        <v>288.41079999999988</v>
      </c>
      <c r="AQ484" s="1">
        <v>4.9555789388424856</v>
      </c>
      <c r="AR484" s="1">
        <v>66.235345802440676</v>
      </c>
      <c r="AS484" s="1">
        <f t="shared" si="60"/>
        <v>4.4447487241267467</v>
      </c>
      <c r="AT484" s="1">
        <v>22.053152521438552</v>
      </c>
      <c r="AU484" s="1">
        <v>27.279284242424222</v>
      </c>
      <c r="AV484" s="1">
        <v>-6.2390743014251338E-3</v>
      </c>
      <c r="AW484" s="1">
        <v>80.738286621220283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51855.780072276182</v>
      </c>
      <c r="BC484" s="1">
        <f t="shared" si="64"/>
        <v>2000.09</v>
      </c>
      <c r="BD484" s="1">
        <f t="shared" si="65"/>
        <v>1681.2755999999999</v>
      </c>
      <c r="BE484" s="1">
        <f t="shared" si="66"/>
        <v>0.84059997300121492</v>
      </c>
      <c r="BF484" s="1">
        <f t="shared" si="67"/>
        <v>0.16075794789234482</v>
      </c>
      <c r="BG484" s="1">
        <v>6</v>
      </c>
      <c r="BH484" s="1">
        <v>0.5</v>
      </c>
      <c r="BI484" s="1" t="s">
        <v>355</v>
      </c>
      <c r="BJ484" s="1">
        <v>2</v>
      </c>
      <c r="BK484" s="1" t="b">
        <v>1</v>
      </c>
      <c r="BL484" s="1">
        <v>1660235203.8499999</v>
      </c>
      <c r="BM484" s="1">
        <v>279.32150000000001</v>
      </c>
      <c r="BN484" s="1">
        <v>326.10000000000002</v>
      </c>
      <c r="BO484" s="1">
        <v>27.2803</v>
      </c>
      <c r="BP484" s="1">
        <v>22.050350000000002</v>
      </c>
      <c r="BQ484" s="1">
        <v>278.34300000000002</v>
      </c>
      <c r="BR484" s="1">
        <v>27.2744</v>
      </c>
      <c r="BS484" s="1">
        <v>500.16050000000001</v>
      </c>
      <c r="BT484" s="1">
        <v>99.412450000000007</v>
      </c>
      <c r="BU484" s="1">
        <v>0.10001395</v>
      </c>
      <c r="BV484" s="1">
        <v>30.975000000000001</v>
      </c>
      <c r="BW484" s="1">
        <v>31.05095</v>
      </c>
      <c r="BX484" s="1">
        <v>999.9</v>
      </c>
      <c r="BY484" s="1">
        <v>0</v>
      </c>
      <c r="BZ484" s="1">
        <v>0</v>
      </c>
      <c r="CA484" s="1">
        <v>9995.3149999999987</v>
      </c>
      <c r="CB484" s="1">
        <v>0</v>
      </c>
      <c r="CC484" s="1">
        <v>27.885000000000002</v>
      </c>
      <c r="CD484" s="1">
        <v>-46.77805</v>
      </c>
      <c r="CE484" s="1">
        <v>287.15499999999997</v>
      </c>
      <c r="CF484" s="1">
        <v>333.45249999999999</v>
      </c>
      <c r="CG484" s="1">
        <v>5.23001</v>
      </c>
      <c r="CH484" s="1">
        <v>326.10000000000002</v>
      </c>
      <c r="CI484" s="1">
        <v>22.050350000000002</v>
      </c>
      <c r="CJ484" s="1">
        <v>2.712005</v>
      </c>
      <c r="CK484" s="1">
        <v>2.1920799999999998</v>
      </c>
      <c r="CL484" s="1">
        <v>22.358049999999999</v>
      </c>
      <c r="CM484" s="1">
        <v>18.904499999999999</v>
      </c>
      <c r="CN484" s="1">
        <v>2000.09</v>
      </c>
      <c r="CO484" s="1">
        <v>0.98000050000000005</v>
      </c>
      <c r="CP484" s="1">
        <v>1.999975E-2</v>
      </c>
      <c r="CQ484" s="1">
        <v>0</v>
      </c>
      <c r="CR484" s="1">
        <v>3.3679999999999999</v>
      </c>
      <c r="CS484" s="1">
        <v>0</v>
      </c>
      <c r="CT484" s="1">
        <v>23610.75</v>
      </c>
      <c r="CU484" s="1">
        <v>17413.05</v>
      </c>
      <c r="CV484" s="1">
        <v>43.186999999999998</v>
      </c>
      <c r="CW484" s="1">
        <v>44.186999999999998</v>
      </c>
      <c r="CX484" s="1">
        <v>43.186999999999998</v>
      </c>
      <c r="CY484" s="1">
        <v>42.561999999999998</v>
      </c>
      <c r="CZ484" s="1">
        <v>43.125</v>
      </c>
      <c r="DA484" s="1">
        <v>1960.09</v>
      </c>
      <c r="DB484" s="1">
        <v>40</v>
      </c>
      <c r="DC484" s="1">
        <v>0</v>
      </c>
      <c r="DD484" s="1">
        <v>1660235202.3</v>
      </c>
      <c r="DE484" s="1">
        <v>0</v>
      </c>
      <c r="DF484" s="1">
        <v>1660234918.0999999</v>
      </c>
      <c r="DG484" s="1" t="s">
        <v>1152</v>
      </c>
      <c r="DH484" s="1">
        <v>1660234915.5999999</v>
      </c>
      <c r="DI484" s="1">
        <v>1660234918.0999999</v>
      </c>
      <c r="DJ484" s="1">
        <v>26</v>
      </c>
      <c r="DK484" s="1">
        <v>-3.1E-2</v>
      </c>
      <c r="DL484" s="1">
        <v>-7.0000000000000001E-3</v>
      </c>
      <c r="DM484" s="1">
        <v>1.232</v>
      </c>
      <c r="DN484" s="1">
        <v>1.7000000000000001E-2</v>
      </c>
      <c r="DO484" s="1">
        <v>400</v>
      </c>
      <c r="DP484" s="1">
        <v>22</v>
      </c>
      <c r="DQ484" s="1">
        <v>0.21</v>
      </c>
      <c r="DR484" s="1">
        <v>0.03</v>
      </c>
      <c r="DS484" s="1">
        <v>6.8481074657767049</v>
      </c>
      <c r="DT484" s="1">
        <v>11.477297642622631</v>
      </c>
      <c r="DU484" s="1">
        <v>0.8405019043773484</v>
      </c>
      <c r="DV484" s="1">
        <v>0</v>
      </c>
      <c r="DW484" s="1">
        <v>36.395688032908183</v>
      </c>
      <c r="DX484" s="1">
        <v>10.889974587622239</v>
      </c>
      <c r="DY484" s="1">
        <v>0.81327007851110855</v>
      </c>
      <c r="DZ484" s="1">
        <v>0</v>
      </c>
      <c r="EA484" s="1">
        <v>-45.107939999999999</v>
      </c>
      <c r="EB484" s="1">
        <v>-14.674005784204731</v>
      </c>
      <c r="EC484" s="1">
        <v>1.060216772991889</v>
      </c>
      <c r="ED484" s="1">
        <v>0</v>
      </c>
      <c r="EE484" s="1">
        <v>184.56953188394769</v>
      </c>
      <c r="EF484" s="1">
        <v>209.2145902784234</v>
      </c>
      <c r="EG484" s="1">
        <v>15.62584524363265</v>
      </c>
      <c r="EH484" s="1">
        <v>0</v>
      </c>
      <c r="EI484" s="1">
        <v>5.1653609999999999</v>
      </c>
      <c r="EJ484" s="1">
        <v>0.55786401500937643</v>
      </c>
      <c r="EK484" s="1">
        <v>5.6147899951823621E-2</v>
      </c>
      <c r="EL484" s="1">
        <v>0</v>
      </c>
      <c r="EM484" s="1">
        <v>1.809478213827868</v>
      </c>
      <c r="EN484" s="1">
        <v>1.692788944921399E-2</v>
      </c>
      <c r="EO484" s="1">
        <v>1.524865279825221E-3</v>
      </c>
      <c r="EP484" s="1">
        <v>1</v>
      </c>
      <c r="EQ484" s="1">
        <v>1</v>
      </c>
      <c r="ER484" s="1">
        <v>6</v>
      </c>
      <c r="ES484" s="1" t="s">
        <v>387</v>
      </c>
      <c r="ET484" s="1">
        <v>2.9415300000000002</v>
      </c>
      <c r="EU484" s="1">
        <v>2.8010100000000002</v>
      </c>
      <c r="EV484" s="1">
        <v>6.6404400000000002E-2</v>
      </c>
      <c r="EW484" s="1">
        <v>7.5207899999999994E-2</v>
      </c>
      <c r="EX484" s="1">
        <v>0.117594</v>
      </c>
      <c r="EY484" s="1">
        <v>0.101229</v>
      </c>
      <c r="EZ484" s="1">
        <v>19092.7</v>
      </c>
      <c r="FA484" s="1">
        <v>19832.3</v>
      </c>
      <c r="FB484" s="1">
        <v>23789.8</v>
      </c>
      <c r="FC484" s="1">
        <v>24964.799999999999</v>
      </c>
      <c r="FD484" s="1">
        <v>33605.199999999997</v>
      </c>
      <c r="FE484" s="1">
        <v>35831.199999999997</v>
      </c>
      <c r="FF484" s="1">
        <v>43385</v>
      </c>
      <c r="FG484" s="1">
        <v>46151.7</v>
      </c>
      <c r="FH484" s="1">
        <v>1.95035</v>
      </c>
      <c r="FI484" s="1">
        <v>1.8126800000000001</v>
      </c>
      <c r="FJ484" s="1">
        <v>7.5358900000000006E-2</v>
      </c>
      <c r="FK484" s="1">
        <v>0</v>
      </c>
      <c r="FL484" s="1">
        <v>29.820799999999998</v>
      </c>
      <c r="FM484" s="1">
        <v>999.9</v>
      </c>
      <c r="FN484" s="1">
        <v>54.7</v>
      </c>
      <c r="FO484" s="1">
        <v>37.4</v>
      </c>
      <c r="FP484" s="1">
        <v>35.453800000000001</v>
      </c>
      <c r="FQ484" s="1">
        <v>63.6601</v>
      </c>
      <c r="FR484" s="1">
        <v>22.5641</v>
      </c>
      <c r="FS484" s="1">
        <v>1</v>
      </c>
      <c r="FT484" s="1">
        <v>0.49516300000000002</v>
      </c>
      <c r="FU484" s="1">
        <v>1.7764599999999999</v>
      </c>
      <c r="FV484" s="1">
        <v>20.312000000000001</v>
      </c>
      <c r="FW484" s="1">
        <v>5.2110000000000003</v>
      </c>
      <c r="FX484" s="1">
        <v>11.9077</v>
      </c>
      <c r="FY484" s="1">
        <v>5.00305</v>
      </c>
      <c r="FZ484" s="1">
        <v>3.2904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1.8597399999999999</v>
      </c>
      <c r="GF484" s="1">
        <v>1.8547100000000001</v>
      </c>
      <c r="GG484" s="1">
        <v>1.8579000000000001</v>
      </c>
      <c r="GH484" s="1">
        <v>1.8563799999999999</v>
      </c>
      <c r="GI484" s="1">
        <v>1.8551599999999999</v>
      </c>
      <c r="GJ484" s="1">
        <v>1.8547199999999999</v>
      </c>
      <c r="GK484" s="1">
        <v>1.8534999999999999</v>
      </c>
      <c r="GL484" s="1">
        <v>1.8565400000000001</v>
      </c>
      <c r="GM484" s="1">
        <v>0</v>
      </c>
      <c r="GN484" s="1">
        <v>0</v>
      </c>
      <c r="GO484" s="1">
        <v>0</v>
      </c>
      <c r="GP484" s="1">
        <v>0</v>
      </c>
      <c r="GQ484" s="1" t="s">
        <v>358</v>
      </c>
      <c r="GR484" s="1" t="s">
        <v>359</v>
      </c>
      <c r="GS484" s="1" t="s">
        <v>360</v>
      </c>
      <c r="GT484" s="1" t="s">
        <v>360</v>
      </c>
      <c r="GU484" s="1" t="s">
        <v>360</v>
      </c>
      <c r="GV484" s="1" t="s">
        <v>360</v>
      </c>
      <c r="GW484" s="1">
        <v>0</v>
      </c>
      <c r="GX484" s="1">
        <v>100</v>
      </c>
      <c r="GY484" s="1">
        <v>100</v>
      </c>
      <c r="GZ484" s="1">
        <v>0.98699999999999999</v>
      </c>
      <c r="HA484" s="1">
        <v>6.0000000000000001E-3</v>
      </c>
      <c r="HB484" s="1">
        <v>0.26224795383878829</v>
      </c>
      <c r="HC484" s="1">
        <v>2.9318383021812969E-3</v>
      </c>
      <c r="HD484" s="1">
        <v>-1.3754559859485029E-6</v>
      </c>
      <c r="HE484" s="1">
        <v>3.0700474437127301E-10</v>
      </c>
      <c r="HF484" s="1">
        <v>-7.0188019424234138E-2</v>
      </c>
      <c r="HG484" s="1">
        <v>1.00384331276165E-2</v>
      </c>
      <c r="HH484" s="1">
        <v>-3.1532673711230711E-4</v>
      </c>
      <c r="HI484" s="1">
        <v>1.819468599177705E-6</v>
      </c>
      <c r="HJ484" s="1">
        <v>1</v>
      </c>
      <c r="HK484" s="1">
        <v>2112</v>
      </c>
      <c r="HL484" s="1">
        <v>3</v>
      </c>
      <c r="HM484" s="1">
        <v>29</v>
      </c>
      <c r="HN484" s="1">
        <v>4.8</v>
      </c>
      <c r="HO484" s="1">
        <v>4.8</v>
      </c>
      <c r="HP484" s="1">
        <v>0.91674800000000001</v>
      </c>
      <c r="HQ484" s="1">
        <v>2.35107</v>
      </c>
      <c r="HR484" s="1">
        <v>1.4978</v>
      </c>
      <c r="HS484" s="1">
        <v>2.3010299999999999</v>
      </c>
      <c r="HT484" s="1">
        <v>1.5478499999999999</v>
      </c>
      <c r="HU484" s="1">
        <v>2.2546400000000002</v>
      </c>
      <c r="HV484" s="1">
        <v>40.3491</v>
      </c>
      <c r="HW484" s="1">
        <v>13.667999999999999</v>
      </c>
      <c r="HX484" s="1">
        <v>18</v>
      </c>
      <c r="HY484" s="1">
        <v>502.11</v>
      </c>
      <c r="HZ484" s="1">
        <v>476.99799999999999</v>
      </c>
      <c r="IA484" s="1">
        <v>27.452100000000002</v>
      </c>
      <c r="IB484" s="1">
        <v>33.237099999999998</v>
      </c>
      <c r="IC484" s="1">
        <v>29.9999</v>
      </c>
      <c r="ID484" s="1">
        <v>33.06</v>
      </c>
      <c r="IE484" s="1">
        <v>33.157400000000003</v>
      </c>
      <c r="IF484" s="1">
        <v>18.451799999999999</v>
      </c>
      <c r="IG484" s="1">
        <v>40.079300000000003</v>
      </c>
      <c r="IH484" s="1">
        <v>0</v>
      </c>
      <c r="II484" s="1">
        <v>27.468299999999999</v>
      </c>
      <c r="IJ484" s="1">
        <v>361.161</v>
      </c>
      <c r="IK484" s="1">
        <v>22.042100000000001</v>
      </c>
      <c r="IL484" s="1">
        <v>100.316</v>
      </c>
      <c r="IM484" s="1">
        <v>100.021</v>
      </c>
      <c r="IN484" s="1" t="s">
        <v>361</v>
      </c>
    </row>
    <row r="485" spans="1:248" ht="15.75" customHeight="1" x14ac:dyDescent="0.3">
      <c r="A485" s="1">
        <v>469</v>
      </c>
      <c r="B485" s="1">
        <v>1660235205.0999999</v>
      </c>
      <c r="C485" s="1">
        <v>5210.0999999046326</v>
      </c>
      <c r="D485" s="1" t="s">
        <v>1277</v>
      </c>
      <c r="E485" s="1" t="s">
        <v>1278</v>
      </c>
      <c r="F485" s="1">
        <v>1</v>
      </c>
      <c r="G485" s="1">
        <v>2</v>
      </c>
      <c r="H485" s="1" t="s">
        <v>349</v>
      </c>
      <c r="I485" s="1" t="s">
        <v>350</v>
      </c>
      <c r="J485" s="1" t="s">
        <v>351</v>
      </c>
      <c r="K485" s="1" t="s">
        <v>352</v>
      </c>
      <c r="L485" s="1" t="s">
        <v>1151</v>
      </c>
      <c r="M485" s="1" t="s">
        <v>354</v>
      </c>
      <c r="N485" s="1">
        <v>1660235203.8499999</v>
      </c>
      <c r="O485" s="1">
        <f t="shared" si="34"/>
        <v>4.4466378257771817E-3</v>
      </c>
      <c r="P485" s="1">
        <f t="shared" si="35"/>
        <v>4.4466378257771817</v>
      </c>
      <c r="Q485" s="1">
        <f t="shared" si="36"/>
        <v>8.5874116183522631</v>
      </c>
      <c r="R485" s="1">
        <f t="shared" si="37"/>
        <v>279.32150000000001</v>
      </c>
      <c r="S485" s="1">
        <f t="shared" si="38"/>
        <v>213.97869880496322</v>
      </c>
      <c r="T485" s="1">
        <f t="shared" si="39"/>
        <v>21.293547550896811</v>
      </c>
      <c r="U485" s="1">
        <f t="shared" si="40"/>
        <v>27.795970699209931</v>
      </c>
      <c r="V485" s="1">
        <f t="shared" si="41"/>
        <v>0.24663214597298413</v>
      </c>
      <c r="W485" s="1">
        <f t="shared" si="42"/>
        <v>2.9184016822010461</v>
      </c>
      <c r="X485" s="1">
        <f t="shared" si="43"/>
        <v>0.23561037165949791</v>
      </c>
      <c r="Y485" s="1">
        <f t="shared" si="44"/>
        <v>0.14820569524072708</v>
      </c>
      <c r="Z485" s="1">
        <f t="shared" si="45"/>
        <v>321.53036399999996</v>
      </c>
      <c r="AA485" s="1">
        <f t="shared" si="46"/>
        <v>31.715281962759072</v>
      </c>
      <c r="AB485" s="1">
        <f t="shared" si="47"/>
        <v>31.05095</v>
      </c>
      <c r="AC485" s="1">
        <f t="shared" si="48"/>
        <v>4.5245006591705899</v>
      </c>
      <c r="AD485" s="1">
        <f t="shared" si="49"/>
        <v>60.261021825591257</v>
      </c>
      <c r="AE485" s="1">
        <f t="shared" si="50"/>
        <v>2.7147298702951854</v>
      </c>
      <c r="AF485" s="1">
        <f t="shared" si="51"/>
        <v>4.5049516056203212</v>
      </c>
      <c r="AG485" s="1">
        <f t="shared" si="52"/>
        <v>1.8097707888754044</v>
      </c>
      <c r="AH485" s="1">
        <f t="shared" si="53"/>
        <v>-196.0967281167737</v>
      </c>
      <c r="AI485" s="1">
        <f t="shared" si="54"/>
        <v>-11.949735389727811</v>
      </c>
      <c r="AJ485" s="1">
        <f t="shared" si="55"/>
        <v>-0.91960387803916399</v>
      </c>
      <c r="AK485" s="1">
        <f t="shared" si="56"/>
        <v>112.56429661545931</v>
      </c>
      <c r="AL485" s="1">
        <f t="shared" si="57"/>
        <v>37.742688823048098</v>
      </c>
      <c r="AM485" s="1">
        <f t="shared" si="58"/>
        <v>4.4819598886417804</v>
      </c>
      <c r="AN485" s="1">
        <f t="shared" si="59"/>
        <v>8.5874116183522631</v>
      </c>
      <c r="AO485" s="1">
        <v>327.21527550890232</v>
      </c>
      <c r="AP485" s="1">
        <v>290.87810909090888</v>
      </c>
      <c r="AQ485" s="1">
        <v>4.9558284602729659</v>
      </c>
      <c r="AR485" s="1">
        <v>66.235345802440676</v>
      </c>
      <c r="AS485" s="1">
        <f t="shared" si="60"/>
        <v>4.4466378257771817</v>
      </c>
      <c r="AT485" s="1">
        <v>22.052293415668579</v>
      </c>
      <c r="AU485" s="1">
        <v>27.278486666666652</v>
      </c>
      <c r="AV485" s="1">
        <v>-5.9007733172939296E-3</v>
      </c>
      <c r="AW485" s="1">
        <v>80.738286621220283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51855.780072276182</v>
      </c>
      <c r="BC485" s="1">
        <f t="shared" si="64"/>
        <v>2000.09</v>
      </c>
      <c r="BD485" s="1">
        <f t="shared" si="65"/>
        <v>1681.2755999999999</v>
      </c>
      <c r="BE485" s="1">
        <f t="shared" si="66"/>
        <v>0.84059997300121492</v>
      </c>
      <c r="BF485" s="1">
        <f t="shared" si="67"/>
        <v>0.16075794789234482</v>
      </c>
      <c r="BG485" s="1">
        <v>6</v>
      </c>
      <c r="BH485" s="1">
        <v>0.5</v>
      </c>
      <c r="BI485" s="1" t="s">
        <v>355</v>
      </c>
      <c r="BJ485" s="1">
        <v>2</v>
      </c>
      <c r="BK485" s="1" t="b">
        <v>1</v>
      </c>
      <c r="BL485" s="1">
        <v>1660235203.8499999</v>
      </c>
      <c r="BM485" s="1">
        <v>279.32150000000001</v>
      </c>
      <c r="BN485" s="1">
        <v>326.10000000000002</v>
      </c>
      <c r="BO485" s="1">
        <v>27.2803</v>
      </c>
      <c r="BP485" s="1">
        <v>22.050350000000002</v>
      </c>
      <c r="BQ485" s="1">
        <v>278.34300000000002</v>
      </c>
      <c r="BR485" s="1">
        <v>27.2744</v>
      </c>
      <c r="BS485" s="1">
        <v>500.16050000000001</v>
      </c>
      <c r="BT485" s="1">
        <v>99.412450000000007</v>
      </c>
      <c r="BU485" s="1">
        <v>0.10001395</v>
      </c>
      <c r="BV485" s="1">
        <v>30.975000000000001</v>
      </c>
      <c r="BW485" s="1">
        <v>31.05095</v>
      </c>
      <c r="BX485" s="1">
        <v>999.9</v>
      </c>
      <c r="BY485" s="1">
        <v>0</v>
      </c>
      <c r="BZ485" s="1">
        <v>0</v>
      </c>
      <c r="CA485" s="1">
        <v>9995.3149999999987</v>
      </c>
      <c r="CB485" s="1">
        <v>0</v>
      </c>
      <c r="CC485" s="1">
        <v>27.885000000000002</v>
      </c>
      <c r="CD485" s="1">
        <v>-46.77805</v>
      </c>
      <c r="CE485" s="1">
        <v>287.15499999999997</v>
      </c>
      <c r="CF485" s="1">
        <v>333.45249999999999</v>
      </c>
      <c r="CG485" s="1">
        <v>5.23001</v>
      </c>
      <c r="CH485" s="1">
        <v>326.10000000000002</v>
      </c>
      <c r="CI485" s="1">
        <v>22.050350000000002</v>
      </c>
      <c r="CJ485" s="1">
        <v>2.712005</v>
      </c>
      <c r="CK485" s="1">
        <v>2.1920799999999998</v>
      </c>
      <c r="CL485" s="1">
        <v>22.358049999999999</v>
      </c>
      <c r="CM485" s="1">
        <v>18.904499999999999</v>
      </c>
      <c r="CN485" s="1">
        <v>2000.09</v>
      </c>
      <c r="CO485" s="1">
        <v>0.98000050000000005</v>
      </c>
      <c r="CP485" s="1">
        <v>1.999975E-2</v>
      </c>
      <c r="CQ485" s="1">
        <v>0</v>
      </c>
      <c r="CR485" s="1">
        <v>3.3679999999999999</v>
      </c>
      <c r="CS485" s="1">
        <v>0</v>
      </c>
      <c r="CT485" s="1">
        <v>23610.75</v>
      </c>
      <c r="CU485" s="1">
        <v>17413.05</v>
      </c>
      <c r="CV485" s="1">
        <v>43.186999999999998</v>
      </c>
      <c r="CW485" s="1">
        <v>44.186999999999998</v>
      </c>
      <c r="CX485" s="1">
        <v>43.186999999999998</v>
      </c>
      <c r="CY485" s="1">
        <v>42.561999999999998</v>
      </c>
      <c r="CZ485" s="1">
        <v>43.125</v>
      </c>
      <c r="DA485" s="1">
        <v>1960.09</v>
      </c>
      <c r="DB485" s="1">
        <v>40</v>
      </c>
      <c r="DC485" s="1">
        <v>0</v>
      </c>
      <c r="DD485" s="1">
        <v>1660235203.5</v>
      </c>
      <c r="DE485" s="1">
        <v>0</v>
      </c>
      <c r="DF485" s="1">
        <v>1660234918.0999999</v>
      </c>
      <c r="DG485" s="1" t="s">
        <v>1152</v>
      </c>
      <c r="DH485" s="1">
        <v>1660234915.5999999</v>
      </c>
      <c r="DI485" s="1">
        <v>1660234918.0999999</v>
      </c>
      <c r="DJ485" s="1">
        <v>26</v>
      </c>
      <c r="DK485" s="1">
        <v>-3.1E-2</v>
      </c>
      <c r="DL485" s="1">
        <v>-7.0000000000000001E-3</v>
      </c>
      <c r="DM485" s="1">
        <v>1.232</v>
      </c>
      <c r="DN485" s="1">
        <v>1.7000000000000001E-2</v>
      </c>
      <c r="DO485" s="1">
        <v>400</v>
      </c>
      <c r="DP485" s="1">
        <v>22</v>
      </c>
      <c r="DQ485" s="1">
        <v>0.21</v>
      </c>
      <c r="DR485" s="1">
        <v>0.03</v>
      </c>
      <c r="DS485" s="1">
        <v>7.0815358659872194</v>
      </c>
      <c r="DT485" s="1">
        <v>11.992003692688449</v>
      </c>
      <c r="DU485" s="1">
        <v>0.90259029025788629</v>
      </c>
      <c r="DV485" s="1">
        <v>0</v>
      </c>
      <c r="DW485" s="1">
        <v>36.694894020166217</v>
      </c>
      <c r="DX485" s="1">
        <v>10.457868188200971</v>
      </c>
      <c r="DY485" s="1">
        <v>0.75807249321279491</v>
      </c>
      <c r="DZ485" s="1">
        <v>0</v>
      </c>
      <c r="EA485" s="1">
        <v>-45.376493548387103</v>
      </c>
      <c r="EB485" s="1">
        <v>-13.90249838709688</v>
      </c>
      <c r="EC485" s="1">
        <v>1.043399111754457</v>
      </c>
      <c r="ED485" s="1">
        <v>0</v>
      </c>
      <c r="EE485" s="1">
        <v>190.72981276549569</v>
      </c>
      <c r="EF485" s="1">
        <v>203.0195941286272</v>
      </c>
      <c r="EG485" s="1">
        <v>14.668172864179139</v>
      </c>
      <c r="EH485" s="1">
        <v>0</v>
      </c>
      <c r="EI485" s="1">
        <v>5.1743139024390246</v>
      </c>
      <c r="EJ485" s="1">
        <v>0.51598494773517778</v>
      </c>
      <c r="EK485" s="1">
        <v>5.4087123253544679E-2</v>
      </c>
      <c r="EL485" s="1">
        <v>0</v>
      </c>
      <c r="EM485" s="1">
        <v>1.809731201269573</v>
      </c>
      <c r="EN485" s="1">
        <v>1.596805540422409E-2</v>
      </c>
      <c r="EO485" s="1">
        <v>1.5001499890111029E-3</v>
      </c>
      <c r="EP485" s="1">
        <v>1</v>
      </c>
      <c r="EQ485" s="1">
        <v>1</v>
      </c>
      <c r="ER485" s="1">
        <v>6</v>
      </c>
      <c r="ES485" s="1" t="s">
        <v>387</v>
      </c>
      <c r="ET485" s="1">
        <v>2.9415300000000002</v>
      </c>
      <c r="EU485" s="1">
        <v>2.8009400000000002</v>
      </c>
      <c r="EV485" s="1">
        <v>6.6864599999999996E-2</v>
      </c>
      <c r="EW485" s="1">
        <v>7.5630799999999998E-2</v>
      </c>
      <c r="EX485" s="1">
        <v>0.117593</v>
      </c>
      <c r="EY485" s="1">
        <v>0.101226</v>
      </c>
      <c r="EZ485" s="1">
        <v>19083.3</v>
      </c>
      <c r="FA485" s="1">
        <v>19823.3</v>
      </c>
      <c r="FB485" s="1">
        <v>23789.8</v>
      </c>
      <c r="FC485" s="1">
        <v>24964.799999999999</v>
      </c>
      <c r="FD485" s="1">
        <v>33605.4</v>
      </c>
      <c r="FE485" s="1">
        <v>35831.300000000003</v>
      </c>
      <c r="FF485" s="1">
        <v>43385</v>
      </c>
      <c r="FG485" s="1">
        <v>46151.6</v>
      </c>
      <c r="FH485" s="1">
        <v>1.95028</v>
      </c>
      <c r="FI485" s="1">
        <v>1.8126800000000001</v>
      </c>
      <c r="FJ485" s="1">
        <v>7.5493000000000005E-2</v>
      </c>
      <c r="FK485" s="1">
        <v>0</v>
      </c>
      <c r="FL485" s="1">
        <v>29.820499999999999</v>
      </c>
      <c r="FM485" s="1">
        <v>999.9</v>
      </c>
      <c r="FN485" s="1">
        <v>54.7</v>
      </c>
      <c r="FO485" s="1">
        <v>37.4</v>
      </c>
      <c r="FP485" s="1">
        <v>35.457599999999999</v>
      </c>
      <c r="FQ485" s="1">
        <v>63.950099999999999</v>
      </c>
      <c r="FR485" s="1">
        <v>22.067299999999999</v>
      </c>
      <c r="FS485" s="1">
        <v>1</v>
      </c>
      <c r="FT485" s="1">
        <v>0.49514999999999998</v>
      </c>
      <c r="FU485" s="1">
        <v>1.7723899999999999</v>
      </c>
      <c r="FV485" s="1">
        <v>20.312000000000001</v>
      </c>
      <c r="FW485" s="1">
        <v>5.2112999999999996</v>
      </c>
      <c r="FX485" s="1">
        <v>11.907999999999999</v>
      </c>
      <c r="FY485" s="1">
        <v>5.0031499999999998</v>
      </c>
      <c r="FZ485" s="1">
        <v>3.2904300000000002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1.8597399999999999</v>
      </c>
      <c r="GF485" s="1">
        <v>1.8547100000000001</v>
      </c>
      <c r="GG485" s="1">
        <v>1.8579000000000001</v>
      </c>
      <c r="GH485" s="1">
        <v>1.8563799999999999</v>
      </c>
      <c r="GI485" s="1">
        <v>1.8551599999999999</v>
      </c>
      <c r="GJ485" s="1">
        <v>1.8547199999999999</v>
      </c>
      <c r="GK485" s="1">
        <v>1.8534999999999999</v>
      </c>
      <c r="GL485" s="1">
        <v>1.8565400000000001</v>
      </c>
      <c r="GM485" s="1">
        <v>0</v>
      </c>
      <c r="GN485" s="1">
        <v>0</v>
      </c>
      <c r="GO485" s="1">
        <v>0</v>
      </c>
      <c r="GP485" s="1">
        <v>0</v>
      </c>
      <c r="GQ485" s="1" t="s">
        <v>358</v>
      </c>
      <c r="GR485" s="1" t="s">
        <v>359</v>
      </c>
      <c r="GS485" s="1" t="s">
        <v>360</v>
      </c>
      <c r="GT485" s="1" t="s">
        <v>360</v>
      </c>
      <c r="GU485" s="1" t="s">
        <v>360</v>
      </c>
      <c r="GV485" s="1" t="s">
        <v>360</v>
      </c>
      <c r="GW485" s="1">
        <v>0</v>
      </c>
      <c r="GX485" s="1">
        <v>100</v>
      </c>
      <c r="GY485" s="1">
        <v>100</v>
      </c>
      <c r="GZ485" s="1">
        <v>0.99199999999999999</v>
      </c>
      <c r="HA485" s="1">
        <v>6.0000000000000001E-3</v>
      </c>
      <c r="HB485" s="1">
        <v>0.26224795383878829</v>
      </c>
      <c r="HC485" s="1">
        <v>2.9318383021812969E-3</v>
      </c>
      <c r="HD485" s="1">
        <v>-1.3754559859485029E-6</v>
      </c>
      <c r="HE485" s="1">
        <v>3.0700474437127301E-10</v>
      </c>
      <c r="HF485" s="1">
        <v>-7.0188019424234138E-2</v>
      </c>
      <c r="HG485" s="1">
        <v>1.00384331276165E-2</v>
      </c>
      <c r="HH485" s="1">
        <v>-3.1532673711230711E-4</v>
      </c>
      <c r="HI485" s="1">
        <v>1.819468599177705E-6</v>
      </c>
      <c r="HJ485" s="1">
        <v>1</v>
      </c>
      <c r="HK485" s="1">
        <v>2112</v>
      </c>
      <c r="HL485" s="1">
        <v>3</v>
      </c>
      <c r="HM485" s="1">
        <v>29</v>
      </c>
      <c r="HN485" s="1">
        <v>4.8</v>
      </c>
      <c r="HO485" s="1">
        <v>4.8</v>
      </c>
      <c r="HP485" s="1">
        <v>0.924072</v>
      </c>
      <c r="HQ485" s="1">
        <v>2.3303199999999999</v>
      </c>
      <c r="HR485" s="1">
        <v>1.4978</v>
      </c>
      <c r="HS485" s="1">
        <v>2.3010299999999999</v>
      </c>
      <c r="HT485" s="1">
        <v>1.5478499999999999</v>
      </c>
      <c r="HU485" s="1">
        <v>2.3974600000000001</v>
      </c>
      <c r="HV485" s="1">
        <v>40.3491</v>
      </c>
      <c r="HW485" s="1">
        <v>13.6592</v>
      </c>
      <c r="HX485" s="1">
        <v>18</v>
      </c>
      <c r="HY485" s="1">
        <v>502.06400000000002</v>
      </c>
      <c r="HZ485" s="1">
        <v>476.99799999999999</v>
      </c>
      <c r="IA485" s="1">
        <v>27.454699999999999</v>
      </c>
      <c r="IB485" s="1">
        <v>33.237099999999998</v>
      </c>
      <c r="IC485" s="1">
        <v>29.9999</v>
      </c>
      <c r="ID485" s="1">
        <v>33.06</v>
      </c>
      <c r="IE485" s="1">
        <v>33.157400000000003</v>
      </c>
      <c r="IF485" s="1">
        <v>18.520199999999999</v>
      </c>
      <c r="IG485" s="1">
        <v>40.079300000000003</v>
      </c>
      <c r="IH485" s="1">
        <v>0</v>
      </c>
      <c r="II485" s="1">
        <v>27.468299999999999</v>
      </c>
      <c r="IJ485" s="1">
        <v>371.18099999999998</v>
      </c>
      <c r="IK485" s="1">
        <v>22.045300000000001</v>
      </c>
      <c r="IL485" s="1">
        <v>100.316</v>
      </c>
      <c r="IM485" s="1">
        <v>100.021</v>
      </c>
      <c r="IN485" s="1" t="s">
        <v>361</v>
      </c>
    </row>
    <row r="486" spans="1:248" ht="15.75" customHeight="1" x14ac:dyDescent="0.3">
      <c r="A486" s="1">
        <v>470</v>
      </c>
      <c r="B486" s="1">
        <v>1660235206.5999999</v>
      </c>
      <c r="C486" s="1">
        <v>5211.5999999046326</v>
      </c>
      <c r="D486" s="1" t="s">
        <v>1279</v>
      </c>
      <c r="E486" s="1" t="s">
        <v>1280</v>
      </c>
      <c r="F486" s="1">
        <v>1</v>
      </c>
      <c r="G486" s="1">
        <v>2</v>
      </c>
      <c r="H486" s="1" t="s">
        <v>349</v>
      </c>
      <c r="I486" s="1" t="s">
        <v>350</v>
      </c>
      <c r="J486" s="1" t="s">
        <v>351</v>
      </c>
      <c r="K486" s="1" t="s">
        <v>352</v>
      </c>
      <c r="L486" s="1" t="s">
        <v>1151</v>
      </c>
      <c r="M486" s="1" t="s">
        <v>354</v>
      </c>
      <c r="N486" s="1">
        <v>1660235205.8499999</v>
      </c>
      <c r="O486" s="1">
        <f t="shared" si="34"/>
        <v>4.4652167070767341E-3</v>
      </c>
      <c r="P486" s="1">
        <f t="shared" si="35"/>
        <v>4.4652167070767339</v>
      </c>
      <c r="Q486" s="1">
        <f t="shared" si="36"/>
        <v>8.8198485859297904</v>
      </c>
      <c r="R486" s="1">
        <f t="shared" si="37"/>
        <v>288.86900000000003</v>
      </c>
      <c r="S486" s="1">
        <f t="shared" si="38"/>
        <v>221.9394318736677</v>
      </c>
      <c r="T486" s="1">
        <f t="shared" si="39"/>
        <v>22.08561022285031</v>
      </c>
      <c r="U486" s="1">
        <f t="shared" si="40"/>
        <v>28.745897408154505</v>
      </c>
      <c r="V486" s="1">
        <f t="shared" si="41"/>
        <v>0.24770665589422383</v>
      </c>
      <c r="W486" s="1">
        <f t="shared" si="42"/>
        <v>2.9137886075745252</v>
      </c>
      <c r="X486" s="1">
        <f t="shared" si="43"/>
        <v>0.23657421259775954</v>
      </c>
      <c r="Y486" s="1">
        <f t="shared" si="44"/>
        <v>0.14881739172720088</v>
      </c>
      <c r="Z486" s="1">
        <f t="shared" si="45"/>
        <v>321.50881799999996</v>
      </c>
      <c r="AA486" s="1">
        <f t="shared" si="46"/>
        <v>31.709401212442149</v>
      </c>
      <c r="AB486" s="1">
        <f t="shared" si="47"/>
        <v>31.050599999999999</v>
      </c>
      <c r="AC486" s="1">
        <f t="shared" si="48"/>
        <v>4.5244104021738805</v>
      </c>
      <c r="AD486" s="1">
        <f t="shared" si="49"/>
        <v>60.262571357124017</v>
      </c>
      <c r="AE486" s="1">
        <f t="shared" si="50"/>
        <v>2.7144900518730251</v>
      </c>
      <c r="AF486" s="1">
        <f t="shared" si="51"/>
        <v>4.5044378139568515</v>
      </c>
      <c r="AG486" s="1">
        <f t="shared" si="52"/>
        <v>1.8099203503008554</v>
      </c>
      <c r="AH486" s="1">
        <f t="shared" si="53"/>
        <v>-196.91605678208398</v>
      </c>
      <c r="AI486" s="1">
        <f t="shared" si="54"/>
        <v>-12.190042101536939</v>
      </c>
      <c r="AJ486" s="1">
        <f t="shared" si="55"/>
        <v>-0.93957121212974415</v>
      </c>
      <c r="AK486" s="1">
        <f t="shared" si="56"/>
        <v>111.4631479042493</v>
      </c>
      <c r="AL486" s="1">
        <f t="shared" si="57"/>
        <v>37.499758454330916</v>
      </c>
      <c r="AM486" s="1">
        <f t="shared" si="58"/>
        <v>4.4814087795935249</v>
      </c>
      <c r="AN486" s="1">
        <f t="shared" si="59"/>
        <v>8.8198485859297904</v>
      </c>
      <c r="AO486" s="1">
        <v>334.56978251779242</v>
      </c>
      <c r="AP486" s="1">
        <v>298.18198787878782</v>
      </c>
      <c r="AQ486" s="1">
        <v>4.9101527102716904</v>
      </c>
      <c r="AR486" s="1">
        <v>66.235345802440676</v>
      </c>
      <c r="AS486" s="1">
        <f t="shared" si="60"/>
        <v>4.4652167070767339</v>
      </c>
      <c r="AT486" s="1">
        <v>22.05066747325737</v>
      </c>
      <c r="AU486" s="1">
        <v>27.278172727272729</v>
      </c>
      <c r="AV486" s="1">
        <v>-2.6156092550636161E-3</v>
      </c>
      <c r="AW486" s="1">
        <v>80.738286621220283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51725.097791766893</v>
      </c>
      <c r="BC486" s="1">
        <f t="shared" si="64"/>
        <v>1999.9549999999999</v>
      </c>
      <c r="BD486" s="1">
        <f t="shared" si="65"/>
        <v>1681.1621999999998</v>
      </c>
      <c r="BE486" s="1">
        <f t="shared" si="66"/>
        <v>0.84060001350030367</v>
      </c>
      <c r="BF486" s="1">
        <f t="shared" si="67"/>
        <v>0.16075802605558623</v>
      </c>
      <c r="BG486" s="1">
        <v>6</v>
      </c>
      <c r="BH486" s="1">
        <v>0.5</v>
      </c>
      <c r="BI486" s="1" t="s">
        <v>355</v>
      </c>
      <c r="BJ486" s="1">
        <v>2</v>
      </c>
      <c r="BK486" s="1" t="b">
        <v>1</v>
      </c>
      <c r="BL486" s="1">
        <v>1660235205.8499999</v>
      </c>
      <c r="BM486" s="1">
        <v>288.86900000000003</v>
      </c>
      <c r="BN486" s="1">
        <v>335.41149999999999</v>
      </c>
      <c r="BO486" s="1">
        <v>27.27805</v>
      </c>
      <c r="BP486" s="1">
        <v>22.048249999999999</v>
      </c>
      <c r="BQ486" s="1">
        <v>287.86950000000002</v>
      </c>
      <c r="BR486" s="1">
        <v>27.27205</v>
      </c>
      <c r="BS486" s="1">
        <v>500.11450000000002</v>
      </c>
      <c r="BT486" s="1">
        <v>99.411799999999999</v>
      </c>
      <c r="BU486" s="1">
        <v>0.1000805</v>
      </c>
      <c r="BV486" s="1">
        <v>30.972999999999999</v>
      </c>
      <c r="BW486" s="1">
        <v>31.050599999999999</v>
      </c>
      <c r="BX486" s="1">
        <v>999.9</v>
      </c>
      <c r="BY486" s="1">
        <v>0</v>
      </c>
      <c r="BZ486" s="1">
        <v>0</v>
      </c>
      <c r="CA486" s="1">
        <v>9969.0649999999987</v>
      </c>
      <c r="CB486" s="1">
        <v>0</v>
      </c>
      <c r="CC486" s="1">
        <v>27.725149999999999</v>
      </c>
      <c r="CD486" s="1">
        <v>-46.542250000000003</v>
      </c>
      <c r="CE486" s="1">
        <v>296.97000000000003</v>
      </c>
      <c r="CF486" s="1">
        <v>342.9735</v>
      </c>
      <c r="CG486" s="1">
        <v>5.2297949999999993</v>
      </c>
      <c r="CH486" s="1">
        <v>335.41149999999999</v>
      </c>
      <c r="CI486" s="1">
        <v>22.048249999999999</v>
      </c>
      <c r="CJ486" s="1">
        <v>2.7117599999999999</v>
      </c>
      <c r="CK486" s="1">
        <v>2.1918549999999999</v>
      </c>
      <c r="CL486" s="1">
        <v>22.356549999999999</v>
      </c>
      <c r="CM486" s="1">
        <v>18.902899999999999</v>
      </c>
      <c r="CN486" s="1">
        <v>1999.9549999999999</v>
      </c>
      <c r="CO486" s="1">
        <v>0.97999899999999995</v>
      </c>
      <c r="CP486" s="1">
        <v>2.00012E-2</v>
      </c>
      <c r="CQ486" s="1">
        <v>0</v>
      </c>
      <c r="CR486" s="1">
        <v>2.06</v>
      </c>
      <c r="CS486" s="1">
        <v>0</v>
      </c>
      <c r="CT486" s="1">
        <v>23618.6</v>
      </c>
      <c r="CU486" s="1">
        <v>17411.95</v>
      </c>
      <c r="CV486" s="1">
        <v>43.186999999999998</v>
      </c>
      <c r="CW486" s="1">
        <v>44.186999999999998</v>
      </c>
      <c r="CX486" s="1">
        <v>43.186999999999998</v>
      </c>
      <c r="CY486" s="1">
        <v>42.561999999999998</v>
      </c>
      <c r="CZ486" s="1">
        <v>43.125</v>
      </c>
      <c r="DA486" s="1">
        <v>1959.9549999999999</v>
      </c>
      <c r="DB486" s="1">
        <v>40</v>
      </c>
      <c r="DC486" s="1">
        <v>0</v>
      </c>
      <c r="DD486" s="1">
        <v>1660235204.7</v>
      </c>
      <c r="DE486" s="1">
        <v>0</v>
      </c>
      <c r="DF486" s="1">
        <v>1660234918.0999999</v>
      </c>
      <c r="DG486" s="1" t="s">
        <v>1152</v>
      </c>
      <c r="DH486" s="1">
        <v>1660234915.5999999</v>
      </c>
      <c r="DI486" s="1">
        <v>1660234918.0999999</v>
      </c>
      <c r="DJ486" s="1">
        <v>26</v>
      </c>
      <c r="DK486" s="1">
        <v>-3.1E-2</v>
      </c>
      <c r="DL486" s="1">
        <v>-7.0000000000000001E-3</v>
      </c>
      <c r="DM486" s="1">
        <v>1.232</v>
      </c>
      <c r="DN486" s="1">
        <v>1.7000000000000001E-2</v>
      </c>
      <c r="DO486" s="1">
        <v>400</v>
      </c>
      <c r="DP486" s="1">
        <v>22</v>
      </c>
      <c r="DQ486" s="1">
        <v>0.21</v>
      </c>
      <c r="DR486" s="1">
        <v>0.03</v>
      </c>
      <c r="DS486" s="1">
        <v>7.3582963343309089</v>
      </c>
      <c r="DT486" s="1">
        <v>12.038415386503271</v>
      </c>
      <c r="DU486" s="1">
        <v>0.9059263289502808</v>
      </c>
      <c r="DV486" s="1">
        <v>0</v>
      </c>
      <c r="DW486" s="1">
        <v>36.858963828845368</v>
      </c>
      <c r="DX486" s="1">
        <v>9.3544024978535152</v>
      </c>
      <c r="DY486" s="1">
        <v>0.71584056267010976</v>
      </c>
      <c r="DZ486" s="1">
        <v>0</v>
      </c>
      <c r="EA486" s="1">
        <v>-45.705286666666673</v>
      </c>
      <c r="EB486" s="1">
        <v>-12.19072391546163</v>
      </c>
      <c r="EC486" s="1">
        <v>0.91061733043517679</v>
      </c>
      <c r="ED486" s="1">
        <v>0</v>
      </c>
      <c r="EE486" s="1">
        <v>195.0794571994328</v>
      </c>
      <c r="EF486" s="1">
        <v>203.34375967180759</v>
      </c>
      <c r="EG486" s="1">
        <v>15.17952919430161</v>
      </c>
      <c r="EH486" s="1">
        <v>0</v>
      </c>
      <c r="EI486" s="1">
        <v>5.1863502499999994</v>
      </c>
      <c r="EJ486" s="1">
        <v>0.46751245778611422</v>
      </c>
      <c r="EK486" s="1">
        <v>4.9527450544495942E-2</v>
      </c>
      <c r="EL486" s="1">
        <v>0</v>
      </c>
      <c r="EM486" s="1">
        <v>1.809821574642575</v>
      </c>
      <c r="EN486" s="1">
        <v>1.036553496532234E-2</v>
      </c>
      <c r="EO486" s="1">
        <v>1.391528636664624E-3</v>
      </c>
      <c r="EP486" s="1">
        <v>1</v>
      </c>
      <c r="EQ486" s="1">
        <v>1</v>
      </c>
      <c r="ER486" s="1">
        <v>6</v>
      </c>
      <c r="ES486" s="1" t="s">
        <v>387</v>
      </c>
      <c r="ET486" s="1">
        <v>2.9413499999999999</v>
      </c>
      <c r="EU486" s="1">
        <v>2.80111</v>
      </c>
      <c r="EV486" s="1">
        <v>6.8226800000000004E-2</v>
      </c>
      <c r="EW486" s="1">
        <v>7.6901300000000006E-2</v>
      </c>
      <c r="EX486" s="1">
        <v>0.11759</v>
      </c>
      <c r="EY486" s="1">
        <v>0.101219</v>
      </c>
      <c r="EZ486" s="1">
        <v>19055.5</v>
      </c>
      <c r="FA486" s="1">
        <v>19796</v>
      </c>
      <c r="FB486" s="1">
        <v>23789.8</v>
      </c>
      <c r="FC486" s="1">
        <v>24964.7</v>
      </c>
      <c r="FD486" s="1">
        <v>33605.4</v>
      </c>
      <c r="FE486" s="1">
        <v>35831.599999999999</v>
      </c>
      <c r="FF486" s="1">
        <v>43384.800000000003</v>
      </c>
      <c r="FG486" s="1">
        <v>46151.5</v>
      </c>
      <c r="FH486" s="1">
        <v>1.95017</v>
      </c>
      <c r="FI486" s="1">
        <v>1.8129500000000001</v>
      </c>
      <c r="FJ486" s="1">
        <v>7.5716500000000006E-2</v>
      </c>
      <c r="FK486" s="1">
        <v>0</v>
      </c>
      <c r="FL486" s="1">
        <v>29.819500000000001</v>
      </c>
      <c r="FM486" s="1">
        <v>999.9</v>
      </c>
      <c r="FN486" s="1">
        <v>54.7</v>
      </c>
      <c r="FO486" s="1">
        <v>37.4</v>
      </c>
      <c r="FP486" s="1">
        <v>35.456400000000002</v>
      </c>
      <c r="FQ486" s="1">
        <v>63.970100000000002</v>
      </c>
      <c r="FR486" s="1">
        <v>22.039300000000001</v>
      </c>
      <c r="FS486" s="1">
        <v>1</v>
      </c>
      <c r="FT486" s="1">
        <v>0.495145</v>
      </c>
      <c r="FU486" s="1">
        <v>1.76234</v>
      </c>
      <c r="FV486" s="1">
        <v>20.312000000000001</v>
      </c>
      <c r="FW486" s="1">
        <v>5.2114500000000001</v>
      </c>
      <c r="FX486" s="1">
        <v>11.907999999999999</v>
      </c>
      <c r="FY486" s="1">
        <v>5.0031499999999998</v>
      </c>
      <c r="FZ486" s="1">
        <v>3.2904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1.8597399999999999</v>
      </c>
      <c r="GF486" s="1">
        <v>1.8547199999999999</v>
      </c>
      <c r="GG486" s="1">
        <v>1.8579000000000001</v>
      </c>
      <c r="GH486" s="1">
        <v>1.8563799999999999</v>
      </c>
      <c r="GI486" s="1">
        <v>1.8551599999999999</v>
      </c>
      <c r="GJ486" s="1">
        <v>1.85473</v>
      </c>
      <c r="GK486" s="1">
        <v>1.8534999999999999</v>
      </c>
      <c r="GL486" s="1">
        <v>1.8565400000000001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358</v>
      </c>
      <c r="GR486" s="1" t="s">
        <v>359</v>
      </c>
      <c r="GS486" s="1" t="s">
        <v>360</v>
      </c>
      <c r="GT486" s="1" t="s">
        <v>360</v>
      </c>
      <c r="GU486" s="1" t="s">
        <v>360</v>
      </c>
      <c r="GV486" s="1" t="s">
        <v>360</v>
      </c>
      <c r="GW486" s="1">
        <v>0</v>
      </c>
      <c r="GX486" s="1">
        <v>100</v>
      </c>
      <c r="GY486" s="1">
        <v>100</v>
      </c>
      <c r="GZ486" s="1">
        <v>1.0069999999999999</v>
      </c>
      <c r="HA486" s="1">
        <v>6.0000000000000001E-3</v>
      </c>
      <c r="HB486" s="1">
        <v>0.26224795383878829</v>
      </c>
      <c r="HC486" s="1">
        <v>2.9318383021812969E-3</v>
      </c>
      <c r="HD486" s="1">
        <v>-1.3754559859485029E-6</v>
      </c>
      <c r="HE486" s="1">
        <v>3.0700474437127301E-10</v>
      </c>
      <c r="HF486" s="1">
        <v>-7.0188019424234138E-2</v>
      </c>
      <c r="HG486" s="1">
        <v>1.00384331276165E-2</v>
      </c>
      <c r="HH486" s="1">
        <v>-3.1532673711230711E-4</v>
      </c>
      <c r="HI486" s="1">
        <v>1.819468599177705E-6</v>
      </c>
      <c r="HJ486" s="1">
        <v>1</v>
      </c>
      <c r="HK486" s="1">
        <v>2112</v>
      </c>
      <c r="HL486" s="1">
        <v>3</v>
      </c>
      <c r="HM486" s="1">
        <v>29</v>
      </c>
      <c r="HN486" s="1">
        <v>4.8</v>
      </c>
      <c r="HO486" s="1">
        <v>4.8</v>
      </c>
      <c r="HP486" s="1">
        <v>0.94116200000000005</v>
      </c>
      <c r="HQ486" s="1">
        <v>2.3547400000000001</v>
      </c>
      <c r="HR486" s="1">
        <v>1.4978</v>
      </c>
      <c r="HS486" s="1">
        <v>2.3010299999999999</v>
      </c>
      <c r="HT486" s="1">
        <v>1.5478499999999999</v>
      </c>
      <c r="HU486" s="1">
        <v>2.4511699999999998</v>
      </c>
      <c r="HV486" s="1">
        <v>40.3491</v>
      </c>
      <c r="HW486" s="1">
        <v>13.685499999999999</v>
      </c>
      <c r="HX486" s="1">
        <v>18</v>
      </c>
      <c r="HY486" s="1">
        <v>502.00299999999999</v>
      </c>
      <c r="HZ486" s="1">
        <v>477.178</v>
      </c>
      <c r="IA486" s="1">
        <v>27.458600000000001</v>
      </c>
      <c r="IB486" s="1">
        <v>33.237099999999998</v>
      </c>
      <c r="IC486" s="1">
        <v>29.9999</v>
      </c>
      <c r="ID486" s="1">
        <v>33.06</v>
      </c>
      <c r="IE486" s="1">
        <v>33.157400000000003</v>
      </c>
      <c r="IF486" s="1">
        <v>18.863900000000001</v>
      </c>
      <c r="IG486" s="1">
        <v>40.079300000000003</v>
      </c>
      <c r="IH486" s="1">
        <v>0</v>
      </c>
      <c r="II486" s="1">
        <v>27.468299999999999</v>
      </c>
      <c r="IJ486" s="1">
        <v>371.18099999999998</v>
      </c>
      <c r="IK486" s="1">
        <v>22.036200000000001</v>
      </c>
      <c r="IL486" s="1">
        <v>100.315</v>
      </c>
      <c r="IM486" s="1">
        <v>100.02</v>
      </c>
      <c r="IN486" s="1" t="s">
        <v>361</v>
      </c>
    </row>
    <row r="487" spans="1:248" ht="15.75" customHeight="1" x14ac:dyDescent="0.3">
      <c r="A487" s="1">
        <v>471</v>
      </c>
      <c r="B487" s="1">
        <v>1660235207.0999999</v>
      </c>
      <c r="C487" s="1">
        <v>5212.0999999046326</v>
      </c>
      <c r="D487" s="1" t="s">
        <v>1281</v>
      </c>
      <c r="E487" s="1" t="s">
        <v>1282</v>
      </c>
      <c r="F487" s="1">
        <v>1</v>
      </c>
      <c r="G487" s="1">
        <v>2</v>
      </c>
      <c r="H487" s="1" t="s">
        <v>349</v>
      </c>
      <c r="I487" s="1" t="s">
        <v>350</v>
      </c>
      <c r="J487" s="1" t="s">
        <v>351</v>
      </c>
      <c r="K487" s="1" t="s">
        <v>352</v>
      </c>
      <c r="L487" s="1" t="s">
        <v>1151</v>
      </c>
      <c r="M487" s="1" t="s">
        <v>354</v>
      </c>
      <c r="N487" s="1">
        <v>1660235205.8499999</v>
      </c>
      <c r="O487" s="1">
        <f t="shared" si="34"/>
        <v>4.4711587134486684E-3</v>
      </c>
      <c r="P487" s="1">
        <f t="shared" si="35"/>
        <v>4.4711587134486681</v>
      </c>
      <c r="Q487" s="1">
        <f t="shared" si="36"/>
        <v>8.922820442002072</v>
      </c>
      <c r="R487" s="1">
        <f t="shared" si="37"/>
        <v>288.86900000000003</v>
      </c>
      <c r="S487" s="1">
        <f t="shared" si="38"/>
        <v>221.33679940171643</v>
      </c>
      <c r="T487" s="1">
        <f t="shared" si="39"/>
        <v>22.025641132316078</v>
      </c>
      <c r="U487" s="1">
        <f t="shared" si="40"/>
        <v>28.745897408154505</v>
      </c>
      <c r="V487" s="1">
        <f t="shared" si="41"/>
        <v>0.24805176273608609</v>
      </c>
      <c r="W487" s="1">
        <f t="shared" si="42"/>
        <v>2.9137886075745252</v>
      </c>
      <c r="X487" s="1">
        <f t="shared" si="43"/>
        <v>0.23688902945232859</v>
      </c>
      <c r="Y487" s="1">
        <f t="shared" si="44"/>
        <v>0.14901670470784795</v>
      </c>
      <c r="Z487" s="1">
        <f t="shared" si="45"/>
        <v>321.50881799999996</v>
      </c>
      <c r="AA487" s="1">
        <f t="shared" si="46"/>
        <v>31.707852419407665</v>
      </c>
      <c r="AB487" s="1">
        <f t="shared" si="47"/>
        <v>31.050599999999999</v>
      </c>
      <c r="AC487" s="1">
        <f t="shared" si="48"/>
        <v>4.5244104021738805</v>
      </c>
      <c r="AD487" s="1">
        <f t="shared" si="49"/>
        <v>60.262571357124017</v>
      </c>
      <c r="AE487" s="1">
        <f t="shared" si="50"/>
        <v>2.7144900518730251</v>
      </c>
      <c r="AF487" s="1">
        <f t="shared" si="51"/>
        <v>4.5044378139568515</v>
      </c>
      <c r="AG487" s="1">
        <f t="shared" si="52"/>
        <v>1.8099203503008554</v>
      </c>
      <c r="AH487" s="1">
        <f t="shared" si="53"/>
        <v>-197.17809926308627</v>
      </c>
      <c r="AI487" s="1">
        <f t="shared" si="54"/>
        <v>-12.190042101536939</v>
      </c>
      <c r="AJ487" s="1">
        <f t="shared" si="55"/>
        <v>-0.93957121212974415</v>
      </c>
      <c r="AK487" s="1">
        <f t="shared" si="56"/>
        <v>111.20110542324701</v>
      </c>
      <c r="AL487" s="1">
        <f t="shared" si="57"/>
        <v>37.499758454330916</v>
      </c>
      <c r="AM487" s="1">
        <f t="shared" si="58"/>
        <v>4.4814087795935249</v>
      </c>
      <c r="AN487" s="1">
        <f t="shared" si="59"/>
        <v>8.922820442002072</v>
      </c>
      <c r="AO487" s="1">
        <v>336.96205860328831</v>
      </c>
      <c r="AP487" s="1">
        <v>300.58696969696967</v>
      </c>
      <c r="AQ487" s="1">
        <v>4.8834530342020521</v>
      </c>
      <c r="AR487" s="1">
        <v>66.235345802440676</v>
      </c>
      <c r="AS487" s="1">
        <f t="shared" si="60"/>
        <v>4.4711587134486681</v>
      </c>
      <c r="AT487" s="1">
        <v>22.05021692800857</v>
      </c>
      <c r="AU487" s="1">
        <v>27.27769212121212</v>
      </c>
      <c r="AV487" s="1">
        <v>-1.517983692256762E-3</v>
      </c>
      <c r="AW487" s="1">
        <v>80.738286621220283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51725.097791766893</v>
      </c>
      <c r="BC487" s="1">
        <f t="shared" si="64"/>
        <v>1999.9549999999999</v>
      </c>
      <c r="BD487" s="1">
        <f t="shared" si="65"/>
        <v>1681.1621999999998</v>
      </c>
      <c r="BE487" s="1">
        <f t="shared" si="66"/>
        <v>0.84060001350030367</v>
      </c>
      <c r="BF487" s="1">
        <f t="shared" si="67"/>
        <v>0.16075802605558623</v>
      </c>
      <c r="BG487" s="1">
        <v>6</v>
      </c>
      <c r="BH487" s="1">
        <v>0.5</v>
      </c>
      <c r="BI487" s="1" t="s">
        <v>355</v>
      </c>
      <c r="BJ487" s="1">
        <v>2</v>
      </c>
      <c r="BK487" s="1" t="b">
        <v>1</v>
      </c>
      <c r="BL487" s="1">
        <v>1660235205.8499999</v>
      </c>
      <c r="BM487" s="1">
        <v>288.86900000000003</v>
      </c>
      <c r="BN487" s="1">
        <v>335.41149999999999</v>
      </c>
      <c r="BO487" s="1">
        <v>27.27805</v>
      </c>
      <c r="BP487" s="1">
        <v>22.048249999999999</v>
      </c>
      <c r="BQ487" s="1">
        <v>287.86950000000002</v>
      </c>
      <c r="BR487" s="1">
        <v>27.27205</v>
      </c>
      <c r="BS487" s="1">
        <v>500.11450000000002</v>
      </c>
      <c r="BT487" s="1">
        <v>99.411799999999999</v>
      </c>
      <c r="BU487" s="1">
        <v>0.1000805</v>
      </c>
      <c r="BV487" s="1">
        <v>30.972999999999999</v>
      </c>
      <c r="BW487" s="1">
        <v>31.050599999999999</v>
      </c>
      <c r="BX487" s="1">
        <v>999.9</v>
      </c>
      <c r="BY487" s="1">
        <v>0</v>
      </c>
      <c r="BZ487" s="1">
        <v>0</v>
      </c>
      <c r="CA487" s="1">
        <v>9969.0649999999987</v>
      </c>
      <c r="CB487" s="1">
        <v>0</v>
      </c>
      <c r="CC487" s="1">
        <v>27.725149999999999</v>
      </c>
      <c r="CD487" s="1">
        <v>-46.542250000000003</v>
      </c>
      <c r="CE487" s="1">
        <v>296.97000000000003</v>
      </c>
      <c r="CF487" s="1">
        <v>342.9735</v>
      </c>
      <c r="CG487" s="1">
        <v>5.2297949999999993</v>
      </c>
      <c r="CH487" s="1">
        <v>335.41149999999999</v>
      </c>
      <c r="CI487" s="1">
        <v>22.048249999999999</v>
      </c>
      <c r="CJ487" s="1">
        <v>2.7117599999999999</v>
      </c>
      <c r="CK487" s="1">
        <v>2.1918549999999999</v>
      </c>
      <c r="CL487" s="1">
        <v>22.356549999999999</v>
      </c>
      <c r="CM487" s="1">
        <v>18.902899999999999</v>
      </c>
      <c r="CN487" s="1">
        <v>1999.9549999999999</v>
      </c>
      <c r="CO487" s="1">
        <v>0.97999899999999995</v>
      </c>
      <c r="CP487" s="1">
        <v>2.00012E-2</v>
      </c>
      <c r="CQ487" s="1">
        <v>0</v>
      </c>
      <c r="CR487" s="1">
        <v>2.06</v>
      </c>
      <c r="CS487" s="1">
        <v>0</v>
      </c>
      <c r="CT487" s="1">
        <v>23618.6</v>
      </c>
      <c r="CU487" s="1">
        <v>17411.95</v>
      </c>
      <c r="CV487" s="1">
        <v>43.186999999999998</v>
      </c>
      <c r="CW487" s="1">
        <v>44.186999999999998</v>
      </c>
      <c r="CX487" s="1">
        <v>43.186999999999998</v>
      </c>
      <c r="CY487" s="1">
        <v>42.561999999999998</v>
      </c>
      <c r="CZ487" s="1">
        <v>43.125</v>
      </c>
      <c r="DA487" s="1">
        <v>1959.9549999999999</v>
      </c>
      <c r="DB487" s="1">
        <v>40</v>
      </c>
      <c r="DC487" s="1">
        <v>0</v>
      </c>
      <c r="DD487" s="1">
        <v>1660235205.3</v>
      </c>
      <c r="DE487" s="1">
        <v>0</v>
      </c>
      <c r="DF487" s="1">
        <v>1660234918.0999999</v>
      </c>
      <c r="DG487" s="1" t="s">
        <v>1152</v>
      </c>
      <c r="DH487" s="1">
        <v>1660234915.5999999</v>
      </c>
      <c r="DI487" s="1">
        <v>1660234918.0999999</v>
      </c>
      <c r="DJ487" s="1">
        <v>26</v>
      </c>
      <c r="DK487" s="1">
        <v>-3.1E-2</v>
      </c>
      <c r="DL487" s="1">
        <v>-7.0000000000000001E-3</v>
      </c>
      <c r="DM487" s="1">
        <v>1.232</v>
      </c>
      <c r="DN487" s="1">
        <v>1.7000000000000001E-2</v>
      </c>
      <c r="DO487" s="1">
        <v>400</v>
      </c>
      <c r="DP487" s="1">
        <v>22</v>
      </c>
      <c r="DQ487" s="1">
        <v>0.21</v>
      </c>
      <c r="DR487" s="1">
        <v>0.03</v>
      </c>
      <c r="DS487" s="1">
        <v>7.3582963343309089</v>
      </c>
      <c r="DT487" s="1">
        <v>12.038415386503271</v>
      </c>
      <c r="DU487" s="1">
        <v>0.9059263289502808</v>
      </c>
      <c r="DV487" s="1">
        <v>0</v>
      </c>
      <c r="DW487" s="1">
        <v>36.858963828845368</v>
      </c>
      <c r="DX487" s="1">
        <v>9.3544024978535152</v>
      </c>
      <c r="DY487" s="1">
        <v>0.71584056267010976</v>
      </c>
      <c r="DZ487" s="1">
        <v>0</v>
      </c>
      <c r="EA487" s="1">
        <v>-45.705286666666673</v>
      </c>
      <c r="EB487" s="1">
        <v>-12.19072391546163</v>
      </c>
      <c r="EC487" s="1">
        <v>0.91061733043517679</v>
      </c>
      <c r="ED487" s="1">
        <v>0</v>
      </c>
      <c r="EE487" s="1">
        <v>195.0794571994328</v>
      </c>
      <c r="EF487" s="1">
        <v>203.34375967180759</v>
      </c>
      <c r="EG487" s="1">
        <v>15.17952919430161</v>
      </c>
      <c r="EH487" s="1">
        <v>0</v>
      </c>
      <c r="EI487" s="1">
        <v>5.1863502499999994</v>
      </c>
      <c r="EJ487" s="1">
        <v>0.46751245778611422</v>
      </c>
      <c r="EK487" s="1">
        <v>4.9527450544495942E-2</v>
      </c>
      <c r="EL487" s="1">
        <v>0</v>
      </c>
      <c r="EM487" s="1">
        <v>1.809821574642575</v>
      </c>
      <c r="EN487" s="1">
        <v>1.036553496532234E-2</v>
      </c>
      <c r="EO487" s="1">
        <v>1.391528636664624E-3</v>
      </c>
      <c r="EP487" s="1">
        <v>1</v>
      </c>
      <c r="EQ487" s="1">
        <v>1</v>
      </c>
      <c r="ER487" s="1">
        <v>6</v>
      </c>
      <c r="ES487" s="1" t="s">
        <v>387</v>
      </c>
      <c r="ET487" s="1">
        <v>2.9414199999999999</v>
      </c>
      <c r="EU487" s="1">
        <v>2.8011300000000001</v>
      </c>
      <c r="EV487" s="1">
        <v>6.8674299999999994E-2</v>
      </c>
      <c r="EW487" s="1">
        <v>7.7326800000000001E-2</v>
      </c>
      <c r="EX487" s="1">
        <v>0.117593</v>
      </c>
      <c r="EY487" s="1">
        <v>0.101217</v>
      </c>
      <c r="EZ487" s="1">
        <v>19046.3</v>
      </c>
      <c r="FA487" s="1">
        <v>19786.8</v>
      </c>
      <c r="FB487" s="1">
        <v>23789.8</v>
      </c>
      <c r="FC487" s="1">
        <v>24964.6</v>
      </c>
      <c r="FD487" s="1">
        <v>33605.4</v>
      </c>
      <c r="FE487" s="1">
        <v>35831.599999999999</v>
      </c>
      <c r="FF487" s="1">
        <v>43384.9</v>
      </c>
      <c r="FG487" s="1">
        <v>46151.4</v>
      </c>
      <c r="FH487" s="1">
        <v>1.9502299999999999</v>
      </c>
      <c r="FI487" s="1">
        <v>1.8129999999999999</v>
      </c>
      <c r="FJ487" s="1">
        <v>7.5790999999999997E-2</v>
      </c>
      <c r="FK487" s="1">
        <v>0</v>
      </c>
      <c r="FL487" s="1">
        <v>29.819199999999999</v>
      </c>
      <c r="FM487" s="1">
        <v>999.9</v>
      </c>
      <c r="FN487" s="1">
        <v>54.7</v>
      </c>
      <c r="FO487" s="1">
        <v>37.4</v>
      </c>
      <c r="FP487" s="1">
        <v>35.456600000000002</v>
      </c>
      <c r="FQ487" s="1">
        <v>63.750100000000003</v>
      </c>
      <c r="FR487" s="1">
        <v>22.632200000000001</v>
      </c>
      <c r="FS487" s="1">
        <v>1</v>
      </c>
      <c r="FT487" s="1">
        <v>0.495145</v>
      </c>
      <c r="FU487" s="1">
        <v>1.75888</v>
      </c>
      <c r="FV487" s="1">
        <v>20.312100000000001</v>
      </c>
      <c r="FW487" s="1">
        <v>5.2114500000000001</v>
      </c>
      <c r="FX487" s="1">
        <v>11.907999999999999</v>
      </c>
      <c r="FY487" s="1">
        <v>5.0031499999999998</v>
      </c>
      <c r="FZ487" s="1">
        <v>3.2904300000000002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1.8597399999999999</v>
      </c>
      <c r="GF487" s="1">
        <v>1.8547199999999999</v>
      </c>
      <c r="GG487" s="1">
        <v>1.85791</v>
      </c>
      <c r="GH487" s="1">
        <v>1.8563799999999999</v>
      </c>
      <c r="GI487" s="1">
        <v>1.8551599999999999</v>
      </c>
      <c r="GJ487" s="1">
        <v>1.85473</v>
      </c>
      <c r="GK487" s="1">
        <v>1.85351</v>
      </c>
      <c r="GL487" s="1">
        <v>1.8565400000000001</v>
      </c>
      <c r="GM487" s="1">
        <v>0</v>
      </c>
      <c r="GN487" s="1">
        <v>0</v>
      </c>
      <c r="GO487" s="1">
        <v>0</v>
      </c>
      <c r="GP487" s="1">
        <v>0</v>
      </c>
      <c r="GQ487" s="1" t="s">
        <v>358</v>
      </c>
      <c r="GR487" s="1" t="s">
        <v>359</v>
      </c>
      <c r="GS487" s="1" t="s">
        <v>360</v>
      </c>
      <c r="GT487" s="1" t="s">
        <v>360</v>
      </c>
      <c r="GU487" s="1" t="s">
        <v>360</v>
      </c>
      <c r="GV487" s="1" t="s">
        <v>360</v>
      </c>
      <c r="GW487" s="1">
        <v>0</v>
      </c>
      <c r="GX487" s="1">
        <v>100</v>
      </c>
      <c r="GY487" s="1">
        <v>100</v>
      </c>
      <c r="GZ487" s="1">
        <v>1.0129999999999999</v>
      </c>
      <c r="HA487" s="1">
        <v>5.8999999999999999E-3</v>
      </c>
      <c r="HB487" s="1">
        <v>0.26224795383878829</v>
      </c>
      <c r="HC487" s="1">
        <v>2.9318383021812969E-3</v>
      </c>
      <c r="HD487" s="1">
        <v>-1.3754559859485029E-6</v>
      </c>
      <c r="HE487" s="1">
        <v>3.0700474437127301E-10</v>
      </c>
      <c r="HF487" s="1">
        <v>-7.0188019424234138E-2</v>
      </c>
      <c r="HG487" s="1">
        <v>1.00384331276165E-2</v>
      </c>
      <c r="HH487" s="1">
        <v>-3.1532673711230711E-4</v>
      </c>
      <c r="HI487" s="1">
        <v>1.819468599177705E-6</v>
      </c>
      <c r="HJ487" s="1">
        <v>1</v>
      </c>
      <c r="HK487" s="1">
        <v>2112</v>
      </c>
      <c r="HL487" s="1">
        <v>3</v>
      </c>
      <c r="HM487" s="1">
        <v>29</v>
      </c>
      <c r="HN487" s="1">
        <v>4.9000000000000004</v>
      </c>
      <c r="HO487" s="1">
        <v>4.8</v>
      </c>
      <c r="HP487" s="1">
        <v>0.944824</v>
      </c>
      <c r="HQ487" s="1">
        <v>2.34985</v>
      </c>
      <c r="HR487" s="1">
        <v>1.4978</v>
      </c>
      <c r="HS487" s="1">
        <v>2.3010299999999999</v>
      </c>
      <c r="HT487" s="1">
        <v>1.5478499999999999</v>
      </c>
      <c r="HU487" s="1">
        <v>2.34131</v>
      </c>
      <c r="HV487" s="1">
        <v>40.3491</v>
      </c>
      <c r="HW487" s="1">
        <v>13.6592</v>
      </c>
      <c r="HX487" s="1">
        <v>18</v>
      </c>
      <c r="HY487" s="1">
        <v>502.03399999999999</v>
      </c>
      <c r="HZ487" s="1">
        <v>477.21100000000001</v>
      </c>
      <c r="IA487" s="1">
        <v>27.460100000000001</v>
      </c>
      <c r="IB487" s="1">
        <v>33.237099999999998</v>
      </c>
      <c r="IC487" s="1">
        <v>29.9999</v>
      </c>
      <c r="ID487" s="1">
        <v>33.06</v>
      </c>
      <c r="IE487" s="1">
        <v>33.157400000000003</v>
      </c>
      <c r="IF487" s="1">
        <v>18.934799999999999</v>
      </c>
      <c r="IG487" s="1">
        <v>40.079300000000003</v>
      </c>
      <c r="IH487" s="1">
        <v>0</v>
      </c>
      <c r="II487" s="1">
        <v>27.468299999999999</v>
      </c>
      <c r="IJ487" s="1">
        <v>381.2</v>
      </c>
      <c r="IK487" s="1">
        <v>22.031700000000001</v>
      </c>
      <c r="IL487" s="1">
        <v>100.315</v>
      </c>
      <c r="IM487" s="1">
        <v>100.02</v>
      </c>
      <c r="IN487" s="1" t="s">
        <v>361</v>
      </c>
    </row>
    <row r="488" spans="1:248" ht="15.75" customHeight="1" x14ac:dyDescent="0.3">
      <c r="A488" s="1">
        <v>472</v>
      </c>
      <c r="B488" s="1">
        <v>1660235208.5999999</v>
      </c>
      <c r="C488" s="1">
        <v>5213.5999999046326</v>
      </c>
      <c r="D488" s="1" t="s">
        <v>1283</v>
      </c>
      <c r="E488" s="1" t="s">
        <v>1284</v>
      </c>
      <c r="F488" s="1">
        <v>1</v>
      </c>
      <c r="G488" s="1">
        <v>2</v>
      </c>
      <c r="H488" s="1" t="s">
        <v>349</v>
      </c>
      <c r="I488" s="1" t="s">
        <v>350</v>
      </c>
      <c r="J488" s="1" t="s">
        <v>351</v>
      </c>
      <c r="K488" s="1" t="s">
        <v>352</v>
      </c>
      <c r="L488" s="1" t="s">
        <v>1151</v>
      </c>
      <c r="M488" s="1" t="s">
        <v>354</v>
      </c>
      <c r="N488" s="1">
        <v>1660235207.8499999</v>
      </c>
      <c r="O488" s="1">
        <f t="shared" si="34"/>
        <v>4.4793046621214097E-3</v>
      </c>
      <c r="P488" s="1">
        <f t="shared" si="35"/>
        <v>4.4793046621214101</v>
      </c>
      <c r="Q488" s="1">
        <f t="shared" si="36"/>
        <v>9.1165343327644965</v>
      </c>
      <c r="R488" s="1">
        <f t="shared" si="37"/>
        <v>298.22699999999998</v>
      </c>
      <c r="S488" s="1">
        <f t="shared" si="38"/>
        <v>229.20426450576286</v>
      </c>
      <c r="T488" s="1">
        <f t="shared" si="39"/>
        <v>22.808559069005359</v>
      </c>
      <c r="U488" s="1">
        <f t="shared" si="40"/>
        <v>29.677144795450499</v>
      </c>
      <c r="V488" s="1">
        <f t="shared" si="41"/>
        <v>0.24834666203444689</v>
      </c>
      <c r="W488" s="1">
        <f t="shared" si="42"/>
        <v>2.9174600528229382</v>
      </c>
      <c r="X488" s="1">
        <f t="shared" si="43"/>
        <v>0.23717141369793679</v>
      </c>
      <c r="Y488" s="1">
        <f t="shared" si="44"/>
        <v>0.14919427519138123</v>
      </c>
      <c r="Z488" s="1">
        <f t="shared" si="45"/>
        <v>321.53145149999995</v>
      </c>
      <c r="AA488" s="1">
        <f t="shared" si="46"/>
        <v>31.705006574462299</v>
      </c>
      <c r="AB488" s="1">
        <f t="shared" si="47"/>
        <v>31.054849999999998</v>
      </c>
      <c r="AC488" s="1">
        <f t="shared" si="48"/>
        <v>4.5255064860938683</v>
      </c>
      <c r="AD488" s="1">
        <f t="shared" si="49"/>
        <v>60.261829022633982</v>
      </c>
      <c r="AE488" s="1">
        <f t="shared" si="50"/>
        <v>2.7144566138775499</v>
      </c>
      <c r="AF488" s="1">
        <f t="shared" si="51"/>
        <v>4.5044378139568515</v>
      </c>
      <c r="AG488" s="1">
        <f t="shared" si="52"/>
        <v>1.8110498722163184</v>
      </c>
      <c r="AH488" s="1">
        <f t="shared" si="53"/>
        <v>-197.53733559955415</v>
      </c>
      <c r="AI488" s="1">
        <f t="shared" si="54"/>
        <v>-12.873867806203522</v>
      </c>
      <c r="AJ488" s="1">
        <f t="shared" si="55"/>
        <v>-0.99105047045980499</v>
      </c>
      <c r="AK488" s="1">
        <f t="shared" si="56"/>
        <v>110.12919762378246</v>
      </c>
      <c r="AL488" s="1">
        <f t="shared" si="57"/>
        <v>37.566232843650852</v>
      </c>
      <c r="AM488" s="1">
        <f t="shared" si="58"/>
        <v>4.4836709637820906</v>
      </c>
      <c r="AN488" s="1">
        <f t="shared" si="59"/>
        <v>9.1165343327644965</v>
      </c>
      <c r="AO488" s="1">
        <v>344.09292452656291</v>
      </c>
      <c r="AP488" s="1">
        <v>307.78506666666681</v>
      </c>
      <c r="AQ488" s="1">
        <v>4.8249635790228336</v>
      </c>
      <c r="AR488" s="1">
        <v>66.235345802440676</v>
      </c>
      <c r="AS488" s="1">
        <f t="shared" si="60"/>
        <v>4.4793046621214101</v>
      </c>
      <c r="AT488" s="1">
        <v>22.048546255074172</v>
      </c>
      <c r="AU488" s="1">
        <v>27.277845454545449</v>
      </c>
      <c r="AV488" s="1">
        <v>-3.1437439532721158E-4</v>
      </c>
      <c r="AW488" s="1">
        <v>80.738286621220283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51829.355874966925</v>
      </c>
      <c r="BC488" s="1">
        <f t="shared" si="64"/>
        <v>2000.095</v>
      </c>
      <c r="BD488" s="1">
        <f t="shared" si="65"/>
        <v>1681.2799499999999</v>
      </c>
      <c r="BE488" s="1">
        <f t="shared" si="66"/>
        <v>0.8406000464977913</v>
      </c>
      <c r="BF488" s="1">
        <f t="shared" si="67"/>
        <v>0.1607580897407373</v>
      </c>
      <c r="BG488" s="1">
        <v>6</v>
      </c>
      <c r="BH488" s="1">
        <v>0.5</v>
      </c>
      <c r="BI488" s="1" t="s">
        <v>355</v>
      </c>
      <c r="BJ488" s="1">
        <v>2</v>
      </c>
      <c r="BK488" s="1" t="b">
        <v>1</v>
      </c>
      <c r="BL488" s="1">
        <v>1660235207.8499999</v>
      </c>
      <c r="BM488" s="1">
        <v>298.22699999999998</v>
      </c>
      <c r="BN488" s="1">
        <v>344.9</v>
      </c>
      <c r="BO488" s="1">
        <v>27.277699999999999</v>
      </c>
      <c r="BP488" s="1">
        <v>22.045300000000001</v>
      </c>
      <c r="BQ488" s="1">
        <v>297.20699999999999</v>
      </c>
      <c r="BR488" s="1">
        <v>27.271750000000001</v>
      </c>
      <c r="BS488" s="1">
        <v>500.11849999999998</v>
      </c>
      <c r="BT488" s="1">
        <v>99.411850000000001</v>
      </c>
      <c r="BU488" s="1">
        <v>0.1000815</v>
      </c>
      <c r="BV488" s="1">
        <v>30.972999999999999</v>
      </c>
      <c r="BW488" s="1">
        <v>31.054849999999998</v>
      </c>
      <c r="BX488" s="1">
        <v>999.9</v>
      </c>
      <c r="BY488" s="1">
        <v>0</v>
      </c>
      <c r="BZ488" s="1">
        <v>0</v>
      </c>
      <c r="CA488" s="1">
        <v>9990</v>
      </c>
      <c r="CB488" s="1">
        <v>0</v>
      </c>
      <c r="CC488" s="1">
        <v>27.582049999999999</v>
      </c>
      <c r="CD488" s="1">
        <v>-46.673100000000012</v>
      </c>
      <c r="CE488" s="1">
        <v>306.58999999999997</v>
      </c>
      <c r="CF488" s="1">
        <v>352.67500000000001</v>
      </c>
      <c r="CG488" s="1">
        <v>5.232405</v>
      </c>
      <c r="CH488" s="1">
        <v>344.9</v>
      </c>
      <c r="CI488" s="1">
        <v>22.045300000000001</v>
      </c>
      <c r="CJ488" s="1">
        <v>2.7117249999999999</v>
      </c>
      <c r="CK488" s="1">
        <v>2.19156</v>
      </c>
      <c r="CL488" s="1">
        <v>22.356349999999999</v>
      </c>
      <c r="CM488" s="1">
        <v>18.900749999999999</v>
      </c>
      <c r="CN488" s="1">
        <v>2000.095</v>
      </c>
      <c r="CO488" s="1">
        <v>0.97999899999999995</v>
      </c>
      <c r="CP488" s="1">
        <v>2.00012E-2</v>
      </c>
      <c r="CQ488" s="1">
        <v>0</v>
      </c>
      <c r="CR488" s="1">
        <v>2.8405</v>
      </c>
      <c r="CS488" s="1">
        <v>0</v>
      </c>
      <c r="CT488" s="1">
        <v>23630.35</v>
      </c>
      <c r="CU488" s="1">
        <v>17413.150000000001</v>
      </c>
      <c r="CV488" s="1">
        <v>43.186999999999998</v>
      </c>
      <c r="CW488" s="1">
        <v>44.186999999999998</v>
      </c>
      <c r="CX488" s="1">
        <v>43.186999999999998</v>
      </c>
      <c r="CY488" s="1">
        <v>42.561999999999998</v>
      </c>
      <c r="CZ488" s="1">
        <v>43.125</v>
      </c>
      <c r="DA488" s="1">
        <v>1960.09</v>
      </c>
      <c r="DB488" s="1">
        <v>40.005000000000003</v>
      </c>
      <c r="DC488" s="1">
        <v>0</v>
      </c>
      <c r="DD488" s="1">
        <v>1660235206.5</v>
      </c>
      <c r="DE488" s="1">
        <v>0</v>
      </c>
      <c r="DF488" s="1">
        <v>1660234918.0999999</v>
      </c>
      <c r="DG488" s="1" t="s">
        <v>1152</v>
      </c>
      <c r="DH488" s="1">
        <v>1660234915.5999999</v>
      </c>
      <c r="DI488" s="1">
        <v>1660234918.0999999</v>
      </c>
      <c r="DJ488" s="1">
        <v>26</v>
      </c>
      <c r="DK488" s="1">
        <v>-3.1E-2</v>
      </c>
      <c r="DL488" s="1">
        <v>-7.0000000000000001E-3</v>
      </c>
      <c r="DM488" s="1">
        <v>1.232</v>
      </c>
      <c r="DN488" s="1">
        <v>1.7000000000000001E-2</v>
      </c>
      <c r="DO488" s="1">
        <v>400</v>
      </c>
      <c r="DP488" s="1">
        <v>22</v>
      </c>
      <c r="DQ488" s="1">
        <v>0.21</v>
      </c>
      <c r="DR488" s="1">
        <v>0.03</v>
      </c>
      <c r="DS488" s="1">
        <v>7.593651978365787</v>
      </c>
      <c r="DT488" s="1">
        <v>11.98031027297179</v>
      </c>
      <c r="DU488" s="1">
        <v>0.87403884268140286</v>
      </c>
      <c r="DV488" s="1">
        <v>0</v>
      </c>
      <c r="DW488" s="1">
        <v>36.976882713325423</v>
      </c>
      <c r="DX488" s="1">
        <v>8.3392028744554434</v>
      </c>
      <c r="DY488" s="1">
        <v>0.65775384044721008</v>
      </c>
      <c r="DZ488" s="1">
        <v>0</v>
      </c>
      <c r="EA488" s="1">
        <v>-45.869703333333327</v>
      </c>
      <c r="EB488" s="1">
        <v>-10.77335439377096</v>
      </c>
      <c r="EC488" s="1">
        <v>0.82691844800775505</v>
      </c>
      <c r="ED488" s="1">
        <v>0</v>
      </c>
      <c r="EE488" s="1">
        <v>198.554345142503</v>
      </c>
      <c r="EF488" s="1">
        <v>203.8268130216436</v>
      </c>
      <c r="EG488" s="1">
        <v>15.21634184678175</v>
      </c>
      <c r="EH488" s="1">
        <v>0</v>
      </c>
      <c r="EI488" s="1">
        <v>5.1921352499999998</v>
      </c>
      <c r="EJ488" s="1">
        <v>0.43833354596621837</v>
      </c>
      <c r="EK488" s="1">
        <v>4.7594346722457423E-2</v>
      </c>
      <c r="EL488" s="1">
        <v>0</v>
      </c>
      <c r="EM488" s="1">
        <v>1.8099683469226231</v>
      </c>
      <c r="EN488" s="1">
        <v>7.3118913430360978E-3</v>
      </c>
      <c r="EO488" s="1">
        <v>1.2796586874396099E-3</v>
      </c>
      <c r="EP488" s="1">
        <v>1</v>
      </c>
      <c r="EQ488" s="1">
        <v>1</v>
      </c>
      <c r="ER488" s="1">
        <v>6</v>
      </c>
      <c r="ES488" s="1" t="s">
        <v>387</v>
      </c>
      <c r="ET488" s="1">
        <v>2.9414099999999999</v>
      </c>
      <c r="EU488" s="1">
        <v>2.8012000000000001</v>
      </c>
      <c r="EV488" s="1">
        <v>7.0001599999999997E-2</v>
      </c>
      <c r="EW488" s="1">
        <v>7.8625100000000003E-2</v>
      </c>
      <c r="EX488" s="1">
        <v>0.117593</v>
      </c>
      <c r="EY488" s="1">
        <v>0.101214</v>
      </c>
      <c r="EZ488" s="1">
        <v>19019.099999999999</v>
      </c>
      <c r="FA488" s="1">
        <v>19759</v>
      </c>
      <c r="FB488" s="1">
        <v>23789.7</v>
      </c>
      <c r="FC488" s="1">
        <v>24964.7</v>
      </c>
      <c r="FD488" s="1">
        <v>33605.300000000003</v>
      </c>
      <c r="FE488" s="1">
        <v>35831.9</v>
      </c>
      <c r="FF488" s="1">
        <v>43384.800000000003</v>
      </c>
      <c r="FG488" s="1">
        <v>46151.6</v>
      </c>
      <c r="FH488" s="1">
        <v>1.9502299999999999</v>
      </c>
      <c r="FI488" s="1">
        <v>1.8130299999999999</v>
      </c>
      <c r="FJ488" s="1">
        <v>7.6249200000000003E-2</v>
      </c>
      <c r="FK488" s="1">
        <v>0</v>
      </c>
      <c r="FL488" s="1">
        <v>29.818200000000001</v>
      </c>
      <c r="FM488" s="1">
        <v>999.9</v>
      </c>
      <c r="FN488" s="1">
        <v>54.7</v>
      </c>
      <c r="FO488" s="1">
        <v>37.4</v>
      </c>
      <c r="FP488" s="1">
        <v>35.457099999999997</v>
      </c>
      <c r="FQ488" s="1">
        <v>63.860100000000003</v>
      </c>
      <c r="FR488" s="1">
        <v>22.676300000000001</v>
      </c>
      <c r="FS488" s="1">
        <v>1</v>
      </c>
      <c r="FT488" s="1">
        <v>0.49510700000000002</v>
      </c>
      <c r="FU488" s="1">
        <v>1.75837</v>
      </c>
      <c r="FV488" s="1">
        <v>20.312100000000001</v>
      </c>
      <c r="FW488" s="1">
        <v>5.2119</v>
      </c>
      <c r="FX488" s="1">
        <v>11.9078</v>
      </c>
      <c r="FY488" s="1">
        <v>5.0032500000000004</v>
      </c>
      <c r="FZ488" s="1">
        <v>3.2904499999999999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1.8597399999999999</v>
      </c>
      <c r="GF488" s="1">
        <v>1.8547199999999999</v>
      </c>
      <c r="GG488" s="1">
        <v>1.85791</v>
      </c>
      <c r="GH488" s="1">
        <v>1.8563799999999999</v>
      </c>
      <c r="GI488" s="1">
        <v>1.8551599999999999</v>
      </c>
      <c r="GJ488" s="1">
        <v>1.8547199999999999</v>
      </c>
      <c r="GK488" s="1">
        <v>1.85351</v>
      </c>
      <c r="GL488" s="1">
        <v>1.8565400000000001</v>
      </c>
      <c r="GM488" s="1">
        <v>0</v>
      </c>
      <c r="GN488" s="1">
        <v>0</v>
      </c>
      <c r="GO488" s="1">
        <v>0</v>
      </c>
      <c r="GP488" s="1">
        <v>0</v>
      </c>
      <c r="GQ488" s="1" t="s">
        <v>358</v>
      </c>
      <c r="GR488" s="1" t="s">
        <v>359</v>
      </c>
      <c r="GS488" s="1" t="s">
        <v>360</v>
      </c>
      <c r="GT488" s="1" t="s">
        <v>360</v>
      </c>
      <c r="GU488" s="1" t="s">
        <v>360</v>
      </c>
      <c r="GV488" s="1" t="s">
        <v>360</v>
      </c>
      <c r="GW488" s="1">
        <v>0</v>
      </c>
      <c r="GX488" s="1">
        <v>100</v>
      </c>
      <c r="GY488" s="1">
        <v>100</v>
      </c>
      <c r="GZ488" s="1">
        <v>1.028</v>
      </c>
      <c r="HA488" s="1">
        <v>6.0000000000000001E-3</v>
      </c>
      <c r="HB488" s="1">
        <v>0.26224795383878829</v>
      </c>
      <c r="HC488" s="1">
        <v>2.9318383021812969E-3</v>
      </c>
      <c r="HD488" s="1">
        <v>-1.3754559859485029E-6</v>
      </c>
      <c r="HE488" s="1">
        <v>3.0700474437127301E-10</v>
      </c>
      <c r="HF488" s="1">
        <v>-7.0188019424234138E-2</v>
      </c>
      <c r="HG488" s="1">
        <v>1.00384331276165E-2</v>
      </c>
      <c r="HH488" s="1">
        <v>-3.1532673711230711E-4</v>
      </c>
      <c r="HI488" s="1">
        <v>1.819468599177705E-6</v>
      </c>
      <c r="HJ488" s="1">
        <v>1</v>
      </c>
      <c r="HK488" s="1">
        <v>2112</v>
      </c>
      <c r="HL488" s="1">
        <v>3</v>
      </c>
      <c r="HM488" s="1">
        <v>29</v>
      </c>
      <c r="HN488" s="1">
        <v>4.9000000000000004</v>
      </c>
      <c r="HO488" s="1">
        <v>4.8</v>
      </c>
      <c r="HP488" s="1">
        <v>0.96191400000000005</v>
      </c>
      <c r="HQ488" s="1">
        <v>2.34985</v>
      </c>
      <c r="HR488" s="1">
        <v>1.4978</v>
      </c>
      <c r="HS488" s="1">
        <v>2.3010299999999999</v>
      </c>
      <c r="HT488" s="1">
        <v>1.5478499999999999</v>
      </c>
      <c r="HU488" s="1">
        <v>2.3083499999999999</v>
      </c>
      <c r="HV488" s="1">
        <v>40.3491</v>
      </c>
      <c r="HW488" s="1">
        <v>13.667999999999999</v>
      </c>
      <c r="HX488" s="1">
        <v>18</v>
      </c>
      <c r="HY488" s="1">
        <v>502.03399999999999</v>
      </c>
      <c r="HZ488" s="1">
        <v>477.22699999999998</v>
      </c>
      <c r="IA488" s="1">
        <v>27.465900000000001</v>
      </c>
      <c r="IB488" s="1">
        <v>33.237000000000002</v>
      </c>
      <c r="IC488" s="1">
        <v>29.9999</v>
      </c>
      <c r="ID488" s="1">
        <v>33.06</v>
      </c>
      <c r="IE488" s="1">
        <v>33.157400000000003</v>
      </c>
      <c r="IF488" s="1">
        <v>19.274899999999999</v>
      </c>
      <c r="IG488" s="1">
        <v>40.079300000000003</v>
      </c>
      <c r="IH488" s="1">
        <v>0</v>
      </c>
      <c r="II488" s="1">
        <v>27.468299999999999</v>
      </c>
      <c r="IJ488" s="1">
        <v>381.2</v>
      </c>
      <c r="IK488" s="1">
        <v>22.027200000000001</v>
      </c>
      <c r="IL488" s="1">
        <v>100.315</v>
      </c>
      <c r="IM488" s="1">
        <v>100.02</v>
      </c>
      <c r="IN488" s="1" t="s">
        <v>361</v>
      </c>
    </row>
    <row r="489" spans="1:248" ht="15.75" customHeight="1" x14ac:dyDescent="0.3">
      <c r="A489" s="1">
        <v>473</v>
      </c>
      <c r="B489" s="1">
        <v>1660235209.0999999</v>
      </c>
      <c r="C489" s="1">
        <v>5214.0999999046326</v>
      </c>
      <c r="D489" s="1" t="s">
        <v>1285</v>
      </c>
      <c r="E489" s="1" t="s">
        <v>1286</v>
      </c>
      <c r="F489" s="1">
        <v>1</v>
      </c>
      <c r="G489" s="1">
        <v>2</v>
      </c>
      <c r="H489" s="1" t="s">
        <v>349</v>
      </c>
      <c r="I489" s="1" t="s">
        <v>350</v>
      </c>
      <c r="J489" s="1" t="s">
        <v>351</v>
      </c>
      <c r="K489" s="1" t="s">
        <v>352</v>
      </c>
      <c r="L489" s="1" t="s">
        <v>1151</v>
      </c>
      <c r="M489" s="1" t="s">
        <v>354</v>
      </c>
      <c r="N489" s="1">
        <v>1660235207.8499999</v>
      </c>
      <c r="O489" s="1">
        <f t="shared" si="34"/>
        <v>4.4809922482428946E-3</v>
      </c>
      <c r="P489" s="1">
        <f t="shared" si="35"/>
        <v>4.4809922482428943</v>
      </c>
      <c r="Q489" s="1">
        <f t="shared" si="36"/>
        <v>9.2258331820471895</v>
      </c>
      <c r="R489" s="1">
        <f t="shared" si="37"/>
        <v>298.22699999999998</v>
      </c>
      <c r="S489" s="1">
        <f t="shared" si="38"/>
        <v>228.50561630174022</v>
      </c>
      <c r="T489" s="1">
        <f t="shared" si="39"/>
        <v>22.739035236784058</v>
      </c>
      <c r="U489" s="1">
        <f t="shared" si="40"/>
        <v>29.677144795450499</v>
      </c>
      <c r="V489" s="1">
        <f t="shared" si="41"/>
        <v>0.24844462122185543</v>
      </c>
      <c r="W489" s="1">
        <f t="shared" si="42"/>
        <v>2.9174600528229382</v>
      </c>
      <c r="X489" s="1">
        <f t="shared" si="43"/>
        <v>0.23726076845640057</v>
      </c>
      <c r="Y489" s="1">
        <f t="shared" si="44"/>
        <v>0.14925084694753862</v>
      </c>
      <c r="Z489" s="1">
        <f t="shared" si="45"/>
        <v>321.53145149999995</v>
      </c>
      <c r="AA489" s="1">
        <f t="shared" si="46"/>
        <v>31.704567216562147</v>
      </c>
      <c r="AB489" s="1">
        <f t="shared" si="47"/>
        <v>31.054849999999998</v>
      </c>
      <c r="AC489" s="1">
        <f t="shared" si="48"/>
        <v>4.5255064860938683</v>
      </c>
      <c r="AD489" s="1">
        <f t="shared" si="49"/>
        <v>60.261829022633982</v>
      </c>
      <c r="AE489" s="1">
        <f t="shared" si="50"/>
        <v>2.7144566138775499</v>
      </c>
      <c r="AF489" s="1">
        <f t="shared" si="51"/>
        <v>4.5044378139568515</v>
      </c>
      <c r="AG489" s="1">
        <f t="shared" si="52"/>
        <v>1.8110498722163184</v>
      </c>
      <c r="AH489" s="1">
        <f t="shared" si="53"/>
        <v>-197.61175814751167</v>
      </c>
      <c r="AI489" s="1">
        <f t="shared" si="54"/>
        <v>-12.873867806203522</v>
      </c>
      <c r="AJ489" s="1">
        <f t="shared" si="55"/>
        <v>-0.99105047045980499</v>
      </c>
      <c r="AK489" s="1">
        <f t="shared" si="56"/>
        <v>110.05477507582495</v>
      </c>
      <c r="AL489" s="1">
        <f t="shared" si="57"/>
        <v>37.566232843650852</v>
      </c>
      <c r="AM489" s="1">
        <f t="shared" si="58"/>
        <v>4.4836709637820906</v>
      </c>
      <c r="AN489" s="1">
        <f t="shared" si="59"/>
        <v>9.2258331820471895</v>
      </c>
      <c r="AO489" s="1">
        <v>346.49294462489019</v>
      </c>
      <c r="AP489" s="1">
        <v>310.16004848484852</v>
      </c>
      <c r="AQ489" s="1">
        <v>4.8040219393503341</v>
      </c>
      <c r="AR489" s="1">
        <v>66.235345802440676</v>
      </c>
      <c r="AS489" s="1">
        <f t="shared" si="60"/>
        <v>4.4809922482428943</v>
      </c>
      <c r="AT489" s="1">
        <v>22.047691840513298</v>
      </c>
      <c r="AU489" s="1">
        <v>27.27798909090907</v>
      </c>
      <c r="AV489" s="1">
        <v>-1.6146198099927989E-4</v>
      </c>
      <c r="AW489" s="1">
        <v>80.738286621220283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51829.355874966925</v>
      </c>
      <c r="BC489" s="1">
        <f t="shared" si="64"/>
        <v>2000.095</v>
      </c>
      <c r="BD489" s="1">
        <f t="shared" si="65"/>
        <v>1681.2799499999999</v>
      </c>
      <c r="BE489" s="1">
        <f t="shared" si="66"/>
        <v>0.8406000464977913</v>
      </c>
      <c r="BF489" s="1">
        <f t="shared" si="67"/>
        <v>0.1607580897407373</v>
      </c>
      <c r="BG489" s="1">
        <v>6</v>
      </c>
      <c r="BH489" s="1">
        <v>0.5</v>
      </c>
      <c r="BI489" s="1" t="s">
        <v>355</v>
      </c>
      <c r="BJ489" s="1">
        <v>2</v>
      </c>
      <c r="BK489" s="1" t="b">
        <v>1</v>
      </c>
      <c r="BL489" s="1">
        <v>1660235207.8499999</v>
      </c>
      <c r="BM489" s="1">
        <v>298.22699999999998</v>
      </c>
      <c r="BN489" s="1">
        <v>344.9</v>
      </c>
      <c r="BO489" s="1">
        <v>27.277699999999999</v>
      </c>
      <c r="BP489" s="1">
        <v>22.045300000000001</v>
      </c>
      <c r="BQ489" s="1">
        <v>297.20699999999999</v>
      </c>
      <c r="BR489" s="1">
        <v>27.271750000000001</v>
      </c>
      <c r="BS489" s="1">
        <v>500.11849999999998</v>
      </c>
      <c r="BT489" s="1">
        <v>99.411850000000001</v>
      </c>
      <c r="BU489" s="1">
        <v>0.1000815</v>
      </c>
      <c r="BV489" s="1">
        <v>30.972999999999999</v>
      </c>
      <c r="BW489" s="1">
        <v>31.054849999999998</v>
      </c>
      <c r="BX489" s="1">
        <v>999.9</v>
      </c>
      <c r="BY489" s="1">
        <v>0</v>
      </c>
      <c r="BZ489" s="1">
        <v>0</v>
      </c>
      <c r="CA489" s="1">
        <v>9990</v>
      </c>
      <c r="CB489" s="1">
        <v>0</v>
      </c>
      <c r="CC489" s="1">
        <v>27.582049999999999</v>
      </c>
      <c r="CD489" s="1">
        <v>-46.673100000000012</v>
      </c>
      <c r="CE489" s="1">
        <v>306.58999999999997</v>
      </c>
      <c r="CF489" s="1">
        <v>352.67500000000001</v>
      </c>
      <c r="CG489" s="1">
        <v>5.232405</v>
      </c>
      <c r="CH489" s="1">
        <v>344.9</v>
      </c>
      <c r="CI489" s="1">
        <v>22.045300000000001</v>
      </c>
      <c r="CJ489" s="1">
        <v>2.7117249999999999</v>
      </c>
      <c r="CK489" s="1">
        <v>2.19156</v>
      </c>
      <c r="CL489" s="1">
        <v>22.356349999999999</v>
      </c>
      <c r="CM489" s="1">
        <v>18.900749999999999</v>
      </c>
      <c r="CN489" s="1">
        <v>2000.095</v>
      </c>
      <c r="CO489" s="1">
        <v>0.97999899999999995</v>
      </c>
      <c r="CP489" s="1">
        <v>2.00012E-2</v>
      </c>
      <c r="CQ489" s="1">
        <v>0</v>
      </c>
      <c r="CR489" s="1">
        <v>2.8405</v>
      </c>
      <c r="CS489" s="1">
        <v>0</v>
      </c>
      <c r="CT489" s="1">
        <v>23630.35</v>
      </c>
      <c r="CU489" s="1">
        <v>17413.150000000001</v>
      </c>
      <c r="CV489" s="1">
        <v>43.186999999999998</v>
      </c>
      <c r="CW489" s="1">
        <v>44.186999999999998</v>
      </c>
      <c r="CX489" s="1">
        <v>43.186999999999998</v>
      </c>
      <c r="CY489" s="1">
        <v>42.561999999999998</v>
      </c>
      <c r="CZ489" s="1">
        <v>43.125</v>
      </c>
      <c r="DA489" s="1">
        <v>1960.09</v>
      </c>
      <c r="DB489" s="1">
        <v>40.005000000000003</v>
      </c>
      <c r="DC489" s="1">
        <v>0</v>
      </c>
      <c r="DD489" s="1">
        <v>1660235207.0999999</v>
      </c>
      <c r="DE489" s="1">
        <v>0</v>
      </c>
      <c r="DF489" s="1">
        <v>1660234918.0999999</v>
      </c>
      <c r="DG489" s="1" t="s">
        <v>1152</v>
      </c>
      <c r="DH489" s="1">
        <v>1660234915.5999999</v>
      </c>
      <c r="DI489" s="1">
        <v>1660234918.0999999</v>
      </c>
      <c r="DJ489" s="1">
        <v>26</v>
      </c>
      <c r="DK489" s="1">
        <v>-3.1E-2</v>
      </c>
      <c r="DL489" s="1">
        <v>-7.0000000000000001E-3</v>
      </c>
      <c r="DM489" s="1">
        <v>1.232</v>
      </c>
      <c r="DN489" s="1">
        <v>1.7000000000000001E-2</v>
      </c>
      <c r="DO489" s="1">
        <v>400</v>
      </c>
      <c r="DP489" s="1">
        <v>22</v>
      </c>
      <c r="DQ489" s="1">
        <v>0.21</v>
      </c>
      <c r="DR489" s="1">
        <v>0.03</v>
      </c>
      <c r="DS489" s="1">
        <v>7.8252358441647862</v>
      </c>
      <c r="DT489" s="1">
        <v>11.73091149445848</v>
      </c>
      <c r="DU489" s="1">
        <v>0.88284209211926978</v>
      </c>
      <c r="DV489" s="1">
        <v>0</v>
      </c>
      <c r="DW489" s="1">
        <v>37.179454360785122</v>
      </c>
      <c r="DX489" s="1">
        <v>6.4592024759744904</v>
      </c>
      <c r="DY489" s="1">
        <v>0.5282002356348241</v>
      </c>
      <c r="DZ489" s="1">
        <v>0</v>
      </c>
      <c r="EA489" s="1">
        <v>-46.051522580645148</v>
      </c>
      <c r="EB489" s="1">
        <v>-9.1029870967741076</v>
      </c>
      <c r="EC489" s="1">
        <v>0.74345861229781385</v>
      </c>
      <c r="ED489" s="1">
        <v>0</v>
      </c>
      <c r="EE489" s="1">
        <v>204.61751169567191</v>
      </c>
      <c r="EF489" s="1">
        <v>204.89658544655319</v>
      </c>
      <c r="EG489" s="1">
        <v>14.80624962106814</v>
      </c>
      <c r="EH489" s="1">
        <v>0</v>
      </c>
      <c r="EI489" s="1">
        <v>5.1982931707317066</v>
      </c>
      <c r="EJ489" s="1">
        <v>0.39621282229965837</v>
      </c>
      <c r="EK489" s="1">
        <v>4.562440555918925E-2</v>
      </c>
      <c r="EL489" s="1">
        <v>0</v>
      </c>
      <c r="EM489" s="1">
        <v>1.8103786923304199</v>
      </c>
      <c r="EN489" s="1">
        <v>8.8815253169701781E-4</v>
      </c>
      <c r="EO489" s="1">
        <v>8.8681550319583808E-4</v>
      </c>
      <c r="EP489" s="1">
        <v>1</v>
      </c>
      <c r="EQ489" s="1">
        <v>1</v>
      </c>
      <c r="ER489" s="1">
        <v>6</v>
      </c>
      <c r="ES489" s="1" t="s">
        <v>387</v>
      </c>
      <c r="ET489" s="1">
        <v>2.9414500000000001</v>
      </c>
      <c r="EU489" s="1">
        <v>2.8012199999999998</v>
      </c>
      <c r="EV489" s="1">
        <v>7.0448999999999998E-2</v>
      </c>
      <c r="EW489" s="1">
        <v>7.90632E-2</v>
      </c>
      <c r="EX489" s="1">
        <v>0.11759500000000001</v>
      </c>
      <c r="EY489" s="1">
        <v>0.101211</v>
      </c>
      <c r="EZ489" s="1">
        <v>19010</v>
      </c>
      <c r="FA489" s="1">
        <v>19749.599999999999</v>
      </c>
      <c r="FB489" s="1">
        <v>23789.7</v>
      </c>
      <c r="FC489" s="1">
        <v>24964.7</v>
      </c>
      <c r="FD489" s="1">
        <v>33605.199999999997</v>
      </c>
      <c r="FE489" s="1">
        <v>35832.1</v>
      </c>
      <c r="FF489" s="1">
        <v>43384.6</v>
      </c>
      <c r="FG489" s="1">
        <v>46151.6</v>
      </c>
      <c r="FH489" s="1">
        <v>1.9503299999999999</v>
      </c>
      <c r="FI489" s="1">
        <v>1.8130500000000001</v>
      </c>
      <c r="FJ489" s="1">
        <v>7.6219400000000007E-2</v>
      </c>
      <c r="FK489" s="1">
        <v>0</v>
      </c>
      <c r="FL489" s="1">
        <v>29.817900000000002</v>
      </c>
      <c r="FM489" s="1">
        <v>999.9</v>
      </c>
      <c r="FN489" s="1">
        <v>54.7</v>
      </c>
      <c r="FO489" s="1">
        <v>37.4</v>
      </c>
      <c r="FP489" s="1">
        <v>35.4572</v>
      </c>
      <c r="FQ489" s="1">
        <v>63.760100000000001</v>
      </c>
      <c r="FR489" s="1">
        <v>22.007200000000001</v>
      </c>
      <c r="FS489" s="1">
        <v>1</v>
      </c>
      <c r="FT489" s="1">
        <v>0.49509700000000001</v>
      </c>
      <c r="FU489" s="1">
        <v>1.7654300000000001</v>
      </c>
      <c r="FV489" s="1">
        <v>20.312100000000001</v>
      </c>
      <c r="FW489" s="1">
        <v>5.2119</v>
      </c>
      <c r="FX489" s="1">
        <v>11.9077</v>
      </c>
      <c r="FY489" s="1">
        <v>5.0031999999999996</v>
      </c>
      <c r="FZ489" s="1">
        <v>3.2904499999999999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1.8597399999999999</v>
      </c>
      <c r="GF489" s="1">
        <v>1.8547199999999999</v>
      </c>
      <c r="GG489" s="1">
        <v>1.85791</v>
      </c>
      <c r="GH489" s="1">
        <v>1.8563799999999999</v>
      </c>
      <c r="GI489" s="1">
        <v>1.8551599999999999</v>
      </c>
      <c r="GJ489" s="1">
        <v>1.8547199999999999</v>
      </c>
      <c r="GK489" s="1">
        <v>1.85351</v>
      </c>
      <c r="GL489" s="1">
        <v>1.8565400000000001</v>
      </c>
      <c r="GM489" s="1">
        <v>0</v>
      </c>
      <c r="GN489" s="1">
        <v>0</v>
      </c>
      <c r="GO489" s="1">
        <v>0</v>
      </c>
      <c r="GP489" s="1">
        <v>0</v>
      </c>
      <c r="GQ489" s="1" t="s">
        <v>358</v>
      </c>
      <c r="GR489" s="1" t="s">
        <v>359</v>
      </c>
      <c r="GS489" s="1" t="s">
        <v>360</v>
      </c>
      <c r="GT489" s="1" t="s">
        <v>360</v>
      </c>
      <c r="GU489" s="1" t="s">
        <v>360</v>
      </c>
      <c r="GV489" s="1" t="s">
        <v>360</v>
      </c>
      <c r="GW489" s="1">
        <v>0</v>
      </c>
      <c r="GX489" s="1">
        <v>100</v>
      </c>
      <c r="GY489" s="1">
        <v>100</v>
      </c>
      <c r="GZ489" s="1">
        <v>1.0329999999999999</v>
      </c>
      <c r="HA489" s="1">
        <v>5.8999999999999999E-3</v>
      </c>
      <c r="HB489" s="1">
        <v>0.26224795383878829</v>
      </c>
      <c r="HC489" s="1">
        <v>2.9318383021812969E-3</v>
      </c>
      <c r="HD489" s="1">
        <v>-1.3754559859485029E-6</v>
      </c>
      <c r="HE489" s="1">
        <v>3.0700474437127301E-10</v>
      </c>
      <c r="HF489" s="1">
        <v>-7.0188019424234138E-2</v>
      </c>
      <c r="HG489" s="1">
        <v>1.00384331276165E-2</v>
      </c>
      <c r="HH489" s="1">
        <v>-3.1532673711230711E-4</v>
      </c>
      <c r="HI489" s="1">
        <v>1.819468599177705E-6</v>
      </c>
      <c r="HJ489" s="1">
        <v>1</v>
      </c>
      <c r="HK489" s="1">
        <v>2112</v>
      </c>
      <c r="HL489" s="1">
        <v>3</v>
      </c>
      <c r="HM489" s="1">
        <v>29</v>
      </c>
      <c r="HN489" s="1">
        <v>4.9000000000000004</v>
      </c>
      <c r="HO489" s="1">
        <v>4.8</v>
      </c>
      <c r="HP489" s="1">
        <v>0.96557599999999999</v>
      </c>
      <c r="HQ489" s="1">
        <v>2.3303199999999999</v>
      </c>
      <c r="HR489" s="1">
        <v>1.4978</v>
      </c>
      <c r="HS489" s="1">
        <v>2.3010299999999999</v>
      </c>
      <c r="HT489" s="1">
        <v>1.5478499999999999</v>
      </c>
      <c r="HU489" s="1">
        <v>2.3815900000000001</v>
      </c>
      <c r="HV489" s="1">
        <v>40.3491</v>
      </c>
      <c r="HW489" s="1">
        <v>13.6592</v>
      </c>
      <c r="HX489" s="1">
        <v>18</v>
      </c>
      <c r="HY489" s="1">
        <v>502.09500000000003</v>
      </c>
      <c r="HZ489" s="1">
        <v>477.24299999999999</v>
      </c>
      <c r="IA489" s="1">
        <v>27.467600000000001</v>
      </c>
      <c r="IB489" s="1">
        <v>33.236699999999999</v>
      </c>
      <c r="IC489" s="1">
        <v>29.9999</v>
      </c>
      <c r="ID489" s="1">
        <v>33.06</v>
      </c>
      <c r="IE489" s="1">
        <v>33.157400000000003</v>
      </c>
      <c r="IF489" s="1">
        <v>19.348099999999999</v>
      </c>
      <c r="IG489" s="1">
        <v>40.079300000000003</v>
      </c>
      <c r="IH489" s="1">
        <v>0</v>
      </c>
      <c r="II489" s="1">
        <v>27.486899999999999</v>
      </c>
      <c r="IJ489" s="1">
        <v>391.24599999999998</v>
      </c>
      <c r="IK489" s="1">
        <v>22.027100000000001</v>
      </c>
      <c r="IL489" s="1">
        <v>100.315</v>
      </c>
      <c r="IM489" s="1">
        <v>100.02</v>
      </c>
      <c r="IN489" s="1" t="s">
        <v>361</v>
      </c>
    </row>
    <row r="490" spans="1:248" ht="15.75" customHeight="1" x14ac:dyDescent="0.3">
      <c r="A490" s="1">
        <v>474</v>
      </c>
      <c r="B490" s="1">
        <v>1660235210.5999999</v>
      </c>
      <c r="C490" s="1">
        <v>5215.5999999046326</v>
      </c>
      <c r="D490" s="1" t="s">
        <v>1287</v>
      </c>
      <c r="E490" s="1" t="s">
        <v>1288</v>
      </c>
      <c r="F490" s="1">
        <v>1</v>
      </c>
      <c r="G490" s="1">
        <v>2</v>
      </c>
      <c r="H490" s="1" t="s">
        <v>349</v>
      </c>
      <c r="I490" s="1" t="s">
        <v>350</v>
      </c>
      <c r="J490" s="1" t="s">
        <v>351</v>
      </c>
      <c r="K490" s="1" t="s">
        <v>352</v>
      </c>
      <c r="L490" s="1" t="s">
        <v>1151</v>
      </c>
      <c r="M490" s="1" t="s">
        <v>354</v>
      </c>
      <c r="N490" s="1">
        <v>1660235209.8499999</v>
      </c>
      <c r="O490" s="1">
        <f t="shared" si="34"/>
        <v>4.484766880787824E-3</v>
      </c>
      <c r="P490" s="1">
        <f t="shared" si="35"/>
        <v>4.4847668807878236</v>
      </c>
      <c r="Q490" s="1">
        <f t="shared" si="36"/>
        <v>9.4507373174007316</v>
      </c>
      <c r="R490" s="1">
        <f t="shared" si="37"/>
        <v>307.51650000000001</v>
      </c>
      <c r="S490" s="1">
        <f t="shared" si="38"/>
        <v>236.0971005335501</v>
      </c>
      <c r="T490" s="1">
        <f t="shared" si="39"/>
        <v>23.494414654987271</v>
      </c>
      <c r="U490" s="1">
        <f t="shared" si="40"/>
        <v>30.601477730658154</v>
      </c>
      <c r="V490" s="1">
        <f t="shared" si="41"/>
        <v>0.248686634052567</v>
      </c>
      <c r="W490" s="1">
        <f t="shared" si="42"/>
        <v>2.9198645230560274</v>
      </c>
      <c r="X490" s="1">
        <f t="shared" si="43"/>
        <v>0.2374902908987751</v>
      </c>
      <c r="Y490" s="1">
        <f t="shared" si="44"/>
        <v>0.14939536782610857</v>
      </c>
      <c r="Z490" s="1">
        <f t="shared" si="45"/>
        <v>321.50642399999998</v>
      </c>
      <c r="AA490" s="1">
        <f t="shared" si="46"/>
        <v>31.704877163442674</v>
      </c>
      <c r="AB490" s="1">
        <f t="shared" si="47"/>
        <v>31.054349999999999</v>
      </c>
      <c r="AC490" s="1">
        <f t="shared" si="48"/>
        <v>4.5253775230413096</v>
      </c>
      <c r="AD490" s="1">
        <f t="shared" si="49"/>
        <v>60.257222240257377</v>
      </c>
      <c r="AE490" s="1">
        <f t="shared" si="50"/>
        <v>2.7145587008146803</v>
      </c>
      <c r="AF490" s="1">
        <f t="shared" si="51"/>
        <v>4.5049516056203212</v>
      </c>
      <c r="AG490" s="1">
        <f t="shared" si="52"/>
        <v>1.8108188222266293</v>
      </c>
      <c r="AH490" s="1">
        <f t="shared" si="53"/>
        <v>-197.77821944274305</v>
      </c>
      <c r="AI490" s="1">
        <f t="shared" si="54"/>
        <v>-12.490938664850868</v>
      </c>
      <c r="AJ490" s="1">
        <f t="shared" si="55"/>
        <v>-0.96078725422634947</v>
      </c>
      <c r="AK490" s="1">
        <f t="shared" si="56"/>
        <v>110.27647863817968</v>
      </c>
      <c r="AL490" s="1">
        <f t="shared" si="57"/>
        <v>37.959204580046396</v>
      </c>
      <c r="AM490" s="1">
        <f t="shared" si="58"/>
        <v>4.4868705634341399</v>
      </c>
      <c r="AN490" s="1">
        <f t="shared" si="59"/>
        <v>9.4507373174007316</v>
      </c>
      <c r="AO490" s="1">
        <v>353.83021572323122</v>
      </c>
      <c r="AP490" s="1">
        <v>317.33460000000002</v>
      </c>
      <c r="AQ490" s="1">
        <v>4.78257038806575</v>
      </c>
      <c r="AR490" s="1">
        <v>66.235345802440676</v>
      </c>
      <c r="AS490" s="1">
        <f t="shared" si="60"/>
        <v>4.4847668807878236</v>
      </c>
      <c r="AT490" s="1">
        <v>22.04588704025257</v>
      </c>
      <c r="AU490" s="1">
        <v>27.27902545454543</v>
      </c>
      <c r="AV490" s="1">
        <v>5.6008061372081397E-5</v>
      </c>
      <c r="AW490" s="1">
        <v>80.738286621220283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51897.334434036522</v>
      </c>
      <c r="BC490" s="1">
        <f t="shared" si="64"/>
        <v>1999.94</v>
      </c>
      <c r="BD490" s="1">
        <f t="shared" si="65"/>
        <v>1681.1496</v>
      </c>
      <c r="BE490" s="1">
        <f t="shared" si="66"/>
        <v>0.84060001800053996</v>
      </c>
      <c r="BF490" s="1">
        <f t="shared" si="67"/>
        <v>0.16075803474104222</v>
      </c>
      <c r="BG490" s="1">
        <v>6</v>
      </c>
      <c r="BH490" s="1">
        <v>0.5</v>
      </c>
      <c r="BI490" s="1" t="s">
        <v>355</v>
      </c>
      <c r="BJ490" s="1">
        <v>2</v>
      </c>
      <c r="BK490" s="1" t="b">
        <v>1</v>
      </c>
      <c r="BL490" s="1">
        <v>1660235209.8499999</v>
      </c>
      <c r="BM490" s="1">
        <v>307.51650000000001</v>
      </c>
      <c r="BN490" s="1">
        <v>354.71050000000002</v>
      </c>
      <c r="BO490" s="1">
        <v>27.2788</v>
      </c>
      <c r="BP490" s="1">
        <v>22.042850000000001</v>
      </c>
      <c r="BQ490" s="1">
        <v>306.476</v>
      </c>
      <c r="BR490" s="1">
        <v>27.2728</v>
      </c>
      <c r="BS490" s="1">
        <v>500.13549999999998</v>
      </c>
      <c r="BT490" s="1">
        <v>99.411650000000009</v>
      </c>
      <c r="BU490" s="1">
        <v>0.10001110000000001</v>
      </c>
      <c r="BV490" s="1">
        <v>30.975000000000001</v>
      </c>
      <c r="BW490" s="1">
        <v>31.054349999999999</v>
      </c>
      <c r="BX490" s="1">
        <v>999.9</v>
      </c>
      <c r="BY490" s="1">
        <v>0</v>
      </c>
      <c r="BZ490" s="1">
        <v>0</v>
      </c>
      <c r="CA490" s="1">
        <v>10003.75</v>
      </c>
      <c r="CB490" s="1">
        <v>0</v>
      </c>
      <c r="CC490" s="1">
        <v>27.4818</v>
      </c>
      <c r="CD490" s="1">
        <v>-47.193849999999998</v>
      </c>
      <c r="CE490" s="1">
        <v>316.14</v>
      </c>
      <c r="CF490" s="1">
        <v>362.70549999999997</v>
      </c>
      <c r="CG490" s="1">
        <v>5.2358899999999986</v>
      </c>
      <c r="CH490" s="1">
        <v>354.71050000000002</v>
      </c>
      <c r="CI490" s="1">
        <v>22.042850000000001</v>
      </c>
      <c r="CJ490" s="1">
        <v>2.7118250000000002</v>
      </c>
      <c r="CK490" s="1">
        <v>2.1913149999999999</v>
      </c>
      <c r="CL490" s="1">
        <v>22.356950000000001</v>
      </c>
      <c r="CM490" s="1">
        <v>18.899000000000001</v>
      </c>
      <c r="CN490" s="1">
        <v>1999.94</v>
      </c>
      <c r="CO490" s="1">
        <v>0.97999899999999995</v>
      </c>
      <c r="CP490" s="1">
        <v>2.00012E-2</v>
      </c>
      <c r="CQ490" s="1">
        <v>0</v>
      </c>
      <c r="CR490" s="1">
        <v>1.6739999999999999</v>
      </c>
      <c r="CS490" s="1">
        <v>0</v>
      </c>
      <c r="CT490" s="1">
        <v>23644.95</v>
      </c>
      <c r="CU490" s="1">
        <v>17411.8</v>
      </c>
      <c r="CV490" s="1">
        <v>43.186999999999998</v>
      </c>
      <c r="CW490" s="1">
        <v>44.186999999999998</v>
      </c>
      <c r="CX490" s="1">
        <v>43.186999999999998</v>
      </c>
      <c r="CY490" s="1">
        <v>42.561999999999998</v>
      </c>
      <c r="CZ490" s="1">
        <v>43.125</v>
      </c>
      <c r="DA490" s="1">
        <v>1959.94</v>
      </c>
      <c r="DB490" s="1">
        <v>40</v>
      </c>
      <c r="DC490" s="1">
        <v>0</v>
      </c>
      <c r="DD490" s="1">
        <v>1660235208.3</v>
      </c>
      <c r="DE490" s="1">
        <v>0</v>
      </c>
      <c r="DF490" s="1">
        <v>1660234918.0999999</v>
      </c>
      <c r="DG490" s="1" t="s">
        <v>1152</v>
      </c>
      <c r="DH490" s="1">
        <v>1660234915.5999999</v>
      </c>
      <c r="DI490" s="1">
        <v>1660234918.0999999</v>
      </c>
      <c r="DJ490" s="1">
        <v>26</v>
      </c>
      <c r="DK490" s="1">
        <v>-3.1E-2</v>
      </c>
      <c r="DL490" s="1">
        <v>-7.0000000000000001E-3</v>
      </c>
      <c r="DM490" s="1">
        <v>1.232</v>
      </c>
      <c r="DN490" s="1">
        <v>1.7000000000000001E-2</v>
      </c>
      <c r="DO490" s="1">
        <v>400</v>
      </c>
      <c r="DP490" s="1">
        <v>22</v>
      </c>
      <c r="DQ490" s="1">
        <v>0.21</v>
      </c>
      <c r="DR490" s="1">
        <v>0.03</v>
      </c>
      <c r="DS490" s="1">
        <v>8.0948984126492061</v>
      </c>
      <c r="DT490" s="1">
        <v>11.336846481278339</v>
      </c>
      <c r="DU490" s="1">
        <v>0.85676469224964036</v>
      </c>
      <c r="DV490" s="1">
        <v>0</v>
      </c>
      <c r="DW490" s="1">
        <v>37.303576590111241</v>
      </c>
      <c r="DX490" s="1">
        <v>5.4791753666155616</v>
      </c>
      <c r="DY490" s="1">
        <v>0.47396039454277838</v>
      </c>
      <c r="DZ490" s="1">
        <v>0</v>
      </c>
      <c r="EA490" s="1">
        <v>-46.333346666666657</v>
      </c>
      <c r="EB490" s="1">
        <v>-7.5419212458288376</v>
      </c>
      <c r="EC490" s="1">
        <v>0.6101818000854784</v>
      </c>
      <c r="ED490" s="1">
        <v>0</v>
      </c>
      <c r="EE490" s="1">
        <v>209.01149386725911</v>
      </c>
      <c r="EF490" s="1">
        <v>206.4960412023421</v>
      </c>
      <c r="EG490" s="1">
        <v>15.419107225910921</v>
      </c>
      <c r="EH490" s="1">
        <v>0</v>
      </c>
      <c r="EI490" s="1">
        <v>5.2078104999999999</v>
      </c>
      <c r="EJ490" s="1">
        <v>0.33951759849904822</v>
      </c>
      <c r="EK490" s="1">
        <v>4.1135423660757363E-2</v>
      </c>
      <c r="EL490" s="1">
        <v>0</v>
      </c>
      <c r="EM490" s="1">
        <v>1.8105516617054711</v>
      </c>
      <c r="EN490" s="1">
        <v>1.869340732524477E-3</v>
      </c>
      <c r="EO490" s="1">
        <v>9.0818247676670836E-4</v>
      </c>
      <c r="EP490" s="1">
        <v>1</v>
      </c>
      <c r="EQ490" s="1">
        <v>1</v>
      </c>
      <c r="ER490" s="1">
        <v>6</v>
      </c>
      <c r="ES490" s="1" t="s">
        <v>387</v>
      </c>
      <c r="ET490" s="1">
        <v>2.9416199999999999</v>
      </c>
      <c r="EU490" s="1">
        <v>2.80125</v>
      </c>
      <c r="EV490" s="1">
        <v>7.1755600000000003E-2</v>
      </c>
      <c r="EW490" s="1">
        <v>8.0377000000000004E-2</v>
      </c>
      <c r="EX490" s="1">
        <v>0.11759799999999999</v>
      </c>
      <c r="EY490" s="1">
        <v>0.101199</v>
      </c>
      <c r="EZ490" s="1">
        <v>18983.3</v>
      </c>
      <c r="FA490" s="1">
        <v>19721.599999999999</v>
      </c>
      <c r="FB490" s="1">
        <v>23789.7</v>
      </c>
      <c r="FC490" s="1">
        <v>24964.9</v>
      </c>
      <c r="FD490" s="1">
        <v>33605.1</v>
      </c>
      <c r="FE490" s="1">
        <v>35832.5</v>
      </c>
      <c r="FF490" s="1">
        <v>43384.7</v>
      </c>
      <c r="FG490" s="1">
        <v>46151.5</v>
      </c>
      <c r="FH490" s="1">
        <v>1.9505300000000001</v>
      </c>
      <c r="FI490" s="1">
        <v>1.8129200000000001</v>
      </c>
      <c r="FJ490" s="1">
        <v>7.5835700000000006E-2</v>
      </c>
      <c r="FK490" s="1">
        <v>0</v>
      </c>
      <c r="FL490" s="1">
        <v>29.8169</v>
      </c>
      <c r="FM490" s="1">
        <v>999.9</v>
      </c>
      <c r="FN490" s="1">
        <v>54.7</v>
      </c>
      <c r="FO490" s="1">
        <v>37.4</v>
      </c>
      <c r="FP490" s="1">
        <v>35.4574</v>
      </c>
      <c r="FQ490" s="1">
        <v>63.780099999999997</v>
      </c>
      <c r="FR490" s="1">
        <v>21.979199999999999</v>
      </c>
      <c r="FS490" s="1">
        <v>1</v>
      </c>
      <c r="FT490" s="1">
        <v>0.49500300000000003</v>
      </c>
      <c r="FU490" s="1">
        <v>1.76162</v>
      </c>
      <c r="FV490" s="1">
        <v>20.3123</v>
      </c>
      <c r="FW490" s="1">
        <v>5.2115999999999998</v>
      </c>
      <c r="FX490" s="1">
        <v>11.907400000000001</v>
      </c>
      <c r="FY490" s="1">
        <v>5.0030999999999999</v>
      </c>
      <c r="FZ490" s="1">
        <v>3.2904800000000001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1.8597399999999999</v>
      </c>
      <c r="GF490" s="1">
        <v>1.8547199999999999</v>
      </c>
      <c r="GG490" s="1">
        <v>1.85791</v>
      </c>
      <c r="GH490" s="1">
        <v>1.8563799999999999</v>
      </c>
      <c r="GI490" s="1">
        <v>1.8551599999999999</v>
      </c>
      <c r="GJ490" s="1">
        <v>1.8547199999999999</v>
      </c>
      <c r="GK490" s="1">
        <v>1.8534999999999999</v>
      </c>
      <c r="GL490" s="1">
        <v>1.8565400000000001</v>
      </c>
      <c r="GM490" s="1">
        <v>0</v>
      </c>
      <c r="GN490" s="1">
        <v>0</v>
      </c>
      <c r="GO490" s="1">
        <v>0</v>
      </c>
      <c r="GP490" s="1">
        <v>0</v>
      </c>
      <c r="GQ490" s="1" t="s">
        <v>358</v>
      </c>
      <c r="GR490" s="1" t="s">
        <v>359</v>
      </c>
      <c r="GS490" s="1" t="s">
        <v>360</v>
      </c>
      <c r="GT490" s="1" t="s">
        <v>360</v>
      </c>
      <c r="GU490" s="1" t="s">
        <v>360</v>
      </c>
      <c r="GV490" s="1" t="s">
        <v>360</v>
      </c>
      <c r="GW490" s="1">
        <v>0</v>
      </c>
      <c r="GX490" s="1">
        <v>100</v>
      </c>
      <c r="GY490" s="1">
        <v>100</v>
      </c>
      <c r="GZ490" s="1">
        <v>1.048</v>
      </c>
      <c r="HA490" s="1">
        <v>5.8999999999999999E-3</v>
      </c>
      <c r="HB490" s="1">
        <v>0.26224795383878829</v>
      </c>
      <c r="HC490" s="1">
        <v>2.9318383021812969E-3</v>
      </c>
      <c r="HD490" s="1">
        <v>-1.3754559859485029E-6</v>
      </c>
      <c r="HE490" s="1">
        <v>3.0700474437127301E-10</v>
      </c>
      <c r="HF490" s="1">
        <v>-7.0188019424234138E-2</v>
      </c>
      <c r="HG490" s="1">
        <v>1.00384331276165E-2</v>
      </c>
      <c r="HH490" s="1">
        <v>-3.1532673711230711E-4</v>
      </c>
      <c r="HI490" s="1">
        <v>1.819468599177705E-6</v>
      </c>
      <c r="HJ490" s="1">
        <v>1</v>
      </c>
      <c r="HK490" s="1">
        <v>2112</v>
      </c>
      <c r="HL490" s="1">
        <v>3</v>
      </c>
      <c r="HM490" s="1">
        <v>29</v>
      </c>
      <c r="HN490" s="1">
        <v>4.9000000000000004</v>
      </c>
      <c r="HO490" s="1">
        <v>4.9000000000000004</v>
      </c>
      <c r="HP490" s="1">
        <v>0.97900399999999999</v>
      </c>
      <c r="HQ490" s="1">
        <v>2.3315399999999999</v>
      </c>
      <c r="HR490" s="1">
        <v>1.4978</v>
      </c>
      <c r="HS490" s="1">
        <v>2.3010299999999999</v>
      </c>
      <c r="HT490" s="1">
        <v>1.5478499999999999</v>
      </c>
      <c r="HU490" s="1">
        <v>2.4621599999999999</v>
      </c>
      <c r="HV490" s="1">
        <v>40.3491</v>
      </c>
      <c r="HW490" s="1">
        <v>13.685499999999999</v>
      </c>
      <c r="HX490" s="1">
        <v>18</v>
      </c>
      <c r="HY490" s="1">
        <v>502.21600000000001</v>
      </c>
      <c r="HZ490" s="1">
        <v>477.161</v>
      </c>
      <c r="IA490" s="1">
        <v>27.4725</v>
      </c>
      <c r="IB490" s="1">
        <v>33.235500000000002</v>
      </c>
      <c r="IC490" s="1">
        <v>29.9999</v>
      </c>
      <c r="ID490" s="1">
        <v>33.06</v>
      </c>
      <c r="IE490" s="1">
        <v>33.157400000000003</v>
      </c>
      <c r="IF490" s="1">
        <v>19.689599999999999</v>
      </c>
      <c r="IG490" s="1">
        <v>40.079300000000003</v>
      </c>
      <c r="IH490" s="1">
        <v>0</v>
      </c>
      <c r="II490" s="1">
        <v>27.486899999999999</v>
      </c>
      <c r="IJ490" s="1">
        <v>391.24599999999998</v>
      </c>
      <c r="IK490" s="1">
        <v>22.019400000000001</v>
      </c>
      <c r="IL490" s="1">
        <v>100.315</v>
      </c>
      <c r="IM490" s="1">
        <v>100.021</v>
      </c>
      <c r="IN490" s="1" t="s">
        <v>361</v>
      </c>
    </row>
    <row r="491" spans="1:248" ht="15.75" customHeight="1" x14ac:dyDescent="0.3">
      <c r="A491" s="1">
        <v>475</v>
      </c>
      <c r="B491" s="1">
        <v>1660235211.0999999</v>
      </c>
      <c r="C491" s="1">
        <v>5216.0999999046326</v>
      </c>
      <c r="D491" s="1" t="s">
        <v>1289</v>
      </c>
      <c r="E491" s="1" t="s">
        <v>1290</v>
      </c>
      <c r="F491" s="1">
        <v>1</v>
      </c>
      <c r="G491" s="1">
        <v>2</v>
      </c>
      <c r="H491" s="1" t="s">
        <v>349</v>
      </c>
      <c r="I491" s="1" t="s">
        <v>350</v>
      </c>
      <c r="J491" s="1" t="s">
        <v>351</v>
      </c>
      <c r="K491" s="1" t="s">
        <v>352</v>
      </c>
      <c r="L491" s="1" t="s">
        <v>1151</v>
      </c>
      <c r="M491" s="1" t="s">
        <v>354</v>
      </c>
      <c r="N491" s="1">
        <v>1660235209.8499999</v>
      </c>
      <c r="O491" s="1">
        <f t="shared" si="34"/>
        <v>4.4856942536720679E-3</v>
      </c>
      <c r="P491" s="1">
        <f t="shared" si="35"/>
        <v>4.4856942536720679</v>
      </c>
      <c r="Q491" s="1">
        <f t="shared" si="36"/>
        <v>9.5385270520408358</v>
      </c>
      <c r="R491" s="1">
        <f t="shared" si="37"/>
        <v>307.51650000000001</v>
      </c>
      <c r="S491" s="1">
        <f t="shared" si="38"/>
        <v>235.53125599539106</v>
      </c>
      <c r="T491" s="1">
        <f t="shared" si="39"/>
        <v>23.438106525070701</v>
      </c>
      <c r="U491" s="1">
        <f t="shared" si="40"/>
        <v>30.601477730658154</v>
      </c>
      <c r="V491" s="1">
        <f t="shared" si="41"/>
        <v>0.24874047411336683</v>
      </c>
      <c r="W491" s="1">
        <f t="shared" si="42"/>
        <v>2.9198645230560274</v>
      </c>
      <c r="X491" s="1">
        <f t="shared" si="43"/>
        <v>0.23753939981834776</v>
      </c>
      <c r="Y491" s="1">
        <f t="shared" si="44"/>
        <v>0.14942645954803124</v>
      </c>
      <c r="Z491" s="1">
        <f t="shared" si="45"/>
        <v>321.50642399999998</v>
      </c>
      <c r="AA491" s="1">
        <f t="shared" si="46"/>
        <v>31.704635909706674</v>
      </c>
      <c r="AB491" s="1">
        <f t="shared" si="47"/>
        <v>31.054349999999999</v>
      </c>
      <c r="AC491" s="1">
        <f t="shared" si="48"/>
        <v>4.5253775230413096</v>
      </c>
      <c r="AD491" s="1">
        <f t="shared" si="49"/>
        <v>60.257222240257377</v>
      </c>
      <c r="AE491" s="1">
        <f t="shared" si="50"/>
        <v>2.7145587008146803</v>
      </c>
      <c r="AF491" s="1">
        <f t="shared" si="51"/>
        <v>4.5049516056203212</v>
      </c>
      <c r="AG491" s="1">
        <f t="shared" si="52"/>
        <v>1.8108188222266293</v>
      </c>
      <c r="AH491" s="1">
        <f t="shared" si="53"/>
        <v>-197.81911658693818</v>
      </c>
      <c r="AI491" s="1">
        <f t="shared" si="54"/>
        <v>-12.490938664850868</v>
      </c>
      <c r="AJ491" s="1">
        <f t="shared" si="55"/>
        <v>-0.96078725422634947</v>
      </c>
      <c r="AK491" s="1">
        <f t="shared" si="56"/>
        <v>110.23558149398455</v>
      </c>
      <c r="AL491" s="1">
        <f t="shared" si="57"/>
        <v>37.959204580046396</v>
      </c>
      <c r="AM491" s="1">
        <f t="shared" si="58"/>
        <v>4.4868705634341399</v>
      </c>
      <c r="AN491" s="1">
        <f t="shared" si="59"/>
        <v>9.5385270520408358</v>
      </c>
      <c r="AO491" s="1">
        <v>356.31888892145241</v>
      </c>
      <c r="AP491" s="1">
        <v>319.72598787878769</v>
      </c>
      <c r="AQ491" s="1">
        <v>4.7805715541055909</v>
      </c>
      <c r="AR491" s="1">
        <v>66.235345802440676</v>
      </c>
      <c r="AS491" s="1">
        <f t="shared" si="60"/>
        <v>4.4856942536720679</v>
      </c>
      <c r="AT491" s="1">
        <v>22.045407112560191</v>
      </c>
      <c r="AU491" s="1">
        <v>27.27949696969695</v>
      </c>
      <c r="AV491" s="1">
        <v>7.6209257874410331E-5</v>
      </c>
      <c r="AW491" s="1">
        <v>80.738286621220283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51897.334434036522</v>
      </c>
      <c r="BC491" s="1">
        <f t="shared" si="64"/>
        <v>1999.94</v>
      </c>
      <c r="BD491" s="1">
        <f t="shared" si="65"/>
        <v>1681.1496</v>
      </c>
      <c r="BE491" s="1">
        <f t="shared" si="66"/>
        <v>0.84060001800053996</v>
      </c>
      <c r="BF491" s="1">
        <f t="shared" si="67"/>
        <v>0.16075803474104222</v>
      </c>
      <c r="BG491" s="1">
        <v>6</v>
      </c>
      <c r="BH491" s="1">
        <v>0.5</v>
      </c>
      <c r="BI491" s="1" t="s">
        <v>355</v>
      </c>
      <c r="BJ491" s="1">
        <v>2</v>
      </c>
      <c r="BK491" s="1" t="b">
        <v>1</v>
      </c>
      <c r="BL491" s="1">
        <v>1660235209.8499999</v>
      </c>
      <c r="BM491" s="1">
        <v>307.51650000000001</v>
      </c>
      <c r="BN491" s="1">
        <v>354.71050000000002</v>
      </c>
      <c r="BO491" s="1">
        <v>27.2788</v>
      </c>
      <c r="BP491" s="1">
        <v>22.042850000000001</v>
      </c>
      <c r="BQ491" s="1">
        <v>306.476</v>
      </c>
      <c r="BR491" s="1">
        <v>27.2728</v>
      </c>
      <c r="BS491" s="1">
        <v>500.13549999999998</v>
      </c>
      <c r="BT491" s="1">
        <v>99.411650000000009</v>
      </c>
      <c r="BU491" s="1">
        <v>0.10001110000000001</v>
      </c>
      <c r="BV491" s="1">
        <v>30.975000000000001</v>
      </c>
      <c r="BW491" s="1">
        <v>31.054349999999999</v>
      </c>
      <c r="BX491" s="1">
        <v>999.9</v>
      </c>
      <c r="BY491" s="1">
        <v>0</v>
      </c>
      <c r="BZ491" s="1">
        <v>0</v>
      </c>
      <c r="CA491" s="1">
        <v>10003.75</v>
      </c>
      <c r="CB491" s="1">
        <v>0</v>
      </c>
      <c r="CC491" s="1">
        <v>27.4818</v>
      </c>
      <c r="CD491" s="1">
        <v>-47.193849999999998</v>
      </c>
      <c r="CE491" s="1">
        <v>316.14</v>
      </c>
      <c r="CF491" s="1">
        <v>362.70549999999997</v>
      </c>
      <c r="CG491" s="1">
        <v>5.2358899999999986</v>
      </c>
      <c r="CH491" s="1">
        <v>354.71050000000002</v>
      </c>
      <c r="CI491" s="1">
        <v>22.042850000000001</v>
      </c>
      <c r="CJ491" s="1">
        <v>2.7118250000000002</v>
      </c>
      <c r="CK491" s="1">
        <v>2.1913149999999999</v>
      </c>
      <c r="CL491" s="1">
        <v>22.356950000000001</v>
      </c>
      <c r="CM491" s="1">
        <v>18.899000000000001</v>
      </c>
      <c r="CN491" s="1">
        <v>1999.94</v>
      </c>
      <c r="CO491" s="1">
        <v>0.97999899999999995</v>
      </c>
      <c r="CP491" s="1">
        <v>2.00012E-2</v>
      </c>
      <c r="CQ491" s="1">
        <v>0</v>
      </c>
      <c r="CR491" s="1">
        <v>1.6739999999999999</v>
      </c>
      <c r="CS491" s="1">
        <v>0</v>
      </c>
      <c r="CT491" s="1">
        <v>23644.95</v>
      </c>
      <c r="CU491" s="1">
        <v>17411.8</v>
      </c>
      <c r="CV491" s="1">
        <v>43.186999999999998</v>
      </c>
      <c r="CW491" s="1">
        <v>44.186999999999998</v>
      </c>
      <c r="CX491" s="1">
        <v>43.186999999999998</v>
      </c>
      <c r="CY491" s="1">
        <v>42.561999999999998</v>
      </c>
      <c r="CZ491" s="1">
        <v>43.125</v>
      </c>
      <c r="DA491" s="1">
        <v>1959.94</v>
      </c>
      <c r="DB491" s="1">
        <v>40</v>
      </c>
      <c r="DC491" s="1">
        <v>0</v>
      </c>
      <c r="DD491" s="1">
        <v>1660235209.5</v>
      </c>
      <c r="DE491" s="1">
        <v>0</v>
      </c>
      <c r="DF491" s="1">
        <v>1660234918.0999999</v>
      </c>
      <c r="DG491" s="1" t="s">
        <v>1152</v>
      </c>
      <c r="DH491" s="1">
        <v>1660234915.5999999</v>
      </c>
      <c r="DI491" s="1">
        <v>1660234918.0999999</v>
      </c>
      <c r="DJ491" s="1">
        <v>26</v>
      </c>
      <c r="DK491" s="1">
        <v>-3.1E-2</v>
      </c>
      <c r="DL491" s="1">
        <v>-7.0000000000000001E-3</v>
      </c>
      <c r="DM491" s="1">
        <v>1.232</v>
      </c>
      <c r="DN491" s="1">
        <v>1.7000000000000001E-2</v>
      </c>
      <c r="DO491" s="1">
        <v>400</v>
      </c>
      <c r="DP491" s="1">
        <v>22</v>
      </c>
      <c r="DQ491" s="1">
        <v>0.21</v>
      </c>
      <c r="DR491" s="1">
        <v>0.03</v>
      </c>
      <c r="DS491" s="1">
        <v>8.0948984126492061</v>
      </c>
      <c r="DT491" s="1">
        <v>11.336846481278339</v>
      </c>
      <c r="DU491" s="1">
        <v>0.85676469224964036</v>
      </c>
      <c r="DV491" s="1">
        <v>0</v>
      </c>
      <c r="DW491" s="1">
        <v>37.303576590111241</v>
      </c>
      <c r="DX491" s="1">
        <v>5.4791753666155616</v>
      </c>
      <c r="DY491" s="1">
        <v>0.47396039454277838</v>
      </c>
      <c r="DZ491" s="1">
        <v>0</v>
      </c>
      <c r="EA491" s="1">
        <v>-46.333346666666657</v>
      </c>
      <c r="EB491" s="1">
        <v>-7.5419212458288376</v>
      </c>
      <c r="EC491" s="1">
        <v>0.6101818000854784</v>
      </c>
      <c r="ED491" s="1">
        <v>0</v>
      </c>
      <c r="EE491" s="1">
        <v>209.01149386725911</v>
      </c>
      <c r="EF491" s="1">
        <v>206.4960412023421</v>
      </c>
      <c r="EG491" s="1">
        <v>15.419107225910921</v>
      </c>
      <c r="EH491" s="1">
        <v>0</v>
      </c>
      <c r="EI491" s="1">
        <v>5.2078104999999999</v>
      </c>
      <c r="EJ491" s="1">
        <v>0.33951759849904822</v>
      </c>
      <c r="EK491" s="1">
        <v>4.1135423660757363E-2</v>
      </c>
      <c r="EL491" s="1">
        <v>0</v>
      </c>
      <c r="EM491" s="1">
        <v>1.8105516617054711</v>
      </c>
      <c r="EN491" s="1">
        <v>1.869340732524477E-3</v>
      </c>
      <c r="EO491" s="1">
        <v>9.0818247676670836E-4</v>
      </c>
      <c r="EP491" s="1">
        <v>1</v>
      </c>
      <c r="EQ491" s="1">
        <v>1</v>
      </c>
      <c r="ER491" s="1">
        <v>6</v>
      </c>
      <c r="ES491" s="1" t="s">
        <v>387</v>
      </c>
      <c r="ET491" s="1">
        <v>2.9415399999999998</v>
      </c>
      <c r="EU491" s="1">
        <v>2.80132</v>
      </c>
      <c r="EV491" s="1">
        <v>7.2189400000000001E-2</v>
      </c>
      <c r="EW491" s="1">
        <v>8.0813700000000002E-2</v>
      </c>
      <c r="EX491" s="1">
        <v>0.117599</v>
      </c>
      <c r="EY491" s="1">
        <v>0.1012</v>
      </c>
      <c r="EZ491" s="1">
        <v>18974.400000000001</v>
      </c>
      <c r="FA491" s="1">
        <v>19712.3</v>
      </c>
      <c r="FB491" s="1">
        <v>23789.7</v>
      </c>
      <c r="FC491" s="1">
        <v>24964.9</v>
      </c>
      <c r="FD491" s="1">
        <v>33605.1</v>
      </c>
      <c r="FE491" s="1">
        <v>35832.699999999997</v>
      </c>
      <c r="FF491" s="1">
        <v>43384.7</v>
      </c>
      <c r="FG491" s="1">
        <v>46151.8</v>
      </c>
      <c r="FH491" s="1">
        <v>1.95042</v>
      </c>
      <c r="FI491" s="1">
        <v>1.81297</v>
      </c>
      <c r="FJ491" s="1">
        <v>7.5790999999999997E-2</v>
      </c>
      <c r="FK491" s="1">
        <v>0</v>
      </c>
      <c r="FL491" s="1">
        <v>29.816600000000001</v>
      </c>
      <c r="FM491" s="1">
        <v>999.9</v>
      </c>
      <c r="FN491" s="1">
        <v>54.7</v>
      </c>
      <c r="FO491" s="1">
        <v>37.5</v>
      </c>
      <c r="FP491" s="1">
        <v>35.648299999999999</v>
      </c>
      <c r="FQ491" s="1">
        <v>63.710099999999997</v>
      </c>
      <c r="FR491" s="1">
        <v>22.375800000000002</v>
      </c>
      <c r="FS491" s="1">
        <v>1</v>
      </c>
      <c r="FT491" s="1">
        <v>0.49487599999999998</v>
      </c>
      <c r="FU491" s="1">
        <v>1.75482</v>
      </c>
      <c r="FV491" s="1">
        <v>20.3124</v>
      </c>
      <c r="FW491" s="1">
        <v>5.2115999999999998</v>
      </c>
      <c r="FX491" s="1">
        <v>11.907400000000001</v>
      </c>
      <c r="FY491" s="1">
        <v>5.0030000000000001</v>
      </c>
      <c r="FZ491" s="1">
        <v>3.2905000000000002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1.8597399999999999</v>
      </c>
      <c r="GF491" s="1">
        <v>1.8547199999999999</v>
      </c>
      <c r="GG491" s="1">
        <v>1.85791</v>
      </c>
      <c r="GH491" s="1">
        <v>1.8563799999999999</v>
      </c>
      <c r="GI491" s="1">
        <v>1.8551599999999999</v>
      </c>
      <c r="GJ491" s="1">
        <v>1.85473</v>
      </c>
      <c r="GK491" s="1">
        <v>1.8534900000000001</v>
      </c>
      <c r="GL491" s="1">
        <v>1.8565400000000001</v>
      </c>
      <c r="GM491" s="1">
        <v>0</v>
      </c>
      <c r="GN491" s="1">
        <v>0</v>
      </c>
      <c r="GO491" s="1">
        <v>0</v>
      </c>
      <c r="GP491" s="1">
        <v>0</v>
      </c>
      <c r="GQ491" s="1" t="s">
        <v>358</v>
      </c>
      <c r="GR491" s="1" t="s">
        <v>359</v>
      </c>
      <c r="GS491" s="1" t="s">
        <v>360</v>
      </c>
      <c r="GT491" s="1" t="s">
        <v>360</v>
      </c>
      <c r="GU491" s="1" t="s">
        <v>360</v>
      </c>
      <c r="GV491" s="1" t="s">
        <v>360</v>
      </c>
      <c r="GW491" s="1">
        <v>0</v>
      </c>
      <c r="GX491" s="1">
        <v>100</v>
      </c>
      <c r="GY491" s="1">
        <v>100</v>
      </c>
      <c r="GZ491" s="1">
        <v>1.0529999999999999</v>
      </c>
      <c r="HA491" s="1">
        <v>5.8999999999999999E-3</v>
      </c>
      <c r="HB491" s="1">
        <v>0.26224795383878829</v>
      </c>
      <c r="HC491" s="1">
        <v>2.9318383021812969E-3</v>
      </c>
      <c r="HD491" s="1">
        <v>-1.3754559859485029E-6</v>
      </c>
      <c r="HE491" s="1">
        <v>3.0700474437127301E-10</v>
      </c>
      <c r="HF491" s="1">
        <v>-7.0188019424234138E-2</v>
      </c>
      <c r="HG491" s="1">
        <v>1.00384331276165E-2</v>
      </c>
      <c r="HH491" s="1">
        <v>-3.1532673711230711E-4</v>
      </c>
      <c r="HI491" s="1">
        <v>1.819468599177705E-6</v>
      </c>
      <c r="HJ491" s="1">
        <v>1</v>
      </c>
      <c r="HK491" s="1">
        <v>2112</v>
      </c>
      <c r="HL491" s="1">
        <v>3</v>
      </c>
      <c r="HM491" s="1">
        <v>29</v>
      </c>
      <c r="HN491" s="1">
        <v>4.9000000000000004</v>
      </c>
      <c r="HO491" s="1">
        <v>4.9000000000000004</v>
      </c>
      <c r="HP491" s="1">
        <v>0.98632799999999998</v>
      </c>
      <c r="HQ491" s="1">
        <v>2.34741</v>
      </c>
      <c r="HR491" s="1">
        <v>1.4978</v>
      </c>
      <c r="HS491" s="1">
        <v>2.3010299999999999</v>
      </c>
      <c r="HT491" s="1">
        <v>1.5478499999999999</v>
      </c>
      <c r="HU491" s="1">
        <v>2.33887</v>
      </c>
      <c r="HV491" s="1">
        <v>40.3491</v>
      </c>
      <c r="HW491" s="1">
        <v>13.6592</v>
      </c>
      <c r="HX491" s="1">
        <v>18</v>
      </c>
      <c r="HY491" s="1">
        <v>502.15600000000001</v>
      </c>
      <c r="HZ491" s="1">
        <v>477.19200000000001</v>
      </c>
      <c r="IA491" s="1">
        <v>27.474900000000002</v>
      </c>
      <c r="IB491" s="1">
        <v>33.235199999999999</v>
      </c>
      <c r="IC491" s="1">
        <v>29.9999</v>
      </c>
      <c r="ID491" s="1">
        <v>33.06</v>
      </c>
      <c r="IE491" s="1">
        <v>33.1571</v>
      </c>
      <c r="IF491" s="1">
        <v>19.7608</v>
      </c>
      <c r="IG491" s="1">
        <v>40.079300000000003</v>
      </c>
      <c r="IH491" s="1">
        <v>0</v>
      </c>
      <c r="II491" s="1">
        <v>27.486899999999999</v>
      </c>
      <c r="IJ491" s="1">
        <v>401.26299999999998</v>
      </c>
      <c r="IK491" s="1">
        <v>22.0184</v>
      </c>
      <c r="IL491" s="1">
        <v>100.315</v>
      </c>
      <c r="IM491" s="1">
        <v>100.021</v>
      </c>
      <c r="IN491" s="1" t="s">
        <v>361</v>
      </c>
    </row>
    <row r="492" spans="1:248" ht="15.75" customHeight="1" x14ac:dyDescent="0.3">
      <c r="A492" s="1">
        <v>476</v>
      </c>
      <c r="B492" s="1">
        <v>1660235212.5999999</v>
      </c>
      <c r="C492" s="1">
        <v>5217.5999999046326</v>
      </c>
      <c r="D492" s="1" t="s">
        <v>1291</v>
      </c>
      <c r="E492" s="1" t="s">
        <v>1292</v>
      </c>
      <c r="F492" s="1">
        <v>1</v>
      </c>
      <c r="G492" s="1">
        <v>2</v>
      </c>
      <c r="H492" s="1" t="s">
        <v>349</v>
      </c>
      <c r="I492" s="1" t="s">
        <v>350</v>
      </c>
      <c r="J492" s="1" t="s">
        <v>351</v>
      </c>
      <c r="K492" s="1" t="s">
        <v>352</v>
      </c>
      <c r="L492" s="1" t="s">
        <v>1151</v>
      </c>
      <c r="M492" s="1" t="s">
        <v>354</v>
      </c>
      <c r="N492" s="1">
        <v>1660235211.8499999</v>
      </c>
      <c r="O492" s="1">
        <f t="shared" si="34"/>
        <v>4.4893688587637247E-3</v>
      </c>
      <c r="P492" s="1">
        <f t="shared" si="35"/>
        <v>4.4893688587637248</v>
      </c>
      <c r="Q492" s="1">
        <f t="shared" si="36"/>
        <v>9.8727620491561936</v>
      </c>
      <c r="R492" s="1">
        <f t="shared" si="37"/>
        <v>316.82249999999999</v>
      </c>
      <c r="S492" s="1">
        <f t="shared" si="38"/>
        <v>242.51085800041474</v>
      </c>
      <c r="T492" s="1">
        <f t="shared" si="39"/>
        <v>24.132915109155036</v>
      </c>
      <c r="U492" s="1">
        <f t="shared" si="40"/>
        <v>31.527868732200005</v>
      </c>
      <c r="V492" s="1">
        <f t="shared" si="41"/>
        <v>0.24930750133735702</v>
      </c>
      <c r="W492" s="1">
        <f t="shared" si="42"/>
        <v>2.9187318204225745</v>
      </c>
      <c r="X492" s="1">
        <f t="shared" si="43"/>
        <v>0.2380523879659068</v>
      </c>
      <c r="Y492" s="1">
        <f t="shared" si="44"/>
        <v>0.149751622077678</v>
      </c>
      <c r="Z492" s="1">
        <f t="shared" si="45"/>
        <v>321.52717199999995</v>
      </c>
      <c r="AA492" s="1">
        <f t="shared" si="46"/>
        <v>31.704314867727284</v>
      </c>
      <c r="AB492" s="1">
        <f t="shared" si="47"/>
        <v>31.0458</v>
      </c>
      <c r="AC492" s="1">
        <f t="shared" si="48"/>
        <v>4.5231727501553971</v>
      </c>
      <c r="AD492" s="1">
        <f t="shared" si="49"/>
        <v>60.260317742487004</v>
      </c>
      <c r="AE492" s="1">
        <f t="shared" si="50"/>
        <v>2.7147368554160001</v>
      </c>
      <c r="AF492" s="1">
        <f t="shared" si="51"/>
        <v>4.5050158331673611</v>
      </c>
      <c r="AG492" s="1">
        <f t="shared" si="52"/>
        <v>1.808435894739397</v>
      </c>
      <c r="AH492" s="1">
        <f t="shared" si="53"/>
        <v>-197.98116667148025</v>
      </c>
      <c r="AI492" s="1">
        <f t="shared" si="54"/>
        <v>-11.101371961630093</v>
      </c>
      <c r="AJ492" s="1">
        <f t="shared" si="55"/>
        <v>-0.85419993336067979</v>
      </c>
      <c r="AK492" s="1">
        <f t="shared" si="56"/>
        <v>111.59043343352891</v>
      </c>
      <c r="AL492" s="1">
        <f t="shared" si="57"/>
        <v>38.480347789371777</v>
      </c>
      <c r="AM492" s="1">
        <f t="shared" si="58"/>
        <v>4.4909622639749145</v>
      </c>
      <c r="AN492" s="1">
        <f t="shared" si="59"/>
        <v>9.8727620491561936</v>
      </c>
      <c r="AO492" s="1">
        <v>363.88315838681672</v>
      </c>
      <c r="AP492" s="1">
        <v>326.89930909090913</v>
      </c>
      <c r="AQ492" s="1">
        <v>4.7773750953612479</v>
      </c>
      <c r="AR492" s="1">
        <v>66.235345802440676</v>
      </c>
      <c r="AS492" s="1">
        <f t="shared" si="60"/>
        <v>4.4893688587637248</v>
      </c>
      <c r="AT492" s="1">
        <v>22.042899651724419</v>
      </c>
      <c r="AU492" s="1">
        <v>27.280507878787891</v>
      </c>
      <c r="AV492" s="1">
        <v>1.3887206040987999E-4</v>
      </c>
      <c r="AW492" s="1">
        <v>80.738286621220283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51865.120356506937</v>
      </c>
      <c r="BC492" s="1">
        <f t="shared" si="64"/>
        <v>2000.07</v>
      </c>
      <c r="BD492" s="1">
        <f t="shared" si="65"/>
        <v>1681.2588000000001</v>
      </c>
      <c r="BE492" s="1">
        <f t="shared" si="66"/>
        <v>0.84059997900073502</v>
      </c>
      <c r="BF492" s="1">
        <f t="shared" si="67"/>
        <v>0.16075795947141849</v>
      </c>
      <c r="BG492" s="1">
        <v>6</v>
      </c>
      <c r="BH492" s="1">
        <v>0.5</v>
      </c>
      <c r="BI492" s="1" t="s">
        <v>355</v>
      </c>
      <c r="BJ492" s="1">
        <v>2</v>
      </c>
      <c r="BK492" s="1" t="b">
        <v>1</v>
      </c>
      <c r="BL492" s="1">
        <v>1660235211.8499999</v>
      </c>
      <c r="BM492" s="1">
        <v>316.82249999999999</v>
      </c>
      <c r="BN492" s="1">
        <v>364.69</v>
      </c>
      <c r="BO492" s="1">
        <v>27.2803</v>
      </c>
      <c r="BP492" s="1">
        <v>22.039950000000001</v>
      </c>
      <c r="BQ492" s="1">
        <v>315.762</v>
      </c>
      <c r="BR492" s="1">
        <v>27.2743</v>
      </c>
      <c r="BS492" s="1">
        <v>500.1705</v>
      </c>
      <c r="BT492" s="1">
        <v>99.41255000000001</v>
      </c>
      <c r="BU492" s="1">
        <v>0.10017</v>
      </c>
      <c r="BV492" s="1">
        <v>30.975249999999999</v>
      </c>
      <c r="BW492" s="1">
        <v>31.0458</v>
      </c>
      <c r="BX492" s="1">
        <v>999.9</v>
      </c>
      <c r="BY492" s="1">
        <v>0</v>
      </c>
      <c r="BZ492" s="1">
        <v>0</v>
      </c>
      <c r="CA492" s="1">
        <v>9997.1899999999987</v>
      </c>
      <c r="CB492" s="1">
        <v>0</v>
      </c>
      <c r="CC492" s="1">
        <v>27.411349999999999</v>
      </c>
      <c r="CD492" s="1">
        <v>-47.8673</v>
      </c>
      <c r="CE492" s="1">
        <v>325.70800000000003</v>
      </c>
      <c r="CF492" s="1">
        <v>372.9085</v>
      </c>
      <c r="CG492" s="1">
        <v>5.24031</v>
      </c>
      <c r="CH492" s="1">
        <v>364.69</v>
      </c>
      <c r="CI492" s="1">
        <v>22.039950000000001</v>
      </c>
      <c r="CJ492" s="1">
        <v>2.7120000000000002</v>
      </c>
      <c r="CK492" s="1">
        <v>2.1910500000000002</v>
      </c>
      <c r="CL492" s="1">
        <v>22.358049999999999</v>
      </c>
      <c r="CM492" s="1">
        <v>18.896999999999998</v>
      </c>
      <c r="CN492" s="1">
        <v>2000.07</v>
      </c>
      <c r="CO492" s="1">
        <v>0.98000050000000005</v>
      </c>
      <c r="CP492" s="1">
        <v>1.999975E-2</v>
      </c>
      <c r="CQ492" s="1">
        <v>0</v>
      </c>
      <c r="CR492" s="1">
        <v>1.752</v>
      </c>
      <c r="CS492" s="1">
        <v>0</v>
      </c>
      <c r="CT492" s="1">
        <v>23658.75</v>
      </c>
      <c r="CU492" s="1">
        <v>17412.95</v>
      </c>
      <c r="CV492" s="1">
        <v>43.186999999999998</v>
      </c>
      <c r="CW492" s="1">
        <v>44.186999999999998</v>
      </c>
      <c r="CX492" s="1">
        <v>43.186999999999998</v>
      </c>
      <c r="CY492" s="1">
        <v>42.5</v>
      </c>
      <c r="CZ492" s="1">
        <v>43.125</v>
      </c>
      <c r="DA492" s="1">
        <v>1960.07</v>
      </c>
      <c r="DB492" s="1">
        <v>40</v>
      </c>
      <c r="DC492" s="1">
        <v>0</v>
      </c>
      <c r="DD492" s="1">
        <v>1660235210.7</v>
      </c>
      <c r="DE492" s="1">
        <v>0</v>
      </c>
      <c r="DF492" s="1">
        <v>1660234918.0999999</v>
      </c>
      <c r="DG492" s="1" t="s">
        <v>1152</v>
      </c>
      <c r="DH492" s="1">
        <v>1660234915.5999999</v>
      </c>
      <c r="DI492" s="1">
        <v>1660234918.0999999</v>
      </c>
      <c r="DJ492" s="1">
        <v>26</v>
      </c>
      <c r="DK492" s="1">
        <v>-3.1E-2</v>
      </c>
      <c r="DL492" s="1">
        <v>-7.0000000000000001E-3</v>
      </c>
      <c r="DM492" s="1">
        <v>1.232</v>
      </c>
      <c r="DN492" s="1">
        <v>1.7000000000000001E-2</v>
      </c>
      <c r="DO492" s="1">
        <v>400</v>
      </c>
      <c r="DP492" s="1">
        <v>22</v>
      </c>
      <c r="DQ492" s="1">
        <v>0.21</v>
      </c>
      <c r="DR492" s="1">
        <v>0.03</v>
      </c>
      <c r="DS492" s="1">
        <v>8.3220399020216647</v>
      </c>
      <c r="DT492" s="1">
        <v>11.055734879071929</v>
      </c>
      <c r="DU492" s="1">
        <v>0.81172651852399014</v>
      </c>
      <c r="DV492" s="1">
        <v>0</v>
      </c>
      <c r="DW492" s="1">
        <v>37.415554688554401</v>
      </c>
      <c r="DX492" s="1">
        <v>5.053564664323412</v>
      </c>
      <c r="DY492" s="1">
        <v>0.43917188159721537</v>
      </c>
      <c r="DZ492" s="1">
        <v>0</v>
      </c>
      <c r="EA492" s="1">
        <v>-46.492416666666657</v>
      </c>
      <c r="EB492" s="1">
        <v>-7.2026936596217306</v>
      </c>
      <c r="EC492" s="1">
        <v>0.58200090268162152</v>
      </c>
      <c r="ED492" s="1">
        <v>0</v>
      </c>
      <c r="EE492" s="1">
        <v>212.51572155091111</v>
      </c>
      <c r="EF492" s="1">
        <v>207.0165010322194</v>
      </c>
      <c r="EG492" s="1">
        <v>15.4584604557904</v>
      </c>
      <c r="EH492" s="1">
        <v>0</v>
      </c>
      <c r="EI492" s="1">
        <v>5.2131050000000014</v>
      </c>
      <c r="EJ492" s="1">
        <v>0.29520045028140851</v>
      </c>
      <c r="EK492" s="1">
        <v>3.7834842011035222E-2</v>
      </c>
      <c r="EL492" s="1">
        <v>0</v>
      </c>
      <c r="EM492" s="1">
        <v>1.810529725897063</v>
      </c>
      <c r="EN492" s="1">
        <v>8.0435102660087886E-4</v>
      </c>
      <c r="EO492" s="1">
        <v>9.2070994339704302E-4</v>
      </c>
      <c r="EP492" s="1">
        <v>1</v>
      </c>
      <c r="EQ492" s="1">
        <v>1</v>
      </c>
      <c r="ER492" s="1">
        <v>6</v>
      </c>
      <c r="ES492" s="1" t="s">
        <v>387</v>
      </c>
      <c r="ET492" s="1">
        <v>2.9415499999999999</v>
      </c>
      <c r="EU492" s="1">
        <v>2.8013599999999999</v>
      </c>
      <c r="EV492" s="1">
        <v>7.3491100000000004E-2</v>
      </c>
      <c r="EW492" s="1">
        <v>8.2130099999999998E-2</v>
      </c>
      <c r="EX492" s="1">
        <v>0.117605</v>
      </c>
      <c r="EY492" s="1">
        <v>0.10119</v>
      </c>
      <c r="EZ492" s="1">
        <v>18947.7</v>
      </c>
      <c r="FA492" s="1">
        <v>19684.2</v>
      </c>
      <c r="FB492" s="1">
        <v>23789.599999999999</v>
      </c>
      <c r="FC492" s="1">
        <v>24965.1</v>
      </c>
      <c r="FD492" s="1">
        <v>33605</v>
      </c>
      <c r="FE492" s="1">
        <v>35833</v>
      </c>
      <c r="FF492" s="1">
        <v>43384.7</v>
      </c>
      <c r="FG492" s="1">
        <v>46151.6</v>
      </c>
      <c r="FH492" s="1">
        <v>1.95045</v>
      </c>
      <c r="FI492" s="1">
        <v>1.81297</v>
      </c>
      <c r="FJ492" s="1">
        <v>7.5407299999999997E-2</v>
      </c>
      <c r="FK492" s="1">
        <v>0</v>
      </c>
      <c r="FL492" s="1">
        <v>29.8156</v>
      </c>
      <c r="FM492" s="1">
        <v>999.9</v>
      </c>
      <c r="FN492" s="1">
        <v>54.7</v>
      </c>
      <c r="FO492" s="1">
        <v>37.4</v>
      </c>
      <c r="FP492" s="1">
        <v>35.4557</v>
      </c>
      <c r="FQ492" s="1">
        <v>63.7301</v>
      </c>
      <c r="FR492" s="1">
        <v>22.676300000000001</v>
      </c>
      <c r="FS492" s="1">
        <v>1</v>
      </c>
      <c r="FT492" s="1">
        <v>0.49470999999999998</v>
      </c>
      <c r="FU492" s="1">
        <v>1.74533</v>
      </c>
      <c r="FV492" s="1">
        <v>20.3126</v>
      </c>
      <c r="FW492" s="1">
        <v>5.2115999999999998</v>
      </c>
      <c r="FX492" s="1">
        <v>11.907500000000001</v>
      </c>
      <c r="FY492" s="1">
        <v>5.0027999999999997</v>
      </c>
      <c r="FZ492" s="1">
        <v>3.2905000000000002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1.8597399999999999</v>
      </c>
      <c r="GF492" s="1">
        <v>1.85473</v>
      </c>
      <c r="GG492" s="1">
        <v>1.85791</v>
      </c>
      <c r="GH492" s="1">
        <v>1.8563799999999999</v>
      </c>
      <c r="GI492" s="1">
        <v>1.8551500000000001</v>
      </c>
      <c r="GJ492" s="1">
        <v>1.85473</v>
      </c>
      <c r="GK492" s="1">
        <v>1.8534900000000001</v>
      </c>
      <c r="GL492" s="1">
        <v>1.8565400000000001</v>
      </c>
      <c r="GM492" s="1">
        <v>0</v>
      </c>
      <c r="GN492" s="1">
        <v>0</v>
      </c>
      <c r="GO492" s="1">
        <v>0</v>
      </c>
      <c r="GP492" s="1">
        <v>0</v>
      </c>
      <c r="GQ492" s="1" t="s">
        <v>358</v>
      </c>
      <c r="GR492" s="1" t="s">
        <v>359</v>
      </c>
      <c r="GS492" s="1" t="s">
        <v>360</v>
      </c>
      <c r="GT492" s="1" t="s">
        <v>360</v>
      </c>
      <c r="GU492" s="1" t="s">
        <v>360</v>
      </c>
      <c r="GV492" s="1" t="s">
        <v>360</v>
      </c>
      <c r="GW492" s="1">
        <v>0</v>
      </c>
      <c r="GX492" s="1">
        <v>100</v>
      </c>
      <c r="GY492" s="1">
        <v>100</v>
      </c>
      <c r="GZ492" s="1">
        <v>1.0680000000000001</v>
      </c>
      <c r="HA492" s="1">
        <v>5.8999999999999999E-3</v>
      </c>
      <c r="HB492" s="1">
        <v>0.26224795383878829</v>
      </c>
      <c r="HC492" s="1">
        <v>2.9318383021812969E-3</v>
      </c>
      <c r="HD492" s="1">
        <v>-1.3754559859485029E-6</v>
      </c>
      <c r="HE492" s="1">
        <v>3.0700474437127301E-10</v>
      </c>
      <c r="HF492" s="1">
        <v>-7.0188019424234138E-2</v>
      </c>
      <c r="HG492" s="1">
        <v>1.00384331276165E-2</v>
      </c>
      <c r="HH492" s="1">
        <v>-3.1532673711230711E-4</v>
      </c>
      <c r="HI492" s="1">
        <v>1.819468599177705E-6</v>
      </c>
      <c r="HJ492" s="1">
        <v>1</v>
      </c>
      <c r="HK492" s="1">
        <v>2112</v>
      </c>
      <c r="HL492" s="1">
        <v>3</v>
      </c>
      <c r="HM492" s="1">
        <v>29</v>
      </c>
      <c r="HN492" s="1">
        <v>5</v>
      </c>
      <c r="HO492" s="1">
        <v>4.9000000000000004</v>
      </c>
      <c r="HP492" s="1">
        <v>1.00342</v>
      </c>
      <c r="HQ492" s="1">
        <v>2.34375</v>
      </c>
      <c r="HR492" s="1">
        <v>1.4978</v>
      </c>
      <c r="HS492" s="1">
        <v>2.3010299999999999</v>
      </c>
      <c r="HT492" s="1">
        <v>1.5478499999999999</v>
      </c>
      <c r="HU492" s="1">
        <v>2.2961399999999998</v>
      </c>
      <c r="HV492" s="1">
        <v>40.3491</v>
      </c>
      <c r="HW492" s="1">
        <v>13.667999999999999</v>
      </c>
      <c r="HX492" s="1">
        <v>18</v>
      </c>
      <c r="HY492" s="1">
        <v>502.17099999999999</v>
      </c>
      <c r="HZ492" s="1">
        <v>477.18299999999999</v>
      </c>
      <c r="IA492" s="1">
        <v>27.479399999999998</v>
      </c>
      <c r="IB492" s="1">
        <v>33.234099999999998</v>
      </c>
      <c r="IC492" s="1">
        <v>29.9999</v>
      </c>
      <c r="ID492" s="1">
        <v>33.06</v>
      </c>
      <c r="IE492" s="1">
        <v>33.155900000000003</v>
      </c>
      <c r="IF492" s="1">
        <v>20.102900000000002</v>
      </c>
      <c r="IG492" s="1">
        <v>40.079300000000003</v>
      </c>
      <c r="IH492" s="1">
        <v>0</v>
      </c>
      <c r="II492" s="1">
        <v>27.486899999999999</v>
      </c>
      <c r="IJ492" s="1">
        <v>401.26299999999998</v>
      </c>
      <c r="IK492" s="1">
        <v>22.010100000000001</v>
      </c>
      <c r="IL492" s="1">
        <v>100.315</v>
      </c>
      <c r="IM492" s="1">
        <v>100.021</v>
      </c>
      <c r="IN492" s="1" t="s">
        <v>361</v>
      </c>
    </row>
    <row r="493" spans="1:248" ht="15.75" customHeight="1" x14ac:dyDescent="0.3">
      <c r="A493" s="1">
        <v>477</v>
      </c>
      <c r="B493" s="1">
        <v>1660235213.0999999</v>
      </c>
      <c r="C493" s="1">
        <v>5218.0999999046326</v>
      </c>
      <c r="D493" s="1" t="s">
        <v>1293</v>
      </c>
      <c r="E493" s="1" t="s">
        <v>1294</v>
      </c>
      <c r="F493" s="1">
        <v>1</v>
      </c>
      <c r="G493" s="1">
        <v>2</v>
      </c>
      <c r="H493" s="1" t="s">
        <v>349</v>
      </c>
      <c r="I493" s="1" t="s">
        <v>350</v>
      </c>
      <c r="J493" s="1" t="s">
        <v>351</v>
      </c>
      <c r="K493" s="1" t="s">
        <v>352</v>
      </c>
      <c r="L493" s="1" t="s">
        <v>1151</v>
      </c>
      <c r="M493" s="1" t="s">
        <v>354</v>
      </c>
      <c r="N493" s="1">
        <v>1660235211.8499999</v>
      </c>
      <c r="O493" s="1">
        <f t="shared" si="34"/>
        <v>4.490554510248726E-3</v>
      </c>
      <c r="P493" s="1">
        <f t="shared" si="35"/>
        <v>4.4905545102487263</v>
      </c>
      <c r="Q493" s="1">
        <f t="shared" si="36"/>
        <v>9.9334202570123598</v>
      </c>
      <c r="R493" s="1">
        <f t="shared" si="37"/>
        <v>316.82249999999999</v>
      </c>
      <c r="S493" s="1">
        <f t="shared" si="38"/>
        <v>242.12916217609961</v>
      </c>
      <c r="T493" s="1">
        <f t="shared" si="39"/>
        <v>24.094931519464797</v>
      </c>
      <c r="U493" s="1">
        <f t="shared" si="40"/>
        <v>31.527868732200005</v>
      </c>
      <c r="V493" s="1">
        <f t="shared" si="41"/>
        <v>0.24937644632222697</v>
      </c>
      <c r="W493" s="1">
        <f t="shared" si="42"/>
        <v>2.9187318204225745</v>
      </c>
      <c r="X493" s="1">
        <f t="shared" si="43"/>
        <v>0.23811525808778353</v>
      </c>
      <c r="Y493" s="1">
        <f t="shared" si="44"/>
        <v>0.1497914276797821</v>
      </c>
      <c r="Z493" s="1">
        <f t="shared" si="45"/>
        <v>321.52717199999995</v>
      </c>
      <c r="AA493" s="1">
        <f t="shared" si="46"/>
        <v>31.704006312362189</v>
      </c>
      <c r="AB493" s="1">
        <f t="shared" si="47"/>
        <v>31.0458</v>
      </c>
      <c r="AC493" s="1">
        <f t="shared" si="48"/>
        <v>4.5231727501553971</v>
      </c>
      <c r="AD493" s="1">
        <f t="shared" si="49"/>
        <v>60.260317742487004</v>
      </c>
      <c r="AE493" s="1">
        <f t="shared" si="50"/>
        <v>2.7147368554160001</v>
      </c>
      <c r="AF493" s="1">
        <f t="shared" si="51"/>
        <v>4.5050158331673611</v>
      </c>
      <c r="AG493" s="1">
        <f t="shared" si="52"/>
        <v>1.808435894739397</v>
      </c>
      <c r="AH493" s="1">
        <f t="shared" si="53"/>
        <v>-198.03345390196881</v>
      </c>
      <c r="AI493" s="1">
        <f t="shared" si="54"/>
        <v>-11.101371961630093</v>
      </c>
      <c r="AJ493" s="1">
        <f t="shared" si="55"/>
        <v>-0.85419993336067979</v>
      </c>
      <c r="AK493" s="1">
        <f t="shared" si="56"/>
        <v>111.53814620304036</v>
      </c>
      <c r="AL493" s="1">
        <f t="shared" si="57"/>
        <v>38.480347789371777</v>
      </c>
      <c r="AM493" s="1">
        <f t="shared" si="58"/>
        <v>4.4909622639749145</v>
      </c>
      <c r="AN493" s="1">
        <f t="shared" si="59"/>
        <v>9.9334202570123598</v>
      </c>
      <c r="AO493" s="1">
        <v>366.42546763313499</v>
      </c>
      <c r="AP493" s="1">
        <v>329.31224242424253</v>
      </c>
      <c r="AQ493" s="1">
        <v>4.7879331317584679</v>
      </c>
      <c r="AR493" s="1">
        <v>66.235345802440676</v>
      </c>
      <c r="AS493" s="1">
        <f t="shared" si="60"/>
        <v>4.4905545102487263</v>
      </c>
      <c r="AT493" s="1">
        <v>22.042218642022171</v>
      </c>
      <c r="AU493" s="1">
        <v>27.28125878787878</v>
      </c>
      <c r="AV493" s="1">
        <v>1.3060493675902721E-4</v>
      </c>
      <c r="AW493" s="1">
        <v>80.738286621220283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51865.120356506937</v>
      </c>
      <c r="BC493" s="1">
        <f t="shared" si="64"/>
        <v>2000.07</v>
      </c>
      <c r="BD493" s="1">
        <f t="shared" si="65"/>
        <v>1681.2588000000001</v>
      </c>
      <c r="BE493" s="1">
        <f t="shared" si="66"/>
        <v>0.84059997900073502</v>
      </c>
      <c r="BF493" s="1">
        <f t="shared" si="67"/>
        <v>0.16075795947141849</v>
      </c>
      <c r="BG493" s="1">
        <v>6</v>
      </c>
      <c r="BH493" s="1">
        <v>0.5</v>
      </c>
      <c r="BI493" s="1" t="s">
        <v>355</v>
      </c>
      <c r="BJ493" s="1">
        <v>2</v>
      </c>
      <c r="BK493" s="1" t="b">
        <v>1</v>
      </c>
      <c r="BL493" s="1">
        <v>1660235211.8499999</v>
      </c>
      <c r="BM493" s="1">
        <v>316.82249999999999</v>
      </c>
      <c r="BN493" s="1">
        <v>364.69</v>
      </c>
      <c r="BO493" s="1">
        <v>27.2803</v>
      </c>
      <c r="BP493" s="1">
        <v>22.039950000000001</v>
      </c>
      <c r="BQ493" s="1">
        <v>315.762</v>
      </c>
      <c r="BR493" s="1">
        <v>27.2743</v>
      </c>
      <c r="BS493" s="1">
        <v>500.1705</v>
      </c>
      <c r="BT493" s="1">
        <v>99.41255000000001</v>
      </c>
      <c r="BU493" s="1">
        <v>0.10017</v>
      </c>
      <c r="BV493" s="1">
        <v>30.975249999999999</v>
      </c>
      <c r="BW493" s="1">
        <v>31.0458</v>
      </c>
      <c r="BX493" s="1">
        <v>999.9</v>
      </c>
      <c r="BY493" s="1">
        <v>0</v>
      </c>
      <c r="BZ493" s="1">
        <v>0</v>
      </c>
      <c r="CA493" s="1">
        <v>9997.1899999999987</v>
      </c>
      <c r="CB493" s="1">
        <v>0</v>
      </c>
      <c r="CC493" s="1">
        <v>27.411349999999999</v>
      </c>
      <c r="CD493" s="1">
        <v>-47.8673</v>
      </c>
      <c r="CE493" s="1">
        <v>325.70800000000003</v>
      </c>
      <c r="CF493" s="1">
        <v>372.9085</v>
      </c>
      <c r="CG493" s="1">
        <v>5.24031</v>
      </c>
      <c r="CH493" s="1">
        <v>364.69</v>
      </c>
      <c r="CI493" s="1">
        <v>22.039950000000001</v>
      </c>
      <c r="CJ493" s="1">
        <v>2.7120000000000002</v>
      </c>
      <c r="CK493" s="1">
        <v>2.1910500000000002</v>
      </c>
      <c r="CL493" s="1">
        <v>22.358049999999999</v>
      </c>
      <c r="CM493" s="1">
        <v>18.896999999999998</v>
      </c>
      <c r="CN493" s="1">
        <v>2000.07</v>
      </c>
      <c r="CO493" s="1">
        <v>0.98000050000000005</v>
      </c>
      <c r="CP493" s="1">
        <v>1.999975E-2</v>
      </c>
      <c r="CQ493" s="1">
        <v>0</v>
      </c>
      <c r="CR493" s="1">
        <v>1.752</v>
      </c>
      <c r="CS493" s="1">
        <v>0</v>
      </c>
      <c r="CT493" s="1">
        <v>23658.75</v>
      </c>
      <c r="CU493" s="1">
        <v>17412.95</v>
      </c>
      <c r="CV493" s="1">
        <v>43.186999999999998</v>
      </c>
      <c r="CW493" s="1">
        <v>44.186999999999998</v>
      </c>
      <c r="CX493" s="1">
        <v>43.186999999999998</v>
      </c>
      <c r="CY493" s="1">
        <v>42.5</v>
      </c>
      <c r="CZ493" s="1">
        <v>43.125</v>
      </c>
      <c r="DA493" s="1">
        <v>1960.07</v>
      </c>
      <c r="DB493" s="1">
        <v>40</v>
      </c>
      <c r="DC493" s="1">
        <v>0</v>
      </c>
      <c r="DD493" s="1">
        <v>1660235211.3</v>
      </c>
      <c r="DE493" s="1">
        <v>0</v>
      </c>
      <c r="DF493" s="1">
        <v>1660234918.0999999</v>
      </c>
      <c r="DG493" s="1" t="s">
        <v>1152</v>
      </c>
      <c r="DH493" s="1">
        <v>1660234915.5999999</v>
      </c>
      <c r="DI493" s="1">
        <v>1660234918.0999999</v>
      </c>
      <c r="DJ493" s="1">
        <v>26</v>
      </c>
      <c r="DK493" s="1">
        <v>-3.1E-2</v>
      </c>
      <c r="DL493" s="1">
        <v>-7.0000000000000001E-3</v>
      </c>
      <c r="DM493" s="1">
        <v>1.232</v>
      </c>
      <c r="DN493" s="1">
        <v>1.7000000000000001E-2</v>
      </c>
      <c r="DO493" s="1">
        <v>400</v>
      </c>
      <c r="DP493" s="1">
        <v>22</v>
      </c>
      <c r="DQ493" s="1">
        <v>0.21</v>
      </c>
      <c r="DR493" s="1">
        <v>0.03</v>
      </c>
      <c r="DS493" s="1">
        <v>8.5494451980803792</v>
      </c>
      <c r="DT493" s="1">
        <v>10.724213002610471</v>
      </c>
      <c r="DU493" s="1">
        <v>0.81147060584211461</v>
      </c>
      <c r="DV493" s="1">
        <v>0</v>
      </c>
      <c r="DW493" s="1">
        <v>37.621848673161793</v>
      </c>
      <c r="DX493" s="1">
        <v>4.790197649545668</v>
      </c>
      <c r="DY493" s="1">
        <v>0.41104454215079461</v>
      </c>
      <c r="DZ493" s="1">
        <v>0</v>
      </c>
      <c r="EA493" s="1">
        <v>-46.708093548387097</v>
      </c>
      <c r="EB493" s="1">
        <v>-7.6225451612902191</v>
      </c>
      <c r="EC493" s="1">
        <v>0.63117265514559329</v>
      </c>
      <c r="ED493" s="1">
        <v>0</v>
      </c>
      <c r="EE493" s="1">
        <v>218.54378352867809</v>
      </c>
      <c r="EF493" s="1">
        <v>208.86935951772901</v>
      </c>
      <c r="EG493" s="1">
        <v>15.094525978632859</v>
      </c>
      <c r="EH493" s="1">
        <v>0</v>
      </c>
      <c r="EI493" s="1">
        <v>5.2191182926829267</v>
      </c>
      <c r="EJ493" s="1">
        <v>0.2355924041812015</v>
      </c>
      <c r="EK493" s="1">
        <v>3.3205900070982688E-2</v>
      </c>
      <c r="EL493" s="1">
        <v>0</v>
      </c>
      <c r="EM493" s="1">
        <v>1.8103237537293431</v>
      </c>
      <c r="EN493" s="1">
        <v>-2.3000440070639842E-3</v>
      </c>
      <c r="EO493" s="1">
        <v>1.076897300502002E-3</v>
      </c>
      <c r="EP493" s="1">
        <v>1</v>
      </c>
      <c r="EQ493" s="1">
        <v>1</v>
      </c>
      <c r="ER493" s="1">
        <v>6</v>
      </c>
      <c r="ES493" s="1" t="s">
        <v>387</v>
      </c>
      <c r="ET493" s="1">
        <v>2.9415100000000001</v>
      </c>
      <c r="EU493" s="1">
        <v>2.8013599999999999</v>
      </c>
      <c r="EV493" s="1">
        <v>7.3913699999999999E-2</v>
      </c>
      <c r="EW493" s="1">
        <v>8.2563200000000003E-2</v>
      </c>
      <c r="EX493" s="1">
        <v>0.117606</v>
      </c>
      <c r="EY493" s="1">
        <v>0.10119300000000001</v>
      </c>
      <c r="EZ493" s="1">
        <v>18939</v>
      </c>
      <c r="FA493" s="1">
        <v>19674.900000000001</v>
      </c>
      <c r="FB493" s="1">
        <v>23789.5</v>
      </c>
      <c r="FC493" s="1">
        <v>24965.200000000001</v>
      </c>
      <c r="FD493" s="1">
        <v>33604.9</v>
      </c>
      <c r="FE493" s="1">
        <v>35833</v>
      </c>
      <c r="FF493" s="1">
        <v>43384.800000000003</v>
      </c>
      <c r="FG493" s="1">
        <v>46151.7</v>
      </c>
      <c r="FH493" s="1">
        <v>1.9502999999999999</v>
      </c>
      <c r="FI493" s="1">
        <v>1.8130200000000001</v>
      </c>
      <c r="FJ493" s="1">
        <v>7.5437100000000007E-2</v>
      </c>
      <c r="FK493" s="1">
        <v>0</v>
      </c>
      <c r="FL493" s="1">
        <v>29.8154</v>
      </c>
      <c r="FM493" s="1">
        <v>999.9</v>
      </c>
      <c r="FN493" s="1">
        <v>54.7</v>
      </c>
      <c r="FO493" s="1">
        <v>37.4</v>
      </c>
      <c r="FP493" s="1">
        <v>35.455199999999998</v>
      </c>
      <c r="FQ493" s="1">
        <v>63.780099999999997</v>
      </c>
      <c r="FR493" s="1">
        <v>22.740400000000001</v>
      </c>
      <c r="FS493" s="1">
        <v>1</v>
      </c>
      <c r="FT493" s="1">
        <v>0.49464200000000003</v>
      </c>
      <c r="FU493" s="1">
        <v>1.74244</v>
      </c>
      <c r="FV493" s="1">
        <v>20.3127</v>
      </c>
      <c r="FW493" s="1">
        <v>5.2114500000000001</v>
      </c>
      <c r="FX493" s="1">
        <v>11.907500000000001</v>
      </c>
      <c r="FY493" s="1">
        <v>5.0029000000000003</v>
      </c>
      <c r="FZ493" s="1">
        <v>3.2904800000000001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1.8597399999999999</v>
      </c>
      <c r="GF493" s="1">
        <v>1.85473</v>
      </c>
      <c r="GG493" s="1">
        <v>1.85791</v>
      </c>
      <c r="GH493" s="1">
        <v>1.8563799999999999</v>
      </c>
      <c r="GI493" s="1">
        <v>1.8551500000000001</v>
      </c>
      <c r="GJ493" s="1">
        <v>1.85473</v>
      </c>
      <c r="GK493" s="1">
        <v>1.8534900000000001</v>
      </c>
      <c r="GL493" s="1">
        <v>1.8565400000000001</v>
      </c>
      <c r="GM493" s="1">
        <v>0</v>
      </c>
      <c r="GN493" s="1">
        <v>0</v>
      </c>
      <c r="GO493" s="1">
        <v>0</v>
      </c>
      <c r="GP493" s="1">
        <v>0</v>
      </c>
      <c r="GQ493" s="1" t="s">
        <v>358</v>
      </c>
      <c r="GR493" s="1" t="s">
        <v>359</v>
      </c>
      <c r="GS493" s="1" t="s">
        <v>360</v>
      </c>
      <c r="GT493" s="1" t="s">
        <v>360</v>
      </c>
      <c r="GU493" s="1" t="s">
        <v>360</v>
      </c>
      <c r="GV493" s="1" t="s">
        <v>360</v>
      </c>
      <c r="GW493" s="1">
        <v>0</v>
      </c>
      <c r="GX493" s="1">
        <v>100</v>
      </c>
      <c r="GY493" s="1">
        <v>100</v>
      </c>
      <c r="GZ493" s="1">
        <v>1.073</v>
      </c>
      <c r="HA493" s="1">
        <v>5.8999999999999999E-3</v>
      </c>
      <c r="HB493" s="1">
        <v>0.26224795383878829</v>
      </c>
      <c r="HC493" s="1">
        <v>2.9318383021812969E-3</v>
      </c>
      <c r="HD493" s="1">
        <v>-1.3754559859485029E-6</v>
      </c>
      <c r="HE493" s="1">
        <v>3.0700474437127301E-10</v>
      </c>
      <c r="HF493" s="1">
        <v>-7.0188019424234138E-2</v>
      </c>
      <c r="HG493" s="1">
        <v>1.00384331276165E-2</v>
      </c>
      <c r="HH493" s="1">
        <v>-3.1532673711230711E-4</v>
      </c>
      <c r="HI493" s="1">
        <v>1.819468599177705E-6</v>
      </c>
      <c r="HJ493" s="1">
        <v>1</v>
      </c>
      <c r="HK493" s="1">
        <v>2112</v>
      </c>
      <c r="HL493" s="1">
        <v>3</v>
      </c>
      <c r="HM493" s="1">
        <v>29</v>
      </c>
      <c r="HN493" s="1">
        <v>5</v>
      </c>
      <c r="HO493" s="1">
        <v>4.9000000000000004</v>
      </c>
      <c r="HP493" s="1">
        <v>1.00586</v>
      </c>
      <c r="HQ493" s="1">
        <v>2.3315399999999999</v>
      </c>
      <c r="HR493" s="1">
        <v>1.4978</v>
      </c>
      <c r="HS493" s="1">
        <v>2.3010299999999999</v>
      </c>
      <c r="HT493" s="1">
        <v>1.5478499999999999</v>
      </c>
      <c r="HU493" s="1">
        <v>2.36084</v>
      </c>
      <c r="HV493" s="1">
        <v>40.3491</v>
      </c>
      <c r="HW493" s="1">
        <v>13.6592</v>
      </c>
      <c r="HX493" s="1">
        <v>18</v>
      </c>
      <c r="HY493" s="1">
        <v>502.07900000000001</v>
      </c>
      <c r="HZ493" s="1">
        <v>477.214</v>
      </c>
      <c r="IA493" s="1">
        <v>27.481200000000001</v>
      </c>
      <c r="IB493" s="1">
        <v>33.234099999999998</v>
      </c>
      <c r="IC493" s="1">
        <v>29.9999</v>
      </c>
      <c r="ID493" s="1">
        <v>33.06</v>
      </c>
      <c r="IE493" s="1">
        <v>33.1556</v>
      </c>
      <c r="IF493" s="1">
        <v>20.171900000000001</v>
      </c>
      <c r="IG493" s="1">
        <v>40.079300000000003</v>
      </c>
      <c r="IH493" s="1">
        <v>0</v>
      </c>
      <c r="II493" s="1">
        <v>27.486899999999999</v>
      </c>
      <c r="IJ493" s="1">
        <v>411.28399999999999</v>
      </c>
      <c r="IK493" s="1">
        <v>22.0077</v>
      </c>
      <c r="IL493" s="1">
        <v>100.315</v>
      </c>
      <c r="IM493" s="1">
        <v>100.021</v>
      </c>
      <c r="IN493" s="1" t="s">
        <v>361</v>
      </c>
    </row>
    <row r="494" spans="1:248" ht="15.75" customHeight="1" x14ac:dyDescent="0.3">
      <c r="A494" s="1">
        <v>478</v>
      </c>
      <c r="B494" s="1">
        <v>1660235214.5999999</v>
      </c>
      <c r="C494" s="1">
        <v>5219.5999999046326</v>
      </c>
      <c r="D494" s="1" t="s">
        <v>1295</v>
      </c>
      <c r="E494" s="1" t="s">
        <v>1296</v>
      </c>
      <c r="F494" s="1">
        <v>1</v>
      </c>
      <c r="G494" s="1">
        <v>2</v>
      </c>
      <c r="H494" s="1" t="s">
        <v>349</v>
      </c>
      <c r="I494" s="1" t="s">
        <v>350</v>
      </c>
      <c r="J494" s="1" t="s">
        <v>351</v>
      </c>
      <c r="K494" s="1" t="s">
        <v>352</v>
      </c>
      <c r="L494" s="1" t="s">
        <v>1151</v>
      </c>
      <c r="M494" s="1" t="s">
        <v>354</v>
      </c>
      <c r="N494" s="1">
        <v>1660235213.8499999</v>
      </c>
      <c r="O494" s="1">
        <f t="shared" si="34"/>
        <v>4.4944088502258811E-3</v>
      </c>
      <c r="P494" s="1">
        <f t="shared" si="35"/>
        <v>4.4944088502258808</v>
      </c>
      <c r="Q494" s="1">
        <f t="shared" si="36"/>
        <v>10.290466180391528</v>
      </c>
      <c r="R494" s="1">
        <f t="shared" si="37"/>
        <v>326.15800000000002</v>
      </c>
      <c r="S494" s="1">
        <f t="shared" si="38"/>
        <v>248.91660346891038</v>
      </c>
      <c r="T494" s="1">
        <f t="shared" si="39"/>
        <v>24.770522717105159</v>
      </c>
      <c r="U494" s="1">
        <f t="shared" si="40"/>
        <v>32.457072110798997</v>
      </c>
      <c r="V494" s="1">
        <f t="shared" si="41"/>
        <v>0.24966638447605638</v>
      </c>
      <c r="W494" s="1">
        <f t="shared" si="42"/>
        <v>2.9170992021489743</v>
      </c>
      <c r="X494" s="1">
        <f t="shared" si="43"/>
        <v>0.23837362243946641</v>
      </c>
      <c r="Y494" s="1">
        <f t="shared" si="44"/>
        <v>0.14995555355365528</v>
      </c>
      <c r="Z494" s="1">
        <f t="shared" si="45"/>
        <v>321.511212</v>
      </c>
      <c r="AA494" s="1">
        <f t="shared" si="46"/>
        <v>31.705586038215479</v>
      </c>
      <c r="AB494" s="1">
        <f t="shared" si="47"/>
        <v>31.04515</v>
      </c>
      <c r="AC494" s="1">
        <f t="shared" si="48"/>
        <v>4.5230051741167534</v>
      </c>
      <c r="AD494" s="1">
        <f t="shared" si="49"/>
        <v>60.257538633906563</v>
      </c>
      <c r="AE494" s="1">
        <f t="shared" si="50"/>
        <v>2.7149677365242253</v>
      </c>
      <c r="AF494" s="1">
        <f t="shared" si="51"/>
        <v>4.5056067640249235</v>
      </c>
      <c r="AG494" s="1">
        <f t="shared" si="52"/>
        <v>1.8080374375925281</v>
      </c>
      <c r="AH494" s="1">
        <f t="shared" si="53"/>
        <v>-198.20343029496135</v>
      </c>
      <c r="AI494" s="1">
        <f t="shared" si="54"/>
        <v>-10.63122568779068</v>
      </c>
      <c r="AJ494" s="1">
        <f t="shared" si="55"/>
        <v>-0.81848880985928352</v>
      </c>
      <c r="AK494" s="1">
        <f t="shared" si="56"/>
        <v>111.8580672073887</v>
      </c>
      <c r="AL494" s="1">
        <f t="shared" si="57"/>
        <v>39.004689260649329</v>
      </c>
      <c r="AM494" s="1">
        <f t="shared" si="58"/>
        <v>4.4934758057464874</v>
      </c>
      <c r="AN494" s="1">
        <f t="shared" si="59"/>
        <v>10.290466180391528</v>
      </c>
      <c r="AO494" s="1">
        <v>374.0903976620346</v>
      </c>
      <c r="AP494" s="1">
        <v>336.50395757575751</v>
      </c>
      <c r="AQ494" s="1">
        <v>4.794607644099754</v>
      </c>
      <c r="AR494" s="1">
        <v>66.235345802440676</v>
      </c>
      <c r="AS494" s="1">
        <f t="shared" si="60"/>
        <v>4.4944088502258808</v>
      </c>
      <c r="AT494" s="1">
        <v>22.03940352347626</v>
      </c>
      <c r="AU494" s="1">
        <v>27.282995757575751</v>
      </c>
      <c r="AV494" s="1">
        <v>1.3291619264384699E-4</v>
      </c>
      <c r="AW494" s="1">
        <v>80.738286621220283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51818.356005305424</v>
      </c>
      <c r="BC494" s="1">
        <f t="shared" si="64"/>
        <v>1999.97</v>
      </c>
      <c r="BD494" s="1">
        <f t="shared" si="65"/>
        <v>1681.1748</v>
      </c>
      <c r="BE494" s="1">
        <f t="shared" si="66"/>
        <v>0.84060000900013498</v>
      </c>
      <c r="BF494" s="1">
        <f t="shared" si="67"/>
        <v>0.16075801737026055</v>
      </c>
      <c r="BG494" s="1">
        <v>6</v>
      </c>
      <c r="BH494" s="1">
        <v>0.5</v>
      </c>
      <c r="BI494" s="1" t="s">
        <v>355</v>
      </c>
      <c r="BJ494" s="1">
        <v>2</v>
      </c>
      <c r="BK494" s="1" t="b">
        <v>1</v>
      </c>
      <c r="BL494" s="1">
        <v>1660235213.8499999</v>
      </c>
      <c r="BM494" s="1">
        <v>326.15800000000002</v>
      </c>
      <c r="BN494" s="1">
        <v>374.70650000000001</v>
      </c>
      <c r="BO494" s="1">
        <v>27.282450000000001</v>
      </c>
      <c r="BP494" s="1">
        <v>22.039100000000001</v>
      </c>
      <c r="BQ494" s="1">
        <v>325.07749999999999</v>
      </c>
      <c r="BR494" s="1">
        <v>27.27655</v>
      </c>
      <c r="BS494" s="1">
        <v>500.16300000000001</v>
      </c>
      <c r="BT494" s="1">
        <v>99.4131</v>
      </c>
      <c r="BU494" s="1">
        <v>0.1002405</v>
      </c>
      <c r="BV494" s="1">
        <v>30.977550000000001</v>
      </c>
      <c r="BW494" s="1">
        <v>31.04515</v>
      </c>
      <c r="BX494" s="1">
        <v>999.9</v>
      </c>
      <c r="BY494" s="1">
        <v>0</v>
      </c>
      <c r="BZ494" s="1">
        <v>0</v>
      </c>
      <c r="CA494" s="1">
        <v>9987.8149999999987</v>
      </c>
      <c r="CB494" s="1">
        <v>0</v>
      </c>
      <c r="CC494" s="1">
        <v>27.35615</v>
      </c>
      <c r="CD494" s="1">
        <v>-48.548250000000003</v>
      </c>
      <c r="CE494" s="1">
        <v>335.30599999999998</v>
      </c>
      <c r="CF494" s="1">
        <v>383.15050000000002</v>
      </c>
      <c r="CG494" s="1">
        <v>5.2433800000000002</v>
      </c>
      <c r="CH494" s="1">
        <v>374.70650000000001</v>
      </c>
      <c r="CI494" s="1">
        <v>22.039100000000001</v>
      </c>
      <c r="CJ494" s="1">
        <v>2.7122350000000002</v>
      </c>
      <c r="CK494" s="1">
        <v>2.1909749999999999</v>
      </c>
      <c r="CL494" s="1">
        <v>22.359449999999999</v>
      </c>
      <c r="CM494" s="1">
        <v>18.896450000000002</v>
      </c>
      <c r="CN494" s="1">
        <v>1999.97</v>
      </c>
      <c r="CO494" s="1">
        <v>0.97999899999999995</v>
      </c>
      <c r="CP494" s="1">
        <v>2.00012E-2</v>
      </c>
      <c r="CQ494" s="1">
        <v>0</v>
      </c>
      <c r="CR494" s="1">
        <v>2.4540000000000002</v>
      </c>
      <c r="CS494" s="1">
        <v>0</v>
      </c>
      <c r="CT494" s="1">
        <v>23672.2</v>
      </c>
      <c r="CU494" s="1">
        <v>17412</v>
      </c>
      <c r="CV494" s="1">
        <v>43.186999999999998</v>
      </c>
      <c r="CW494" s="1">
        <v>44.186999999999998</v>
      </c>
      <c r="CX494" s="1">
        <v>43.186999999999998</v>
      </c>
      <c r="CY494" s="1">
        <v>42.561999999999998</v>
      </c>
      <c r="CZ494" s="1">
        <v>43.125</v>
      </c>
      <c r="DA494" s="1">
        <v>1959.97</v>
      </c>
      <c r="DB494" s="1">
        <v>40</v>
      </c>
      <c r="DC494" s="1">
        <v>0</v>
      </c>
      <c r="DD494" s="1">
        <v>1660235212.5</v>
      </c>
      <c r="DE494" s="1">
        <v>0</v>
      </c>
      <c r="DF494" s="1">
        <v>1660234918.0999999</v>
      </c>
      <c r="DG494" s="1" t="s">
        <v>1152</v>
      </c>
      <c r="DH494" s="1">
        <v>1660234915.5999999</v>
      </c>
      <c r="DI494" s="1">
        <v>1660234918.0999999</v>
      </c>
      <c r="DJ494" s="1">
        <v>26</v>
      </c>
      <c r="DK494" s="1">
        <v>-3.1E-2</v>
      </c>
      <c r="DL494" s="1">
        <v>-7.0000000000000001E-3</v>
      </c>
      <c r="DM494" s="1">
        <v>1.232</v>
      </c>
      <c r="DN494" s="1">
        <v>1.7000000000000001E-2</v>
      </c>
      <c r="DO494" s="1">
        <v>400</v>
      </c>
      <c r="DP494" s="1">
        <v>22</v>
      </c>
      <c r="DQ494" s="1">
        <v>0.21</v>
      </c>
      <c r="DR494" s="1">
        <v>0.03</v>
      </c>
      <c r="DS494" s="1">
        <v>8.8398493898441011</v>
      </c>
      <c r="DT494" s="1">
        <v>10.151519528108761</v>
      </c>
      <c r="DU494" s="1">
        <v>0.76550743258885956</v>
      </c>
      <c r="DV494" s="1">
        <v>0</v>
      </c>
      <c r="DW494" s="1">
        <v>37.789318824967758</v>
      </c>
      <c r="DX494" s="1">
        <v>5.4489272839976763</v>
      </c>
      <c r="DY494" s="1">
        <v>0.47853612165850662</v>
      </c>
      <c r="DZ494" s="1">
        <v>0</v>
      </c>
      <c r="EA494" s="1">
        <v>-47.026260000000001</v>
      </c>
      <c r="EB494" s="1">
        <v>-8.3016080088986968</v>
      </c>
      <c r="EC494" s="1">
        <v>0.68142292379011349</v>
      </c>
      <c r="ED494" s="1">
        <v>0</v>
      </c>
      <c r="EE494" s="1">
        <v>222.7622294674739</v>
      </c>
      <c r="EF494" s="1">
        <v>210.7686692938027</v>
      </c>
      <c r="EG494" s="1">
        <v>15.73063265543912</v>
      </c>
      <c r="EH494" s="1">
        <v>0</v>
      </c>
      <c r="EI494" s="1">
        <v>5.2290684999999986</v>
      </c>
      <c r="EJ494" s="1">
        <v>0.1225884427767242</v>
      </c>
      <c r="EK494" s="1">
        <v>2.0317064324109409E-2</v>
      </c>
      <c r="EL494" s="1">
        <v>1</v>
      </c>
      <c r="EM494" s="1">
        <v>1.810073051774167</v>
      </c>
      <c r="EN494" s="1">
        <v>-8.6927853240258979E-3</v>
      </c>
      <c r="EO494" s="1">
        <v>1.3580244933397421E-3</v>
      </c>
      <c r="EP494" s="1">
        <v>1</v>
      </c>
      <c r="EQ494" s="1">
        <v>2</v>
      </c>
      <c r="ER494" s="1">
        <v>6</v>
      </c>
      <c r="ES494" s="1" t="s">
        <v>384</v>
      </c>
      <c r="ET494" s="1">
        <v>2.9414600000000002</v>
      </c>
      <c r="EU494" s="1">
        <v>2.8012000000000001</v>
      </c>
      <c r="EV494" s="1">
        <v>7.5201000000000004E-2</v>
      </c>
      <c r="EW494" s="1">
        <v>8.3861500000000005E-2</v>
      </c>
      <c r="EX494" s="1">
        <v>0.117613</v>
      </c>
      <c r="EY494" s="1">
        <v>0.101201</v>
      </c>
      <c r="EZ494" s="1">
        <v>18912.7</v>
      </c>
      <c r="FA494" s="1">
        <v>19647.099999999999</v>
      </c>
      <c r="FB494" s="1">
        <v>23789.5</v>
      </c>
      <c r="FC494" s="1">
        <v>24965.200000000001</v>
      </c>
      <c r="FD494" s="1">
        <v>33604.6</v>
      </c>
      <c r="FE494" s="1">
        <v>35832.9</v>
      </c>
      <c r="FF494" s="1">
        <v>43384.6</v>
      </c>
      <c r="FG494" s="1">
        <v>46152</v>
      </c>
      <c r="FH494" s="1">
        <v>1.95035</v>
      </c>
      <c r="FI494" s="1">
        <v>1.8130500000000001</v>
      </c>
      <c r="FJ494" s="1">
        <v>7.59996E-2</v>
      </c>
      <c r="FK494" s="1">
        <v>0</v>
      </c>
      <c r="FL494" s="1">
        <v>29.814299999999999</v>
      </c>
      <c r="FM494" s="1">
        <v>999.9</v>
      </c>
      <c r="FN494" s="1">
        <v>54.6</v>
      </c>
      <c r="FO494" s="1">
        <v>37.4</v>
      </c>
      <c r="FP494" s="1">
        <v>35.389800000000001</v>
      </c>
      <c r="FQ494" s="1">
        <v>63.740099999999998</v>
      </c>
      <c r="FR494" s="1">
        <v>21.9191</v>
      </c>
      <c r="FS494" s="1">
        <v>1</v>
      </c>
      <c r="FT494" s="1">
        <v>0.49450499999999997</v>
      </c>
      <c r="FU494" s="1">
        <v>1.75193</v>
      </c>
      <c r="FV494" s="1">
        <v>20.3125</v>
      </c>
      <c r="FW494" s="1">
        <v>5.2115999999999998</v>
      </c>
      <c r="FX494" s="1">
        <v>11.907500000000001</v>
      </c>
      <c r="FY494" s="1">
        <v>5.0029000000000003</v>
      </c>
      <c r="FZ494" s="1">
        <v>3.2904800000000001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1.8597399999999999</v>
      </c>
      <c r="GF494" s="1">
        <v>1.8547100000000001</v>
      </c>
      <c r="GG494" s="1">
        <v>1.85791</v>
      </c>
      <c r="GH494" s="1">
        <v>1.8563799999999999</v>
      </c>
      <c r="GI494" s="1">
        <v>1.8551500000000001</v>
      </c>
      <c r="GJ494" s="1">
        <v>1.8547199999999999</v>
      </c>
      <c r="GK494" s="1">
        <v>1.8534900000000001</v>
      </c>
      <c r="GL494" s="1">
        <v>1.8565400000000001</v>
      </c>
      <c r="GM494" s="1">
        <v>0</v>
      </c>
      <c r="GN494" s="1">
        <v>0</v>
      </c>
      <c r="GO494" s="1">
        <v>0</v>
      </c>
      <c r="GP494" s="1">
        <v>0</v>
      </c>
      <c r="GQ494" s="1" t="s">
        <v>358</v>
      </c>
      <c r="GR494" s="1" t="s">
        <v>359</v>
      </c>
      <c r="GS494" s="1" t="s">
        <v>360</v>
      </c>
      <c r="GT494" s="1" t="s">
        <v>360</v>
      </c>
      <c r="GU494" s="1" t="s">
        <v>360</v>
      </c>
      <c r="GV494" s="1" t="s">
        <v>360</v>
      </c>
      <c r="GW494" s="1">
        <v>0</v>
      </c>
      <c r="GX494" s="1">
        <v>100</v>
      </c>
      <c r="GY494" s="1">
        <v>100</v>
      </c>
      <c r="GZ494" s="1">
        <v>1.0880000000000001</v>
      </c>
      <c r="HA494" s="1">
        <v>5.8999999999999999E-3</v>
      </c>
      <c r="HB494" s="1">
        <v>0.26224795383878829</v>
      </c>
      <c r="HC494" s="1">
        <v>2.9318383021812969E-3</v>
      </c>
      <c r="HD494" s="1">
        <v>-1.3754559859485029E-6</v>
      </c>
      <c r="HE494" s="1">
        <v>3.0700474437127301E-10</v>
      </c>
      <c r="HF494" s="1">
        <v>-7.0188019424234138E-2</v>
      </c>
      <c r="HG494" s="1">
        <v>1.00384331276165E-2</v>
      </c>
      <c r="HH494" s="1">
        <v>-3.1532673711230711E-4</v>
      </c>
      <c r="HI494" s="1">
        <v>1.819468599177705E-6</v>
      </c>
      <c r="HJ494" s="1">
        <v>1</v>
      </c>
      <c r="HK494" s="1">
        <v>2112</v>
      </c>
      <c r="HL494" s="1">
        <v>3</v>
      </c>
      <c r="HM494" s="1">
        <v>29</v>
      </c>
      <c r="HN494" s="1">
        <v>5</v>
      </c>
      <c r="HO494" s="1">
        <v>4.9000000000000004</v>
      </c>
      <c r="HP494" s="1">
        <v>1.02417</v>
      </c>
      <c r="HQ494" s="1">
        <v>2.34253</v>
      </c>
      <c r="HR494" s="1">
        <v>1.4978</v>
      </c>
      <c r="HS494" s="1">
        <v>2.3010299999999999</v>
      </c>
      <c r="HT494" s="1">
        <v>1.5478499999999999</v>
      </c>
      <c r="HU494" s="1">
        <v>2.4243199999999998</v>
      </c>
      <c r="HV494" s="1">
        <v>40.3491</v>
      </c>
      <c r="HW494" s="1">
        <v>13.685499999999999</v>
      </c>
      <c r="HX494" s="1">
        <v>18</v>
      </c>
      <c r="HY494" s="1">
        <v>502.11</v>
      </c>
      <c r="HZ494" s="1">
        <v>477.221</v>
      </c>
      <c r="IA494" s="1">
        <v>27.4877</v>
      </c>
      <c r="IB494" s="1">
        <v>33.234099999999998</v>
      </c>
      <c r="IC494" s="1">
        <v>29.9999</v>
      </c>
      <c r="ID494" s="1">
        <v>33.06</v>
      </c>
      <c r="IE494" s="1">
        <v>33.154499999999999</v>
      </c>
      <c r="IF494" s="1">
        <v>20.5182</v>
      </c>
      <c r="IG494" s="1">
        <v>40.079300000000003</v>
      </c>
      <c r="IH494" s="1">
        <v>0</v>
      </c>
      <c r="II494" s="1">
        <v>27.503900000000002</v>
      </c>
      <c r="IJ494" s="1">
        <v>411.28399999999999</v>
      </c>
      <c r="IK494" s="1">
        <v>22.001000000000001</v>
      </c>
      <c r="IL494" s="1">
        <v>100.315</v>
      </c>
      <c r="IM494" s="1">
        <v>100.02200000000001</v>
      </c>
      <c r="IN494" s="1" t="s">
        <v>361</v>
      </c>
    </row>
    <row r="495" spans="1:248" ht="15.75" customHeight="1" x14ac:dyDescent="0.3">
      <c r="A495" s="1">
        <v>479</v>
      </c>
      <c r="B495" s="1">
        <v>1660235215.0999999</v>
      </c>
      <c r="C495" s="1">
        <v>5220.0999999046326</v>
      </c>
      <c r="D495" s="1" t="s">
        <v>1297</v>
      </c>
      <c r="E495" s="1" t="s">
        <v>1298</v>
      </c>
      <c r="F495" s="1">
        <v>1</v>
      </c>
      <c r="G495" s="1">
        <v>2</v>
      </c>
      <c r="H495" s="1" t="s">
        <v>349</v>
      </c>
      <c r="I495" s="1" t="s">
        <v>350</v>
      </c>
      <c r="J495" s="1" t="s">
        <v>351</v>
      </c>
      <c r="K495" s="1" t="s">
        <v>352</v>
      </c>
      <c r="L495" s="1" t="s">
        <v>1151</v>
      </c>
      <c r="M495" s="1" t="s">
        <v>354</v>
      </c>
      <c r="N495" s="1">
        <v>1660235213.8499999</v>
      </c>
      <c r="O495" s="1">
        <f t="shared" si="34"/>
        <v>4.4959593975994428E-3</v>
      </c>
      <c r="P495" s="1">
        <f t="shared" si="35"/>
        <v>4.4959593975994432</v>
      </c>
      <c r="Q495" s="1">
        <f t="shared" si="36"/>
        <v>10.41926993640538</v>
      </c>
      <c r="R495" s="1">
        <f t="shared" si="37"/>
        <v>326.15800000000002</v>
      </c>
      <c r="S495" s="1">
        <f t="shared" si="38"/>
        <v>248.09412014830042</v>
      </c>
      <c r="T495" s="1">
        <f t="shared" si="39"/>
        <v>24.688674654365727</v>
      </c>
      <c r="U495" s="1">
        <f t="shared" si="40"/>
        <v>32.457072110798997</v>
      </c>
      <c r="V495" s="1">
        <f t="shared" si="41"/>
        <v>0.24975658489701483</v>
      </c>
      <c r="W495" s="1">
        <f t="shared" si="42"/>
        <v>2.9170992021489743</v>
      </c>
      <c r="X495" s="1">
        <f t="shared" si="43"/>
        <v>0.23845586008328498</v>
      </c>
      <c r="Y495" s="1">
        <f t="shared" si="44"/>
        <v>0.15000762281784666</v>
      </c>
      <c r="Z495" s="1">
        <f t="shared" si="45"/>
        <v>321.511212</v>
      </c>
      <c r="AA495" s="1">
        <f t="shared" si="46"/>
        <v>31.705182312863414</v>
      </c>
      <c r="AB495" s="1">
        <f t="shared" si="47"/>
        <v>31.04515</v>
      </c>
      <c r="AC495" s="1">
        <f t="shared" si="48"/>
        <v>4.5230051741167534</v>
      </c>
      <c r="AD495" s="1">
        <f t="shared" si="49"/>
        <v>60.257538633906563</v>
      </c>
      <c r="AE495" s="1">
        <f t="shared" si="50"/>
        <v>2.7149677365242253</v>
      </c>
      <c r="AF495" s="1">
        <f t="shared" si="51"/>
        <v>4.5056067640249235</v>
      </c>
      <c r="AG495" s="1">
        <f t="shared" si="52"/>
        <v>1.8080374375925281</v>
      </c>
      <c r="AH495" s="1">
        <f t="shared" si="53"/>
        <v>-198.27180943413543</v>
      </c>
      <c r="AI495" s="1">
        <f t="shared" si="54"/>
        <v>-10.63122568779068</v>
      </c>
      <c r="AJ495" s="1">
        <f t="shared" si="55"/>
        <v>-0.81848880985928352</v>
      </c>
      <c r="AK495" s="1">
        <f t="shared" si="56"/>
        <v>111.78968806821462</v>
      </c>
      <c r="AL495" s="1">
        <f t="shared" si="57"/>
        <v>39.004689260649329</v>
      </c>
      <c r="AM495" s="1">
        <f t="shared" si="58"/>
        <v>4.4934758057464874</v>
      </c>
      <c r="AN495" s="1">
        <f t="shared" si="59"/>
        <v>10.41926993640538</v>
      </c>
      <c r="AO495" s="1">
        <v>376.65548254965239</v>
      </c>
      <c r="AP495" s="1">
        <v>338.90355151515161</v>
      </c>
      <c r="AQ495" s="1">
        <v>4.796047102805379</v>
      </c>
      <c r="AR495" s="1">
        <v>66.235345802440676</v>
      </c>
      <c r="AS495" s="1">
        <f t="shared" si="60"/>
        <v>4.4959593975994432</v>
      </c>
      <c r="AT495" s="1">
        <v>22.03877119882927</v>
      </c>
      <c r="AU495" s="1">
        <v>27.28404787878786</v>
      </c>
      <c r="AV495" s="1">
        <v>1.5169492108272251E-4</v>
      </c>
      <c r="AW495" s="1">
        <v>80.738286621220283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51818.356005305424</v>
      </c>
      <c r="BC495" s="1">
        <f t="shared" si="64"/>
        <v>1999.97</v>
      </c>
      <c r="BD495" s="1">
        <f t="shared" si="65"/>
        <v>1681.1748</v>
      </c>
      <c r="BE495" s="1">
        <f t="shared" si="66"/>
        <v>0.84060000900013498</v>
      </c>
      <c r="BF495" s="1">
        <f t="shared" si="67"/>
        <v>0.16075801737026055</v>
      </c>
      <c r="BG495" s="1">
        <v>6</v>
      </c>
      <c r="BH495" s="1">
        <v>0.5</v>
      </c>
      <c r="BI495" s="1" t="s">
        <v>355</v>
      </c>
      <c r="BJ495" s="1">
        <v>2</v>
      </c>
      <c r="BK495" s="1" t="b">
        <v>1</v>
      </c>
      <c r="BL495" s="1">
        <v>1660235213.8499999</v>
      </c>
      <c r="BM495" s="1">
        <v>326.15800000000002</v>
      </c>
      <c r="BN495" s="1">
        <v>374.70650000000001</v>
      </c>
      <c r="BO495" s="1">
        <v>27.282450000000001</v>
      </c>
      <c r="BP495" s="1">
        <v>22.039100000000001</v>
      </c>
      <c r="BQ495" s="1">
        <v>325.07749999999999</v>
      </c>
      <c r="BR495" s="1">
        <v>27.27655</v>
      </c>
      <c r="BS495" s="1">
        <v>500.16300000000001</v>
      </c>
      <c r="BT495" s="1">
        <v>99.4131</v>
      </c>
      <c r="BU495" s="1">
        <v>0.1002405</v>
      </c>
      <c r="BV495" s="1">
        <v>30.977550000000001</v>
      </c>
      <c r="BW495" s="1">
        <v>31.04515</v>
      </c>
      <c r="BX495" s="1">
        <v>999.9</v>
      </c>
      <c r="BY495" s="1">
        <v>0</v>
      </c>
      <c r="BZ495" s="1">
        <v>0</v>
      </c>
      <c r="CA495" s="1">
        <v>9987.8149999999987</v>
      </c>
      <c r="CB495" s="1">
        <v>0</v>
      </c>
      <c r="CC495" s="1">
        <v>27.35615</v>
      </c>
      <c r="CD495" s="1">
        <v>-48.548250000000003</v>
      </c>
      <c r="CE495" s="1">
        <v>335.30599999999998</v>
      </c>
      <c r="CF495" s="1">
        <v>383.15050000000002</v>
      </c>
      <c r="CG495" s="1">
        <v>5.2433800000000002</v>
      </c>
      <c r="CH495" s="1">
        <v>374.70650000000001</v>
      </c>
      <c r="CI495" s="1">
        <v>22.039100000000001</v>
      </c>
      <c r="CJ495" s="1">
        <v>2.7122350000000002</v>
      </c>
      <c r="CK495" s="1">
        <v>2.1909749999999999</v>
      </c>
      <c r="CL495" s="1">
        <v>22.359449999999999</v>
      </c>
      <c r="CM495" s="1">
        <v>18.896450000000002</v>
      </c>
      <c r="CN495" s="1">
        <v>1999.97</v>
      </c>
      <c r="CO495" s="1">
        <v>0.97999899999999995</v>
      </c>
      <c r="CP495" s="1">
        <v>2.00012E-2</v>
      </c>
      <c r="CQ495" s="1">
        <v>0</v>
      </c>
      <c r="CR495" s="1">
        <v>2.4540000000000002</v>
      </c>
      <c r="CS495" s="1">
        <v>0</v>
      </c>
      <c r="CT495" s="1">
        <v>23672.2</v>
      </c>
      <c r="CU495" s="1">
        <v>17412</v>
      </c>
      <c r="CV495" s="1">
        <v>43.186999999999998</v>
      </c>
      <c r="CW495" s="1">
        <v>44.186999999999998</v>
      </c>
      <c r="CX495" s="1">
        <v>43.186999999999998</v>
      </c>
      <c r="CY495" s="1">
        <v>42.561999999999998</v>
      </c>
      <c r="CZ495" s="1">
        <v>43.125</v>
      </c>
      <c r="DA495" s="1">
        <v>1959.97</v>
      </c>
      <c r="DB495" s="1">
        <v>40</v>
      </c>
      <c r="DC495" s="1">
        <v>0</v>
      </c>
      <c r="DD495" s="1">
        <v>1660235213.0999999</v>
      </c>
      <c r="DE495" s="1">
        <v>0</v>
      </c>
      <c r="DF495" s="1">
        <v>1660234918.0999999</v>
      </c>
      <c r="DG495" s="1" t="s">
        <v>1152</v>
      </c>
      <c r="DH495" s="1">
        <v>1660234915.5999999</v>
      </c>
      <c r="DI495" s="1">
        <v>1660234918.0999999</v>
      </c>
      <c r="DJ495" s="1">
        <v>26</v>
      </c>
      <c r="DK495" s="1">
        <v>-3.1E-2</v>
      </c>
      <c r="DL495" s="1">
        <v>-7.0000000000000001E-3</v>
      </c>
      <c r="DM495" s="1">
        <v>1.232</v>
      </c>
      <c r="DN495" s="1">
        <v>1.7000000000000001E-2</v>
      </c>
      <c r="DO495" s="1">
        <v>400</v>
      </c>
      <c r="DP495" s="1">
        <v>22</v>
      </c>
      <c r="DQ495" s="1">
        <v>0.21</v>
      </c>
      <c r="DR495" s="1">
        <v>0.03</v>
      </c>
      <c r="DS495" s="1">
        <v>8.8398493898441011</v>
      </c>
      <c r="DT495" s="1">
        <v>10.151519528108761</v>
      </c>
      <c r="DU495" s="1">
        <v>0.76550743258885956</v>
      </c>
      <c r="DV495" s="1">
        <v>0</v>
      </c>
      <c r="DW495" s="1">
        <v>37.789318824967758</v>
      </c>
      <c r="DX495" s="1">
        <v>5.4489272839976763</v>
      </c>
      <c r="DY495" s="1">
        <v>0.47853612165850662</v>
      </c>
      <c r="DZ495" s="1">
        <v>0</v>
      </c>
      <c r="EA495" s="1">
        <v>-47.026260000000001</v>
      </c>
      <c r="EB495" s="1">
        <v>-8.3016080088986968</v>
      </c>
      <c r="EC495" s="1">
        <v>0.68142292379011349</v>
      </c>
      <c r="ED495" s="1">
        <v>0</v>
      </c>
      <c r="EE495" s="1">
        <v>222.7622294674739</v>
      </c>
      <c r="EF495" s="1">
        <v>210.7686692938027</v>
      </c>
      <c r="EG495" s="1">
        <v>15.73063265543912</v>
      </c>
      <c r="EH495" s="1">
        <v>0</v>
      </c>
      <c r="EI495" s="1">
        <v>5.2290684999999986</v>
      </c>
      <c r="EJ495" s="1">
        <v>0.1225884427767242</v>
      </c>
      <c r="EK495" s="1">
        <v>2.0317064324109409E-2</v>
      </c>
      <c r="EL495" s="1">
        <v>1</v>
      </c>
      <c r="EM495" s="1">
        <v>1.810073051774167</v>
      </c>
      <c r="EN495" s="1">
        <v>-8.6927853240258979E-3</v>
      </c>
      <c r="EO495" s="1">
        <v>1.3580244933397421E-3</v>
      </c>
      <c r="EP495" s="1">
        <v>1</v>
      </c>
      <c r="EQ495" s="1">
        <v>2</v>
      </c>
      <c r="ER495" s="1">
        <v>6</v>
      </c>
      <c r="ES495" s="1" t="s">
        <v>384</v>
      </c>
      <c r="ET495" s="1">
        <v>2.94156</v>
      </c>
      <c r="EU495" s="1">
        <v>2.8010999999999999</v>
      </c>
      <c r="EV495" s="1">
        <v>7.5628000000000001E-2</v>
      </c>
      <c r="EW495" s="1">
        <v>8.4290100000000007E-2</v>
      </c>
      <c r="EX495" s="1">
        <v>0.117616</v>
      </c>
      <c r="EY495" s="1">
        <v>0.101198</v>
      </c>
      <c r="EZ495" s="1">
        <v>18903.900000000001</v>
      </c>
      <c r="FA495" s="1">
        <v>19637.900000000001</v>
      </c>
      <c r="FB495" s="1">
        <v>23789.5</v>
      </c>
      <c r="FC495" s="1">
        <v>24965.200000000001</v>
      </c>
      <c r="FD495" s="1">
        <v>33604.5</v>
      </c>
      <c r="FE495" s="1">
        <v>35833</v>
      </c>
      <c r="FF495" s="1">
        <v>43384.6</v>
      </c>
      <c r="FG495" s="1">
        <v>46151.9</v>
      </c>
      <c r="FH495" s="1">
        <v>1.95042</v>
      </c>
      <c r="FI495" s="1">
        <v>1.81297</v>
      </c>
      <c r="FJ495" s="1">
        <v>7.6014499999999999E-2</v>
      </c>
      <c r="FK495" s="1">
        <v>0</v>
      </c>
      <c r="FL495" s="1">
        <v>29.8141</v>
      </c>
      <c r="FM495" s="1">
        <v>999.9</v>
      </c>
      <c r="FN495" s="1">
        <v>54.6</v>
      </c>
      <c r="FO495" s="1">
        <v>37.4</v>
      </c>
      <c r="FP495" s="1">
        <v>35.391599999999997</v>
      </c>
      <c r="FQ495" s="1">
        <v>63.7301</v>
      </c>
      <c r="FR495" s="1">
        <v>21.794899999999998</v>
      </c>
      <c r="FS495" s="1">
        <v>1</v>
      </c>
      <c r="FT495" s="1">
        <v>0.49451499999999998</v>
      </c>
      <c r="FU495" s="1">
        <v>1.74966</v>
      </c>
      <c r="FV495" s="1">
        <v>20.3126</v>
      </c>
      <c r="FW495" s="1">
        <v>5.2117500000000003</v>
      </c>
      <c r="FX495" s="1">
        <v>11.907500000000001</v>
      </c>
      <c r="FY495" s="1">
        <v>5.0030000000000001</v>
      </c>
      <c r="FZ495" s="1">
        <v>3.2905000000000002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1.8597399999999999</v>
      </c>
      <c r="GF495" s="1">
        <v>1.8547100000000001</v>
      </c>
      <c r="GG495" s="1">
        <v>1.85791</v>
      </c>
      <c r="GH495" s="1">
        <v>1.8563799999999999</v>
      </c>
      <c r="GI495" s="1">
        <v>1.8551500000000001</v>
      </c>
      <c r="GJ495" s="1">
        <v>1.8547199999999999</v>
      </c>
      <c r="GK495" s="1">
        <v>1.8534900000000001</v>
      </c>
      <c r="GL495" s="1">
        <v>1.8565400000000001</v>
      </c>
      <c r="GM495" s="1">
        <v>0</v>
      </c>
      <c r="GN495" s="1">
        <v>0</v>
      </c>
      <c r="GO495" s="1">
        <v>0</v>
      </c>
      <c r="GP495" s="1">
        <v>0</v>
      </c>
      <c r="GQ495" s="1" t="s">
        <v>358</v>
      </c>
      <c r="GR495" s="1" t="s">
        <v>359</v>
      </c>
      <c r="GS495" s="1" t="s">
        <v>360</v>
      </c>
      <c r="GT495" s="1" t="s">
        <v>360</v>
      </c>
      <c r="GU495" s="1" t="s">
        <v>360</v>
      </c>
      <c r="GV495" s="1" t="s">
        <v>360</v>
      </c>
      <c r="GW495" s="1">
        <v>0</v>
      </c>
      <c r="GX495" s="1">
        <v>100</v>
      </c>
      <c r="GY495" s="1">
        <v>100</v>
      </c>
      <c r="GZ495" s="1">
        <v>1.093</v>
      </c>
      <c r="HA495" s="1">
        <v>6.0000000000000001E-3</v>
      </c>
      <c r="HB495" s="1">
        <v>0.26224795383878829</v>
      </c>
      <c r="HC495" s="1">
        <v>2.9318383021812969E-3</v>
      </c>
      <c r="HD495" s="1">
        <v>-1.3754559859485029E-6</v>
      </c>
      <c r="HE495" s="1">
        <v>3.0700474437127301E-10</v>
      </c>
      <c r="HF495" s="1">
        <v>-7.0188019424234138E-2</v>
      </c>
      <c r="HG495" s="1">
        <v>1.00384331276165E-2</v>
      </c>
      <c r="HH495" s="1">
        <v>-3.1532673711230711E-4</v>
      </c>
      <c r="HI495" s="1">
        <v>1.819468599177705E-6</v>
      </c>
      <c r="HJ495" s="1">
        <v>1</v>
      </c>
      <c r="HK495" s="1">
        <v>2112</v>
      </c>
      <c r="HL495" s="1">
        <v>3</v>
      </c>
      <c r="HM495" s="1">
        <v>29</v>
      </c>
      <c r="HN495" s="1">
        <v>5</v>
      </c>
      <c r="HO495" s="1">
        <v>5</v>
      </c>
      <c r="HP495" s="1">
        <v>1.02783</v>
      </c>
      <c r="HQ495" s="1">
        <v>2.34619</v>
      </c>
      <c r="HR495" s="1">
        <v>1.4978</v>
      </c>
      <c r="HS495" s="1">
        <v>2.3010299999999999</v>
      </c>
      <c r="HT495" s="1">
        <v>1.5478499999999999</v>
      </c>
      <c r="HU495" s="1">
        <v>2.3901400000000002</v>
      </c>
      <c r="HV495" s="1">
        <v>40.3491</v>
      </c>
      <c r="HW495" s="1">
        <v>13.6592</v>
      </c>
      <c r="HX495" s="1">
        <v>18</v>
      </c>
      <c r="HY495" s="1">
        <v>502.15600000000001</v>
      </c>
      <c r="HZ495" s="1">
        <v>477.17200000000003</v>
      </c>
      <c r="IA495" s="1">
        <v>27.4892</v>
      </c>
      <c r="IB495" s="1">
        <v>33.234099999999998</v>
      </c>
      <c r="IC495" s="1">
        <v>29.9999</v>
      </c>
      <c r="ID495" s="1">
        <v>33.06</v>
      </c>
      <c r="IE495" s="1">
        <v>33.154499999999999</v>
      </c>
      <c r="IF495" s="1">
        <v>20.588699999999999</v>
      </c>
      <c r="IG495" s="1">
        <v>40.079300000000003</v>
      </c>
      <c r="IH495" s="1">
        <v>0</v>
      </c>
      <c r="II495" s="1">
        <v>27.503900000000002</v>
      </c>
      <c r="IJ495" s="1">
        <v>421.30700000000002</v>
      </c>
      <c r="IK495" s="1">
        <v>21.997199999999999</v>
      </c>
      <c r="IL495" s="1">
        <v>100.315</v>
      </c>
      <c r="IM495" s="1">
        <v>100.02200000000001</v>
      </c>
      <c r="IN495" s="1" t="s">
        <v>361</v>
      </c>
    </row>
    <row r="496" spans="1:248" ht="15.75" customHeight="1" x14ac:dyDescent="0.3">
      <c r="A496" s="1">
        <v>480</v>
      </c>
      <c r="B496" s="1">
        <v>1660235216.5999999</v>
      </c>
      <c r="C496" s="1">
        <v>5221.5999999046326</v>
      </c>
      <c r="D496" s="1" t="s">
        <v>1299</v>
      </c>
      <c r="E496" s="1" t="s">
        <v>1300</v>
      </c>
      <c r="F496" s="1">
        <v>1</v>
      </c>
      <c r="G496" s="1">
        <v>2</v>
      </c>
      <c r="H496" s="1" t="s">
        <v>349</v>
      </c>
      <c r="I496" s="1" t="s">
        <v>350</v>
      </c>
      <c r="J496" s="1" t="s">
        <v>351</v>
      </c>
      <c r="K496" s="1" t="s">
        <v>352</v>
      </c>
      <c r="L496" s="1" t="s">
        <v>1151</v>
      </c>
      <c r="M496" s="1" t="s">
        <v>354</v>
      </c>
      <c r="N496" s="1">
        <v>1660235215.8499999</v>
      </c>
      <c r="O496" s="1">
        <f t="shared" si="34"/>
        <v>4.4978723416351698E-3</v>
      </c>
      <c r="P496" s="1">
        <f t="shared" si="35"/>
        <v>4.49787234163517</v>
      </c>
      <c r="Q496" s="1">
        <f t="shared" si="36"/>
        <v>10.725473009689869</v>
      </c>
      <c r="R496" s="1">
        <f t="shared" si="37"/>
        <v>335.512</v>
      </c>
      <c r="S496" s="1">
        <f t="shared" si="38"/>
        <v>255.14471004535696</v>
      </c>
      <c r="T496" s="1">
        <f t="shared" si="39"/>
        <v>25.390191215452738</v>
      </c>
      <c r="U496" s="1">
        <f t="shared" si="40"/>
        <v>33.387773681706399</v>
      </c>
      <c r="V496" s="1">
        <f t="shared" si="41"/>
        <v>0.24971694008343037</v>
      </c>
      <c r="W496" s="1">
        <f t="shared" si="42"/>
        <v>2.9168214248514386</v>
      </c>
      <c r="X496" s="1">
        <f t="shared" si="43"/>
        <v>0.23841869184164416</v>
      </c>
      <c r="Y496" s="1">
        <f t="shared" si="44"/>
        <v>0.14998418207519276</v>
      </c>
      <c r="Z496" s="1">
        <f t="shared" si="45"/>
        <v>321.50802000000004</v>
      </c>
      <c r="AA496" s="1">
        <f t="shared" si="46"/>
        <v>31.706528754949666</v>
      </c>
      <c r="AB496" s="1">
        <f t="shared" si="47"/>
        <v>31.0504</v>
      </c>
      <c r="AC496" s="1">
        <f t="shared" si="48"/>
        <v>4.524358827451298</v>
      </c>
      <c r="AD496" s="1">
        <f t="shared" si="49"/>
        <v>60.258598408927135</v>
      </c>
      <c r="AE496" s="1">
        <f t="shared" si="50"/>
        <v>2.7152941907084944</v>
      </c>
      <c r="AF496" s="1">
        <f t="shared" si="51"/>
        <v>4.5060692787474981</v>
      </c>
      <c r="AG496" s="1">
        <f t="shared" si="52"/>
        <v>1.8090646367428036</v>
      </c>
      <c r="AH496" s="1">
        <f t="shared" si="53"/>
        <v>-198.35617026611098</v>
      </c>
      <c r="AI496" s="1">
        <f t="shared" si="54"/>
        <v>-11.172731626450712</v>
      </c>
      <c r="AJ496" s="1">
        <f t="shared" si="55"/>
        <v>-0.86029072347014612</v>
      </c>
      <c r="AK496" s="1">
        <f t="shared" si="56"/>
        <v>111.11882738396821</v>
      </c>
      <c r="AL496" s="1">
        <f t="shared" si="57"/>
        <v>39.493336079852263</v>
      </c>
      <c r="AM496" s="1">
        <f t="shared" si="58"/>
        <v>4.4957562476088171</v>
      </c>
      <c r="AN496" s="1">
        <f t="shared" si="59"/>
        <v>10.725473009689869</v>
      </c>
      <c r="AO496" s="1">
        <v>384.32483077225459</v>
      </c>
      <c r="AP496" s="1">
        <v>346.12613333333343</v>
      </c>
      <c r="AQ496" s="1">
        <v>4.809531749765048</v>
      </c>
      <c r="AR496" s="1">
        <v>66.235345802440676</v>
      </c>
      <c r="AS496" s="1">
        <f t="shared" si="60"/>
        <v>4.49787234163517</v>
      </c>
      <c r="AT496" s="1">
        <v>22.039144385459242</v>
      </c>
      <c r="AU496" s="1">
        <v>27.286524242424239</v>
      </c>
      <c r="AV496" s="1">
        <v>1.947119680182471E-4</v>
      </c>
      <c r="AW496" s="1">
        <v>80.738286621220283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51810.154815591079</v>
      </c>
      <c r="BC496" s="1">
        <f t="shared" si="64"/>
        <v>1999.95</v>
      </c>
      <c r="BD496" s="1">
        <f t="shared" si="65"/>
        <v>1681.1579999999999</v>
      </c>
      <c r="BE496" s="1">
        <f t="shared" si="66"/>
        <v>0.84060001500037496</v>
      </c>
      <c r="BF496" s="1">
        <f t="shared" si="67"/>
        <v>0.16075802895072377</v>
      </c>
      <c r="BG496" s="1">
        <v>6</v>
      </c>
      <c r="BH496" s="1">
        <v>0.5</v>
      </c>
      <c r="BI496" s="1" t="s">
        <v>355</v>
      </c>
      <c r="BJ496" s="1">
        <v>2</v>
      </c>
      <c r="BK496" s="1" t="b">
        <v>1</v>
      </c>
      <c r="BL496" s="1">
        <v>1660235215.8499999</v>
      </c>
      <c r="BM496" s="1">
        <v>335.512</v>
      </c>
      <c r="BN496" s="1">
        <v>384.6995</v>
      </c>
      <c r="BO496" s="1">
        <v>27.28585</v>
      </c>
      <c r="BP496" s="1">
        <v>22.0397</v>
      </c>
      <c r="BQ496" s="1">
        <v>334.41149999999999</v>
      </c>
      <c r="BR496" s="1">
        <v>27.279949999999999</v>
      </c>
      <c r="BS496" s="1">
        <v>500.14800000000002</v>
      </c>
      <c r="BT496" s="1">
        <v>99.412899999999993</v>
      </c>
      <c r="BU496" s="1">
        <v>0.1000047</v>
      </c>
      <c r="BV496" s="1">
        <v>30.97935</v>
      </c>
      <c r="BW496" s="1">
        <v>31.0504</v>
      </c>
      <c r="BX496" s="1">
        <v>999.9</v>
      </c>
      <c r="BY496" s="1">
        <v>0</v>
      </c>
      <c r="BZ496" s="1">
        <v>0</v>
      </c>
      <c r="CA496" s="1">
        <v>9986.25</v>
      </c>
      <c r="CB496" s="1">
        <v>0</v>
      </c>
      <c r="CC496" s="1">
        <v>27.312550000000002</v>
      </c>
      <c r="CD496" s="1">
        <v>-49.188049999999997</v>
      </c>
      <c r="CE496" s="1">
        <v>344.92349999999999</v>
      </c>
      <c r="CF496" s="1">
        <v>393.36950000000002</v>
      </c>
      <c r="CG496" s="1">
        <v>5.2461399999999996</v>
      </c>
      <c r="CH496" s="1">
        <v>384.6995</v>
      </c>
      <c r="CI496" s="1">
        <v>22.0397</v>
      </c>
      <c r="CJ496" s="1">
        <v>2.7125650000000001</v>
      </c>
      <c r="CK496" s="1">
        <v>2.19103</v>
      </c>
      <c r="CL496" s="1">
        <v>22.3614</v>
      </c>
      <c r="CM496" s="1">
        <v>18.896850000000001</v>
      </c>
      <c r="CN496" s="1">
        <v>1999.95</v>
      </c>
      <c r="CO496" s="1">
        <v>0.97999899999999995</v>
      </c>
      <c r="CP496" s="1">
        <v>2.00012E-2</v>
      </c>
      <c r="CQ496" s="1">
        <v>0</v>
      </c>
      <c r="CR496" s="1">
        <v>3.2974999999999999</v>
      </c>
      <c r="CS496" s="1">
        <v>0</v>
      </c>
      <c r="CT496" s="1">
        <v>23685.599999999999</v>
      </c>
      <c r="CU496" s="1">
        <v>17411.900000000001</v>
      </c>
      <c r="CV496" s="1">
        <v>43.186999999999998</v>
      </c>
      <c r="CW496" s="1">
        <v>44.186999999999998</v>
      </c>
      <c r="CX496" s="1">
        <v>43.186999999999998</v>
      </c>
      <c r="CY496" s="1">
        <v>42.5</v>
      </c>
      <c r="CZ496" s="1">
        <v>43.125</v>
      </c>
      <c r="DA496" s="1">
        <v>1959.95</v>
      </c>
      <c r="DB496" s="1">
        <v>40</v>
      </c>
      <c r="DC496" s="1">
        <v>0</v>
      </c>
      <c r="DD496" s="1">
        <v>1660235214.9000001</v>
      </c>
      <c r="DE496" s="1">
        <v>0</v>
      </c>
      <c r="DF496" s="1">
        <v>1660234918.0999999</v>
      </c>
      <c r="DG496" s="1" t="s">
        <v>1152</v>
      </c>
      <c r="DH496" s="1">
        <v>1660234915.5999999</v>
      </c>
      <c r="DI496" s="1">
        <v>1660234918.0999999</v>
      </c>
      <c r="DJ496" s="1">
        <v>26</v>
      </c>
      <c r="DK496" s="1">
        <v>-3.1E-2</v>
      </c>
      <c r="DL496" s="1">
        <v>-7.0000000000000001E-3</v>
      </c>
      <c r="DM496" s="1">
        <v>1.232</v>
      </c>
      <c r="DN496" s="1">
        <v>1.7000000000000001E-2</v>
      </c>
      <c r="DO496" s="1">
        <v>400</v>
      </c>
      <c r="DP496" s="1">
        <v>22</v>
      </c>
      <c r="DQ496" s="1">
        <v>0.21</v>
      </c>
      <c r="DR496" s="1">
        <v>0.03</v>
      </c>
      <c r="DS496" s="1">
        <v>9.0809251886278393</v>
      </c>
      <c r="DT496" s="1">
        <v>9.7475779653851102</v>
      </c>
      <c r="DU496" s="1">
        <v>0.70884289587877536</v>
      </c>
      <c r="DV496" s="1">
        <v>0</v>
      </c>
      <c r="DW496" s="1">
        <v>37.925065915801113</v>
      </c>
      <c r="DX496" s="1">
        <v>6.0749086071345726</v>
      </c>
      <c r="DY496" s="1">
        <v>0.5345076460871091</v>
      </c>
      <c r="DZ496" s="1">
        <v>0</v>
      </c>
      <c r="EA496" s="1">
        <v>-47.213793333333328</v>
      </c>
      <c r="EB496" s="1">
        <v>-9.3776676307007616</v>
      </c>
      <c r="EC496" s="1">
        <v>0.76831019947819401</v>
      </c>
      <c r="ED496" s="1">
        <v>0</v>
      </c>
      <c r="EE496" s="1">
        <v>226.10516693507719</v>
      </c>
      <c r="EF496" s="1">
        <v>211.95889269278939</v>
      </c>
      <c r="EG496" s="1">
        <v>15.814582267177331</v>
      </c>
      <c r="EH496" s="1">
        <v>0</v>
      </c>
      <c r="EI496" s="1">
        <v>5.2332462499999997</v>
      </c>
      <c r="EJ496" s="1">
        <v>7.0937673545956148E-2</v>
      </c>
      <c r="EK496" s="1">
        <v>1.3107782552266391E-2</v>
      </c>
      <c r="EL496" s="1">
        <v>1</v>
      </c>
      <c r="EM496" s="1">
        <v>1.810057654738066</v>
      </c>
      <c r="EN496" s="1">
        <v>-1.2035162448800809E-2</v>
      </c>
      <c r="EO496" s="1">
        <v>1.3683550408114739E-3</v>
      </c>
      <c r="EP496" s="1">
        <v>1</v>
      </c>
      <c r="EQ496" s="1">
        <v>2</v>
      </c>
      <c r="ER496" s="1">
        <v>6</v>
      </c>
      <c r="ES496" s="1" t="s">
        <v>384</v>
      </c>
      <c r="ET496" s="1">
        <v>2.9414799999999999</v>
      </c>
      <c r="EU496" s="1">
        <v>2.80105</v>
      </c>
      <c r="EV496" s="1">
        <v>7.69035E-2</v>
      </c>
      <c r="EW496" s="1">
        <v>8.5577299999999995E-2</v>
      </c>
      <c r="EX496" s="1">
        <v>0.117622</v>
      </c>
      <c r="EY496" s="1">
        <v>0.101203</v>
      </c>
      <c r="EZ496" s="1">
        <v>18878</v>
      </c>
      <c r="FA496" s="1">
        <v>19610.3</v>
      </c>
      <c r="FB496" s="1">
        <v>23789.599999999999</v>
      </c>
      <c r="FC496" s="1">
        <v>24965.1</v>
      </c>
      <c r="FD496" s="1">
        <v>33604.400000000001</v>
      </c>
      <c r="FE496" s="1">
        <v>35833</v>
      </c>
      <c r="FF496" s="1">
        <v>43384.7</v>
      </c>
      <c r="FG496" s="1">
        <v>46152</v>
      </c>
      <c r="FH496" s="1">
        <v>1.9504699999999999</v>
      </c>
      <c r="FI496" s="1">
        <v>1.8130299999999999</v>
      </c>
      <c r="FJ496" s="1">
        <v>7.6096499999999997E-2</v>
      </c>
      <c r="FK496" s="1">
        <v>0</v>
      </c>
      <c r="FL496" s="1">
        <v>29.812999999999999</v>
      </c>
      <c r="FM496" s="1">
        <v>999.9</v>
      </c>
      <c r="FN496" s="1">
        <v>54.6</v>
      </c>
      <c r="FO496" s="1">
        <v>37.4</v>
      </c>
      <c r="FP496" s="1">
        <v>35.391800000000003</v>
      </c>
      <c r="FQ496" s="1">
        <v>63.720100000000002</v>
      </c>
      <c r="FR496" s="1">
        <v>22.724399999999999</v>
      </c>
      <c r="FS496" s="1">
        <v>1</v>
      </c>
      <c r="FT496" s="1">
        <v>0.49452200000000002</v>
      </c>
      <c r="FU496" s="1">
        <v>1.74031</v>
      </c>
      <c r="FV496" s="1">
        <v>20.3126</v>
      </c>
      <c r="FW496" s="1">
        <v>5.2115999999999998</v>
      </c>
      <c r="FX496" s="1">
        <v>11.907500000000001</v>
      </c>
      <c r="FY496" s="1">
        <v>5.00305</v>
      </c>
      <c r="FZ496" s="1">
        <v>3.2905500000000001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1.8597399999999999</v>
      </c>
      <c r="GF496" s="1">
        <v>1.8547100000000001</v>
      </c>
      <c r="GG496" s="1">
        <v>1.85791</v>
      </c>
      <c r="GH496" s="1">
        <v>1.8563799999999999</v>
      </c>
      <c r="GI496" s="1">
        <v>1.8551599999999999</v>
      </c>
      <c r="GJ496" s="1">
        <v>1.8547199999999999</v>
      </c>
      <c r="GK496" s="1">
        <v>1.8534999999999999</v>
      </c>
      <c r="GL496" s="1">
        <v>1.8565400000000001</v>
      </c>
      <c r="GM496" s="1">
        <v>0</v>
      </c>
      <c r="GN496" s="1">
        <v>0</v>
      </c>
      <c r="GO496" s="1">
        <v>0</v>
      </c>
      <c r="GP496" s="1">
        <v>0</v>
      </c>
      <c r="GQ496" s="1" t="s">
        <v>358</v>
      </c>
      <c r="GR496" s="1" t="s">
        <v>359</v>
      </c>
      <c r="GS496" s="1" t="s">
        <v>360</v>
      </c>
      <c r="GT496" s="1" t="s">
        <v>360</v>
      </c>
      <c r="GU496" s="1" t="s">
        <v>360</v>
      </c>
      <c r="GV496" s="1" t="s">
        <v>360</v>
      </c>
      <c r="GW496" s="1">
        <v>0</v>
      </c>
      <c r="GX496" s="1">
        <v>100</v>
      </c>
      <c r="GY496" s="1">
        <v>100</v>
      </c>
      <c r="GZ496" s="1">
        <v>1.1080000000000001</v>
      </c>
      <c r="HA496" s="1">
        <v>5.8999999999999999E-3</v>
      </c>
      <c r="HB496" s="1">
        <v>0.26224795383878829</v>
      </c>
      <c r="HC496" s="1">
        <v>2.9318383021812969E-3</v>
      </c>
      <c r="HD496" s="1">
        <v>-1.3754559859485029E-6</v>
      </c>
      <c r="HE496" s="1">
        <v>3.0700474437127301E-10</v>
      </c>
      <c r="HF496" s="1">
        <v>-7.0188019424234138E-2</v>
      </c>
      <c r="HG496" s="1">
        <v>1.00384331276165E-2</v>
      </c>
      <c r="HH496" s="1">
        <v>-3.1532673711230711E-4</v>
      </c>
      <c r="HI496" s="1">
        <v>1.819468599177705E-6</v>
      </c>
      <c r="HJ496" s="1">
        <v>1</v>
      </c>
      <c r="HK496" s="1">
        <v>2112</v>
      </c>
      <c r="HL496" s="1">
        <v>3</v>
      </c>
      <c r="HM496" s="1">
        <v>29</v>
      </c>
      <c r="HN496" s="1">
        <v>5</v>
      </c>
      <c r="HO496" s="1">
        <v>5</v>
      </c>
      <c r="HP496" s="1">
        <v>1.0412600000000001</v>
      </c>
      <c r="HQ496" s="1">
        <v>2.34131</v>
      </c>
      <c r="HR496" s="1">
        <v>1.4978</v>
      </c>
      <c r="HS496" s="1">
        <v>2.3010299999999999</v>
      </c>
      <c r="HT496" s="1">
        <v>1.5478499999999999</v>
      </c>
      <c r="HU496" s="1">
        <v>2.2766099999999998</v>
      </c>
      <c r="HV496" s="1">
        <v>40.3491</v>
      </c>
      <c r="HW496" s="1">
        <v>13.667999999999999</v>
      </c>
      <c r="HX496" s="1">
        <v>18</v>
      </c>
      <c r="HY496" s="1">
        <v>502.18</v>
      </c>
      <c r="HZ496" s="1">
        <v>477.20499999999998</v>
      </c>
      <c r="IA496" s="1">
        <v>27.494499999999999</v>
      </c>
      <c r="IB496" s="1">
        <v>33.234099999999998</v>
      </c>
      <c r="IC496" s="1">
        <v>29.9999</v>
      </c>
      <c r="ID496" s="1">
        <v>33.058999999999997</v>
      </c>
      <c r="IE496" s="1">
        <v>33.154499999999999</v>
      </c>
      <c r="IF496" s="1">
        <v>20.927</v>
      </c>
      <c r="IG496" s="1">
        <v>40.079300000000003</v>
      </c>
      <c r="IH496" s="1">
        <v>0</v>
      </c>
      <c r="II496" s="1">
        <v>27.503900000000002</v>
      </c>
      <c r="IJ496" s="1">
        <v>421.30700000000002</v>
      </c>
      <c r="IK496" s="1">
        <v>21.988</v>
      </c>
      <c r="IL496" s="1">
        <v>100.315</v>
      </c>
      <c r="IM496" s="1">
        <v>100.02200000000001</v>
      </c>
      <c r="IN496" s="1" t="s">
        <v>361</v>
      </c>
    </row>
    <row r="497" spans="1:248" ht="15.75" customHeight="1" x14ac:dyDescent="0.3">
      <c r="A497" s="1">
        <v>481</v>
      </c>
      <c r="B497" s="1">
        <v>1660235217.0999999</v>
      </c>
      <c r="C497" s="1">
        <v>5222.0999999046326</v>
      </c>
      <c r="D497" s="1" t="s">
        <v>1301</v>
      </c>
      <c r="E497" s="1" t="s">
        <v>1302</v>
      </c>
      <c r="F497" s="1">
        <v>1</v>
      </c>
      <c r="G497" s="1">
        <v>2</v>
      </c>
      <c r="H497" s="1" t="s">
        <v>349</v>
      </c>
      <c r="I497" s="1" t="s">
        <v>350</v>
      </c>
      <c r="J497" s="1" t="s">
        <v>351</v>
      </c>
      <c r="K497" s="1" t="s">
        <v>352</v>
      </c>
      <c r="L497" s="1" t="s">
        <v>1151</v>
      </c>
      <c r="M497" s="1" t="s">
        <v>354</v>
      </c>
      <c r="N497" s="1">
        <v>1660235215.8499999</v>
      </c>
      <c r="O497" s="1">
        <f t="shared" si="34"/>
        <v>4.4984010259292726E-3</v>
      </c>
      <c r="P497" s="1">
        <f t="shared" si="35"/>
        <v>4.4984010259292724</v>
      </c>
      <c r="Q497" s="1">
        <f t="shared" si="36"/>
        <v>10.819077286119992</v>
      </c>
      <c r="R497" s="1">
        <f t="shared" si="37"/>
        <v>335.512</v>
      </c>
      <c r="S497" s="1">
        <f t="shared" si="38"/>
        <v>254.53824879582092</v>
      </c>
      <c r="T497" s="1">
        <f t="shared" si="39"/>
        <v>25.329840494923413</v>
      </c>
      <c r="U497" s="1">
        <f t="shared" si="40"/>
        <v>33.387773681706399</v>
      </c>
      <c r="V497" s="1">
        <f t="shared" si="41"/>
        <v>0.24974767800224379</v>
      </c>
      <c r="W497" s="1">
        <f t="shared" si="42"/>
        <v>2.9168214248514386</v>
      </c>
      <c r="X497" s="1">
        <f t="shared" si="43"/>
        <v>0.23844671580680438</v>
      </c>
      <c r="Y497" s="1">
        <f t="shared" si="44"/>
        <v>0.1500019256580965</v>
      </c>
      <c r="Z497" s="1">
        <f t="shared" si="45"/>
        <v>321.50802000000004</v>
      </c>
      <c r="AA497" s="1">
        <f t="shared" si="46"/>
        <v>31.706391086240245</v>
      </c>
      <c r="AB497" s="1">
        <f t="shared" si="47"/>
        <v>31.0504</v>
      </c>
      <c r="AC497" s="1">
        <f t="shared" si="48"/>
        <v>4.524358827451298</v>
      </c>
      <c r="AD497" s="1">
        <f t="shared" si="49"/>
        <v>60.258598408927135</v>
      </c>
      <c r="AE497" s="1">
        <f t="shared" si="50"/>
        <v>2.7152941907084944</v>
      </c>
      <c r="AF497" s="1">
        <f t="shared" si="51"/>
        <v>4.5060692787474981</v>
      </c>
      <c r="AG497" s="1">
        <f t="shared" si="52"/>
        <v>1.8090646367428036</v>
      </c>
      <c r="AH497" s="1">
        <f t="shared" si="53"/>
        <v>-198.37948524348093</v>
      </c>
      <c r="AI497" s="1">
        <f t="shared" si="54"/>
        <v>-11.172731626450712</v>
      </c>
      <c r="AJ497" s="1">
        <f t="shared" si="55"/>
        <v>-0.86029072347014612</v>
      </c>
      <c r="AK497" s="1">
        <f t="shared" si="56"/>
        <v>111.09551240659826</v>
      </c>
      <c r="AL497" s="1">
        <f t="shared" si="57"/>
        <v>39.493336079852263</v>
      </c>
      <c r="AM497" s="1">
        <f t="shared" si="58"/>
        <v>4.4957562476088171</v>
      </c>
      <c r="AN497" s="1">
        <f t="shared" si="59"/>
        <v>10.819077286119992</v>
      </c>
      <c r="AO497" s="1">
        <v>386.88084102142722</v>
      </c>
      <c r="AP497" s="1">
        <v>348.54245454545452</v>
      </c>
      <c r="AQ497" s="1">
        <v>4.8143075792590109</v>
      </c>
      <c r="AR497" s="1">
        <v>66.235345802440676</v>
      </c>
      <c r="AS497" s="1">
        <f t="shared" si="60"/>
        <v>4.4984010259292724</v>
      </c>
      <c r="AT497" s="1">
        <v>22.039421180821911</v>
      </c>
      <c r="AU497" s="1">
        <v>27.287300606060612</v>
      </c>
      <c r="AV497" s="1">
        <v>2.1254289677283779E-4</v>
      </c>
      <c r="AW497" s="1">
        <v>80.738286621220283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51810.154815591079</v>
      </c>
      <c r="BC497" s="1">
        <f t="shared" si="64"/>
        <v>1999.95</v>
      </c>
      <c r="BD497" s="1">
        <f t="shared" si="65"/>
        <v>1681.1579999999999</v>
      </c>
      <c r="BE497" s="1">
        <f t="shared" si="66"/>
        <v>0.84060001500037496</v>
      </c>
      <c r="BF497" s="1">
        <f t="shared" si="67"/>
        <v>0.16075802895072377</v>
      </c>
      <c r="BG497" s="1">
        <v>6</v>
      </c>
      <c r="BH497" s="1">
        <v>0.5</v>
      </c>
      <c r="BI497" s="1" t="s">
        <v>355</v>
      </c>
      <c r="BJ497" s="1">
        <v>2</v>
      </c>
      <c r="BK497" s="1" t="b">
        <v>1</v>
      </c>
      <c r="BL497" s="1">
        <v>1660235215.8499999</v>
      </c>
      <c r="BM497" s="1">
        <v>335.512</v>
      </c>
      <c r="BN497" s="1">
        <v>384.6995</v>
      </c>
      <c r="BO497" s="1">
        <v>27.28585</v>
      </c>
      <c r="BP497" s="1">
        <v>22.0397</v>
      </c>
      <c r="BQ497" s="1">
        <v>334.41149999999999</v>
      </c>
      <c r="BR497" s="1">
        <v>27.279949999999999</v>
      </c>
      <c r="BS497" s="1">
        <v>500.14800000000002</v>
      </c>
      <c r="BT497" s="1">
        <v>99.412899999999993</v>
      </c>
      <c r="BU497" s="1">
        <v>0.1000047</v>
      </c>
      <c r="BV497" s="1">
        <v>30.97935</v>
      </c>
      <c r="BW497" s="1">
        <v>31.0504</v>
      </c>
      <c r="BX497" s="1">
        <v>999.9</v>
      </c>
      <c r="BY497" s="1">
        <v>0</v>
      </c>
      <c r="BZ497" s="1">
        <v>0</v>
      </c>
      <c r="CA497" s="1">
        <v>9986.25</v>
      </c>
      <c r="CB497" s="1">
        <v>0</v>
      </c>
      <c r="CC497" s="1">
        <v>27.312550000000002</v>
      </c>
      <c r="CD497" s="1">
        <v>-49.188049999999997</v>
      </c>
      <c r="CE497" s="1">
        <v>344.92349999999999</v>
      </c>
      <c r="CF497" s="1">
        <v>393.36950000000002</v>
      </c>
      <c r="CG497" s="1">
        <v>5.2461399999999996</v>
      </c>
      <c r="CH497" s="1">
        <v>384.6995</v>
      </c>
      <c r="CI497" s="1">
        <v>22.0397</v>
      </c>
      <c r="CJ497" s="1">
        <v>2.7125650000000001</v>
      </c>
      <c r="CK497" s="1">
        <v>2.19103</v>
      </c>
      <c r="CL497" s="1">
        <v>22.3614</v>
      </c>
      <c r="CM497" s="1">
        <v>18.896850000000001</v>
      </c>
      <c r="CN497" s="1">
        <v>1999.95</v>
      </c>
      <c r="CO497" s="1">
        <v>0.97999899999999995</v>
      </c>
      <c r="CP497" s="1">
        <v>2.00012E-2</v>
      </c>
      <c r="CQ497" s="1">
        <v>0</v>
      </c>
      <c r="CR497" s="1">
        <v>3.2974999999999999</v>
      </c>
      <c r="CS497" s="1">
        <v>0</v>
      </c>
      <c r="CT497" s="1">
        <v>23685.599999999999</v>
      </c>
      <c r="CU497" s="1">
        <v>17411.900000000001</v>
      </c>
      <c r="CV497" s="1">
        <v>43.186999999999998</v>
      </c>
      <c r="CW497" s="1">
        <v>44.186999999999998</v>
      </c>
      <c r="CX497" s="1">
        <v>43.186999999999998</v>
      </c>
      <c r="CY497" s="1">
        <v>42.5</v>
      </c>
      <c r="CZ497" s="1">
        <v>43.125</v>
      </c>
      <c r="DA497" s="1">
        <v>1959.95</v>
      </c>
      <c r="DB497" s="1">
        <v>40</v>
      </c>
      <c r="DC497" s="1">
        <v>0</v>
      </c>
      <c r="DD497" s="1">
        <v>1660235215.5</v>
      </c>
      <c r="DE497" s="1">
        <v>0</v>
      </c>
      <c r="DF497" s="1">
        <v>1660234918.0999999</v>
      </c>
      <c r="DG497" s="1" t="s">
        <v>1152</v>
      </c>
      <c r="DH497" s="1">
        <v>1660234915.5999999</v>
      </c>
      <c r="DI497" s="1">
        <v>1660234918.0999999</v>
      </c>
      <c r="DJ497" s="1">
        <v>26</v>
      </c>
      <c r="DK497" s="1">
        <v>-3.1E-2</v>
      </c>
      <c r="DL497" s="1">
        <v>-7.0000000000000001E-3</v>
      </c>
      <c r="DM497" s="1">
        <v>1.232</v>
      </c>
      <c r="DN497" s="1">
        <v>1.7000000000000001E-2</v>
      </c>
      <c r="DO497" s="1">
        <v>400</v>
      </c>
      <c r="DP497" s="1">
        <v>22</v>
      </c>
      <c r="DQ497" s="1">
        <v>0.21</v>
      </c>
      <c r="DR497" s="1">
        <v>0.03</v>
      </c>
      <c r="DS497" s="1">
        <v>9.3096712144011722</v>
      </c>
      <c r="DT497" s="1">
        <v>10.0560787497537</v>
      </c>
      <c r="DU497" s="1">
        <v>0.75584211076531638</v>
      </c>
      <c r="DV497" s="1">
        <v>0</v>
      </c>
      <c r="DW497" s="1">
        <v>38.15228261134768</v>
      </c>
      <c r="DX497" s="1">
        <v>7.8456270824381882</v>
      </c>
      <c r="DY497" s="1">
        <v>0.65110490900704832</v>
      </c>
      <c r="DZ497" s="1">
        <v>0</v>
      </c>
      <c r="EA497" s="1">
        <v>-47.465470967741943</v>
      </c>
      <c r="EB497" s="1">
        <v>-11.39524354838712</v>
      </c>
      <c r="EC497" s="1">
        <v>0.93626538014622429</v>
      </c>
      <c r="ED497" s="1">
        <v>0</v>
      </c>
      <c r="EE497" s="1">
        <v>232.07732801056329</v>
      </c>
      <c r="EF497" s="1">
        <v>210.3834497676643</v>
      </c>
      <c r="EG497" s="1">
        <v>15.19502948008812</v>
      </c>
      <c r="EH497" s="1">
        <v>0</v>
      </c>
      <c r="EI497" s="1">
        <v>5.2364536585365853</v>
      </c>
      <c r="EJ497" s="1">
        <v>3.9204668989560418E-2</v>
      </c>
      <c r="EK497" s="1">
        <v>7.8325159512959673E-3</v>
      </c>
      <c r="EL497" s="1">
        <v>1</v>
      </c>
      <c r="EM497" s="1">
        <v>1.809801094575443</v>
      </c>
      <c r="EN497" s="1">
        <v>-1.1147948637442021E-2</v>
      </c>
      <c r="EO497" s="1">
        <v>1.328236912089319E-3</v>
      </c>
      <c r="EP497" s="1">
        <v>1</v>
      </c>
      <c r="EQ497" s="1">
        <v>2</v>
      </c>
      <c r="ER497" s="1">
        <v>6</v>
      </c>
      <c r="ES497" s="1" t="s">
        <v>384</v>
      </c>
      <c r="ET497" s="1">
        <v>2.9415499999999999</v>
      </c>
      <c r="EU497" s="1">
        <v>2.8010700000000002</v>
      </c>
      <c r="EV497" s="1">
        <v>7.73311E-2</v>
      </c>
      <c r="EW497" s="1">
        <v>8.6011299999999999E-2</v>
      </c>
      <c r="EX497" s="1">
        <v>0.117627</v>
      </c>
      <c r="EY497" s="1">
        <v>0.1012</v>
      </c>
      <c r="EZ497" s="1">
        <v>18869.3</v>
      </c>
      <c r="FA497" s="1">
        <v>19601</v>
      </c>
      <c r="FB497" s="1">
        <v>23789.7</v>
      </c>
      <c r="FC497" s="1">
        <v>24965.1</v>
      </c>
      <c r="FD497" s="1">
        <v>33604.400000000001</v>
      </c>
      <c r="FE497" s="1">
        <v>35832.9</v>
      </c>
      <c r="FF497" s="1">
        <v>43384.9</v>
      </c>
      <c r="FG497" s="1">
        <v>46151.8</v>
      </c>
      <c r="FH497" s="1">
        <v>1.95058</v>
      </c>
      <c r="FI497" s="1">
        <v>1.8130500000000001</v>
      </c>
      <c r="FJ497" s="1">
        <v>7.6051800000000003E-2</v>
      </c>
      <c r="FK497" s="1">
        <v>0</v>
      </c>
      <c r="FL497" s="1">
        <v>29.812799999999999</v>
      </c>
      <c r="FM497" s="1">
        <v>999.9</v>
      </c>
      <c r="FN497" s="1">
        <v>54.7</v>
      </c>
      <c r="FO497" s="1">
        <v>37.4</v>
      </c>
      <c r="FP497" s="1">
        <v>35.458199999999998</v>
      </c>
      <c r="FQ497" s="1">
        <v>63.710099999999997</v>
      </c>
      <c r="FR497" s="1">
        <v>22.740400000000001</v>
      </c>
      <c r="FS497" s="1">
        <v>1</v>
      </c>
      <c r="FT497" s="1">
        <v>0.49452200000000002</v>
      </c>
      <c r="FU497" s="1">
        <v>1.7378899999999999</v>
      </c>
      <c r="FV497" s="1">
        <v>20.3126</v>
      </c>
      <c r="FW497" s="1">
        <v>5.2117500000000003</v>
      </c>
      <c r="FX497" s="1">
        <v>11.9077</v>
      </c>
      <c r="FY497" s="1">
        <v>5.0030000000000001</v>
      </c>
      <c r="FZ497" s="1">
        <v>3.2905799999999998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1.8597399999999999</v>
      </c>
      <c r="GF497" s="1">
        <v>1.8547100000000001</v>
      </c>
      <c r="GG497" s="1">
        <v>1.85791</v>
      </c>
      <c r="GH497" s="1">
        <v>1.8563799999999999</v>
      </c>
      <c r="GI497" s="1">
        <v>1.8551599999999999</v>
      </c>
      <c r="GJ497" s="1">
        <v>1.8547199999999999</v>
      </c>
      <c r="GK497" s="1">
        <v>1.8534999999999999</v>
      </c>
      <c r="GL497" s="1">
        <v>1.8565400000000001</v>
      </c>
      <c r="GM497" s="1">
        <v>0</v>
      </c>
      <c r="GN497" s="1">
        <v>0</v>
      </c>
      <c r="GO497" s="1">
        <v>0</v>
      </c>
      <c r="GP497" s="1">
        <v>0</v>
      </c>
      <c r="GQ497" s="1" t="s">
        <v>358</v>
      </c>
      <c r="GR497" s="1" t="s">
        <v>359</v>
      </c>
      <c r="GS497" s="1" t="s">
        <v>360</v>
      </c>
      <c r="GT497" s="1" t="s">
        <v>360</v>
      </c>
      <c r="GU497" s="1" t="s">
        <v>360</v>
      </c>
      <c r="GV497" s="1" t="s">
        <v>360</v>
      </c>
      <c r="GW497" s="1">
        <v>0</v>
      </c>
      <c r="GX497" s="1">
        <v>100</v>
      </c>
      <c r="GY497" s="1">
        <v>100</v>
      </c>
      <c r="GZ497" s="1">
        <v>1.113</v>
      </c>
      <c r="HA497" s="1">
        <v>6.0000000000000001E-3</v>
      </c>
      <c r="HB497" s="1">
        <v>0.26224795383878829</v>
      </c>
      <c r="HC497" s="1">
        <v>2.9318383021812969E-3</v>
      </c>
      <c r="HD497" s="1">
        <v>-1.3754559859485029E-6</v>
      </c>
      <c r="HE497" s="1">
        <v>3.0700474437127301E-10</v>
      </c>
      <c r="HF497" s="1">
        <v>-7.0188019424234138E-2</v>
      </c>
      <c r="HG497" s="1">
        <v>1.00384331276165E-2</v>
      </c>
      <c r="HH497" s="1">
        <v>-3.1532673711230711E-4</v>
      </c>
      <c r="HI497" s="1">
        <v>1.819468599177705E-6</v>
      </c>
      <c r="HJ497" s="1">
        <v>1</v>
      </c>
      <c r="HK497" s="1">
        <v>2112</v>
      </c>
      <c r="HL497" s="1">
        <v>3</v>
      </c>
      <c r="HM497" s="1">
        <v>29</v>
      </c>
      <c r="HN497" s="1">
        <v>5</v>
      </c>
      <c r="HO497" s="1">
        <v>5</v>
      </c>
      <c r="HP497" s="1">
        <v>1.0473600000000001</v>
      </c>
      <c r="HQ497" s="1">
        <v>2.3290999999999999</v>
      </c>
      <c r="HR497" s="1">
        <v>1.4978</v>
      </c>
      <c r="HS497" s="1">
        <v>2.3010299999999999</v>
      </c>
      <c r="HT497" s="1">
        <v>1.5478499999999999</v>
      </c>
      <c r="HU497" s="1">
        <v>2.36328</v>
      </c>
      <c r="HV497" s="1">
        <v>40.3491</v>
      </c>
      <c r="HW497" s="1">
        <v>13.6592</v>
      </c>
      <c r="HX497" s="1">
        <v>18</v>
      </c>
      <c r="HY497" s="1">
        <v>502.23899999999998</v>
      </c>
      <c r="HZ497" s="1">
        <v>477.221</v>
      </c>
      <c r="IA497" s="1">
        <v>27.496200000000002</v>
      </c>
      <c r="IB497" s="1">
        <v>33.234099999999998</v>
      </c>
      <c r="IC497" s="1">
        <v>29.9999</v>
      </c>
      <c r="ID497" s="1">
        <v>33.058799999999998</v>
      </c>
      <c r="IE497" s="1">
        <v>33.154499999999999</v>
      </c>
      <c r="IF497" s="1">
        <v>20.9968</v>
      </c>
      <c r="IG497" s="1">
        <v>40.079300000000003</v>
      </c>
      <c r="IH497" s="1">
        <v>0</v>
      </c>
      <c r="II497" s="1">
        <v>27.503900000000002</v>
      </c>
      <c r="IJ497" s="1">
        <v>431.32799999999997</v>
      </c>
      <c r="IK497" s="1">
        <v>21.983599999999999</v>
      </c>
      <c r="IL497" s="1">
        <v>100.315</v>
      </c>
      <c r="IM497" s="1">
        <v>100.021</v>
      </c>
      <c r="IN497" s="1" t="s">
        <v>361</v>
      </c>
    </row>
    <row r="498" spans="1:248" ht="15.75" customHeight="1" x14ac:dyDescent="0.3">
      <c r="A498" s="1">
        <v>482</v>
      </c>
      <c r="B498" s="1">
        <v>1660235218.5999999</v>
      </c>
      <c r="C498" s="1">
        <v>5223.5999999046326</v>
      </c>
      <c r="D498" s="1" t="s">
        <v>1303</v>
      </c>
      <c r="E498" s="1" t="s">
        <v>1304</v>
      </c>
      <c r="F498" s="1">
        <v>1</v>
      </c>
      <c r="G498" s="1">
        <v>2</v>
      </c>
      <c r="H498" s="1" t="s">
        <v>349</v>
      </c>
      <c r="I498" s="1" t="s">
        <v>350</v>
      </c>
      <c r="J498" s="1" t="s">
        <v>351</v>
      </c>
      <c r="K498" s="1" t="s">
        <v>352</v>
      </c>
      <c r="L498" s="1" t="s">
        <v>1151</v>
      </c>
      <c r="M498" s="1" t="s">
        <v>354</v>
      </c>
      <c r="N498" s="1">
        <v>1660235217.8499999</v>
      </c>
      <c r="O498" s="1">
        <f t="shared" si="34"/>
        <v>4.5014387519188492E-3</v>
      </c>
      <c r="P498" s="1">
        <f t="shared" si="35"/>
        <v>4.5014387519188492</v>
      </c>
      <c r="Q498" s="1">
        <f t="shared" si="36"/>
        <v>10.954136646592387</v>
      </c>
      <c r="R498" s="1">
        <f t="shared" si="37"/>
        <v>344.96100000000001</v>
      </c>
      <c r="S498" s="1">
        <f t="shared" si="38"/>
        <v>262.92621638325261</v>
      </c>
      <c r="T498" s="1">
        <f t="shared" si="39"/>
        <v>26.164274021749428</v>
      </c>
      <c r="U498" s="1">
        <f t="shared" si="40"/>
        <v>34.327707046377306</v>
      </c>
      <c r="V498" s="1">
        <f t="shared" si="41"/>
        <v>0.25010121065394086</v>
      </c>
      <c r="W498" s="1">
        <f t="shared" si="42"/>
        <v>2.9180627029010475</v>
      </c>
      <c r="X498" s="1">
        <f t="shared" si="43"/>
        <v>0.23877359740458895</v>
      </c>
      <c r="Y498" s="1">
        <f t="shared" si="44"/>
        <v>0.15020848034989642</v>
      </c>
      <c r="Z498" s="1">
        <f t="shared" si="45"/>
        <v>321.55539149999998</v>
      </c>
      <c r="AA498" s="1">
        <f t="shared" si="46"/>
        <v>31.705093068303192</v>
      </c>
      <c r="AB498" s="1">
        <f t="shared" si="47"/>
        <v>31.047450000000001</v>
      </c>
      <c r="AC498" s="1">
        <f t="shared" si="48"/>
        <v>4.5235981597714092</v>
      </c>
      <c r="AD498" s="1">
        <f t="shared" si="49"/>
        <v>60.271713597152022</v>
      </c>
      <c r="AE498" s="1">
        <f t="shared" si="50"/>
        <v>2.7158077328010903</v>
      </c>
      <c r="AF498" s="1">
        <f t="shared" si="51"/>
        <v>4.5059407982875381</v>
      </c>
      <c r="AG498" s="1">
        <f t="shared" si="52"/>
        <v>1.8077904269703189</v>
      </c>
      <c r="AH498" s="1">
        <f t="shared" si="53"/>
        <v>-198.51344895962126</v>
      </c>
      <c r="AI498" s="1">
        <f t="shared" si="54"/>
        <v>-10.792055715701768</v>
      </c>
      <c r="AJ498" s="1">
        <f t="shared" si="55"/>
        <v>-0.83061138635220255</v>
      </c>
      <c r="AK498" s="1">
        <f t="shared" si="56"/>
        <v>111.41927543832477</v>
      </c>
      <c r="AL498" s="1">
        <f t="shared" si="57"/>
        <v>39.990646165429339</v>
      </c>
      <c r="AM498" s="1">
        <f t="shared" si="58"/>
        <v>4.5007094122834506</v>
      </c>
      <c r="AN498" s="1">
        <f t="shared" si="59"/>
        <v>10.954136646592387</v>
      </c>
      <c r="AO498" s="1">
        <v>394.56681743136409</v>
      </c>
      <c r="AP498" s="1">
        <v>355.85933333333332</v>
      </c>
      <c r="AQ498" s="1">
        <v>4.8531365001965474</v>
      </c>
      <c r="AR498" s="1">
        <v>66.235345802440676</v>
      </c>
      <c r="AS498" s="1">
        <f t="shared" si="60"/>
        <v>4.5014387519188492</v>
      </c>
      <c r="AT498" s="1">
        <v>22.04039897433767</v>
      </c>
      <c r="AU498" s="1">
        <v>27.291961212121201</v>
      </c>
      <c r="AV498" s="1">
        <v>2.182597679704985E-4</v>
      </c>
      <c r="AW498" s="1">
        <v>80.738286621220283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51845.480418710125</v>
      </c>
      <c r="BC498" s="1">
        <f t="shared" si="64"/>
        <v>2000.2449999999999</v>
      </c>
      <c r="BD498" s="1">
        <f t="shared" si="65"/>
        <v>1681.4059499999996</v>
      </c>
      <c r="BE498" s="1">
        <f t="shared" si="66"/>
        <v>0.84060000149981617</v>
      </c>
      <c r="BF498" s="1">
        <f t="shared" si="67"/>
        <v>0.1607580028946454</v>
      </c>
      <c r="BG498" s="1">
        <v>6</v>
      </c>
      <c r="BH498" s="1">
        <v>0.5</v>
      </c>
      <c r="BI498" s="1" t="s">
        <v>355</v>
      </c>
      <c r="BJ498" s="1">
        <v>2</v>
      </c>
      <c r="BK498" s="1" t="b">
        <v>1</v>
      </c>
      <c r="BL498" s="1">
        <v>1660235217.8499999</v>
      </c>
      <c r="BM498" s="1">
        <v>344.96100000000001</v>
      </c>
      <c r="BN498" s="1">
        <v>394.8</v>
      </c>
      <c r="BO498" s="1">
        <v>27.2913</v>
      </c>
      <c r="BP498" s="1">
        <v>22.039200000000001</v>
      </c>
      <c r="BQ498" s="1">
        <v>343.84050000000002</v>
      </c>
      <c r="BR498" s="1">
        <v>27.285399999999999</v>
      </c>
      <c r="BS498" s="1">
        <v>500.12900000000002</v>
      </c>
      <c r="BT498" s="1">
        <v>99.411900000000003</v>
      </c>
      <c r="BU498" s="1">
        <v>9.9949300000000005E-2</v>
      </c>
      <c r="BV498" s="1">
        <v>30.978850000000001</v>
      </c>
      <c r="BW498" s="1">
        <v>31.047450000000001</v>
      </c>
      <c r="BX498" s="1">
        <v>999.9</v>
      </c>
      <c r="BY498" s="1">
        <v>0</v>
      </c>
      <c r="BZ498" s="1">
        <v>0</v>
      </c>
      <c r="CA498" s="1">
        <v>9993.4350000000013</v>
      </c>
      <c r="CB498" s="1">
        <v>0</v>
      </c>
      <c r="CC498" s="1">
        <v>27.28565</v>
      </c>
      <c r="CD498" s="1">
        <v>-49.83905</v>
      </c>
      <c r="CE498" s="1">
        <v>354.6395</v>
      </c>
      <c r="CF498" s="1">
        <v>403.697</v>
      </c>
      <c r="CG498" s="1">
        <v>5.2521050000000002</v>
      </c>
      <c r="CH498" s="1">
        <v>394.8</v>
      </c>
      <c r="CI498" s="1">
        <v>22.039200000000001</v>
      </c>
      <c r="CJ498" s="1">
        <v>2.7130800000000002</v>
      </c>
      <c r="CK498" s="1">
        <v>2.19096</v>
      </c>
      <c r="CL498" s="1">
        <v>22.364550000000001</v>
      </c>
      <c r="CM498" s="1">
        <v>18.8964</v>
      </c>
      <c r="CN498" s="1">
        <v>2000.2449999999999</v>
      </c>
      <c r="CO498" s="1">
        <v>0.98000050000000005</v>
      </c>
      <c r="CP498" s="1">
        <v>1.999975E-2</v>
      </c>
      <c r="CQ498" s="1">
        <v>0</v>
      </c>
      <c r="CR498" s="1">
        <v>2.3635000000000002</v>
      </c>
      <c r="CS498" s="1">
        <v>0</v>
      </c>
      <c r="CT498" s="1">
        <v>23701.25</v>
      </c>
      <c r="CU498" s="1">
        <v>17414.45</v>
      </c>
      <c r="CV498" s="1">
        <v>43.186999999999998</v>
      </c>
      <c r="CW498" s="1">
        <v>44.186999999999998</v>
      </c>
      <c r="CX498" s="1">
        <v>43.186999999999998</v>
      </c>
      <c r="CY498" s="1">
        <v>42.5</v>
      </c>
      <c r="CZ498" s="1">
        <v>43.125</v>
      </c>
      <c r="DA498" s="1">
        <v>1960.24</v>
      </c>
      <c r="DB498" s="1">
        <v>40.005000000000003</v>
      </c>
      <c r="DC498" s="1">
        <v>0</v>
      </c>
      <c r="DD498" s="1">
        <v>1660235216.7</v>
      </c>
      <c r="DE498" s="1">
        <v>0</v>
      </c>
      <c r="DF498" s="1">
        <v>1660234918.0999999</v>
      </c>
      <c r="DG498" s="1" t="s">
        <v>1152</v>
      </c>
      <c r="DH498" s="1">
        <v>1660234915.5999999</v>
      </c>
      <c r="DI498" s="1">
        <v>1660234918.0999999</v>
      </c>
      <c r="DJ498" s="1">
        <v>26</v>
      </c>
      <c r="DK498" s="1">
        <v>-3.1E-2</v>
      </c>
      <c r="DL498" s="1">
        <v>-7.0000000000000001E-3</v>
      </c>
      <c r="DM498" s="1">
        <v>1.232</v>
      </c>
      <c r="DN498" s="1">
        <v>1.7000000000000001E-2</v>
      </c>
      <c r="DO498" s="1">
        <v>400</v>
      </c>
      <c r="DP498" s="1">
        <v>22</v>
      </c>
      <c r="DQ498" s="1">
        <v>0.21</v>
      </c>
      <c r="DR498" s="1">
        <v>0.03</v>
      </c>
      <c r="DS498" s="1">
        <v>9.5621119624087978</v>
      </c>
      <c r="DT498" s="1">
        <v>10.62939499125509</v>
      </c>
      <c r="DU498" s="1">
        <v>0.79676112891293271</v>
      </c>
      <c r="DV498" s="1">
        <v>0</v>
      </c>
      <c r="DW498" s="1">
        <v>38.339685876987112</v>
      </c>
      <c r="DX498" s="1">
        <v>9.8395513570919118</v>
      </c>
      <c r="DY498" s="1">
        <v>0.7951756096225745</v>
      </c>
      <c r="DZ498" s="1">
        <v>0</v>
      </c>
      <c r="EA498" s="1">
        <v>-47.790759999999992</v>
      </c>
      <c r="EB498" s="1">
        <v>-14.97263092324795</v>
      </c>
      <c r="EC498" s="1">
        <v>1.12415053991892</v>
      </c>
      <c r="ED498" s="1">
        <v>0</v>
      </c>
      <c r="EE498" s="1">
        <v>236.44680515786499</v>
      </c>
      <c r="EF498" s="1">
        <v>206.1695714133682</v>
      </c>
      <c r="EG498" s="1">
        <v>15.382877851767891</v>
      </c>
      <c r="EH498" s="1">
        <v>0</v>
      </c>
      <c r="EI498" s="1">
        <v>5.2387435</v>
      </c>
      <c r="EJ498" s="1">
        <v>3.534303939961763E-2</v>
      </c>
      <c r="EK498" s="1">
        <v>6.6634111196894E-3</v>
      </c>
      <c r="EL498" s="1">
        <v>1</v>
      </c>
      <c r="EM498" s="1">
        <v>1.8095844243535271</v>
      </c>
      <c r="EN498" s="1">
        <v>-1.0586977553068999E-2</v>
      </c>
      <c r="EO498" s="1">
        <v>1.306045649664657E-3</v>
      </c>
      <c r="EP498" s="1">
        <v>1</v>
      </c>
      <c r="EQ498" s="1">
        <v>2</v>
      </c>
      <c r="ER498" s="1">
        <v>6</v>
      </c>
      <c r="ES498" s="1" t="s">
        <v>384</v>
      </c>
      <c r="ET498" s="1">
        <v>2.9414400000000001</v>
      </c>
      <c r="EU498" s="1">
        <v>2.8010999999999999</v>
      </c>
      <c r="EV498" s="1">
        <v>7.8607099999999999E-2</v>
      </c>
      <c r="EW498" s="1">
        <v>8.7291499999999994E-2</v>
      </c>
      <c r="EX498" s="1">
        <v>0.11763899999999999</v>
      </c>
      <c r="EY498" s="1">
        <v>0.101191</v>
      </c>
      <c r="EZ498" s="1">
        <v>18843.3</v>
      </c>
      <c r="FA498" s="1">
        <v>19573.400000000001</v>
      </c>
      <c r="FB498" s="1">
        <v>23789.9</v>
      </c>
      <c r="FC498" s="1">
        <v>24964.9</v>
      </c>
      <c r="FD498" s="1">
        <v>33604.1</v>
      </c>
      <c r="FE498" s="1">
        <v>35833.1</v>
      </c>
      <c r="FF498" s="1">
        <v>43385.1</v>
      </c>
      <c r="FG498" s="1">
        <v>46151.5</v>
      </c>
      <c r="FH498" s="1">
        <v>1.9504699999999999</v>
      </c>
      <c r="FI498" s="1">
        <v>1.81308</v>
      </c>
      <c r="FJ498" s="1">
        <v>7.5895299999999999E-2</v>
      </c>
      <c r="FK498" s="1">
        <v>0</v>
      </c>
      <c r="FL498" s="1">
        <v>29.811699999999998</v>
      </c>
      <c r="FM498" s="1">
        <v>999.9</v>
      </c>
      <c r="FN498" s="1">
        <v>54.6</v>
      </c>
      <c r="FO498" s="1">
        <v>37.5</v>
      </c>
      <c r="FP498" s="1">
        <v>35.584699999999998</v>
      </c>
      <c r="FQ498" s="1">
        <v>63.640099999999997</v>
      </c>
      <c r="FR498" s="1">
        <v>21.911100000000001</v>
      </c>
      <c r="FS498" s="1">
        <v>1</v>
      </c>
      <c r="FT498" s="1">
        <v>0.49452499999999999</v>
      </c>
      <c r="FU498" s="1">
        <v>1.7399500000000001</v>
      </c>
      <c r="FV498" s="1">
        <v>20.3126</v>
      </c>
      <c r="FW498" s="1">
        <v>5.2108499999999998</v>
      </c>
      <c r="FX498" s="1">
        <v>11.9078</v>
      </c>
      <c r="FY498" s="1">
        <v>5.0027499999999998</v>
      </c>
      <c r="FZ498" s="1">
        <v>3.2905000000000002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1.8597399999999999</v>
      </c>
      <c r="GF498" s="1">
        <v>1.8547199999999999</v>
      </c>
      <c r="GG498" s="1">
        <v>1.85791</v>
      </c>
      <c r="GH498" s="1">
        <v>1.8563799999999999</v>
      </c>
      <c r="GI498" s="1">
        <v>1.85514</v>
      </c>
      <c r="GJ498" s="1">
        <v>1.8547100000000001</v>
      </c>
      <c r="GK498" s="1">
        <v>1.8534999999999999</v>
      </c>
      <c r="GL498" s="1">
        <v>1.8565400000000001</v>
      </c>
      <c r="GM498" s="1">
        <v>0</v>
      </c>
      <c r="GN498" s="1">
        <v>0</v>
      </c>
      <c r="GO498" s="1">
        <v>0</v>
      </c>
      <c r="GP498" s="1">
        <v>0</v>
      </c>
      <c r="GQ498" s="1" t="s">
        <v>358</v>
      </c>
      <c r="GR498" s="1" t="s">
        <v>359</v>
      </c>
      <c r="GS498" s="1" t="s">
        <v>360</v>
      </c>
      <c r="GT498" s="1" t="s">
        <v>360</v>
      </c>
      <c r="GU498" s="1" t="s">
        <v>360</v>
      </c>
      <c r="GV498" s="1" t="s">
        <v>360</v>
      </c>
      <c r="GW498" s="1">
        <v>0</v>
      </c>
      <c r="GX498" s="1">
        <v>100</v>
      </c>
      <c r="GY498" s="1">
        <v>100</v>
      </c>
      <c r="GZ498" s="1">
        <v>1.127</v>
      </c>
      <c r="HA498" s="1">
        <v>5.8999999999999999E-3</v>
      </c>
      <c r="HB498" s="1">
        <v>0.26224795383878829</v>
      </c>
      <c r="HC498" s="1">
        <v>2.9318383021812969E-3</v>
      </c>
      <c r="HD498" s="1">
        <v>-1.3754559859485029E-6</v>
      </c>
      <c r="HE498" s="1">
        <v>3.0700474437127301E-10</v>
      </c>
      <c r="HF498" s="1">
        <v>-7.0188019424234138E-2</v>
      </c>
      <c r="HG498" s="1">
        <v>1.00384331276165E-2</v>
      </c>
      <c r="HH498" s="1">
        <v>-3.1532673711230711E-4</v>
      </c>
      <c r="HI498" s="1">
        <v>1.819468599177705E-6</v>
      </c>
      <c r="HJ498" s="1">
        <v>1</v>
      </c>
      <c r="HK498" s="1">
        <v>2112</v>
      </c>
      <c r="HL498" s="1">
        <v>3</v>
      </c>
      <c r="HM498" s="1">
        <v>29</v>
      </c>
      <c r="HN498" s="1">
        <v>5</v>
      </c>
      <c r="HO498" s="1">
        <v>5</v>
      </c>
      <c r="HP498" s="1">
        <v>1.0644499999999999</v>
      </c>
      <c r="HQ498" s="1">
        <v>2.34009</v>
      </c>
      <c r="HR498" s="1">
        <v>1.4978</v>
      </c>
      <c r="HS498" s="1">
        <v>2.3010299999999999</v>
      </c>
      <c r="HT498" s="1">
        <v>1.5478499999999999</v>
      </c>
      <c r="HU498" s="1">
        <v>2.4511699999999998</v>
      </c>
      <c r="HV498" s="1">
        <v>40.3491</v>
      </c>
      <c r="HW498" s="1">
        <v>13.6767</v>
      </c>
      <c r="HX498" s="1">
        <v>18</v>
      </c>
      <c r="HY498" s="1">
        <v>502.16899999999998</v>
      </c>
      <c r="HZ498" s="1">
        <v>477.238</v>
      </c>
      <c r="IA498" s="1">
        <v>27.502099999999999</v>
      </c>
      <c r="IB498" s="1">
        <v>33.2333</v>
      </c>
      <c r="IC498" s="1">
        <v>29.9999</v>
      </c>
      <c r="ID498" s="1">
        <v>33.057600000000001</v>
      </c>
      <c r="IE498" s="1">
        <v>33.154499999999999</v>
      </c>
      <c r="IF498" s="1">
        <v>21.336300000000001</v>
      </c>
      <c r="IG498" s="1">
        <v>40.079300000000003</v>
      </c>
      <c r="IH498" s="1">
        <v>0</v>
      </c>
      <c r="II498" s="1">
        <v>27.503900000000002</v>
      </c>
      <c r="IJ498" s="1">
        <v>431.32799999999997</v>
      </c>
      <c r="IK498" s="1">
        <v>21.973500000000001</v>
      </c>
      <c r="IL498" s="1">
        <v>100.316</v>
      </c>
      <c r="IM498" s="1">
        <v>100.021</v>
      </c>
      <c r="IN498" s="1" t="s">
        <v>361</v>
      </c>
    </row>
    <row r="499" spans="1:248" ht="15.75" customHeight="1" x14ac:dyDescent="0.3">
      <c r="A499" s="1">
        <v>483</v>
      </c>
      <c r="B499" s="1">
        <v>1660235219.0999999</v>
      </c>
      <c r="C499" s="1">
        <v>5224.0999999046326</v>
      </c>
      <c r="D499" s="1" t="s">
        <v>1305</v>
      </c>
      <c r="E499" s="1" t="s">
        <v>1306</v>
      </c>
      <c r="F499" s="1">
        <v>1</v>
      </c>
      <c r="G499" s="1">
        <v>2</v>
      </c>
      <c r="H499" s="1" t="s">
        <v>349</v>
      </c>
      <c r="I499" s="1" t="s">
        <v>350</v>
      </c>
      <c r="J499" s="1" t="s">
        <v>351</v>
      </c>
      <c r="K499" s="1" t="s">
        <v>352</v>
      </c>
      <c r="L499" s="1" t="s">
        <v>1151</v>
      </c>
      <c r="M499" s="1" t="s">
        <v>354</v>
      </c>
      <c r="N499" s="1">
        <v>1660235217.8499999</v>
      </c>
      <c r="O499" s="1">
        <f t="shared" si="34"/>
        <v>4.5028679235277428E-3</v>
      </c>
      <c r="P499" s="1">
        <f t="shared" si="35"/>
        <v>4.5028679235277425</v>
      </c>
      <c r="Q499" s="1">
        <f t="shared" si="36"/>
        <v>11.012937257877077</v>
      </c>
      <c r="R499" s="1">
        <f t="shared" si="37"/>
        <v>344.96100000000001</v>
      </c>
      <c r="S499" s="1">
        <f t="shared" si="38"/>
        <v>262.56362954415124</v>
      </c>
      <c r="T499" s="1">
        <f t="shared" si="39"/>
        <v>26.12819233485861</v>
      </c>
      <c r="U499" s="1">
        <f t="shared" si="40"/>
        <v>34.327707046377306</v>
      </c>
      <c r="V499" s="1">
        <f t="shared" si="41"/>
        <v>0.250184370125906</v>
      </c>
      <c r="W499" s="1">
        <f t="shared" si="42"/>
        <v>2.9180627029010475</v>
      </c>
      <c r="X499" s="1">
        <f t="shared" si="43"/>
        <v>0.23884940615489544</v>
      </c>
      <c r="Y499" s="1">
        <f t="shared" si="44"/>
        <v>0.1502564799452526</v>
      </c>
      <c r="Z499" s="1">
        <f t="shared" si="45"/>
        <v>321.55539149999998</v>
      </c>
      <c r="AA499" s="1">
        <f t="shared" si="46"/>
        <v>31.704721060721671</v>
      </c>
      <c r="AB499" s="1">
        <f t="shared" si="47"/>
        <v>31.047450000000001</v>
      </c>
      <c r="AC499" s="1">
        <f t="shared" si="48"/>
        <v>4.5235981597714092</v>
      </c>
      <c r="AD499" s="1">
        <f t="shared" si="49"/>
        <v>60.271713597152022</v>
      </c>
      <c r="AE499" s="1">
        <f t="shared" si="50"/>
        <v>2.7158077328010903</v>
      </c>
      <c r="AF499" s="1">
        <f t="shared" si="51"/>
        <v>4.5059407982875381</v>
      </c>
      <c r="AG499" s="1">
        <f t="shared" si="52"/>
        <v>1.8077904269703189</v>
      </c>
      <c r="AH499" s="1">
        <f t="shared" si="53"/>
        <v>-198.57647542757346</v>
      </c>
      <c r="AI499" s="1">
        <f t="shared" si="54"/>
        <v>-10.792055715701768</v>
      </c>
      <c r="AJ499" s="1">
        <f t="shared" si="55"/>
        <v>-0.83061138635220255</v>
      </c>
      <c r="AK499" s="1">
        <f t="shared" si="56"/>
        <v>111.35624897037258</v>
      </c>
      <c r="AL499" s="1">
        <f t="shared" si="57"/>
        <v>39.990646165429339</v>
      </c>
      <c r="AM499" s="1">
        <f t="shared" si="58"/>
        <v>4.5007094122834506</v>
      </c>
      <c r="AN499" s="1">
        <f t="shared" si="59"/>
        <v>11.012937257877077</v>
      </c>
      <c r="AO499" s="1">
        <v>397.14457906806427</v>
      </c>
      <c r="AP499" s="1">
        <v>358.30355151515141</v>
      </c>
      <c r="AQ499" s="1">
        <v>4.8649307131333073</v>
      </c>
      <c r="AR499" s="1">
        <v>66.235345802440676</v>
      </c>
      <c r="AS499" s="1">
        <f t="shared" si="60"/>
        <v>4.5028679235277425</v>
      </c>
      <c r="AT499" s="1">
        <v>22.04041186553582</v>
      </c>
      <c r="AU499" s="1">
        <v>27.293494545454539</v>
      </c>
      <c r="AV499" s="1">
        <v>2.401669025240924E-4</v>
      </c>
      <c r="AW499" s="1">
        <v>80.738286621220283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51845.480418710125</v>
      </c>
      <c r="BC499" s="1">
        <f t="shared" si="64"/>
        <v>2000.2449999999999</v>
      </c>
      <c r="BD499" s="1">
        <f t="shared" si="65"/>
        <v>1681.4059499999996</v>
      </c>
      <c r="BE499" s="1">
        <f t="shared" si="66"/>
        <v>0.84060000149981617</v>
      </c>
      <c r="BF499" s="1">
        <f t="shared" si="67"/>
        <v>0.1607580028946454</v>
      </c>
      <c r="BG499" s="1">
        <v>6</v>
      </c>
      <c r="BH499" s="1">
        <v>0.5</v>
      </c>
      <c r="BI499" s="1" t="s">
        <v>355</v>
      </c>
      <c r="BJ499" s="1">
        <v>2</v>
      </c>
      <c r="BK499" s="1" t="b">
        <v>1</v>
      </c>
      <c r="BL499" s="1">
        <v>1660235217.8499999</v>
      </c>
      <c r="BM499" s="1">
        <v>344.96100000000001</v>
      </c>
      <c r="BN499" s="1">
        <v>394.8</v>
      </c>
      <c r="BO499" s="1">
        <v>27.2913</v>
      </c>
      <c r="BP499" s="1">
        <v>22.039200000000001</v>
      </c>
      <c r="BQ499" s="1">
        <v>343.84050000000002</v>
      </c>
      <c r="BR499" s="1">
        <v>27.285399999999999</v>
      </c>
      <c r="BS499" s="1">
        <v>500.12900000000002</v>
      </c>
      <c r="BT499" s="1">
        <v>99.411900000000003</v>
      </c>
      <c r="BU499" s="1">
        <v>9.9949300000000005E-2</v>
      </c>
      <c r="BV499" s="1">
        <v>30.978850000000001</v>
      </c>
      <c r="BW499" s="1">
        <v>31.047450000000001</v>
      </c>
      <c r="BX499" s="1">
        <v>999.9</v>
      </c>
      <c r="BY499" s="1">
        <v>0</v>
      </c>
      <c r="BZ499" s="1">
        <v>0</v>
      </c>
      <c r="CA499" s="1">
        <v>9993.4350000000013</v>
      </c>
      <c r="CB499" s="1">
        <v>0</v>
      </c>
      <c r="CC499" s="1">
        <v>27.28565</v>
      </c>
      <c r="CD499" s="1">
        <v>-49.83905</v>
      </c>
      <c r="CE499" s="1">
        <v>354.6395</v>
      </c>
      <c r="CF499" s="1">
        <v>403.697</v>
      </c>
      <c r="CG499" s="1">
        <v>5.2521050000000002</v>
      </c>
      <c r="CH499" s="1">
        <v>394.8</v>
      </c>
      <c r="CI499" s="1">
        <v>22.039200000000001</v>
      </c>
      <c r="CJ499" s="1">
        <v>2.7130800000000002</v>
      </c>
      <c r="CK499" s="1">
        <v>2.19096</v>
      </c>
      <c r="CL499" s="1">
        <v>22.364550000000001</v>
      </c>
      <c r="CM499" s="1">
        <v>18.8964</v>
      </c>
      <c r="CN499" s="1">
        <v>2000.2449999999999</v>
      </c>
      <c r="CO499" s="1">
        <v>0.98000050000000005</v>
      </c>
      <c r="CP499" s="1">
        <v>1.999975E-2</v>
      </c>
      <c r="CQ499" s="1">
        <v>0</v>
      </c>
      <c r="CR499" s="1">
        <v>2.3635000000000002</v>
      </c>
      <c r="CS499" s="1">
        <v>0</v>
      </c>
      <c r="CT499" s="1">
        <v>23701.25</v>
      </c>
      <c r="CU499" s="1">
        <v>17414.45</v>
      </c>
      <c r="CV499" s="1">
        <v>43.186999999999998</v>
      </c>
      <c r="CW499" s="1">
        <v>44.186999999999998</v>
      </c>
      <c r="CX499" s="1">
        <v>43.186999999999998</v>
      </c>
      <c r="CY499" s="1">
        <v>42.5</v>
      </c>
      <c r="CZ499" s="1">
        <v>43.125</v>
      </c>
      <c r="DA499" s="1">
        <v>1960.24</v>
      </c>
      <c r="DB499" s="1">
        <v>40.005000000000003</v>
      </c>
      <c r="DC499" s="1">
        <v>0</v>
      </c>
      <c r="DD499" s="1">
        <v>1660235217.3</v>
      </c>
      <c r="DE499" s="1">
        <v>0</v>
      </c>
      <c r="DF499" s="1">
        <v>1660234918.0999999</v>
      </c>
      <c r="DG499" s="1" t="s">
        <v>1152</v>
      </c>
      <c r="DH499" s="1">
        <v>1660234915.5999999</v>
      </c>
      <c r="DI499" s="1">
        <v>1660234918.0999999</v>
      </c>
      <c r="DJ499" s="1">
        <v>26</v>
      </c>
      <c r="DK499" s="1">
        <v>-3.1E-2</v>
      </c>
      <c r="DL499" s="1">
        <v>-7.0000000000000001E-3</v>
      </c>
      <c r="DM499" s="1">
        <v>1.232</v>
      </c>
      <c r="DN499" s="1">
        <v>1.7000000000000001E-2</v>
      </c>
      <c r="DO499" s="1">
        <v>400</v>
      </c>
      <c r="DP499" s="1">
        <v>22</v>
      </c>
      <c r="DQ499" s="1">
        <v>0.21</v>
      </c>
      <c r="DR499" s="1">
        <v>0.03</v>
      </c>
      <c r="DS499" s="1">
        <v>9.5621119624087978</v>
      </c>
      <c r="DT499" s="1">
        <v>10.62939499125509</v>
      </c>
      <c r="DU499" s="1">
        <v>0.79676112891293271</v>
      </c>
      <c r="DV499" s="1">
        <v>0</v>
      </c>
      <c r="DW499" s="1">
        <v>38.339685876987112</v>
      </c>
      <c r="DX499" s="1">
        <v>9.8395513570919118</v>
      </c>
      <c r="DY499" s="1">
        <v>0.7951756096225745</v>
      </c>
      <c r="DZ499" s="1">
        <v>0</v>
      </c>
      <c r="EA499" s="1">
        <v>-47.790759999999992</v>
      </c>
      <c r="EB499" s="1">
        <v>-14.97263092324795</v>
      </c>
      <c r="EC499" s="1">
        <v>1.12415053991892</v>
      </c>
      <c r="ED499" s="1">
        <v>0</v>
      </c>
      <c r="EE499" s="1">
        <v>236.44680515786499</v>
      </c>
      <c r="EF499" s="1">
        <v>206.1695714133682</v>
      </c>
      <c r="EG499" s="1">
        <v>15.382877851767891</v>
      </c>
      <c r="EH499" s="1">
        <v>0</v>
      </c>
      <c r="EI499" s="1">
        <v>5.2387435</v>
      </c>
      <c r="EJ499" s="1">
        <v>3.534303939961763E-2</v>
      </c>
      <c r="EK499" s="1">
        <v>6.6634111196894E-3</v>
      </c>
      <c r="EL499" s="1">
        <v>1</v>
      </c>
      <c r="EM499" s="1">
        <v>1.8095844243535271</v>
      </c>
      <c r="EN499" s="1">
        <v>-1.0586977553068999E-2</v>
      </c>
      <c r="EO499" s="1">
        <v>1.306045649664657E-3</v>
      </c>
      <c r="EP499" s="1">
        <v>1</v>
      </c>
      <c r="EQ499" s="1">
        <v>2</v>
      </c>
      <c r="ER499" s="1">
        <v>6</v>
      </c>
      <c r="ES499" s="1" t="s">
        <v>384</v>
      </c>
      <c r="ET499" s="1">
        <v>2.9415399999999998</v>
      </c>
      <c r="EU499" s="1">
        <v>2.8010899999999999</v>
      </c>
      <c r="EV499" s="1">
        <v>7.9033099999999995E-2</v>
      </c>
      <c r="EW499" s="1">
        <v>8.7724499999999997E-2</v>
      </c>
      <c r="EX499" s="1">
        <v>0.117644</v>
      </c>
      <c r="EY499" s="1">
        <v>0.10119400000000001</v>
      </c>
      <c r="EZ499" s="1">
        <v>18834.7</v>
      </c>
      <c r="FA499" s="1">
        <v>19564.2</v>
      </c>
      <c r="FB499" s="1">
        <v>23789.9</v>
      </c>
      <c r="FC499" s="1">
        <v>24965</v>
      </c>
      <c r="FD499" s="1">
        <v>33604</v>
      </c>
      <c r="FE499" s="1">
        <v>35833</v>
      </c>
      <c r="FF499" s="1">
        <v>43385.1</v>
      </c>
      <c r="FG499" s="1">
        <v>46151.4</v>
      </c>
      <c r="FH499" s="1">
        <v>1.9505999999999999</v>
      </c>
      <c r="FI499" s="1">
        <v>1.8129999999999999</v>
      </c>
      <c r="FJ499" s="1">
        <v>7.5984700000000002E-2</v>
      </c>
      <c r="FK499" s="1">
        <v>0</v>
      </c>
      <c r="FL499" s="1">
        <v>29.811199999999999</v>
      </c>
      <c r="FM499" s="1">
        <v>999.9</v>
      </c>
      <c r="FN499" s="1">
        <v>54.6</v>
      </c>
      <c r="FO499" s="1">
        <v>37.5</v>
      </c>
      <c r="FP499" s="1">
        <v>35.584600000000002</v>
      </c>
      <c r="FQ499" s="1">
        <v>63.720100000000002</v>
      </c>
      <c r="FR499" s="1">
        <v>22.648199999999999</v>
      </c>
      <c r="FS499" s="1">
        <v>1</v>
      </c>
      <c r="FT499" s="1">
        <v>0.49452499999999999</v>
      </c>
      <c r="FU499" s="1">
        <v>1.7478100000000001</v>
      </c>
      <c r="FV499" s="1">
        <v>20.3125</v>
      </c>
      <c r="FW499" s="1">
        <v>5.2110000000000003</v>
      </c>
      <c r="FX499" s="1">
        <v>11.9077</v>
      </c>
      <c r="FY499" s="1">
        <v>5.0029000000000003</v>
      </c>
      <c r="FZ499" s="1">
        <v>3.2904800000000001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1.8597399999999999</v>
      </c>
      <c r="GF499" s="1">
        <v>1.8547199999999999</v>
      </c>
      <c r="GG499" s="1">
        <v>1.85791</v>
      </c>
      <c r="GH499" s="1">
        <v>1.8563799999999999</v>
      </c>
      <c r="GI499" s="1">
        <v>1.85514</v>
      </c>
      <c r="GJ499" s="1">
        <v>1.8547100000000001</v>
      </c>
      <c r="GK499" s="1">
        <v>1.8534999999999999</v>
      </c>
      <c r="GL499" s="1">
        <v>1.8565400000000001</v>
      </c>
      <c r="GM499" s="1">
        <v>0</v>
      </c>
      <c r="GN499" s="1">
        <v>0</v>
      </c>
      <c r="GO499" s="1">
        <v>0</v>
      </c>
      <c r="GP499" s="1">
        <v>0</v>
      </c>
      <c r="GQ499" s="1" t="s">
        <v>358</v>
      </c>
      <c r="GR499" s="1" t="s">
        <v>359</v>
      </c>
      <c r="GS499" s="1" t="s">
        <v>360</v>
      </c>
      <c r="GT499" s="1" t="s">
        <v>360</v>
      </c>
      <c r="GU499" s="1" t="s">
        <v>360</v>
      </c>
      <c r="GV499" s="1" t="s">
        <v>360</v>
      </c>
      <c r="GW499" s="1">
        <v>0</v>
      </c>
      <c r="GX499" s="1">
        <v>100</v>
      </c>
      <c r="GY499" s="1">
        <v>100</v>
      </c>
      <c r="GZ499" s="1">
        <v>1.1319999999999999</v>
      </c>
      <c r="HA499" s="1">
        <v>5.8999999999999999E-3</v>
      </c>
      <c r="HB499" s="1">
        <v>0.26224795383878829</v>
      </c>
      <c r="HC499" s="1">
        <v>2.9318383021812969E-3</v>
      </c>
      <c r="HD499" s="1">
        <v>-1.3754559859485029E-6</v>
      </c>
      <c r="HE499" s="1">
        <v>3.0700474437127301E-10</v>
      </c>
      <c r="HF499" s="1">
        <v>-7.0188019424234138E-2</v>
      </c>
      <c r="HG499" s="1">
        <v>1.00384331276165E-2</v>
      </c>
      <c r="HH499" s="1">
        <v>-3.1532673711230711E-4</v>
      </c>
      <c r="HI499" s="1">
        <v>1.819468599177705E-6</v>
      </c>
      <c r="HJ499" s="1">
        <v>1</v>
      </c>
      <c r="HK499" s="1">
        <v>2112</v>
      </c>
      <c r="HL499" s="1">
        <v>3</v>
      </c>
      <c r="HM499" s="1">
        <v>29</v>
      </c>
      <c r="HN499" s="1">
        <v>5.0999999999999996</v>
      </c>
      <c r="HO499" s="1">
        <v>5</v>
      </c>
      <c r="HP499" s="1">
        <v>1.06934</v>
      </c>
      <c r="HQ499" s="1">
        <v>2.34009</v>
      </c>
      <c r="HR499" s="1">
        <v>1.4978</v>
      </c>
      <c r="HS499" s="1">
        <v>2.3010299999999999</v>
      </c>
      <c r="HT499" s="1">
        <v>1.5478499999999999</v>
      </c>
      <c r="HU499" s="1">
        <v>2.33643</v>
      </c>
      <c r="HV499" s="1">
        <v>40.3491</v>
      </c>
      <c r="HW499" s="1">
        <v>13.650499999999999</v>
      </c>
      <c r="HX499" s="1">
        <v>18</v>
      </c>
      <c r="HY499" s="1">
        <v>502.24099999999999</v>
      </c>
      <c r="HZ499" s="1">
        <v>477.18900000000002</v>
      </c>
      <c r="IA499" s="1">
        <v>27.503900000000002</v>
      </c>
      <c r="IB499" s="1">
        <v>33.232700000000001</v>
      </c>
      <c r="IC499" s="1">
        <v>29.9999</v>
      </c>
      <c r="ID499" s="1">
        <v>33.057099999999998</v>
      </c>
      <c r="IE499" s="1">
        <v>33.154499999999999</v>
      </c>
      <c r="IF499" s="1">
        <v>21.407900000000001</v>
      </c>
      <c r="IG499" s="1">
        <v>40.079300000000003</v>
      </c>
      <c r="IH499" s="1">
        <v>0</v>
      </c>
      <c r="II499" s="1">
        <v>27.5185</v>
      </c>
      <c r="IJ499" s="1">
        <v>441.34800000000001</v>
      </c>
      <c r="IK499" s="1">
        <v>21.9711</v>
      </c>
      <c r="IL499" s="1">
        <v>100.316</v>
      </c>
      <c r="IM499" s="1">
        <v>100.021</v>
      </c>
      <c r="IN499" s="1" t="s">
        <v>361</v>
      </c>
    </row>
    <row r="500" spans="1:248" ht="15.75" customHeight="1" x14ac:dyDescent="0.3">
      <c r="A500" s="1">
        <v>484</v>
      </c>
      <c r="B500" s="1">
        <v>1660235220.5999999</v>
      </c>
      <c r="C500" s="1">
        <v>5225.5999999046326</v>
      </c>
      <c r="D500" s="1" t="s">
        <v>1307</v>
      </c>
      <c r="E500" s="1" t="s">
        <v>1308</v>
      </c>
      <c r="F500" s="1">
        <v>1</v>
      </c>
      <c r="G500" s="1">
        <v>2</v>
      </c>
      <c r="H500" s="1" t="s">
        <v>349</v>
      </c>
      <c r="I500" s="1" t="s">
        <v>350</v>
      </c>
      <c r="J500" s="1" t="s">
        <v>351</v>
      </c>
      <c r="K500" s="1" t="s">
        <v>352</v>
      </c>
      <c r="L500" s="1" t="s">
        <v>1151</v>
      </c>
      <c r="M500" s="1" t="s">
        <v>354</v>
      </c>
      <c r="N500" s="1">
        <v>1660235219.8499999</v>
      </c>
      <c r="O500" s="1">
        <f t="shared" si="34"/>
        <v>4.5081626034183331E-3</v>
      </c>
      <c r="P500" s="1">
        <f t="shared" si="35"/>
        <v>4.5081626034183335</v>
      </c>
      <c r="Q500" s="1">
        <f t="shared" si="36"/>
        <v>11.222452744153543</v>
      </c>
      <c r="R500" s="1">
        <f t="shared" si="37"/>
        <v>354.48750000000001</v>
      </c>
      <c r="S500" s="1">
        <f t="shared" si="38"/>
        <v>270.55946618417022</v>
      </c>
      <c r="T500" s="1">
        <f t="shared" si="39"/>
        <v>26.923644094634877</v>
      </c>
      <c r="U500" s="1">
        <f t="shared" si="40"/>
        <v>35.275406995001248</v>
      </c>
      <c r="V500" s="1">
        <f t="shared" si="41"/>
        <v>0.25060741223676247</v>
      </c>
      <c r="W500" s="1">
        <f t="shared" si="42"/>
        <v>2.9188717851952539</v>
      </c>
      <c r="X500" s="1">
        <f t="shared" si="43"/>
        <v>0.23923801778304804</v>
      </c>
      <c r="Y500" s="1">
        <f t="shared" si="44"/>
        <v>0.15050226782432868</v>
      </c>
      <c r="Z500" s="1">
        <f t="shared" si="45"/>
        <v>321.51280800000001</v>
      </c>
      <c r="AA500" s="1">
        <f t="shared" si="46"/>
        <v>31.703154990411054</v>
      </c>
      <c r="AB500" s="1">
        <f t="shared" si="47"/>
        <v>31.04635</v>
      </c>
      <c r="AC500" s="1">
        <f t="shared" si="48"/>
        <v>4.5233145494888074</v>
      </c>
      <c r="AD500" s="1">
        <f t="shared" si="49"/>
        <v>60.283040654180638</v>
      </c>
      <c r="AE500" s="1">
        <f t="shared" si="50"/>
        <v>2.7163568490084944</v>
      </c>
      <c r="AF500" s="1">
        <f t="shared" si="51"/>
        <v>4.5060050381186514</v>
      </c>
      <c r="AG500" s="1">
        <f t="shared" si="52"/>
        <v>1.806957700480313</v>
      </c>
      <c r="AH500" s="1">
        <f t="shared" si="53"/>
        <v>-198.8099708107485</v>
      </c>
      <c r="AI500" s="1">
        <f t="shared" si="54"/>
        <v>-10.582609004711994</v>
      </c>
      <c r="AJ500" s="1">
        <f t="shared" si="55"/>
        <v>-0.8142621201093595</v>
      </c>
      <c r="AK500" s="1">
        <f t="shared" si="56"/>
        <v>111.30596606443018</v>
      </c>
      <c r="AL500" s="1">
        <f t="shared" si="57"/>
        <v>40.472158173111758</v>
      </c>
      <c r="AM500" s="1">
        <f t="shared" si="58"/>
        <v>4.5070340756394316</v>
      </c>
      <c r="AN500" s="1">
        <f t="shared" si="59"/>
        <v>11.222452744153543</v>
      </c>
      <c r="AO500" s="1">
        <v>404.91818932597488</v>
      </c>
      <c r="AP500" s="1">
        <v>365.66538787878773</v>
      </c>
      <c r="AQ500" s="1">
        <v>4.895407024996473</v>
      </c>
      <c r="AR500" s="1">
        <v>66.235345802440676</v>
      </c>
      <c r="AS500" s="1">
        <f t="shared" si="60"/>
        <v>4.5081626034183335</v>
      </c>
      <c r="AT500" s="1">
        <v>22.039593656831041</v>
      </c>
      <c r="AU500" s="1">
        <v>27.29772181818182</v>
      </c>
      <c r="AV500" s="1">
        <v>3.3641520297422468E-4</v>
      </c>
      <c r="AW500" s="1">
        <v>80.738286621220283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51868.412997981366</v>
      </c>
      <c r="BC500" s="1">
        <f t="shared" si="64"/>
        <v>1999.98</v>
      </c>
      <c r="BD500" s="1">
        <f t="shared" si="65"/>
        <v>1681.1831999999999</v>
      </c>
      <c r="BE500" s="1">
        <f t="shared" si="66"/>
        <v>0.84060000600006002</v>
      </c>
      <c r="BF500" s="1">
        <f t="shared" si="67"/>
        <v>0.16075801158011579</v>
      </c>
      <c r="BG500" s="1">
        <v>6</v>
      </c>
      <c r="BH500" s="1">
        <v>0.5</v>
      </c>
      <c r="BI500" s="1" t="s">
        <v>355</v>
      </c>
      <c r="BJ500" s="1">
        <v>2</v>
      </c>
      <c r="BK500" s="1" t="b">
        <v>1</v>
      </c>
      <c r="BL500" s="1">
        <v>1660235219.8499999</v>
      </c>
      <c r="BM500" s="1">
        <v>354.48750000000001</v>
      </c>
      <c r="BN500" s="1">
        <v>404.95350000000002</v>
      </c>
      <c r="BO500" s="1">
        <v>27.297049999999999</v>
      </c>
      <c r="BP500" s="1">
        <v>22.0381</v>
      </c>
      <c r="BQ500" s="1">
        <v>353.34750000000003</v>
      </c>
      <c r="BR500" s="1">
        <v>27.291149999999998</v>
      </c>
      <c r="BS500" s="1">
        <v>500.17649999999998</v>
      </c>
      <c r="BT500" s="1">
        <v>99.411249999999995</v>
      </c>
      <c r="BU500" s="1">
        <v>9.9753900000000006E-2</v>
      </c>
      <c r="BV500" s="1">
        <v>30.979099999999999</v>
      </c>
      <c r="BW500" s="1">
        <v>31.04635</v>
      </c>
      <c r="BX500" s="1">
        <v>999.9</v>
      </c>
      <c r="BY500" s="1">
        <v>0</v>
      </c>
      <c r="BZ500" s="1">
        <v>0</v>
      </c>
      <c r="CA500" s="1">
        <v>9998.1200000000008</v>
      </c>
      <c r="CB500" s="1">
        <v>0</v>
      </c>
      <c r="CC500" s="1">
        <v>27.301649999999999</v>
      </c>
      <c r="CD500" s="1">
        <v>-50.46575</v>
      </c>
      <c r="CE500" s="1">
        <v>364.43549999999999</v>
      </c>
      <c r="CF500" s="1">
        <v>414.07900000000001</v>
      </c>
      <c r="CG500" s="1">
        <v>5.2589699999999997</v>
      </c>
      <c r="CH500" s="1">
        <v>404.95350000000002</v>
      </c>
      <c r="CI500" s="1">
        <v>22.0381</v>
      </c>
      <c r="CJ500" s="1">
        <v>2.713635</v>
      </c>
      <c r="CK500" s="1">
        <v>2.1908349999999999</v>
      </c>
      <c r="CL500" s="1">
        <v>22.36795</v>
      </c>
      <c r="CM500" s="1">
        <v>18.89545</v>
      </c>
      <c r="CN500" s="1">
        <v>1999.98</v>
      </c>
      <c r="CO500" s="1">
        <v>0.97999899999999995</v>
      </c>
      <c r="CP500" s="1">
        <v>2.00012E-2</v>
      </c>
      <c r="CQ500" s="1">
        <v>0</v>
      </c>
      <c r="CR500" s="1">
        <v>1.2989999999999999</v>
      </c>
      <c r="CS500" s="1">
        <v>0</v>
      </c>
      <c r="CT500" s="1">
        <v>23712.6</v>
      </c>
      <c r="CU500" s="1">
        <v>17412.099999999999</v>
      </c>
      <c r="CV500" s="1">
        <v>43.186999999999998</v>
      </c>
      <c r="CW500" s="1">
        <v>44.186999999999998</v>
      </c>
      <c r="CX500" s="1">
        <v>43.186999999999998</v>
      </c>
      <c r="CY500" s="1">
        <v>42.5</v>
      </c>
      <c r="CZ500" s="1">
        <v>43.125</v>
      </c>
      <c r="DA500" s="1">
        <v>1959.98</v>
      </c>
      <c r="DB500" s="1">
        <v>40</v>
      </c>
      <c r="DC500" s="1">
        <v>0</v>
      </c>
      <c r="DD500" s="1">
        <v>1660235218.5</v>
      </c>
      <c r="DE500" s="1">
        <v>0</v>
      </c>
      <c r="DF500" s="1">
        <v>1660234918.0999999</v>
      </c>
      <c r="DG500" s="1" t="s">
        <v>1152</v>
      </c>
      <c r="DH500" s="1">
        <v>1660234915.5999999</v>
      </c>
      <c r="DI500" s="1">
        <v>1660234918.0999999</v>
      </c>
      <c r="DJ500" s="1">
        <v>26</v>
      </c>
      <c r="DK500" s="1">
        <v>-3.1E-2</v>
      </c>
      <c r="DL500" s="1">
        <v>-7.0000000000000001E-3</v>
      </c>
      <c r="DM500" s="1">
        <v>1.232</v>
      </c>
      <c r="DN500" s="1">
        <v>1.7000000000000001E-2</v>
      </c>
      <c r="DO500" s="1">
        <v>400</v>
      </c>
      <c r="DP500" s="1">
        <v>22</v>
      </c>
      <c r="DQ500" s="1">
        <v>0.21</v>
      </c>
      <c r="DR500" s="1">
        <v>0.03</v>
      </c>
      <c r="DS500" s="1">
        <v>9.7642308875174102</v>
      </c>
      <c r="DT500" s="1">
        <v>10.983613131812071</v>
      </c>
      <c r="DU500" s="1">
        <v>0.79638984548730363</v>
      </c>
      <c r="DV500" s="1">
        <v>0</v>
      </c>
      <c r="DW500" s="1">
        <v>38.491949566611069</v>
      </c>
      <c r="DX500" s="1">
        <v>11.41773814009416</v>
      </c>
      <c r="DY500" s="1">
        <v>0.89021096311137027</v>
      </c>
      <c r="DZ500" s="1">
        <v>0</v>
      </c>
      <c r="EA500" s="1">
        <v>-48.01777666666667</v>
      </c>
      <c r="EB500" s="1">
        <v>-16.825663181312532</v>
      </c>
      <c r="EC500" s="1">
        <v>1.2352974771779559</v>
      </c>
      <c r="ED500" s="1">
        <v>0</v>
      </c>
      <c r="EE500" s="1">
        <v>240.00131980763041</v>
      </c>
      <c r="EF500" s="1">
        <v>204.0487367063638</v>
      </c>
      <c r="EG500" s="1">
        <v>15.21843923230384</v>
      </c>
      <c r="EH500" s="1">
        <v>0</v>
      </c>
      <c r="EI500" s="1">
        <v>5.2393434999999986</v>
      </c>
      <c r="EJ500" s="1">
        <v>5.412990619135645E-2</v>
      </c>
      <c r="EK500" s="1">
        <v>7.5431268549587824E-3</v>
      </c>
      <c r="EL500" s="1">
        <v>1</v>
      </c>
      <c r="EM500" s="1">
        <v>1.809301750005039</v>
      </c>
      <c r="EN500" s="1">
        <v>-1.0124557457826699E-2</v>
      </c>
      <c r="EO500" s="1">
        <v>1.270970207863232E-3</v>
      </c>
      <c r="EP500" s="1">
        <v>1</v>
      </c>
      <c r="EQ500" s="1">
        <v>2</v>
      </c>
      <c r="ER500" s="1">
        <v>6</v>
      </c>
      <c r="ES500" s="1" t="s">
        <v>384</v>
      </c>
      <c r="ET500" s="1">
        <v>2.9414699999999998</v>
      </c>
      <c r="EU500" s="1">
        <v>2.8008600000000001</v>
      </c>
      <c r="EV500" s="1">
        <v>8.0300700000000003E-2</v>
      </c>
      <c r="EW500" s="1">
        <v>8.8983599999999996E-2</v>
      </c>
      <c r="EX500" s="1">
        <v>0.117659</v>
      </c>
      <c r="EY500" s="1">
        <v>0.101191</v>
      </c>
      <c r="EZ500" s="1">
        <v>18808.7</v>
      </c>
      <c r="FA500" s="1">
        <v>19537</v>
      </c>
      <c r="FB500" s="1">
        <v>23789.9</v>
      </c>
      <c r="FC500" s="1">
        <v>24964.799999999999</v>
      </c>
      <c r="FD500" s="1">
        <v>33603.300000000003</v>
      </c>
      <c r="FE500" s="1">
        <v>35832.9</v>
      </c>
      <c r="FF500" s="1">
        <v>43384.9</v>
      </c>
      <c r="FG500" s="1">
        <v>46151.1</v>
      </c>
      <c r="FH500" s="1">
        <v>1.9505300000000001</v>
      </c>
      <c r="FI500" s="1">
        <v>1.81315</v>
      </c>
      <c r="FJ500" s="1">
        <v>7.5902800000000006E-2</v>
      </c>
      <c r="FK500" s="1">
        <v>0</v>
      </c>
      <c r="FL500" s="1">
        <v>29.810500000000001</v>
      </c>
      <c r="FM500" s="1">
        <v>999.9</v>
      </c>
      <c r="FN500" s="1">
        <v>54.6</v>
      </c>
      <c r="FO500" s="1">
        <v>37.4</v>
      </c>
      <c r="FP500" s="1">
        <v>35.388599999999997</v>
      </c>
      <c r="FQ500" s="1">
        <v>63.680100000000003</v>
      </c>
      <c r="FR500" s="1">
        <v>22.720400000000001</v>
      </c>
      <c r="FS500" s="1">
        <v>1</v>
      </c>
      <c r="FT500" s="1">
        <v>0.49451499999999998</v>
      </c>
      <c r="FU500" s="1">
        <v>1.74823</v>
      </c>
      <c r="FV500" s="1">
        <v>20.3124</v>
      </c>
      <c r="FW500" s="1">
        <v>5.2108499999999998</v>
      </c>
      <c r="FX500" s="1">
        <v>11.907400000000001</v>
      </c>
      <c r="FY500" s="1">
        <v>5.0026999999999999</v>
      </c>
      <c r="FZ500" s="1">
        <v>3.2903500000000001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1.85972</v>
      </c>
      <c r="GF500" s="1">
        <v>1.8547100000000001</v>
      </c>
      <c r="GG500" s="1">
        <v>1.85791</v>
      </c>
      <c r="GH500" s="1">
        <v>1.8563799999999999</v>
      </c>
      <c r="GI500" s="1">
        <v>1.85511</v>
      </c>
      <c r="GJ500" s="1">
        <v>1.8547100000000001</v>
      </c>
      <c r="GK500" s="1">
        <v>1.8534900000000001</v>
      </c>
      <c r="GL500" s="1">
        <v>1.8565400000000001</v>
      </c>
      <c r="GM500" s="1">
        <v>0</v>
      </c>
      <c r="GN500" s="1">
        <v>0</v>
      </c>
      <c r="GO500" s="1">
        <v>0</v>
      </c>
      <c r="GP500" s="1">
        <v>0</v>
      </c>
      <c r="GQ500" s="1" t="s">
        <v>358</v>
      </c>
      <c r="GR500" s="1" t="s">
        <v>359</v>
      </c>
      <c r="GS500" s="1" t="s">
        <v>360</v>
      </c>
      <c r="GT500" s="1" t="s">
        <v>360</v>
      </c>
      <c r="GU500" s="1" t="s">
        <v>360</v>
      </c>
      <c r="GV500" s="1" t="s">
        <v>360</v>
      </c>
      <c r="GW500" s="1">
        <v>0</v>
      </c>
      <c r="GX500" s="1">
        <v>100</v>
      </c>
      <c r="GY500" s="1">
        <v>100</v>
      </c>
      <c r="GZ500" s="1">
        <v>1.147</v>
      </c>
      <c r="HA500" s="1">
        <v>5.8999999999999999E-3</v>
      </c>
      <c r="HB500" s="1">
        <v>0.26224795383878829</v>
      </c>
      <c r="HC500" s="1">
        <v>2.9318383021812969E-3</v>
      </c>
      <c r="HD500" s="1">
        <v>-1.3754559859485029E-6</v>
      </c>
      <c r="HE500" s="1">
        <v>3.0700474437127301E-10</v>
      </c>
      <c r="HF500" s="1">
        <v>-7.0188019424234138E-2</v>
      </c>
      <c r="HG500" s="1">
        <v>1.00384331276165E-2</v>
      </c>
      <c r="HH500" s="1">
        <v>-3.1532673711230711E-4</v>
      </c>
      <c r="HI500" s="1">
        <v>1.819468599177705E-6</v>
      </c>
      <c r="HJ500" s="1">
        <v>1</v>
      </c>
      <c r="HK500" s="1">
        <v>2112</v>
      </c>
      <c r="HL500" s="1">
        <v>3</v>
      </c>
      <c r="HM500" s="1">
        <v>29</v>
      </c>
      <c r="HN500" s="1">
        <v>5.0999999999999996</v>
      </c>
      <c r="HO500" s="1">
        <v>5</v>
      </c>
      <c r="HP500" s="1">
        <v>1.08521</v>
      </c>
      <c r="HQ500" s="1">
        <v>2.34253</v>
      </c>
      <c r="HR500" s="1">
        <v>1.4978</v>
      </c>
      <c r="HS500" s="1">
        <v>2.3010299999999999</v>
      </c>
      <c r="HT500" s="1">
        <v>1.5478499999999999</v>
      </c>
      <c r="HU500" s="1">
        <v>2.2705099999999998</v>
      </c>
      <c r="HV500" s="1">
        <v>40.3491</v>
      </c>
      <c r="HW500" s="1">
        <v>13.667999999999999</v>
      </c>
      <c r="HX500" s="1">
        <v>18</v>
      </c>
      <c r="HY500" s="1">
        <v>502.19499999999999</v>
      </c>
      <c r="HZ500" s="1">
        <v>477.28699999999998</v>
      </c>
      <c r="IA500" s="1">
        <v>27.508199999999999</v>
      </c>
      <c r="IB500" s="1">
        <v>33.2318</v>
      </c>
      <c r="IC500" s="1">
        <v>29.9999</v>
      </c>
      <c r="ID500" s="1">
        <v>33.057099999999998</v>
      </c>
      <c r="IE500" s="1">
        <v>33.154499999999999</v>
      </c>
      <c r="IF500" s="1">
        <v>21.7456</v>
      </c>
      <c r="IG500" s="1">
        <v>40.079300000000003</v>
      </c>
      <c r="IH500" s="1">
        <v>0</v>
      </c>
      <c r="II500" s="1">
        <v>27.5185</v>
      </c>
      <c r="IJ500" s="1">
        <v>441.34800000000001</v>
      </c>
      <c r="IK500" s="1">
        <v>21.957599999999999</v>
      </c>
      <c r="IL500" s="1">
        <v>100.316</v>
      </c>
      <c r="IM500" s="1">
        <v>100.02</v>
      </c>
      <c r="IN500" s="1" t="s">
        <v>361</v>
      </c>
    </row>
    <row r="501" spans="1:248" ht="15.75" customHeight="1" x14ac:dyDescent="0.3">
      <c r="A501" s="1">
        <v>485</v>
      </c>
      <c r="B501" s="1">
        <v>1660235221.0999999</v>
      </c>
      <c r="C501" s="1">
        <v>5226.0999999046326</v>
      </c>
      <c r="D501" s="1" t="s">
        <v>1309</v>
      </c>
      <c r="E501" s="1" t="s">
        <v>1310</v>
      </c>
      <c r="F501" s="1">
        <v>1</v>
      </c>
      <c r="G501" s="1">
        <v>2</v>
      </c>
      <c r="H501" s="1" t="s">
        <v>349</v>
      </c>
      <c r="I501" s="1" t="s">
        <v>350</v>
      </c>
      <c r="J501" s="1" t="s">
        <v>351</v>
      </c>
      <c r="K501" s="1" t="s">
        <v>352</v>
      </c>
      <c r="L501" s="1" t="s">
        <v>1151</v>
      </c>
      <c r="M501" s="1" t="s">
        <v>354</v>
      </c>
      <c r="N501" s="1">
        <v>1660235219.8499999</v>
      </c>
      <c r="O501" s="1">
        <f t="shared" si="34"/>
        <v>4.5101470278427046E-3</v>
      </c>
      <c r="P501" s="1">
        <f t="shared" si="35"/>
        <v>4.5101470278427049</v>
      </c>
      <c r="Q501" s="1">
        <f t="shared" si="36"/>
        <v>11.322858914809219</v>
      </c>
      <c r="R501" s="1">
        <f t="shared" si="37"/>
        <v>354.48750000000001</v>
      </c>
      <c r="S501" s="1">
        <f t="shared" si="38"/>
        <v>269.93502206854566</v>
      </c>
      <c r="T501" s="1">
        <f t="shared" si="39"/>
        <v>26.861505033809628</v>
      </c>
      <c r="U501" s="1">
        <f t="shared" si="40"/>
        <v>35.275406995001248</v>
      </c>
      <c r="V501" s="1">
        <f t="shared" si="41"/>
        <v>0.25072295115634119</v>
      </c>
      <c r="W501" s="1">
        <f t="shared" si="42"/>
        <v>2.9188717851952539</v>
      </c>
      <c r="X501" s="1">
        <f t="shared" si="43"/>
        <v>0.2393433267098749</v>
      </c>
      <c r="Y501" s="1">
        <f t="shared" si="44"/>
        <v>0.1505689474428272</v>
      </c>
      <c r="Z501" s="1">
        <f t="shared" si="45"/>
        <v>321.51280800000001</v>
      </c>
      <c r="AA501" s="1">
        <f t="shared" si="46"/>
        <v>31.702638585814185</v>
      </c>
      <c r="AB501" s="1">
        <f t="shared" si="47"/>
        <v>31.04635</v>
      </c>
      <c r="AC501" s="1">
        <f t="shared" si="48"/>
        <v>4.5233145494888074</v>
      </c>
      <c r="AD501" s="1">
        <f t="shared" si="49"/>
        <v>60.283040654180638</v>
      </c>
      <c r="AE501" s="1">
        <f t="shared" si="50"/>
        <v>2.7163568490084944</v>
      </c>
      <c r="AF501" s="1">
        <f t="shared" si="51"/>
        <v>4.5060050381186514</v>
      </c>
      <c r="AG501" s="1">
        <f t="shared" si="52"/>
        <v>1.806957700480313</v>
      </c>
      <c r="AH501" s="1">
        <f t="shared" si="53"/>
        <v>-198.89748392786328</v>
      </c>
      <c r="AI501" s="1">
        <f t="shared" si="54"/>
        <v>-10.582609004711994</v>
      </c>
      <c r="AJ501" s="1">
        <f t="shared" si="55"/>
        <v>-0.8142621201093595</v>
      </c>
      <c r="AK501" s="1">
        <f t="shared" si="56"/>
        <v>111.2184529473154</v>
      </c>
      <c r="AL501" s="1">
        <f t="shared" si="57"/>
        <v>40.472158173111758</v>
      </c>
      <c r="AM501" s="1">
        <f t="shared" si="58"/>
        <v>4.5070340756394316</v>
      </c>
      <c r="AN501" s="1">
        <f t="shared" si="59"/>
        <v>11.322858914809219</v>
      </c>
      <c r="AO501" s="1">
        <v>407.51759450936407</v>
      </c>
      <c r="AP501" s="1">
        <v>368.11678181818178</v>
      </c>
      <c r="AQ501" s="1">
        <v>4.9001804505173379</v>
      </c>
      <c r="AR501" s="1">
        <v>66.235345802440676</v>
      </c>
      <c r="AS501" s="1">
        <f t="shared" si="60"/>
        <v>4.5101470278427049</v>
      </c>
      <c r="AT501" s="1">
        <v>22.039023160420971</v>
      </c>
      <c r="AU501" s="1">
        <v>27.299434545454549</v>
      </c>
      <c r="AV501" s="1">
        <v>3.400389617599928E-4</v>
      </c>
      <c r="AW501" s="1">
        <v>80.738286621220283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51868.412997981366</v>
      </c>
      <c r="BC501" s="1">
        <f t="shared" si="64"/>
        <v>1999.98</v>
      </c>
      <c r="BD501" s="1">
        <f t="shared" si="65"/>
        <v>1681.1831999999999</v>
      </c>
      <c r="BE501" s="1">
        <f t="shared" si="66"/>
        <v>0.84060000600006002</v>
      </c>
      <c r="BF501" s="1">
        <f t="shared" si="67"/>
        <v>0.16075801158011579</v>
      </c>
      <c r="BG501" s="1">
        <v>6</v>
      </c>
      <c r="BH501" s="1">
        <v>0.5</v>
      </c>
      <c r="BI501" s="1" t="s">
        <v>355</v>
      </c>
      <c r="BJ501" s="1">
        <v>2</v>
      </c>
      <c r="BK501" s="1" t="b">
        <v>1</v>
      </c>
      <c r="BL501" s="1">
        <v>1660235219.8499999</v>
      </c>
      <c r="BM501" s="1">
        <v>354.48750000000001</v>
      </c>
      <c r="BN501" s="1">
        <v>404.95350000000002</v>
      </c>
      <c r="BO501" s="1">
        <v>27.297049999999999</v>
      </c>
      <c r="BP501" s="1">
        <v>22.0381</v>
      </c>
      <c r="BQ501" s="1">
        <v>353.34750000000003</v>
      </c>
      <c r="BR501" s="1">
        <v>27.291149999999998</v>
      </c>
      <c r="BS501" s="1">
        <v>500.17649999999998</v>
      </c>
      <c r="BT501" s="1">
        <v>99.411249999999995</v>
      </c>
      <c r="BU501" s="1">
        <v>9.9753900000000006E-2</v>
      </c>
      <c r="BV501" s="1">
        <v>30.979099999999999</v>
      </c>
      <c r="BW501" s="1">
        <v>31.04635</v>
      </c>
      <c r="BX501" s="1">
        <v>999.9</v>
      </c>
      <c r="BY501" s="1">
        <v>0</v>
      </c>
      <c r="BZ501" s="1">
        <v>0</v>
      </c>
      <c r="CA501" s="1">
        <v>9998.1200000000008</v>
      </c>
      <c r="CB501" s="1">
        <v>0</v>
      </c>
      <c r="CC501" s="1">
        <v>27.301649999999999</v>
      </c>
      <c r="CD501" s="1">
        <v>-50.46575</v>
      </c>
      <c r="CE501" s="1">
        <v>364.43549999999999</v>
      </c>
      <c r="CF501" s="1">
        <v>414.07900000000001</v>
      </c>
      <c r="CG501" s="1">
        <v>5.2589699999999997</v>
      </c>
      <c r="CH501" s="1">
        <v>404.95350000000002</v>
      </c>
      <c r="CI501" s="1">
        <v>22.0381</v>
      </c>
      <c r="CJ501" s="1">
        <v>2.713635</v>
      </c>
      <c r="CK501" s="1">
        <v>2.1908349999999999</v>
      </c>
      <c r="CL501" s="1">
        <v>22.36795</v>
      </c>
      <c r="CM501" s="1">
        <v>18.89545</v>
      </c>
      <c r="CN501" s="1">
        <v>1999.98</v>
      </c>
      <c r="CO501" s="1">
        <v>0.97999899999999995</v>
      </c>
      <c r="CP501" s="1">
        <v>2.00012E-2</v>
      </c>
      <c r="CQ501" s="1">
        <v>0</v>
      </c>
      <c r="CR501" s="1">
        <v>1.2989999999999999</v>
      </c>
      <c r="CS501" s="1">
        <v>0</v>
      </c>
      <c r="CT501" s="1">
        <v>23712.6</v>
      </c>
      <c r="CU501" s="1">
        <v>17412.099999999999</v>
      </c>
      <c r="CV501" s="1">
        <v>43.186999999999998</v>
      </c>
      <c r="CW501" s="1">
        <v>44.186999999999998</v>
      </c>
      <c r="CX501" s="1">
        <v>43.186999999999998</v>
      </c>
      <c r="CY501" s="1">
        <v>42.5</v>
      </c>
      <c r="CZ501" s="1">
        <v>43.125</v>
      </c>
      <c r="DA501" s="1">
        <v>1959.98</v>
      </c>
      <c r="DB501" s="1">
        <v>40</v>
      </c>
      <c r="DC501" s="1">
        <v>0</v>
      </c>
      <c r="DD501" s="1">
        <v>1660235219.0999999</v>
      </c>
      <c r="DE501" s="1">
        <v>0</v>
      </c>
      <c r="DF501" s="1">
        <v>1660234918.0999999</v>
      </c>
      <c r="DG501" s="1" t="s">
        <v>1152</v>
      </c>
      <c r="DH501" s="1">
        <v>1660234915.5999999</v>
      </c>
      <c r="DI501" s="1">
        <v>1660234918.0999999</v>
      </c>
      <c r="DJ501" s="1">
        <v>26</v>
      </c>
      <c r="DK501" s="1">
        <v>-3.1E-2</v>
      </c>
      <c r="DL501" s="1">
        <v>-7.0000000000000001E-3</v>
      </c>
      <c r="DM501" s="1">
        <v>1.232</v>
      </c>
      <c r="DN501" s="1">
        <v>1.7000000000000001E-2</v>
      </c>
      <c r="DO501" s="1">
        <v>400</v>
      </c>
      <c r="DP501" s="1">
        <v>22</v>
      </c>
      <c r="DQ501" s="1">
        <v>0.21</v>
      </c>
      <c r="DR501" s="1">
        <v>0.03</v>
      </c>
      <c r="DS501" s="1">
        <v>9.9744253928510549</v>
      </c>
      <c r="DT501" s="1">
        <v>10.85660372352987</v>
      </c>
      <c r="DU501" s="1">
        <v>0.81200416285007171</v>
      </c>
      <c r="DV501" s="1">
        <v>0</v>
      </c>
      <c r="DW501" s="1">
        <v>38.793204683245058</v>
      </c>
      <c r="DX501" s="1">
        <v>13.864957243917351</v>
      </c>
      <c r="DY501" s="1">
        <v>1.007153184180404</v>
      </c>
      <c r="DZ501" s="1">
        <v>0</v>
      </c>
      <c r="EA501" s="1">
        <v>-48.348735483870961</v>
      </c>
      <c r="EB501" s="1">
        <v>-18.202906451612922</v>
      </c>
      <c r="EC501" s="1">
        <v>1.36417862385142</v>
      </c>
      <c r="ED501" s="1">
        <v>0</v>
      </c>
      <c r="EE501" s="1">
        <v>246.1457763554827</v>
      </c>
      <c r="EF501" s="1">
        <v>203.73331599884</v>
      </c>
      <c r="EG501" s="1">
        <v>14.70476178140329</v>
      </c>
      <c r="EH501" s="1">
        <v>0</v>
      </c>
      <c r="EI501" s="1">
        <v>5.2406158536585359</v>
      </c>
      <c r="EJ501" s="1">
        <v>7.8953519163772939E-2</v>
      </c>
      <c r="EK501" s="1">
        <v>9.142732146384721E-3</v>
      </c>
      <c r="EL501" s="1">
        <v>1</v>
      </c>
      <c r="EM501" s="1">
        <v>1.809066569570192</v>
      </c>
      <c r="EN501" s="1">
        <v>-1.559932769725794E-2</v>
      </c>
      <c r="EO501" s="1">
        <v>1.44152566171457E-3</v>
      </c>
      <c r="EP501" s="1">
        <v>1</v>
      </c>
      <c r="EQ501" s="1">
        <v>2</v>
      </c>
      <c r="ER501" s="1">
        <v>6</v>
      </c>
      <c r="ES501" s="1" t="s">
        <v>384</v>
      </c>
      <c r="ET501" s="1">
        <v>2.9414199999999999</v>
      </c>
      <c r="EU501" s="1">
        <v>2.8008700000000002</v>
      </c>
      <c r="EV501" s="1">
        <v>8.0723000000000003E-2</v>
      </c>
      <c r="EW501" s="1">
        <v>8.9396400000000001E-2</v>
      </c>
      <c r="EX501" s="1">
        <v>0.117663</v>
      </c>
      <c r="EY501" s="1">
        <v>0.101191</v>
      </c>
      <c r="EZ501" s="1">
        <v>18800.099999999999</v>
      </c>
      <c r="FA501" s="1">
        <v>19528.099999999999</v>
      </c>
      <c r="FB501" s="1">
        <v>23789.8</v>
      </c>
      <c r="FC501" s="1">
        <v>24964.7</v>
      </c>
      <c r="FD501" s="1">
        <v>33603.199999999997</v>
      </c>
      <c r="FE501" s="1">
        <v>35833</v>
      </c>
      <c r="FF501" s="1">
        <v>43384.9</v>
      </c>
      <c r="FG501" s="1">
        <v>46151.199999999997</v>
      </c>
      <c r="FH501" s="1">
        <v>1.9505999999999999</v>
      </c>
      <c r="FI501" s="1">
        <v>1.8131699999999999</v>
      </c>
      <c r="FJ501" s="1">
        <v>7.5828300000000001E-2</v>
      </c>
      <c r="FK501" s="1">
        <v>0</v>
      </c>
      <c r="FL501" s="1">
        <v>29.810199999999998</v>
      </c>
      <c r="FM501" s="1">
        <v>999.9</v>
      </c>
      <c r="FN501" s="1">
        <v>54.6</v>
      </c>
      <c r="FO501" s="1">
        <v>37.4</v>
      </c>
      <c r="FP501" s="1">
        <v>35.3919</v>
      </c>
      <c r="FQ501" s="1">
        <v>63.790100000000002</v>
      </c>
      <c r="FR501" s="1">
        <v>21.9191</v>
      </c>
      <c r="FS501" s="1">
        <v>1</v>
      </c>
      <c r="FT501" s="1">
        <v>0.49451499999999998</v>
      </c>
      <c r="FU501" s="1">
        <v>1.74522</v>
      </c>
      <c r="FV501" s="1">
        <v>20.3124</v>
      </c>
      <c r="FW501" s="1">
        <v>5.2107000000000001</v>
      </c>
      <c r="FX501" s="1">
        <v>11.907400000000001</v>
      </c>
      <c r="FY501" s="1">
        <v>5.00265</v>
      </c>
      <c r="FZ501" s="1">
        <v>3.2902999999999998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1.85971</v>
      </c>
      <c r="GF501" s="1">
        <v>1.8547100000000001</v>
      </c>
      <c r="GG501" s="1">
        <v>1.85791</v>
      </c>
      <c r="GH501" s="1">
        <v>1.8563799999999999</v>
      </c>
      <c r="GI501" s="1">
        <v>1.8551</v>
      </c>
      <c r="GJ501" s="1">
        <v>1.8547100000000001</v>
      </c>
      <c r="GK501" s="1">
        <v>1.8534900000000001</v>
      </c>
      <c r="GL501" s="1">
        <v>1.8565400000000001</v>
      </c>
      <c r="GM501" s="1">
        <v>0</v>
      </c>
      <c r="GN501" s="1">
        <v>0</v>
      </c>
      <c r="GO501" s="1">
        <v>0</v>
      </c>
      <c r="GP501" s="1">
        <v>0</v>
      </c>
      <c r="GQ501" s="1" t="s">
        <v>358</v>
      </c>
      <c r="GR501" s="1" t="s">
        <v>359</v>
      </c>
      <c r="GS501" s="1" t="s">
        <v>360</v>
      </c>
      <c r="GT501" s="1" t="s">
        <v>360</v>
      </c>
      <c r="GU501" s="1" t="s">
        <v>360</v>
      </c>
      <c r="GV501" s="1" t="s">
        <v>360</v>
      </c>
      <c r="GW501" s="1">
        <v>0</v>
      </c>
      <c r="GX501" s="1">
        <v>100</v>
      </c>
      <c r="GY501" s="1">
        <v>100</v>
      </c>
      <c r="GZ501" s="1">
        <v>1.1519999999999999</v>
      </c>
      <c r="HA501" s="1">
        <v>5.8999999999999999E-3</v>
      </c>
      <c r="HB501" s="1">
        <v>0.26224795383878829</v>
      </c>
      <c r="HC501" s="1">
        <v>2.9318383021812969E-3</v>
      </c>
      <c r="HD501" s="1">
        <v>-1.3754559859485029E-6</v>
      </c>
      <c r="HE501" s="1">
        <v>3.0700474437127301E-10</v>
      </c>
      <c r="HF501" s="1">
        <v>-7.0188019424234138E-2</v>
      </c>
      <c r="HG501" s="1">
        <v>1.00384331276165E-2</v>
      </c>
      <c r="HH501" s="1">
        <v>-3.1532673711230711E-4</v>
      </c>
      <c r="HI501" s="1">
        <v>1.819468599177705E-6</v>
      </c>
      <c r="HJ501" s="1">
        <v>1</v>
      </c>
      <c r="HK501" s="1">
        <v>2112</v>
      </c>
      <c r="HL501" s="1">
        <v>3</v>
      </c>
      <c r="HM501" s="1">
        <v>29</v>
      </c>
      <c r="HN501" s="1">
        <v>5.0999999999999996</v>
      </c>
      <c r="HO501" s="1">
        <v>5</v>
      </c>
      <c r="HP501" s="1">
        <v>1.08887</v>
      </c>
      <c r="HQ501" s="1">
        <v>2.33643</v>
      </c>
      <c r="HR501" s="1">
        <v>1.4978</v>
      </c>
      <c r="HS501" s="1">
        <v>2.3010299999999999</v>
      </c>
      <c r="HT501" s="1">
        <v>1.5478499999999999</v>
      </c>
      <c r="HU501" s="1">
        <v>2.34131</v>
      </c>
      <c r="HV501" s="1">
        <v>40.3491</v>
      </c>
      <c r="HW501" s="1">
        <v>13.6592</v>
      </c>
      <c r="HX501" s="1">
        <v>18</v>
      </c>
      <c r="HY501" s="1">
        <v>502.24099999999999</v>
      </c>
      <c r="HZ501" s="1">
        <v>477.303</v>
      </c>
      <c r="IA501" s="1">
        <v>27.5093</v>
      </c>
      <c r="IB501" s="1">
        <v>33.231499999999997</v>
      </c>
      <c r="IC501" s="1">
        <v>29.9999</v>
      </c>
      <c r="ID501" s="1">
        <v>33.057099999999998</v>
      </c>
      <c r="IE501" s="1">
        <v>33.154499999999999</v>
      </c>
      <c r="IF501" s="1">
        <v>21.817900000000002</v>
      </c>
      <c r="IG501" s="1">
        <v>40.079300000000003</v>
      </c>
      <c r="IH501" s="1">
        <v>0</v>
      </c>
      <c r="II501" s="1">
        <v>27.5185</v>
      </c>
      <c r="IJ501" s="1">
        <v>451.39499999999998</v>
      </c>
      <c r="IK501" s="1">
        <v>21.956099999999999</v>
      </c>
      <c r="IL501" s="1">
        <v>100.316</v>
      </c>
      <c r="IM501" s="1">
        <v>100.02</v>
      </c>
      <c r="IN501" s="1" t="s">
        <v>361</v>
      </c>
    </row>
    <row r="502" spans="1:248" ht="15.75" customHeight="1" x14ac:dyDescent="0.3">
      <c r="A502" s="1">
        <v>486</v>
      </c>
      <c r="B502" s="1">
        <v>1660235222.5999999</v>
      </c>
      <c r="C502" s="1">
        <v>5227.5999999046326</v>
      </c>
      <c r="D502" s="1" t="s">
        <v>1311</v>
      </c>
      <c r="E502" s="1" t="s">
        <v>1312</v>
      </c>
      <c r="F502" s="1">
        <v>1</v>
      </c>
      <c r="G502" s="1">
        <v>2</v>
      </c>
      <c r="H502" s="1" t="s">
        <v>349</v>
      </c>
      <c r="I502" s="1" t="s">
        <v>350</v>
      </c>
      <c r="J502" s="1" t="s">
        <v>351</v>
      </c>
      <c r="K502" s="1" t="s">
        <v>352</v>
      </c>
      <c r="L502" s="1" t="s">
        <v>1151</v>
      </c>
      <c r="M502" s="1" t="s">
        <v>354</v>
      </c>
      <c r="N502" s="1">
        <v>1660235221.8499999</v>
      </c>
      <c r="O502" s="1">
        <f t="shared" si="34"/>
        <v>4.5136508064973855E-3</v>
      </c>
      <c r="P502" s="1">
        <f t="shared" si="35"/>
        <v>4.5136508064973855</v>
      </c>
      <c r="Q502" s="1">
        <f t="shared" si="36"/>
        <v>11.596850786171682</v>
      </c>
      <c r="R502" s="1">
        <f t="shared" si="37"/>
        <v>364.03649999999999</v>
      </c>
      <c r="S502" s="1">
        <f t="shared" si="38"/>
        <v>277.57227123967397</v>
      </c>
      <c r="T502" s="1">
        <f t="shared" si="39"/>
        <v>27.621824344518931</v>
      </c>
      <c r="U502" s="1">
        <f t="shared" si="40"/>
        <v>36.226069027302145</v>
      </c>
      <c r="V502" s="1">
        <f t="shared" si="41"/>
        <v>0.25124689835635555</v>
      </c>
      <c r="W502" s="1">
        <f t="shared" si="42"/>
        <v>2.9181818652514315</v>
      </c>
      <c r="X502" s="1">
        <f t="shared" si="43"/>
        <v>0.23981825864054848</v>
      </c>
      <c r="Y502" s="1">
        <f t="shared" si="44"/>
        <v>0.15086990246813109</v>
      </c>
      <c r="Z502" s="1">
        <f t="shared" si="45"/>
        <v>321.50961599999999</v>
      </c>
      <c r="AA502" s="1">
        <f t="shared" si="46"/>
        <v>31.703016014744389</v>
      </c>
      <c r="AB502" s="1">
        <f t="shared" si="47"/>
        <v>31.04035</v>
      </c>
      <c r="AC502" s="1">
        <f t="shared" si="48"/>
        <v>4.5217678569251971</v>
      </c>
      <c r="AD502" s="1">
        <f t="shared" si="49"/>
        <v>60.292392614053668</v>
      </c>
      <c r="AE502" s="1">
        <f t="shared" si="50"/>
        <v>2.7169564209500248</v>
      </c>
      <c r="AF502" s="1">
        <f t="shared" si="51"/>
        <v>4.5063005516167296</v>
      </c>
      <c r="AG502" s="1">
        <f t="shared" si="52"/>
        <v>1.8048114359751724</v>
      </c>
      <c r="AH502" s="1">
        <f t="shared" si="53"/>
        <v>-199.0520005665347</v>
      </c>
      <c r="AI502" s="1">
        <f t="shared" si="54"/>
        <v>-9.4552337452378161</v>
      </c>
      <c r="AJ502" s="1">
        <f t="shared" si="55"/>
        <v>-0.72767259844202692</v>
      </c>
      <c r="AK502" s="1">
        <f t="shared" si="56"/>
        <v>112.27470908978543</v>
      </c>
      <c r="AL502" s="1">
        <f t="shared" si="57"/>
        <v>40.84138698296632</v>
      </c>
      <c r="AM502" s="1">
        <f t="shared" si="58"/>
        <v>4.5113659606487682</v>
      </c>
      <c r="AN502" s="1">
        <f t="shared" si="59"/>
        <v>11.596850786171682</v>
      </c>
      <c r="AO502" s="1">
        <v>415.27608744168282</v>
      </c>
      <c r="AP502" s="1">
        <v>375.48522424242412</v>
      </c>
      <c r="AQ502" s="1">
        <v>4.9095965593950606</v>
      </c>
      <c r="AR502" s="1">
        <v>66.235345802440676</v>
      </c>
      <c r="AS502" s="1">
        <f t="shared" si="60"/>
        <v>4.5136508064973855</v>
      </c>
      <c r="AT502" s="1">
        <v>22.03826414669075</v>
      </c>
      <c r="AU502" s="1">
        <v>27.303431515151509</v>
      </c>
      <c r="AV502" s="1">
        <v>3.3011220422429061E-4</v>
      </c>
      <c r="AW502" s="1">
        <v>80.738286621220283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51848.638906674605</v>
      </c>
      <c r="BC502" s="1">
        <f t="shared" si="64"/>
        <v>1999.96</v>
      </c>
      <c r="BD502" s="1">
        <f t="shared" si="65"/>
        <v>1681.1663999999998</v>
      </c>
      <c r="BE502" s="1">
        <f t="shared" si="66"/>
        <v>0.84060001200023993</v>
      </c>
      <c r="BF502" s="1">
        <f t="shared" si="67"/>
        <v>0.1607580231604632</v>
      </c>
      <c r="BG502" s="1">
        <v>6</v>
      </c>
      <c r="BH502" s="1">
        <v>0.5</v>
      </c>
      <c r="BI502" s="1" t="s">
        <v>355</v>
      </c>
      <c r="BJ502" s="1">
        <v>2</v>
      </c>
      <c r="BK502" s="1" t="b">
        <v>1</v>
      </c>
      <c r="BL502" s="1">
        <v>1660235221.8499999</v>
      </c>
      <c r="BM502" s="1">
        <v>364.03649999999999</v>
      </c>
      <c r="BN502" s="1">
        <v>415.005</v>
      </c>
      <c r="BO502" s="1">
        <v>27.30275</v>
      </c>
      <c r="BP502" s="1">
        <v>22.038150000000002</v>
      </c>
      <c r="BQ502" s="1">
        <v>362.87700000000001</v>
      </c>
      <c r="BR502" s="1">
        <v>27.296900000000001</v>
      </c>
      <c r="BS502" s="1">
        <v>500.11700000000002</v>
      </c>
      <c r="BT502" s="1">
        <v>99.412450000000007</v>
      </c>
      <c r="BU502" s="1">
        <v>9.9739099999999997E-2</v>
      </c>
      <c r="BV502" s="1">
        <v>30.980250000000002</v>
      </c>
      <c r="BW502" s="1">
        <v>31.04035</v>
      </c>
      <c r="BX502" s="1">
        <v>999.9</v>
      </c>
      <c r="BY502" s="1">
        <v>0</v>
      </c>
      <c r="BZ502" s="1">
        <v>0</v>
      </c>
      <c r="CA502" s="1">
        <v>9994.0600000000013</v>
      </c>
      <c r="CB502" s="1">
        <v>0</v>
      </c>
      <c r="CC502" s="1">
        <v>27.3474</v>
      </c>
      <c r="CD502" s="1">
        <v>-50.968150000000001</v>
      </c>
      <c r="CE502" s="1">
        <v>374.255</v>
      </c>
      <c r="CF502" s="1">
        <v>424.35700000000003</v>
      </c>
      <c r="CG502" s="1">
        <v>5.2646199999999999</v>
      </c>
      <c r="CH502" s="1">
        <v>415.005</v>
      </c>
      <c r="CI502" s="1">
        <v>22.038150000000002</v>
      </c>
      <c r="CJ502" s="1">
        <v>2.714235</v>
      </c>
      <c r="CK502" s="1">
        <v>2.1908699999999999</v>
      </c>
      <c r="CL502" s="1">
        <v>22.371600000000001</v>
      </c>
      <c r="CM502" s="1">
        <v>18.895700000000001</v>
      </c>
      <c r="CN502" s="1">
        <v>1999.96</v>
      </c>
      <c r="CO502" s="1">
        <v>0.97999899999999995</v>
      </c>
      <c r="CP502" s="1">
        <v>2.00012E-2</v>
      </c>
      <c r="CQ502" s="1">
        <v>0</v>
      </c>
      <c r="CR502" s="1">
        <v>2.4384999999999999</v>
      </c>
      <c r="CS502" s="1">
        <v>0</v>
      </c>
      <c r="CT502" s="1">
        <v>23719.9</v>
      </c>
      <c r="CU502" s="1">
        <v>17411.95</v>
      </c>
      <c r="CV502" s="1">
        <v>43.186999999999998</v>
      </c>
      <c r="CW502" s="1">
        <v>44.186999999999998</v>
      </c>
      <c r="CX502" s="1">
        <v>43.186999999999998</v>
      </c>
      <c r="CY502" s="1">
        <v>42.5</v>
      </c>
      <c r="CZ502" s="1">
        <v>43.125</v>
      </c>
      <c r="DA502" s="1">
        <v>1959.96</v>
      </c>
      <c r="DB502" s="1">
        <v>40</v>
      </c>
      <c r="DC502" s="1">
        <v>0</v>
      </c>
      <c r="DD502" s="1">
        <v>1660235220.3</v>
      </c>
      <c r="DE502" s="1">
        <v>0</v>
      </c>
      <c r="DF502" s="1">
        <v>1660234918.0999999</v>
      </c>
      <c r="DG502" s="1" t="s">
        <v>1152</v>
      </c>
      <c r="DH502" s="1">
        <v>1660234915.5999999</v>
      </c>
      <c r="DI502" s="1">
        <v>1660234918.0999999</v>
      </c>
      <c r="DJ502" s="1">
        <v>26</v>
      </c>
      <c r="DK502" s="1">
        <v>-3.1E-2</v>
      </c>
      <c r="DL502" s="1">
        <v>-7.0000000000000001E-3</v>
      </c>
      <c r="DM502" s="1">
        <v>1.232</v>
      </c>
      <c r="DN502" s="1">
        <v>1.7000000000000001E-2</v>
      </c>
      <c r="DO502" s="1">
        <v>400</v>
      </c>
      <c r="DP502" s="1">
        <v>22</v>
      </c>
      <c r="DQ502" s="1">
        <v>0.21</v>
      </c>
      <c r="DR502" s="1">
        <v>0.03</v>
      </c>
      <c r="DS502" s="1">
        <v>10.23300754118919</v>
      </c>
      <c r="DT502" s="1">
        <v>10.7097218162278</v>
      </c>
      <c r="DU502" s="1">
        <v>0.80261840315215938</v>
      </c>
      <c r="DV502" s="1">
        <v>0</v>
      </c>
      <c r="DW502" s="1">
        <v>39.0606345114305</v>
      </c>
      <c r="DX502" s="1">
        <v>14.37231874797452</v>
      </c>
      <c r="DY502" s="1">
        <v>1.0735058602807721</v>
      </c>
      <c r="DZ502" s="1">
        <v>0</v>
      </c>
      <c r="EA502" s="1">
        <v>-48.84196</v>
      </c>
      <c r="EB502" s="1">
        <v>-19.11445428253608</v>
      </c>
      <c r="EC502" s="1">
        <v>1.379804667963308</v>
      </c>
      <c r="ED502" s="1">
        <v>0</v>
      </c>
      <c r="EE502" s="1">
        <v>250.50515428426769</v>
      </c>
      <c r="EF502" s="1">
        <v>205.6344817605297</v>
      </c>
      <c r="EG502" s="1">
        <v>15.33861208156512</v>
      </c>
      <c r="EH502" s="1">
        <v>0</v>
      </c>
      <c r="EI502" s="1">
        <v>5.2425552499999997</v>
      </c>
      <c r="EJ502" s="1">
        <v>0.1109958348968008</v>
      </c>
      <c r="EK502" s="1">
        <v>1.106049410910296E-2</v>
      </c>
      <c r="EL502" s="1">
        <v>1</v>
      </c>
      <c r="EM502" s="1">
        <v>1.8086876204023219</v>
      </c>
      <c r="EN502" s="1">
        <v>-1.9636563741465291E-2</v>
      </c>
      <c r="EO502" s="1">
        <v>1.7111854455333681E-3</v>
      </c>
      <c r="EP502" s="1">
        <v>1</v>
      </c>
      <c r="EQ502" s="1">
        <v>2</v>
      </c>
      <c r="ER502" s="1">
        <v>6</v>
      </c>
      <c r="ES502" s="1" t="s">
        <v>384</v>
      </c>
      <c r="ET502" s="1">
        <v>2.9414600000000002</v>
      </c>
      <c r="EU502" s="1">
        <v>2.8008299999999999</v>
      </c>
      <c r="EV502" s="1">
        <v>8.1979800000000005E-2</v>
      </c>
      <c r="EW502" s="1">
        <v>9.0651200000000001E-2</v>
      </c>
      <c r="EX502" s="1">
        <v>0.117674</v>
      </c>
      <c r="EY502" s="1">
        <v>0.101192</v>
      </c>
      <c r="EZ502" s="1">
        <v>18774.3</v>
      </c>
      <c r="FA502" s="1">
        <v>19501.3</v>
      </c>
      <c r="FB502" s="1">
        <v>23789.7</v>
      </c>
      <c r="FC502" s="1">
        <v>24964.799999999999</v>
      </c>
      <c r="FD502" s="1">
        <v>33602.699999999997</v>
      </c>
      <c r="FE502" s="1">
        <v>35833.199999999997</v>
      </c>
      <c r="FF502" s="1">
        <v>43384.800000000003</v>
      </c>
      <c r="FG502" s="1">
        <v>46151.5</v>
      </c>
      <c r="FH502" s="1">
        <v>1.9506300000000001</v>
      </c>
      <c r="FI502" s="1">
        <v>1.8131999999999999</v>
      </c>
      <c r="FJ502" s="1">
        <v>7.5534000000000004E-2</v>
      </c>
      <c r="FK502" s="1">
        <v>0</v>
      </c>
      <c r="FL502" s="1">
        <v>29.809799999999999</v>
      </c>
      <c r="FM502" s="1">
        <v>999.9</v>
      </c>
      <c r="FN502" s="1">
        <v>54.6</v>
      </c>
      <c r="FO502" s="1">
        <v>37.4</v>
      </c>
      <c r="FP502" s="1">
        <v>35.395699999999998</v>
      </c>
      <c r="FQ502" s="1">
        <v>63.900100000000002</v>
      </c>
      <c r="FR502" s="1">
        <v>21.9391</v>
      </c>
      <c r="FS502" s="1">
        <v>1</v>
      </c>
      <c r="FT502" s="1">
        <v>0.49451000000000001</v>
      </c>
      <c r="FU502" s="1">
        <v>1.73699</v>
      </c>
      <c r="FV502" s="1">
        <v>20.3125</v>
      </c>
      <c r="FW502" s="1">
        <v>5.2112999999999996</v>
      </c>
      <c r="FX502" s="1">
        <v>11.9071</v>
      </c>
      <c r="FY502" s="1">
        <v>5.0026999999999999</v>
      </c>
      <c r="FZ502" s="1">
        <v>3.2903500000000001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1.8596900000000001</v>
      </c>
      <c r="GF502" s="1">
        <v>1.8547100000000001</v>
      </c>
      <c r="GG502" s="1">
        <v>1.8579000000000001</v>
      </c>
      <c r="GH502" s="1">
        <v>1.8563700000000001</v>
      </c>
      <c r="GI502" s="1">
        <v>1.85511</v>
      </c>
      <c r="GJ502" s="1">
        <v>1.8547100000000001</v>
      </c>
      <c r="GK502" s="1">
        <v>1.8534900000000001</v>
      </c>
      <c r="GL502" s="1">
        <v>1.85653</v>
      </c>
      <c r="GM502" s="1">
        <v>0</v>
      </c>
      <c r="GN502" s="1">
        <v>0</v>
      </c>
      <c r="GO502" s="1">
        <v>0</v>
      </c>
      <c r="GP502" s="1">
        <v>0</v>
      </c>
      <c r="GQ502" s="1" t="s">
        <v>358</v>
      </c>
      <c r="GR502" s="1" t="s">
        <v>359</v>
      </c>
      <c r="GS502" s="1" t="s">
        <v>360</v>
      </c>
      <c r="GT502" s="1" t="s">
        <v>360</v>
      </c>
      <c r="GU502" s="1" t="s">
        <v>360</v>
      </c>
      <c r="GV502" s="1" t="s">
        <v>360</v>
      </c>
      <c r="GW502" s="1">
        <v>0</v>
      </c>
      <c r="GX502" s="1">
        <v>100</v>
      </c>
      <c r="GY502" s="1">
        <v>100</v>
      </c>
      <c r="GZ502" s="1">
        <v>1.167</v>
      </c>
      <c r="HA502" s="1">
        <v>5.8999999999999999E-3</v>
      </c>
      <c r="HB502" s="1">
        <v>0.26224795383878829</v>
      </c>
      <c r="HC502" s="1">
        <v>2.9318383021812969E-3</v>
      </c>
      <c r="HD502" s="1">
        <v>-1.3754559859485029E-6</v>
      </c>
      <c r="HE502" s="1">
        <v>3.0700474437127301E-10</v>
      </c>
      <c r="HF502" s="1">
        <v>-7.0188019424234138E-2</v>
      </c>
      <c r="HG502" s="1">
        <v>1.00384331276165E-2</v>
      </c>
      <c r="HH502" s="1">
        <v>-3.1532673711230711E-4</v>
      </c>
      <c r="HI502" s="1">
        <v>1.819468599177705E-6</v>
      </c>
      <c r="HJ502" s="1">
        <v>1</v>
      </c>
      <c r="HK502" s="1">
        <v>2112</v>
      </c>
      <c r="HL502" s="1">
        <v>3</v>
      </c>
      <c r="HM502" s="1">
        <v>29</v>
      </c>
      <c r="HN502" s="1">
        <v>5.0999999999999996</v>
      </c>
      <c r="HO502" s="1">
        <v>5.0999999999999996</v>
      </c>
      <c r="HP502" s="1">
        <v>1.10229</v>
      </c>
      <c r="HQ502" s="1">
        <v>2.3327599999999999</v>
      </c>
      <c r="HR502" s="1">
        <v>1.4978</v>
      </c>
      <c r="HS502" s="1">
        <v>2.3010299999999999</v>
      </c>
      <c r="HT502" s="1">
        <v>1.5478499999999999</v>
      </c>
      <c r="HU502" s="1">
        <v>2.4633799999999999</v>
      </c>
      <c r="HV502" s="1">
        <v>40.3491</v>
      </c>
      <c r="HW502" s="1">
        <v>13.6767</v>
      </c>
      <c r="HX502" s="1">
        <v>18</v>
      </c>
      <c r="HY502" s="1">
        <v>502.25599999999997</v>
      </c>
      <c r="HZ502" s="1">
        <v>477.31900000000002</v>
      </c>
      <c r="IA502" s="1">
        <v>27.513500000000001</v>
      </c>
      <c r="IB502" s="1">
        <v>33.231099999999998</v>
      </c>
      <c r="IC502" s="1">
        <v>29.9999</v>
      </c>
      <c r="ID502" s="1">
        <v>33.057099999999998</v>
      </c>
      <c r="IE502" s="1">
        <v>33.154499999999999</v>
      </c>
      <c r="IF502" s="1">
        <v>22.1525</v>
      </c>
      <c r="IG502" s="1">
        <v>40.079300000000003</v>
      </c>
      <c r="IH502" s="1">
        <v>0</v>
      </c>
      <c r="II502" s="1">
        <v>27.5185</v>
      </c>
      <c r="IJ502" s="1">
        <v>451.39499999999998</v>
      </c>
      <c r="IK502" s="1">
        <v>21.9451</v>
      </c>
      <c r="IL502" s="1">
        <v>100.315</v>
      </c>
      <c r="IM502" s="1">
        <v>100.02</v>
      </c>
      <c r="IN502" s="1" t="s">
        <v>361</v>
      </c>
    </row>
    <row r="503" spans="1:248" ht="15.75" customHeight="1" x14ac:dyDescent="0.3">
      <c r="A503" s="1">
        <v>487</v>
      </c>
      <c r="B503" s="1">
        <v>1660235223.0999999</v>
      </c>
      <c r="C503" s="1">
        <v>5228.0999999046326</v>
      </c>
      <c r="D503" s="1" t="s">
        <v>1313</v>
      </c>
      <c r="E503" s="1" t="s">
        <v>1314</v>
      </c>
      <c r="F503" s="1">
        <v>1</v>
      </c>
      <c r="G503" s="1">
        <v>2</v>
      </c>
      <c r="H503" s="1" t="s">
        <v>349</v>
      </c>
      <c r="I503" s="1" t="s">
        <v>350</v>
      </c>
      <c r="J503" s="1" t="s">
        <v>351</v>
      </c>
      <c r="K503" s="1" t="s">
        <v>352</v>
      </c>
      <c r="L503" s="1" t="s">
        <v>1151</v>
      </c>
      <c r="M503" s="1" t="s">
        <v>354</v>
      </c>
      <c r="N503" s="1">
        <v>1660235221.8499999</v>
      </c>
      <c r="O503" s="1">
        <f t="shared" si="34"/>
        <v>4.5146533288414198E-3</v>
      </c>
      <c r="P503" s="1">
        <f t="shared" si="35"/>
        <v>4.5146533288414199</v>
      </c>
      <c r="Q503" s="1">
        <f t="shared" si="36"/>
        <v>11.659025750808389</v>
      </c>
      <c r="R503" s="1">
        <f t="shared" si="37"/>
        <v>364.03649999999999</v>
      </c>
      <c r="S503" s="1">
        <f t="shared" si="38"/>
        <v>277.18326666690081</v>
      </c>
      <c r="T503" s="1">
        <f t="shared" si="39"/>
        <v>27.583113647912359</v>
      </c>
      <c r="U503" s="1">
        <f t="shared" si="40"/>
        <v>36.226069027302145</v>
      </c>
      <c r="V503" s="1">
        <f t="shared" si="41"/>
        <v>0.2513053526084742</v>
      </c>
      <c r="W503" s="1">
        <f t="shared" si="42"/>
        <v>2.9181818652514315</v>
      </c>
      <c r="X503" s="1">
        <f t="shared" si="43"/>
        <v>0.23987152442762455</v>
      </c>
      <c r="Y503" s="1">
        <f t="shared" si="44"/>
        <v>0.15090363046811786</v>
      </c>
      <c r="Z503" s="1">
        <f t="shared" si="45"/>
        <v>321.50961599999999</v>
      </c>
      <c r="AA503" s="1">
        <f t="shared" si="46"/>
        <v>31.702755072390712</v>
      </c>
      <c r="AB503" s="1">
        <f t="shared" si="47"/>
        <v>31.04035</v>
      </c>
      <c r="AC503" s="1">
        <f t="shared" si="48"/>
        <v>4.5217678569251971</v>
      </c>
      <c r="AD503" s="1">
        <f t="shared" si="49"/>
        <v>60.292392614053668</v>
      </c>
      <c r="AE503" s="1">
        <f t="shared" si="50"/>
        <v>2.7169564209500248</v>
      </c>
      <c r="AF503" s="1">
        <f t="shared" si="51"/>
        <v>4.5063005516167296</v>
      </c>
      <c r="AG503" s="1">
        <f t="shared" si="52"/>
        <v>1.8048114359751724</v>
      </c>
      <c r="AH503" s="1">
        <f t="shared" si="53"/>
        <v>-199.09621180190661</v>
      </c>
      <c r="AI503" s="1">
        <f t="shared" si="54"/>
        <v>-9.4552337452378161</v>
      </c>
      <c r="AJ503" s="1">
        <f t="shared" si="55"/>
        <v>-0.72767259844202692</v>
      </c>
      <c r="AK503" s="1">
        <f t="shared" si="56"/>
        <v>112.23049785441353</v>
      </c>
      <c r="AL503" s="1">
        <f t="shared" si="57"/>
        <v>40.84138698296632</v>
      </c>
      <c r="AM503" s="1">
        <f t="shared" si="58"/>
        <v>4.5113659606487682</v>
      </c>
      <c r="AN503" s="1">
        <f t="shared" si="59"/>
        <v>11.659025750808389</v>
      </c>
      <c r="AO503" s="1">
        <v>417.84222349308999</v>
      </c>
      <c r="AP503" s="1">
        <v>377.95033333333339</v>
      </c>
      <c r="AQ503" s="1">
        <v>4.9143504354334429</v>
      </c>
      <c r="AR503" s="1">
        <v>66.235345802440676</v>
      </c>
      <c r="AS503" s="1">
        <f t="shared" si="60"/>
        <v>4.5146533288414199</v>
      </c>
      <c r="AT503" s="1">
        <v>22.03816550865993</v>
      </c>
      <c r="AU503" s="1">
        <v>27.304621818181811</v>
      </c>
      <c r="AV503" s="1">
        <v>3.1034242699585108E-4</v>
      </c>
      <c r="AW503" s="1">
        <v>80.738286621220283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51848.638906674605</v>
      </c>
      <c r="BC503" s="1">
        <f t="shared" si="64"/>
        <v>1999.96</v>
      </c>
      <c r="BD503" s="1">
        <f t="shared" si="65"/>
        <v>1681.1663999999998</v>
      </c>
      <c r="BE503" s="1">
        <f t="shared" si="66"/>
        <v>0.84060001200023993</v>
      </c>
      <c r="BF503" s="1">
        <f t="shared" si="67"/>
        <v>0.1607580231604632</v>
      </c>
      <c r="BG503" s="1">
        <v>6</v>
      </c>
      <c r="BH503" s="1">
        <v>0.5</v>
      </c>
      <c r="BI503" s="1" t="s">
        <v>355</v>
      </c>
      <c r="BJ503" s="1">
        <v>2</v>
      </c>
      <c r="BK503" s="1" t="b">
        <v>1</v>
      </c>
      <c r="BL503" s="1">
        <v>1660235221.8499999</v>
      </c>
      <c r="BM503" s="1">
        <v>364.03649999999999</v>
      </c>
      <c r="BN503" s="1">
        <v>415.005</v>
      </c>
      <c r="BO503" s="1">
        <v>27.30275</v>
      </c>
      <c r="BP503" s="1">
        <v>22.038150000000002</v>
      </c>
      <c r="BQ503" s="1">
        <v>362.87700000000001</v>
      </c>
      <c r="BR503" s="1">
        <v>27.296900000000001</v>
      </c>
      <c r="BS503" s="1">
        <v>500.11700000000002</v>
      </c>
      <c r="BT503" s="1">
        <v>99.412450000000007</v>
      </c>
      <c r="BU503" s="1">
        <v>9.9739099999999997E-2</v>
      </c>
      <c r="BV503" s="1">
        <v>30.980250000000002</v>
      </c>
      <c r="BW503" s="1">
        <v>31.04035</v>
      </c>
      <c r="BX503" s="1">
        <v>999.9</v>
      </c>
      <c r="BY503" s="1">
        <v>0</v>
      </c>
      <c r="BZ503" s="1">
        <v>0</v>
      </c>
      <c r="CA503" s="1">
        <v>9994.0600000000013</v>
      </c>
      <c r="CB503" s="1">
        <v>0</v>
      </c>
      <c r="CC503" s="1">
        <v>27.3474</v>
      </c>
      <c r="CD503" s="1">
        <v>-50.968150000000001</v>
      </c>
      <c r="CE503" s="1">
        <v>374.255</v>
      </c>
      <c r="CF503" s="1">
        <v>424.35700000000003</v>
      </c>
      <c r="CG503" s="1">
        <v>5.2646199999999999</v>
      </c>
      <c r="CH503" s="1">
        <v>415.005</v>
      </c>
      <c r="CI503" s="1">
        <v>22.038150000000002</v>
      </c>
      <c r="CJ503" s="1">
        <v>2.714235</v>
      </c>
      <c r="CK503" s="1">
        <v>2.1908699999999999</v>
      </c>
      <c r="CL503" s="1">
        <v>22.371600000000001</v>
      </c>
      <c r="CM503" s="1">
        <v>18.895700000000001</v>
      </c>
      <c r="CN503" s="1">
        <v>1999.96</v>
      </c>
      <c r="CO503" s="1">
        <v>0.97999899999999995</v>
      </c>
      <c r="CP503" s="1">
        <v>2.00012E-2</v>
      </c>
      <c r="CQ503" s="1">
        <v>0</v>
      </c>
      <c r="CR503" s="1">
        <v>2.4384999999999999</v>
      </c>
      <c r="CS503" s="1">
        <v>0</v>
      </c>
      <c r="CT503" s="1">
        <v>23719.9</v>
      </c>
      <c r="CU503" s="1">
        <v>17411.95</v>
      </c>
      <c r="CV503" s="1">
        <v>43.186999999999998</v>
      </c>
      <c r="CW503" s="1">
        <v>44.186999999999998</v>
      </c>
      <c r="CX503" s="1">
        <v>43.186999999999998</v>
      </c>
      <c r="CY503" s="1">
        <v>42.5</v>
      </c>
      <c r="CZ503" s="1">
        <v>43.125</v>
      </c>
      <c r="DA503" s="1">
        <v>1959.96</v>
      </c>
      <c r="DB503" s="1">
        <v>40</v>
      </c>
      <c r="DC503" s="1">
        <v>0</v>
      </c>
      <c r="DD503" s="1">
        <v>1660235221.5</v>
      </c>
      <c r="DE503" s="1">
        <v>0</v>
      </c>
      <c r="DF503" s="1">
        <v>1660234918.0999999</v>
      </c>
      <c r="DG503" s="1" t="s">
        <v>1152</v>
      </c>
      <c r="DH503" s="1">
        <v>1660234915.5999999</v>
      </c>
      <c r="DI503" s="1">
        <v>1660234918.0999999</v>
      </c>
      <c r="DJ503" s="1">
        <v>26</v>
      </c>
      <c r="DK503" s="1">
        <v>-3.1E-2</v>
      </c>
      <c r="DL503" s="1">
        <v>-7.0000000000000001E-3</v>
      </c>
      <c r="DM503" s="1">
        <v>1.232</v>
      </c>
      <c r="DN503" s="1">
        <v>1.7000000000000001E-2</v>
      </c>
      <c r="DO503" s="1">
        <v>400</v>
      </c>
      <c r="DP503" s="1">
        <v>22</v>
      </c>
      <c r="DQ503" s="1">
        <v>0.21</v>
      </c>
      <c r="DR503" s="1">
        <v>0.03</v>
      </c>
      <c r="DS503" s="1">
        <v>10.23300754118919</v>
      </c>
      <c r="DT503" s="1">
        <v>10.7097218162278</v>
      </c>
      <c r="DU503" s="1">
        <v>0.80261840315215938</v>
      </c>
      <c r="DV503" s="1">
        <v>0</v>
      </c>
      <c r="DW503" s="1">
        <v>39.0606345114305</v>
      </c>
      <c r="DX503" s="1">
        <v>14.37231874797452</v>
      </c>
      <c r="DY503" s="1">
        <v>1.0735058602807721</v>
      </c>
      <c r="DZ503" s="1">
        <v>0</v>
      </c>
      <c r="EA503" s="1">
        <v>-48.84196</v>
      </c>
      <c r="EB503" s="1">
        <v>-19.11445428253608</v>
      </c>
      <c r="EC503" s="1">
        <v>1.379804667963308</v>
      </c>
      <c r="ED503" s="1">
        <v>0</v>
      </c>
      <c r="EE503" s="1">
        <v>250.50515428426769</v>
      </c>
      <c r="EF503" s="1">
        <v>205.6344817605297</v>
      </c>
      <c r="EG503" s="1">
        <v>15.33861208156512</v>
      </c>
      <c r="EH503" s="1">
        <v>0</v>
      </c>
      <c r="EI503" s="1">
        <v>5.2425552499999997</v>
      </c>
      <c r="EJ503" s="1">
        <v>0.1109958348968008</v>
      </c>
      <c r="EK503" s="1">
        <v>1.106049410910296E-2</v>
      </c>
      <c r="EL503" s="1">
        <v>1</v>
      </c>
      <c r="EM503" s="1">
        <v>1.8086876204023219</v>
      </c>
      <c r="EN503" s="1">
        <v>-1.9636563741465291E-2</v>
      </c>
      <c r="EO503" s="1">
        <v>1.7111854455333681E-3</v>
      </c>
      <c r="EP503" s="1">
        <v>1</v>
      </c>
      <c r="EQ503" s="1">
        <v>2</v>
      </c>
      <c r="ER503" s="1">
        <v>6</v>
      </c>
      <c r="ES503" s="1" t="s">
        <v>384</v>
      </c>
      <c r="ET503" s="1">
        <v>2.9414099999999999</v>
      </c>
      <c r="EU503" s="1">
        <v>2.8008700000000002</v>
      </c>
      <c r="EV503" s="1">
        <v>8.2394899999999993E-2</v>
      </c>
      <c r="EW503" s="1">
        <v>9.1065699999999999E-2</v>
      </c>
      <c r="EX503" s="1">
        <v>0.117678</v>
      </c>
      <c r="EY503" s="1">
        <v>0.10119</v>
      </c>
      <c r="EZ503" s="1">
        <v>18765.8</v>
      </c>
      <c r="FA503" s="1">
        <v>19492.3</v>
      </c>
      <c r="FB503" s="1">
        <v>23789.8</v>
      </c>
      <c r="FC503" s="1">
        <v>24964.799999999999</v>
      </c>
      <c r="FD503" s="1">
        <v>33602.6</v>
      </c>
      <c r="FE503" s="1">
        <v>35833.4</v>
      </c>
      <c r="FF503" s="1">
        <v>43384.800000000003</v>
      </c>
      <c r="FG503" s="1">
        <v>46151.6</v>
      </c>
      <c r="FH503" s="1">
        <v>1.95042</v>
      </c>
      <c r="FI503" s="1">
        <v>1.81332</v>
      </c>
      <c r="FJ503" s="1">
        <v>7.5414800000000004E-2</v>
      </c>
      <c r="FK503" s="1">
        <v>0</v>
      </c>
      <c r="FL503" s="1">
        <v>29.8093</v>
      </c>
      <c r="FM503" s="1">
        <v>999.9</v>
      </c>
      <c r="FN503" s="1">
        <v>54.6</v>
      </c>
      <c r="FO503" s="1">
        <v>37.4</v>
      </c>
      <c r="FP503" s="1">
        <v>35.394599999999997</v>
      </c>
      <c r="FQ503" s="1">
        <v>63.740099999999998</v>
      </c>
      <c r="FR503" s="1">
        <v>22.6402</v>
      </c>
      <c r="FS503" s="1">
        <v>1</v>
      </c>
      <c r="FT503" s="1">
        <v>0.49451000000000001</v>
      </c>
      <c r="FU503" s="1">
        <v>1.7350300000000001</v>
      </c>
      <c r="FV503" s="1">
        <v>20.3125</v>
      </c>
      <c r="FW503" s="1">
        <v>5.2110000000000003</v>
      </c>
      <c r="FX503" s="1">
        <v>11.9069</v>
      </c>
      <c r="FY503" s="1">
        <v>5.0025000000000004</v>
      </c>
      <c r="FZ503" s="1">
        <v>3.2903500000000001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1.8596900000000001</v>
      </c>
      <c r="GF503" s="1">
        <v>1.8547100000000001</v>
      </c>
      <c r="GG503" s="1">
        <v>1.8579000000000001</v>
      </c>
      <c r="GH503" s="1">
        <v>1.8563700000000001</v>
      </c>
      <c r="GI503" s="1">
        <v>1.85511</v>
      </c>
      <c r="GJ503" s="1">
        <v>1.8547100000000001</v>
      </c>
      <c r="GK503" s="1">
        <v>1.8534900000000001</v>
      </c>
      <c r="GL503" s="1">
        <v>1.85653</v>
      </c>
      <c r="GM503" s="1">
        <v>0</v>
      </c>
      <c r="GN503" s="1">
        <v>0</v>
      </c>
      <c r="GO503" s="1">
        <v>0</v>
      </c>
      <c r="GP503" s="1">
        <v>0</v>
      </c>
      <c r="GQ503" s="1" t="s">
        <v>358</v>
      </c>
      <c r="GR503" s="1" t="s">
        <v>359</v>
      </c>
      <c r="GS503" s="1" t="s">
        <v>360</v>
      </c>
      <c r="GT503" s="1" t="s">
        <v>360</v>
      </c>
      <c r="GU503" s="1" t="s">
        <v>360</v>
      </c>
      <c r="GV503" s="1" t="s">
        <v>360</v>
      </c>
      <c r="GW503" s="1">
        <v>0</v>
      </c>
      <c r="GX503" s="1">
        <v>100</v>
      </c>
      <c r="GY503" s="1">
        <v>100</v>
      </c>
      <c r="GZ503" s="1">
        <v>1.1719999999999999</v>
      </c>
      <c r="HA503" s="1">
        <v>5.7999999999999996E-3</v>
      </c>
      <c r="HB503" s="1">
        <v>0.26224795383878829</v>
      </c>
      <c r="HC503" s="1">
        <v>2.9318383021812969E-3</v>
      </c>
      <c r="HD503" s="1">
        <v>-1.3754559859485029E-6</v>
      </c>
      <c r="HE503" s="1">
        <v>3.0700474437127301E-10</v>
      </c>
      <c r="HF503" s="1">
        <v>-7.0188019424234138E-2</v>
      </c>
      <c r="HG503" s="1">
        <v>1.00384331276165E-2</v>
      </c>
      <c r="HH503" s="1">
        <v>-3.1532673711230711E-4</v>
      </c>
      <c r="HI503" s="1">
        <v>1.819468599177705E-6</v>
      </c>
      <c r="HJ503" s="1">
        <v>1</v>
      </c>
      <c r="HK503" s="1">
        <v>2112</v>
      </c>
      <c r="HL503" s="1">
        <v>3</v>
      </c>
      <c r="HM503" s="1">
        <v>29</v>
      </c>
      <c r="HN503" s="1">
        <v>5.0999999999999996</v>
      </c>
      <c r="HO503" s="1">
        <v>5.0999999999999996</v>
      </c>
      <c r="HP503" s="1">
        <v>1.1096200000000001</v>
      </c>
      <c r="HQ503" s="1">
        <v>2.34497</v>
      </c>
      <c r="HR503" s="1">
        <v>1.4978</v>
      </c>
      <c r="HS503" s="1">
        <v>2.3010299999999999</v>
      </c>
      <c r="HT503" s="1">
        <v>1.5478499999999999</v>
      </c>
      <c r="HU503" s="1">
        <v>2.3974600000000001</v>
      </c>
      <c r="HV503" s="1">
        <v>40.3491</v>
      </c>
      <c r="HW503" s="1">
        <v>13.6592</v>
      </c>
      <c r="HX503" s="1">
        <v>18</v>
      </c>
      <c r="HY503" s="1">
        <v>502.13499999999999</v>
      </c>
      <c r="HZ503" s="1">
        <v>477.40100000000001</v>
      </c>
      <c r="IA503" s="1">
        <v>27.515000000000001</v>
      </c>
      <c r="IB503" s="1">
        <v>33.231099999999998</v>
      </c>
      <c r="IC503" s="1">
        <v>29.9999</v>
      </c>
      <c r="ID503" s="1">
        <v>33.057099999999998</v>
      </c>
      <c r="IE503" s="1">
        <v>33.154499999999999</v>
      </c>
      <c r="IF503" s="1">
        <v>22.2225</v>
      </c>
      <c r="IG503" s="1">
        <v>40.079300000000003</v>
      </c>
      <c r="IH503" s="1">
        <v>0</v>
      </c>
      <c r="II503" s="1">
        <v>27.5185</v>
      </c>
      <c r="IJ503" s="1">
        <v>461.416</v>
      </c>
      <c r="IK503" s="1">
        <v>21.942799999999998</v>
      </c>
      <c r="IL503" s="1">
        <v>100.315</v>
      </c>
      <c r="IM503" s="1">
        <v>100.02</v>
      </c>
      <c r="IN503" s="1" t="s">
        <v>361</v>
      </c>
    </row>
    <row r="504" spans="1:248" ht="15.75" customHeight="1" x14ac:dyDescent="0.3">
      <c r="A504" s="1">
        <v>488</v>
      </c>
      <c r="B504" s="1">
        <v>1660235224.5999999</v>
      </c>
      <c r="C504" s="1">
        <v>5229.5999999046326</v>
      </c>
      <c r="D504" s="1" t="s">
        <v>1315</v>
      </c>
      <c r="E504" s="1" t="s">
        <v>1316</v>
      </c>
      <c r="F504" s="1">
        <v>1</v>
      </c>
      <c r="G504" s="1">
        <v>2</v>
      </c>
      <c r="H504" s="1" t="s">
        <v>349</v>
      </c>
      <c r="I504" s="1" t="s">
        <v>350</v>
      </c>
      <c r="J504" s="1" t="s">
        <v>351</v>
      </c>
      <c r="K504" s="1" t="s">
        <v>352</v>
      </c>
      <c r="L504" s="1" t="s">
        <v>1151</v>
      </c>
      <c r="M504" s="1" t="s">
        <v>354</v>
      </c>
      <c r="N504" s="1">
        <v>1660235223.8499999</v>
      </c>
      <c r="O504" s="1">
        <f t="shared" si="34"/>
        <v>4.5173791763769029E-3</v>
      </c>
      <c r="P504" s="1">
        <f t="shared" si="35"/>
        <v>4.5173791763769024</v>
      </c>
      <c r="Q504" s="1">
        <f t="shared" si="36"/>
        <v>11.949527210316647</v>
      </c>
      <c r="R504" s="1">
        <f t="shared" si="37"/>
        <v>373.59699999999998</v>
      </c>
      <c r="S504" s="1">
        <f t="shared" si="38"/>
        <v>284.71497060341079</v>
      </c>
      <c r="T504" s="1">
        <f t="shared" si="39"/>
        <v>28.332709331340798</v>
      </c>
      <c r="U504" s="1">
        <f t="shared" si="40"/>
        <v>37.177585659185993</v>
      </c>
      <c r="V504" s="1">
        <f t="shared" si="41"/>
        <v>0.25177251871744499</v>
      </c>
      <c r="W504" s="1">
        <f t="shared" si="42"/>
        <v>2.9174732579105891</v>
      </c>
      <c r="X504" s="1">
        <f t="shared" si="43"/>
        <v>0.24029453351930949</v>
      </c>
      <c r="Y504" s="1">
        <f t="shared" si="44"/>
        <v>0.15117172386045913</v>
      </c>
      <c r="Z504" s="1">
        <f t="shared" si="45"/>
        <v>321.53355599999998</v>
      </c>
      <c r="AA504" s="1">
        <f t="shared" si="46"/>
        <v>31.703199255250194</v>
      </c>
      <c r="AB504" s="1">
        <f t="shared" si="47"/>
        <v>31.03435</v>
      </c>
      <c r="AC504" s="1">
        <f t="shared" si="48"/>
        <v>4.5202216250340062</v>
      </c>
      <c r="AD504" s="1">
        <f t="shared" si="49"/>
        <v>60.301164176358178</v>
      </c>
      <c r="AE504" s="1">
        <f t="shared" si="50"/>
        <v>2.7174834120771001</v>
      </c>
      <c r="AF504" s="1">
        <f t="shared" si="51"/>
        <v>4.5065189854867231</v>
      </c>
      <c r="AG504" s="1">
        <f t="shared" si="52"/>
        <v>1.8027382129569061</v>
      </c>
      <c r="AH504" s="1">
        <f t="shared" si="53"/>
        <v>-199.21642167822142</v>
      </c>
      <c r="AI504" s="1">
        <f t="shared" si="54"/>
        <v>-8.3755230734350885</v>
      </c>
      <c r="AJ504" s="1">
        <f t="shared" si="55"/>
        <v>-0.64471848885921346</v>
      </c>
      <c r="AK504" s="1">
        <f t="shared" si="56"/>
        <v>113.29689275948425</v>
      </c>
      <c r="AL504" s="1">
        <f t="shared" si="57"/>
        <v>41.255693482775342</v>
      </c>
      <c r="AM504" s="1">
        <f t="shared" si="58"/>
        <v>4.515863690620276</v>
      </c>
      <c r="AN504" s="1">
        <f t="shared" si="59"/>
        <v>11.949527210316647</v>
      </c>
      <c r="AO504" s="1">
        <v>425.56617644547958</v>
      </c>
      <c r="AP504" s="1">
        <v>385.31629090909092</v>
      </c>
      <c r="AQ504" s="1">
        <v>4.9139663139789773</v>
      </c>
      <c r="AR504" s="1">
        <v>66.235345802440676</v>
      </c>
      <c r="AS504" s="1">
        <f t="shared" si="60"/>
        <v>4.5173791763769024</v>
      </c>
      <c r="AT504" s="1">
        <v>22.038113768509639</v>
      </c>
      <c r="AU504" s="1">
        <v>27.308496363636369</v>
      </c>
      <c r="AV504" s="1">
        <v>2.6515202556120929E-4</v>
      </c>
      <c r="AW504" s="1">
        <v>80.738286621220283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51828.365819090279</v>
      </c>
      <c r="BC504" s="1">
        <f t="shared" si="64"/>
        <v>2000.11</v>
      </c>
      <c r="BD504" s="1">
        <f t="shared" si="65"/>
        <v>1681.2923999999998</v>
      </c>
      <c r="BE504" s="1">
        <f t="shared" si="66"/>
        <v>0.84059996700181483</v>
      </c>
      <c r="BF504" s="1">
        <f t="shared" si="67"/>
        <v>0.16075793631350274</v>
      </c>
      <c r="BG504" s="1">
        <v>6</v>
      </c>
      <c r="BH504" s="1">
        <v>0.5</v>
      </c>
      <c r="BI504" s="1" t="s">
        <v>355</v>
      </c>
      <c r="BJ504" s="1">
        <v>2</v>
      </c>
      <c r="BK504" s="1" t="b">
        <v>1</v>
      </c>
      <c r="BL504" s="1">
        <v>1660235223.8499999</v>
      </c>
      <c r="BM504" s="1">
        <v>373.59699999999998</v>
      </c>
      <c r="BN504" s="1">
        <v>425.12099999999998</v>
      </c>
      <c r="BO504" s="1">
        <v>27.307950000000002</v>
      </c>
      <c r="BP504" s="1">
        <v>22.037649999999999</v>
      </c>
      <c r="BQ504" s="1">
        <v>372.41750000000002</v>
      </c>
      <c r="BR504" s="1">
        <v>27.302050000000001</v>
      </c>
      <c r="BS504" s="1">
        <v>500.07150000000001</v>
      </c>
      <c r="BT504" s="1">
        <v>99.412599999999998</v>
      </c>
      <c r="BU504" s="1">
        <v>9.9937999999999999E-2</v>
      </c>
      <c r="BV504" s="1">
        <v>30.981100000000001</v>
      </c>
      <c r="BW504" s="1">
        <v>31.03435</v>
      </c>
      <c r="BX504" s="1">
        <v>999.9</v>
      </c>
      <c r="BY504" s="1">
        <v>0</v>
      </c>
      <c r="BZ504" s="1">
        <v>0</v>
      </c>
      <c r="CA504" s="1">
        <v>9990</v>
      </c>
      <c r="CB504" s="1">
        <v>0</v>
      </c>
      <c r="CC504" s="1">
        <v>27.4193</v>
      </c>
      <c r="CD504" s="1">
        <v>-51.524349999999998</v>
      </c>
      <c r="CE504" s="1">
        <v>384.08499999999998</v>
      </c>
      <c r="CF504" s="1">
        <v>434.70100000000002</v>
      </c>
      <c r="CG504" s="1">
        <v>5.2703000000000007</v>
      </c>
      <c r="CH504" s="1">
        <v>425.12099999999998</v>
      </c>
      <c r="CI504" s="1">
        <v>22.037649999999999</v>
      </c>
      <c r="CJ504" s="1">
        <v>2.7147549999999998</v>
      </c>
      <c r="CK504" s="1">
        <v>2.19082</v>
      </c>
      <c r="CL504" s="1">
        <v>22.374700000000001</v>
      </c>
      <c r="CM504" s="1">
        <v>18.895350000000001</v>
      </c>
      <c r="CN504" s="1">
        <v>2000.11</v>
      </c>
      <c r="CO504" s="1">
        <v>0.98000050000000005</v>
      </c>
      <c r="CP504" s="1">
        <v>1.999975E-2</v>
      </c>
      <c r="CQ504" s="1">
        <v>0</v>
      </c>
      <c r="CR504" s="1">
        <v>3.407</v>
      </c>
      <c r="CS504" s="1">
        <v>0</v>
      </c>
      <c r="CT504" s="1">
        <v>23728.85</v>
      </c>
      <c r="CU504" s="1">
        <v>17413.3</v>
      </c>
      <c r="CV504" s="1">
        <v>43.186999999999998</v>
      </c>
      <c r="CW504" s="1">
        <v>44.186999999999998</v>
      </c>
      <c r="CX504" s="1">
        <v>43.186999999999998</v>
      </c>
      <c r="CY504" s="1">
        <v>42.561999999999998</v>
      </c>
      <c r="CZ504" s="1">
        <v>43.125</v>
      </c>
      <c r="DA504" s="1">
        <v>1960.11</v>
      </c>
      <c r="DB504" s="1">
        <v>40</v>
      </c>
      <c r="DC504" s="1">
        <v>0</v>
      </c>
      <c r="DD504" s="1">
        <v>1660235222.7</v>
      </c>
      <c r="DE504" s="1">
        <v>0</v>
      </c>
      <c r="DF504" s="1">
        <v>1660234918.0999999</v>
      </c>
      <c r="DG504" s="1" t="s">
        <v>1152</v>
      </c>
      <c r="DH504" s="1">
        <v>1660234915.5999999</v>
      </c>
      <c r="DI504" s="1">
        <v>1660234918.0999999</v>
      </c>
      <c r="DJ504" s="1">
        <v>26</v>
      </c>
      <c r="DK504" s="1">
        <v>-3.1E-2</v>
      </c>
      <c r="DL504" s="1">
        <v>-7.0000000000000001E-3</v>
      </c>
      <c r="DM504" s="1">
        <v>1.232</v>
      </c>
      <c r="DN504" s="1">
        <v>1.7000000000000001E-2</v>
      </c>
      <c r="DO504" s="1">
        <v>400</v>
      </c>
      <c r="DP504" s="1">
        <v>22</v>
      </c>
      <c r="DQ504" s="1">
        <v>0.21</v>
      </c>
      <c r="DR504" s="1">
        <v>0.03</v>
      </c>
      <c r="DS504" s="1">
        <v>10.44799491257546</v>
      </c>
      <c r="DT504" s="1">
        <v>10.66820124094612</v>
      </c>
      <c r="DU504" s="1">
        <v>0.77473287209467301</v>
      </c>
      <c r="DV504" s="1">
        <v>0</v>
      </c>
      <c r="DW504" s="1">
        <v>39.282634239499757</v>
      </c>
      <c r="DX504" s="1">
        <v>14.54559869905969</v>
      </c>
      <c r="DY504" s="1">
        <v>1.0853083650810651</v>
      </c>
      <c r="DZ504" s="1">
        <v>0</v>
      </c>
      <c r="EA504" s="1">
        <v>-49.147076666666663</v>
      </c>
      <c r="EB504" s="1">
        <v>-19.011168854282669</v>
      </c>
      <c r="EC504" s="1">
        <v>1.372587027400773</v>
      </c>
      <c r="ED504" s="1">
        <v>0</v>
      </c>
      <c r="EE504" s="1">
        <v>253.99656873850631</v>
      </c>
      <c r="EF504" s="1">
        <v>206.88704558781589</v>
      </c>
      <c r="EG504" s="1">
        <v>15.433382048267809</v>
      </c>
      <c r="EH504" s="1">
        <v>0</v>
      </c>
      <c r="EI504" s="1">
        <v>5.2443019999999994</v>
      </c>
      <c r="EJ504" s="1">
        <v>0.1225555722326391</v>
      </c>
      <c r="EK504" s="1">
        <v>1.2027887636655131E-2</v>
      </c>
      <c r="EL504" s="1">
        <v>1</v>
      </c>
      <c r="EM504" s="1">
        <v>1.8083106080785629</v>
      </c>
      <c r="EN504" s="1">
        <v>-2.3483857733421709E-2</v>
      </c>
      <c r="EO504" s="1">
        <v>1.9734230772898019E-3</v>
      </c>
      <c r="EP504" s="1">
        <v>1</v>
      </c>
      <c r="EQ504" s="1">
        <v>2</v>
      </c>
      <c r="ER504" s="1">
        <v>6</v>
      </c>
      <c r="ES504" s="1" t="s">
        <v>384</v>
      </c>
      <c r="ET504" s="1">
        <v>2.9414699999999998</v>
      </c>
      <c r="EU504" s="1">
        <v>2.8010299999999999</v>
      </c>
      <c r="EV504" s="1">
        <v>8.3638400000000002E-2</v>
      </c>
      <c r="EW504" s="1">
        <v>9.2301800000000003E-2</v>
      </c>
      <c r="EX504" s="1">
        <v>0.117686</v>
      </c>
      <c r="EY504" s="1">
        <v>0.101184</v>
      </c>
      <c r="EZ504" s="1">
        <v>18740.400000000001</v>
      </c>
      <c r="FA504" s="1">
        <v>19466</v>
      </c>
      <c r="FB504" s="1">
        <v>23789.7</v>
      </c>
      <c r="FC504" s="1">
        <v>24965</v>
      </c>
      <c r="FD504" s="1">
        <v>33602.400000000001</v>
      </c>
      <c r="FE504" s="1">
        <v>35833.9</v>
      </c>
      <c r="FF504" s="1">
        <v>43384.9</v>
      </c>
      <c r="FG504" s="1">
        <v>46151.8</v>
      </c>
      <c r="FH504" s="1">
        <v>1.95075</v>
      </c>
      <c r="FI504" s="1">
        <v>1.8132299999999999</v>
      </c>
      <c r="FJ504" s="1">
        <v>7.5265799999999994E-2</v>
      </c>
      <c r="FK504" s="1">
        <v>0</v>
      </c>
      <c r="FL504" s="1">
        <v>29.808499999999999</v>
      </c>
      <c r="FM504" s="1">
        <v>999.9</v>
      </c>
      <c r="FN504" s="1">
        <v>54.6</v>
      </c>
      <c r="FO504" s="1">
        <v>37.4</v>
      </c>
      <c r="FP504" s="1">
        <v>35.392299999999999</v>
      </c>
      <c r="FQ504" s="1">
        <v>63.700099999999999</v>
      </c>
      <c r="FR504" s="1">
        <v>22.728400000000001</v>
      </c>
      <c r="FS504" s="1">
        <v>1</v>
      </c>
      <c r="FT504" s="1">
        <v>0.49446899999999999</v>
      </c>
      <c r="FU504" s="1">
        <v>1.74275</v>
      </c>
      <c r="FV504" s="1">
        <v>20.3125</v>
      </c>
      <c r="FW504" s="1">
        <v>5.2108499999999998</v>
      </c>
      <c r="FX504" s="1">
        <v>11.9072</v>
      </c>
      <c r="FY504" s="1">
        <v>5.00265</v>
      </c>
      <c r="FZ504" s="1">
        <v>3.29033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1.8596999999999999</v>
      </c>
      <c r="GF504" s="1">
        <v>1.8547100000000001</v>
      </c>
      <c r="GG504" s="1">
        <v>1.8579000000000001</v>
      </c>
      <c r="GH504" s="1">
        <v>1.8563700000000001</v>
      </c>
      <c r="GI504" s="1">
        <v>1.85511</v>
      </c>
      <c r="GJ504" s="1">
        <v>1.8547100000000001</v>
      </c>
      <c r="GK504" s="1">
        <v>1.8534999999999999</v>
      </c>
      <c r="GL504" s="1">
        <v>1.8565199999999999</v>
      </c>
      <c r="GM504" s="1">
        <v>0</v>
      </c>
      <c r="GN504" s="1">
        <v>0</v>
      </c>
      <c r="GO504" s="1">
        <v>0</v>
      </c>
      <c r="GP504" s="1">
        <v>0</v>
      </c>
      <c r="GQ504" s="1" t="s">
        <v>358</v>
      </c>
      <c r="GR504" s="1" t="s">
        <v>359</v>
      </c>
      <c r="GS504" s="1" t="s">
        <v>360</v>
      </c>
      <c r="GT504" s="1" t="s">
        <v>360</v>
      </c>
      <c r="GU504" s="1" t="s">
        <v>360</v>
      </c>
      <c r="GV504" s="1" t="s">
        <v>360</v>
      </c>
      <c r="GW504" s="1">
        <v>0</v>
      </c>
      <c r="GX504" s="1">
        <v>100</v>
      </c>
      <c r="GY504" s="1">
        <v>100</v>
      </c>
      <c r="GZ504" s="1">
        <v>1.1859999999999999</v>
      </c>
      <c r="HA504" s="1">
        <v>5.8999999999999999E-3</v>
      </c>
      <c r="HB504" s="1">
        <v>0.26224795383878829</v>
      </c>
      <c r="HC504" s="1">
        <v>2.9318383021812969E-3</v>
      </c>
      <c r="HD504" s="1">
        <v>-1.3754559859485029E-6</v>
      </c>
      <c r="HE504" s="1">
        <v>3.0700474437127301E-10</v>
      </c>
      <c r="HF504" s="1">
        <v>-7.0188019424234138E-2</v>
      </c>
      <c r="HG504" s="1">
        <v>1.00384331276165E-2</v>
      </c>
      <c r="HH504" s="1">
        <v>-3.1532673711230711E-4</v>
      </c>
      <c r="HI504" s="1">
        <v>1.819468599177705E-6</v>
      </c>
      <c r="HJ504" s="1">
        <v>1</v>
      </c>
      <c r="HK504" s="1">
        <v>2112</v>
      </c>
      <c r="HL504" s="1">
        <v>3</v>
      </c>
      <c r="HM504" s="1">
        <v>29</v>
      </c>
      <c r="HN504" s="1">
        <v>5.2</v>
      </c>
      <c r="HO504" s="1">
        <v>5.0999999999999996</v>
      </c>
      <c r="HP504" s="1">
        <v>1.1267100000000001</v>
      </c>
      <c r="HQ504" s="1">
        <v>2.34375</v>
      </c>
      <c r="HR504" s="1">
        <v>1.4978</v>
      </c>
      <c r="HS504" s="1">
        <v>2.3010299999999999</v>
      </c>
      <c r="HT504" s="1">
        <v>1.5478499999999999</v>
      </c>
      <c r="HU504" s="1">
        <v>2.2497600000000002</v>
      </c>
      <c r="HV504" s="1">
        <v>40.3491</v>
      </c>
      <c r="HW504" s="1">
        <v>13.6592</v>
      </c>
      <c r="HX504" s="1">
        <v>18</v>
      </c>
      <c r="HY504" s="1">
        <v>502.334</v>
      </c>
      <c r="HZ504" s="1">
        <v>477.33600000000001</v>
      </c>
      <c r="IA504" s="1">
        <v>27.5199</v>
      </c>
      <c r="IB504" s="1">
        <v>33.231099999999998</v>
      </c>
      <c r="IC504" s="1">
        <v>29.9999</v>
      </c>
      <c r="ID504" s="1">
        <v>33.057099999999998</v>
      </c>
      <c r="IE504" s="1">
        <v>33.154400000000003</v>
      </c>
      <c r="IF504" s="1">
        <v>22.562100000000001</v>
      </c>
      <c r="IG504" s="1">
        <v>40.079300000000003</v>
      </c>
      <c r="IH504" s="1">
        <v>0</v>
      </c>
      <c r="II504" s="1">
        <v>27.532399999999999</v>
      </c>
      <c r="IJ504" s="1">
        <v>461.416</v>
      </c>
      <c r="IK504" s="1">
        <v>21.9345</v>
      </c>
      <c r="IL504" s="1">
        <v>100.315</v>
      </c>
      <c r="IM504" s="1">
        <v>100.021</v>
      </c>
      <c r="IN504" s="1" t="s">
        <v>361</v>
      </c>
    </row>
    <row r="505" spans="1:248" ht="15.75" customHeight="1" x14ac:dyDescent="0.3">
      <c r="A505" s="1">
        <v>489</v>
      </c>
      <c r="B505" s="1">
        <v>1660235225.0999999</v>
      </c>
      <c r="C505" s="1">
        <v>5230.0999999046326</v>
      </c>
      <c r="D505" s="1" t="s">
        <v>1317</v>
      </c>
      <c r="E505" s="1" t="s">
        <v>1318</v>
      </c>
      <c r="F505" s="1">
        <v>1</v>
      </c>
      <c r="G505" s="1">
        <v>2</v>
      </c>
      <c r="H505" s="1" t="s">
        <v>349</v>
      </c>
      <c r="I505" s="1" t="s">
        <v>350</v>
      </c>
      <c r="J505" s="1" t="s">
        <v>351</v>
      </c>
      <c r="K505" s="1" t="s">
        <v>352</v>
      </c>
      <c r="L505" s="1" t="s">
        <v>1151</v>
      </c>
      <c r="M505" s="1" t="s">
        <v>354</v>
      </c>
      <c r="N505" s="1">
        <v>1660235223.8499999</v>
      </c>
      <c r="O505" s="1">
        <f t="shared" si="34"/>
        <v>4.5177106685461207E-3</v>
      </c>
      <c r="P505" s="1">
        <f t="shared" si="35"/>
        <v>4.5177106685461208</v>
      </c>
      <c r="Q505" s="1">
        <f t="shared" si="36"/>
        <v>12.027357498321699</v>
      </c>
      <c r="R505" s="1">
        <f t="shared" si="37"/>
        <v>373.59699999999998</v>
      </c>
      <c r="S505" s="1">
        <f t="shared" si="38"/>
        <v>284.21349707766814</v>
      </c>
      <c r="T505" s="1">
        <f t="shared" si="39"/>
        <v>28.282806428054336</v>
      </c>
      <c r="U505" s="1">
        <f t="shared" si="40"/>
        <v>37.177585659185993</v>
      </c>
      <c r="V505" s="1">
        <f t="shared" si="41"/>
        <v>0.25179187343926757</v>
      </c>
      <c r="W505" s="1">
        <f t="shared" si="42"/>
        <v>2.9174732579105891</v>
      </c>
      <c r="X505" s="1">
        <f t="shared" si="43"/>
        <v>0.24031216669842895</v>
      </c>
      <c r="Y505" s="1">
        <f t="shared" si="44"/>
        <v>0.151182889535315</v>
      </c>
      <c r="Z505" s="1">
        <f t="shared" si="45"/>
        <v>321.53355599999998</v>
      </c>
      <c r="AA505" s="1">
        <f t="shared" si="46"/>
        <v>31.70311295313056</v>
      </c>
      <c r="AB505" s="1">
        <f t="shared" si="47"/>
        <v>31.03435</v>
      </c>
      <c r="AC505" s="1">
        <f t="shared" si="48"/>
        <v>4.5202216250340062</v>
      </c>
      <c r="AD505" s="1">
        <f t="shared" si="49"/>
        <v>60.301164176358178</v>
      </c>
      <c r="AE505" s="1">
        <f t="shared" si="50"/>
        <v>2.7174834120771001</v>
      </c>
      <c r="AF505" s="1">
        <f t="shared" si="51"/>
        <v>4.5065189854867231</v>
      </c>
      <c r="AG505" s="1">
        <f t="shared" si="52"/>
        <v>1.8027382129569061</v>
      </c>
      <c r="AH505" s="1">
        <f t="shared" si="53"/>
        <v>-199.23104048288391</v>
      </c>
      <c r="AI505" s="1">
        <f t="shared" si="54"/>
        <v>-8.3755230734350885</v>
      </c>
      <c r="AJ505" s="1">
        <f t="shared" si="55"/>
        <v>-0.64471848885921346</v>
      </c>
      <c r="AK505" s="1">
        <f t="shared" si="56"/>
        <v>113.28227395482176</v>
      </c>
      <c r="AL505" s="1">
        <f t="shared" si="57"/>
        <v>41.255693482775342</v>
      </c>
      <c r="AM505" s="1">
        <f t="shared" si="58"/>
        <v>4.515863690620276</v>
      </c>
      <c r="AN505" s="1">
        <f t="shared" si="59"/>
        <v>12.027357498321699</v>
      </c>
      <c r="AO505" s="1">
        <v>428.15076468158992</v>
      </c>
      <c r="AP505" s="1">
        <v>387.78395151515161</v>
      </c>
      <c r="AQ505" s="1">
        <v>4.9180835240558034</v>
      </c>
      <c r="AR505" s="1">
        <v>66.235345802440676</v>
      </c>
      <c r="AS505" s="1">
        <f t="shared" si="60"/>
        <v>4.5177106685461208</v>
      </c>
      <c r="AT505" s="1">
        <v>22.03827707869598</v>
      </c>
      <c r="AU505" s="1">
        <v>27.309206060606041</v>
      </c>
      <c r="AV505" s="1">
        <v>2.394165848753207E-4</v>
      </c>
      <c r="AW505" s="1">
        <v>80.738286621220283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51828.365819090279</v>
      </c>
      <c r="BC505" s="1">
        <f t="shared" si="64"/>
        <v>2000.11</v>
      </c>
      <c r="BD505" s="1">
        <f t="shared" si="65"/>
        <v>1681.2923999999998</v>
      </c>
      <c r="BE505" s="1">
        <f t="shared" si="66"/>
        <v>0.84059996700181483</v>
      </c>
      <c r="BF505" s="1">
        <f t="shared" si="67"/>
        <v>0.16075793631350274</v>
      </c>
      <c r="BG505" s="1">
        <v>6</v>
      </c>
      <c r="BH505" s="1">
        <v>0.5</v>
      </c>
      <c r="BI505" s="1" t="s">
        <v>355</v>
      </c>
      <c r="BJ505" s="1">
        <v>2</v>
      </c>
      <c r="BK505" s="1" t="b">
        <v>1</v>
      </c>
      <c r="BL505" s="1">
        <v>1660235223.8499999</v>
      </c>
      <c r="BM505" s="1">
        <v>373.59699999999998</v>
      </c>
      <c r="BN505" s="1">
        <v>425.12099999999998</v>
      </c>
      <c r="BO505" s="1">
        <v>27.307950000000002</v>
      </c>
      <c r="BP505" s="1">
        <v>22.037649999999999</v>
      </c>
      <c r="BQ505" s="1">
        <v>372.41750000000002</v>
      </c>
      <c r="BR505" s="1">
        <v>27.302050000000001</v>
      </c>
      <c r="BS505" s="1">
        <v>500.07150000000001</v>
      </c>
      <c r="BT505" s="1">
        <v>99.412599999999998</v>
      </c>
      <c r="BU505" s="1">
        <v>9.9937999999999999E-2</v>
      </c>
      <c r="BV505" s="1">
        <v>30.981100000000001</v>
      </c>
      <c r="BW505" s="1">
        <v>31.03435</v>
      </c>
      <c r="BX505" s="1">
        <v>999.9</v>
      </c>
      <c r="BY505" s="1">
        <v>0</v>
      </c>
      <c r="BZ505" s="1">
        <v>0</v>
      </c>
      <c r="CA505" s="1">
        <v>9990</v>
      </c>
      <c r="CB505" s="1">
        <v>0</v>
      </c>
      <c r="CC505" s="1">
        <v>27.4193</v>
      </c>
      <c r="CD505" s="1">
        <v>-51.524349999999998</v>
      </c>
      <c r="CE505" s="1">
        <v>384.08499999999998</v>
      </c>
      <c r="CF505" s="1">
        <v>434.70100000000002</v>
      </c>
      <c r="CG505" s="1">
        <v>5.2703000000000007</v>
      </c>
      <c r="CH505" s="1">
        <v>425.12099999999998</v>
      </c>
      <c r="CI505" s="1">
        <v>22.037649999999999</v>
      </c>
      <c r="CJ505" s="1">
        <v>2.7147549999999998</v>
      </c>
      <c r="CK505" s="1">
        <v>2.19082</v>
      </c>
      <c r="CL505" s="1">
        <v>22.374700000000001</v>
      </c>
      <c r="CM505" s="1">
        <v>18.895350000000001</v>
      </c>
      <c r="CN505" s="1">
        <v>2000.11</v>
      </c>
      <c r="CO505" s="1">
        <v>0.98000050000000005</v>
      </c>
      <c r="CP505" s="1">
        <v>1.999975E-2</v>
      </c>
      <c r="CQ505" s="1">
        <v>0</v>
      </c>
      <c r="CR505" s="1">
        <v>3.407</v>
      </c>
      <c r="CS505" s="1">
        <v>0</v>
      </c>
      <c r="CT505" s="1">
        <v>23728.85</v>
      </c>
      <c r="CU505" s="1">
        <v>17413.3</v>
      </c>
      <c r="CV505" s="1">
        <v>43.186999999999998</v>
      </c>
      <c r="CW505" s="1">
        <v>44.186999999999998</v>
      </c>
      <c r="CX505" s="1">
        <v>43.186999999999998</v>
      </c>
      <c r="CY505" s="1">
        <v>42.561999999999998</v>
      </c>
      <c r="CZ505" s="1">
        <v>43.125</v>
      </c>
      <c r="DA505" s="1">
        <v>1960.11</v>
      </c>
      <c r="DB505" s="1">
        <v>40</v>
      </c>
      <c r="DC505" s="1">
        <v>0</v>
      </c>
      <c r="DD505" s="1">
        <v>1660235223.3</v>
      </c>
      <c r="DE505" s="1">
        <v>0</v>
      </c>
      <c r="DF505" s="1">
        <v>1660234918.0999999</v>
      </c>
      <c r="DG505" s="1" t="s">
        <v>1152</v>
      </c>
      <c r="DH505" s="1">
        <v>1660234915.5999999</v>
      </c>
      <c r="DI505" s="1">
        <v>1660234918.0999999</v>
      </c>
      <c r="DJ505" s="1">
        <v>26</v>
      </c>
      <c r="DK505" s="1">
        <v>-3.1E-2</v>
      </c>
      <c r="DL505" s="1">
        <v>-7.0000000000000001E-3</v>
      </c>
      <c r="DM505" s="1">
        <v>1.232</v>
      </c>
      <c r="DN505" s="1">
        <v>1.7000000000000001E-2</v>
      </c>
      <c r="DO505" s="1">
        <v>400</v>
      </c>
      <c r="DP505" s="1">
        <v>22</v>
      </c>
      <c r="DQ505" s="1">
        <v>0.21</v>
      </c>
      <c r="DR505" s="1">
        <v>0.03</v>
      </c>
      <c r="DS505" s="1">
        <v>10.665576646530949</v>
      </c>
      <c r="DT505" s="1">
        <v>10.485035819794691</v>
      </c>
      <c r="DU505" s="1">
        <v>0.7858905495195988</v>
      </c>
      <c r="DV505" s="1">
        <v>0</v>
      </c>
      <c r="DW505" s="1">
        <v>39.692306587993912</v>
      </c>
      <c r="DX505" s="1">
        <v>14.280897282425659</v>
      </c>
      <c r="DY505" s="1">
        <v>1.031776643838263</v>
      </c>
      <c r="DZ505" s="1">
        <v>0</v>
      </c>
      <c r="EA505" s="1">
        <v>-49.527741935483867</v>
      </c>
      <c r="EB505" s="1">
        <v>-18.617550000000019</v>
      </c>
      <c r="EC505" s="1">
        <v>1.3896043992107729</v>
      </c>
      <c r="ED505" s="1">
        <v>0</v>
      </c>
      <c r="EE505" s="1">
        <v>260.07506900478722</v>
      </c>
      <c r="EF505" s="1">
        <v>210.05979174562549</v>
      </c>
      <c r="EG505" s="1">
        <v>15.16500621129374</v>
      </c>
      <c r="EH505" s="1">
        <v>0</v>
      </c>
      <c r="EI505" s="1">
        <v>5.2469656097560966</v>
      </c>
      <c r="EJ505" s="1">
        <v>0.1330452961672505</v>
      </c>
      <c r="EK505" s="1">
        <v>1.3305757061124411E-2</v>
      </c>
      <c r="EL505" s="1">
        <v>1</v>
      </c>
      <c r="EM505" s="1">
        <v>1.8073592184984999</v>
      </c>
      <c r="EN505" s="1">
        <v>-2.6450168852107731E-2</v>
      </c>
      <c r="EO505" s="1">
        <v>2.174176053398898E-3</v>
      </c>
      <c r="EP505" s="1">
        <v>1</v>
      </c>
      <c r="EQ505" s="1">
        <v>2</v>
      </c>
      <c r="ER505" s="1">
        <v>6</v>
      </c>
      <c r="ES505" s="1" t="s">
        <v>384</v>
      </c>
      <c r="ET505" s="1">
        <v>2.9414400000000001</v>
      </c>
      <c r="EU505" s="1">
        <v>2.8010999999999999</v>
      </c>
      <c r="EV505" s="1">
        <v>8.4054500000000004E-2</v>
      </c>
      <c r="EW505" s="1">
        <v>9.2710600000000004E-2</v>
      </c>
      <c r="EX505" s="1">
        <v>0.117688</v>
      </c>
      <c r="EY505" s="1">
        <v>0.101185</v>
      </c>
      <c r="EZ505" s="1">
        <v>18731.900000000001</v>
      </c>
      <c r="FA505" s="1">
        <v>19457.2</v>
      </c>
      <c r="FB505" s="1">
        <v>23789.7</v>
      </c>
      <c r="FC505" s="1">
        <v>24965</v>
      </c>
      <c r="FD505" s="1">
        <v>33602.300000000003</v>
      </c>
      <c r="FE505" s="1">
        <v>35833.9</v>
      </c>
      <c r="FF505" s="1">
        <v>43384.9</v>
      </c>
      <c r="FG505" s="1">
        <v>46152</v>
      </c>
      <c r="FH505" s="1">
        <v>1.95065</v>
      </c>
      <c r="FI505" s="1">
        <v>1.81325</v>
      </c>
      <c r="FJ505" s="1">
        <v>7.5340299999999999E-2</v>
      </c>
      <c r="FK505" s="1">
        <v>0</v>
      </c>
      <c r="FL505" s="1">
        <v>29.808199999999999</v>
      </c>
      <c r="FM505" s="1">
        <v>999.9</v>
      </c>
      <c r="FN505" s="1">
        <v>54.6</v>
      </c>
      <c r="FO505" s="1">
        <v>37.4</v>
      </c>
      <c r="FP505" s="1">
        <v>35.390700000000002</v>
      </c>
      <c r="FQ505" s="1">
        <v>63.8401</v>
      </c>
      <c r="FR505" s="1">
        <v>22.4038</v>
      </c>
      <c r="FS505" s="1">
        <v>1</v>
      </c>
      <c r="FT505" s="1">
        <v>0.49438500000000002</v>
      </c>
      <c r="FU505" s="1">
        <v>1.7408399999999999</v>
      </c>
      <c r="FV505" s="1">
        <v>20.3125</v>
      </c>
      <c r="FW505" s="1">
        <v>5.2108499999999998</v>
      </c>
      <c r="FX505" s="1">
        <v>11.9072</v>
      </c>
      <c r="FY505" s="1">
        <v>5.0027999999999997</v>
      </c>
      <c r="FZ505" s="1">
        <v>3.2902999999999998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1.85971</v>
      </c>
      <c r="GF505" s="1">
        <v>1.8547100000000001</v>
      </c>
      <c r="GG505" s="1">
        <v>1.8579000000000001</v>
      </c>
      <c r="GH505" s="1">
        <v>1.8563700000000001</v>
      </c>
      <c r="GI505" s="1">
        <v>1.8551200000000001</v>
      </c>
      <c r="GJ505" s="1">
        <v>1.8547100000000001</v>
      </c>
      <c r="GK505" s="1">
        <v>1.8534999999999999</v>
      </c>
      <c r="GL505" s="1">
        <v>1.85653</v>
      </c>
      <c r="GM505" s="1">
        <v>0</v>
      </c>
      <c r="GN505" s="1">
        <v>0</v>
      </c>
      <c r="GO505" s="1">
        <v>0</v>
      </c>
      <c r="GP505" s="1">
        <v>0</v>
      </c>
      <c r="GQ505" s="1" t="s">
        <v>358</v>
      </c>
      <c r="GR505" s="1" t="s">
        <v>359</v>
      </c>
      <c r="GS505" s="1" t="s">
        <v>360</v>
      </c>
      <c r="GT505" s="1" t="s">
        <v>360</v>
      </c>
      <c r="GU505" s="1" t="s">
        <v>360</v>
      </c>
      <c r="GV505" s="1" t="s">
        <v>360</v>
      </c>
      <c r="GW505" s="1">
        <v>0</v>
      </c>
      <c r="GX505" s="1">
        <v>100</v>
      </c>
      <c r="GY505" s="1">
        <v>100</v>
      </c>
      <c r="GZ505" s="1">
        <v>1.1910000000000001</v>
      </c>
      <c r="HA505" s="1">
        <v>5.8999999999999999E-3</v>
      </c>
      <c r="HB505" s="1">
        <v>0.26224795383878829</v>
      </c>
      <c r="HC505" s="1">
        <v>2.9318383021812969E-3</v>
      </c>
      <c r="HD505" s="1">
        <v>-1.3754559859485029E-6</v>
      </c>
      <c r="HE505" s="1">
        <v>3.0700474437127301E-10</v>
      </c>
      <c r="HF505" s="1">
        <v>-7.0188019424234138E-2</v>
      </c>
      <c r="HG505" s="1">
        <v>1.00384331276165E-2</v>
      </c>
      <c r="HH505" s="1">
        <v>-3.1532673711230711E-4</v>
      </c>
      <c r="HI505" s="1">
        <v>1.819468599177705E-6</v>
      </c>
      <c r="HJ505" s="1">
        <v>1</v>
      </c>
      <c r="HK505" s="1">
        <v>2112</v>
      </c>
      <c r="HL505" s="1">
        <v>3</v>
      </c>
      <c r="HM505" s="1">
        <v>29</v>
      </c>
      <c r="HN505" s="1">
        <v>5.2</v>
      </c>
      <c r="HO505" s="1">
        <v>5.0999999999999996</v>
      </c>
      <c r="HP505" s="1">
        <v>1.1291500000000001</v>
      </c>
      <c r="HQ505" s="1">
        <v>2.3303199999999999</v>
      </c>
      <c r="HR505" s="1">
        <v>1.4978</v>
      </c>
      <c r="HS505" s="1">
        <v>2.3022499999999999</v>
      </c>
      <c r="HT505" s="1">
        <v>1.5478499999999999</v>
      </c>
      <c r="HU505" s="1">
        <v>2.3315399999999999</v>
      </c>
      <c r="HV505" s="1">
        <v>40.3491</v>
      </c>
      <c r="HW505" s="1">
        <v>13.650499999999999</v>
      </c>
      <c r="HX505" s="1">
        <v>18</v>
      </c>
      <c r="HY505" s="1">
        <v>502.27300000000002</v>
      </c>
      <c r="HZ505" s="1">
        <v>477.34899999999999</v>
      </c>
      <c r="IA505" s="1">
        <v>27.5212</v>
      </c>
      <c r="IB505" s="1">
        <v>33.230699999999999</v>
      </c>
      <c r="IC505" s="1">
        <v>29.9999</v>
      </c>
      <c r="ID505" s="1">
        <v>33.057099999999998</v>
      </c>
      <c r="IE505" s="1">
        <v>33.154000000000003</v>
      </c>
      <c r="IF505" s="1">
        <v>22.630500000000001</v>
      </c>
      <c r="IG505" s="1">
        <v>40.079300000000003</v>
      </c>
      <c r="IH505" s="1">
        <v>0</v>
      </c>
      <c r="II505" s="1">
        <v>27.532399999999999</v>
      </c>
      <c r="IJ505" s="1">
        <v>471.43900000000002</v>
      </c>
      <c r="IK505" s="1">
        <v>21.93</v>
      </c>
      <c r="IL505" s="1">
        <v>100.315</v>
      </c>
      <c r="IM505" s="1">
        <v>100.021</v>
      </c>
      <c r="IN505" s="1" t="s">
        <v>361</v>
      </c>
    </row>
    <row r="506" spans="1:248" ht="15.75" customHeight="1" x14ac:dyDescent="0.3">
      <c r="A506" s="1">
        <v>490</v>
      </c>
      <c r="B506" s="1">
        <v>1660235226.5999999</v>
      </c>
      <c r="C506" s="1">
        <v>5231.5999999046326</v>
      </c>
      <c r="D506" s="1" t="s">
        <v>1319</v>
      </c>
      <c r="E506" s="1" t="s">
        <v>1320</v>
      </c>
      <c r="F506" s="1">
        <v>1</v>
      </c>
      <c r="G506" s="1">
        <v>2</v>
      </c>
      <c r="H506" s="1" t="s">
        <v>349</v>
      </c>
      <c r="I506" s="1" t="s">
        <v>350</v>
      </c>
      <c r="J506" s="1" t="s">
        <v>351</v>
      </c>
      <c r="K506" s="1" t="s">
        <v>352</v>
      </c>
      <c r="L506" s="1" t="s">
        <v>1151</v>
      </c>
      <c r="M506" s="1" t="s">
        <v>354</v>
      </c>
      <c r="N506" s="1">
        <v>1660235225.8499999</v>
      </c>
      <c r="O506" s="1">
        <f t="shared" si="34"/>
        <v>4.5203711774494957E-3</v>
      </c>
      <c r="P506" s="1">
        <f t="shared" si="35"/>
        <v>4.5203711774494959</v>
      </c>
      <c r="Q506" s="1">
        <f t="shared" si="36"/>
        <v>12.185565456089737</v>
      </c>
      <c r="R506" s="1">
        <f t="shared" si="37"/>
        <v>383.22399999999999</v>
      </c>
      <c r="S506" s="1">
        <f t="shared" si="38"/>
        <v>292.5809689088502</v>
      </c>
      <c r="T506" s="1">
        <f t="shared" si="39"/>
        <v>29.115316558830784</v>
      </c>
      <c r="U506" s="1">
        <f t="shared" si="40"/>
        <v>38.135385614972797</v>
      </c>
      <c r="V506" s="1">
        <f t="shared" si="41"/>
        <v>0.25196714476517551</v>
      </c>
      <c r="W506" s="1">
        <f t="shared" si="42"/>
        <v>2.9183946382655632</v>
      </c>
      <c r="X506" s="1">
        <f t="shared" si="43"/>
        <v>0.24047529393497813</v>
      </c>
      <c r="Y506" s="1">
        <f t="shared" si="44"/>
        <v>0.15128587319433784</v>
      </c>
      <c r="Z506" s="1">
        <f t="shared" si="45"/>
        <v>321.511212</v>
      </c>
      <c r="AA506" s="1">
        <f t="shared" si="46"/>
        <v>31.702526743537433</v>
      </c>
      <c r="AB506" s="1">
        <f t="shared" si="47"/>
        <v>31.034749999999999</v>
      </c>
      <c r="AC506" s="1">
        <f t="shared" si="48"/>
        <v>4.5203246928303678</v>
      </c>
      <c r="AD506" s="1">
        <f t="shared" si="49"/>
        <v>60.305803044849839</v>
      </c>
      <c r="AE506" s="1">
        <f t="shared" si="50"/>
        <v>2.71776220432948</v>
      </c>
      <c r="AF506" s="1">
        <f t="shared" si="51"/>
        <v>4.5066346306810008</v>
      </c>
      <c r="AG506" s="1">
        <f t="shared" si="52"/>
        <v>1.8025624885008877</v>
      </c>
      <c r="AH506" s="1">
        <f t="shared" si="53"/>
        <v>-199.34836892552275</v>
      </c>
      <c r="AI506" s="1">
        <f t="shared" si="54"/>
        <v>-8.3703013604708634</v>
      </c>
      <c r="AJ506" s="1">
        <f t="shared" si="55"/>
        <v>-0.64411582077315011</v>
      </c>
      <c r="AK506" s="1">
        <f t="shared" si="56"/>
        <v>113.14842589323324</v>
      </c>
      <c r="AL506" s="1">
        <f t="shared" si="57"/>
        <v>41.619883223414384</v>
      </c>
      <c r="AM506" s="1">
        <f t="shared" si="58"/>
        <v>4.5212950126270215</v>
      </c>
      <c r="AN506" s="1">
        <f t="shared" si="59"/>
        <v>12.185565456089737</v>
      </c>
      <c r="AO506" s="1">
        <v>435.9028236772366</v>
      </c>
      <c r="AP506" s="1">
        <v>395.22393333333321</v>
      </c>
      <c r="AQ506" s="1">
        <v>4.9418513063002942</v>
      </c>
      <c r="AR506" s="1">
        <v>66.235345802440676</v>
      </c>
      <c r="AS506" s="1">
        <f t="shared" si="60"/>
        <v>4.5203711774494959</v>
      </c>
      <c r="AT506" s="1">
        <v>22.03756790815374</v>
      </c>
      <c r="AU506" s="1">
        <v>27.31112969696968</v>
      </c>
      <c r="AV506" s="1">
        <v>1.9835825902716239E-4</v>
      </c>
      <c r="AW506" s="1">
        <v>80.738286621220283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51854.454072554458</v>
      </c>
      <c r="BC506" s="1">
        <f t="shared" si="64"/>
        <v>1999.97</v>
      </c>
      <c r="BD506" s="1">
        <f t="shared" si="65"/>
        <v>1681.1748</v>
      </c>
      <c r="BE506" s="1">
        <f t="shared" si="66"/>
        <v>0.84060000900013498</v>
      </c>
      <c r="BF506" s="1">
        <f t="shared" si="67"/>
        <v>0.16075801737026055</v>
      </c>
      <c r="BG506" s="1">
        <v>6</v>
      </c>
      <c r="BH506" s="1">
        <v>0.5</v>
      </c>
      <c r="BI506" s="1" t="s">
        <v>355</v>
      </c>
      <c r="BJ506" s="1">
        <v>2</v>
      </c>
      <c r="BK506" s="1" t="b">
        <v>1</v>
      </c>
      <c r="BL506" s="1">
        <v>1660235225.8499999</v>
      </c>
      <c r="BM506" s="1">
        <v>383.22399999999999</v>
      </c>
      <c r="BN506" s="1">
        <v>435.23250000000002</v>
      </c>
      <c r="BO506" s="1">
        <v>27.3109</v>
      </c>
      <c r="BP506" s="1">
        <v>22.035</v>
      </c>
      <c r="BQ506" s="1">
        <v>382.02550000000002</v>
      </c>
      <c r="BR506" s="1">
        <v>27.305</v>
      </c>
      <c r="BS506" s="1">
        <v>500.14</v>
      </c>
      <c r="BT506" s="1">
        <v>99.412049999999994</v>
      </c>
      <c r="BU506" s="1">
        <v>9.99472E-2</v>
      </c>
      <c r="BV506" s="1">
        <v>30.981549999999999</v>
      </c>
      <c r="BW506" s="1">
        <v>31.034749999999999</v>
      </c>
      <c r="BX506" s="1">
        <v>999.9</v>
      </c>
      <c r="BY506" s="1">
        <v>0</v>
      </c>
      <c r="BZ506" s="1">
        <v>0</v>
      </c>
      <c r="CA506" s="1">
        <v>9995.3149999999987</v>
      </c>
      <c r="CB506" s="1">
        <v>0</v>
      </c>
      <c r="CC506" s="1">
        <v>27.461449999999999</v>
      </c>
      <c r="CD506" s="1">
        <v>-52.008699999999997</v>
      </c>
      <c r="CE506" s="1">
        <v>393.98399999999998</v>
      </c>
      <c r="CF506" s="1">
        <v>445.03949999999998</v>
      </c>
      <c r="CG506" s="1">
        <v>5.2758900000000004</v>
      </c>
      <c r="CH506" s="1">
        <v>435.23250000000002</v>
      </c>
      <c r="CI506" s="1">
        <v>22.035</v>
      </c>
      <c r="CJ506" s="1">
        <v>2.7150300000000001</v>
      </c>
      <c r="CK506" s="1">
        <v>2.1905450000000002</v>
      </c>
      <c r="CL506" s="1">
        <v>22.376349999999999</v>
      </c>
      <c r="CM506" s="1">
        <v>18.893350000000002</v>
      </c>
      <c r="CN506" s="1">
        <v>1999.97</v>
      </c>
      <c r="CO506" s="1">
        <v>0.97999899999999995</v>
      </c>
      <c r="CP506" s="1">
        <v>2.00012E-2</v>
      </c>
      <c r="CQ506" s="1">
        <v>0</v>
      </c>
      <c r="CR506" s="1">
        <v>3.6789999999999998</v>
      </c>
      <c r="CS506" s="1">
        <v>0</v>
      </c>
      <c r="CT506" s="1">
        <v>23731.4</v>
      </c>
      <c r="CU506" s="1">
        <v>17412.099999999999</v>
      </c>
      <c r="CV506" s="1">
        <v>43.186999999999998</v>
      </c>
      <c r="CW506" s="1">
        <v>44.186999999999998</v>
      </c>
      <c r="CX506" s="1">
        <v>43.186999999999998</v>
      </c>
      <c r="CY506" s="1">
        <v>42.5</v>
      </c>
      <c r="CZ506" s="1">
        <v>43.125</v>
      </c>
      <c r="DA506" s="1">
        <v>1959.97</v>
      </c>
      <c r="DB506" s="1">
        <v>40</v>
      </c>
      <c r="DC506" s="1">
        <v>0</v>
      </c>
      <c r="DD506" s="1">
        <v>1660235224.5</v>
      </c>
      <c r="DE506" s="1">
        <v>0</v>
      </c>
      <c r="DF506" s="1">
        <v>1660234918.0999999</v>
      </c>
      <c r="DG506" s="1" t="s">
        <v>1152</v>
      </c>
      <c r="DH506" s="1">
        <v>1660234915.5999999</v>
      </c>
      <c r="DI506" s="1">
        <v>1660234918.0999999</v>
      </c>
      <c r="DJ506" s="1">
        <v>26</v>
      </c>
      <c r="DK506" s="1">
        <v>-3.1E-2</v>
      </c>
      <c r="DL506" s="1">
        <v>-7.0000000000000001E-3</v>
      </c>
      <c r="DM506" s="1">
        <v>1.232</v>
      </c>
      <c r="DN506" s="1">
        <v>1.7000000000000001E-2</v>
      </c>
      <c r="DO506" s="1">
        <v>400</v>
      </c>
      <c r="DP506" s="1">
        <v>22</v>
      </c>
      <c r="DQ506" s="1">
        <v>0.21</v>
      </c>
      <c r="DR506" s="1">
        <v>0.03</v>
      </c>
      <c r="DS506" s="1">
        <v>10.930216834963989</v>
      </c>
      <c r="DT506" s="1">
        <v>10.087794973923939</v>
      </c>
      <c r="DU506" s="1">
        <v>0.75624084617915055</v>
      </c>
      <c r="DV506" s="1">
        <v>0</v>
      </c>
      <c r="DW506" s="1">
        <v>39.977058421353568</v>
      </c>
      <c r="DX506" s="1">
        <v>13.810881940540099</v>
      </c>
      <c r="DY506" s="1">
        <v>1.031743269280452</v>
      </c>
      <c r="DZ506" s="1">
        <v>0</v>
      </c>
      <c r="EA506" s="1">
        <v>-50.060046666666672</v>
      </c>
      <c r="EB506" s="1">
        <v>-17.81924449388222</v>
      </c>
      <c r="EC506" s="1">
        <v>1.287640375191079</v>
      </c>
      <c r="ED506" s="1">
        <v>0</v>
      </c>
      <c r="EE506" s="1">
        <v>264.47017915085769</v>
      </c>
      <c r="EF506" s="1">
        <v>213.1324532952957</v>
      </c>
      <c r="EG506" s="1">
        <v>15.897332910303369</v>
      </c>
      <c r="EH506" s="1">
        <v>0</v>
      </c>
      <c r="EI506" s="1">
        <v>5.25083375</v>
      </c>
      <c r="EJ506" s="1">
        <v>0.14338255159472529</v>
      </c>
      <c r="EK506" s="1">
        <v>1.3945341280782659E-2</v>
      </c>
      <c r="EL506" s="1">
        <v>1</v>
      </c>
      <c r="EM506" s="1">
        <v>1.806649584961554</v>
      </c>
      <c r="EN506" s="1">
        <v>-2.862435738138187E-2</v>
      </c>
      <c r="EO506" s="1">
        <v>2.3943037254188621E-3</v>
      </c>
      <c r="EP506" s="1">
        <v>1</v>
      </c>
      <c r="EQ506" s="1">
        <v>2</v>
      </c>
      <c r="ER506" s="1">
        <v>6</v>
      </c>
      <c r="ES506" s="1" t="s">
        <v>384</v>
      </c>
      <c r="ET506" s="1">
        <v>2.9414699999999998</v>
      </c>
      <c r="EU506" s="1">
        <v>2.80118</v>
      </c>
      <c r="EV506" s="1">
        <v>8.5288799999999998E-2</v>
      </c>
      <c r="EW506" s="1">
        <v>9.3934400000000001E-2</v>
      </c>
      <c r="EX506" s="1">
        <v>0.117698</v>
      </c>
      <c r="EY506" s="1">
        <v>0.101177</v>
      </c>
      <c r="EZ506" s="1">
        <v>18706.7</v>
      </c>
      <c r="FA506" s="1">
        <v>19431</v>
      </c>
      <c r="FB506" s="1">
        <v>23789.9</v>
      </c>
      <c r="FC506" s="1">
        <v>24965</v>
      </c>
      <c r="FD506" s="1">
        <v>33602</v>
      </c>
      <c r="FE506" s="1">
        <v>35834.300000000003</v>
      </c>
      <c r="FF506" s="1">
        <v>43384.9</v>
      </c>
      <c r="FG506" s="1">
        <v>46151.9</v>
      </c>
      <c r="FH506" s="1">
        <v>1.9507699999999999</v>
      </c>
      <c r="FI506" s="1">
        <v>1.8132999999999999</v>
      </c>
      <c r="FJ506" s="1">
        <v>7.5578699999999999E-2</v>
      </c>
      <c r="FK506" s="1">
        <v>0</v>
      </c>
      <c r="FL506" s="1">
        <v>29.807300000000001</v>
      </c>
      <c r="FM506" s="1">
        <v>999.9</v>
      </c>
      <c r="FN506" s="1">
        <v>54.6</v>
      </c>
      <c r="FO506" s="1">
        <v>37.4</v>
      </c>
      <c r="FP506" s="1">
        <v>35.390700000000002</v>
      </c>
      <c r="FQ506" s="1">
        <v>63.950099999999999</v>
      </c>
      <c r="FR506" s="1">
        <v>21.923100000000002</v>
      </c>
      <c r="FS506" s="1">
        <v>1</v>
      </c>
      <c r="FT506" s="1">
        <v>0.494149</v>
      </c>
      <c r="FU506" s="1">
        <v>1.73315</v>
      </c>
      <c r="FV506" s="1">
        <v>20.3126</v>
      </c>
      <c r="FW506" s="1">
        <v>5.2105499999999996</v>
      </c>
      <c r="FX506" s="1">
        <v>11.9071</v>
      </c>
      <c r="FY506" s="1">
        <v>5.0027499999999998</v>
      </c>
      <c r="FZ506" s="1">
        <v>3.2902300000000002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1.85971</v>
      </c>
      <c r="GF506" s="1">
        <v>1.8547100000000001</v>
      </c>
      <c r="GG506" s="1">
        <v>1.85791</v>
      </c>
      <c r="GH506" s="1">
        <v>1.8563799999999999</v>
      </c>
      <c r="GI506" s="1">
        <v>1.8551299999999999</v>
      </c>
      <c r="GJ506" s="1">
        <v>1.8547100000000001</v>
      </c>
      <c r="GK506" s="1">
        <v>1.8534900000000001</v>
      </c>
      <c r="GL506" s="1">
        <v>1.8565199999999999</v>
      </c>
      <c r="GM506" s="1">
        <v>0</v>
      </c>
      <c r="GN506" s="1">
        <v>0</v>
      </c>
      <c r="GO506" s="1">
        <v>0</v>
      </c>
      <c r="GP506" s="1">
        <v>0</v>
      </c>
      <c r="GQ506" s="1" t="s">
        <v>358</v>
      </c>
      <c r="GR506" s="1" t="s">
        <v>359</v>
      </c>
      <c r="GS506" s="1" t="s">
        <v>360</v>
      </c>
      <c r="GT506" s="1" t="s">
        <v>360</v>
      </c>
      <c r="GU506" s="1" t="s">
        <v>360</v>
      </c>
      <c r="GV506" s="1" t="s">
        <v>360</v>
      </c>
      <c r="GW506" s="1">
        <v>0</v>
      </c>
      <c r="GX506" s="1">
        <v>100</v>
      </c>
      <c r="GY506" s="1">
        <v>100</v>
      </c>
      <c r="GZ506" s="1">
        <v>1.206</v>
      </c>
      <c r="HA506" s="1">
        <v>5.7999999999999996E-3</v>
      </c>
      <c r="HB506" s="1">
        <v>0.26224795383878829</v>
      </c>
      <c r="HC506" s="1">
        <v>2.9318383021812969E-3</v>
      </c>
      <c r="HD506" s="1">
        <v>-1.3754559859485029E-6</v>
      </c>
      <c r="HE506" s="1">
        <v>3.0700474437127301E-10</v>
      </c>
      <c r="HF506" s="1">
        <v>-7.0188019424234138E-2</v>
      </c>
      <c r="HG506" s="1">
        <v>1.00384331276165E-2</v>
      </c>
      <c r="HH506" s="1">
        <v>-3.1532673711230711E-4</v>
      </c>
      <c r="HI506" s="1">
        <v>1.819468599177705E-6</v>
      </c>
      <c r="HJ506" s="1">
        <v>1</v>
      </c>
      <c r="HK506" s="1">
        <v>2112</v>
      </c>
      <c r="HL506" s="1">
        <v>3</v>
      </c>
      <c r="HM506" s="1">
        <v>29</v>
      </c>
      <c r="HN506" s="1">
        <v>5.2</v>
      </c>
      <c r="HO506" s="1">
        <v>5.0999999999999996</v>
      </c>
      <c r="HP506" s="1">
        <v>1.1474599999999999</v>
      </c>
      <c r="HQ506" s="1">
        <v>2.3327599999999999</v>
      </c>
      <c r="HR506" s="1">
        <v>1.4978</v>
      </c>
      <c r="HS506" s="1">
        <v>2.3010299999999999</v>
      </c>
      <c r="HT506" s="1">
        <v>1.5478499999999999</v>
      </c>
      <c r="HU506" s="1">
        <v>2.4438499999999999</v>
      </c>
      <c r="HV506" s="1">
        <v>40.3491</v>
      </c>
      <c r="HW506" s="1">
        <v>13.6767</v>
      </c>
      <c r="HX506" s="1">
        <v>18</v>
      </c>
      <c r="HY506" s="1">
        <v>502.34800000000001</v>
      </c>
      <c r="HZ506" s="1">
        <v>477.37400000000002</v>
      </c>
      <c r="IA506" s="1">
        <v>27.525200000000002</v>
      </c>
      <c r="IB506" s="1">
        <v>33.229599999999998</v>
      </c>
      <c r="IC506" s="1">
        <v>29.9999</v>
      </c>
      <c r="ID506" s="1">
        <v>33.057099999999998</v>
      </c>
      <c r="IE506" s="1">
        <v>33.152900000000002</v>
      </c>
      <c r="IF506" s="1">
        <v>22.9682</v>
      </c>
      <c r="IG506" s="1">
        <v>40.361600000000003</v>
      </c>
      <c r="IH506" s="1">
        <v>0</v>
      </c>
      <c r="II506" s="1">
        <v>27.532399999999999</v>
      </c>
      <c r="IJ506" s="1">
        <v>471.43900000000002</v>
      </c>
      <c r="IK506" s="1">
        <v>21.916699999999999</v>
      </c>
      <c r="IL506" s="1">
        <v>100.316</v>
      </c>
      <c r="IM506" s="1">
        <v>100.021</v>
      </c>
      <c r="IN506" s="1" t="s">
        <v>361</v>
      </c>
    </row>
    <row r="507" spans="1:248" ht="15.75" customHeight="1" x14ac:dyDescent="0.3">
      <c r="A507" s="1">
        <v>491</v>
      </c>
      <c r="B507" s="1">
        <v>1660235227.0999999</v>
      </c>
      <c r="C507" s="1">
        <v>5232.0999999046326</v>
      </c>
      <c r="D507" s="1" t="s">
        <v>1321</v>
      </c>
      <c r="E507" s="1" t="s">
        <v>1322</v>
      </c>
      <c r="F507" s="1">
        <v>1</v>
      </c>
      <c r="G507" s="1">
        <v>2</v>
      </c>
      <c r="H507" s="1" t="s">
        <v>349</v>
      </c>
      <c r="I507" s="1" t="s">
        <v>350</v>
      </c>
      <c r="J507" s="1" t="s">
        <v>351</v>
      </c>
      <c r="K507" s="1" t="s">
        <v>352</v>
      </c>
      <c r="L507" s="1" t="s">
        <v>1151</v>
      </c>
      <c r="M507" s="1" t="s">
        <v>354</v>
      </c>
      <c r="N507" s="1">
        <v>1660235225.8499999</v>
      </c>
      <c r="O507" s="1">
        <f t="shared" si="34"/>
        <v>4.5216170950572281E-3</v>
      </c>
      <c r="P507" s="1">
        <f t="shared" si="35"/>
        <v>4.5216170950572279</v>
      </c>
      <c r="Q507" s="1">
        <f t="shared" si="36"/>
        <v>12.268916285153647</v>
      </c>
      <c r="R507" s="1">
        <f t="shared" si="37"/>
        <v>383.22399999999999</v>
      </c>
      <c r="S507" s="1">
        <f t="shared" si="38"/>
        <v>292.06030867383572</v>
      </c>
      <c r="T507" s="1">
        <f t="shared" si="39"/>
        <v>29.063504618981874</v>
      </c>
      <c r="U507" s="1">
        <f t="shared" si="40"/>
        <v>38.135385614972797</v>
      </c>
      <c r="V507" s="1">
        <f t="shared" si="41"/>
        <v>0.25203989998230519</v>
      </c>
      <c r="W507" s="1">
        <f t="shared" si="42"/>
        <v>2.9183946382655632</v>
      </c>
      <c r="X507" s="1">
        <f t="shared" si="43"/>
        <v>0.24054157442195073</v>
      </c>
      <c r="Y507" s="1">
        <f t="shared" si="44"/>
        <v>0.15132784359134455</v>
      </c>
      <c r="Z507" s="1">
        <f t="shared" si="45"/>
        <v>321.511212</v>
      </c>
      <c r="AA507" s="1">
        <f t="shared" si="46"/>
        <v>31.7022024710989</v>
      </c>
      <c r="AB507" s="1">
        <f t="shared" si="47"/>
        <v>31.034749999999999</v>
      </c>
      <c r="AC507" s="1">
        <f t="shared" si="48"/>
        <v>4.5203246928303678</v>
      </c>
      <c r="AD507" s="1">
        <f t="shared" si="49"/>
        <v>60.305803044849839</v>
      </c>
      <c r="AE507" s="1">
        <f t="shared" si="50"/>
        <v>2.71776220432948</v>
      </c>
      <c r="AF507" s="1">
        <f t="shared" si="51"/>
        <v>4.5066346306810008</v>
      </c>
      <c r="AG507" s="1">
        <f t="shared" si="52"/>
        <v>1.8025624885008877</v>
      </c>
      <c r="AH507" s="1">
        <f t="shared" si="53"/>
        <v>-199.40331389202376</v>
      </c>
      <c r="AI507" s="1">
        <f t="shared" si="54"/>
        <v>-8.3703013604708634</v>
      </c>
      <c r="AJ507" s="1">
        <f t="shared" si="55"/>
        <v>-0.64411582077315011</v>
      </c>
      <c r="AK507" s="1">
        <f t="shared" si="56"/>
        <v>113.09348092673223</v>
      </c>
      <c r="AL507" s="1">
        <f t="shared" si="57"/>
        <v>41.619883223414384</v>
      </c>
      <c r="AM507" s="1">
        <f t="shared" si="58"/>
        <v>4.5212950126270215</v>
      </c>
      <c r="AN507" s="1">
        <f t="shared" si="59"/>
        <v>12.268916285153647</v>
      </c>
      <c r="AO507" s="1">
        <v>438.48567157705281</v>
      </c>
      <c r="AP507" s="1">
        <v>397.69406060606048</v>
      </c>
      <c r="AQ507" s="1">
        <v>4.9438630532442422</v>
      </c>
      <c r="AR507" s="1">
        <v>66.235345802440676</v>
      </c>
      <c r="AS507" s="1">
        <f t="shared" si="60"/>
        <v>4.5216170950572279</v>
      </c>
      <c r="AT507" s="1">
        <v>22.037138345775919</v>
      </c>
      <c r="AU507" s="1">
        <v>27.312331515151509</v>
      </c>
      <c r="AV507" s="1">
        <v>1.6936123671360521E-4</v>
      </c>
      <c r="AW507" s="1">
        <v>80.738286621220283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51854.454072554458</v>
      </c>
      <c r="BC507" s="1">
        <f t="shared" si="64"/>
        <v>1999.97</v>
      </c>
      <c r="BD507" s="1">
        <f t="shared" si="65"/>
        <v>1681.1748</v>
      </c>
      <c r="BE507" s="1">
        <f t="shared" si="66"/>
        <v>0.84060000900013498</v>
      </c>
      <c r="BF507" s="1">
        <f t="shared" si="67"/>
        <v>0.16075801737026055</v>
      </c>
      <c r="BG507" s="1">
        <v>6</v>
      </c>
      <c r="BH507" s="1">
        <v>0.5</v>
      </c>
      <c r="BI507" s="1" t="s">
        <v>355</v>
      </c>
      <c r="BJ507" s="1">
        <v>2</v>
      </c>
      <c r="BK507" s="1" t="b">
        <v>1</v>
      </c>
      <c r="BL507" s="1">
        <v>1660235225.8499999</v>
      </c>
      <c r="BM507" s="1">
        <v>383.22399999999999</v>
      </c>
      <c r="BN507" s="1">
        <v>435.23250000000002</v>
      </c>
      <c r="BO507" s="1">
        <v>27.3109</v>
      </c>
      <c r="BP507" s="1">
        <v>22.035</v>
      </c>
      <c r="BQ507" s="1">
        <v>382.02550000000002</v>
      </c>
      <c r="BR507" s="1">
        <v>27.305</v>
      </c>
      <c r="BS507" s="1">
        <v>500.14</v>
      </c>
      <c r="BT507" s="1">
        <v>99.412049999999994</v>
      </c>
      <c r="BU507" s="1">
        <v>9.99472E-2</v>
      </c>
      <c r="BV507" s="1">
        <v>30.981549999999999</v>
      </c>
      <c r="BW507" s="1">
        <v>31.034749999999999</v>
      </c>
      <c r="BX507" s="1">
        <v>999.9</v>
      </c>
      <c r="BY507" s="1">
        <v>0</v>
      </c>
      <c r="BZ507" s="1">
        <v>0</v>
      </c>
      <c r="CA507" s="1">
        <v>9995.3149999999987</v>
      </c>
      <c r="CB507" s="1">
        <v>0</v>
      </c>
      <c r="CC507" s="1">
        <v>27.461449999999999</v>
      </c>
      <c r="CD507" s="1">
        <v>-52.008699999999997</v>
      </c>
      <c r="CE507" s="1">
        <v>393.98399999999998</v>
      </c>
      <c r="CF507" s="1">
        <v>445.03949999999998</v>
      </c>
      <c r="CG507" s="1">
        <v>5.2758900000000004</v>
      </c>
      <c r="CH507" s="1">
        <v>435.23250000000002</v>
      </c>
      <c r="CI507" s="1">
        <v>22.035</v>
      </c>
      <c r="CJ507" s="1">
        <v>2.7150300000000001</v>
      </c>
      <c r="CK507" s="1">
        <v>2.1905450000000002</v>
      </c>
      <c r="CL507" s="1">
        <v>22.376349999999999</v>
      </c>
      <c r="CM507" s="1">
        <v>18.893350000000002</v>
      </c>
      <c r="CN507" s="1">
        <v>1999.97</v>
      </c>
      <c r="CO507" s="1">
        <v>0.97999899999999995</v>
      </c>
      <c r="CP507" s="1">
        <v>2.00012E-2</v>
      </c>
      <c r="CQ507" s="1">
        <v>0</v>
      </c>
      <c r="CR507" s="1">
        <v>3.6789999999999998</v>
      </c>
      <c r="CS507" s="1">
        <v>0</v>
      </c>
      <c r="CT507" s="1">
        <v>23731.4</v>
      </c>
      <c r="CU507" s="1">
        <v>17412.099999999999</v>
      </c>
      <c r="CV507" s="1">
        <v>43.186999999999998</v>
      </c>
      <c r="CW507" s="1">
        <v>44.186999999999998</v>
      </c>
      <c r="CX507" s="1">
        <v>43.186999999999998</v>
      </c>
      <c r="CY507" s="1">
        <v>42.5</v>
      </c>
      <c r="CZ507" s="1">
        <v>43.125</v>
      </c>
      <c r="DA507" s="1">
        <v>1959.97</v>
      </c>
      <c r="DB507" s="1">
        <v>40</v>
      </c>
      <c r="DC507" s="1">
        <v>0</v>
      </c>
      <c r="DD507" s="1">
        <v>1660235225.0999999</v>
      </c>
      <c r="DE507" s="1">
        <v>0</v>
      </c>
      <c r="DF507" s="1">
        <v>1660234918.0999999</v>
      </c>
      <c r="DG507" s="1" t="s">
        <v>1152</v>
      </c>
      <c r="DH507" s="1">
        <v>1660234915.5999999</v>
      </c>
      <c r="DI507" s="1">
        <v>1660234918.0999999</v>
      </c>
      <c r="DJ507" s="1">
        <v>26</v>
      </c>
      <c r="DK507" s="1">
        <v>-3.1E-2</v>
      </c>
      <c r="DL507" s="1">
        <v>-7.0000000000000001E-3</v>
      </c>
      <c r="DM507" s="1">
        <v>1.232</v>
      </c>
      <c r="DN507" s="1">
        <v>1.7000000000000001E-2</v>
      </c>
      <c r="DO507" s="1">
        <v>400</v>
      </c>
      <c r="DP507" s="1">
        <v>22</v>
      </c>
      <c r="DQ507" s="1">
        <v>0.21</v>
      </c>
      <c r="DR507" s="1">
        <v>0.03</v>
      </c>
      <c r="DS507" s="1">
        <v>10.930216834963989</v>
      </c>
      <c r="DT507" s="1">
        <v>10.087794973923939</v>
      </c>
      <c r="DU507" s="1">
        <v>0.75624084617915055</v>
      </c>
      <c r="DV507" s="1">
        <v>0</v>
      </c>
      <c r="DW507" s="1">
        <v>39.977058421353568</v>
      </c>
      <c r="DX507" s="1">
        <v>13.810881940540099</v>
      </c>
      <c r="DY507" s="1">
        <v>1.031743269280452</v>
      </c>
      <c r="DZ507" s="1">
        <v>0</v>
      </c>
      <c r="EA507" s="1">
        <v>-50.060046666666672</v>
      </c>
      <c r="EB507" s="1">
        <v>-17.81924449388222</v>
      </c>
      <c r="EC507" s="1">
        <v>1.287640375191079</v>
      </c>
      <c r="ED507" s="1">
        <v>0</v>
      </c>
      <c r="EE507" s="1">
        <v>264.47017915085769</v>
      </c>
      <c r="EF507" s="1">
        <v>213.1324532952957</v>
      </c>
      <c r="EG507" s="1">
        <v>15.897332910303369</v>
      </c>
      <c r="EH507" s="1">
        <v>0</v>
      </c>
      <c r="EI507" s="1">
        <v>5.25083375</v>
      </c>
      <c r="EJ507" s="1">
        <v>0.14338255159472529</v>
      </c>
      <c r="EK507" s="1">
        <v>1.3945341280782659E-2</v>
      </c>
      <c r="EL507" s="1">
        <v>1</v>
      </c>
      <c r="EM507" s="1">
        <v>1.806649584961554</v>
      </c>
      <c r="EN507" s="1">
        <v>-2.862435738138187E-2</v>
      </c>
      <c r="EO507" s="1">
        <v>2.3943037254188621E-3</v>
      </c>
      <c r="EP507" s="1">
        <v>1</v>
      </c>
      <c r="EQ507" s="1">
        <v>2</v>
      </c>
      <c r="ER507" s="1">
        <v>6</v>
      </c>
      <c r="ES507" s="1" t="s">
        <v>384</v>
      </c>
      <c r="ET507" s="1">
        <v>2.9414099999999999</v>
      </c>
      <c r="EU507" s="1">
        <v>2.80124</v>
      </c>
      <c r="EV507" s="1">
        <v>8.5697099999999998E-2</v>
      </c>
      <c r="EW507" s="1">
        <v>9.4338099999999994E-2</v>
      </c>
      <c r="EX507" s="1">
        <v>0.117703</v>
      </c>
      <c r="EY507" s="1">
        <v>0.101174</v>
      </c>
      <c r="EZ507" s="1">
        <v>18698.400000000001</v>
      </c>
      <c r="FA507" s="1">
        <v>19422.3</v>
      </c>
      <c r="FB507" s="1">
        <v>23789.8</v>
      </c>
      <c r="FC507" s="1">
        <v>24965</v>
      </c>
      <c r="FD507" s="1">
        <v>33601.800000000003</v>
      </c>
      <c r="FE507" s="1">
        <v>35834.5</v>
      </c>
      <c r="FF507" s="1">
        <v>43384.800000000003</v>
      </c>
      <c r="FG507" s="1">
        <v>46152</v>
      </c>
      <c r="FH507" s="1">
        <v>1.95072</v>
      </c>
      <c r="FI507" s="1">
        <v>1.8132999999999999</v>
      </c>
      <c r="FJ507" s="1">
        <v>7.5727699999999995E-2</v>
      </c>
      <c r="FK507" s="1">
        <v>0</v>
      </c>
      <c r="FL507" s="1">
        <v>29.806899999999999</v>
      </c>
      <c r="FM507" s="1">
        <v>999.9</v>
      </c>
      <c r="FN507" s="1">
        <v>54.6</v>
      </c>
      <c r="FO507" s="1">
        <v>37.4</v>
      </c>
      <c r="FP507" s="1">
        <v>35.392200000000003</v>
      </c>
      <c r="FQ507" s="1">
        <v>63.670099999999998</v>
      </c>
      <c r="FR507" s="1">
        <v>22.2196</v>
      </c>
      <c r="FS507" s="1">
        <v>1</v>
      </c>
      <c r="FT507" s="1">
        <v>0.49407499999999999</v>
      </c>
      <c r="FU507" s="1">
        <v>1.7308699999999999</v>
      </c>
      <c r="FV507" s="1">
        <v>20.3127</v>
      </c>
      <c r="FW507" s="1">
        <v>5.2111499999999999</v>
      </c>
      <c r="FX507" s="1">
        <v>11.9071</v>
      </c>
      <c r="FY507" s="1">
        <v>5.0028499999999996</v>
      </c>
      <c r="FZ507" s="1">
        <v>3.2902300000000002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1.8596999999999999</v>
      </c>
      <c r="GF507" s="1">
        <v>1.8547100000000001</v>
      </c>
      <c r="GG507" s="1">
        <v>1.85791</v>
      </c>
      <c r="GH507" s="1">
        <v>1.8563799999999999</v>
      </c>
      <c r="GI507" s="1">
        <v>1.8551299999999999</v>
      </c>
      <c r="GJ507" s="1">
        <v>1.8547100000000001</v>
      </c>
      <c r="GK507" s="1">
        <v>1.8534900000000001</v>
      </c>
      <c r="GL507" s="1">
        <v>1.8565199999999999</v>
      </c>
      <c r="GM507" s="1">
        <v>0</v>
      </c>
      <c r="GN507" s="1">
        <v>0</v>
      </c>
      <c r="GO507" s="1">
        <v>0</v>
      </c>
      <c r="GP507" s="1">
        <v>0</v>
      </c>
      <c r="GQ507" s="1" t="s">
        <v>358</v>
      </c>
      <c r="GR507" s="1" t="s">
        <v>359</v>
      </c>
      <c r="GS507" s="1" t="s">
        <v>360</v>
      </c>
      <c r="GT507" s="1" t="s">
        <v>360</v>
      </c>
      <c r="GU507" s="1" t="s">
        <v>360</v>
      </c>
      <c r="GV507" s="1" t="s">
        <v>360</v>
      </c>
      <c r="GW507" s="1">
        <v>0</v>
      </c>
      <c r="GX507" s="1">
        <v>100</v>
      </c>
      <c r="GY507" s="1">
        <v>100</v>
      </c>
      <c r="GZ507" s="1">
        <v>1.2110000000000001</v>
      </c>
      <c r="HA507" s="1">
        <v>5.7999999999999996E-3</v>
      </c>
      <c r="HB507" s="1">
        <v>0.26224795383878829</v>
      </c>
      <c r="HC507" s="1">
        <v>2.9318383021812969E-3</v>
      </c>
      <c r="HD507" s="1">
        <v>-1.3754559859485029E-6</v>
      </c>
      <c r="HE507" s="1">
        <v>3.0700474437127301E-10</v>
      </c>
      <c r="HF507" s="1">
        <v>-7.0188019424234138E-2</v>
      </c>
      <c r="HG507" s="1">
        <v>1.00384331276165E-2</v>
      </c>
      <c r="HH507" s="1">
        <v>-3.1532673711230711E-4</v>
      </c>
      <c r="HI507" s="1">
        <v>1.819468599177705E-6</v>
      </c>
      <c r="HJ507" s="1">
        <v>1</v>
      </c>
      <c r="HK507" s="1">
        <v>2112</v>
      </c>
      <c r="HL507" s="1">
        <v>3</v>
      </c>
      <c r="HM507" s="1">
        <v>29</v>
      </c>
      <c r="HN507" s="1">
        <v>5.2</v>
      </c>
      <c r="HO507" s="1">
        <v>5.2</v>
      </c>
      <c r="HP507" s="1">
        <v>1.1498999999999999</v>
      </c>
      <c r="HQ507" s="1">
        <v>2.34253</v>
      </c>
      <c r="HR507" s="1">
        <v>1.4978</v>
      </c>
      <c r="HS507" s="1">
        <v>2.3010299999999999</v>
      </c>
      <c r="HT507" s="1">
        <v>1.5478499999999999</v>
      </c>
      <c r="HU507" s="1">
        <v>2.4218799999999998</v>
      </c>
      <c r="HV507" s="1">
        <v>40.3491</v>
      </c>
      <c r="HW507" s="1">
        <v>13.6592</v>
      </c>
      <c r="HX507" s="1">
        <v>18</v>
      </c>
      <c r="HY507" s="1">
        <v>502.31799999999998</v>
      </c>
      <c r="HZ507" s="1">
        <v>477.37099999999998</v>
      </c>
      <c r="IA507" s="1">
        <v>27.526599999999998</v>
      </c>
      <c r="IB507" s="1">
        <v>33.229199999999999</v>
      </c>
      <c r="IC507" s="1">
        <v>29.9999</v>
      </c>
      <c r="ID507" s="1">
        <v>33.057099999999998</v>
      </c>
      <c r="IE507" s="1">
        <v>33.1526</v>
      </c>
      <c r="IF507" s="1">
        <v>23.034800000000001</v>
      </c>
      <c r="IG507" s="1">
        <v>40.361600000000003</v>
      </c>
      <c r="IH507" s="1">
        <v>0</v>
      </c>
      <c r="II507" s="1">
        <v>27.532399999999999</v>
      </c>
      <c r="IJ507" s="1">
        <v>481.45699999999999</v>
      </c>
      <c r="IK507" s="1">
        <v>21.910299999999999</v>
      </c>
      <c r="IL507" s="1">
        <v>100.315</v>
      </c>
      <c r="IM507" s="1">
        <v>100.021</v>
      </c>
      <c r="IN507" s="1" t="s">
        <v>361</v>
      </c>
    </row>
    <row r="508" spans="1:248" ht="15.75" customHeight="1" x14ac:dyDescent="0.3">
      <c r="A508" s="1">
        <v>492</v>
      </c>
      <c r="B508" s="1">
        <v>1660235228.5999999</v>
      </c>
      <c r="C508" s="1">
        <v>5233.5999999046326</v>
      </c>
      <c r="D508" s="1" t="s">
        <v>1323</v>
      </c>
      <c r="E508" s="1" t="s">
        <v>1324</v>
      </c>
      <c r="F508" s="1">
        <v>1</v>
      </c>
      <c r="G508" s="1">
        <v>2</v>
      </c>
      <c r="H508" s="1" t="s">
        <v>349</v>
      </c>
      <c r="I508" s="1" t="s">
        <v>350</v>
      </c>
      <c r="J508" s="1" t="s">
        <v>351</v>
      </c>
      <c r="K508" s="1" t="s">
        <v>352</v>
      </c>
      <c r="L508" s="1" t="s">
        <v>1151</v>
      </c>
      <c r="M508" s="1" t="s">
        <v>354</v>
      </c>
      <c r="N508" s="1">
        <v>1660235227.8499999</v>
      </c>
      <c r="O508" s="1">
        <f t="shared" si="34"/>
        <v>4.5288372216199515E-3</v>
      </c>
      <c r="P508" s="1">
        <f t="shared" si="35"/>
        <v>4.5288372216199519</v>
      </c>
      <c r="Q508" s="1">
        <f t="shared" si="36"/>
        <v>12.486188536900649</v>
      </c>
      <c r="R508" s="1">
        <f t="shared" si="37"/>
        <v>392.85300000000001</v>
      </c>
      <c r="S508" s="1">
        <f t="shared" si="38"/>
        <v>300.06785382754799</v>
      </c>
      <c r="T508" s="1">
        <f t="shared" si="39"/>
        <v>29.860133640648655</v>
      </c>
      <c r="U508" s="1">
        <f t="shared" si="40"/>
        <v>39.093301503304204</v>
      </c>
      <c r="V508" s="1">
        <f t="shared" si="41"/>
        <v>0.25229006267521614</v>
      </c>
      <c r="W508" s="1">
        <f t="shared" si="42"/>
        <v>2.9230885779355482</v>
      </c>
      <c r="X508" s="1">
        <f t="shared" si="43"/>
        <v>0.24078705448951068</v>
      </c>
      <c r="Y508" s="1">
        <f t="shared" si="44"/>
        <v>0.15148169716737592</v>
      </c>
      <c r="Z508" s="1">
        <f t="shared" si="45"/>
        <v>321.51041399999997</v>
      </c>
      <c r="AA508" s="1">
        <f t="shared" si="46"/>
        <v>31.699496587885381</v>
      </c>
      <c r="AB508" s="1">
        <f t="shared" si="47"/>
        <v>31.041149999999998</v>
      </c>
      <c r="AC508" s="1">
        <f t="shared" si="48"/>
        <v>4.5219740559811985</v>
      </c>
      <c r="AD508" s="1">
        <f t="shared" si="49"/>
        <v>60.319297572474284</v>
      </c>
      <c r="AE508" s="1">
        <f t="shared" si="50"/>
        <v>2.7184091075966399</v>
      </c>
      <c r="AF508" s="1">
        <f t="shared" si="51"/>
        <v>4.5066988791280966</v>
      </c>
      <c r="AG508" s="1">
        <f t="shared" si="52"/>
        <v>1.8035649483845586</v>
      </c>
      <c r="AH508" s="1">
        <f t="shared" si="53"/>
        <v>-199.72172147343986</v>
      </c>
      <c r="AI508" s="1">
        <f t="shared" si="54"/>
        <v>-9.3529398764005549</v>
      </c>
      <c r="AJ508" s="1">
        <f t="shared" si="55"/>
        <v>-0.71860015751491846</v>
      </c>
      <c r="AK508" s="1">
        <f t="shared" si="56"/>
        <v>111.71715249264464</v>
      </c>
      <c r="AL508" s="1">
        <f t="shared" si="57"/>
        <v>41.984665021516797</v>
      </c>
      <c r="AM508" s="1">
        <f t="shared" si="58"/>
        <v>4.5297095312577502</v>
      </c>
      <c r="AN508" s="1">
        <f t="shared" si="59"/>
        <v>12.486188536900649</v>
      </c>
      <c r="AO508" s="1">
        <v>446.22409401630068</v>
      </c>
      <c r="AP508" s="1">
        <v>405.12250909090909</v>
      </c>
      <c r="AQ508" s="1">
        <v>4.9525972647705494</v>
      </c>
      <c r="AR508" s="1">
        <v>66.235345802440676</v>
      </c>
      <c r="AS508" s="1">
        <f t="shared" si="60"/>
        <v>4.5288372216199519</v>
      </c>
      <c r="AT508" s="1">
        <v>22.035075497152182</v>
      </c>
      <c r="AU508" s="1">
        <v>27.318705454545452</v>
      </c>
      <c r="AV508" s="1">
        <v>1.2545371218531111E-4</v>
      </c>
      <c r="AW508" s="1">
        <v>80.738286621220283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51987.836077086089</v>
      </c>
      <c r="BC508" s="1">
        <f t="shared" si="64"/>
        <v>1999.9649999999999</v>
      </c>
      <c r="BD508" s="1">
        <f t="shared" si="65"/>
        <v>1681.1705999999999</v>
      </c>
      <c r="BE508" s="1">
        <f t="shared" si="66"/>
        <v>0.84060001050018374</v>
      </c>
      <c r="BF508" s="1">
        <f t="shared" si="67"/>
        <v>0.16075802026535463</v>
      </c>
      <c r="BG508" s="1">
        <v>6</v>
      </c>
      <c r="BH508" s="1">
        <v>0.5</v>
      </c>
      <c r="BI508" s="1" t="s">
        <v>355</v>
      </c>
      <c r="BJ508" s="1">
        <v>2</v>
      </c>
      <c r="BK508" s="1" t="b">
        <v>1</v>
      </c>
      <c r="BL508" s="1">
        <v>1660235227.8499999</v>
      </c>
      <c r="BM508" s="1">
        <v>392.85300000000001</v>
      </c>
      <c r="BN508" s="1">
        <v>445.35300000000001</v>
      </c>
      <c r="BO508" s="1">
        <v>27.317599999999999</v>
      </c>
      <c r="BP508" s="1">
        <v>22.032150000000001</v>
      </c>
      <c r="BQ508" s="1">
        <v>391.63499999999999</v>
      </c>
      <c r="BR508" s="1">
        <v>27.311800000000002</v>
      </c>
      <c r="BS508" s="1">
        <v>500.16199999999998</v>
      </c>
      <c r="BT508" s="1">
        <v>99.411450000000002</v>
      </c>
      <c r="BU508" s="1">
        <v>9.9821400000000005E-2</v>
      </c>
      <c r="BV508" s="1">
        <v>30.9818</v>
      </c>
      <c r="BW508" s="1">
        <v>31.041149999999998</v>
      </c>
      <c r="BX508" s="1">
        <v>999.9</v>
      </c>
      <c r="BY508" s="1">
        <v>0</v>
      </c>
      <c r="BZ508" s="1">
        <v>0</v>
      </c>
      <c r="CA508" s="1">
        <v>10022.200000000001</v>
      </c>
      <c r="CB508" s="1">
        <v>0</v>
      </c>
      <c r="CC508" s="1">
        <v>27.4542</v>
      </c>
      <c r="CD508" s="1">
        <v>-52.500100000000003</v>
      </c>
      <c r="CE508" s="1">
        <v>403.88600000000002</v>
      </c>
      <c r="CF508" s="1">
        <v>455.38600000000002</v>
      </c>
      <c r="CG508" s="1">
        <v>5.2854850000000004</v>
      </c>
      <c r="CH508" s="1">
        <v>445.35300000000001</v>
      </c>
      <c r="CI508" s="1">
        <v>22.032150000000001</v>
      </c>
      <c r="CJ508" s="1">
        <v>2.7156799999999999</v>
      </c>
      <c r="CK508" s="1">
        <v>2.190245</v>
      </c>
      <c r="CL508" s="1">
        <v>22.380299999999998</v>
      </c>
      <c r="CM508" s="1">
        <v>18.891100000000002</v>
      </c>
      <c r="CN508" s="1">
        <v>1999.9649999999999</v>
      </c>
      <c r="CO508" s="1">
        <v>0.97999899999999995</v>
      </c>
      <c r="CP508" s="1">
        <v>2.00012E-2</v>
      </c>
      <c r="CQ508" s="1">
        <v>0</v>
      </c>
      <c r="CR508" s="1">
        <v>2.8294999999999999</v>
      </c>
      <c r="CS508" s="1">
        <v>0</v>
      </c>
      <c r="CT508" s="1">
        <v>23735.95</v>
      </c>
      <c r="CU508" s="1">
        <v>17412.05</v>
      </c>
      <c r="CV508" s="1">
        <v>43.186999999999998</v>
      </c>
      <c r="CW508" s="1">
        <v>44.186999999999998</v>
      </c>
      <c r="CX508" s="1">
        <v>43.186999999999998</v>
      </c>
      <c r="CY508" s="1">
        <v>42.5</v>
      </c>
      <c r="CZ508" s="1">
        <v>43.125</v>
      </c>
      <c r="DA508" s="1">
        <v>1959.9649999999999</v>
      </c>
      <c r="DB508" s="1">
        <v>40</v>
      </c>
      <c r="DC508" s="1">
        <v>0</v>
      </c>
      <c r="DD508" s="1">
        <v>1660235226.3</v>
      </c>
      <c r="DE508" s="1">
        <v>0</v>
      </c>
      <c r="DF508" s="1">
        <v>1660234918.0999999</v>
      </c>
      <c r="DG508" s="1" t="s">
        <v>1152</v>
      </c>
      <c r="DH508" s="1">
        <v>1660234915.5999999</v>
      </c>
      <c r="DI508" s="1">
        <v>1660234918.0999999</v>
      </c>
      <c r="DJ508" s="1">
        <v>26</v>
      </c>
      <c r="DK508" s="1">
        <v>-3.1E-2</v>
      </c>
      <c r="DL508" s="1">
        <v>-7.0000000000000001E-3</v>
      </c>
      <c r="DM508" s="1">
        <v>1.232</v>
      </c>
      <c r="DN508" s="1">
        <v>1.7000000000000001E-2</v>
      </c>
      <c r="DO508" s="1">
        <v>400</v>
      </c>
      <c r="DP508" s="1">
        <v>22</v>
      </c>
      <c r="DQ508" s="1">
        <v>0.21</v>
      </c>
      <c r="DR508" s="1">
        <v>0.03</v>
      </c>
      <c r="DS508" s="1">
        <v>11.146149393379121</v>
      </c>
      <c r="DT508" s="1">
        <v>9.6408849993803187</v>
      </c>
      <c r="DU508" s="1">
        <v>0.69886379675914689</v>
      </c>
      <c r="DV508" s="1">
        <v>0</v>
      </c>
      <c r="DW508" s="1">
        <v>40.203703797934153</v>
      </c>
      <c r="DX508" s="1">
        <v>13.394685157498831</v>
      </c>
      <c r="DY508" s="1">
        <v>1.00081698338923</v>
      </c>
      <c r="DZ508" s="1">
        <v>0</v>
      </c>
      <c r="EA508" s="1">
        <v>-50.351346666666672</v>
      </c>
      <c r="EB508" s="1">
        <v>-17.324331924360521</v>
      </c>
      <c r="EC508" s="1">
        <v>1.2521767757877571</v>
      </c>
      <c r="ED508" s="1">
        <v>0</v>
      </c>
      <c r="EE508" s="1">
        <v>268.01205347092463</v>
      </c>
      <c r="EF508" s="1">
        <v>215.98911155422181</v>
      </c>
      <c r="EG508" s="1">
        <v>16.1080676834131</v>
      </c>
      <c r="EH508" s="1">
        <v>0</v>
      </c>
      <c r="EI508" s="1">
        <v>5.2533042500000002</v>
      </c>
      <c r="EJ508" s="1">
        <v>0.14982810506566979</v>
      </c>
      <c r="EK508" s="1">
        <v>1.456622135069701E-2</v>
      </c>
      <c r="EL508" s="1">
        <v>1</v>
      </c>
      <c r="EM508" s="1">
        <v>1.806209986960968</v>
      </c>
      <c r="EN508" s="1">
        <v>-2.9523456664223201E-2</v>
      </c>
      <c r="EO508" s="1">
        <v>2.4492020767576789E-3</v>
      </c>
      <c r="EP508" s="1">
        <v>1</v>
      </c>
      <c r="EQ508" s="1">
        <v>2</v>
      </c>
      <c r="ER508" s="1">
        <v>6</v>
      </c>
      <c r="ES508" s="1" t="s">
        <v>384</v>
      </c>
      <c r="ET508" s="1">
        <v>2.9414799999999999</v>
      </c>
      <c r="EU508" s="1">
        <v>2.8012800000000002</v>
      </c>
      <c r="EV508" s="1">
        <v>8.6923799999999996E-2</v>
      </c>
      <c r="EW508" s="1">
        <v>9.5563400000000007E-2</v>
      </c>
      <c r="EX508" s="1">
        <v>0.11772199999999999</v>
      </c>
      <c r="EY508" s="1">
        <v>0.10116700000000001</v>
      </c>
      <c r="EZ508" s="1">
        <v>18673.2</v>
      </c>
      <c r="FA508" s="1">
        <v>19396.099999999999</v>
      </c>
      <c r="FB508" s="1">
        <v>23789.7</v>
      </c>
      <c r="FC508" s="1">
        <v>24965.1</v>
      </c>
      <c r="FD508" s="1">
        <v>33600.9</v>
      </c>
      <c r="FE508" s="1">
        <v>35835</v>
      </c>
      <c r="FF508" s="1">
        <v>43384.6</v>
      </c>
      <c r="FG508" s="1">
        <v>46152.2</v>
      </c>
      <c r="FH508" s="1">
        <v>1.95058</v>
      </c>
      <c r="FI508" s="1">
        <v>1.8132699999999999</v>
      </c>
      <c r="FJ508" s="1">
        <v>7.6074199999999995E-2</v>
      </c>
      <c r="FK508" s="1">
        <v>0</v>
      </c>
      <c r="FL508" s="1">
        <v>29.806000000000001</v>
      </c>
      <c r="FM508" s="1">
        <v>999.9</v>
      </c>
      <c r="FN508" s="1">
        <v>54.6</v>
      </c>
      <c r="FO508" s="1">
        <v>37.5</v>
      </c>
      <c r="FP508" s="1">
        <v>35.587000000000003</v>
      </c>
      <c r="FQ508" s="1">
        <v>63.690100000000001</v>
      </c>
      <c r="FR508" s="1">
        <v>22.7925</v>
      </c>
      <c r="FS508" s="1">
        <v>1</v>
      </c>
      <c r="FT508" s="1">
        <v>0.49388700000000002</v>
      </c>
      <c r="FU508" s="1">
        <v>1.7325999999999999</v>
      </c>
      <c r="FV508" s="1">
        <v>20.3126</v>
      </c>
      <c r="FW508" s="1">
        <v>5.2110000000000003</v>
      </c>
      <c r="FX508" s="1">
        <v>11.9068</v>
      </c>
      <c r="FY508" s="1">
        <v>5.00265</v>
      </c>
      <c r="FZ508" s="1">
        <v>3.2902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1.85968</v>
      </c>
      <c r="GF508" s="1">
        <v>1.8547100000000001</v>
      </c>
      <c r="GG508" s="1">
        <v>1.8579000000000001</v>
      </c>
      <c r="GH508" s="1">
        <v>1.8563799999999999</v>
      </c>
      <c r="GI508" s="1">
        <v>1.85514</v>
      </c>
      <c r="GJ508" s="1">
        <v>1.8547100000000001</v>
      </c>
      <c r="GK508" s="1">
        <v>1.8534900000000001</v>
      </c>
      <c r="GL508" s="1">
        <v>1.8565199999999999</v>
      </c>
      <c r="GM508" s="1">
        <v>0</v>
      </c>
      <c r="GN508" s="1">
        <v>0</v>
      </c>
      <c r="GO508" s="1">
        <v>0</v>
      </c>
      <c r="GP508" s="1">
        <v>0</v>
      </c>
      <c r="GQ508" s="1" t="s">
        <v>358</v>
      </c>
      <c r="GR508" s="1" t="s">
        <v>359</v>
      </c>
      <c r="GS508" s="1" t="s">
        <v>360</v>
      </c>
      <c r="GT508" s="1" t="s">
        <v>360</v>
      </c>
      <c r="GU508" s="1" t="s">
        <v>360</v>
      </c>
      <c r="GV508" s="1" t="s">
        <v>360</v>
      </c>
      <c r="GW508" s="1">
        <v>0</v>
      </c>
      <c r="GX508" s="1">
        <v>100</v>
      </c>
      <c r="GY508" s="1">
        <v>100</v>
      </c>
      <c r="GZ508" s="1">
        <v>1.2250000000000001</v>
      </c>
      <c r="HA508" s="1">
        <v>5.7999999999999996E-3</v>
      </c>
      <c r="HB508" s="1">
        <v>0.26224795383878829</v>
      </c>
      <c r="HC508" s="1">
        <v>2.9318383021812969E-3</v>
      </c>
      <c r="HD508" s="1">
        <v>-1.3754559859485029E-6</v>
      </c>
      <c r="HE508" s="1">
        <v>3.0700474437127301E-10</v>
      </c>
      <c r="HF508" s="1">
        <v>-7.0188019424234138E-2</v>
      </c>
      <c r="HG508" s="1">
        <v>1.00384331276165E-2</v>
      </c>
      <c r="HH508" s="1">
        <v>-3.1532673711230711E-4</v>
      </c>
      <c r="HI508" s="1">
        <v>1.819468599177705E-6</v>
      </c>
      <c r="HJ508" s="1">
        <v>1</v>
      </c>
      <c r="HK508" s="1">
        <v>2112</v>
      </c>
      <c r="HL508" s="1">
        <v>3</v>
      </c>
      <c r="HM508" s="1">
        <v>29</v>
      </c>
      <c r="HN508" s="1">
        <v>5.2</v>
      </c>
      <c r="HO508" s="1">
        <v>5.2</v>
      </c>
      <c r="HP508" s="1">
        <v>1.16333</v>
      </c>
      <c r="HQ508" s="1">
        <v>2.34863</v>
      </c>
      <c r="HR508" s="1">
        <v>1.4978</v>
      </c>
      <c r="HS508" s="1">
        <v>2.3010299999999999</v>
      </c>
      <c r="HT508" s="1">
        <v>1.5478499999999999</v>
      </c>
      <c r="HU508" s="1">
        <v>2.3022499999999999</v>
      </c>
      <c r="HV508" s="1">
        <v>40.3491</v>
      </c>
      <c r="HW508" s="1">
        <v>13.6592</v>
      </c>
      <c r="HX508" s="1">
        <v>18</v>
      </c>
      <c r="HY508" s="1">
        <v>502.22500000000002</v>
      </c>
      <c r="HZ508" s="1">
        <v>477.34699999999998</v>
      </c>
      <c r="IA508" s="1">
        <v>27.531300000000002</v>
      </c>
      <c r="IB508" s="1">
        <v>33.228099999999998</v>
      </c>
      <c r="IC508" s="1">
        <v>29.9999</v>
      </c>
      <c r="ID508" s="1">
        <v>33.056899999999999</v>
      </c>
      <c r="IE508" s="1">
        <v>33.151600000000002</v>
      </c>
      <c r="IF508" s="1">
        <v>23.366800000000001</v>
      </c>
      <c r="IG508" s="1">
        <v>40.361600000000003</v>
      </c>
      <c r="IH508" s="1">
        <v>0</v>
      </c>
      <c r="II508" s="1">
        <v>27.532399999999999</v>
      </c>
      <c r="IJ508" s="1">
        <v>481.45699999999999</v>
      </c>
      <c r="IK508" s="1">
        <v>21.900099999999998</v>
      </c>
      <c r="IL508" s="1">
        <v>100.315</v>
      </c>
      <c r="IM508" s="1">
        <v>100.02200000000001</v>
      </c>
      <c r="IN508" s="1" t="s">
        <v>361</v>
      </c>
    </row>
    <row r="509" spans="1:248" ht="15.75" customHeight="1" x14ac:dyDescent="0.3">
      <c r="A509" s="1">
        <v>493</v>
      </c>
      <c r="B509" s="1">
        <v>1660235229.0999999</v>
      </c>
      <c r="C509" s="1">
        <v>5234.0999999046326</v>
      </c>
      <c r="D509" s="1" t="s">
        <v>1325</v>
      </c>
      <c r="E509" s="1" t="s">
        <v>1326</v>
      </c>
      <c r="F509" s="1">
        <v>1</v>
      </c>
      <c r="G509" s="1">
        <v>2</v>
      </c>
      <c r="H509" s="1" t="s">
        <v>349</v>
      </c>
      <c r="I509" s="1" t="s">
        <v>350</v>
      </c>
      <c r="J509" s="1" t="s">
        <v>351</v>
      </c>
      <c r="K509" s="1" t="s">
        <v>352</v>
      </c>
      <c r="L509" s="1" t="s">
        <v>1151</v>
      </c>
      <c r="M509" s="1" t="s">
        <v>354</v>
      </c>
      <c r="N509" s="1">
        <v>1660235227.8499999</v>
      </c>
      <c r="O509" s="1">
        <f t="shared" si="34"/>
        <v>4.5315912680038558E-3</v>
      </c>
      <c r="P509" s="1">
        <f t="shared" si="35"/>
        <v>4.5315912680038561</v>
      </c>
      <c r="Q509" s="1">
        <f t="shared" si="36"/>
        <v>12.559932038091773</v>
      </c>
      <c r="R509" s="1">
        <f t="shared" si="37"/>
        <v>392.85300000000001</v>
      </c>
      <c r="S509" s="1">
        <f t="shared" si="38"/>
        <v>299.63822224393545</v>
      </c>
      <c r="T509" s="1">
        <f t="shared" si="39"/>
        <v>29.817380455529776</v>
      </c>
      <c r="U509" s="1">
        <f t="shared" si="40"/>
        <v>39.093301503304204</v>
      </c>
      <c r="V509" s="1">
        <f t="shared" si="41"/>
        <v>0.25245079015557437</v>
      </c>
      <c r="W509" s="1">
        <f t="shared" si="42"/>
        <v>2.9230885779355482</v>
      </c>
      <c r="X509" s="1">
        <f t="shared" si="43"/>
        <v>0.2409334803123559</v>
      </c>
      <c r="Y509" s="1">
        <f t="shared" si="44"/>
        <v>0.15157441734197027</v>
      </c>
      <c r="Z509" s="1">
        <f t="shared" si="45"/>
        <v>321.51041399999997</v>
      </c>
      <c r="AA509" s="1">
        <f t="shared" si="46"/>
        <v>31.698780866896545</v>
      </c>
      <c r="AB509" s="1">
        <f t="shared" si="47"/>
        <v>31.041149999999998</v>
      </c>
      <c r="AC509" s="1">
        <f t="shared" si="48"/>
        <v>4.5219740559811985</v>
      </c>
      <c r="AD509" s="1">
        <f t="shared" si="49"/>
        <v>60.319297572474284</v>
      </c>
      <c r="AE509" s="1">
        <f t="shared" si="50"/>
        <v>2.7184091075966399</v>
      </c>
      <c r="AF509" s="1">
        <f t="shared" si="51"/>
        <v>4.5066988791280966</v>
      </c>
      <c r="AG509" s="1">
        <f t="shared" si="52"/>
        <v>1.8035649483845586</v>
      </c>
      <c r="AH509" s="1">
        <f t="shared" si="53"/>
        <v>-199.84317491897005</v>
      </c>
      <c r="AI509" s="1">
        <f t="shared" si="54"/>
        <v>-9.3529398764005549</v>
      </c>
      <c r="AJ509" s="1">
        <f t="shared" si="55"/>
        <v>-0.71860015751491846</v>
      </c>
      <c r="AK509" s="1">
        <f t="shared" si="56"/>
        <v>111.59569904711445</v>
      </c>
      <c r="AL509" s="1">
        <f t="shared" si="57"/>
        <v>41.984665021516797</v>
      </c>
      <c r="AM509" s="1">
        <f t="shared" si="58"/>
        <v>4.5297095312577502</v>
      </c>
      <c r="AN509" s="1">
        <f t="shared" si="59"/>
        <v>12.559932038091773</v>
      </c>
      <c r="AO509" s="1">
        <v>448.8056897917474</v>
      </c>
      <c r="AP509" s="1">
        <v>407.6024727272727</v>
      </c>
      <c r="AQ509" s="1">
        <v>4.9547437557985781</v>
      </c>
      <c r="AR509" s="1">
        <v>66.235345802440676</v>
      </c>
      <c r="AS509" s="1">
        <f t="shared" si="60"/>
        <v>4.5315912680038561</v>
      </c>
      <c r="AT509" s="1">
        <v>22.034426225009121</v>
      </c>
      <c r="AU509" s="1">
        <v>27.320980606060601</v>
      </c>
      <c r="AV509" s="1">
        <v>1.6905868316136611E-4</v>
      </c>
      <c r="AW509" s="1">
        <v>80.738286621220283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51987.836077086089</v>
      </c>
      <c r="BC509" s="1">
        <f t="shared" si="64"/>
        <v>1999.9649999999999</v>
      </c>
      <c r="BD509" s="1">
        <f t="shared" si="65"/>
        <v>1681.1705999999999</v>
      </c>
      <c r="BE509" s="1">
        <f t="shared" si="66"/>
        <v>0.84060001050018374</v>
      </c>
      <c r="BF509" s="1">
        <f t="shared" si="67"/>
        <v>0.16075802026535463</v>
      </c>
      <c r="BG509" s="1">
        <v>6</v>
      </c>
      <c r="BH509" s="1">
        <v>0.5</v>
      </c>
      <c r="BI509" s="1" t="s">
        <v>355</v>
      </c>
      <c r="BJ509" s="1">
        <v>2</v>
      </c>
      <c r="BK509" s="1" t="b">
        <v>1</v>
      </c>
      <c r="BL509" s="1">
        <v>1660235227.8499999</v>
      </c>
      <c r="BM509" s="1">
        <v>392.85300000000001</v>
      </c>
      <c r="BN509" s="1">
        <v>445.35300000000001</v>
      </c>
      <c r="BO509" s="1">
        <v>27.317599999999999</v>
      </c>
      <c r="BP509" s="1">
        <v>22.032150000000001</v>
      </c>
      <c r="BQ509" s="1">
        <v>391.63499999999999</v>
      </c>
      <c r="BR509" s="1">
        <v>27.311800000000002</v>
      </c>
      <c r="BS509" s="1">
        <v>500.16199999999998</v>
      </c>
      <c r="BT509" s="1">
        <v>99.411450000000002</v>
      </c>
      <c r="BU509" s="1">
        <v>9.9821400000000005E-2</v>
      </c>
      <c r="BV509" s="1">
        <v>30.9818</v>
      </c>
      <c r="BW509" s="1">
        <v>31.041149999999998</v>
      </c>
      <c r="BX509" s="1">
        <v>999.9</v>
      </c>
      <c r="BY509" s="1">
        <v>0</v>
      </c>
      <c r="BZ509" s="1">
        <v>0</v>
      </c>
      <c r="CA509" s="1">
        <v>10022.200000000001</v>
      </c>
      <c r="CB509" s="1">
        <v>0</v>
      </c>
      <c r="CC509" s="1">
        <v>27.4542</v>
      </c>
      <c r="CD509" s="1">
        <v>-52.500100000000003</v>
      </c>
      <c r="CE509" s="1">
        <v>403.88600000000002</v>
      </c>
      <c r="CF509" s="1">
        <v>455.38600000000002</v>
      </c>
      <c r="CG509" s="1">
        <v>5.2854850000000004</v>
      </c>
      <c r="CH509" s="1">
        <v>445.35300000000001</v>
      </c>
      <c r="CI509" s="1">
        <v>22.032150000000001</v>
      </c>
      <c r="CJ509" s="1">
        <v>2.7156799999999999</v>
      </c>
      <c r="CK509" s="1">
        <v>2.190245</v>
      </c>
      <c r="CL509" s="1">
        <v>22.380299999999998</v>
      </c>
      <c r="CM509" s="1">
        <v>18.891100000000002</v>
      </c>
      <c r="CN509" s="1">
        <v>1999.9649999999999</v>
      </c>
      <c r="CO509" s="1">
        <v>0.97999899999999995</v>
      </c>
      <c r="CP509" s="1">
        <v>2.00012E-2</v>
      </c>
      <c r="CQ509" s="1">
        <v>0</v>
      </c>
      <c r="CR509" s="1">
        <v>2.8294999999999999</v>
      </c>
      <c r="CS509" s="1">
        <v>0</v>
      </c>
      <c r="CT509" s="1">
        <v>23735.95</v>
      </c>
      <c r="CU509" s="1">
        <v>17412.05</v>
      </c>
      <c r="CV509" s="1">
        <v>43.186999999999998</v>
      </c>
      <c r="CW509" s="1">
        <v>44.186999999999998</v>
      </c>
      <c r="CX509" s="1">
        <v>43.186999999999998</v>
      </c>
      <c r="CY509" s="1">
        <v>42.5</v>
      </c>
      <c r="CZ509" s="1">
        <v>43.125</v>
      </c>
      <c r="DA509" s="1">
        <v>1959.9649999999999</v>
      </c>
      <c r="DB509" s="1">
        <v>40</v>
      </c>
      <c r="DC509" s="1">
        <v>0</v>
      </c>
      <c r="DD509" s="1">
        <v>1660235227.5</v>
      </c>
      <c r="DE509" s="1">
        <v>0</v>
      </c>
      <c r="DF509" s="1">
        <v>1660234918.0999999</v>
      </c>
      <c r="DG509" s="1" t="s">
        <v>1152</v>
      </c>
      <c r="DH509" s="1">
        <v>1660234915.5999999</v>
      </c>
      <c r="DI509" s="1">
        <v>1660234918.0999999</v>
      </c>
      <c r="DJ509" s="1">
        <v>26</v>
      </c>
      <c r="DK509" s="1">
        <v>-3.1E-2</v>
      </c>
      <c r="DL509" s="1">
        <v>-7.0000000000000001E-3</v>
      </c>
      <c r="DM509" s="1">
        <v>1.232</v>
      </c>
      <c r="DN509" s="1">
        <v>1.7000000000000001E-2</v>
      </c>
      <c r="DO509" s="1">
        <v>400</v>
      </c>
      <c r="DP509" s="1">
        <v>22</v>
      </c>
      <c r="DQ509" s="1">
        <v>0.21</v>
      </c>
      <c r="DR509" s="1">
        <v>0.03</v>
      </c>
      <c r="DS509" s="1">
        <v>11.351595709042879</v>
      </c>
      <c r="DT509" s="1">
        <v>9.4037638028896229</v>
      </c>
      <c r="DU509" s="1">
        <v>0.70221254415316237</v>
      </c>
      <c r="DV509" s="1">
        <v>0</v>
      </c>
      <c r="DW509" s="1">
        <v>40.589787783168752</v>
      </c>
      <c r="DX509" s="1">
        <v>12.6857209224278</v>
      </c>
      <c r="DY509" s="1">
        <v>0.91719847615540218</v>
      </c>
      <c r="DZ509" s="1">
        <v>0</v>
      </c>
      <c r="EA509" s="1">
        <v>-50.705719354838713</v>
      </c>
      <c r="EB509" s="1">
        <v>-16.77830806451605</v>
      </c>
      <c r="EC509" s="1">
        <v>1.252889183993271</v>
      </c>
      <c r="ED509" s="1">
        <v>0</v>
      </c>
      <c r="EE509" s="1">
        <v>274.24319308940233</v>
      </c>
      <c r="EF509" s="1">
        <v>220.54709436250249</v>
      </c>
      <c r="EG509" s="1">
        <v>15.91092633471</v>
      </c>
      <c r="EH509" s="1">
        <v>0</v>
      </c>
      <c r="EI509" s="1">
        <v>5.256789024390244</v>
      </c>
      <c r="EJ509" s="1">
        <v>0.16060034843207219</v>
      </c>
      <c r="EK509" s="1">
        <v>1.6033006170181111E-2</v>
      </c>
      <c r="EL509" s="1">
        <v>0</v>
      </c>
      <c r="EM509" s="1">
        <v>1.8057103853103691</v>
      </c>
      <c r="EN509" s="1">
        <v>-3.2333795430919472E-2</v>
      </c>
      <c r="EO509" s="1">
        <v>2.5086383625445179E-3</v>
      </c>
      <c r="EP509" s="1">
        <v>1</v>
      </c>
      <c r="EQ509" s="1">
        <v>1</v>
      </c>
      <c r="ER509" s="1">
        <v>6</v>
      </c>
      <c r="ES509" s="1" t="s">
        <v>387</v>
      </c>
      <c r="ET509" s="1">
        <v>2.9416000000000002</v>
      </c>
      <c r="EU509" s="1">
        <v>2.8012000000000001</v>
      </c>
      <c r="EV509" s="1">
        <v>8.7324399999999996E-2</v>
      </c>
      <c r="EW509" s="1">
        <v>9.5969600000000002E-2</v>
      </c>
      <c r="EX509" s="1">
        <v>0.117726</v>
      </c>
      <c r="EY509" s="1">
        <v>0.101157</v>
      </c>
      <c r="EZ509" s="1">
        <v>18665</v>
      </c>
      <c r="FA509" s="1">
        <v>19387.5</v>
      </c>
      <c r="FB509" s="1">
        <v>23789.7</v>
      </c>
      <c r="FC509" s="1">
        <v>24965.200000000001</v>
      </c>
      <c r="FD509" s="1">
        <v>33600.800000000003</v>
      </c>
      <c r="FE509" s="1">
        <v>35835.5</v>
      </c>
      <c r="FF509" s="1">
        <v>43384.6</v>
      </c>
      <c r="FG509" s="1">
        <v>46152.3</v>
      </c>
      <c r="FH509" s="1">
        <v>1.9505999999999999</v>
      </c>
      <c r="FI509" s="1">
        <v>1.8132299999999999</v>
      </c>
      <c r="FJ509" s="1">
        <v>7.6092800000000002E-2</v>
      </c>
      <c r="FK509" s="1">
        <v>0</v>
      </c>
      <c r="FL509" s="1">
        <v>29.805700000000002</v>
      </c>
      <c r="FM509" s="1">
        <v>999.9</v>
      </c>
      <c r="FN509" s="1">
        <v>54.6</v>
      </c>
      <c r="FO509" s="1">
        <v>37.4</v>
      </c>
      <c r="FP509" s="1">
        <v>35.394399999999997</v>
      </c>
      <c r="FQ509" s="1">
        <v>63.770099999999999</v>
      </c>
      <c r="FR509" s="1">
        <v>22.291699999999999</v>
      </c>
      <c r="FS509" s="1">
        <v>1</v>
      </c>
      <c r="FT509" s="1">
        <v>0.49389699999999997</v>
      </c>
      <c r="FU509" s="1">
        <v>1.7392300000000001</v>
      </c>
      <c r="FV509" s="1">
        <v>20.3125</v>
      </c>
      <c r="FW509" s="1">
        <v>5.2110000000000003</v>
      </c>
      <c r="FX509" s="1">
        <v>11.9069</v>
      </c>
      <c r="FY509" s="1">
        <v>5.0026999999999999</v>
      </c>
      <c r="FZ509" s="1">
        <v>3.2902800000000001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1.85968</v>
      </c>
      <c r="GF509" s="1">
        <v>1.8547100000000001</v>
      </c>
      <c r="GG509" s="1">
        <v>1.8579000000000001</v>
      </c>
      <c r="GH509" s="1">
        <v>1.8563799999999999</v>
      </c>
      <c r="GI509" s="1">
        <v>1.85514</v>
      </c>
      <c r="GJ509" s="1">
        <v>1.8547100000000001</v>
      </c>
      <c r="GK509" s="1">
        <v>1.8534900000000001</v>
      </c>
      <c r="GL509" s="1">
        <v>1.8565199999999999</v>
      </c>
      <c r="GM509" s="1">
        <v>0</v>
      </c>
      <c r="GN509" s="1">
        <v>0</v>
      </c>
      <c r="GO509" s="1">
        <v>0</v>
      </c>
      <c r="GP509" s="1">
        <v>0</v>
      </c>
      <c r="GQ509" s="1" t="s">
        <v>358</v>
      </c>
      <c r="GR509" s="1" t="s">
        <v>359</v>
      </c>
      <c r="GS509" s="1" t="s">
        <v>360</v>
      </c>
      <c r="GT509" s="1" t="s">
        <v>360</v>
      </c>
      <c r="GU509" s="1" t="s">
        <v>360</v>
      </c>
      <c r="GV509" s="1" t="s">
        <v>360</v>
      </c>
      <c r="GW509" s="1">
        <v>0</v>
      </c>
      <c r="GX509" s="1">
        <v>100</v>
      </c>
      <c r="GY509" s="1">
        <v>100</v>
      </c>
      <c r="GZ509" s="1">
        <v>1.2290000000000001</v>
      </c>
      <c r="HA509" s="1">
        <v>5.7999999999999996E-3</v>
      </c>
      <c r="HB509" s="1">
        <v>0.26224795383878829</v>
      </c>
      <c r="HC509" s="1">
        <v>2.9318383021812969E-3</v>
      </c>
      <c r="HD509" s="1">
        <v>-1.3754559859485029E-6</v>
      </c>
      <c r="HE509" s="1">
        <v>3.0700474437127301E-10</v>
      </c>
      <c r="HF509" s="1">
        <v>-7.0188019424234138E-2</v>
      </c>
      <c r="HG509" s="1">
        <v>1.00384331276165E-2</v>
      </c>
      <c r="HH509" s="1">
        <v>-3.1532673711230711E-4</v>
      </c>
      <c r="HI509" s="1">
        <v>1.819468599177705E-6</v>
      </c>
      <c r="HJ509" s="1">
        <v>1</v>
      </c>
      <c r="HK509" s="1">
        <v>2112</v>
      </c>
      <c r="HL509" s="1">
        <v>3</v>
      </c>
      <c r="HM509" s="1">
        <v>29</v>
      </c>
      <c r="HN509" s="1">
        <v>5.2</v>
      </c>
      <c r="HO509" s="1">
        <v>5.2</v>
      </c>
      <c r="HP509" s="1">
        <v>1.16943</v>
      </c>
      <c r="HQ509" s="1">
        <v>2.3315399999999999</v>
      </c>
      <c r="HR509" s="1">
        <v>1.4978</v>
      </c>
      <c r="HS509" s="1">
        <v>2.3010299999999999</v>
      </c>
      <c r="HT509" s="1">
        <v>1.5478499999999999</v>
      </c>
      <c r="HU509" s="1">
        <v>2.31812</v>
      </c>
      <c r="HV509" s="1">
        <v>40.3491</v>
      </c>
      <c r="HW509" s="1">
        <v>13.650499999999999</v>
      </c>
      <c r="HX509" s="1">
        <v>18</v>
      </c>
      <c r="HY509" s="1">
        <v>502.238</v>
      </c>
      <c r="HZ509" s="1">
        <v>477.31400000000002</v>
      </c>
      <c r="IA509" s="1">
        <v>27.532699999999998</v>
      </c>
      <c r="IB509" s="1">
        <v>33.228099999999998</v>
      </c>
      <c r="IC509" s="1">
        <v>29.9999</v>
      </c>
      <c r="ID509" s="1">
        <v>33.0565</v>
      </c>
      <c r="IE509" s="1">
        <v>33.151600000000002</v>
      </c>
      <c r="IF509" s="1">
        <v>23.433499999999999</v>
      </c>
      <c r="IG509" s="1">
        <v>40.361600000000003</v>
      </c>
      <c r="IH509" s="1">
        <v>0</v>
      </c>
      <c r="II509" s="1">
        <v>27.545300000000001</v>
      </c>
      <c r="IJ509" s="1">
        <v>491.48200000000003</v>
      </c>
      <c r="IK509" s="1">
        <v>21.8962</v>
      </c>
      <c r="IL509" s="1">
        <v>100.315</v>
      </c>
      <c r="IM509" s="1">
        <v>100.02200000000001</v>
      </c>
      <c r="IN509" s="1" t="s">
        <v>361</v>
      </c>
    </row>
    <row r="510" spans="1:248" ht="15.75" customHeight="1" x14ac:dyDescent="0.3">
      <c r="A510" s="1">
        <v>494</v>
      </c>
      <c r="B510" s="1">
        <v>1660235230.5999999</v>
      </c>
      <c r="C510" s="1">
        <v>5235.5999999046326</v>
      </c>
      <c r="D510" s="1" t="s">
        <v>1327</v>
      </c>
      <c r="E510" s="1" t="s">
        <v>1328</v>
      </c>
      <c r="F510" s="1">
        <v>1</v>
      </c>
      <c r="G510" s="1">
        <v>2</v>
      </c>
      <c r="H510" s="1" t="s">
        <v>349</v>
      </c>
      <c r="I510" s="1" t="s">
        <v>350</v>
      </c>
      <c r="J510" s="1" t="s">
        <v>351</v>
      </c>
      <c r="K510" s="1" t="s">
        <v>352</v>
      </c>
      <c r="L510" s="1" t="s">
        <v>1151</v>
      </c>
      <c r="M510" s="1" t="s">
        <v>354</v>
      </c>
      <c r="N510" s="1">
        <v>1660235229.8499999</v>
      </c>
      <c r="O510" s="1">
        <f t="shared" si="34"/>
        <v>4.5375822650611042E-3</v>
      </c>
      <c r="P510" s="1">
        <f t="shared" si="35"/>
        <v>4.5375822650611042</v>
      </c>
      <c r="Q510" s="1">
        <f t="shared" si="36"/>
        <v>12.847724927845457</v>
      </c>
      <c r="R510" s="1">
        <f t="shared" si="37"/>
        <v>402.48349999999999</v>
      </c>
      <c r="S510" s="1">
        <f t="shared" si="38"/>
        <v>307.24773590880176</v>
      </c>
      <c r="T510" s="1">
        <f t="shared" si="39"/>
        <v>30.574275738202846</v>
      </c>
      <c r="U510" s="1">
        <f t="shared" si="40"/>
        <v>40.05120321774988</v>
      </c>
      <c r="V510" s="1">
        <f t="shared" si="41"/>
        <v>0.25285528474390506</v>
      </c>
      <c r="W510" s="1">
        <f t="shared" si="42"/>
        <v>2.9253068892411607</v>
      </c>
      <c r="X510" s="1">
        <f t="shared" si="43"/>
        <v>0.24131027646907338</v>
      </c>
      <c r="Y510" s="1">
        <f t="shared" si="44"/>
        <v>0.151812262969931</v>
      </c>
      <c r="Z510" s="1">
        <f t="shared" si="45"/>
        <v>321.51280800000001</v>
      </c>
      <c r="AA510" s="1">
        <f t="shared" si="46"/>
        <v>31.696034529954481</v>
      </c>
      <c r="AB510" s="1">
        <f t="shared" si="47"/>
        <v>31.042200000000001</v>
      </c>
      <c r="AC510" s="1">
        <f t="shared" si="48"/>
        <v>4.5222447046712144</v>
      </c>
      <c r="AD510" s="1">
        <f t="shared" si="49"/>
        <v>60.338043025904312</v>
      </c>
      <c r="AE510" s="1">
        <f t="shared" si="50"/>
        <v>2.7191453644335253</v>
      </c>
      <c r="AF510" s="1">
        <f t="shared" si="51"/>
        <v>4.5065189854867231</v>
      </c>
      <c r="AG510" s="1">
        <f t="shared" si="52"/>
        <v>1.8030993402376891</v>
      </c>
      <c r="AH510" s="1">
        <f t="shared" si="53"/>
        <v>-200.10737788919471</v>
      </c>
      <c r="AI510" s="1">
        <f t="shared" si="54"/>
        <v>-9.6360287602801673</v>
      </c>
      <c r="AJ510" s="1">
        <f t="shared" si="55"/>
        <v>-0.73979015116530877</v>
      </c>
      <c r="AK510" s="1">
        <f t="shared" si="56"/>
        <v>111.02961119935981</v>
      </c>
      <c r="AL510" s="1">
        <f t="shared" si="57"/>
        <v>42.373362190095897</v>
      </c>
      <c r="AM510" s="1">
        <f t="shared" si="58"/>
        <v>4.5458048153629012</v>
      </c>
      <c r="AN510" s="1">
        <f t="shared" si="59"/>
        <v>12.847724927845457</v>
      </c>
      <c r="AO510" s="1">
        <v>456.59787315955452</v>
      </c>
      <c r="AP510" s="1">
        <v>415.0293878787877</v>
      </c>
      <c r="AQ510" s="1">
        <v>4.9564789174110517</v>
      </c>
      <c r="AR510" s="1">
        <v>66.235345802440676</v>
      </c>
      <c r="AS510" s="1">
        <f t="shared" si="60"/>
        <v>4.5375822650611042</v>
      </c>
      <c r="AT510" s="1">
        <v>22.03307809720026</v>
      </c>
      <c r="AU510" s="1">
        <v>27.326363636363631</v>
      </c>
      <c r="AV510" s="1">
        <v>2.778491288074746E-4</v>
      </c>
      <c r="AW510" s="1">
        <v>80.738286621220283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52051.042036035833</v>
      </c>
      <c r="BC510" s="1">
        <f t="shared" si="64"/>
        <v>1999.98</v>
      </c>
      <c r="BD510" s="1">
        <f t="shared" si="65"/>
        <v>1681.1831999999999</v>
      </c>
      <c r="BE510" s="1">
        <f t="shared" si="66"/>
        <v>0.84060000600006002</v>
      </c>
      <c r="BF510" s="1">
        <f t="shared" si="67"/>
        <v>0.16075801158011579</v>
      </c>
      <c r="BG510" s="1">
        <v>6</v>
      </c>
      <c r="BH510" s="1">
        <v>0.5</v>
      </c>
      <c r="BI510" s="1" t="s">
        <v>355</v>
      </c>
      <c r="BJ510" s="1">
        <v>2</v>
      </c>
      <c r="BK510" s="1" t="b">
        <v>1</v>
      </c>
      <c r="BL510" s="1">
        <v>1660235229.8499999</v>
      </c>
      <c r="BM510" s="1">
        <v>402.48349999999999</v>
      </c>
      <c r="BN510" s="1">
        <v>455.5145</v>
      </c>
      <c r="BO510" s="1">
        <v>27.325299999999999</v>
      </c>
      <c r="BP510" s="1">
        <v>22.02065</v>
      </c>
      <c r="BQ510" s="1">
        <v>401.24650000000003</v>
      </c>
      <c r="BR510" s="1">
        <v>27.31945</v>
      </c>
      <c r="BS510" s="1">
        <v>500.11849999999998</v>
      </c>
      <c r="BT510" s="1">
        <v>99.41040000000001</v>
      </c>
      <c r="BU510" s="1">
        <v>9.9774250000000009E-2</v>
      </c>
      <c r="BV510" s="1">
        <v>30.981100000000001</v>
      </c>
      <c r="BW510" s="1">
        <v>31.042200000000001</v>
      </c>
      <c r="BX510" s="1">
        <v>999.9</v>
      </c>
      <c r="BY510" s="1">
        <v>0</v>
      </c>
      <c r="BZ510" s="1">
        <v>0</v>
      </c>
      <c r="CA510" s="1">
        <v>10035</v>
      </c>
      <c r="CB510" s="1">
        <v>0</v>
      </c>
      <c r="CC510" s="1">
        <v>27.390999999999998</v>
      </c>
      <c r="CD510" s="1">
        <v>-53.030999999999999</v>
      </c>
      <c r="CE510" s="1">
        <v>413.79050000000001</v>
      </c>
      <c r="CF510" s="1">
        <v>465.77100000000002</v>
      </c>
      <c r="CG510" s="1">
        <v>5.3046049999999996</v>
      </c>
      <c r="CH510" s="1">
        <v>455.5145</v>
      </c>
      <c r="CI510" s="1">
        <v>22.02065</v>
      </c>
      <c r="CJ510" s="1">
        <v>2.716415</v>
      </c>
      <c r="CK510" s="1">
        <v>2.1890849999999999</v>
      </c>
      <c r="CL510" s="1">
        <v>22.38475</v>
      </c>
      <c r="CM510" s="1">
        <v>18.882650000000002</v>
      </c>
      <c r="CN510" s="1">
        <v>1999.98</v>
      </c>
      <c r="CO510" s="1">
        <v>0.97999899999999995</v>
      </c>
      <c r="CP510" s="1">
        <v>2.00012E-2</v>
      </c>
      <c r="CQ510" s="1">
        <v>0</v>
      </c>
      <c r="CR510" s="1">
        <v>3.1509999999999998</v>
      </c>
      <c r="CS510" s="1">
        <v>0</v>
      </c>
      <c r="CT510" s="1">
        <v>23741.9</v>
      </c>
      <c r="CU510" s="1">
        <v>17412.099999999999</v>
      </c>
      <c r="CV510" s="1">
        <v>43.186999999999998</v>
      </c>
      <c r="CW510" s="1">
        <v>44.186999999999998</v>
      </c>
      <c r="CX510" s="1">
        <v>43.186999999999998</v>
      </c>
      <c r="CY510" s="1">
        <v>42.561999999999998</v>
      </c>
      <c r="CZ510" s="1">
        <v>43.125</v>
      </c>
      <c r="DA510" s="1">
        <v>1959.98</v>
      </c>
      <c r="DB510" s="1">
        <v>40</v>
      </c>
      <c r="DC510" s="1">
        <v>0</v>
      </c>
      <c r="DD510" s="1">
        <v>1660235228.7</v>
      </c>
      <c r="DE510" s="1">
        <v>0</v>
      </c>
      <c r="DF510" s="1">
        <v>1660234918.0999999</v>
      </c>
      <c r="DG510" s="1" t="s">
        <v>1152</v>
      </c>
      <c r="DH510" s="1">
        <v>1660234915.5999999</v>
      </c>
      <c r="DI510" s="1">
        <v>1660234918.0999999</v>
      </c>
      <c r="DJ510" s="1">
        <v>26</v>
      </c>
      <c r="DK510" s="1">
        <v>-3.1E-2</v>
      </c>
      <c r="DL510" s="1">
        <v>-7.0000000000000001E-3</v>
      </c>
      <c r="DM510" s="1">
        <v>1.232</v>
      </c>
      <c r="DN510" s="1">
        <v>1.7000000000000001E-2</v>
      </c>
      <c r="DO510" s="1">
        <v>400</v>
      </c>
      <c r="DP510" s="1">
        <v>22</v>
      </c>
      <c r="DQ510" s="1">
        <v>0.21</v>
      </c>
      <c r="DR510" s="1">
        <v>0.03</v>
      </c>
      <c r="DS510" s="1">
        <v>11.59240200445179</v>
      </c>
      <c r="DT510" s="1">
        <v>9.2147229667056525</v>
      </c>
      <c r="DU510" s="1">
        <v>0.68851891865837411</v>
      </c>
      <c r="DV510" s="1">
        <v>0</v>
      </c>
      <c r="DW510" s="1">
        <v>40.853487629040629</v>
      </c>
      <c r="DX510" s="1">
        <v>12.36232253505846</v>
      </c>
      <c r="DY510" s="1">
        <v>0.92317376357328207</v>
      </c>
      <c r="DZ510" s="1">
        <v>0</v>
      </c>
      <c r="EA510" s="1">
        <v>-51.20055</v>
      </c>
      <c r="EB510" s="1">
        <v>-16.153364182424919</v>
      </c>
      <c r="EC510" s="1">
        <v>1.166505761308819</v>
      </c>
      <c r="ED510" s="1">
        <v>0</v>
      </c>
      <c r="EE510" s="1">
        <v>278.80944815102629</v>
      </c>
      <c r="EF510" s="1">
        <v>222.01545200697279</v>
      </c>
      <c r="EG510" s="1">
        <v>16.549783709383892</v>
      </c>
      <c r="EH510" s="1">
        <v>0</v>
      </c>
      <c r="EI510" s="1">
        <v>5.2623325000000003</v>
      </c>
      <c r="EJ510" s="1">
        <v>0.18499744840524579</v>
      </c>
      <c r="EK510" s="1">
        <v>1.8291241039087591E-2</v>
      </c>
      <c r="EL510" s="1">
        <v>0</v>
      </c>
      <c r="EM510" s="1">
        <v>1.8053544159439321</v>
      </c>
      <c r="EN510" s="1">
        <v>-2.995040073985061E-2</v>
      </c>
      <c r="EO510" s="1">
        <v>2.458310242825233E-3</v>
      </c>
      <c r="EP510" s="1">
        <v>1</v>
      </c>
      <c r="EQ510" s="1">
        <v>1</v>
      </c>
      <c r="ER510" s="1">
        <v>6</v>
      </c>
      <c r="ES510" s="1" t="s">
        <v>387</v>
      </c>
      <c r="ET510" s="1">
        <v>2.9415100000000001</v>
      </c>
      <c r="EU510" s="1">
        <v>2.8012600000000001</v>
      </c>
      <c r="EV510" s="1">
        <v>8.8542700000000002E-2</v>
      </c>
      <c r="EW510" s="1">
        <v>9.71664E-2</v>
      </c>
      <c r="EX510" s="1">
        <v>0.11774</v>
      </c>
      <c r="EY510" s="1">
        <v>0.1011</v>
      </c>
      <c r="EZ510" s="1">
        <v>18640.099999999999</v>
      </c>
      <c r="FA510" s="1">
        <v>19361.8</v>
      </c>
      <c r="FB510" s="1">
        <v>23789.7</v>
      </c>
      <c r="FC510" s="1">
        <v>24965.200000000001</v>
      </c>
      <c r="FD510" s="1">
        <v>33600.199999999997</v>
      </c>
      <c r="FE510" s="1">
        <v>35837.9</v>
      </c>
      <c r="FF510" s="1">
        <v>43384.5</v>
      </c>
      <c r="FG510" s="1">
        <v>46152.4</v>
      </c>
      <c r="FH510" s="1">
        <v>1.95042</v>
      </c>
      <c r="FI510" s="1">
        <v>1.81332</v>
      </c>
      <c r="FJ510" s="1">
        <v>7.5966099999999995E-2</v>
      </c>
      <c r="FK510" s="1">
        <v>0</v>
      </c>
      <c r="FL510" s="1">
        <v>29.8047</v>
      </c>
      <c r="FM510" s="1">
        <v>999.9</v>
      </c>
      <c r="FN510" s="1">
        <v>54.6</v>
      </c>
      <c r="FO510" s="1">
        <v>37.4</v>
      </c>
      <c r="FP510" s="1">
        <v>35.391300000000001</v>
      </c>
      <c r="FQ510" s="1">
        <v>63.7301</v>
      </c>
      <c r="FR510" s="1">
        <v>21.847000000000001</v>
      </c>
      <c r="FS510" s="1">
        <v>1</v>
      </c>
      <c r="FT510" s="1">
        <v>0.493892</v>
      </c>
      <c r="FU510" s="1">
        <v>1.73874</v>
      </c>
      <c r="FV510" s="1">
        <v>20.3125</v>
      </c>
      <c r="FW510" s="1">
        <v>5.2107000000000001</v>
      </c>
      <c r="FX510" s="1">
        <v>11.907500000000001</v>
      </c>
      <c r="FY510" s="1">
        <v>5.0025000000000004</v>
      </c>
      <c r="FZ510" s="1">
        <v>3.2902800000000001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1.85968</v>
      </c>
      <c r="GF510" s="1">
        <v>1.8547100000000001</v>
      </c>
      <c r="GG510" s="1">
        <v>1.8579000000000001</v>
      </c>
      <c r="GH510" s="1">
        <v>1.8563799999999999</v>
      </c>
      <c r="GI510" s="1">
        <v>1.8551299999999999</v>
      </c>
      <c r="GJ510" s="1">
        <v>1.8547100000000001</v>
      </c>
      <c r="GK510" s="1">
        <v>1.8534900000000001</v>
      </c>
      <c r="GL510" s="1">
        <v>1.8565400000000001</v>
      </c>
      <c r="GM510" s="1">
        <v>0</v>
      </c>
      <c r="GN510" s="1">
        <v>0</v>
      </c>
      <c r="GO510" s="1">
        <v>0</v>
      </c>
      <c r="GP510" s="1">
        <v>0</v>
      </c>
      <c r="GQ510" s="1" t="s">
        <v>358</v>
      </c>
      <c r="GR510" s="1" t="s">
        <v>359</v>
      </c>
      <c r="GS510" s="1" t="s">
        <v>360</v>
      </c>
      <c r="GT510" s="1" t="s">
        <v>360</v>
      </c>
      <c r="GU510" s="1" t="s">
        <v>360</v>
      </c>
      <c r="GV510" s="1" t="s">
        <v>360</v>
      </c>
      <c r="GW510" s="1">
        <v>0</v>
      </c>
      <c r="GX510" s="1">
        <v>100</v>
      </c>
      <c r="GY510" s="1">
        <v>100</v>
      </c>
      <c r="GZ510" s="1">
        <v>1.244</v>
      </c>
      <c r="HA510" s="1">
        <v>5.7999999999999996E-3</v>
      </c>
      <c r="HB510" s="1">
        <v>0.26224795383878829</v>
      </c>
      <c r="HC510" s="1">
        <v>2.9318383021812969E-3</v>
      </c>
      <c r="HD510" s="1">
        <v>-1.3754559859485029E-6</v>
      </c>
      <c r="HE510" s="1">
        <v>3.0700474437127301E-10</v>
      </c>
      <c r="HF510" s="1">
        <v>-7.0188019424234138E-2</v>
      </c>
      <c r="HG510" s="1">
        <v>1.00384331276165E-2</v>
      </c>
      <c r="HH510" s="1">
        <v>-3.1532673711230711E-4</v>
      </c>
      <c r="HI510" s="1">
        <v>1.819468599177705E-6</v>
      </c>
      <c r="HJ510" s="1">
        <v>1</v>
      </c>
      <c r="HK510" s="1">
        <v>2112</v>
      </c>
      <c r="HL510" s="1">
        <v>3</v>
      </c>
      <c r="HM510" s="1">
        <v>29</v>
      </c>
      <c r="HN510" s="1">
        <v>5.2</v>
      </c>
      <c r="HO510" s="1">
        <v>5.2</v>
      </c>
      <c r="HP510" s="1">
        <v>1.18652</v>
      </c>
      <c r="HQ510" s="1">
        <v>2.3327599999999999</v>
      </c>
      <c r="HR510" s="1">
        <v>1.4978</v>
      </c>
      <c r="HS510" s="1">
        <v>2.3010299999999999</v>
      </c>
      <c r="HT510" s="1">
        <v>1.5478499999999999</v>
      </c>
      <c r="HU510" s="1">
        <v>2.4426299999999999</v>
      </c>
      <c r="HV510" s="1">
        <v>40.3491</v>
      </c>
      <c r="HW510" s="1">
        <v>13.6767</v>
      </c>
      <c r="HX510" s="1">
        <v>18</v>
      </c>
      <c r="HY510" s="1">
        <v>502.12299999999999</v>
      </c>
      <c r="HZ510" s="1">
        <v>477.37900000000002</v>
      </c>
      <c r="IA510" s="1">
        <v>27.536200000000001</v>
      </c>
      <c r="IB510" s="1">
        <v>33.228099999999998</v>
      </c>
      <c r="IC510" s="1">
        <v>29.9999</v>
      </c>
      <c r="ID510" s="1">
        <v>33.055399999999999</v>
      </c>
      <c r="IE510" s="1">
        <v>33.151600000000002</v>
      </c>
      <c r="IF510" s="1">
        <v>23.77</v>
      </c>
      <c r="IG510" s="1">
        <v>40.361600000000003</v>
      </c>
      <c r="IH510" s="1">
        <v>0</v>
      </c>
      <c r="II510" s="1">
        <v>27.545300000000001</v>
      </c>
      <c r="IJ510" s="1">
        <v>491.48200000000003</v>
      </c>
      <c r="IK510" s="1">
        <v>21.883700000000001</v>
      </c>
      <c r="IL510" s="1">
        <v>100.315</v>
      </c>
      <c r="IM510" s="1">
        <v>100.02200000000001</v>
      </c>
      <c r="IN510" s="1" t="s">
        <v>361</v>
      </c>
    </row>
    <row r="511" spans="1:248" ht="15.75" customHeight="1" x14ac:dyDescent="0.3">
      <c r="A511" s="1">
        <v>495</v>
      </c>
      <c r="B511" s="1">
        <v>1660235231.0999999</v>
      </c>
      <c r="C511" s="1">
        <v>5236.0999999046326</v>
      </c>
      <c r="D511" s="1" t="s">
        <v>1329</v>
      </c>
      <c r="E511" s="1" t="s">
        <v>1330</v>
      </c>
      <c r="F511" s="1">
        <v>1</v>
      </c>
      <c r="G511" s="1">
        <v>2</v>
      </c>
      <c r="H511" s="1" t="s">
        <v>349</v>
      </c>
      <c r="I511" s="1" t="s">
        <v>350</v>
      </c>
      <c r="J511" s="1" t="s">
        <v>351</v>
      </c>
      <c r="K511" s="1" t="s">
        <v>352</v>
      </c>
      <c r="L511" s="1" t="s">
        <v>1151</v>
      </c>
      <c r="M511" s="1" t="s">
        <v>354</v>
      </c>
      <c r="N511" s="1">
        <v>1660235229.8499999</v>
      </c>
      <c r="O511" s="1">
        <f t="shared" si="34"/>
        <v>4.5395139695117168E-3</v>
      </c>
      <c r="P511" s="1">
        <f t="shared" si="35"/>
        <v>4.5395139695117166</v>
      </c>
      <c r="Q511" s="1">
        <f t="shared" si="36"/>
        <v>12.91889410610251</v>
      </c>
      <c r="R511" s="1">
        <f t="shared" si="37"/>
        <v>402.48349999999999</v>
      </c>
      <c r="S511" s="1">
        <f t="shared" si="38"/>
        <v>306.82178254749016</v>
      </c>
      <c r="T511" s="1">
        <f t="shared" si="39"/>
        <v>30.531889044996355</v>
      </c>
      <c r="U511" s="1">
        <f t="shared" si="40"/>
        <v>40.05120321774988</v>
      </c>
      <c r="V511" s="1">
        <f t="shared" si="41"/>
        <v>0.25296806132081862</v>
      </c>
      <c r="W511" s="1">
        <f t="shared" si="42"/>
        <v>2.9253068892411607</v>
      </c>
      <c r="X511" s="1">
        <f t="shared" si="43"/>
        <v>0.24141300521486891</v>
      </c>
      <c r="Y511" s="1">
        <f t="shared" si="44"/>
        <v>0.15187731427361825</v>
      </c>
      <c r="Z511" s="1">
        <f t="shared" si="45"/>
        <v>321.51280800000001</v>
      </c>
      <c r="AA511" s="1">
        <f t="shared" si="46"/>
        <v>31.695532872313997</v>
      </c>
      <c r="AB511" s="1">
        <f t="shared" si="47"/>
        <v>31.042200000000001</v>
      </c>
      <c r="AC511" s="1">
        <f t="shared" si="48"/>
        <v>4.5222447046712144</v>
      </c>
      <c r="AD511" s="1">
        <f t="shared" si="49"/>
        <v>60.338043025904312</v>
      </c>
      <c r="AE511" s="1">
        <f t="shared" si="50"/>
        <v>2.7191453644335253</v>
      </c>
      <c r="AF511" s="1">
        <f t="shared" si="51"/>
        <v>4.5065189854867231</v>
      </c>
      <c r="AG511" s="1">
        <f t="shared" si="52"/>
        <v>1.8030993402376891</v>
      </c>
      <c r="AH511" s="1">
        <f t="shared" si="53"/>
        <v>-200.1925660554667</v>
      </c>
      <c r="AI511" s="1">
        <f t="shared" si="54"/>
        <v>-9.6360287602801673</v>
      </c>
      <c r="AJ511" s="1">
        <f t="shared" si="55"/>
        <v>-0.73979015116530877</v>
      </c>
      <c r="AK511" s="1">
        <f t="shared" si="56"/>
        <v>110.94442303308782</v>
      </c>
      <c r="AL511" s="1">
        <f t="shared" si="57"/>
        <v>42.373362190095897</v>
      </c>
      <c r="AM511" s="1">
        <f t="shared" si="58"/>
        <v>4.5458048153629012</v>
      </c>
      <c r="AN511" s="1">
        <f t="shared" si="59"/>
        <v>12.91889410610251</v>
      </c>
      <c r="AO511" s="1">
        <v>459.20616306546162</v>
      </c>
      <c r="AP511" s="1">
        <v>417.51995151515132</v>
      </c>
      <c r="AQ511" s="1">
        <v>4.9623213704357356</v>
      </c>
      <c r="AR511" s="1">
        <v>66.235345802440676</v>
      </c>
      <c r="AS511" s="1">
        <f t="shared" si="60"/>
        <v>4.5395139695117166</v>
      </c>
      <c r="AT511" s="1">
        <v>22.032132112988819</v>
      </c>
      <c r="AU511" s="1">
        <v>27.327548484848482</v>
      </c>
      <c r="AV511" s="1">
        <v>2.9626445424846948E-4</v>
      </c>
      <c r="AW511" s="1">
        <v>80.738286621220283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52051.042036035833</v>
      </c>
      <c r="BC511" s="1">
        <f t="shared" si="64"/>
        <v>1999.98</v>
      </c>
      <c r="BD511" s="1">
        <f t="shared" si="65"/>
        <v>1681.1831999999999</v>
      </c>
      <c r="BE511" s="1">
        <f t="shared" si="66"/>
        <v>0.84060000600006002</v>
      </c>
      <c r="BF511" s="1">
        <f t="shared" si="67"/>
        <v>0.16075801158011579</v>
      </c>
      <c r="BG511" s="1">
        <v>6</v>
      </c>
      <c r="BH511" s="1">
        <v>0.5</v>
      </c>
      <c r="BI511" s="1" t="s">
        <v>355</v>
      </c>
      <c r="BJ511" s="1">
        <v>2</v>
      </c>
      <c r="BK511" s="1" t="b">
        <v>1</v>
      </c>
      <c r="BL511" s="1">
        <v>1660235229.8499999</v>
      </c>
      <c r="BM511" s="1">
        <v>402.48349999999999</v>
      </c>
      <c r="BN511" s="1">
        <v>455.5145</v>
      </c>
      <c r="BO511" s="1">
        <v>27.325299999999999</v>
      </c>
      <c r="BP511" s="1">
        <v>22.02065</v>
      </c>
      <c r="BQ511" s="1">
        <v>401.24650000000003</v>
      </c>
      <c r="BR511" s="1">
        <v>27.31945</v>
      </c>
      <c r="BS511" s="1">
        <v>500.11849999999998</v>
      </c>
      <c r="BT511" s="1">
        <v>99.41040000000001</v>
      </c>
      <c r="BU511" s="1">
        <v>9.9774250000000009E-2</v>
      </c>
      <c r="BV511" s="1">
        <v>30.981100000000001</v>
      </c>
      <c r="BW511" s="1">
        <v>31.042200000000001</v>
      </c>
      <c r="BX511" s="1">
        <v>999.9</v>
      </c>
      <c r="BY511" s="1">
        <v>0</v>
      </c>
      <c r="BZ511" s="1">
        <v>0</v>
      </c>
      <c r="CA511" s="1">
        <v>10035</v>
      </c>
      <c r="CB511" s="1">
        <v>0</v>
      </c>
      <c r="CC511" s="1">
        <v>27.390999999999998</v>
      </c>
      <c r="CD511" s="1">
        <v>-53.030999999999999</v>
      </c>
      <c r="CE511" s="1">
        <v>413.79050000000001</v>
      </c>
      <c r="CF511" s="1">
        <v>465.77100000000002</v>
      </c>
      <c r="CG511" s="1">
        <v>5.3046049999999996</v>
      </c>
      <c r="CH511" s="1">
        <v>455.5145</v>
      </c>
      <c r="CI511" s="1">
        <v>22.02065</v>
      </c>
      <c r="CJ511" s="1">
        <v>2.716415</v>
      </c>
      <c r="CK511" s="1">
        <v>2.1890849999999999</v>
      </c>
      <c r="CL511" s="1">
        <v>22.38475</v>
      </c>
      <c r="CM511" s="1">
        <v>18.882650000000002</v>
      </c>
      <c r="CN511" s="1">
        <v>1999.98</v>
      </c>
      <c r="CO511" s="1">
        <v>0.97999899999999995</v>
      </c>
      <c r="CP511" s="1">
        <v>2.00012E-2</v>
      </c>
      <c r="CQ511" s="1">
        <v>0</v>
      </c>
      <c r="CR511" s="1">
        <v>3.1509999999999998</v>
      </c>
      <c r="CS511" s="1">
        <v>0</v>
      </c>
      <c r="CT511" s="1">
        <v>23741.9</v>
      </c>
      <c r="CU511" s="1">
        <v>17412.099999999999</v>
      </c>
      <c r="CV511" s="1">
        <v>43.186999999999998</v>
      </c>
      <c r="CW511" s="1">
        <v>44.186999999999998</v>
      </c>
      <c r="CX511" s="1">
        <v>43.186999999999998</v>
      </c>
      <c r="CY511" s="1">
        <v>42.561999999999998</v>
      </c>
      <c r="CZ511" s="1">
        <v>43.125</v>
      </c>
      <c r="DA511" s="1">
        <v>1959.98</v>
      </c>
      <c r="DB511" s="1">
        <v>40</v>
      </c>
      <c r="DC511" s="1">
        <v>0</v>
      </c>
      <c r="DD511" s="1">
        <v>1660235229.3</v>
      </c>
      <c r="DE511" s="1">
        <v>0</v>
      </c>
      <c r="DF511" s="1">
        <v>1660234918.0999999</v>
      </c>
      <c r="DG511" s="1" t="s">
        <v>1152</v>
      </c>
      <c r="DH511" s="1">
        <v>1660234915.5999999</v>
      </c>
      <c r="DI511" s="1">
        <v>1660234918.0999999</v>
      </c>
      <c r="DJ511" s="1">
        <v>26</v>
      </c>
      <c r="DK511" s="1">
        <v>-3.1E-2</v>
      </c>
      <c r="DL511" s="1">
        <v>-7.0000000000000001E-3</v>
      </c>
      <c r="DM511" s="1">
        <v>1.232</v>
      </c>
      <c r="DN511" s="1">
        <v>1.7000000000000001E-2</v>
      </c>
      <c r="DO511" s="1">
        <v>400</v>
      </c>
      <c r="DP511" s="1">
        <v>22</v>
      </c>
      <c r="DQ511" s="1">
        <v>0.21</v>
      </c>
      <c r="DR511" s="1">
        <v>0.03</v>
      </c>
      <c r="DS511" s="1">
        <v>11.59240200445179</v>
      </c>
      <c r="DT511" s="1">
        <v>9.2147229667056525</v>
      </c>
      <c r="DU511" s="1">
        <v>0.68851891865837411</v>
      </c>
      <c r="DV511" s="1">
        <v>0</v>
      </c>
      <c r="DW511" s="1">
        <v>40.853487629040629</v>
      </c>
      <c r="DX511" s="1">
        <v>12.36232253505846</v>
      </c>
      <c r="DY511" s="1">
        <v>0.92317376357328207</v>
      </c>
      <c r="DZ511" s="1">
        <v>0</v>
      </c>
      <c r="EA511" s="1">
        <v>-51.20055</v>
      </c>
      <c r="EB511" s="1">
        <v>-16.153364182424919</v>
      </c>
      <c r="EC511" s="1">
        <v>1.166505761308819</v>
      </c>
      <c r="ED511" s="1">
        <v>0</v>
      </c>
      <c r="EE511" s="1">
        <v>278.80944815102629</v>
      </c>
      <c r="EF511" s="1">
        <v>222.01545200697279</v>
      </c>
      <c r="EG511" s="1">
        <v>16.549783709383892</v>
      </c>
      <c r="EH511" s="1">
        <v>0</v>
      </c>
      <c r="EI511" s="1">
        <v>5.2623325000000003</v>
      </c>
      <c r="EJ511" s="1">
        <v>0.18499744840524579</v>
      </c>
      <c r="EK511" s="1">
        <v>1.8291241039087591E-2</v>
      </c>
      <c r="EL511" s="1">
        <v>0</v>
      </c>
      <c r="EM511" s="1">
        <v>1.8053544159439321</v>
      </c>
      <c r="EN511" s="1">
        <v>-2.995040073985061E-2</v>
      </c>
      <c r="EO511" s="1">
        <v>2.458310242825233E-3</v>
      </c>
      <c r="EP511" s="1">
        <v>1</v>
      </c>
      <c r="EQ511" s="1">
        <v>1</v>
      </c>
      <c r="ER511" s="1">
        <v>6</v>
      </c>
      <c r="ES511" s="1" t="s">
        <v>387</v>
      </c>
      <c r="ET511" s="1">
        <v>2.9414799999999999</v>
      </c>
      <c r="EU511" s="1">
        <v>2.8012899999999998</v>
      </c>
      <c r="EV511" s="1">
        <v>8.8946999999999998E-2</v>
      </c>
      <c r="EW511" s="1">
        <v>9.7567699999999993E-2</v>
      </c>
      <c r="EX511" s="1">
        <v>0.117742</v>
      </c>
      <c r="EY511" s="1">
        <v>0.10108</v>
      </c>
      <c r="EZ511" s="1">
        <v>18631.8</v>
      </c>
      <c r="FA511" s="1">
        <v>19353.3</v>
      </c>
      <c r="FB511" s="1">
        <v>23789.7</v>
      </c>
      <c r="FC511" s="1">
        <v>24965.200000000001</v>
      </c>
      <c r="FD511" s="1">
        <v>33600.199999999997</v>
      </c>
      <c r="FE511" s="1">
        <v>35838.699999999997</v>
      </c>
      <c r="FF511" s="1">
        <v>43384.5</v>
      </c>
      <c r="FG511" s="1">
        <v>46152.4</v>
      </c>
      <c r="FH511" s="1">
        <v>1.9504699999999999</v>
      </c>
      <c r="FI511" s="1">
        <v>1.8132999999999999</v>
      </c>
      <c r="FJ511" s="1">
        <v>7.5817099999999998E-2</v>
      </c>
      <c r="FK511" s="1">
        <v>0</v>
      </c>
      <c r="FL511" s="1">
        <v>29.804400000000001</v>
      </c>
      <c r="FM511" s="1">
        <v>999.9</v>
      </c>
      <c r="FN511" s="1">
        <v>54.6</v>
      </c>
      <c r="FO511" s="1">
        <v>37.4</v>
      </c>
      <c r="FP511" s="1">
        <v>35.395600000000002</v>
      </c>
      <c r="FQ511" s="1">
        <v>63.780099999999997</v>
      </c>
      <c r="FR511" s="1">
        <v>22.271599999999999</v>
      </c>
      <c r="FS511" s="1">
        <v>1</v>
      </c>
      <c r="FT511" s="1">
        <v>0.49390000000000001</v>
      </c>
      <c r="FU511" s="1">
        <v>1.7357800000000001</v>
      </c>
      <c r="FV511" s="1">
        <v>20.3125</v>
      </c>
      <c r="FW511" s="1">
        <v>5.2102500000000003</v>
      </c>
      <c r="FX511" s="1">
        <v>11.907500000000001</v>
      </c>
      <c r="FY511" s="1">
        <v>5.0023999999999997</v>
      </c>
      <c r="FZ511" s="1">
        <v>3.2902300000000002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1.8596900000000001</v>
      </c>
      <c r="GF511" s="1">
        <v>1.8547100000000001</v>
      </c>
      <c r="GG511" s="1">
        <v>1.85791</v>
      </c>
      <c r="GH511" s="1">
        <v>1.8563799999999999</v>
      </c>
      <c r="GI511" s="1">
        <v>1.8551299999999999</v>
      </c>
      <c r="GJ511" s="1">
        <v>1.8547100000000001</v>
      </c>
      <c r="GK511" s="1">
        <v>1.8534900000000001</v>
      </c>
      <c r="GL511" s="1">
        <v>1.8565400000000001</v>
      </c>
      <c r="GM511" s="1">
        <v>0</v>
      </c>
      <c r="GN511" s="1">
        <v>0</v>
      </c>
      <c r="GO511" s="1">
        <v>0</v>
      </c>
      <c r="GP511" s="1">
        <v>0</v>
      </c>
      <c r="GQ511" s="1" t="s">
        <v>358</v>
      </c>
      <c r="GR511" s="1" t="s">
        <v>359</v>
      </c>
      <c r="GS511" s="1" t="s">
        <v>360</v>
      </c>
      <c r="GT511" s="1" t="s">
        <v>360</v>
      </c>
      <c r="GU511" s="1" t="s">
        <v>360</v>
      </c>
      <c r="GV511" s="1" t="s">
        <v>360</v>
      </c>
      <c r="GW511" s="1">
        <v>0</v>
      </c>
      <c r="GX511" s="1">
        <v>100</v>
      </c>
      <c r="GY511" s="1">
        <v>100</v>
      </c>
      <c r="GZ511" s="1">
        <v>1.2490000000000001</v>
      </c>
      <c r="HA511" s="1">
        <v>5.7999999999999996E-3</v>
      </c>
      <c r="HB511" s="1">
        <v>0.26224795383878829</v>
      </c>
      <c r="HC511" s="1">
        <v>2.9318383021812969E-3</v>
      </c>
      <c r="HD511" s="1">
        <v>-1.3754559859485029E-6</v>
      </c>
      <c r="HE511" s="1">
        <v>3.0700474437127301E-10</v>
      </c>
      <c r="HF511" s="1">
        <v>-7.0188019424234138E-2</v>
      </c>
      <c r="HG511" s="1">
        <v>1.00384331276165E-2</v>
      </c>
      <c r="HH511" s="1">
        <v>-3.1532673711230711E-4</v>
      </c>
      <c r="HI511" s="1">
        <v>1.819468599177705E-6</v>
      </c>
      <c r="HJ511" s="1">
        <v>1</v>
      </c>
      <c r="HK511" s="1">
        <v>2112</v>
      </c>
      <c r="HL511" s="1">
        <v>3</v>
      </c>
      <c r="HM511" s="1">
        <v>29</v>
      </c>
      <c r="HN511" s="1">
        <v>5.3</v>
      </c>
      <c r="HO511" s="1">
        <v>5.2</v>
      </c>
      <c r="HP511" s="1">
        <v>1.1901900000000001</v>
      </c>
      <c r="HQ511" s="1">
        <v>2.33887</v>
      </c>
      <c r="HR511" s="1">
        <v>1.4978</v>
      </c>
      <c r="HS511" s="1">
        <v>2.3010299999999999</v>
      </c>
      <c r="HT511" s="1">
        <v>1.5478499999999999</v>
      </c>
      <c r="HU511" s="1">
        <v>2.4377399999999998</v>
      </c>
      <c r="HV511" s="1">
        <v>40.3491</v>
      </c>
      <c r="HW511" s="1">
        <v>13.6592</v>
      </c>
      <c r="HX511" s="1">
        <v>18</v>
      </c>
      <c r="HY511" s="1">
        <v>502.15100000000001</v>
      </c>
      <c r="HZ511" s="1">
        <v>477.363</v>
      </c>
      <c r="IA511" s="1">
        <v>27.537099999999999</v>
      </c>
      <c r="IB511" s="1">
        <v>33.227699999999999</v>
      </c>
      <c r="IC511" s="1">
        <v>29.9999</v>
      </c>
      <c r="ID511" s="1">
        <v>33.055</v>
      </c>
      <c r="IE511" s="1">
        <v>33.151600000000002</v>
      </c>
      <c r="IF511" s="1">
        <v>23.834099999999999</v>
      </c>
      <c r="IG511" s="1">
        <v>40.361600000000003</v>
      </c>
      <c r="IH511" s="1">
        <v>0</v>
      </c>
      <c r="II511" s="1">
        <v>27.545300000000001</v>
      </c>
      <c r="IJ511" s="1">
        <v>501.50099999999998</v>
      </c>
      <c r="IK511" s="1">
        <v>21.8796</v>
      </c>
      <c r="IL511" s="1">
        <v>100.315</v>
      </c>
      <c r="IM511" s="1">
        <v>100.02200000000001</v>
      </c>
      <c r="IN511" s="1" t="s">
        <v>361</v>
      </c>
    </row>
    <row r="512" spans="1:248" ht="15.75" customHeight="1" x14ac:dyDescent="0.3">
      <c r="A512" s="1">
        <v>496</v>
      </c>
      <c r="B512" s="1">
        <v>1660235232.0999999</v>
      </c>
      <c r="C512" s="1">
        <v>5237.0999999046326</v>
      </c>
      <c r="D512" s="1" t="s">
        <v>1331</v>
      </c>
      <c r="E512" s="1" t="s">
        <v>1332</v>
      </c>
      <c r="F512" s="1">
        <v>1</v>
      </c>
      <c r="G512" s="1">
        <v>2</v>
      </c>
      <c r="H512" s="1" t="s">
        <v>349</v>
      </c>
      <c r="I512" s="1" t="s">
        <v>350</v>
      </c>
      <c r="J512" s="1" t="s">
        <v>351</v>
      </c>
      <c r="K512" s="1" t="s">
        <v>352</v>
      </c>
      <c r="L512" s="1" t="s">
        <v>1151</v>
      </c>
      <c r="M512" s="1" t="s">
        <v>354</v>
      </c>
      <c r="N512" s="1">
        <v>1660235231.5999999</v>
      </c>
      <c r="O512" s="1">
        <f t="shared" si="34"/>
        <v>4.5451599315732812E-3</v>
      </c>
      <c r="P512" s="1">
        <f t="shared" si="35"/>
        <v>4.5451599315732816</v>
      </c>
      <c r="Q512" s="1">
        <f t="shared" si="36"/>
        <v>13.021452788661257</v>
      </c>
      <c r="R512" s="1">
        <f t="shared" si="37"/>
        <v>410.964</v>
      </c>
      <c r="S512" s="1">
        <f t="shared" si="38"/>
        <v>314.60858656863979</v>
      </c>
      <c r="T512" s="1">
        <f t="shared" si="39"/>
        <v>31.306687550493297</v>
      </c>
      <c r="U512" s="1">
        <f t="shared" si="40"/>
        <v>40.895010790476</v>
      </c>
      <c r="V512" s="1">
        <f t="shared" si="41"/>
        <v>0.25364005663944805</v>
      </c>
      <c r="W512" s="1">
        <f t="shared" si="42"/>
        <v>2.919385533872247</v>
      </c>
      <c r="X512" s="1">
        <f t="shared" si="43"/>
        <v>0.2420026460696674</v>
      </c>
      <c r="Y512" s="1">
        <f t="shared" si="44"/>
        <v>0.152252727586206</v>
      </c>
      <c r="Z512" s="1">
        <f t="shared" si="45"/>
        <v>321.50961599999999</v>
      </c>
      <c r="AA512" s="1">
        <f t="shared" si="46"/>
        <v>31.695490580972823</v>
      </c>
      <c r="AB512" s="1">
        <f t="shared" si="47"/>
        <v>31.0352</v>
      </c>
      <c r="AC512" s="1">
        <f t="shared" si="48"/>
        <v>4.5204406465480265</v>
      </c>
      <c r="AD512" s="1">
        <f t="shared" si="49"/>
        <v>60.34529685363006</v>
      </c>
      <c r="AE512" s="1">
        <f t="shared" si="50"/>
        <v>2.7194877675192002</v>
      </c>
      <c r="AF512" s="1">
        <f t="shared" si="51"/>
        <v>4.5065446841954016</v>
      </c>
      <c r="AG512" s="1">
        <f t="shared" si="52"/>
        <v>1.8009528790288263</v>
      </c>
      <c r="AH512" s="1">
        <f t="shared" si="53"/>
        <v>-200.44155298238169</v>
      </c>
      <c r="AI512" s="1">
        <f t="shared" si="54"/>
        <v>-8.4990552967142747</v>
      </c>
      <c r="AJ512" s="1">
        <f t="shared" si="55"/>
        <v>-0.65380209570766568</v>
      </c>
      <c r="AK512" s="1">
        <f t="shared" si="56"/>
        <v>111.91520562519638</v>
      </c>
      <c r="AL512" s="1">
        <f t="shared" si="57"/>
        <v>42.673014526234972</v>
      </c>
      <c r="AM512" s="1">
        <f t="shared" si="58"/>
        <v>4.5683024152114982</v>
      </c>
      <c r="AN512" s="1">
        <f t="shared" si="59"/>
        <v>13.021452788661257</v>
      </c>
      <c r="AO512" s="1">
        <v>464.39643327185013</v>
      </c>
      <c r="AP512" s="1">
        <v>422.51476363636363</v>
      </c>
      <c r="AQ512" s="1">
        <v>4.97577610296229</v>
      </c>
      <c r="AR512" s="1">
        <v>66.235345802440676</v>
      </c>
      <c r="AS512" s="1">
        <f t="shared" si="60"/>
        <v>4.5451599315732816</v>
      </c>
      <c r="AT512" s="1">
        <v>22.02670880493546</v>
      </c>
      <c r="AU512" s="1">
        <v>27.32887393939393</v>
      </c>
      <c r="AV512" s="1">
        <v>2.723740947289104E-4</v>
      </c>
      <c r="AW512" s="1">
        <v>80.738286621220283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51882.623229795034</v>
      </c>
      <c r="BC512" s="1">
        <f t="shared" si="64"/>
        <v>1999.96</v>
      </c>
      <c r="BD512" s="1">
        <f t="shared" si="65"/>
        <v>1681.1663999999998</v>
      </c>
      <c r="BE512" s="1">
        <f t="shared" si="66"/>
        <v>0.84060001200023993</v>
      </c>
      <c r="BF512" s="1">
        <f t="shared" si="67"/>
        <v>0.1607580231604632</v>
      </c>
      <c r="BG512" s="1">
        <v>6</v>
      </c>
      <c r="BH512" s="1">
        <v>0.5</v>
      </c>
      <c r="BI512" s="1" t="s">
        <v>355</v>
      </c>
      <c r="BJ512" s="1">
        <v>2</v>
      </c>
      <c r="BK512" s="1" t="b">
        <v>1</v>
      </c>
      <c r="BL512" s="1">
        <v>1660235231.5999999</v>
      </c>
      <c r="BM512" s="1">
        <v>410.964</v>
      </c>
      <c r="BN512" s="1">
        <v>464.41199999999998</v>
      </c>
      <c r="BO512" s="1">
        <v>27.328800000000001</v>
      </c>
      <c r="BP512" s="1">
        <v>21.997900000000001</v>
      </c>
      <c r="BQ512" s="1">
        <v>409.71</v>
      </c>
      <c r="BR512" s="1">
        <v>27.323</v>
      </c>
      <c r="BS512" s="1">
        <v>500.11700000000002</v>
      </c>
      <c r="BT512" s="1">
        <v>99.409800000000004</v>
      </c>
      <c r="BU512" s="1">
        <v>0.100159</v>
      </c>
      <c r="BV512" s="1">
        <v>30.981200000000001</v>
      </c>
      <c r="BW512" s="1">
        <v>31.0352</v>
      </c>
      <c r="BX512" s="1">
        <v>999.9</v>
      </c>
      <c r="BY512" s="1">
        <v>0</v>
      </c>
      <c r="BZ512" s="1">
        <v>0</v>
      </c>
      <c r="CA512" s="1">
        <v>10001.200000000001</v>
      </c>
      <c r="CB512" s="1">
        <v>0</v>
      </c>
      <c r="CC512" s="1">
        <v>27.290800000000001</v>
      </c>
      <c r="CD512" s="1">
        <v>-53.448399999999999</v>
      </c>
      <c r="CE512" s="1">
        <v>422.51</v>
      </c>
      <c r="CF512" s="1">
        <v>474.858</v>
      </c>
      <c r="CG512" s="1">
        <v>5.3308900000000001</v>
      </c>
      <c r="CH512" s="1">
        <v>464.41199999999998</v>
      </c>
      <c r="CI512" s="1">
        <v>21.997900000000001</v>
      </c>
      <c r="CJ512" s="1">
        <v>2.7167500000000002</v>
      </c>
      <c r="CK512" s="1">
        <v>2.1867999999999999</v>
      </c>
      <c r="CL512" s="1">
        <v>22.386800000000001</v>
      </c>
      <c r="CM512" s="1">
        <v>18.866</v>
      </c>
      <c r="CN512" s="1">
        <v>1999.96</v>
      </c>
      <c r="CO512" s="1">
        <v>0.97999899999999995</v>
      </c>
      <c r="CP512" s="1">
        <v>2.00012E-2</v>
      </c>
      <c r="CQ512" s="1">
        <v>0</v>
      </c>
      <c r="CR512" s="1">
        <v>2.4390000000000001</v>
      </c>
      <c r="CS512" s="1">
        <v>0</v>
      </c>
      <c r="CT512" s="1">
        <v>23754.2</v>
      </c>
      <c r="CU512" s="1">
        <v>17412</v>
      </c>
      <c r="CV512" s="1">
        <v>43.186999999999998</v>
      </c>
      <c r="CW512" s="1">
        <v>44.186999999999998</v>
      </c>
      <c r="CX512" s="1">
        <v>43.186999999999998</v>
      </c>
      <c r="CY512" s="1">
        <v>42.5</v>
      </c>
      <c r="CZ512" s="1">
        <v>43.125</v>
      </c>
      <c r="DA512" s="1">
        <v>1959.96</v>
      </c>
      <c r="DB512" s="1">
        <v>40</v>
      </c>
      <c r="DC512" s="1">
        <v>0</v>
      </c>
      <c r="DD512" s="1">
        <v>1660235229.9000001</v>
      </c>
      <c r="DE512" s="1">
        <v>0</v>
      </c>
      <c r="DF512" s="1">
        <v>1660234918.0999999</v>
      </c>
      <c r="DG512" s="1" t="s">
        <v>1152</v>
      </c>
      <c r="DH512" s="1">
        <v>1660234915.5999999</v>
      </c>
      <c r="DI512" s="1">
        <v>1660234918.0999999</v>
      </c>
      <c r="DJ512" s="1">
        <v>26</v>
      </c>
      <c r="DK512" s="1">
        <v>-3.1E-2</v>
      </c>
      <c r="DL512" s="1">
        <v>-7.0000000000000001E-3</v>
      </c>
      <c r="DM512" s="1">
        <v>1.232</v>
      </c>
      <c r="DN512" s="1">
        <v>1.7000000000000001E-2</v>
      </c>
      <c r="DO512" s="1">
        <v>400</v>
      </c>
      <c r="DP512" s="1">
        <v>22</v>
      </c>
      <c r="DQ512" s="1">
        <v>0.21</v>
      </c>
      <c r="DR512" s="1">
        <v>0.03</v>
      </c>
      <c r="DS512" s="1">
        <v>11.784760392269471</v>
      </c>
      <c r="DT512" s="1">
        <v>9.2809423654816072</v>
      </c>
      <c r="DU512" s="1">
        <v>0.67126670033165814</v>
      </c>
      <c r="DV512" s="1">
        <v>0</v>
      </c>
      <c r="DW512" s="1">
        <v>41.060562496159477</v>
      </c>
      <c r="DX512" s="1">
        <v>12.037703422482201</v>
      </c>
      <c r="DY512" s="1">
        <v>0.89857592057434188</v>
      </c>
      <c r="DZ512" s="1">
        <v>0</v>
      </c>
      <c r="EA512" s="1">
        <v>-51.472253333333327</v>
      </c>
      <c r="EB512" s="1">
        <v>-15.797787764182431</v>
      </c>
      <c r="EC512" s="1">
        <v>1.140348633454797</v>
      </c>
      <c r="ED512" s="1">
        <v>0</v>
      </c>
      <c r="EE512" s="1">
        <v>282.50017512604671</v>
      </c>
      <c r="EF512" s="1">
        <v>222.4763104155702</v>
      </c>
      <c r="EG512" s="1">
        <v>16.58396052163415</v>
      </c>
      <c r="EH512" s="1">
        <v>0</v>
      </c>
      <c r="EI512" s="1">
        <v>5.2663875000000004</v>
      </c>
      <c r="EJ512" s="1">
        <v>0.21205733583487879</v>
      </c>
      <c r="EK512" s="1">
        <v>2.1369176721390128E-2</v>
      </c>
      <c r="EL512" s="1">
        <v>0</v>
      </c>
      <c r="EM512" s="1">
        <v>1.8049323550978</v>
      </c>
      <c r="EN512" s="1">
        <v>-2.7751652001878509E-2</v>
      </c>
      <c r="EO512" s="1">
        <v>2.3293084350077689E-3</v>
      </c>
      <c r="EP512" s="1">
        <v>1</v>
      </c>
      <c r="EQ512" s="1">
        <v>1</v>
      </c>
      <c r="ER512" s="1">
        <v>6</v>
      </c>
      <c r="ES512" s="1" t="s">
        <v>387</v>
      </c>
      <c r="ET512" s="1">
        <v>2.9414400000000001</v>
      </c>
      <c r="EU512" s="1">
        <v>2.8013400000000002</v>
      </c>
      <c r="EV512" s="1">
        <v>8.9748499999999995E-2</v>
      </c>
      <c r="EW512" s="1">
        <v>9.8353800000000005E-2</v>
      </c>
      <c r="EX512" s="1">
        <v>0.117741</v>
      </c>
      <c r="EY512" s="1">
        <v>0.101033</v>
      </c>
      <c r="EZ512" s="1">
        <v>18615.5</v>
      </c>
      <c r="FA512" s="1">
        <v>19336.3</v>
      </c>
      <c r="FB512" s="1">
        <v>23789.8</v>
      </c>
      <c r="FC512" s="1">
        <v>24965.1</v>
      </c>
      <c r="FD512" s="1">
        <v>33600.400000000001</v>
      </c>
      <c r="FE512" s="1">
        <v>35840.400000000001</v>
      </c>
      <c r="FF512" s="1">
        <v>43384.800000000003</v>
      </c>
      <c r="FG512" s="1">
        <v>46152.2</v>
      </c>
      <c r="FH512" s="1">
        <v>1.9503999999999999</v>
      </c>
      <c r="FI512" s="1">
        <v>1.8132999999999999</v>
      </c>
      <c r="FJ512" s="1">
        <v>7.5742599999999993E-2</v>
      </c>
      <c r="FK512" s="1">
        <v>0</v>
      </c>
      <c r="FL512" s="1">
        <v>29.803699999999999</v>
      </c>
      <c r="FM512" s="1">
        <v>999.9</v>
      </c>
      <c r="FN512" s="1">
        <v>54.6</v>
      </c>
      <c r="FO512" s="1">
        <v>37.4</v>
      </c>
      <c r="FP512" s="1">
        <v>35.395800000000001</v>
      </c>
      <c r="FQ512" s="1">
        <v>63.680100000000003</v>
      </c>
      <c r="FR512" s="1">
        <v>22.796500000000002</v>
      </c>
      <c r="FS512" s="1">
        <v>1</v>
      </c>
      <c r="FT512" s="1">
        <v>0.49389499999999997</v>
      </c>
      <c r="FU512" s="1">
        <v>1.7300899999999999</v>
      </c>
      <c r="FV512" s="1">
        <v>20.3126</v>
      </c>
      <c r="FW512" s="1">
        <v>5.2100999999999997</v>
      </c>
      <c r="FX512" s="1">
        <v>11.907999999999999</v>
      </c>
      <c r="FY512" s="1">
        <v>5.0024499999999996</v>
      </c>
      <c r="FZ512" s="1">
        <v>3.2901799999999999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1.8596900000000001</v>
      </c>
      <c r="GF512" s="1">
        <v>1.8547100000000001</v>
      </c>
      <c r="GG512" s="1">
        <v>1.85791</v>
      </c>
      <c r="GH512" s="1">
        <v>1.8563799999999999</v>
      </c>
      <c r="GI512" s="1">
        <v>1.8551299999999999</v>
      </c>
      <c r="GJ512" s="1">
        <v>1.8547100000000001</v>
      </c>
      <c r="GK512" s="1">
        <v>1.8534900000000001</v>
      </c>
      <c r="GL512" s="1">
        <v>1.8565400000000001</v>
      </c>
      <c r="GM512" s="1">
        <v>0</v>
      </c>
      <c r="GN512" s="1">
        <v>0</v>
      </c>
      <c r="GO512" s="1">
        <v>0</v>
      </c>
      <c r="GP512" s="1">
        <v>0</v>
      </c>
      <c r="GQ512" s="1" t="s">
        <v>358</v>
      </c>
      <c r="GR512" s="1" t="s">
        <v>359</v>
      </c>
      <c r="GS512" s="1" t="s">
        <v>360</v>
      </c>
      <c r="GT512" s="1" t="s">
        <v>360</v>
      </c>
      <c r="GU512" s="1" t="s">
        <v>360</v>
      </c>
      <c r="GV512" s="1" t="s">
        <v>360</v>
      </c>
      <c r="GW512" s="1">
        <v>0</v>
      </c>
      <c r="GX512" s="1">
        <v>100</v>
      </c>
      <c r="GY512" s="1">
        <v>100</v>
      </c>
      <c r="GZ512" s="1">
        <v>1.258</v>
      </c>
      <c r="HA512" s="1">
        <v>5.7999999999999996E-3</v>
      </c>
      <c r="HB512" s="1">
        <v>0.26224795383878829</v>
      </c>
      <c r="HC512" s="1">
        <v>2.9318383021812969E-3</v>
      </c>
      <c r="HD512" s="1">
        <v>-1.3754559859485029E-6</v>
      </c>
      <c r="HE512" s="1">
        <v>3.0700474437127301E-10</v>
      </c>
      <c r="HF512" s="1">
        <v>-7.0188019424234138E-2</v>
      </c>
      <c r="HG512" s="1">
        <v>1.00384331276165E-2</v>
      </c>
      <c r="HH512" s="1">
        <v>-3.1532673711230711E-4</v>
      </c>
      <c r="HI512" s="1">
        <v>1.819468599177705E-6</v>
      </c>
      <c r="HJ512" s="1">
        <v>1</v>
      </c>
      <c r="HK512" s="1">
        <v>2112</v>
      </c>
      <c r="HL512" s="1">
        <v>3</v>
      </c>
      <c r="HM512" s="1">
        <v>29</v>
      </c>
      <c r="HN512" s="1">
        <v>5.3</v>
      </c>
      <c r="HO512" s="1">
        <v>5.2</v>
      </c>
      <c r="HP512" s="1">
        <v>1.2036100000000001</v>
      </c>
      <c r="HQ512" s="1">
        <v>2.34253</v>
      </c>
      <c r="HR512" s="1">
        <v>1.4978</v>
      </c>
      <c r="HS512" s="1">
        <v>2.3010299999999999</v>
      </c>
      <c r="HT512" s="1">
        <v>1.5478499999999999</v>
      </c>
      <c r="HU512" s="1">
        <v>2.3010299999999999</v>
      </c>
      <c r="HV512" s="1">
        <v>40.3491</v>
      </c>
      <c r="HW512" s="1">
        <v>13.6592</v>
      </c>
      <c r="HX512" s="1">
        <v>18</v>
      </c>
      <c r="HY512" s="1">
        <v>502.1</v>
      </c>
      <c r="HZ512" s="1">
        <v>477.363</v>
      </c>
      <c r="IA512" s="1">
        <v>27.539400000000001</v>
      </c>
      <c r="IB512" s="1">
        <v>33.226999999999997</v>
      </c>
      <c r="IC512" s="1">
        <v>29.9999</v>
      </c>
      <c r="ID512" s="1">
        <v>33.054299999999998</v>
      </c>
      <c r="IE512" s="1">
        <v>33.151600000000002</v>
      </c>
      <c r="IF512" s="1">
        <v>24.095400000000001</v>
      </c>
      <c r="IG512" s="1">
        <v>40.361600000000003</v>
      </c>
      <c r="IH512" s="1">
        <v>0</v>
      </c>
      <c r="II512" s="1">
        <v>27.545300000000001</v>
      </c>
      <c r="IJ512" s="1">
        <v>501.50099999999998</v>
      </c>
      <c r="IK512" s="1">
        <v>21.874400000000001</v>
      </c>
      <c r="IL512" s="1">
        <v>100.315</v>
      </c>
      <c r="IM512" s="1">
        <v>100.02200000000001</v>
      </c>
      <c r="IN512" s="1" t="s">
        <v>361</v>
      </c>
    </row>
    <row r="513" spans="1:248" ht="15.75" customHeight="1" x14ac:dyDescent="0.3">
      <c r="A513" s="1">
        <v>497</v>
      </c>
      <c r="B513" s="1">
        <v>1660235233.0999999</v>
      </c>
      <c r="C513" s="1">
        <v>5238.0999999046326</v>
      </c>
      <c r="D513" s="1" t="s">
        <v>1333</v>
      </c>
      <c r="E513" s="1" t="s">
        <v>1334</v>
      </c>
      <c r="F513" s="1">
        <v>1</v>
      </c>
      <c r="G513" s="1">
        <v>2</v>
      </c>
      <c r="H513" s="1" t="s">
        <v>349</v>
      </c>
      <c r="I513" s="1" t="s">
        <v>350</v>
      </c>
      <c r="J513" s="1" t="s">
        <v>351</v>
      </c>
      <c r="K513" s="1" t="s">
        <v>352</v>
      </c>
      <c r="L513" s="1" t="s">
        <v>1151</v>
      </c>
      <c r="M513" s="1" t="s">
        <v>354</v>
      </c>
      <c r="N513" s="1">
        <v>1660235232.0999999</v>
      </c>
      <c r="O513" s="1">
        <f t="shared" si="34"/>
        <v>4.5532476880089127E-3</v>
      </c>
      <c r="P513" s="1">
        <f t="shared" si="35"/>
        <v>4.5532476880089128</v>
      </c>
      <c r="Q513" s="1">
        <f t="shared" si="36"/>
        <v>13.147450358589863</v>
      </c>
      <c r="R513" s="1">
        <f t="shared" si="37"/>
        <v>413.39150000000001</v>
      </c>
      <c r="S513" s="1">
        <f t="shared" si="38"/>
        <v>316.299034792518</v>
      </c>
      <c r="T513" s="1">
        <f t="shared" si="39"/>
        <v>31.474918849997678</v>
      </c>
      <c r="U513" s="1">
        <f t="shared" si="40"/>
        <v>41.136590645349003</v>
      </c>
      <c r="V513" s="1">
        <f t="shared" si="41"/>
        <v>0.2541086302392202</v>
      </c>
      <c r="W513" s="1">
        <f t="shared" si="42"/>
        <v>2.9186790169484409</v>
      </c>
      <c r="X513" s="1">
        <f t="shared" si="43"/>
        <v>0.24242655855344142</v>
      </c>
      <c r="Y513" s="1">
        <f t="shared" si="44"/>
        <v>0.152521425809896</v>
      </c>
      <c r="Z513" s="1">
        <f t="shared" si="45"/>
        <v>321.51201000000003</v>
      </c>
      <c r="AA513" s="1">
        <f t="shared" si="46"/>
        <v>31.693910294553309</v>
      </c>
      <c r="AB513" s="1">
        <f t="shared" si="47"/>
        <v>31.035399999999999</v>
      </c>
      <c r="AC513" s="1">
        <f t="shared" si="48"/>
        <v>4.5204921823652411</v>
      </c>
      <c r="AD513" s="1">
        <f t="shared" si="49"/>
        <v>60.344120942457145</v>
      </c>
      <c r="AE513" s="1">
        <f t="shared" si="50"/>
        <v>2.7194890519728001</v>
      </c>
      <c r="AF513" s="1">
        <f t="shared" si="51"/>
        <v>4.5066346306810008</v>
      </c>
      <c r="AG513" s="1">
        <f t="shared" si="52"/>
        <v>1.801003130392441</v>
      </c>
      <c r="AH513" s="1">
        <f t="shared" si="53"/>
        <v>-200.79822304119304</v>
      </c>
      <c r="AI513" s="1">
        <f t="shared" si="54"/>
        <v>-8.4733956772589547</v>
      </c>
      <c r="AJ513" s="1">
        <f t="shared" si="55"/>
        <v>-0.65198774807065984</v>
      </c>
      <c r="AK513" s="1">
        <f t="shared" si="56"/>
        <v>111.58840353347738</v>
      </c>
      <c r="AL513" s="1">
        <f t="shared" si="57"/>
        <v>42.73039722930443</v>
      </c>
      <c r="AM513" s="1">
        <f t="shared" si="58"/>
        <v>4.5740880030082796</v>
      </c>
      <c r="AN513" s="1">
        <f t="shared" si="59"/>
        <v>13.147450358589863</v>
      </c>
      <c r="AO513" s="1">
        <v>469.57569195241342</v>
      </c>
      <c r="AP513" s="1">
        <v>427.49893939393951</v>
      </c>
      <c r="AQ513" s="1">
        <v>4.9837361548348484</v>
      </c>
      <c r="AR513" s="1">
        <v>66.235345802440676</v>
      </c>
      <c r="AS513" s="1">
        <f t="shared" si="60"/>
        <v>4.5532476880089128</v>
      </c>
      <c r="AT513" s="1">
        <v>22.01659064170325</v>
      </c>
      <c r="AU513" s="1">
        <v>27.32851030303031</v>
      </c>
      <c r="AV513" s="1">
        <v>2.0689739364047091E-4</v>
      </c>
      <c r="AW513" s="1">
        <v>80.738286621220283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51862.487569670891</v>
      </c>
      <c r="BC513" s="1">
        <f t="shared" si="64"/>
        <v>1999.9749999999999</v>
      </c>
      <c r="BD513" s="1">
        <f t="shared" si="65"/>
        <v>1681.1790000000001</v>
      </c>
      <c r="BE513" s="1">
        <f t="shared" si="66"/>
        <v>0.84060000750009378</v>
      </c>
      <c r="BF513" s="1">
        <f t="shared" si="67"/>
        <v>0.16075801447518095</v>
      </c>
      <c r="BG513" s="1">
        <v>6</v>
      </c>
      <c r="BH513" s="1">
        <v>0.5</v>
      </c>
      <c r="BI513" s="1" t="s">
        <v>355</v>
      </c>
      <c r="BJ513" s="1">
        <v>2</v>
      </c>
      <c r="BK513" s="1" t="b">
        <v>1</v>
      </c>
      <c r="BL513" s="1">
        <v>1660235232.0999999</v>
      </c>
      <c r="BM513" s="1">
        <v>413.39150000000001</v>
      </c>
      <c r="BN513" s="1">
        <v>466.92349999999999</v>
      </c>
      <c r="BO513" s="1">
        <v>27.328800000000001</v>
      </c>
      <c r="BP513" s="1">
        <v>21.991250000000001</v>
      </c>
      <c r="BQ513" s="1">
        <v>412.13299999999998</v>
      </c>
      <c r="BR513" s="1">
        <v>27.323</v>
      </c>
      <c r="BS513" s="1">
        <v>500.12650000000002</v>
      </c>
      <c r="BT513" s="1">
        <v>99.409850000000006</v>
      </c>
      <c r="BU513" s="1">
        <v>0.100156</v>
      </c>
      <c r="BV513" s="1">
        <v>30.981549999999999</v>
      </c>
      <c r="BW513" s="1">
        <v>31.035399999999999</v>
      </c>
      <c r="BX513" s="1">
        <v>999.9</v>
      </c>
      <c r="BY513" s="1">
        <v>0</v>
      </c>
      <c r="BZ513" s="1">
        <v>0</v>
      </c>
      <c r="CA513" s="1">
        <v>9997.16</v>
      </c>
      <c r="CB513" s="1">
        <v>0</v>
      </c>
      <c r="CC513" s="1">
        <v>27.261700000000001</v>
      </c>
      <c r="CD513" s="1">
        <v>-53.532350000000001</v>
      </c>
      <c r="CE513" s="1">
        <v>425.00599999999997</v>
      </c>
      <c r="CF513" s="1">
        <v>477.42250000000001</v>
      </c>
      <c r="CG513" s="1">
        <v>5.3375450000000004</v>
      </c>
      <c r="CH513" s="1">
        <v>466.92349999999999</v>
      </c>
      <c r="CI513" s="1">
        <v>21.991250000000001</v>
      </c>
      <c r="CJ513" s="1">
        <v>2.7167500000000002</v>
      </c>
      <c r="CK513" s="1">
        <v>2.18614</v>
      </c>
      <c r="CL513" s="1">
        <v>22.386800000000001</v>
      </c>
      <c r="CM513" s="1">
        <v>18.861149999999999</v>
      </c>
      <c r="CN513" s="1">
        <v>1999.9749999999999</v>
      </c>
      <c r="CO513" s="1">
        <v>0.97999899999999995</v>
      </c>
      <c r="CP513" s="1">
        <v>2.00012E-2</v>
      </c>
      <c r="CQ513" s="1">
        <v>0</v>
      </c>
      <c r="CR513" s="1">
        <v>2.8605</v>
      </c>
      <c r="CS513" s="1">
        <v>0</v>
      </c>
      <c r="CT513" s="1">
        <v>23757.25</v>
      </c>
      <c r="CU513" s="1">
        <v>17412.099999999999</v>
      </c>
      <c r="CV513" s="1">
        <v>43.186999999999998</v>
      </c>
      <c r="CW513" s="1">
        <v>44.186999999999998</v>
      </c>
      <c r="CX513" s="1">
        <v>43.186999999999998</v>
      </c>
      <c r="CY513" s="1">
        <v>42.530999999999999</v>
      </c>
      <c r="CZ513" s="1">
        <v>43.125</v>
      </c>
      <c r="DA513" s="1">
        <v>1959.9749999999999</v>
      </c>
      <c r="DB513" s="1">
        <v>40</v>
      </c>
      <c r="DC513" s="1">
        <v>0</v>
      </c>
      <c r="DD513" s="1">
        <v>1660235231.0999999</v>
      </c>
      <c r="DE513" s="1">
        <v>0</v>
      </c>
      <c r="DF513" s="1">
        <v>1660234918.0999999</v>
      </c>
      <c r="DG513" s="1" t="s">
        <v>1152</v>
      </c>
      <c r="DH513" s="1">
        <v>1660234915.5999999</v>
      </c>
      <c r="DI513" s="1">
        <v>1660234918.0999999</v>
      </c>
      <c r="DJ513" s="1">
        <v>26</v>
      </c>
      <c r="DK513" s="1">
        <v>-3.1E-2</v>
      </c>
      <c r="DL513" s="1">
        <v>-7.0000000000000001E-3</v>
      </c>
      <c r="DM513" s="1">
        <v>1.232</v>
      </c>
      <c r="DN513" s="1">
        <v>1.7000000000000001E-2</v>
      </c>
      <c r="DO513" s="1">
        <v>400</v>
      </c>
      <c r="DP513" s="1">
        <v>22</v>
      </c>
      <c r="DQ513" s="1">
        <v>0.21</v>
      </c>
      <c r="DR513" s="1">
        <v>0.03</v>
      </c>
      <c r="DS513" s="1">
        <v>11.97076077593653</v>
      </c>
      <c r="DT513" s="1">
        <v>9.3316986883395128</v>
      </c>
      <c r="DU513" s="1">
        <v>0.69698996188622975</v>
      </c>
      <c r="DV513" s="1">
        <v>0</v>
      </c>
      <c r="DW513" s="1">
        <v>41.411637375519327</v>
      </c>
      <c r="DX513" s="1">
        <v>11.506432151042491</v>
      </c>
      <c r="DY513" s="1">
        <v>0.8306623224810572</v>
      </c>
      <c r="DZ513" s="1">
        <v>0</v>
      </c>
      <c r="EA513" s="1">
        <v>-51.796245161290322</v>
      </c>
      <c r="EB513" s="1">
        <v>-15.40075161290298</v>
      </c>
      <c r="EC513" s="1">
        <v>1.1487163870862369</v>
      </c>
      <c r="ED513" s="1">
        <v>0</v>
      </c>
      <c r="EE513" s="1">
        <v>289.07958402351932</v>
      </c>
      <c r="EF513" s="1">
        <v>222.5500305165794</v>
      </c>
      <c r="EG513" s="1">
        <v>16.05408974814226</v>
      </c>
      <c r="EH513" s="1">
        <v>0</v>
      </c>
      <c r="EI513" s="1">
        <v>5.2728646341463419</v>
      </c>
      <c r="EJ513" s="1">
        <v>0.25850550522647792</v>
      </c>
      <c r="EK513" s="1">
        <v>2.7254295262068459E-2</v>
      </c>
      <c r="EL513" s="1">
        <v>0</v>
      </c>
      <c r="EM513" s="1">
        <v>1.8040308331928541</v>
      </c>
      <c r="EN513" s="1">
        <v>-2.421769286038879E-2</v>
      </c>
      <c r="EO513" s="1">
        <v>2.0181305782538111E-3</v>
      </c>
      <c r="EP513" s="1">
        <v>1</v>
      </c>
      <c r="EQ513" s="1">
        <v>1</v>
      </c>
      <c r="ER513" s="1">
        <v>6</v>
      </c>
      <c r="ES513" s="1" t="s">
        <v>387</v>
      </c>
      <c r="ET513" s="1">
        <v>2.9414600000000002</v>
      </c>
      <c r="EU513" s="1">
        <v>2.80131</v>
      </c>
      <c r="EV513" s="1">
        <v>9.0552900000000006E-2</v>
      </c>
      <c r="EW513" s="1">
        <v>9.9139400000000003E-2</v>
      </c>
      <c r="EX513" s="1">
        <v>0.117743</v>
      </c>
      <c r="EY513" s="1">
        <v>0.100994</v>
      </c>
      <c r="EZ513" s="1">
        <v>18599.2</v>
      </c>
      <c r="FA513" s="1">
        <v>19319.3</v>
      </c>
      <c r="FB513" s="1">
        <v>23789.9</v>
      </c>
      <c r="FC513" s="1">
        <v>24965</v>
      </c>
      <c r="FD513" s="1">
        <v>33600.5</v>
      </c>
      <c r="FE513" s="1">
        <v>35841.9</v>
      </c>
      <c r="FF513" s="1">
        <v>43384.9</v>
      </c>
      <c r="FG513" s="1">
        <v>46152</v>
      </c>
      <c r="FH513" s="1">
        <v>1.95042</v>
      </c>
      <c r="FI513" s="1">
        <v>1.81335</v>
      </c>
      <c r="FJ513" s="1">
        <v>7.5750100000000001E-2</v>
      </c>
      <c r="FK513" s="1">
        <v>0</v>
      </c>
      <c r="FL513" s="1">
        <v>29.803100000000001</v>
      </c>
      <c r="FM513" s="1">
        <v>999.9</v>
      </c>
      <c r="FN513" s="1">
        <v>54.6</v>
      </c>
      <c r="FO513" s="1">
        <v>37.4</v>
      </c>
      <c r="FP513" s="1">
        <v>35.396700000000003</v>
      </c>
      <c r="FQ513" s="1">
        <v>63.760100000000001</v>
      </c>
      <c r="FR513" s="1">
        <v>21.870999999999999</v>
      </c>
      <c r="FS513" s="1">
        <v>1</v>
      </c>
      <c r="FT513" s="1">
        <v>0.49391000000000002</v>
      </c>
      <c r="FU513" s="1">
        <v>1.7241</v>
      </c>
      <c r="FV513" s="1">
        <v>20.3126</v>
      </c>
      <c r="FW513" s="1">
        <v>5.2105499999999996</v>
      </c>
      <c r="FX513" s="1">
        <v>11.9078</v>
      </c>
      <c r="FY513" s="1">
        <v>5.0024499999999996</v>
      </c>
      <c r="FZ513" s="1">
        <v>3.2900999999999998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1.85971</v>
      </c>
      <c r="GF513" s="1">
        <v>1.8547100000000001</v>
      </c>
      <c r="GG513" s="1">
        <v>1.85791</v>
      </c>
      <c r="GH513" s="1">
        <v>1.8563799999999999</v>
      </c>
      <c r="GI513" s="1">
        <v>1.8551299999999999</v>
      </c>
      <c r="GJ513" s="1">
        <v>1.8547100000000001</v>
      </c>
      <c r="GK513" s="1">
        <v>1.8534900000000001</v>
      </c>
      <c r="GL513" s="1">
        <v>1.85653</v>
      </c>
      <c r="GM513" s="1">
        <v>0</v>
      </c>
      <c r="GN513" s="1">
        <v>0</v>
      </c>
      <c r="GO513" s="1">
        <v>0</v>
      </c>
      <c r="GP513" s="1">
        <v>0</v>
      </c>
      <c r="GQ513" s="1" t="s">
        <v>358</v>
      </c>
      <c r="GR513" s="1" t="s">
        <v>359</v>
      </c>
      <c r="GS513" s="1" t="s">
        <v>360</v>
      </c>
      <c r="GT513" s="1" t="s">
        <v>360</v>
      </c>
      <c r="GU513" s="1" t="s">
        <v>360</v>
      </c>
      <c r="GV513" s="1" t="s">
        <v>360</v>
      </c>
      <c r="GW513" s="1">
        <v>0</v>
      </c>
      <c r="GX513" s="1">
        <v>100</v>
      </c>
      <c r="GY513" s="1">
        <v>100</v>
      </c>
      <c r="GZ513" s="1">
        <v>1.268</v>
      </c>
      <c r="HA513" s="1">
        <v>5.7999999999999996E-3</v>
      </c>
      <c r="HB513" s="1">
        <v>0.26224795383878829</v>
      </c>
      <c r="HC513" s="1">
        <v>2.9318383021812969E-3</v>
      </c>
      <c r="HD513" s="1">
        <v>-1.3754559859485029E-6</v>
      </c>
      <c r="HE513" s="1">
        <v>3.0700474437127301E-10</v>
      </c>
      <c r="HF513" s="1">
        <v>-7.0188019424234138E-2</v>
      </c>
      <c r="HG513" s="1">
        <v>1.00384331276165E-2</v>
      </c>
      <c r="HH513" s="1">
        <v>-3.1532673711230711E-4</v>
      </c>
      <c r="HI513" s="1">
        <v>1.819468599177705E-6</v>
      </c>
      <c r="HJ513" s="1">
        <v>1</v>
      </c>
      <c r="HK513" s="1">
        <v>2112</v>
      </c>
      <c r="HL513" s="1">
        <v>3</v>
      </c>
      <c r="HM513" s="1">
        <v>29</v>
      </c>
      <c r="HN513" s="1">
        <v>5.3</v>
      </c>
      <c r="HO513" s="1">
        <v>5.2</v>
      </c>
      <c r="HP513" s="1">
        <v>1.2097199999999999</v>
      </c>
      <c r="HQ513" s="1">
        <v>2.3290999999999999</v>
      </c>
      <c r="HR513" s="1">
        <v>1.4978</v>
      </c>
      <c r="HS513" s="1">
        <v>2.3010299999999999</v>
      </c>
      <c r="HT513" s="1">
        <v>1.5478499999999999</v>
      </c>
      <c r="HU513" s="1">
        <v>2.32178</v>
      </c>
      <c r="HV513" s="1">
        <v>40.3491</v>
      </c>
      <c r="HW513" s="1">
        <v>13.667999999999999</v>
      </c>
      <c r="HX513" s="1">
        <v>18</v>
      </c>
      <c r="HY513" s="1">
        <v>502.11399999999998</v>
      </c>
      <c r="HZ513" s="1">
        <v>477.39600000000002</v>
      </c>
      <c r="IA513" s="1">
        <v>27.5428</v>
      </c>
      <c r="IB513" s="1">
        <v>33.226199999999999</v>
      </c>
      <c r="IC513" s="1">
        <v>29.9999</v>
      </c>
      <c r="ID513" s="1">
        <v>33.054200000000002</v>
      </c>
      <c r="IE513" s="1">
        <v>33.151600000000002</v>
      </c>
      <c r="IF513" s="1">
        <v>24.2364</v>
      </c>
      <c r="IG513" s="1">
        <v>40.361600000000003</v>
      </c>
      <c r="IH513" s="1">
        <v>0</v>
      </c>
      <c r="II513" s="1">
        <v>27.545300000000001</v>
      </c>
      <c r="IJ513" s="1">
        <v>511.52</v>
      </c>
      <c r="IK513" s="1">
        <v>21.869</v>
      </c>
      <c r="IL513" s="1">
        <v>100.316</v>
      </c>
      <c r="IM513" s="1">
        <v>100.021</v>
      </c>
      <c r="IN513" s="1" t="s">
        <v>361</v>
      </c>
    </row>
    <row r="514" spans="1:248" ht="15.75" customHeight="1" x14ac:dyDescent="0.3">
      <c r="A514" s="1">
        <v>498</v>
      </c>
      <c r="B514" s="1">
        <v>1660235234.0999999</v>
      </c>
      <c r="C514" s="1">
        <v>5239.0999999046326</v>
      </c>
      <c r="D514" s="1" t="s">
        <v>1335</v>
      </c>
      <c r="E514" s="1" t="s">
        <v>1336</v>
      </c>
      <c r="F514" s="1">
        <v>1</v>
      </c>
      <c r="G514" s="1">
        <v>2</v>
      </c>
      <c r="H514" s="1" t="s">
        <v>349</v>
      </c>
      <c r="I514" s="1" t="s">
        <v>350</v>
      </c>
      <c r="J514" s="1" t="s">
        <v>351</v>
      </c>
      <c r="K514" s="1" t="s">
        <v>352</v>
      </c>
      <c r="L514" s="1" t="s">
        <v>1151</v>
      </c>
      <c r="M514" s="1" t="s">
        <v>354</v>
      </c>
      <c r="N514" s="1">
        <v>1660235233.5999999</v>
      </c>
      <c r="O514" s="1">
        <f t="shared" si="34"/>
        <v>4.5636239447704894E-3</v>
      </c>
      <c r="P514" s="1">
        <f t="shared" si="35"/>
        <v>4.5636239447704892</v>
      </c>
      <c r="Q514" s="1">
        <f t="shared" si="36"/>
        <v>13.272575982740536</v>
      </c>
      <c r="R514" s="1">
        <f t="shared" si="37"/>
        <v>420.66800000000001</v>
      </c>
      <c r="S514" s="1">
        <f t="shared" si="38"/>
        <v>322.76088362454243</v>
      </c>
      <c r="T514" s="1">
        <f t="shared" si="39"/>
        <v>32.117978456675743</v>
      </c>
      <c r="U514" s="1">
        <f t="shared" si="40"/>
        <v>41.860728628844008</v>
      </c>
      <c r="V514" s="1">
        <f t="shared" si="41"/>
        <v>0.25475787416309725</v>
      </c>
      <c r="W514" s="1">
        <f t="shared" si="42"/>
        <v>2.9155625969889023</v>
      </c>
      <c r="X514" s="1">
        <f t="shared" si="43"/>
        <v>0.24300558617198317</v>
      </c>
      <c r="Y514" s="1">
        <f t="shared" si="44"/>
        <v>0.15288920217615853</v>
      </c>
      <c r="Z514" s="1">
        <f t="shared" si="45"/>
        <v>321.51919199999998</v>
      </c>
      <c r="AA514" s="1">
        <f t="shared" si="46"/>
        <v>31.693006142452163</v>
      </c>
      <c r="AB514" s="1">
        <f t="shared" si="47"/>
        <v>31.034400000000002</v>
      </c>
      <c r="AC514" s="1">
        <f t="shared" si="48"/>
        <v>4.5202345083966113</v>
      </c>
      <c r="AD514" s="1">
        <f t="shared" si="49"/>
        <v>60.339039311673858</v>
      </c>
      <c r="AE514" s="1">
        <f t="shared" si="50"/>
        <v>2.7194228656373003</v>
      </c>
      <c r="AF514" s="1">
        <f t="shared" si="51"/>
        <v>4.5069044795202275</v>
      </c>
      <c r="AG514" s="1">
        <f t="shared" si="52"/>
        <v>1.800811642759311</v>
      </c>
      <c r="AH514" s="1">
        <f t="shared" si="53"/>
        <v>-201.25581596437857</v>
      </c>
      <c r="AI514" s="1">
        <f t="shared" si="54"/>
        <v>-8.1421213957552538</v>
      </c>
      <c r="AJ514" s="1">
        <f t="shared" si="55"/>
        <v>-0.62716757032858106</v>
      </c>
      <c r="AK514" s="1">
        <f t="shared" si="56"/>
        <v>111.49408706953756</v>
      </c>
      <c r="AL514" s="1">
        <f t="shared" si="57"/>
        <v>42.932679350895455</v>
      </c>
      <c r="AM514" s="1">
        <f t="shared" si="58"/>
        <v>4.5873508699764693</v>
      </c>
      <c r="AN514" s="1">
        <f t="shared" si="59"/>
        <v>13.272575982740536</v>
      </c>
      <c r="AO514" s="1">
        <v>474.74326590056211</v>
      </c>
      <c r="AP514" s="1">
        <v>432.48983636363653</v>
      </c>
      <c r="AQ514" s="1">
        <v>4.9881559634070731</v>
      </c>
      <c r="AR514" s="1">
        <v>66.235345802440676</v>
      </c>
      <c r="AS514" s="1">
        <f t="shared" si="60"/>
        <v>4.5636239447704892</v>
      </c>
      <c r="AT514" s="1">
        <v>22.003332290984819</v>
      </c>
      <c r="AU514" s="1">
        <v>27.328038181818179</v>
      </c>
      <c r="AV514" s="1">
        <v>1.113735476591479E-4</v>
      </c>
      <c r="AW514" s="1">
        <v>80.738286621220283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51773.785726086833</v>
      </c>
      <c r="BC514" s="1">
        <f t="shared" si="64"/>
        <v>2000.02</v>
      </c>
      <c r="BD514" s="1">
        <f t="shared" si="65"/>
        <v>1681.2167999999999</v>
      </c>
      <c r="BE514" s="1">
        <f t="shared" si="66"/>
        <v>0.84059999400005991</v>
      </c>
      <c r="BF514" s="1">
        <f t="shared" si="67"/>
        <v>0.16075798842011579</v>
      </c>
      <c r="BG514" s="1">
        <v>6</v>
      </c>
      <c r="BH514" s="1">
        <v>0.5</v>
      </c>
      <c r="BI514" s="1" t="s">
        <v>355</v>
      </c>
      <c r="BJ514" s="1">
        <v>2</v>
      </c>
      <c r="BK514" s="1" t="b">
        <v>1</v>
      </c>
      <c r="BL514" s="1">
        <v>1660235233.5999999</v>
      </c>
      <c r="BM514" s="1">
        <v>420.66800000000001</v>
      </c>
      <c r="BN514" s="1">
        <v>474.49</v>
      </c>
      <c r="BO514" s="1">
        <v>27.328099999999999</v>
      </c>
      <c r="BP514" s="1">
        <v>21.975000000000001</v>
      </c>
      <c r="BQ514" s="1">
        <v>419.39499999999998</v>
      </c>
      <c r="BR514" s="1">
        <v>27.322299999999998</v>
      </c>
      <c r="BS514" s="1">
        <v>500.12</v>
      </c>
      <c r="BT514" s="1">
        <v>99.409800000000004</v>
      </c>
      <c r="BU514" s="1">
        <v>0.10033300000000001</v>
      </c>
      <c r="BV514" s="1">
        <v>30.982600000000001</v>
      </c>
      <c r="BW514" s="1">
        <v>31.034400000000002</v>
      </c>
      <c r="BX514" s="1">
        <v>999.9</v>
      </c>
      <c r="BY514" s="1">
        <v>0</v>
      </c>
      <c r="BZ514" s="1">
        <v>0</v>
      </c>
      <c r="CA514" s="1">
        <v>9979.3799999999992</v>
      </c>
      <c r="CB514" s="1">
        <v>0</v>
      </c>
      <c r="CC514" s="1">
        <v>27.174499999999998</v>
      </c>
      <c r="CD514" s="1">
        <v>-53.822299999999998</v>
      </c>
      <c r="CE514" s="1">
        <v>432.48700000000002</v>
      </c>
      <c r="CF514" s="1">
        <v>485.15100000000001</v>
      </c>
      <c r="CG514" s="1">
        <v>5.3531399999999998</v>
      </c>
      <c r="CH514" s="1">
        <v>474.49</v>
      </c>
      <c r="CI514" s="1">
        <v>21.975000000000001</v>
      </c>
      <c r="CJ514" s="1">
        <v>2.7166800000000002</v>
      </c>
      <c r="CK514" s="1">
        <v>2.1845300000000001</v>
      </c>
      <c r="CL514" s="1">
        <v>22.386399999999998</v>
      </c>
      <c r="CM514" s="1">
        <v>18.849299999999999</v>
      </c>
      <c r="CN514" s="1">
        <v>2000.02</v>
      </c>
      <c r="CO514" s="1">
        <v>0.97999899999999995</v>
      </c>
      <c r="CP514" s="1">
        <v>2.00012E-2</v>
      </c>
      <c r="CQ514" s="1">
        <v>0</v>
      </c>
      <c r="CR514" s="1">
        <v>2.81</v>
      </c>
      <c r="CS514" s="1">
        <v>0</v>
      </c>
      <c r="CT514" s="1">
        <v>23773.200000000001</v>
      </c>
      <c r="CU514" s="1">
        <v>17412.5</v>
      </c>
      <c r="CV514" s="1">
        <v>43.186999999999998</v>
      </c>
      <c r="CW514" s="1">
        <v>44.186999999999998</v>
      </c>
      <c r="CX514" s="1">
        <v>43.186999999999998</v>
      </c>
      <c r="CY514" s="1">
        <v>42.561999999999998</v>
      </c>
      <c r="CZ514" s="1">
        <v>43.125</v>
      </c>
      <c r="DA514" s="1">
        <v>1960.02</v>
      </c>
      <c r="DB514" s="1">
        <v>40</v>
      </c>
      <c r="DC514" s="1">
        <v>0</v>
      </c>
      <c r="DD514" s="1">
        <v>1660235232.3</v>
      </c>
      <c r="DE514" s="1">
        <v>0</v>
      </c>
      <c r="DF514" s="1">
        <v>1660234918.0999999</v>
      </c>
      <c r="DG514" s="1" t="s">
        <v>1152</v>
      </c>
      <c r="DH514" s="1">
        <v>1660234915.5999999</v>
      </c>
      <c r="DI514" s="1">
        <v>1660234918.0999999</v>
      </c>
      <c r="DJ514" s="1">
        <v>26</v>
      </c>
      <c r="DK514" s="1">
        <v>-3.1E-2</v>
      </c>
      <c r="DL514" s="1">
        <v>-7.0000000000000001E-3</v>
      </c>
      <c r="DM514" s="1">
        <v>1.232</v>
      </c>
      <c r="DN514" s="1">
        <v>1.7000000000000001E-2</v>
      </c>
      <c r="DO514" s="1">
        <v>400</v>
      </c>
      <c r="DP514" s="1">
        <v>22</v>
      </c>
      <c r="DQ514" s="1">
        <v>0.21</v>
      </c>
      <c r="DR514" s="1">
        <v>0.03</v>
      </c>
      <c r="DS514" s="1">
        <v>12.081770820504801</v>
      </c>
      <c r="DT514" s="1">
        <v>9.3816136104401515</v>
      </c>
      <c r="DU514" s="1">
        <v>0.67721491544342149</v>
      </c>
      <c r="DV514" s="1">
        <v>0</v>
      </c>
      <c r="DW514" s="1">
        <v>41.456028247706463</v>
      </c>
      <c r="DX514" s="1">
        <v>11.42649876109253</v>
      </c>
      <c r="DY514" s="1">
        <v>0.85255986235524561</v>
      </c>
      <c r="DZ514" s="1">
        <v>0</v>
      </c>
      <c r="EA514" s="1">
        <v>-52.048841935483871</v>
      </c>
      <c r="EB514" s="1">
        <v>-15.021972580645061</v>
      </c>
      <c r="EC514" s="1">
        <v>1.1205849569134729</v>
      </c>
      <c r="ED514" s="1">
        <v>0</v>
      </c>
      <c r="EE514" s="1">
        <v>290.03344749130451</v>
      </c>
      <c r="EF514" s="1">
        <v>223.1478931808156</v>
      </c>
      <c r="EG514" s="1">
        <v>16.634766894199512</v>
      </c>
      <c r="EH514" s="1">
        <v>0</v>
      </c>
      <c r="EI514" s="1">
        <v>5.27813</v>
      </c>
      <c r="EJ514" s="1">
        <v>0.29653630662021407</v>
      </c>
      <c r="EK514" s="1">
        <v>3.12456877024655E-2</v>
      </c>
      <c r="EL514" s="1">
        <v>0</v>
      </c>
      <c r="EM514" s="1">
        <v>1.80393478638882</v>
      </c>
      <c r="EN514" s="1">
        <v>-2.4108337245496981E-2</v>
      </c>
      <c r="EO514" s="1">
        <v>2.053830177136689E-3</v>
      </c>
      <c r="EP514" s="1">
        <v>1</v>
      </c>
      <c r="EQ514" s="1">
        <v>1</v>
      </c>
      <c r="ER514" s="1">
        <v>6</v>
      </c>
      <c r="ES514" s="1" t="s">
        <v>387</v>
      </c>
      <c r="ET514" s="1">
        <v>2.9414500000000001</v>
      </c>
      <c r="EU514" s="1">
        <v>2.8012700000000001</v>
      </c>
      <c r="EV514" s="1">
        <v>9.1347899999999996E-2</v>
      </c>
      <c r="EW514" s="1">
        <v>9.9916900000000003E-2</v>
      </c>
      <c r="EX514" s="1">
        <v>0.11773599999999999</v>
      </c>
      <c r="EY514" s="1">
        <v>0.10097</v>
      </c>
      <c r="EZ514" s="1">
        <v>18582.900000000001</v>
      </c>
      <c r="FA514" s="1">
        <v>19302.5</v>
      </c>
      <c r="FB514" s="1">
        <v>23789.9</v>
      </c>
      <c r="FC514" s="1">
        <v>24964.799999999999</v>
      </c>
      <c r="FD514" s="1">
        <v>33600.800000000003</v>
      </c>
      <c r="FE514" s="1">
        <v>35842.699999999997</v>
      </c>
      <c r="FF514" s="1">
        <v>43384.800000000003</v>
      </c>
      <c r="FG514" s="1">
        <v>46151.8</v>
      </c>
      <c r="FH514" s="1">
        <v>1.95065</v>
      </c>
      <c r="FI514" s="1">
        <v>1.81338</v>
      </c>
      <c r="FJ514" s="1">
        <v>7.5757500000000005E-2</v>
      </c>
      <c r="FK514" s="1">
        <v>0</v>
      </c>
      <c r="FL514" s="1">
        <v>29.802399999999999</v>
      </c>
      <c r="FM514" s="1">
        <v>999.9</v>
      </c>
      <c r="FN514" s="1">
        <v>54.6</v>
      </c>
      <c r="FO514" s="1">
        <v>37.4</v>
      </c>
      <c r="FP514" s="1">
        <v>35.392899999999997</v>
      </c>
      <c r="FQ514" s="1">
        <v>63.8401</v>
      </c>
      <c r="FR514" s="1">
        <v>21.967099999999999</v>
      </c>
      <c r="FS514" s="1">
        <v>1</v>
      </c>
      <c r="FT514" s="1">
        <v>0.49391800000000002</v>
      </c>
      <c r="FU514" s="1">
        <v>1.73177</v>
      </c>
      <c r="FV514" s="1">
        <v>20.3126</v>
      </c>
      <c r="FW514" s="1">
        <v>5.2105499999999996</v>
      </c>
      <c r="FX514" s="1">
        <v>11.907500000000001</v>
      </c>
      <c r="FY514" s="1">
        <v>5.0023499999999999</v>
      </c>
      <c r="FZ514" s="1">
        <v>3.2900499999999999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1.85971</v>
      </c>
      <c r="GF514" s="1">
        <v>1.8547100000000001</v>
      </c>
      <c r="GG514" s="1">
        <v>1.85791</v>
      </c>
      <c r="GH514" s="1">
        <v>1.8563799999999999</v>
      </c>
      <c r="GI514" s="1">
        <v>1.8551299999999999</v>
      </c>
      <c r="GJ514" s="1">
        <v>1.8547100000000001</v>
      </c>
      <c r="GK514" s="1">
        <v>1.8534900000000001</v>
      </c>
      <c r="GL514" s="1">
        <v>1.85653</v>
      </c>
      <c r="GM514" s="1">
        <v>0</v>
      </c>
      <c r="GN514" s="1">
        <v>0</v>
      </c>
      <c r="GO514" s="1">
        <v>0</v>
      </c>
      <c r="GP514" s="1">
        <v>0</v>
      </c>
      <c r="GQ514" s="1" t="s">
        <v>358</v>
      </c>
      <c r="GR514" s="1" t="s">
        <v>359</v>
      </c>
      <c r="GS514" s="1" t="s">
        <v>360</v>
      </c>
      <c r="GT514" s="1" t="s">
        <v>360</v>
      </c>
      <c r="GU514" s="1" t="s">
        <v>360</v>
      </c>
      <c r="GV514" s="1" t="s">
        <v>360</v>
      </c>
      <c r="GW514" s="1">
        <v>0</v>
      </c>
      <c r="GX514" s="1">
        <v>100</v>
      </c>
      <c r="GY514" s="1">
        <v>100</v>
      </c>
      <c r="GZ514" s="1">
        <v>1.2769999999999999</v>
      </c>
      <c r="HA514" s="1">
        <v>5.8999999999999999E-3</v>
      </c>
      <c r="HB514" s="1">
        <v>0.26224795383878829</v>
      </c>
      <c r="HC514" s="1">
        <v>2.9318383021812969E-3</v>
      </c>
      <c r="HD514" s="1">
        <v>-1.3754559859485029E-6</v>
      </c>
      <c r="HE514" s="1">
        <v>3.0700474437127301E-10</v>
      </c>
      <c r="HF514" s="1">
        <v>-7.0188019424234138E-2</v>
      </c>
      <c r="HG514" s="1">
        <v>1.00384331276165E-2</v>
      </c>
      <c r="HH514" s="1">
        <v>-3.1532673711230711E-4</v>
      </c>
      <c r="HI514" s="1">
        <v>1.819468599177705E-6</v>
      </c>
      <c r="HJ514" s="1">
        <v>1</v>
      </c>
      <c r="HK514" s="1">
        <v>2112</v>
      </c>
      <c r="HL514" s="1">
        <v>3</v>
      </c>
      <c r="HM514" s="1">
        <v>29</v>
      </c>
      <c r="HN514" s="1">
        <v>5.3</v>
      </c>
      <c r="HO514" s="1">
        <v>5.3</v>
      </c>
      <c r="HP514" s="1">
        <v>1.2231399999999999</v>
      </c>
      <c r="HQ514" s="1">
        <v>2.323</v>
      </c>
      <c r="HR514" s="1">
        <v>1.4978</v>
      </c>
      <c r="HS514" s="1">
        <v>2.3010299999999999</v>
      </c>
      <c r="HT514" s="1">
        <v>1.5478499999999999</v>
      </c>
      <c r="HU514" s="1">
        <v>2.4328599999999998</v>
      </c>
      <c r="HV514" s="1">
        <v>40.3491</v>
      </c>
      <c r="HW514" s="1">
        <v>13.667999999999999</v>
      </c>
      <c r="HX514" s="1">
        <v>18</v>
      </c>
      <c r="HY514" s="1">
        <v>502.25099999999998</v>
      </c>
      <c r="HZ514" s="1">
        <v>477.41199999999998</v>
      </c>
      <c r="IA514" s="1">
        <v>27.544799999999999</v>
      </c>
      <c r="IB514" s="1">
        <v>33.225499999999997</v>
      </c>
      <c r="IC514" s="1">
        <v>29.9999</v>
      </c>
      <c r="ID514" s="1">
        <v>33.054200000000002</v>
      </c>
      <c r="IE514" s="1">
        <v>33.151600000000002</v>
      </c>
      <c r="IF514" s="1">
        <v>24.4939</v>
      </c>
      <c r="IG514" s="1">
        <v>40.361600000000003</v>
      </c>
      <c r="IH514" s="1">
        <v>0</v>
      </c>
      <c r="II514" s="1">
        <v>27.5581</v>
      </c>
      <c r="IJ514" s="1">
        <v>511.52</v>
      </c>
      <c r="IK514" s="1">
        <v>21.865600000000001</v>
      </c>
      <c r="IL514" s="1">
        <v>100.315</v>
      </c>
      <c r="IM514" s="1">
        <v>100.021</v>
      </c>
      <c r="IN514" s="1" t="s">
        <v>361</v>
      </c>
    </row>
    <row r="515" spans="1:248" ht="15.75" customHeight="1" x14ac:dyDescent="0.3">
      <c r="A515" s="1">
        <v>499</v>
      </c>
      <c r="B515" s="1">
        <v>1660235235.0999999</v>
      </c>
      <c r="C515" s="1">
        <v>5240.0999999046326</v>
      </c>
      <c r="D515" s="1" t="s">
        <v>1337</v>
      </c>
      <c r="E515" s="1" t="s">
        <v>1338</v>
      </c>
      <c r="F515" s="1">
        <v>1</v>
      </c>
      <c r="G515" s="1">
        <v>2</v>
      </c>
      <c r="H515" s="1" t="s">
        <v>349</v>
      </c>
      <c r="I515" s="1" t="s">
        <v>350</v>
      </c>
      <c r="J515" s="1" t="s">
        <v>351</v>
      </c>
      <c r="K515" s="1" t="s">
        <v>352</v>
      </c>
      <c r="L515" s="1" t="s">
        <v>1151</v>
      </c>
      <c r="M515" s="1" t="s">
        <v>354</v>
      </c>
      <c r="N515" s="1">
        <v>1660235234.0999999</v>
      </c>
      <c r="O515" s="1">
        <f t="shared" si="34"/>
        <v>4.5731752710455381E-3</v>
      </c>
      <c r="P515" s="1">
        <f t="shared" si="35"/>
        <v>4.573175271045538</v>
      </c>
      <c r="Q515" s="1">
        <f t="shared" si="36"/>
        <v>13.406711200694577</v>
      </c>
      <c r="R515" s="1">
        <f t="shared" si="37"/>
        <v>423.09399999999999</v>
      </c>
      <c r="S515" s="1">
        <f t="shared" si="38"/>
        <v>324.42251377922832</v>
      </c>
      <c r="T515" s="1">
        <f t="shared" si="39"/>
        <v>32.283274126861826</v>
      </c>
      <c r="U515" s="1">
        <f t="shared" si="40"/>
        <v>42.102070612539002</v>
      </c>
      <c r="V515" s="1">
        <f t="shared" si="41"/>
        <v>0.2552838636350433</v>
      </c>
      <c r="W515" s="1">
        <f t="shared" si="42"/>
        <v>2.916820293181293</v>
      </c>
      <c r="X515" s="1">
        <f t="shared" si="43"/>
        <v>0.24348903952154438</v>
      </c>
      <c r="Y515" s="1">
        <f t="shared" si="44"/>
        <v>0.15319494818016777</v>
      </c>
      <c r="Z515" s="1">
        <f t="shared" si="45"/>
        <v>321.51520199999993</v>
      </c>
      <c r="AA515" s="1">
        <f t="shared" si="46"/>
        <v>31.690860685229758</v>
      </c>
      <c r="AB515" s="1">
        <f t="shared" si="47"/>
        <v>31.034649999999999</v>
      </c>
      <c r="AC515" s="1">
        <f t="shared" si="48"/>
        <v>4.5202989256893762</v>
      </c>
      <c r="AD515" s="1">
        <f t="shared" si="49"/>
        <v>60.334164036858205</v>
      </c>
      <c r="AE515" s="1">
        <f t="shared" si="50"/>
        <v>2.7193039337010751</v>
      </c>
      <c r="AF515" s="1">
        <f t="shared" si="51"/>
        <v>4.5070715358546272</v>
      </c>
      <c r="AG515" s="1">
        <f t="shared" si="52"/>
        <v>1.800994991988301</v>
      </c>
      <c r="AH515" s="1">
        <f t="shared" si="53"/>
        <v>-201.67702945310822</v>
      </c>
      <c r="AI515" s="1">
        <f t="shared" si="54"/>
        <v>-8.0827330442034793</v>
      </c>
      <c r="AJ515" s="1">
        <f t="shared" si="55"/>
        <v>-0.62232734097718168</v>
      </c>
      <c r="AK515" s="1">
        <f t="shared" si="56"/>
        <v>111.13311216171107</v>
      </c>
      <c r="AL515" s="1">
        <f t="shared" si="57"/>
        <v>42.973068642162787</v>
      </c>
      <c r="AM515" s="1">
        <f t="shared" si="58"/>
        <v>4.5877310743488424</v>
      </c>
      <c r="AN515" s="1">
        <f t="shared" si="59"/>
        <v>13.406711200694577</v>
      </c>
      <c r="AO515" s="1">
        <v>479.89907422129818</v>
      </c>
      <c r="AP515" s="1">
        <v>437.47730909090899</v>
      </c>
      <c r="AQ515" s="1">
        <v>4.9889058950399514</v>
      </c>
      <c r="AR515" s="1">
        <v>66.235345802440676</v>
      </c>
      <c r="AS515" s="1">
        <f t="shared" si="60"/>
        <v>4.573175271045538</v>
      </c>
      <c r="AT515" s="1">
        <v>21.989506887172041</v>
      </c>
      <c r="AU515" s="1">
        <v>27.325864848484851</v>
      </c>
      <c r="AV515" s="1">
        <v>3.3469020405801947E-5</v>
      </c>
      <c r="AW515" s="1">
        <v>80.738286621220283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51809.390348269284</v>
      </c>
      <c r="BC515" s="1">
        <f t="shared" si="64"/>
        <v>1999.9949999999999</v>
      </c>
      <c r="BD515" s="1">
        <f t="shared" si="65"/>
        <v>1681.1957999999997</v>
      </c>
      <c r="BE515" s="1">
        <f t="shared" si="66"/>
        <v>0.84060000150000369</v>
      </c>
      <c r="BF515" s="1">
        <f t="shared" si="67"/>
        <v>0.16075800289500722</v>
      </c>
      <c r="BG515" s="1">
        <v>6</v>
      </c>
      <c r="BH515" s="1">
        <v>0.5</v>
      </c>
      <c r="BI515" s="1" t="s">
        <v>355</v>
      </c>
      <c r="BJ515" s="1">
        <v>2</v>
      </c>
      <c r="BK515" s="1" t="b">
        <v>1</v>
      </c>
      <c r="BL515" s="1">
        <v>1660235234.0999999</v>
      </c>
      <c r="BM515" s="1">
        <v>423.09399999999999</v>
      </c>
      <c r="BN515" s="1">
        <v>476.97800000000001</v>
      </c>
      <c r="BO515" s="1">
        <v>27.32695</v>
      </c>
      <c r="BP515" s="1">
        <v>21.973400000000002</v>
      </c>
      <c r="BQ515" s="1">
        <v>421.81650000000002</v>
      </c>
      <c r="BR515" s="1">
        <v>27.321149999999999</v>
      </c>
      <c r="BS515" s="1">
        <v>500.12</v>
      </c>
      <c r="BT515" s="1">
        <v>99.409700000000001</v>
      </c>
      <c r="BU515" s="1">
        <v>0.1002685</v>
      </c>
      <c r="BV515" s="1">
        <v>30.983250000000002</v>
      </c>
      <c r="BW515" s="1">
        <v>31.034649999999999</v>
      </c>
      <c r="BX515" s="1">
        <v>999.9</v>
      </c>
      <c r="BY515" s="1">
        <v>0</v>
      </c>
      <c r="BZ515" s="1">
        <v>0</v>
      </c>
      <c r="CA515" s="1">
        <v>9986.5649999999987</v>
      </c>
      <c r="CB515" s="1">
        <v>0</v>
      </c>
      <c r="CC515" s="1">
        <v>27.152000000000001</v>
      </c>
      <c r="CD515" s="1">
        <v>-53.884050000000002</v>
      </c>
      <c r="CE515" s="1">
        <v>434.98099999999999</v>
      </c>
      <c r="CF515" s="1">
        <v>487.69400000000002</v>
      </c>
      <c r="CG515" s="1">
        <v>5.3535900000000014</v>
      </c>
      <c r="CH515" s="1">
        <v>476.97800000000001</v>
      </c>
      <c r="CI515" s="1">
        <v>21.973400000000002</v>
      </c>
      <c r="CJ515" s="1">
        <v>2.7165650000000001</v>
      </c>
      <c r="CK515" s="1">
        <v>2.1843699999999999</v>
      </c>
      <c r="CL515" s="1">
        <v>22.3857</v>
      </c>
      <c r="CM515" s="1">
        <v>18.848099999999999</v>
      </c>
      <c r="CN515" s="1">
        <v>1999.9949999999999</v>
      </c>
      <c r="CO515" s="1">
        <v>0.97999899999999995</v>
      </c>
      <c r="CP515" s="1">
        <v>2.00012E-2</v>
      </c>
      <c r="CQ515" s="1">
        <v>0</v>
      </c>
      <c r="CR515" s="1">
        <v>2.6960000000000002</v>
      </c>
      <c r="CS515" s="1">
        <v>0</v>
      </c>
      <c r="CT515" s="1">
        <v>23775.3</v>
      </c>
      <c r="CU515" s="1">
        <v>17412.25</v>
      </c>
      <c r="CV515" s="1">
        <v>43.186999999999998</v>
      </c>
      <c r="CW515" s="1">
        <v>44.186999999999998</v>
      </c>
      <c r="CX515" s="1">
        <v>43.186999999999998</v>
      </c>
      <c r="CY515" s="1">
        <v>42.530999999999999</v>
      </c>
      <c r="CZ515" s="1">
        <v>43.125</v>
      </c>
      <c r="DA515" s="1">
        <v>1959.9949999999999</v>
      </c>
      <c r="DB515" s="1">
        <v>40</v>
      </c>
      <c r="DC515" s="1">
        <v>0</v>
      </c>
      <c r="DD515" s="1">
        <v>1660235233.5</v>
      </c>
      <c r="DE515" s="1">
        <v>0</v>
      </c>
      <c r="DF515" s="1">
        <v>1660234918.0999999</v>
      </c>
      <c r="DG515" s="1" t="s">
        <v>1152</v>
      </c>
      <c r="DH515" s="1">
        <v>1660234915.5999999</v>
      </c>
      <c r="DI515" s="1">
        <v>1660234918.0999999</v>
      </c>
      <c r="DJ515" s="1">
        <v>26</v>
      </c>
      <c r="DK515" s="1">
        <v>-3.1E-2</v>
      </c>
      <c r="DL515" s="1">
        <v>-7.0000000000000001E-3</v>
      </c>
      <c r="DM515" s="1">
        <v>1.232</v>
      </c>
      <c r="DN515" s="1">
        <v>1.7000000000000001E-2</v>
      </c>
      <c r="DO515" s="1">
        <v>400</v>
      </c>
      <c r="DP515" s="1">
        <v>22</v>
      </c>
      <c r="DQ515" s="1">
        <v>0.21</v>
      </c>
      <c r="DR515" s="1">
        <v>0.03</v>
      </c>
      <c r="DS515" s="1">
        <v>12.081770820504801</v>
      </c>
      <c r="DT515" s="1">
        <v>9.3816136104401515</v>
      </c>
      <c r="DU515" s="1">
        <v>0.67721491544342149</v>
      </c>
      <c r="DV515" s="1">
        <v>0</v>
      </c>
      <c r="DW515" s="1">
        <v>41.456028247706463</v>
      </c>
      <c r="DX515" s="1">
        <v>11.42649876109253</v>
      </c>
      <c r="DY515" s="1">
        <v>0.85255986235524561</v>
      </c>
      <c r="DZ515" s="1">
        <v>0</v>
      </c>
      <c r="EA515" s="1">
        <v>-52.048841935483871</v>
      </c>
      <c r="EB515" s="1">
        <v>-15.021972580645061</v>
      </c>
      <c r="EC515" s="1">
        <v>1.1205849569134729</v>
      </c>
      <c r="ED515" s="1">
        <v>0</v>
      </c>
      <c r="EE515" s="1">
        <v>290.03344749130451</v>
      </c>
      <c r="EF515" s="1">
        <v>223.1478931808156</v>
      </c>
      <c r="EG515" s="1">
        <v>16.634766894199512</v>
      </c>
      <c r="EH515" s="1">
        <v>0</v>
      </c>
      <c r="EI515" s="1">
        <v>5.27813</v>
      </c>
      <c r="EJ515" s="1">
        <v>0.29653630662021407</v>
      </c>
      <c r="EK515" s="1">
        <v>3.12456877024655E-2</v>
      </c>
      <c r="EL515" s="1">
        <v>0</v>
      </c>
      <c r="EM515" s="1">
        <v>1.80393478638882</v>
      </c>
      <c r="EN515" s="1">
        <v>-2.4108337245496981E-2</v>
      </c>
      <c r="EO515" s="1">
        <v>2.053830177136689E-3</v>
      </c>
      <c r="EP515" s="1">
        <v>1</v>
      </c>
      <c r="EQ515" s="1">
        <v>1</v>
      </c>
      <c r="ER515" s="1">
        <v>6</v>
      </c>
      <c r="ES515" s="1" t="s">
        <v>387</v>
      </c>
      <c r="ET515" s="1">
        <v>2.9414699999999998</v>
      </c>
      <c r="EU515" s="1">
        <v>2.80139</v>
      </c>
      <c r="EV515" s="1">
        <v>9.2142799999999997E-2</v>
      </c>
      <c r="EW515" s="1">
        <v>0.100688</v>
      </c>
      <c r="EX515" s="1">
        <v>0.117733</v>
      </c>
      <c r="EY515" s="1">
        <v>0.100962</v>
      </c>
      <c r="EZ515" s="1">
        <v>18566.599999999999</v>
      </c>
      <c r="FA515" s="1">
        <v>19286.099999999999</v>
      </c>
      <c r="FB515" s="1">
        <v>23789.8</v>
      </c>
      <c r="FC515" s="1">
        <v>24964.9</v>
      </c>
      <c r="FD515" s="1">
        <v>33600.9</v>
      </c>
      <c r="FE515" s="1">
        <v>35843.300000000003</v>
      </c>
      <c r="FF515" s="1">
        <v>43384.800000000003</v>
      </c>
      <c r="FG515" s="1">
        <v>46152.1</v>
      </c>
      <c r="FH515" s="1">
        <v>1.9507000000000001</v>
      </c>
      <c r="FI515" s="1">
        <v>1.8134999999999999</v>
      </c>
      <c r="FJ515" s="1">
        <v>7.5973600000000002E-2</v>
      </c>
      <c r="FK515" s="1">
        <v>0</v>
      </c>
      <c r="FL515" s="1">
        <v>29.8017</v>
      </c>
      <c r="FM515" s="1">
        <v>999.9</v>
      </c>
      <c r="FN515" s="1">
        <v>54.6</v>
      </c>
      <c r="FO515" s="1">
        <v>37.5</v>
      </c>
      <c r="FP515" s="1">
        <v>35.5867</v>
      </c>
      <c r="FQ515" s="1">
        <v>63.710099999999997</v>
      </c>
      <c r="FR515" s="1">
        <v>22.031199999999998</v>
      </c>
      <c r="FS515" s="1">
        <v>1</v>
      </c>
      <c r="FT515" s="1">
        <v>0.49390200000000001</v>
      </c>
      <c r="FU515" s="1">
        <v>1.72803</v>
      </c>
      <c r="FV515" s="1">
        <v>20.3126</v>
      </c>
      <c r="FW515" s="1">
        <v>5.2107000000000001</v>
      </c>
      <c r="FX515" s="1">
        <v>11.9072</v>
      </c>
      <c r="FY515" s="1">
        <v>5.0025500000000003</v>
      </c>
      <c r="FZ515" s="1">
        <v>3.29013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1.85972</v>
      </c>
      <c r="GF515" s="1">
        <v>1.8547100000000001</v>
      </c>
      <c r="GG515" s="1">
        <v>1.85791</v>
      </c>
      <c r="GH515" s="1">
        <v>1.8563799999999999</v>
      </c>
      <c r="GI515" s="1">
        <v>1.8551299999999999</v>
      </c>
      <c r="GJ515" s="1">
        <v>1.8547100000000001</v>
      </c>
      <c r="GK515" s="1">
        <v>1.8534900000000001</v>
      </c>
      <c r="GL515" s="1">
        <v>1.8565199999999999</v>
      </c>
      <c r="GM515" s="1">
        <v>0</v>
      </c>
      <c r="GN515" s="1">
        <v>0</v>
      </c>
      <c r="GO515" s="1">
        <v>0</v>
      </c>
      <c r="GP515" s="1">
        <v>0</v>
      </c>
      <c r="GQ515" s="1" t="s">
        <v>358</v>
      </c>
      <c r="GR515" s="1" t="s">
        <v>359</v>
      </c>
      <c r="GS515" s="1" t="s">
        <v>360</v>
      </c>
      <c r="GT515" s="1" t="s">
        <v>360</v>
      </c>
      <c r="GU515" s="1" t="s">
        <v>360</v>
      </c>
      <c r="GV515" s="1" t="s">
        <v>360</v>
      </c>
      <c r="GW515" s="1">
        <v>0</v>
      </c>
      <c r="GX515" s="1">
        <v>100</v>
      </c>
      <c r="GY515" s="1">
        <v>100</v>
      </c>
      <c r="GZ515" s="1">
        <v>1.286</v>
      </c>
      <c r="HA515" s="1">
        <v>5.7999999999999996E-3</v>
      </c>
      <c r="HB515" s="1">
        <v>0.26224795383878829</v>
      </c>
      <c r="HC515" s="1">
        <v>2.9318383021812969E-3</v>
      </c>
      <c r="HD515" s="1">
        <v>-1.3754559859485029E-6</v>
      </c>
      <c r="HE515" s="1">
        <v>3.0700474437127301E-10</v>
      </c>
      <c r="HF515" s="1">
        <v>-7.0188019424234138E-2</v>
      </c>
      <c r="HG515" s="1">
        <v>1.00384331276165E-2</v>
      </c>
      <c r="HH515" s="1">
        <v>-3.1532673711230711E-4</v>
      </c>
      <c r="HI515" s="1">
        <v>1.819468599177705E-6</v>
      </c>
      <c r="HJ515" s="1">
        <v>1</v>
      </c>
      <c r="HK515" s="1">
        <v>2112</v>
      </c>
      <c r="HL515" s="1">
        <v>3</v>
      </c>
      <c r="HM515" s="1">
        <v>29</v>
      </c>
      <c r="HN515" s="1">
        <v>5.3</v>
      </c>
      <c r="HO515" s="1">
        <v>5.3</v>
      </c>
      <c r="HP515" s="1">
        <v>1.23047</v>
      </c>
      <c r="HQ515" s="1">
        <v>2.33765</v>
      </c>
      <c r="HR515" s="1">
        <v>1.4978</v>
      </c>
      <c r="HS515" s="1">
        <v>2.3010299999999999</v>
      </c>
      <c r="HT515" s="1">
        <v>1.5478499999999999</v>
      </c>
      <c r="HU515" s="1">
        <v>2.4267599999999998</v>
      </c>
      <c r="HV515" s="1">
        <v>40.3491</v>
      </c>
      <c r="HW515" s="1">
        <v>13.667999999999999</v>
      </c>
      <c r="HX515" s="1">
        <v>18</v>
      </c>
      <c r="HY515" s="1">
        <v>502.28100000000001</v>
      </c>
      <c r="HZ515" s="1">
        <v>477.49099999999999</v>
      </c>
      <c r="IA515" s="1">
        <v>27.5473</v>
      </c>
      <c r="IB515" s="1">
        <v>33.225200000000001</v>
      </c>
      <c r="IC515" s="1">
        <v>29.9999</v>
      </c>
      <c r="ID515" s="1">
        <v>33.054200000000002</v>
      </c>
      <c r="IE515" s="1">
        <v>33.1511</v>
      </c>
      <c r="IF515" s="1">
        <v>24.640799999999999</v>
      </c>
      <c r="IG515" s="1">
        <v>40.361600000000003</v>
      </c>
      <c r="IH515" s="1">
        <v>0</v>
      </c>
      <c r="II515" s="1">
        <v>27.5581</v>
      </c>
      <c r="IJ515" s="1">
        <v>521.56500000000005</v>
      </c>
      <c r="IK515" s="1">
        <v>21.8566</v>
      </c>
      <c r="IL515" s="1">
        <v>100.315</v>
      </c>
      <c r="IM515" s="1">
        <v>100.021</v>
      </c>
      <c r="IN515" s="1" t="s">
        <v>361</v>
      </c>
    </row>
    <row r="516" spans="1:248" ht="15.75" customHeight="1" x14ac:dyDescent="0.3">
      <c r="A516" s="1">
        <v>500</v>
      </c>
      <c r="B516" s="1">
        <v>1660235236.0999999</v>
      </c>
      <c r="C516" s="1">
        <v>5241.0999999046326</v>
      </c>
      <c r="D516" s="1" t="s">
        <v>1339</v>
      </c>
      <c r="E516" s="1" t="s">
        <v>1340</v>
      </c>
      <c r="F516" s="1">
        <v>1</v>
      </c>
      <c r="G516" s="1">
        <v>2</v>
      </c>
      <c r="H516" s="1" t="s">
        <v>349</v>
      </c>
      <c r="I516" s="1" t="s">
        <v>350</v>
      </c>
      <c r="J516" s="1" t="s">
        <v>351</v>
      </c>
      <c r="K516" s="1" t="s">
        <v>352</v>
      </c>
      <c r="L516" s="1" t="s">
        <v>1151</v>
      </c>
      <c r="M516" s="1" t="s">
        <v>354</v>
      </c>
      <c r="N516" s="1">
        <v>1660235235.5999999</v>
      </c>
      <c r="O516" s="1">
        <f t="shared" si="34"/>
        <v>4.5807648317899054E-3</v>
      </c>
      <c r="P516" s="1">
        <f t="shared" si="35"/>
        <v>4.5807648317899057</v>
      </c>
      <c r="Q516" s="1">
        <f t="shared" si="36"/>
        <v>13.462913414968861</v>
      </c>
      <c r="R516" s="1">
        <f t="shared" si="37"/>
        <v>430.40699999999998</v>
      </c>
      <c r="S516" s="1">
        <f t="shared" si="38"/>
        <v>331.22960634613497</v>
      </c>
      <c r="T516" s="1">
        <f t="shared" si="39"/>
        <v>32.960786313361545</v>
      </c>
      <c r="U516" s="1">
        <f t="shared" si="40"/>
        <v>42.829967137509001</v>
      </c>
      <c r="V516" s="1">
        <f t="shared" si="41"/>
        <v>0.25551494931423219</v>
      </c>
      <c r="W516" s="1">
        <f t="shared" si="42"/>
        <v>2.9200577781491246</v>
      </c>
      <c r="X516" s="1">
        <f t="shared" si="43"/>
        <v>0.24371174275992111</v>
      </c>
      <c r="Y516" s="1">
        <f t="shared" si="44"/>
        <v>0.15333486740456725</v>
      </c>
      <c r="Z516" s="1">
        <f t="shared" si="45"/>
        <v>321.51440399999996</v>
      </c>
      <c r="AA516" s="1">
        <f t="shared" si="46"/>
        <v>31.689502518565167</v>
      </c>
      <c r="AB516" s="1">
        <f t="shared" si="47"/>
        <v>31.039100000000001</v>
      </c>
      <c r="AC516" s="1">
        <f t="shared" si="48"/>
        <v>4.5214456872955546</v>
      </c>
      <c r="AD516" s="1">
        <f t="shared" si="49"/>
        <v>60.325247454535422</v>
      </c>
      <c r="AE516" s="1">
        <f t="shared" si="50"/>
        <v>2.7191113737363004</v>
      </c>
      <c r="AF516" s="1">
        <f t="shared" si="51"/>
        <v>4.5074185162449254</v>
      </c>
      <c r="AG516" s="1">
        <f t="shared" si="52"/>
        <v>1.8023343135592542</v>
      </c>
      <c r="AH516" s="1">
        <f t="shared" si="53"/>
        <v>-202.01172908193482</v>
      </c>
      <c r="AI516" s="1">
        <f t="shared" si="54"/>
        <v>-8.5797254439890107</v>
      </c>
      <c r="AJ516" s="1">
        <f t="shared" si="55"/>
        <v>-0.65987958639053668</v>
      </c>
      <c r="AK516" s="1">
        <f t="shared" si="56"/>
        <v>110.26306988768557</v>
      </c>
      <c r="AL516" s="1">
        <f t="shared" si="57"/>
        <v>43.051527341876586</v>
      </c>
      <c r="AM516" s="1">
        <f t="shared" si="58"/>
        <v>4.5903993502044003</v>
      </c>
      <c r="AN516" s="1">
        <f t="shared" si="59"/>
        <v>13.462913414968861</v>
      </c>
      <c r="AO516" s="1">
        <v>485.03143059808809</v>
      </c>
      <c r="AP516" s="1">
        <v>442.4895636363637</v>
      </c>
      <c r="AQ516" s="1">
        <v>4.9988595551247403</v>
      </c>
      <c r="AR516" s="1">
        <v>66.235345802440676</v>
      </c>
      <c r="AS516" s="1">
        <f t="shared" si="60"/>
        <v>4.5807648317899057</v>
      </c>
      <c r="AT516" s="1">
        <v>21.978923306439349</v>
      </c>
      <c r="AU516" s="1">
        <v>27.324513333333339</v>
      </c>
      <c r="AV516" s="1">
        <v>-3.6326019319915978E-5</v>
      </c>
      <c r="AW516" s="1">
        <v>80.738286621220283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51901.157247101954</v>
      </c>
      <c r="BC516" s="1">
        <f t="shared" si="64"/>
        <v>1999.99</v>
      </c>
      <c r="BD516" s="1">
        <f t="shared" si="65"/>
        <v>1681.1916000000001</v>
      </c>
      <c r="BE516" s="1">
        <f t="shared" si="66"/>
        <v>0.84060000300001503</v>
      </c>
      <c r="BF516" s="1">
        <f t="shared" si="67"/>
        <v>0.16075800579002894</v>
      </c>
      <c r="BG516" s="1">
        <v>6</v>
      </c>
      <c r="BH516" s="1">
        <v>0.5</v>
      </c>
      <c r="BI516" s="1" t="s">
        <v>355</v>
      </c>
      <c r="BJ516" s="1">
        <v>2</v>
      </c>
      <c r="BK516" s="1" t="b">
        <v>1</v>
      </c>
      <c r="BL516" s="1">
        <v>1660235235.5999999</v>
      </c>
      <c r="BM516" s="1">
        <v>430.40699999999998</v>
      </c>
      <c r="BN516" s="1">
        <v>484.42599999999999</v>
      </c>
      <c r="BO516" s="1">
        <v>27.3249</v>
      </c>
      <c r="BP516" s="1">
        <v>21.968299999999999</v>
      </c>
      <c r="BQ516" s="1">
        <v>429.11599999999999</v>
      </c>
      <c r="BR516" s="1">
        <v>27.319099999999999</v>
      </c>
      <c r="BS516" s="1">
        <v>500.12700000000001</v>
      </c>
      <c r="BT516" s="1">
        <v>99.410200000000003</v>
      </c>
      <c r="BU516" s="1">
        <v>0.100187</v>
      </c>
      <c r="BV516" s="1">
        <v>30.9846</v>
      </c>
      <c r="BW516" s="1">
        <v>31.039100000000001</v>
      </c>
      <c r="BX516" s="1">
        <v>999.9</v>
      </c>
      <c r="BY516" s="1">
        <v>0</v>
      </c>
      <c r="BZ516" s="1">
        <v>0</v>
      </c>
      <c r="CA516" s="1">
        <v>10005</v>
      </c>
      <c r="CB516" s="1">
        <v>0</v>
      </c>
      <c r="CC516" s="1">
        <v>27.085899999999999</v>
      </c>
      <c r="CD516" s="1">
        <v>-54.018300000000004</v>
      </c>
      <c r="CE516" s="1">
        <v>442.49900000000002</v>
      </c>
      <c r="CF516" s="1">
        <v>495.30700000000002</v>
      </c>
      <c r="CG516" s="1">
        <v>5.3566500000000001</v>
      </c>
      <c r="CH516" s="1">
        <v>484.42599999999999</v>
      </c>
      <c r="CI516" s="1">
        <v>21.968299999999999</v>
      </c>
      <c r="CJ516" s="1">
        <v>2.71638</v>
      </c>
      <c r="CK516" s="1">
        <v>2.1838700000000002</v>
      </c>
      <c r="CL516" s="1">
        <v>22.384499999999999</v>
      </c>
      <c r="CM516" s="1">
        <v>18.8445</v>
      </c>
      <c r="CN516" s="1">
        <v>1999.99</v>
      </c>
      <c r="CO516" s="1">
        <v>0.97999899999999995</v>
      </c>
      <c r="CP516" s="1">
        <v>2.00012E-2</v>
      </c>
      <c r="CQ516" s="1">
        <v>0</v>
      </c>
      <c r="CR516" s="1">
        <v>0.39600000000000002</v>
      </c>
      <c r="CS516" s="1">
        <v>0</v>
      </c>
      <c r="CT516" s="1">
        <v>23793.599999999999</v>
      </c>
      <c r="CU516" s="1">
        <v>17412.2</v>
      </c>
      <c r="CV516" s="1">
        <v>43.186999999999998</v>
      </c>
      <c r="CW516" s="1">
        <v>44.186999999999998</v>
      </c>
      <c r="CX516" s="1">
        <v>43.186999999999998</v>
      </c>
      <c r="CY516" s="1">
        <v>42.5</v>
      </c>
      <c r="CZ516" s="1">
        <v>43.125</v>
      </c>
      <c r="DA516" s="1">
        <v>1959.99</v>
      </c>
      <c r="DB516" s="1">
        <v>40</v>
      </c>
      <c r="DC516" s="1">
        <v>0</v>
      </c>
      <c r="DD516" s="1">
        <v>1660235234.0999999</v>
      </c>
      <c r="DE516" s="1">
        <v>0</v>
      </c>
      <c r="DF516" s="1">
        <v>1660234918.0999999</v>
      </c>
      <c r="DG516" s="1" t="s">
        <v>1152</v>
      </c>
      <c r="DH516" s="1">
        <v>1660234915.5999999</v>
      </c>
      <c r="DI516" s="1">
        <v>1660234918.0999999</v>
      </c>
      <c r="DJ516" s="1">
        <v>26</v>
      </c>
      <c r="DK516" s="1">
        <v>-3.1E-2</v>
      </c>
      <c r="DL516" s="1">
        <v>-7.0000000000000001E-3</v>
      </c>
      <c r="DM516" s="1">
        <v>1.232</v>
      </c>
      <c r="DN516" s="1">
        <v>1.7000000000000001E-2</v>
      </c>
      <c r="DO516" s="1">
        <v>400</v>
      </c>
      <c r="DP516" s="1">
        <v>22</v>
      </c>
      <c r="DQ516" s="1">
        <v>0.21</v>
      </c>
      <c r="DR516" s="1">
        <v>0.03</v>
      </c>
      <c r="DS516" s="1">
        <v>12.34373133541478</v>
      </c>
      <c r="DT516" s="1">
        <v>9.0454364998050085</v>
      </c>
      <c r="DU516" s="1">
        <v>0.67673994510199886</v>
      </c>
      <c r="DV516" s="1">
        <v>0</v>
      </c>
      <c r="DW516" s="1">
        <v>41.818487914019428</v>
      </c>
      <c r="DX516" s="1">
        <v>10.75249648485512</v>
      </c>
      <c r="DY516" s="1">
        <v>0.80332559840986728</v>
      </c>
      <c r="DZ516" s="1">
        <v>0</v>
      </c>
      <c r="EA516" s="1">
        <v>-52.466893333333338</v>
      </c>
      <c r="EB516" s="1">
        <v>-14.35206407119011</v>
      </c>
      <c r="EC516" s="1">
        <v>1.0378352100834161</v>
      </c>
      <c r="ED516" s="1">
        <v>0</v>
      </c>
      <c r="EE516" s="1">
        <v>297.60535796115988</v>
      </c>
      <c r="EF516" s="1">
        <v>226.70780693879041</v>
      </c>
      <c r="EG516" s="1">
        <v>16.902686814316031</v>
      </c>
      <c r="EH516" s="1">
        <v>0</v>
      </c>
      <c r="EI516" s="1">
        <v>5.2873345</v>
      </c>
      <c r="EJ516" s="1">
        <v>0.34764202626639312</v>
      </c>
      <c r="EK516" s="1">
        <v>3.5262336632021489E-2</v>
      </c>
      <c r="EL516" s="1">
        <v>0</v>
      </c>
      <c r="EM516" s="1">
        <v>1.8030872667846449</v>
      </c>
      <c r="EN516" s="1">
        <v>-1.9640543505554171E-2</v>
      </c>
      <c r="EO516" s="1">
        <v>1.723444452451679E-3</v>
      </c>
      <c r="EP516" s="1">
        <v>1</v>
      </c>
      <c r="EQ516" s="1">
        <v>1</v>
      </c>
      <c r="ER516" s="1">
        <v>6</v>
      </c>
      <c r="ES516" s="1" t="s">
        <v>387</v>
      </c>
      <c r="ET516" s="1">
        <v>2.94156</v>
      </c>
      <c r="EU516" s="1">
        <v>2.8012800000000002</v>
      </c>
      <c r="EV516" s="1">
        <v>9.29373E-2</v>
      </c>
      <c r="EW516" s="1">
        <v>0.101464</v>
      </c>
      <c r="EX516" s="1">
        <v>0.117732</v>
      </c>
      <c r="EY516" s="1">
        <v>0.10095899999999999</v>
      </c>
      <c r="EZ516" s="1">
        <v>18550.3</v>
      </c>
      <c r="FA516" s="1">
        <v>19269.5</v>
      </c>
      <c r="FB516" s="1">
        <v>23789.8</v>
      </c>
      <c r="FC516" s="1">
        <v>24964.9</v>
      </c>
      <c r="FD516" s="1">
        <v>33600.9</v>
      </c>
      <c r="FE516" s="1">
        <v>35843.699999999997</v>
      </c>
      <c r="FF516" s="1">
        <v>43384.7</v>
      </c>
      <c r="FG516" s="1">
        <v>46152.4</v>
      </c>
      <c r="FH516" s="1">
        <v>1.95085</v>
      </c>
      <c r="FI516" s="1">
        <v>1.81345</v>
      </c>
      <c r="FJ516" s="1">
        <v>7.61077E-2</v>
      </c>
      <c r="FK516" s="1">
        <v>0</v>
      </c>
      <c r="FL516" s="1">
        <v>29.801100000000002</v>
      </c>
      <c r="FM516" s="1">
        <v>999.9</v>
      </c>
      <c r="FN516" s="1">
        <v>54.6</v>
      </c>
      <c r="FO516" s="1">
        <v>37.5</v>
      </c>
      <c r="FP516" s="1">
        <v>35.585999999999999</v>
      </c>
      <c r="FQ516" s="1">
        <v>63.850099999999998</v>
      </c>
      <c r="FR516" s="1">
        <v>22.696300000000001</v>
      </c>
      <c r="FS516" s="1">
        <v>1</v>
      </c>
      <c r="FT516" s="1">
        <v>0.493892</v>
      </c>
      <c r="FU516" s="1">
        <v>1.7212499999999999</v>
      </c>
      <c r="FV516" s="1">
        <v>20.3126</v>
      </c>
      <c r="FW516" s="1">
        <v>5.2110000000000003</v>
      </c>
      <c r="FX516" s="1">
        <v>11.9071</v>
      </c>
      <c r="FY516" s="1">
        <v>5.0023999999999997</v>
      </c>
      <c r="FZ516" s="1">
        <v>3.2901500000000001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1.8597300000000001</v>
      </c>
      <c r="GF516" s="1">
        <v>1.8547100000000001</v>
      </c>
      <c r="GG516" s="1">
        <v>1.85791</v>
      </c>
      <c r="GH516" s="1">
        <v>1.8563799999999999</v>
      </c>
      <c r="GI516" s="1">
        <v>1.8551500000000001</v>
      </c>
      <c r="GJ516" s="1">
        <v>1.8547100000000001</v>
      </c>
      <c r="GK516" s="1">
        <v>1.8534999999999999</v>
      </c>
      <c r="GL516" s="1">
        <v>1.8565199999999999</v>
      </c>
      <c r="GM516" s="1">
        <v>0</v>
      </c>
      <c r="GN516" s="1">
        <v>0</v>
      </c>
      <c r="GO516" s="1">
        <v>0</v>
      </c>
      <c r="GP516" s="1">
        <v>0</v>
      </c>
      <c r="GQ516" s="1" t="s">
        <v>358</v>
      </c>
      <c r="GR516" s="1" t="s">
        <v>359</v>
      </c>
      <c r="GS516" s="1" t="s">
        <v>360</v>
      </c>
      <c r="GT516" s="1" t="s">
        <v>360</v>
      </c>
      <c r="GU516" s="1" t="s">
        <v>360</v>
      </c>
      <c r="GV516" s="1" t="s">
        <v>360</v>
      </c>
      <c r="GW516" s="1">
        <v>0</v>
      </c>
      <c r="GX516" s="1">
        <v>100</v>
      </c>
      <c r="GY516" s="1">
        <v>100</v>
      </c>
      <c r="GZ516" s="1">
        <v>1.296</v>
      </c>
      <c r="HA516" s="1">
        <v>5.7999999999999996E-3</v>
      </c>
      <c r="HB516" s="1">
        <v>0.26224795383878829</v>
      </c>
      <c r="HC516" s="1">
        <v>2.9318383021812969E-3</v>
      </c>
      <c r="HD516" s="1">
        <v>-1.3754559859485029E-6</v>
      </c>
      <c r="HE516" s="1">
        <v>3.0700474437127301E-10</v>
      </c>
      <c r="HF516" s="1">
        <v>-7.0188019424234138E-2</v>
      </c>
      <c r="HG516" s="1">
        <v>1.00384331276165E-2</v>
      </c>
      <c r="HH516" s="1">
        <v>-3.1532673711230711E-4</v>
      </c>
      <c r="HI516" s="1">
        <v>1.819468599177705E-6</v>
      </c>
      <c r="HJ516" s="1">
        <v>1</v>
      </c>
      <c r="HK516" s="1">
        <v>2112</v>
      </c>
      <c r="HL516" s="1">
        <v>3</v>
      </c>
      <c r="HM516" s="1">
        <v>29</v>
      </c>
      <c r="HN516" s="1">
        <v>5.3</v>
      </c>
      <c r="HO516" s="1">
        <v>5.3</v>
      </c>
      <c r="HP516" s="1">
        <v>1.2390099999999999</v>
      </c>
      <c r="HQ516" s="1">
        <v>2.34253</v>
      </c>
      <c r="HR516" s="1">
        <v>1.4978</v>
      </c>
      <c r="HS516" s="1">
        <v>2.3010299999999999</v>
      </c>
      <c r="HT516" s="1">
        <v>1.5478499999999999</v>
      </c>
      <c r="HU516" s="1">
        <v>2.3645</v>
      </c>
      <c r="HV516" s="1">
        <v>40.3491</v>
      </c>
      <c r="HW516" s="1">
        <v>13.6592</v>
      </c>
      <c r="HX516" s="1">
        <v>18</v>
      </c>
      <c r="HY516" s="1">
        <v>502.37299999999999</v>
      </c>
      <c r="HZ516" s="1">
        <v>477.45299999999997</v>
      </c>
      <c r="IA516" s="1">
        <v>27.549299999999999</v>
      </c>
      <c r="IB516" s="1">
        <v>33.225200000000001</v>
      </c>
      <c r="IC516" s="1">
        <v>29.9999</v>
      </c>
      <c r="ID516" s="1">
        <v>33.054200000000002</v>
      </c>
      <c r="IE516" s="1">
        <v>33.150399999999998</v>
      </c>
      <c r="IF516" s="1">
        <v>24.895299999999999</v>
      </c>
      <c r="IG516" s="1">
        <v>40.677999999999997</v>
      </c>
      <c r="IH516" s="1">
        <v>0</v>
      </c>
      <c r="II516" s="1">
        <v>27.5581</v>
      </c>
      <c r="IJ516" s="1">
        <v>521.56500000000005</v>
      </c>
      <c r="IK516" s="1">
        <v>21.849699999999999</v>
      </c>
      <c r="IL516" s="1">
        <v>100.315</v>
      </c>
      <c r="IM516" s="1">
        <v>100.02200000000001</v>
      </c>
      <c r="IN516" s="1" t="s">
        <v>361</v>
      </c>
    </row>
    <row r="517" spans="1:248" ht="15.75" customHeight="1" x14ac:dyDescent="0.3">
      <c r="A517" s="1">
        <v>501</v>
      </c>
      <c r="B517" s="1">
        <v>1660235237.0999999</v>
      </c>
      <c r="C517" s="1">
        <v>5242.0999999046326</v>
      </c>
      <c r="D517" s="1" t="s">
        <v>1341</v>
      </c>
      <c r="E517" s="1" t="s">
        <v>1342</v>
      </c>
      <c r="F517" s="1">
        <v>1</v>
      </c>
      <c r="G517" s="1">
        <v>2</v>
      </c>
      <c r="H517" s="1" t="s">
        <v>349</v>
      </c>
      <c r="I517" s="1" t="s">
        <v>350</v>
      </c>
      <c r="J517" s="1" t="s">
        <v>351</v>
      </c>
      <c r="K517" s="1" t="s">
        <v>352</v>
      </c>
      <c r="L517" s="1" t="s">
        <v>1151</v>
      </c>
      <c r="M517" s="1" t="s">
        <v>354</v>
      </c>
      <c r="N517" s="1">
        <v>1660235236.0999999</v>
      </c>
      <c r="O517" s="1">
        <f t="shared" si="34"/>
        <v>4.5852636888345224E-3</v>
      </c>
      <c r="P517" s="1">
        <f t="shared" si="35"/>
        <v>4.5852636888345222</v>
      </c>
      <c r="Q517" s="1">
        <f t="shared" si="36"/>
        <v>13.509628279879571</v>
      </c>
      <c r="R517" s="1">
        <f t="shared" si="37"/>
        <v>432.83749999999998</v>
      </c>
      <c r="S517" s="1">
        <f t="shared" si="38"/>
        <v>333.37570375687778</v>
      </c>
      <c r="T517" s="1">
        <f t="shared" si="39"/>
        <v>33.174451644093757</v>
      </c>
      <c r="U517" s="1">
        <f t="shared" si="40"/>
        <v>43.071965208274996</v>
      </c>
      <c r="V517" s="1">
        <f t="shared" si="41"/>
        <v>0.25577950741261724</v>
      </c>
      <c r="W517" s="1">
        <f t="shared" si="42"/>
        <v>2.9207735996198587</v>
      </c>
      <c r="X517" s="1">
        <f t="shared" si="43"/>
        <v>0.24395520879712584</v>
      </c>
      <c r="Y517" s="1">
        <f t="shared" si="44"/>
        <v>0.15348881326362754</v>
      </c>
      <c r="Z517" s="1">
        <f t="shared" si="45"/>
        <v>321.51041399999997</v>
      </c>
      <c r="AA517" s="1">
        <f t="shared" si="46"/>
        <v>31.688448394543503</v>
      </c>
      <c r="AB517" s="1">
        <f t="shared" si="47"/>
        <v>31.03885</v>
      </c>
      <c r="AC517" s="1">
        <f t="shared" si="48"/>
        <v>4.5213812557688673</v>
      </c>
      <c r="AD517" s="1">
        <f t="shared" si="49"/>
        <v>60.323305013254128</v>
      </c>
      <c r="AE517" s="1">
        <f t="shared" si="50"/>
        <v>2.7190703350264003</v>
      </c>
      <c r="AF517" s="1">
        <f t="shared" si="51"/>
        <v>4.5074956261580352</v>
      </c>
      <c r="AG517" s="1">
        <f t="shared" si="52"/>
        <v>1.802310920742467</v>
      </c>
      <c r="AH517" s="1">
        <f t="shared" si="53"/>
        <v>-202.21012867760243</v>
      </c>
      <c r="AI517" s="1">
        <f t="shared" si="54"/>
        <v>-8.495223063031041</v>
      </c>
      <c r="AJ517" s="1">
        <f t="shared" si="55"/>
        <v>-0.65322041215997684</v>
      </c>
      <c r="AK517" s="1">
        <f t="shared" si="56"/>
        <v>110.15184184720655</v>
      </c>
      <c r="AL517" s="1">
        <f t="shared" si="57"/>
        <v>43.113539940855439</v>
      </c>
      <c r="AM517" s="1">
        <f t="shared" si="58"/>
        <v>4.5908713989535679</v>
      </c>
      <c r="AN517" s="1">
        <f t="shared" si="59"/>
        <v>13.509628279879571</v>
      </c>
      <c r="AO517" s="1">
        <v>490.13947768047939</v>
      </c>
      <c r="AP517" s="1">
        <v>447.50345454545447</v>
      </c>
      <c r="AQ517" s="1">
        <v>5.005778838191687</v>
      </c>
      <c r="AR517" s="1">
        <v>66.235345802440676</v>
      </c>
      <c r="AS517" s="1">
        <f t="shared" si="60"/>
        <v>4.5852636888345222</v>
      </c>
      <c r="AT517" s="1">
        <v>21.972715793114698</v>
      </c>
      <c r="AU517" s="1">
        <v>27.32397818181817</v>
      </c>
      <c r="AV517" s="1">
        <v>-8.7271107902549795E-5</v>
      </c>
      <c r="AW517" s="1">
        <v>80.738286621220283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51921.46195428224</v>
      </c>
      <c r="BC517" s="1">
        <f t="shared" si="64"/>
        <v>1999.9649999999999</v>
      </c>
      <c r="BD517" s="1">
        <f t="shared" si="65"/>
        <v>1681.1705999999999</v>
      </c>
      <c r="BE517" s="1">
        <f t="shared" si="66"/>
        <v>0.84060001050018374</v>
      </c>
      <c r="BF517" s="1">
        <f t="shared" si="67"/>
        <v>0.16075802026535463</v>
      </c>
      <c r="BG517" s="1">
        <v>6</v>
      </c>
      <c r="BH517" s="1">
        <v>0.5</v>
      </c>
      <c r="BI517" s="1" t="s">
        <v>355</v>
      </c>
      <c r="BJ517" s="1">
        <v>2</v>
      </c>
      <c r="BK517" s="1" t="b">
        <v>1</v>
      </c>
      <c r="BL517" s="1">
        <v>1660235236.0999999</v>
      </c>
      <c r="BM517" s="1">
        <v>432.83749999999998</v>
      </c>
      <c r="BN517" s="1">
        <v>486.94549999999998</v>
      </c>
      <c r="BO517" s="1">
        <v>27.324400000000001</v>
      </c>
      <c r="BP517" s="1">
        <v>21.96715</v>
      </c>
      <c r="BQ517" s="1">
        <v>431.54149999999998</v>
      </c>
      <c r="BR517" s="1">
        <v>27.3186</v>
      </c>
      <c r="BS517" s="1">
        <v>500.11799999999999</v>
      </c>
      <c r="BT517" s="1">
        <v>99.410600000000002</v>
      </c>
      <c r="BU517" s="1">
        <v>0.100106</v>
      </c>
      <c r="BV517" s="1">
        <v>30.9849</v>
      </c>
      <c r="BW517" s="1">
        <v>31.03885</v>
      </c>
      <c r="BX517" s="1">
        <v>999.9</v>
      </c>
      <c r="BY517" s="1">
        <v>0</v>
      </c>
      <c r="BZ517" s="1">
        <v>0</v>
      </c>
      <c r="CA517" s="1">
        <v>10009.049999999999</v>
      </c>
      <c r="CB517" s="1">
        <v>0</v>
      </c>
      <c r="CC517" s="1">
        <v>27.0641</v>
      </c>
      <c r="CD517" s="1">
        <v>-54.108050000000013</v>
      </c>
      <c r="CE517" s="1">
        <v>444.99700000000001</v>
      </c>
      <c r="CF517" s="1">
        <v>497.88250000000011</v>
      </c>
      <c r="CG517" s="1">
        <v>5.3572850000000001</v>
      </c>
      <c r="CH517" s="1">
        <v>486.94549999999998</v>
      </c>
      <c r="CI517" s="1">
        <v>21.96715</v>
      </c>
      <c r="CJ517" s="1">
        <v>2.7163400000000002</v>
      </c>
      <c r="CK517" s="1">
        <v>2.1837650000000002</v>
      </c>
      <c r="CL517" s="1">
        <v>22.384250000000002</v>
      </c>
      <c r="CM517" s="1">
        <v>18.843699999999998</v>
      </c>
      <c r="CN517" s="1">
        <v>1999.9649999999999</v>
      </c>
      <c r="CO517" s="1">
        <v>0.97999899999999995</v>
      </c>
      <c r="CP517" s="1">
        <v>2.00012E-2</v>
      </c>
      <c r="CQ517" s="1">
        <v>0</v>
      </c>
      <c r="CR517" s="1">
        <v>1.44</v>
      </c>
      <c r="CS517" s="1">
        <v>0</v>
      </c>
      <c r="CT517" s="1">
        <v>23800.400000000001</v>
      </c>
      <c r="CU517" s="1">
        <v>17412</v>
      </c>
      <c r="CV517" s="1">
        <v>43.186999999999998</v>
      </c>
      <c r="CW517" s="1">
        <v>44.186999999999998</v>
      </c>
      <c r="CX517" s="1">
        <v>43.186999999999998</v>
      </c>
      <c r="CY517" s="1">
        <v>42.5</v>
      </c>
      <c r="CZ517" s="1">
        <v>43.125</v>
      </c>
      <c r="DA517" s="1">
        <v>1959.9649999999999</v>
      </c>
      <c r="DB517" s="1">
        <v>40</v>
      </c>
      <c r="DC517" s="1">
        <v>0</v>
      </c>
      <c r="DD517" s="1">
        <v>1660235235.3</v>
      </c>
      <c r="DE517" s="1">
        <v>0</v>
      </c>
      <c r="DF517" s="1">
        <v>1660234918.0999999</v>
      </c>
      <c r="DG517" s="1" t="s">
        <v>1152</v>
      </c>
      <c r="DH517" s="1">
        <v>1660234915.5999999</v>
      </c>
      <c r="DI517" s="1">
        <v>1660234918.0999999</v>
      </c>
      <c r="DJ517" s="1">
        <v>26</v>
      </c>
      <c r="DK517" s="1">
        <v>-3.1E-2</v>
      </c>
      <c r="DL517" s="1">
        <v>-7.0000000000000001E-3</v>
      </c>
      <c r="DM517" s="1">
        <v>1.232</v>
      </c>
      <c r="DN517" s="1">
        <v>1.7000000000000001E-2</v>
      </c>
      <c r="DO517" s="1">
        <v>400</v>
      </c>
      <c r="DP517" s="1">
        <v>22</v>
      </c>
      <c r="DQ517" s="1">
        <v>0.21</v>
      </c>
      <c r="DR517" s="1">
        <v>0.03</v>
      </c>
      <c r="DS517" s="1">
        <v>12.34373133541478</v>
      </c>
      <c r="DT517" s="1">
        <v>9.0454364998050085</v>
      </c>
      <c r="DU517" s="1">
        <v>0.67673994510199886</v>
      </c>
      <c r="DV517" s="1">
        <v>0</v>
      </c>
      <c r="DW517" s="1">
        <v>41.818487914019428</v>
      </c>
      <c r="DX517" s="1">
        <v>10.75249648485512</v>
      </c>
      <c r="DY517" s="1">
        <v>0.80332559840986728</v>
      </c>
      <c r="DZ517" s="1">
        <v>0</v>
      </c>
      <c r="EA517" s="1">
        <v>-52.466893333333338</v>
      </c>
      <c r="EB517" s="1">
        <v>-14.35206407119011</v>
      </c>
      <c r="EC517" s="1">
        <v>1.0378352100834161</v>
      </c>
      <c r="ED517" s="1">
        <v>0</v>
      </c>
      <c r="EE517" s="1">
        <v>297.60535796115988</v>
      </c>
      <c r="EF517" s="1">
        <v>226.70780693879041</v>
      </c>
      <c r="EG517" s="1">
        <v>16.902686814316031</v>
      </c>
      <c r="EH517" s="1">
        <v>0</v>
      </c>
      <c r="EI517" s="1">
        <v>5.2873345</v>
      </c>
      <c r="EJ517" s="1">
        <v>0.34764202626639312</v>
      </c>
      <c r="EK517" s="1">
        <v>3.5262336632021489E-2</v>
      </c>
      <c r="EL517" s="1">
        <v>0</v>
      </c>
      <c r="EM517" s="1">
        <v>1.8030872667846449</v>
      </c>
      <c r="EN517" s="1">
        <v>-1.9640543505554171E-2</v>
      </c>
      <c r="EO517" s="1">
        <v>1.723444452451679E-3</v>
      </c>
      <c r="EP517" s="1">
        <v>1</v>
      </c>
      <c r="EQ517" s="1">
        <v>1</v>
      </c>
      <c r="ER517" s="1">
        <v>6</v>
      </c>
      <c r="ES517" s="1" t="s">
        <v>387</v>
      </c>
      <c r="ET517" s="1">
        <v>2.9414099999999999</v>
      </c>
      <c r="EU517" s="1">
        <v>2.8012700000000001</v>
      </c>
      <c r="EV517" s="1">
        <v>9.3721499999999999E-2</v>
      </c>
      <c r="EW517" s="1">
        <v>0.10223599999999999</v>
      </c>
      <c r="EX517" s="1">
        <v>0.117731</v>
      </c>
      <c r="EY517" s="1">
        <v>0.100953</v>
      </c>
      <c r="EZ517" s="1">
        <v>18534.3</v>
      </c>
      <c r="FA517" s="1">
        <v>19252.900000000001</v>
      </c>
      <c r="FB517" s="1">
        <v>23789.8</v>
      </c>
      <c r="FC517" s="1">
        <v>24965</v>
      </c>
      <c r="FD517" s="1">
        <v>33600.9</v>
      </c>
      <c r="FE517" s="1">
        <v>35844</v>
      </c>
      <c r="FF517" s="1">
        <v>43384.7</v>
      </c>
      <c r="FG517" s="1">
        <v>46152.4</v>
      </c>
      <c r="FH517" s="1">
        <v>1.9508000000000001</v>
      </c>
      <c r="FI517" s="1">
        <v>1.8134300000000001</v>
      </c>
      <c r="FJ517" s="1">
        <v>7.6152399999999995E-2</v>
      </c>
      <c r="FK517" s="1">
        <v>0</v>
      </c>
      <c r="FL517" s="1">
        <v>29.8005</v>
      </c>
      <c r="FM517" s="1">
        <v>999.9</v>
      </c>
      <c r="FN517" s="1">
        <v>54.6</v>
      </c>
      <c r="FO517" s="1">
        <v>37.4</v>
      </c>
      <c r="FP517" s="1">
        <v>35.389800000000001</v>
      </c>
      <c r="FQ517" s="1">
        <v>63.780099999999997</v>
      </c>
      <c r="FR517" s="1">
        <v>22.580100000000002</v>
      </c>
      <c r="FS517" s="1">
        <v>1</v>
      </c>
      <c r="FT517" s="1">
        <v>0.49385400000000002</v>
      </c>
      <c r="FU517" s="1">
        <v>1.71404</v>
      </c>
      <c r="FV517" s="1">
        <v>20.3127</v>
      </c>
      <c r="FW517" s="1">
        <v>5.2110000000000003</v>
      </c>
      <c r="FX517" s="1">
        <v>11.9069</v>
      </c>
      <c r="FY517" s="1">
        <v>5.0023999999999997</v>
      </c>
      <c r="FZ517" s="1">
        <v>3.2902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1.8597300000000001</v>
      </c>
      <c r="GF517" s="1">
        <v>1.8547100000000001</v>
      </c>
      <c r="GG517" s="1">
        <v>1.85791</v>
      </c>
      <c r="GH517" s="1">
        <v>1.8563799999999999</v>
      </c>
      <c r="GI517" s="1">
        <v>1.8551500000000001</v>
      </c>
      <c r="GJ517" s="1">
        <v>1.8547100000000001</v>
      </c>
      <c r="GK517" s="1">
        <v>1.8534999999999999</v>
      </c>
      <c r="GL517" s="1">
        <v>1.85653</v>
      </c>
      <c r="GM517" s="1">
        <v>0</v>
      </c>
      <c r="GN517" s="1">
        <v>0</v>
      </c>
      <c r="GO517" s="1">
        <v>0</v>
      </c>
      <c r="GP517" s="1">
        <v>0</v>
      </c>
      <c r="GQ517" s="1" t="s">
        <v>358</v>
      </c>
      <c r="GR517" s="1" t="s">
        <v>359</v>
      </c>
      <c r="GS517" s="1" t="s">
        <v>360</v>
      </c>
      <c r="GT517" s="1" t="s">
        <v>360</v>
      </c>
      <c r="GU517" s="1" t="s">
        <v>360</v>
      </c>
      <c r="GV517" s="1" t="s">
        <v>360</v>
      </c>
      <c r="GW517" s="1">
        <v>0</v>
      </c>
      <c r="GX517" s="1">
        <v>100</v>
      </c>
      <c r="GY517" s="1">
        <v>100</v>
      </c>
      <c r="GZ517" s="1">
        <v>1.3049999999999999</v>
      </c>
      <c r="HA517" s="1">
        <v>5.8999999999999999E-3</v>
      </c>
      <c r="HB517" s="1">
        <v>0.26224795383878829</v>
      </c>
      <c r="HC517" s="1">
        <v>2.9318383021812969E-3</v>
      </c>
      <c r="HD517" s="1">
        <v>-1.3754559859485029E-6</v>
      </c>
      <c r="HE517" s="1">
        <v>3.0700474437127301E-10</v>
      </c>
      <c r="HF517" s="1">
        <v>-7.0188019424234138E-2</v>
      </c>
      <c r="HG517" s="1">
        <v>1.00384331276165E-2</v>
      </c>
      <c r="HH517" s="1">
        <v>-3.1532673711230711E-4</v>
      </c>
      <c r="HI517" s="1">
        <v>1.819468599177705E-6</v>
      </c>
      <c r="HJ517" s="1">
        <v>1</v>
      </c>
      <c r="HK517" s="1">
        <v>2112</v>
      </c>
      <c r="HL517" s="1">
        <v>3</v>
      </c>
      <c r="HM517" s="1">
        <v>29</v>
      </c>
      <c r="HN517" s="1">
        <v>5.4</v>
      </c>
      <c r="HO517" s="1">
        <v>5.3</v>
      </c>
      <c r="HP517" s="1">
        <v>1.24878</v>
      </c>
      <c r="HQ517" s="1">
        <v>2.3327599999999999</v>
      </c>
      <c r="HR517" s="1">
        <v>1.4978</v>
      </c>
      <c r="HS517" s="1">
        <v>2.3010299999999999</v>
      </c>
      <c r="HT517" s="1">
        <v>1.5478499999999999</v>
      </c>
      <c r="HU517" s="1">
        <v>2.3083499999999999</v>
      </c>
      <c r="HV517" s="1">
        <v>40.374499999999998</v>
      </c>
      <c r="HW517" s="1">
        <v>13.6592</v>
      </c>
      <c r="HX517" s="1">
        <v>18</v>
      </c>
      <c r="HY517" s="1">
        <v>502.34300000000002</v>
      </c>
      <c r="HZ517" s="1">
        <v>477.43099999999998</v>
      </c>
      <c r="IA517" s="1">
        <v>27.551500000000001</v>
      </c>
      <c r="IB517" s="1">
        <v>33.225200000000001</v>
      </c>
      <c r="IC517" s="1">
        <v>29.9999</v>
      </c>
      <c r="ID517" s="1">
        <v>33.054200000000002</v>
      </c>
      <c r="IE517" s="1">
        <v>33.1496</v>
      </c>
      <c r="IF517" s="1">
        <v>25.0336</v>
      </c>
      <c r="IG517" s="1">
        <v>40.677999999999997</v>
      </c>
      <c r="IH517" s="1">
        <v>0</v>
      </c>
      <c r="II517" s="1">
        <v>27.5581</v>
      </c>
      <c r="IJ517" s="1">
        <v>521.56500000000005</v>
      </c>
      <c r="IK517" s="1">
        <v>21.8446</v>
      </c>
      <c r="IL517" s="1">
        <v>100.315</v>
      </c>
      <c r="IM517" s="1">
        <v>100.02200000000001</v>
      </c>
      <c r="IN517" s="1" t="s">
        <v>361</v>
      </c>
    </row>
    <row r="518" spans="1:248" ht="15.75" customHeight="1" x14ac:dyDescent="0.3">
      <c r="A518" s="1">
        <v>502</v>
      </c>
      <c r="B518" s="1">
        <v>1660235238.0999999</v>
      </c>
      <c r="C518" s="1">
        <v>5243.0999999046326</v>
      </c>
      <c r="D518" s="1" t="s">
        <v>1343</v>
      </c>
      <c r="E518" s="1" t="s">
        <v>1344</v>
      </c>
      <c r="F518" s="1">
        <v>1</v>
      </c>
      <c r="G518" s="1">
        <v>2</v>
      </c>
      <c r="H518" s="1" t="s">
        <v>349</v>
      </c>
      <c r="I518" s="1" t="s">
        <v>350</v>
      </c>
      <c r="J518" s="1" t="s">
        <v>351</v>
      </c>
      <c r="K518" s="1" t="s">
        <v>352</v>
      </c>
      <c r="L518" s="1" t="s">
        <v>1151</v>
      </c>
      <c r="M518" s="1" t="s">
        <v>354</v>
      </c>
      <c r="N518" s="1">
        <v>1660235237.5999999</v>
      </c>
      <c r="O518" s="1">
        <f t="shared" si="34"/>
        <v>4.5883704224960195E-3</v>
      </c>
      <c r="P518" s="1">
        <f t="shared" si="35"/>
        <v>4.5883704224960198</v>
      </c>
      <c r="Q518" s="1">
        <f t="shared" si="36"/>
        <v>13.630233650460365</v>
      </c>
      <c r="R518" s="1">
        <f t="shared" si="37"/>
        <v>440.12400000000002</v>
      </c>
      <c r="S518" s="1">
        <f t="shared" si="38"/>
        <v>339.73036994237339</v>
      </c>
      <c r="T518" s="1">
        <f t="shared" si="39"/>
        <v>33.806979201495132</v>
      </c>
      <c r="U518" s="1">
        <f t="shared" si="40"/>
        <v>43.797270513680402</v>
      </c>
      <c r="V518" s="1">
        <f t="shared" si="41"/>
        <v>0.25594491846038908</v>
      </c>
      <c r="W518" s="1">
        <f t="shared" si="42"/>
        <v>2.9231383818490007</v>
      </c>
      <c r="X518" s="1">
        <f t="shared" si="43"/>
        <v>0.24411480388942652</v>
      </c>
      <c r="Y518" s="1">
        <f t="shared" si="44"/>
        <v>0.15358906739459946</v>
      </c>
      <c r="Z518" s="1">
        <f t="shared" si="45"/>
        <v>321.51280800000001</v>
      </c>
      <c r="AA518" s="1">
        <f t="shared" si="46"/>
        <v>31.688026131507861</v>
      </c>
      <c r="AB518" s="1">
        <f t="shared" si="47"/>
        <v>31.039100000000001</v>
      </c>
      <c r="AC518" s="1">
        <f t="shared" si="48"/>
        <v>4.5214456872955546</v>
      </c>
      <c r="AD518" s="1">
        <f t="shared" si="49"/>
        <v>60.320512970895976</v>
      </c>
      <c r="AE518" s="1">
        <f t="shared" si="50"/>
        <v>2.7190840272832397</v>
      </c>
      <c r="AF518" s="1">
        <f t="shared" si="51"/>
        <v>4.5077269627915291</v>
      </c>
      <c r="AG518" s="1">
        <f t="shared" si="52"/>
        <v>1.8023616600123149</v>
      </c>
      <c r="AH518" s="1">
        <f t="shared" si="53"/>
        <v>-202.34713563207447</v>
      </c>
      <c r="AI518" s="1">
        <f t="shared" si="54"/>
        <v>-8.3996662023715896</v>
      </c>
      <c r="AJ518" s="1">
        <f t="shared" si="55"/>
        <v>-0.6453539483927212</v>
      </c>
      <c r="AK518" s="1">
        <f t="shared" si="56"/>
        <v>110.12065221716124</v>
      </c>
      <c r="AL518" s="1">
        <f t="shared" si="57"/>
        <v>43.33427596283709</v>
      </c>
      <c r="AM518" s="1">
        <f t="shared" si="58"/>
        <v>4.5940513404469092</v>
      </c>
      <c r="AN518" s="1">
        <f t="shared" si="59"/>
        <v>13.630233650460365</v>
      </c>
      <c r="AO518" s="1">
        <v>495.24395431696729</v>
      </c>
      <c r="AP518" s="1">
        <v>452.4884242424244</v>
      </c>
      <c r="AQ518" s="1">
        <v>5.0005552292743118</v>
      </c>
      <c r="AR518" s="1">
        <v>66.235345802440676</v>
      </c>
      <c r="AS518" s="1">
        <f t="shared" si="60"/>
        <v>4.5883704224960198</v>
      </c>
      <c r="AT518" s="1">
        <v>21.969651895177471</v>
      </c>
      <c r="AU518" s="1">
        <v>27.32435454545454</v>
      </c>
      <c r="AV518" s="1">
        <v>-8.3737987550082713E-5</v>
      </c>
      <c r="AW518" s="1">
        <v>80.738286621220283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51988.565268184924</v>
      </c>
      <c r="BC518" s="1">
        <f t="shared" si="64"/>
        <v>1999.98</v>
      </c>
      <c r="BD518" s="1">
        <f t="shared" si="65"/>
        <v>1681.1831999999999</v>
      </c>
      <c r="BE518" s="1">
        <f t="shared" si="66"/>
        <v>0.84060000600006002</v>
      </c>
      <c r="BF518" s="1">
        <f t="shared" si="67"/>
        <v>0.16075801158011579</v>
      </c>
      <c r="BG518" s="1">
        <v>6</v>
      </c>
      <c r="BH518" s="1">
        <v>0.5</v>
      </c>
      <c r="BI518" s="1" t="s">
        <v>355</v>
      </c>
      <c r="BJ518" s="1">
        <v>2</v>
      </c>
      <c r="BK518" s="1" t="b">
        <v>1</v>
      </c>
      <c r="BL518" s="1">
        <v>1660235237.5999999</v>
      </c>
      <c r="BM518" s="1">
        <v>440.12400000000002</v>
      </c>
      <c r="BN518" s="1">
        <v>494.53699999999998</v>
      </c>
      <c r="BO518" s="1">
        <v>27.324400000000001</v>
      </c>
      <c r="BP518" s="1">
        <v>21.9636</v>
      </c>
      <c r="BQ518" s="1">
        <v>438.815</v>
      </c>
      <c r="BR518" s="1">
        <v>27.3186</v>
      </c>
      <c r="BS518" s="1">
        <v>500.13299999999998</v>
      </c>
      <c r="BT518" s="1">
        <v>99.411299999999997</v>
      </c>
      <c r="BU518" s="1">
        <v>9.9907099999999999E-2</v>
      </c>
      <c r="BV518" s="1">
        <v>30.985800000000001</v>
      </c>
      <c r="BW518" s="1">
        <v>31.039100000000001</v>
      </c>
      <c r="BX518" s="1">
        <v>999.9</v>
      </c>
      <c r="BY518" s="1">
        <v>0</v>
      </c>
      <c r="BZ518" s="1">
        <v>0</v>
      </c>
      <c r="CA518" s="1">
        <v>10022.5</v>
      </c>
      <c r="CB518" s="1">
        <v>0</v>
      </c>
      <c r="CC518" s="1">
        <v>26.998699999999999</v>
      </c>
      <c r="CD518" s="1">
        <v>-54.412999999999997</v>
      </c>
      <c r="CE518" s="1">
        <v>452.488</v>
      </c>
      <c r="CF518" s="1">
        <v>505.64299999999997</v>
      </c>
      <c r="CG518" s="1">
        <v>5.3607899999999997</v>
      </c>
      <c r="CH518" s="1">
        <v>494.53699999999998</v>
      </c>
      <c r="CI518" s="1">
        <v>21.9636</v>
      </c>
      <c r="CJ518" s="1">
        <v>2.7163599999999999</v>
      </c>
      <c r="CK518" s="1">
        <v>2.18343</v>
      </c>
      <c r="CL518" s="1">
        <v>22.384399999999999</v>
      </c>
      <c r="CM518" s="1">
        <v>18.8413</v>
      </c>
      <c r="CN518" s="1">
        <v>1999.98</v>
      </c>
      <c r="CO518" s="1">
        <v>0.97999899999999995</v>
      </c>
      <c r="CP518" s="1">
        <v>2.00012E-2</v>
      </c>
      <c r="CQ518" s="1">
        <v>0</v>
      </c>
      <c r="CR518" s="1">
        <v>2.7669999999999999</v>
      </c>
      <c r="CS518" s="1">
        <v>0</v>
      </c>
      <c r="CT518" s="1">
        <v>23823.8</v>
      </c>
      <c r="CU518" s="1">
        <v>17412.2</v>
      </c>
      <c r="CV518" s="1">
        <v>43.186999999999998</v>
      </c>
      <c r="CW518" s="1">
        <v>44.186999999999998</v>
      </c>
      <c r="CX518" s="1">
        <v>43.186999999999998</v>
      </c>
      <c r="CY518" s="1">
        <v>42.561999999999998</v>
      </c>
      <c r="CZ518" s="1">
        <v>43.125</v>
      </c>
      <c r="DA518" s="1">
        <v>1959.98</v>
      </c>
      <c r="DB518" s="1">
        <v>40</v>
      </c>
      <c r="DC518" s="1">
        <v>0</v>
      </c>
      <c r="DD518" s="1">
        <v>1660235235.9000001</v>
      </c>
      <c r="DE518" s="1">
        <v>0</v>
      </c>
      <c r="DF518" s="1">
        <v>1660234918.0999999</v>
      </c>
      <c r="DG518" s="1" t="s">
        <v>1152</v>
      </c>
      <c r="DH518" s="1">
        <v>1660234915.5999999</v>
      </c>
      <c r="DI518" s="1">
        <v>1660234918.0999999</v>
      </c>
      <c r="DJ518" s="1">
        <v>26</v>
      </c>
      <c r="DK518" s="1">
        <v>-3.1E-2</v>
      </c>
      <c r="DL518" s="1">
        <v>-7.0000000000000001E-3</v>
      </c>
      <c r="DM518" s="1">
        <v>1.232</v>
      </c>
      <c r="DN518" s="1">
        <v>1.7000000000000001E-2</v>
      </c>
      <c r="DO518" s="1">
        <v>400</v>
      </c>
      <c r="DP518" s="1">
        <v>22</v>
      </c>
      <c r="DQ518" s="1">
        <v>0.21</v>
      </c>
      <c r="DR518" s="1">
        <v>0.03</v>
      </c>
      <c r="DS518" s="1">
        <v>12.666046279460931</v>
      </c>
      <c r="DT518" s="1">
        <v>8.2938143448300217</v>
      </c>
      <c r="DU518" s="1">
        <v>0.60109589962899945</v>
      </c>
      <c r="DV518" s="1">
        <v>0</v>
      </c>
      <c r="DW518" s="1">
        <v>42.146725160276837</v>
      </c>
      <c r="DX518" s="1">
        <v>9.8412983296584056</v>
      </c>
      <c r="DY518" s="1">
        <v>0.73879092745843966</v>
      </c>
      <c r="DZ518" s="1">
        <v>0</v>
      </c>
      <c r="EA518" s="1">
        <v>-52.912260000000003</v>
      </c>
      <c r="EB518" s="1">
        <v>-13.18787986651826</v>
      </c>
      <c r="EC518" s="1">
        <v>0.95669062697056562</v>
      </c>
      <c r="ED518" s="1">
        <v>0</v>
      </c>
      <c r="EE518" s="1">
        <v>305.31284813282042</v>
      </c>
      <c r="EF518" s="1">
        <v>232.9781722472253</v>
      </c>
      <c r="EG518" s="1">
        <v>17.373173718352341</v>
      </c>
      <c r="EH518" s="1">
        <v>0</v>
      </c>
      <c r="EI518" s="1">
        <v>5.2984142500000004</v>
      </c>
      <c r="EJ518" s="1">
        <v>0.38084904315195411</v>
      </c>
      <c r="EK518" s="1">
        <v>3.804935898852313E-2</v>
      </c>
      <c r="EL518" s="1">
        <v>0</v>
      </c>
      <c r="EM518" s="1">
        <v>1.802529433331304</v>
      </c>
      <c r="EN518" s="1">
        <v>-1.031448117208345E-2</v>
      </c>
      <c r="EO518" s="1">
        <v>1.111419077604E-3</v>
      </c>
      <c r="EP518" s="1">
        <v>1</v>
      </c>
      <c r="EQ518" s="1">
        <v>1</v>
      </c>
      <c r="ER518" s="1">
        <v>6</v>
      </c>
      <c r="ES518" s="1" t="s">
        <v>387</v>
      </c>
      <c r="ET518" s="1">
        <v>2.9414899999999999</v>
      </c>
      <c r="EU518" s="1">
        <v>2.8012199999999998</v>
      </c>
      <c r="EV518" s="1">
        <v>9.4507499999999994E-2</v>
      </c>
      <c r="EW518" s="1">
        <v>0.103008</v>
      </c>
      <c r="EX518" s="1">
        <v>0.11773599999999999</v>
      </c>
      <c r="EY518" s="1">
        <v>0.10093100000000001</v>
      </c>
      <c r="EZ518" s="1">
        <v>18518.3</v>
      </c>
      <c r="FA518" s="1">
        <v>19236.5</v>
      </c>
      <c r="FB518" s="1">
        <v>23790</v>
      </c>
      <c r="FC518" s="1">
        <v>24965.1</v>
      </c>
      <c r="FD518" s="1">
        <v>33601</v>
      </c>
      <c r="FE518" s="1">
        <v>35845.1</v>
      </c>
      <c r="FF518" s="1">
        <v>43385</v>
      </c>
      <c r="FG518" s="1">
        <v>46152.6</v>
      </c>
      <c r="FH518" s="1">
        <v>1.95082</v>
      </c>
      <c r="FI518" s="1">
        <v>1.81335</v>
      </c>
      <c r="FJ518" s="1">
        <v>7.6204499999999994E-2</v>
      </c>
      <c r="FK518" s="1">
        <v>0</v>
      </c>
      <c r="FL518" s="1">
        <v>29.799800000000001</v>
      </c>
      <c r="FM518" s="1">
        <v>999.9</v>
      </c>
      <c r="FN518" s="1">
        <v>54.6</v>
      </c>
      <c r="FO518" s="1">
        <v>37.4</v>
      </c>
      <c r="FP518" s="1">
        <v>35.3917</v>
      </c>
      <c r="FQ518" s="1">
        <v>63.5901</v>
      </c>
      <c r="FR518" s="1">
        <v>21.943100000000001</v>
      </c>
      <c r="FS518" s="1">
        <v>1</v>
      </c>
      <c r="FT518" s="1">
        <v>0.49376500000000001</v>
      </c>
      <c r="FU518" s="1">
        <v>1.7077</v>
      </c>
      <c r="FV518" s="1">
        <v>20.312799999999999</v>
      </c>
      <c r="FW518" s="1">
        <v>5.2117500000000003</v>
      </c>
      <c r="FX518" s="1">
        <v>11.9068</v>
      </c>
      <c r="FY518" s="1">
        <v>5.0027499999999998</v>
      </c>
      <c r="FZ518" s="1">
        <v>3.29033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1.8597399999999999</v>
      </c>
      <c r="GF518" s="1">
        <v>1.8547100000000001</v>
      </c>
      <c r="GG518" s="1">
        <v>1.85791</v>
      </c>
      <c r="GH518" s="1">
        <v>1.8563799999999999</v>
      </c>
      <c r="GI518" s="1">
        <v>1.8551299999999999</v>
      </c>
      <c r="GJ518" s="1">
        <v>1.8547100000000001</v>
      </c>
      <c r="GK518" s="1">
        <v>1.8534900000000001</v>
      </c>
      <c r="GL518" s="1">
        <v>1.85653</v>
      </c>
      <c r="GM518" s="1">
        <v>0</v>
      </c>
      <c r="GN518" s="1">
        <v>0</v>
      </c>
      <c r="GO518" s="1">
        <v>0</v>
      </c>
      <c r="GP518" s="1">
        <v>0</v>
      </c>
      <c r="GQ518" s="1" t="s">
        <v>358</v>
      </c>
      <c r="GR518" s="1" t="s">
        <v>359</v>
      </c>
      <c r="GS518" s="1" t="s">
        <v>360</v>
      </c>
      <c r="GT518" s="1" t="s">
        <v>360</v>
      </c>
      <c r="GU518" s="1" t="s">
        <v>360</v>
      </c>
      <c r="GV518" s="1" t="s">
        <v>360</v>
      </c>
      <c r="GW518" s="1">
        <v>0</v>
      </c>
      <c r="GX518" s="1">
        <v>100</v>
      </c>
      <c r="GY518" s="1">
        <v>100</v>
      </c>
      <c r="GZ518" s="1">
        <v>1.3140000000000001</v>
      </c>
      <c r="HA518" s="1">
        <v>5.7999999999999996E-3</v>
      </c>
      <c r="HB518" s="1">
        <v>0.26224795383878829</v>
      </c>
      <c r="HC518" s="1">
        <v>2.9318383021812969E-3</v>
      </c>
      <c r="HD518" s="1">
        <v>-1.3754559859485029E-6</v>
      </c>
      <c r="HE518" s="1">
        <v>3.0700474437127301E-10</v>
      </c>
      <c r="HF518" s="1">
        <v>-7.0188019424234138E-2</v>
      </c>
      <c r="HG518" s="1">
        <v>1.00384331276165E-2</v>
      </c>
      <c r="HH518" s="1">
        <v>-3.1532673711230711E-4</v>
      </c>
      <c r="HI518" s="1">
        <v>1.819468599177705E-6</v>
      </c>
      <c r="HJ518" s="1">
        <v>1</v>
      </c>
      <c r="HK518" s="1">
        <v>2112</v>
      </c>
      <c r="HL518" s="1">
        <v>3</v>
      </c>
      <c r="HM518" s="1">
        <v>29</v>
      </c>
      <c r="HN518" s="1">
        <v>5.4</v>
      </c>
      <c r="HO518" s="1">
        <v>5.3</v>
      </c>
      <c r="HP518" s="1">
        <v>1.2634300000000001</v>
      </c>
      <c r="HQ518" s="1">
        <v>2.323</v>
      </c>
      <c r="HR518" s="1">
        <v>1.4978</v>
      </c>
      <c r="HS518" s="1">
        <v>2.3010299999999999</v>
      </c>
      <c r="HT518" s="1">
        <v>1.5478499999999999</v>
      </c>
      <c r="HU518" s="1">
        <v>2.4426299999999999</v>
      </c>
      <c r="HV518" s="1">
        <v>40.3491</v>
      </c>
      <c r="HW518" s="1">
        <v>13.6592</v>
      </c>
      <c r="HX518" s="1">
        <v>18</v>
      </c>
      <c r="HY518" s="1">
        <v>502.358</v>
      </c>
      <c r="HZ518" s="1">
        <v>477.37700000000001</v>
      </c>
      <c r="IA518" s="1">
        <v>27.554099999999998</v>
      </c>
      <c r="IB518" s="1">
        <v>33.224800000000002</v>
      </c>
      <c r="IC518" s="1">
        <v>29.9998</v>
      </c>
      <c r="ID518" s="1">
        <v>33.054200000000002</v>
      </c>
      <c r="IE518" s="1">
        <v>33.148899999999998</v>
      </c>
      <c r="IF518" s="1">
        <v>25.293299999999999</v>
      </c>
      <c r="IG518" s="1">
        <v>40.677999999999997</v>
      </c>
      <c r="IH518" s="1">
        <v>0</v>
      </c>
      <c r="II518" s="1">
        <v>27.5581</v>
      </c>
      <c r="IJ518" s="1">
        <v>531.59100000000001</v>
      </c>
      <c r="IK518" s="1">
        <v>21.834599999999998</v>
      </c>
      <c r="IL518" s="1">
        <v>100.316</v>
      </c>
      <c r="IM518" s="1">
        <v>100.02200000000001</v>
      </c>
      <c r="IN518" s="1" t="s">
        <v>361</v>
      </c>
    </row>
    <row r="519" spans="1:248" ht="15.75" customHeight="1" x14ac:dyDescent="0.3">
      <c r="A519" s="1">
        <v>503</v>
      </c>
      <c r="B519" s="1">
        <v>1660235239.0999999</v>
      </c>
      <c r="C519" s="1">
        <v>5244.0999999046326</v>
      </c>
      <c r="D519" s="1" t="s">
        <v>1345</v>
      </c>
      <c r="E519" s="1" t="s">
        <v>1346</v>
      </c>
      <c r="F519" s="1">
        <v>1</v>
      </c>
      <c r="G519" s="1">
        <v>2</v>
      </c>
      <c r="H519" s="1" t="s">
        <v>349</v>
      </c>
      <c r="I519" s="1" t="s">
        <v>350</v>
      </c>
      <c r="J519" s="1" t="s">
        <v>351</v>
      </c>
      <c r="K519" s="1" t="s">
        <v>352</v>
      </c>
      <c r="L519" s="1" t="s">
        <v>1151</v>
      </c>
      <c r="M519" s="1" t="s">
        <v>354</v>
      </c>
      <c r="N519" s="1">
        <v>1660235238.0999999</v>
      </c>
      <c r="O519" s="1">
        <f t="shared" si="34"/>
        <v>4.590325709405106E-3</v>
      </c>
      <c r="P519" s="1">
        <f t="shared" si="35"/>
        <v>4.5903257094051062</v>
      </c>
      <c r="Q519" s="1">
        <f t="shared" si="36"/>
        <v>13.729900259045465</v>
      </c>
      <c r="R519" s="1">
        <f t="shared" si="37"/>
        <v>442.56299999999999</v>
      </c>
      <c r="S519" s="1">
        <f t="shared" si="38"/>
        <v>341.49874196277943</v>
      </c>
      <c r="T519" s="1">
        <f t="shared" si="39"/>
        <v>33.9829947914901</v>
      </c>
      <c r="U519" s="1">
        <f t="shared" si="40"/>
        <v>44.040033756684906</v>
      </c>
      <c r="V519" s="1">
        <f t="shared" si="41"/>
        <v>0.25607131868556621</v>
      </c>
      <c r="W519" s="1">
        <f t="shared" si="42"/>
        <v>2.9218295135164514</v>
      </c>
      <c r="X519" s="1">
        <f t="shared" si="43"/>
        <v>0.24422476612608804</v>
      </c>
      <c r="Y519" s="1">
        <f t="shared" si="44"/>
        <v>0.1536591664213528</v>
      </c>
      <c r="Z519" s="1">
        <f t="shared" si="45"/>
        <v>321.51280800000001</v>
      </c>
      <c r="AA519" s="1">
        <f t="shared" si="46"/>
        <v>31.687809912436588</v>
      </c>
      <c r="AB519" s="1">
        <f t="shared" si="47"/>
        <v>31.039200000000001</v>
      </c>
      <c r="AC519" s="1">
        <f t="shared" si="48"/>
        <v>4.5214714601301527</v>
      </c>
      <c r="AD519" s="1">
        <f t="shared" si="49"/>
        <v>60.322023785136459</v>
      </c>
      <c r="AE519" s="1">
        <f t="shared" si="50"/>
        <v>2.7191521306641153</v>
      </c>
      <c r="AF519" s="1">
        <f t="shared" si="51"/>
        <v>4.5077269627915291</v>
      </c>
      <c r="AG519" s="1">
        <f t="shared" si="52"/>
        <v>1.8023193294660373</v>
      </c>
      <c r="AH519" s="1">
        <f t="shared" si="53"/>
        <v>-202.43336378476516</v>
      </c>
      <c r="AI519" s="1">
        <f t="shared" si="54"/>
        <v>-8.4116573239261072</v>
      </c>
      <c r="AJ519" s="1">
        <f t="shared" si="55"/>
        <v>-0.64656506282708648</v>
      </c>
      <c r="AK519" s="1">
        <f t="shared" si="56"/>
        <v>110.02122182848163</v>
      </c>
      <c r="AL519" s="1">
        <f t="shared" si="57"/>
        <v>43.424277983023991</v>
      </c>
      <c r="AM519" s="1">
        <f t="shared" si="58"/>
        <v>4.6012299734184916</v>
      </c>
      <c r="AN519" s="1">
        <f t="shared" si="59"/>
        <v>13.729900259045465</v>
      </c>
      <c r="AO519" s="1">
        <v>500.3872608854993</v>
      </c>
      <c r="AP519" s="1">
        <v>457.49692727272719</v>
      </c>
      <c r="AQ519" s="1">
        <v>5.0029425466226973</v>
      </c>
      <c r="AR519" s="1">
        <v>66.235345802440676</v>
      </c>
      <c r="AS519" s="1">
        <f t="shared" si="60"/>
        <v>4.5903257094051062</v>
      </c>
      <c r="AT519" s="1">
        <v>21.968895851287609</v>
      </c>
      <c r="AU519" s="1">
        <v>27.32562787878787</v>
      </c>
      <c r="AV519" s="1">
        <v>-4.0879504296989177E-5</v>
      </c>
      <c r="AW519" s="1">
        <v>80.738286621220283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51951.346840164166</v>
      </c>
      <c r="BC519" s="1">
        <f t="shared" si="64"/>
        <v>1999.98</v>
      </c>
      <c r="BD519" s="1">
        <f t="shared" si="65"/>
        <v>1681.1831999999999</v>
      </c>
      <c r="BE519" s="1">
        <f t="shared" si="66"/>
        <v>0.84060000600006002</v>
      </c>
      <c r="BF519" s="1">
        <f t="shared" si="67"/>
        <v>0.16075801158011579</v>
      </c>
      <c r="BG519" s="1">
        <v>6</v>
      </c>
      <c r="BH519" s="1">
        <v>0.5</v>
      </c>
      <c r="BI519" s="1" t="s">
        <v>355</v>
      </c>
      <c r="BJ519" s="1">
        <v>2</v>
      </c>
      <c r="BK519" s="1" t="b">
        <v>1</v>
      </c>
      <c r="BL519" s="1">
        <v>1660235238.0999999</v>
      </c>
      <c r="BM519" s="1">
        <v>442.56299999999999</v>
      </c>
      <c r="BN519" s="1">
        <v>497.10149999999999</v>
      </c>
      <c r="BO519" s="1">
        <v>27.325050000000001</v>
      </c>
      <c r="BP519" s="1">
        <v>21.955850000000002</v>
      </c>
      <c r="BQ519" s="1">
        <v>441.24900000000002</v>
      </c>
      <c r="BR519" s="1">
        <v>27.31925</v>
      </c>
      <c r="BS519" s="1">
        <v>500.13049999999998</v>
      </c>
      <c r="BT519" s="1">
        <v>99.411450000000002</v>
      </c>
      <c r="BU519" s="1">
        <v>9.9882300000000007E-2</v>
      </c>
      <c r="BV519" s="1">
        <v>30.985800000000001</v>
      </c>
      <c r="BW519" s="1">
        <v>31.039200000000001</v>
      </c>
      <c r="BX519" s="1">
        <v>999.9</v>
      </c>
      <c r="BY519" s="1">
        <v>0</v>
      </c>
      <c r="BZ519" s="1">
        <v>0</v>
      </c>
      <c r="CA519" s="1">
        <v>10015</v>
      </c>
      <c r="CB519" s="1">
        <v>0</v>
      </c>
      <c r="CC519" s="1">
        <v>26.976900000000001</v>
      </c>
      <c r="CD519" s="1">
        <v>-54.538049999999998</v>
      </c>
      <c r="CE519" s="1">
        <v>454.99599999999998</v>
      </c>
      <c r="CF519" s="1">
        <v>508.26049999999998</v>
      </c>
      <c r="CG519" s="1">
        <v>5.3691999999999993</v>
      </c>
      <c r="CH519" s="1">
        <v>497.10149999999999</v>
      </c>
      <c r="CI519" s="1">
        <v>21.955850000000002</v>
      </c>
      <c r="CJ519" s="1">
        <v>2.7164250000000001</v>
      </c>
      <c r="CK519" s="1">
        <v>2.1826599999999998</v>
      </c>
      <c r="CL519" s="1">
        <v>22.384799999999998</v>
      </c>
      <c r="CM519" s="1">
        <v>18.835650000000001</v>
      </c>
      <c r="CN519" s="1">
        <v>1999.98</v>
      </c>
      <c r="CO519" s="1">
        <v>0.97999899999999995</v>
      </c>
      <c r="CP519" s="1">
        <v>2.00012E-2</v>
      </c>
      <c r="CQ519" s="1">
        <v>0</v>
      </c>
      <c r="CR519" s="1">
        <v>3.25</v>
      </c>
      <c r="CS519" s="1">
        <v>0</v>
      </c>
      <c r="CT519" s="1">
        <v>23827.4</v>
      </c>
      <c r="CU519" s="1">
        <v>17412.2</v>
      </c>
      <c r="CV519" s="1">
        <v>43.186999999999998</v>
      </c>
      <c r="CW519" s="1">
        <v>44.186999999999998</v>
      </c>
      <c r="CX519" s="1">
        <v>43.186999999999998</v>
      </c>
      <c r="CY519" s="1">
        <v>42.530999999999999</v>
      </c>
      <c r="CZ519" s="1">
        <v>43.125</v>
      </c>
      <c r="DA519" s="1">
        <v>1959.98</v>
      </c>
      <c r="DB519" s="1">
        <v>40</v>
      </c>
      <c r="DC519" s="1">
        <v>0</v>
      </c>
      <c r="DD519" s="1">
        <v>1660235237.0999999</v>
      </c>
      <c r="DE519" s="1">
        <v>0</v>
      </c>
      <c r="DF519" s="1">
        <v>1660234918.0999999</v>
      </c>
      <c r="DG519" s="1" t="s">
        <v>1152</v>
      </c>
      <c r="DH519" s="1">
        <v>1660234915.5999999</v>
      </c>
      <c r="DI519" s="1">
        <v>1660234918.0999999</v>
      </c>
      <c r="DJ519" s="1">
        <v>26</v>
      </c>
      <c r="DK519" s="1">
        <v>-3.1E-2</v>
      </c>
      <c r="DL519" s="1">
        <v>-7.0000000000000001E-3</v>
      </c>
      <c r="DM519" s="1">
        <v>1.232</v>
      </c>
      <c r="DN519" s="1">
        <v>1.7000000000000001E-2</v>
      </c>
      <c r="DO519" s="1">
        <v>400</v>
      </c>
      <c r="DP519" s="1">
        <v>22</v>
      </c>
      <c r="DQ519" s="1">
        <v>0.21</v>
      </c>
      <c r="DR519" s="1">
        <v>0.03</v>
      </c>
      <c r="DS519" s="1">
        <v>12.82603923453739</v>
      </c>
      <c r="DT519" s="1">
        <v>7.8090057203761791</v>
      </c>
      <c r="DU519" s="1">
        <v>0.5868315417371095</v>
      </c>
      <c r="DV519" s="1">
        <v>0</v>
      </c>
      <c r="DW519" s="1">
        <v>42.426959702716871</v>
      </c>
      <c r="DX519" s="1">
        <v>9.088624616231245</v>
      </c>
      <c r="DY519" s="1">
        <v>0.66120286424641284</v>
      </c>
      <c r="DZ519" s="1">
        <v>0</v>
      </c>
      <c r="EA519" s="1">
        <v>-53.176851612903221</v>
      </c>
      <c r="EB519" s="1">
        <v>-12.609837096774079</v>
      </c>
      <c r="EC519" s="1">
        <v>0.94547499271648505</v>
      </c>
      <c r="ED519" s="1">
        <v>0</v>
      </c>
      <c r="EE519" s="1">
        <v>312.16499327474833</v>
      </c>
      <c r="EF519" s="1">
        <v>238.42788223911259</v>
      </c>
      <c r="EG519" s="1">
        <v>17.205573460216431</v>
      </c>
      <c r="EH519" s="1">
        <v>0</v>
      </c>
      <c r="EI519" s="1">
        <v>5.3057958536585366</v>
      </c>
      <c r="EJ519" s="1">
        <v>0.39577672473867798</v>
      </c>
      <c r="EK519" s="1">
        <v>4.0193059950365907E-2</v>
      </c>
      <c r="EL519" s="1">
        <v>0</v>
      </c>
      <c r="EM519" s="1">
        <v>1.8022803702270169</v>
      </c>
      <c r="EN519" s="1">
        <v>-5.4543325033309794E-3</v>
      </c>
      <c r="EO519" s="1">
        <v>8.7770920535058133E-4</v>
      </c>
      <c r="EP519" s="1">
        <v>1</v>
      </c>
      <c r="EQ519" s="1">
        <v>1</v>
      </c>
      <c r="ER519" s="1">
        <v>6</v>
      </c>
      <c r="ES519" s="1" t="s">
        <v>387</v>
      </c>
      <c r="ET519" s="1">
        <v>2.9415499999999999</v>
      </c>
      <c r="EU519" s="1">
        <v>2.8009599999999999</v>
      </c>
      <c r="EV519" s="1">
        <v>9.5284400000000005E-2</v>
      </c>
      <c r="EW519" s="1">
        <v>0.103784</v>
      </c>
      <c r="EX519" s="1">
        <v>0.11773599999999999</v>
      </c>
      <c r="EY519" s="1">
        <v>0.10086299999999999</v>
      </c>
      <c r="EZ519" s="1">
        <v>18502.5</v>
      </c>
      <c r="FA519" s="1">
        <v>19219.8</v>
      </c>
      <c r="FB519" s="1">
        <v>23790.1</v>
      </c>
      <c r="FC519" s="1">
        <v>24965.1</v>
      </c>
      <c r="FD519" s="1">
        <v>33601.199999999997</v>
      </c>
      <c r="FE519" s="1">
        <v>35847.599999999999</v>
      </c>
      <c r="FF519" s="1">
        <v>43385.2</v>
      </c>
      <c r="FG519" s="1">
        <v>46152.3</v>
      </c>
      <c r="FH519" s="1">
        <v>1.9509000000000001</v>
      </c>
      <c r="FI519" s="1">
        <v>1.81325</v>
      </c>
      <c r="FJ519" s="1">
        <v>7.6331200000000002E-2</v>
      </c>
      <c r="FK519" s="1">
        <v>0</v>
      </c>
      <c r="FL519" s="1">
        <v>29.799199999999999</v>
      </c>
      <c r="FM519" s="1">
        <v>999.9</v>
      </c>
      <c r="FN519" s="1">
        <v>54.6</v>
      </c>
      <c r="FO519" s="1">
        <v>37.4</v>
      </c>
      <c r="FP519" s="1">
        <v>35.389499999999998</v>
      </c>
      <c r="FQ519" s="1">
        <v>63.850099999999998</v>
      </c>
      <c r="FR519" s="1">
        <v>21.9391</v>
      </c>
      <c r="FS519" s="1">
        <v>1</v>
      </c>
      <c r="FT519" s="1">
        <v>0.49363600000000002</v>
      </c>
      <c r="FU519" s="1">
        <v>1.7176400000000001</v>
      </c>
      <c r="FV519" s="1">
        <v>20.3127</v>
      </c>
      <c r="FW519" s="1">
        <v>5.2117500000000003</v>
      </c>
      <c r="FX519" s="1">
        <v>11.906599999999999</v>
      </c>
      <c r="FY519" s="1">
        <v>5.0027999999999997</v>
      </c>
      <c r="FZ519" s="1">
        <v>3.2902999999999998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1.8597300000000001</v>
      </c>
      <c r="GF519" s="1">
        <v>1.8547100000000001</v>
      </c>
      <c r="GG519" s="1">
        <v>1.85791</v>
      </c>
      <c r="GH519" s="1">
        <v>1.8563799999999999</v>
      </c>
      <c r="GI519" s="1">
        <v>1.85511</v>
      </c>
      <c r="GJ519" s="1">
        <v>1.8547100000000001</v>
      </c>
      <c r="GK519" s="1">
        <v>1.8534900000000001</v>
      </c>
      <c r="GL519" s="1">
        <v>1.8565400000000001</v>
      </c>
      <c r="GM519" s="1">
        <v>0</v>
      </c>
      <c r="GN519" s="1">
        <v>0</v>
      </c>
      <c r="GO519" s="1">
        <v>0</v>
      </c>
      <c r="GP519" s="1">
        <v>0</v>
      </c>
      <c r="GQ519" s="1" t="s">
        <v>358</v>
      </c>
      <c r="GR519" s="1" t="s">
        <v>359</v>
      </c>
      <c r="GS519" s="1" t="s">
        <v>360</v>
      </c>
      <c r="GT519" s="1" t="s">
        <v>360</v>
      </c>
      <c r="GU519" s="1" t="s">
        <v>360</v>
      </c>
      <c r="GV519" s="1" t="s">
        <v>360</v>
      </c>
      <c r="GW519" s="1">
        <v>0</v>
      </c>
      <c r="GX519" s="1">
        <v>100</v>
      </c>
      <c r="GY519" s="1">
        <v>100</v>
      </c>
      <c r="GZ519" s="1">
        <v>1.3240000000000001</v>
      </c>
      <c r="HA519" s="1">
        <v>5.7999999999999996E-3</v>
      </c>
      <c r="HB519" s="1">
        <v>0.26224795383878829</v>
      </c>
      <c r="HC519" s="1">
        <v>2.9318383021812969E-3</v>
      </c>
      <c r="HD519" s="1">
        <v>-1.3754559859485029E-6</v>
      </c>
      <c r="HE519" s="1">
        <v>3.0700474437127301E-10</v>
      </c>
      <c r="HF519" s="1">
        <v>-7.0188019424234138E-2</v>
      </c>
      <c r="HG519" s="1">
        <v>1.00384331276165E-2</v>
      </c>
      <c r="HH519" s="1">
        <v>-3.1532673711230711E-4</v>
      </c>
      <c r="HI519" s="1">
        <v>1.819468599177705E-6</v>
      </c>
      <c r="HJ519" s="1">
        <v>1</v>
      </c>
      <c r="HK519" s="1">
        <v>2112</v>
      </c>
      <c r="HL519" s="1">
        <v>3</v>
      </c>
      <c r="HM519" s="1">
        <v>29</v>
      </c>
      <c r="HN519" s="1">
        <v>5.4</v>
      </c>
      <c r="HO519" s="1">
        <v>5.3</v>
      </c>
      <c r="HP519" s="1">
        <v>1.26709</v>
      </c>
      <c r="HQ519" s="1">
        <v>2.32544</v>
      </c>
      <c r="HR519" s="1">
        <v>1.4978</v>
      </c>
      <c r="HS519" s="1">
        <v>2.3010299999999999</v>
      </c>
      <c r="HT519" s="1">
        <v>1.5478499999999999</v>
      </c>
      <c r="HU519" s="1">
        <v>2.4560499999999998</v>
      </c>
      <c r="HV519" s="1">
        <v>40.3491</v>
      </c>
      <c r="HW519" s="1">
        <v>13.6767</v>
      </c>
      <c r="HX519" s="1">
        <v>18</v>
      </c>
      <c r="HY519" s="1">
        <v>502.4</v>
      </c>
      <c r="HZ519" s="1">
        <v>477.30900000000003</v>
      </c>
      <c r="IA519" s="1">
        <v>27.556799999999999</v>
      </c>
      <c r="IB519" s="1">
        <v>33.223999999999997</v>
      </c>
      <c r="IC519" s="1">
        <v>29.9998</v>
      </c>
      <c r="ID519" s="1">
        <v>33.053600000000003</v>
      </c>
      <c r="IE519" s="1">
        <v>33.148600000000002</v>
      </c>
      <c r="IF519" s="1">
        <v>25.4314</v>
      </c>
      <c r="IG519" s="1">
        <v>40.677999999999997</v>
      </c>
      <c r="IH519" s="1">
        <v>0</v>
      </c>
      <c r="II519" s="1">
        <v>27.5685</v>
      </c>
      <c r="IJ519" s="1">
        <v>531.59100000000001</v>
      </c>
      <c r="IK519" s="1">
        <v>21.830100000000002</v>
      </c>
      <c r="IL519" s="1">
        <v>100.316</v>
      </c>
      <c r="IM519" s="1">
        <v>100.02200000000001</v>
      </c>
      <c r="IN519" s="1" t="s">
        <v>361</v>
      </c>
    </row>
    <row r="520" spans="1:248" ht="15.75" customHeight="1" x14ac:dyDescent="0.3">
      <c r="A520" s="1">
        <v>504</v>
      </c>
      <c r="B520" s="1">
        <v>1660235240.0999999</v>
      </c>
      <c r="C520" s="1">
        <v>5245.0999999046326</v>
      </c>
      <c r="D520" s="1" t="s">
        <v>1347</v>
      </c>
      <c r="E520" s="1" t="s">
        <v>1348</v>
      </c>
      <c r="F520" s="1">
        <v>1</v>
      </c>
      <c r="G520" s="1">
        <v>2</v>
      </c>
      <c r="H520" s="1" t="s">
        <v>349</v>
      </c>
      <c r="I520" s="1" t="s">
        <v>350</v>
      </c>
      <c r="J520" s="1" t="s">
        <v>351</v>
      </c>
      <c r="K520" s="1" t="s">
        <v>352</v>
      </c>
      <c r="L520" s="1" t="s">
        <v>1151</v>
      </c>
      <c r="M520" s="1" t="s">
        <v>354</v>
      </c>
      <c r="N520" s="1">
        <v>1660235239.5999999</v>
      </c>
      <c r="O520" s="1">
        <f t="shared" si="34"/>
        <v>4.592002478253249E-3</v>
      </c>
      <c r="P520" s="1">
        <f t="shared" si="35"/>
        <v>4.5920024782532494</v>
      </c>
      <c r="Q520" s="1">
        <f t="shared" si="36"/>
        <v>13.938661936813324</v>
      </c>
      <c r="R520" s="1">
        <f t="shared" si="37"/>
        <v>449.83499999999998</v>
      </c>
      <c r="S520" s="1">
        <f t="shared" si="38"/>
        <v>347.20723040789494</v>
      </c>
      <c r="T520" s="1">
        <f t="shared" si="39"/>
        <v>34.550912143766901</v>
      </c>
      <c r="U520" s="1">
        <f t="shared" si="40"/>
        <v>44.76349627262249</v>
      </c>
      <c r="V520" s="1">
        <f t="shared" si="41"/>
        <v>0.25606155382484724</v>
      </c>
      <c r="W520" s="1">
        <f t="shared" si="42"/>
        <v>2.9197428145086661</v>
      </c>
      <c r="X520" s="1">
        <f t="shared" si="43"/>
        <v>0.24420783752661457</v>
      </c>
      <c r="Y520" s="1">
        <f t="shared" si="44"/>
        <v>0.15364917261808203</v>
      </c>
      <c r="Z520" s="1">
        <f t="shared" si="45"/>
        <v>321.51919199999998</v>
      </c>
      <c r="AA520" s="1">
        <f t="shared" si="46"/>
        <v>31.687877241923978</v>
      </c>
      <c r="AB520" s="1">
        <f t="shared" si="47"/>
        <v>31.041399999999999</v>
      </c>
      <c r="AC520" s="1">
        <f t="shared" si="48"/>
        <v>4.5220384948657752</v>
      </c>
      <c r="AD520" s="1">
        <f t="shared" si="49"/>
        <v>60.317471229425792</v>
      </c>
      <c r="AE520" s="1">
        <f t="shared" si="50"/>
        <v>2.7189469138828497</v>
      </c>
      <c r="AF520" s="1">
        <f t="shared" si="51"/>
        <v>4.5077269627915291</v>
      </c>
      <c r="AG520" s="1">
        <f t="shared" si="52"/>
        <v>1.8030915809829255</v>
      </c>
      <c r="AH520" s="1">
        <f t="shared" si="53"/>
        <v>-202.50730929096829</v>
      </c>
      <c r="AI520" s="1">
        <f t="shared" si="54"/>
        <v>-8.7519501086377272</v>
      </c>
      <c r="AJ520" s="1">
        <f t="shared" si="55"/>
        <v>-0.67320988273255111</v>
      </c>
      <c r="AK520" s="1">
        <f t="shared" si="56"/>
        <v>109.58672271766137</v>
      </c>
      <c r="AL520" s="1">
        <f t="shared" si="57"/>
        <v>43.698913870126923</v>
      </c>
      <c r="AM520" s="1">
        <f t="shared" si="58"/>
        <v>4.6267414827061266</v>
      </c>
      <c r="AN520" s="1">
        <f t="shared" si="59"/>
        <v>13.938661936813324</v>
      </c>
      <c r="AO520" s="1">
        <v>505.57768217812048</v>
      </c>
      <c r="AP520" s="1">
        <v>462.48024848484829</v>
      </c>
      <c r="AQ520" s="1">
        <v>4.9943912186176664</v>
      </c>
      <c r="AR520" s="1">
        <v>66.235345802440676</v>
      </c>
      <c r="AS520" s="1">
        <f t="shared" si="60"/>
        <v>4.5920024782532494</v>
      </c>
      <c r="AT520" s="1">
        <v>21.966209042187959</v>
      </c>
      <c r="AU520" s="1">
        <v>27.32412060606061</v>
      </c>
      <c r="AV520" s="1">
        <v>7.753953383702451E-6</v>
      </c>
      <c r="AW520" s="1">
        <v>80.738286621220283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51892.021881399349</v>
      </c>
      <c r="BC520" s="1">
        <f t="shared" si="64"/>
        <v>2000.02</v>
      </c>
      <c r="BD520" s="1">
        <f t="shared" si="65"/>
        <v>1681.2167999999999</v>
      </c>
      <c r="BE520" s="1">
        <f t="shared" si="66"/>
        <v>0.84059999400005991</v>
      </c>
      <c r="BF520" s="1">
        <f t="shared" si="67"/>
        <v>0.16075798842011579</v>
      </c>
      <c r="BG520" s="1">
        <v>6</v>
      </c>
      <c r="BH520" s="1">
        <v>0.5</v>
      </c>
      <c r="BI520" s="1" t="s">
        <v>355</v>
      </c>
      <c r="BJ520" s="1">
        <v>2</v>
      </c>
      <c r="BK520" s="1" t="b">
        <v>1</v>
      </c>
      <c r="BL520" s="1">
        <v>1660235239.5999999</v>
      </c>
      <c r="BM520" s="1">
        <v>449.83499999999998</v>
      </c>
      <c r="BN520" s="1">
        <v>504.75200000000001</v>
      </c>
      <c r="BO520" s="1">
        <v>27.3231</v>
      </c>
      <c r="BP520" s="1">
        <v>21.924600000000002</v>
      </c>
      <c r="BQ520" s="1">
        <v>448.50700000000001</v>
      </c>
      <c r="BR520" s="1">
        <v>27.317299999999999</v>
      </c>
      <c r="BS520" s="1">
        <v>500.17500000000001</v>
      </c>
      <c r="BT520" s="1">
        <v>99.411199999999994</v>
      </c>
      <c r="BU520" s="1">
        <v>9.9723500000000007E-2</v>
      </c>
      <c r="BV520" s="1">
        <v>30.985800000000001</v>
      </c>
      <c r="BW520" s="1">
        <v>31.041399999999999</v>
      </c>
      <c r="BX520" s="1">
        <v>999.9</v>
      </c>
      <c r="BY520" s="1">
        <v>0</v>
      </c>
      <c r="BZ520" s="1">
        <v>0</v>
      </c>
      <c r="CA520" s="1">
        <v>10003.1</v>
      </c>
      <c r="CB520" s="1">
        <v>0</v>
      </c>
      <c r="CC520" s="1">
        <v>26.898499999999999</v>
      </c>
      <c r="CD520" s="1">
        <v>-54.916899999999998</v>
      </c>
      <c r="CE520" s="1">
        <v>462.471</v>
      </c>
      <c r="CF520" s="1">
        <v>516.06600000000003</v>
      </c>
      <c r="CG520" s="1">
        <v>5.3985799999999999</v>
      </c>
      <c r="CH520" s="1">
        <v>504.75200000000001</v>
      </c>
      <c r="CI520" s="1">
        <v>21.924600000000002</v>
      </c>
      <c r="CJ520" s="1">
        <v>2.7162199999999999</v>
      </c>
      <c r="CK520" s="1">
        <v>2.1795499999999999</v>
      </c>
      <c r="CL520" s="1">
        <v>22.383600000000001</v>
      </c>
      <c r="CM520" s="1">
        <v>18.812799999999999</v>
      </c>
      <c r="CN520" s="1">
        <v>2000.02</v>
      </c>
      <c r="CO520" s="1">
        <v>0.97999899999999995</v>
      </c>
      <c r="CP520" s="1">
        <v>2.00012E-2</v>
      </c>
      <c r="CQ520" s="1">
        <v>0</v>
      </c>
      <c r="CR520" s="1">
        <v>2.5059999999999998</v>
      </c>
      <c r="CS520" s="1">
        <v>0</v>
      </c>
      <c r="CT520" s="1">
        <v>23851.7</v>
      </c>
      <c r="CU520" s="1">
        <v>17412.5</v>
      </c>
      <c r="CV520" s="1">
        <v>43.186999999999998</v>
      </c>
      <c r="CW520" s="1">
        <v>44.186999999999998</v>
      </c>
      <c r="CX520" s="1">
        <v>43.186999999999998</v>
      </c>
      <c r="CY520" s="1">
        <v>42.5</v>
      </c>
      <c r="CZ520" s="1">
        <v>43.125</v>
      </c>
      <c r="DA520" s="1">
        <v>1960.02</v>
      </c>
      <c r="DB520" s="1">
        <v>40</v>
      </c>
      <c r="DC520" s="1">
        <v>0</v>
      </c>
      <c r="DD520" s="1">
        <v>1660235238.3</v>
      </c>
      <c r="DE520" s="1">
        <v>0</v>
      </c>
      <c r="DF520" s="1">
        <v>1660234918.0999999</v>
      </c>
      <c r="DG520" s="1" t="s">
        <v>1152</v>
      </c>
      <c r="DH520" s="1">
        <v>1660234915.5999999</v>
      </c>
      <c r="DI520" s="1">
        <v>1660234918.0999999</v>
      </c>
      <c r="DJ520" s="1">
        <v>26</v>
      </c>
      <c r="DK520" s="1">
        <v>-3.1E-2</v>
      </c>
      <c r="DL520" s="1">
        <v>-7.0000000000000001E-3</v>
      </c>
      <c r="DM520" s="1">
        <v>1.232</v>
      </c>
      <c r="DN520" s="1">
        <v>1.7000000000000001E-2</v>
      </c>
      <c r="DO520" s="1">
        <v>400</v>
      </c>
      <c r="DP520" s="1">
        <v>22</v>
      </c>
      <c r="DQ520" s="1">
        <v>0.21</v>
      </c>
      <c r="DR520" s="1">
        <v>0.03</v>
      </c>
      <c r="DS520" s="1">
        <v>12.82603923453739</v>
      </c>
      <c r="DT520" s="1">
        <v>7.8090057203761791</v>
      </c>
      <c r="DU520" s="1">
        <v>0.5868315417371095</v>
      </c>
      <c r="DV520" s="1">
        <v>0</v>
      </c>
      <c r="DW520" s="1">
        <v>42.426959702716871</v>
      </c>
      <c r="DX520" s="1">
        <v>9.088624616231245</v>
      </c>
      <c r="DY520" s="1">
        <v>0.66120286424641284</v>
      </c>
      <c r="DZ520" s="1">
        <v>0</v>
      </c>
      <c r="EA520" s="1">
        <v>-53.176851612903221</v>
      </c>
      <c r="EB520" s="1">
        <v>-12.609837096774079</v>
      </c>
      <c r="EC520" s="1">
        <v>0.94547499271648505</v>
      </c>
      <c r="ED520" s="1">
        <v>0</v>
      </c>
      <c r="EE520" s="1">
        <v>312.16499327474833</v>
      </c>
      <c r="EF520" s="1">
        <v>238.42788223911259</v>
      </c>
      <c r="EG520" s="1">
        <v>17.205573460216431</v>
      </c>
      <c r="EH520" s="1">
        <v>0</v>
      </c>
      <c r="EI520" s="1">
        <v>5.3057958536585366</v>
      </c>
      <c r="EJ520" s="1">
        <v>0.39577672473867798</v>
      </c>
      <c r="EK520" s="1">
        <v>4.0193059950365907E-2</v>
      </c>
      <c r="EL520" s="1">
        <v>0</v>
      </c>
      <c r="EM520" s="1">
        <v>1.8022803702270169</v>
      </c>
      <c r="EN520" s="1">
        <v>-5.4543325033309794E-3</v>
      </c>
      <c r="EO520" s="1">
        <v>8.7770920535058133E-4</v>
      </c>
      <c r="EP520" s="1">
        <v>1</v>
      </c>
      <c r="EQ520" s="1">
        <v>1</v>
      </c>
      <c r="ER520" s="1">
        <v>6</v>
      </c>
      <c r="ES520" s="1" t="s">
        <v>387</v>
      </c>
      <c r="ET520" s="1">
        <v>2.9414099999999999</v>
      </c>
      <c r="EU520" s="1">
        <v>2.8010199999999998</v>
      </c>
      <c r="EV520" s="1">
        <v>9.6052499999999999E-2</v>
      </c>
      <c r="EW520" s="1">
        <v>0.10453900000000001</v>
      </c>
      <c r="EX520" s="1">
        <v>0.117731</v>
      </c>
      <c r="EY520" s="1">
        <v>0.100773</v>
      </c>
      <c r="EZ520" s="1">
        <v>18486.900000000001</v>
      </c>
      <c r="FA520" s="1">
        <v>19203.5</v>
      </c>
      <c r="FB520" s="1">
        <v>23790.2</v>
      </c>
      <c r="FC520" s="1">
        <v>24965</v>
      </c>
      <c r="FD520" s="1">
        <v>33601.699999999997</v>
      </c>
      <c r="FE520" s="1">
        <v>35851</v>
      </c>
      <c r="FF520" s="1">
        <v>43385.5</v>
      </c>
      <c r="FG520" s="1">
        <v>46152.1</v>
      </c>
      <c r="FH520" s="1">
        <v>1.9508000000000001</v>
      </c>
      <c r="FI520" s="1">
        <v>1.81332</v>
      </c>
      <c r="FJ520" s="1">
        <v>7.6383400000000004E-2</v>
      </c>
      <c r="FK520" s="1">
        <v>0</v>
      </c>
      <c r="FL520" s="1">
        <v>29.798500000000001</v>
      </c>
      <c r="FM520" s="1">
        <v>999.9</v>
      </c>
      <c r="FN520" s="1">
        <v>54.6</v>
      </c>
      <c r="FO520" s="1">
        <v>37.4</v>
      </c>
      <c r="FP520" s="1">
        <v>35.3932</v>
      </c>
      <c r="FQ520" s="1">
        <v>63.690100000000001</v>
      </c>
      <c r="FR520" s="1">
        <v>22.740400000000001</v>
      </c>
      <c r="FS520" s="1">
        <v>1</v>
      </c>
      <c r="FT520" s="1">
        <v>0.49347800000000003</v>
      </c>
      <c r="FU520" s="1">
        <v>1.7163999999999999</v>
      </c>
      <c r="FV520" s="1">
        <v>20.3127</v>
      </c>
      <c r="FW520" s="1">
        <v>5.2120499999999996</v>
      </c>
      <c r="FX520" s="1">
        <v>11.9062</v>
      </c>
      <c r="FY520" s="1">
        <v>5.0030999999999999</v>
      </c>
      <c r="FZ520" s="1">
        <v>3.2904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1.85972</v>
      </c>
      <c r="GF520" s="1">
        <v>1.8547100000000001</v>
      </c>
      <c r="GG520" s="1">
        <v>1.85791</v>
      </c>
      <c r="GH520" s="1">
        <v>1.8563799999999999</v>
      </c>
      <c r="GI520" s="1">
        <v>1.8551</v>
      </c>
      <c r="GJ520" s="1">
        <v>1.8547100000000001</v>
      </c>
      <c r="GK520" s="1">
        <v>1.8534900000000001</v>
      </c>
      <c r="GL520" s="1">
        <v>1.8565400000000001</v>
      </c>
      <c r="GM520" s="1">
        <v>0</v>
      </c>
      <c r="GN520" s="1">
        <v>0</v>
      </c>
      <c r="GO520" s="1">
        <v>0</v>
      </c>
      <c r="GP520" s="1">
        <v>0</v>
      </c>
      <c r="GQ520" s="1" t="s">
        <v>358</v>
      </c>
      <c r="GR520" s="1" t="s">
        <v>359</v>
      </c>
      <c r="GS520" s="1" t="s">
        <v>360</v>
      </c>
      <c r="GT520" s="1" t="s">
        <v>360</v>
      </c>
      <c r="GU520" s="1" t="s">
        <v>360</v>
      </c>
      <c r="GV520" s="1" t="s">
        <v>360</v>
      </c>
      <c r="GW520" s="1">
        <v>0</v>
      </c>
      <c r="GX520" s="1">
        <v>100</v>
      </c>
      <c r="GY520" s="1">
        <v>100</v>
      </c>
      <c r="GZ520" s="1">
        <v>1.333</v>
      </c>
      <c r="HA520" s="1">
        <v>5.7999999999999996E-3</v>
      </c>
      <c r="HB520" s="1">
        <v>0.26224795383878829</v>
      </c>
      <c r="HC520" s="1">
        <v>2.9318383021812969E-3</v>
      </c>
      <c r="HD520" s="1">
        <v>-1.3754559859485029E-6</v>
      </c>
      <c r="HE520" s="1">
        <v>3.0700474437127301E-10</v>
      </c>
      <c r="HF520" s="1">
        <v>-7.0188019424234138E-2</v>
      </c>
      <c r="HG520" s="1">
        <v>1.00384331276165E-2</v>
      </c>
      <c r="HH520" s="1">
        <v>-3.1532673711230711E-4</v>
      </c>
      <c r="HI520" s="1">
        <v>1.819468599177705E-6</v>
      </c>
      <c r="HJ520" s="1">
        <v>1</v>
      </c>
      <c r="HK520" s="1">
        <v>2112</v>
      </c>
      <c r="HL520" s="1">
        <v>3</v>
      </c>
      <c r="HM520" s="1">
        <v>29</v>
      </c>
      <c r="HN520" s="1">
        <v>5.4</v>
      </c>
      <c r="HO520" s="1">
        <v>5.4</v>
      </c>
      <c r="HP520" s="1">
        <v>1.2829600000000001</v>
      </c>
      <c r="HQ520" s="1">
        <v>2.33765</v>
      </c>
      <c r="HR520" s="1">
        <v>1.4978</v>
      </c>
      <c r="HS520" s="1">
        <v>2.3010299999999999</v>
      </c>
      <c r="HT520" s="1">
        <v>1.5478499999999999</v>
      </c>
      <c r="HU520" s="1">
        <v>2.32178</v>
      </c>
      <c r="HV520" s="1">
        <v>40.3491</v>
      </c>
      <c r="HW520" s="1">
        <v>13.6592</v>
      </c>
      <c r="HX520" s="1">
        <v>18</v>
      </c>
      <c r="HY520" s="1">
        <v>502.33300000000003</v>
      </c>
      <c r="HZ520" s="1">
        <v>477.358</v>
      </c>
      <c r="IA520" s="1">
        <v>27.5593</v>
      </c>
      <c r="IB520" s="1">
        <v>33.223300000000002</v>
      </c>
      <c r="IC520" s="1">
        <v>29.9998</v>
      </c>
      <c r="ID520" s="1">
        <v>33.052799999999998</v>
      </c>
      <c r="IE520" s="1">
        <v>33.148600000000002</v>
      </c>
      <c r="IF520" s="1">
        <v>25.6905</v>
      </c>
      <c r="IG520" s="1">
        <v>40.677999999999997</v>
      </c>
      <c r="IH520" s="1">
        <v>0</v>
      </c>
      <c r="II520" s="1">
        <v>27.5685</v>
      </c>
      <c r="IJ520" s="1">
        <v>541.62</v>
      </c>
      <c r="IK520" s="1">
        <v>21.823599999999999</v>
      </c>
      <c r="IL520" s="1">
        <v>100.31699999999999</v>
      </c>
      <c r="IM520" s="1">
        <v>100.021</v>
      </c>
      <c r="IN520" s="1" t="s">
        <v>361</v>
      </c>
    </row>
    <row r="521" spans="1:248" ht="15.75" customHeight="1" x14ac:dyDescent="0.3">
      <c r="A521" s="1">
        <v>505</v>
      </c>
      <c r="B521" s="1">
        <v>1660235241.0999999</v>
      </c>
      <c r="C521" s="1">
        <v>5246.0999999046326</v>
      </c>
      <c r="D521" s="1" t="s">
        <v>1349</v>
      </c>
      <c r="E521" s="1" t="s">
        <v>1350</v>
      </c>
      <c r="F521" s="1">
        <v>1</v>
      </c>
      <c r="G521" s="1">
        <v>2</v>
      </c>
      <c r="H521" s="1" t="s">
        <v>349</v>
      </c>
      <c r="I521" s="1" t="s">
        <v>350</v>
      </c>
      <c r="J521" s="1" t="s">
        <v>351</v>
      </c>
      <c r="K521" s="1" t="s">
        <v>352</v>
      </c>
      <c r="L521" s="1" t="s">
        <v>1151</v>
      </c>
      <c r="M521" s="1" t="s">
        <v>354</v>
      </c>
      <c r="N521" s="1">
        <v>1660235240.0999999</v>
      </c>
      <c r="O521" s="1">
        <f t="shared" si="34"/>
        <v>4.5988315581903735E-3</v>
      </c>
      <c r="P521" s="1">
        <f t="shared" si="35"/>
        <v>4.5988315581903736</v>
      </c>
      <c r="Q521" s="1">
        <f t="shared" si="36"/>
        <v>14.222619691997318</v>
      </c>
      <c r="R521" s="1">
        <f t="shared" si="37"/>
        <v>452.24900000000002</v>
      </c>
      <c r="S521" s="1">
        <f t="shared" si="38"/>
        <v>347.87532237086987</v>
      </c>
      <c r="T521" s="1">
        <f t="shared" si="39"/>
        <v>34.617377650457264</v>
      </c>
      <c r="U521" s="1">
        <f t="shared" si="40"/>
        <v>45.003693617425199</v>
      </c>
      <c r="V521" s="1">
        <f t="shared" si="41"/>
        <v>0.25648816330141178</v>
      </c>
      <c r="W521" s="1">
        <f t="shared" si="42"/>
        <v>2.9190853922096887</v>
      </c>
      <c r="X521" s="1">
        <f t="shared" si="43"/>
        <v>0.24459335734626411</v>
      </c>
      <c r="Y521" s="1">
        <f t="shared" si="44"/>
        <v>0.15389357306321244</v>
      </c>
      <c r="Z521" s="1">
        <f t="shared" si="45"/>
        <v>321.51679799999994</v>
      </c>
      <c r="AA521" s="1">
        <f t="shared" si="46"/>
        <v>31.686282921748194</v>
      </c>
      <c r="AB521" s="1">
        <f t="shared" si="47"/>
        <v>31.04055</v>
      </c>
      <c r="AC521" s="1">
        <f t="shared" si="48"/>
        <v>4.5218194059213976</v>
      </c>
      <c r="AD521" s="1">
        <f t="shared" si="49"/>
        <v>60.316055579360508</v>
      </c>
      <c r="AE521" s="1">
        <f t="shared" si="50"/>
        <v>2.7188908522667394</v>
      </c>
      <c r="AF521" s="1">
        <f t="shared" si="51"/>
        <v>4.5077398151299439</v>
      </c>
      <c r="AG521" s="1">
        <f t="shared" si="52"/>
        <v>1.8029285536546582</v>
      </c>
      <c r="AH521" s="1">
        <f t="shared" si="53"/>
        <v>-202.80847171619547</v>
      </c>
      <c r="AI521" s="1">
        <f t="shared" si="54"/>
        <v>-8.6083431220651025</v>
      </c>
      <c r="AJ521" s="1">
        <f t="shared" si="55"/>
        <v>-0.6623099860081666</v>
      </c>
      <c r="AK521" s="1">
        <f t="shared" si="56"/>
        <v>109.43767317573121</v>
      </c>
      <c r="AL521" s="1">
        <f t="shared" si="57"/>
        <v>43.76596551170784</v>
      </c>
      <c r="AM521" s="1">
        <f t="shared" si="58"/>
        <v>4.6379635738102758</v>
      </c>
      <c r="AN521" s="1">
        <f t="shared" si="59"/>
        <v>14.222619691997318</v>
      </c>
      <c r="AO521" s="1">
        <v>510.78725957547329</v>
      </c>
      <c r="AP521" s="1">
        <v>467.43027272727272</v>
      </c>
      <c r="AQ521" s="1">
        <v>4.9769415390216132</v>
      </c>
      <c r="AR521" s="1">
        <v>66.235345802440676</v>
      </c>
      <c r="AS521" s="1">
        <f t="shared" si="60"/>
        <v>4.5988315581903736</v>
      </c>
      <c r="AT521" s="1">
        <v>21.955712057357388</v>
      </c>
      <c r="AU521" s="1">
        <v>27.321803636363629</v>
      </c>
      <c r="AV521" s="1">
        <v>2.372436588617124E-5</v>
      </c>
      <c r="AW521" s="1">
        <v>80.738286621220283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51873.326904903173</v>
      </c>
      <c r="BC521" s="1">
        <f t="shared" si="64"/>
        <v>2000.0050000000001</v>
      </c>
      <c r="BD521" s="1">
        <f t="shared" si="65"/>
        <v>1681.2041999999999</v>
      </c>
      <c r="BE521" s="1">
        <f t="shared" si="66"/>
        <v>0.84059999850000366</v>
      </c>
      <c r="BF521" s="1">
        <f t="shared" si="67"/>
        <v>0.16075799710500721</v>
      </c>
      <c r="BG521" s="1">
        <v>6</v>
      </c>
      <c r="BH521" s="1">
        <v>0.5</v>
      </c>
      <c r="BI521" s="1" t="s">
        <v>355</v>
      </c>
      <c r="BJ521" s="1">
        <v>2</v>
      </c>
      <c r="BK521" s="1" t="b">
        <v>1</v>
      </c>
      <c r="BL521" s="1">
        <v>1660235240.0999999</v>
      </c>
      <c r="BM521" s="1">
        <v>452.24900000000002</v>
      </c>
      <c r="BN521" s="1">
        <v>507.26900000000001</v>
      </c>
      <c r="BO521" s="1">
        <v>27.32255</v>
      </c>
      <c r="BP521" s="1">
        <v>21.91065</v>
      </c>
      <c r="BQ521" s="1">
        <v>450.91649999999998</v>
      </c>
      <c r="BR521" s="1">
        <v>27.316749999999999</v>
      </c>
      <c r="BS521" s="1">
        <v>500.14699999999999</v>
      </c>
      <c r="BT521" s="1">
        <v>99.411049999999989</v>
      </c>
      <c r="BU521" s="1">
        <v>9.9824800000000005E-2</v>
      </c>
      <c r="BV521" s="1">
        <v>30.985849999999999</v>
      </c>
      <c r="BW521" s="1">
        <v>31.04055</v>
      </c>
      <c r="BX521" s="1">
        <v>999.9</v>
      </c>
      <c r="BY521" s="1">
        <v>0</v>
      </c>
      <c r="BZ521" s="1">
        <v>0</v>
      </c>
      <c r="CA521" s="1">
        <v>9999.36</v>
      </c>
      <c r="CB521" s="1">
        <v>0</v>
      </c>
      <c r="CC521" s="1">
        <v>26.87595</v>
      </c>
      <c r="CD521" s="1">
        <v>-55.019849999999998</v>
      </c>
      <c r="CE521" s="1">
        <v>464.95299999999997</v>
      </c>
      <c r="CF521" s="1">
        <v>518.63249999999994</v>
      </c>
      <c r="CG521" s="1">
        <v>5.4119600000000014</v>
      </c>
      <c r="CH521" s="1">
        <v>507.26900000000001</v>
      </c>
      <c r="CI521" s="1">
        <v>21.91065</v>
      </c>
      <c r="CJ521" s="1">
        <v>2.7161599999999999</v>
      </c>
      <c r="CK521" s="1">
        <v>2.1781600000000001</v>
      </c>
      <c r="CL521" s="1">
        <v>22.38325</v>
      </c>
      <c r="CM521" s="1">
        <v>18.80255</v>
      </c>
      <c r="CN521" s="1">
        <v>2000.0050000000001</v>
      </c>
      <c r="CO521" s="1">
        <v>0.97999899999999995</v>
      </c>
      <c r="CP521" s="1">
        <v>2.00012E-2</v>
      </c>
      <c r="CQ521" s="1">
        <v>0</v>
      </c>
      <c r="CR521" s="1">
        <v>2.3759999999999999</v>
      </c>
      <c r="CS521" s="1">
        <v>0</v>
      </c>
      <c r="CT521" s="1">
        <v>23856</v>
      </c>
      <c r="CU521" s="1">
        <v>17412.400000000001</v>
      </c>
      <c r="CV521" s="1">
        <v>43.186999999999998</v>
      </c>
      <c r="CW521" s="1">
        <v>44.186999999999998</v>
      </c>
      <c r="CX521" s="1">
        <v>43.186999999999998</v>
      </c>
      <c r="CY521" s="1">
        <v>42.5</v>
      </c>
      <c r="CZ521" s="1">
        <v>43.125</v>
      </c>
      <c r="DA521" s="1">
        <v>1960.0050000000001</v>
      </c>
      <c r="DB521" s="1">
        <v>40</v>
      </c>
      <c r="DC521" s="1">
        <v>0</v>
      </c>
      <c r="DD521" s="1">
        <v>1660235238.9000001</v>
      </c>
      <c r="DE521" s="1">
        <v>0</v>
      </c>
      <c r="DF521" s="1">
        <v>1660234918.0999999</v>
      </c>
      <c r="DG521" s="1" t="s">
        <v>1152</v>
      </c>
      <c r="DH521" s="1">
        <v>1660234915.5999999</v>
      </c>
      <c r="DI521" s="1">
        <v>1660234918.0999999</v>
      </c>
      <c r="DJ521" s="1">
        <v>26</v>
      </c>
      <c r="DK521" s="1">
        <v>-3.1E-2</v>
      </c>
      <c r="DL521" s="1">
        <v>-7.0000000000000001E-3</v>
      </c>
      <c r="DM521" s="1">
        <v>1.232</v>
      </c>
      <c r="DN521" s="1">
        <v>1.7000000000000001E-2</v>
      </c>
      <c r="DO521" s="1">
        <v>400</v>
      </c>
      <c r="DP521" s="1">
        <v>22</v>
      </c>
      <c r="DQ521" s="1">
        <v>0.21</v>
      </c>
      <c r="DR521" s="1">
        <v>0.03</v>
      </c>
      <c r="DS521" s="1">
        <v>13.01819314428854</v>
      </c>
      <c r="DT521" s="1">
        <v>7.4561987741547648</v>
      </c>
      <c r="DU521" s="1">
        <v>0.55844448220992526</v>
      </c>
      <c r="DV521" s="1">
        <v>0</v>
      </c>
      <c r="DW521" s="1">
        <v>42.617410242562862</v>
      </c>
      <c r="DX521" s="1">
        <v>8.7856023220326964</v>
      </c>
      <c r="DY521" s="1">
        <v>0.65963313832169956</v>
      </c>
      <c r="DZ521" s="1">
        <v>0</v>
      </c>
      <c r="EA521" s="1">
        <v>-53.555163333333333</v>
      </c>
      <c r="EB521" s="1">
        <v>-12.079846051167911</v>
      </c>
      <c r="EC521" s="1">
        <v>0.87574304811526937</v>
      </c>
      <c r="ED521" s="1">
        <v>0</v>
      </c>
      <c r="EE521" s="1">
        <v>317.14783949463811</v>
      </c>
      <c r="EF521" s="1">
        <v>240.74047127842229</v>
      </c>
      <c r="EG521" s="1">
        <v>17.950741649503609</v>
      </c>
      <c r="EH521" s="1">
        <v>0</v>
      </c>
      <c r="EI521" s="1">
        <v>5.3177004999999999</v>
      </c>
      <c r="EJ521" s="1">
        <v>0.44780645403376179</v>
      </c>
      <c r="EK521" s="1">
        <v>4.4140474111069569E-2</v>
      </c>
      <c r="EL521" s="1">
        <v>0</v>
      </c>
      <c r="EM521" s="1">
        <v>1.802288992400914</v>
      </c>
      <c r="EN521" s="1">
        <v>-3.3584816980482381E-3</v>
      </c>
      <c r="EO521" s="1">
        <v>8.6792206118123621E-4</v>
      </c>
      <c r="EP521" s="1">
        <v>1</v>
      </c>
      <c r="EQ521" s="1">
        <v>1</v>
      </c>
      <c r="ER521" s="1">
        <v>6</v>
      </c>
      <c r="ES521" s="1" t="s">
        <v>387</v>
      </c>
      <c r="ET521" s="1">
        <v>2.9414799999999999</v>
      </c>
      <c r="EU521" s="1">
        <v>2.8010600000000001</v>
      </c>
      <c r="EV521" s="1">
        <v>9.6821000000000004E-2</v>
      </c>
      <c r="EW521" s="1">
        <v>0.105291</v>
      </c>
      <c r="EX521" s="1">
        <v>0.117725</v>
      </c>
      <c r="EY521" s="1">
        <v>0.10068299999999999</v>
      </c>
      <c r="EZ521" s="1">
        <v>18471.3</v>
      </c>
      <c r="FA521" s="1">
        <v>19187.400000000001</v>
      </c>
      <c r="FB521" s="1">
        <v>23790.3</v>
      </c>
      <c r="FC521" s="1">
        <v>24964.9</v>
      </c>
      <c r="FD521" s="1">
        <v>33602.199999999997</v>
      </c>
      <c r="FE521" s="1">
        <v>35854.6</v>
      </c>
      <c r="FF521" s="1">
        <v>43385.8</v>
      </c>
      <c r="FG521" s="1">
        <v>46152.1</v>
      </c>
      <c r="FH521" s="1">
        <v>1.9508799999999999</v>
      </c>
      <c r="FI521" s="1">
        <v>1.8133699999999999</v>
      </c>
      <c r="FJ521" s="1">
        <v>7.6189599999999996E-2</v>
      </c>
      <c r="FK521" s="1">
        <v>0</v>
      </c>
      <c r="FL521" s="1">
        <v>29.797899999999998</v>
      </c>
      <c r="FM521" s="1">
        <v>999.9</v>
      </c>
      <c r="FN521" s="1">
        <v>54.6</v>
      </c>
      <c r="FO521" s="1">
        <v>37.4</v>
      </c>
      <c r="FP521" s="1">
        <v>35.393599999999999</v>
      </c>
      <c r="FQ521" s="1">
        <v>63.950099999999999</v>
      </c>
      <c r="FR521" s="1">
        <v>22.612200000000001</v>
      </c>
      <c r="FS521" s="1">
        <v>1</v>
      </c>
      <c r="FT521" s="1">
        <v>0.493344</v>
      </c>
      <c r="FU521" s="1">
        <v>1.7138</v>
      </c>
      <c r="FV521" s="1">
        <v>20.3127</v>
      </c>
      <c r="FW521" s="1">
        <v>5.2117500000000003</v>
      </c>
      <c r="FX521" s="1">
        <v>11.9063</v>
      </c>
      <c r="FY521" s="1">
        <v>5.00305</v>
      </c>
      <c r="FZ521" s="1">
        <v>3.29033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1.85972</v>
      </c>
      <c r="GF521" s="1">
        <v>1.8547100000000001</v>
      </c>
      <c r="GG521" s="1">
        <v>1.85791</v>
      </c>
      <c r="GH521" s="1">
        <v>1.8563799999999999</v>
      </c>
      <c r="GI521" s="1">
        <v>1.8551</v>
      </c>
      <c r="GJ521" s="1">
        <v>1.8547100000000001</v>
      </c>
      <c r="GK521" s="1">
        <v>1.8534900000000001</v>
      </c>
      <c r="GL521" s="1">
        <v>1.85653</v>
      </c>
      <c r="GM521" s="1">
        <v>0</v>
      </c>
      <c r="GN521" s="1">
        <v>0</v>
      </c>
      <c r="GO521" s="1">
        <v>0</v>
      </c>
      <c r="GP521" s="1">
        <v>0</v>
      </c>
      <c r="GQ521" s="1" t="s">
        <v>358</v>
      </c>
      <c r="GR521" s="1" t="s">
        <v>359</v>
      </c>
      <c r="GS521" s="1" t="s">
        <v>360</v>
      </c>
      <c r="GT521" s="1" t="s">
        <v>360</v>
      </c>
      <c r="GU521" s="1" t="s">
        <v>360</v>
      </c>
      <c r="GV521" s="1" t="s">
        <v>360</v>
      </c>
      <c r="GW521" s="1">
        <v>0</v>
      </c>
      <c r="GX521" s="1">
        <v>100</v>
      </c>
      <c r="GY521" s="1">
        <v>100</v>
      </c>
      <c r="GZ521" s="1">
        <v>1.341</v>
      </c>
      <c r="HA521" s="1">
        <v>5.8999999999999999E-3</v>
      </c>
      <c r="HB521" s="1">
        <v>0.26224795383878829</v>
      </c>
      <c r="HC521" s="1">
        <v>2.9318383021812969E-3</v>
      </c>
      <c r="HD521" s="1">
        <v>-1.3754559859485029E-6</v>
      </c>
      <c r="HE521" s="1">
        <v>3.0700474437127301E-10</v>
      </c>
      <c r="HF521" s="1">
        <v>-7.0188019424234138E-2</v>
      </c>
      <c r="HG521" s="1">
        <v>1.00384331276165E-2</v>
      </c>
      <c r="HH521" s="1">
        <v>-3.1532673711230711E-4</v>
      </c>
      <c r="HI521" s="1">
        <v>1.819468599177705E-6</v>
      </c>
      <c r="HJ521" s="1">
        <v>1</v>
      </c>
      <c r="HK521" s="1">
        <v>2112</v>
      </c>
      <c r="HL521" s="1">
        <v>3</v>
      </c>
      <c r="HM521" s="1">
        <v>29</v>
      </c>
      <c r="HN521" s="1">
        <v>5.4</v>
      </c>
      <c r="HO521" s="1">
        <v>5.4</v>
      </c>
      <c r="HP521" s="1">
        <v>1.2890600000000001</v>
      </c>
      <c r="HQ521" s="1">
        <v>2.3303199999999999</v>
      </c>
      <c r="HR521" s="1">
        <v>1.4978</v>
      </c>
      <c r="HS521" s="1">
        <v>2.3010299999999999</v>
      </c>
      <c r="HT521" s="1">
        <v>1.5478499999999999</v>
      </c>
      <c r="HU521" s="1">
        <v>2.3022499999999999</v>
      </c>
      <c r="HV521" s="1">
        <v>40.3491</v>
      </c>
      <c r="HW521" s="1">
        <v>13.650499999999999</v>
      </c>
      <c r="HX521" s="1">
        <v>18</v>
      </c>
      <c r="HY521" s="1">
        <v>502.37400000000002</v>
      </c>
      <c r="HZ521" s="1">
        <v>477.39</v>
      </c>
      <c r="IA521" s="1">
        <v>27.561599999999999</v>
      </c>
      <c r="IB521" s="1">
        <v>33.222499999999997</v>
      </c>
      <c r="IC521" s="1">
        <v>29.9998</v>
      </c>
      <c r="ID521" s="1">
        <v>33.052100000000003</v>
      </c>
      <c r="IE521" s="1">
        <v>33.148600000000002</v>
      </c>
      <c r="IF521" s="1">
        <v>25.830400000000001</v>
      </c>
      <c r="IG521" s="1">
        <v>40.677999999999997</v>
      </c>
      <c r="IH521" s="1">
        <v>0</v>
      </c>
      <c r="II521" s="1">
        <v>27.5685</v>
      </c>
      <c r="IJ521" s="1">
        <v>541.62</v>
      </c>
      <c r="IK521" s="1">
        <v>21.8264</v>
      </c>
      <c r="IL521" s="1">
        <v>100.318</v>
      </c>
      <c r="IM521" s="1">
        <v>100.021</v>
      </c>
      <c r="IN521" s="1" t="s">
        <v>361</v>
      </c>
    </row>
    <row r="522" spans="1:248" ht="15.75" customHeight="1" x14ac:dyDescent="0.3">
      <c r="A522" s="1">
        <v>506</v>
      </c>
      <c r="B522" s="1">
        <v>1660235242.0999999</v>
      </c>
      <c r="C522" s="1">
        <v>5247.0999999046326</v>
      </c>
      <c r="D522" s="1" t="s">
        <v>1351</v>
      </c>
      <c r="E522" s="1" t="s">
        <v>1352</v>
      </c>
      <c r="F522" s="1">
        <v>1</v>
      </c>
      <c r="G522" s="1">
        <v>2</v>
      </c>
      <c r="H522" s="1" t="s">
        <v>349</v>
      </c>
      <c r="I522" s="1" t="s">
        <v>350</v>
      </c>
      <c r="J522" s="1" t="s">
        <v>351</v>
      </c>
      <c r="K522" s="1" t="s">
        <v>352</v>
      </c>
      <c r="L522" s="1" t="s">
        <v>1151</v>
      </c>
      <c r="M522" s="1" t="s">
        <v>354</v>
      </c>
      <c r="N522" s="1">
        <v>1660235241.5999999</v>
      </c>
      <c r="O522" s="1">
        <f t="shared" si="34"/>
        <v>4.613314504215418E-3</v>
      </c>
      <c r="P522" s="1">
        <f t="shared" si="35"/>
        <v>4.6133145042154178</v>
      </c>
      <c r="Q522" s="1">
        <f t="shared" si="36"/>
        <v>14.431621029406722</v>
      </c>
      <c r="R522" s="1">
        <f t="shared" si="37"/>
        <v>459.49700000000001</v>
      </c>
      <c r="S522" s="1">
        <f t="shared" si="38"/>
        <v>353.93866776231204</v>
      </c>
      <c r="T522" s="1">
        <f t="shared" si="39"/>
        <v>35.221036259555397</v>
      </c>
      <c r="U522" s="1">
        <f t="shared" si="40"/>
        <v>45.725324674119207</v>
      </c>
      <c r="V522" s="1">
        <f t="shared" si="41"/>
        <v>0.25753627624109332</v>
      </c>
      <c r="W522" s="1">
        <f t="shared" si="42"/>
        <v>2.9166898881300733</v>
      </c>
      <c r="X522" s="1">
        <f t="shared" si="43"/>
        <v>0.24553714534430227</v>
      </c>
      <c r="Y522" s="1">
        <f t="shared" si="44"/>
        <v>0.15449219370814612</v>
      </c>
      <c r="Z522" s="1">
        <f t="shared" si="45"/>
        <v>321.51599999999996</v>
      </c>
      <c r="AA522" s="1">
        <f t="shared" si="46"/>
        <v>31.683790512213776</v>
      </c>
      <c r="AB522" s="1">
        <f t="shared" si="47"/>
        <v>31.034300000000002</v>
      </c>
      <c r="AC522" s="1">
        <f t="shared" si="48"/>
        <v>4.5202087417033869</v>
      </c>
      <c r="AD522" s="1">
        <f t="shared" si="49"/>
        <v>60.305252796964872</v>
      </c>
      <c r="AE522" s="1">
        <f t="shared" si="50"/>
        <v>2.7185201527809602</v>
      </c>
      <c r="AF522" s="1">
        <f t="shared" si="51"/>
        <v>4.5079326040364132</v>
      </c>
      <c r="AG522" s="1">
        <f t="shared" si="52"/>
        <v>1.8016885889224268</v>
      </c>
      <c r="AH522" s="1">
        <f t="shared" si="53"/>
        <v>-203.44716963589994</v>
      </c>
      <c r="AI522" s="1">
        <f t="shared" si="54"/>
        <v>-7.5005667163714254</v>
      </c>
      <c r="AJ522" s="1">
        <f t="shared" si="55"/>
        <v>-0.57753800662918064</v>
      </c>
      <c r="AK522" s="1">
        <f t="shared" si="56"/>
        <v>109.9907256410994</v>
      </c>
      <c r="AL522" s="1">
        <f t="shared" si="57"/>
        <v>43.92530285754448</v>
      </c>
      <c r="AM522" s="1">
        <f t="shared" si="58"/>
        <v>4.669382612847329</v>
      </c>
      <c r="AN522" s="1">
        <f t="shared" si="59"/>
        <v>14.431621029406722</v>
      </c>
      <c r="AO522" s="1">
        <v>515.9726596623957</v>
      </c>
      <c r="AP522" s="1">
        <v>472.39841212121212</v>
      </c>
      <c r="AQ522" s="1">
        <v>4.9690716764610734</v>
      </c>
      <c r="AR522" s="1">
        <v>66.235345802440676</v>
      </c>
      <c r="AS522" s="1">
        <f t="shared" si="60"/>
        <v>4.6133145042154178</v>
      </c>
      <c r="AT522" s="1">
        <v>21.935025647942151</v>
      </c>
      <c r="AU522" s="1">
        <v>27.31868787878787</v>
      </c>
      <c r="AV522" s="1">
        <v>-3.0087444351253352E-5</v>
      </c>
      <c r="AW522" s="1">
        <v>80.738286621220283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51805.157839140244</v>
      </c>
      <c r="BC522" s="1">
        <f t="shared" si="64"/>
        <v>2000</v>
      </c>
      <c r="BD522" s="1">
        <f t="shared" si="65"/>
        <v>1681.1999999999998</v>
      </c>
      <c r="BE522" s="1">
        <f t="shared" si="66"/>
        <v>0.8405999999999999</v>
      </c>
      <c r="BF522" s="1">
        <f t="shared" si="67"/>
        <v>0.16075799999999998</v>
      </c>
      <c r="BG522" s="1">
        <v>6</v>
      </c>
      <c r="BH522" s="1">
        <v>0.5</v>
      </c>
      <c r="BI522" s="1" t="s">
        <v>355</v>
      </c>
      <c r="BJ522" s="1">
        <v>2</v>
      </c>
      <c r="BK522" s="1" t="b">
        <v>1</v>
      </c>
      <c r="BL522" s="1">
        <v>1660235241.5999999</v>
      </c>
      <c r="BM522" s="1">
        <v>459.49700000000001</v>
      </c>
      <c r="BN522" s="1">
        <v>514.76900000000001</v>
      </c>
      <c r="BO522" s="1">
        <v>27.3186</v>
      </c>
      <c r="BP522" s="1">
        <v>21.869700000000002</v>
      </c>
      <c r="BQ522" s="1">
        <v>458.15100000000001</v>
      </c>
      <c r="BR522" s="1">
        <v>27.312799999999999</v>
      </c>
      <c r="BS522" s="1">
        <v>500.11799999999999</v>
      </c>
      <c r="BT522" s="1">
        <v>99.411699999999996</v>
      </c>
      <c r="BU522" s="1">
        <v>9.9993600000000002E-2</v>
      </c>
      <c r="BV522" s="1">
        <v>30.986599999999999</v>
      </c>
      <c r="BW522" s="1">
        <v>31.034300000000002</v>
      </c>
      <c r="BX522" s="1">
        <v>999.9</v>
      </c>
      <c r="BY522" s="1">
        <v>0</v>
      </c>
      <c r="BZ522" s="1">
        <v>0</v>
      </c>
      <c r="CA522" s="1">
        <v>9985.6200000000008</v>
      </c>
      <c r="CB522" s="1">
        <v>0</v>
      </c>
      <c r="CC522" s="1">
        <v>26.809799999999999</v>
      </c>
      <c r="CD522" s="1">
        <v>-55.272199999999998</v>
      </c>
      <c r="CE522" s="1">
        <v>472.40199999999999</v>
      </c>
      <c r="CF522" s="1">
        <v>526.279</v>
      </c>
      <c r="CG522" s="1">
        <v>5.4489000000000001</v>
      </c>
      <c r="CH522" s="1">
        <v>514.76900000000001</v>
      </c>
      <c r="CI522" s="1">
        <v>21.869700000000002</v>
      </c>
      <c r="CJ522" s="1">
        <v>2.7157900000000001</v>
      </c>
      <c r="CK522" s="1">
        <v>2.1741000000000001</v>
      </c>
      <c r="CL522" s="1">
        <v>22.381</v>
      </c>
      <c r="CM522" s="1">
        <v>18.7728</v>
      </c>
      <c r="CN522" s="1">
        <v>2000</v>
      </c>
      <c r="CO522" s="1">
        <v>0.97999899999999995</v>
      </c>
      <c r="CP522" s="1">
        <v>2.00012E-2</v>
      </c>
      <c r="CQ522" s="1">
        <v>0</v>
      </c>
      <c r="CR522" s="1">
        <v>1.83</v>
      </c>
      <c r="CS522" s="1">
        <v>0</v>
      </c>
      <c r="CT522" s="1">
        <v>23880.7</v>
      </c>
      <c r="CU522" s="1">
        <v>17412.3</v>
      </c>
      <c r="CV522" s="1">
        <v>43.186999999999998</v>
      </c>
      <c r="CW522" s="1">
        <v>44.186999999999998</v>
      </c>
      <c r="CX522" s="1">
        <v>43.186999999999998</v>
      </c>
      <c r="CY522" s="1">
        <v>42.5</v>
      </c>
      <c r="CZ522" s="1">
        <v>43.125</v>
      </c>
      <c r="DA522" s="1">
        <v>1960</v>
      </c>
      <c r="DB522" s="1">
        <v>40</v>
      </c>
      <c r="DC522" s="1">
        <v>0</v>
      </c>
      <c r="DD522" s="1">
        <v>1660235240.0999999</v>
      </c>
      <c r="DE522" s="1">
        <v>0</v>
      </c>
      <c r="DF522" s="1">
        <v>1660234918.0999999</v>
      </c>
      <c r="DG522" s="1" t="s">
        <v>1152</v>
      </c>
      <c r="DH522" s="1">
        <v>1660234915.5999999</v>
      </c>
      <c r="DI522" s="1">
        <v>1660234918.0999999</v>
      </c>
      <c r="DJ522" s="1">
        <v>26</v>
      </c>
      <c r="DK522" s="1">
        <v>-3.1E-2</v>
      </c>
      <c r="DL522" s="1">
        <v>-7.0000000000000001E-3</v>
      </c>
      <c r="DM522" s="1">
        <v>1.232</v>
      </c>
      <c r="DN522" s="1">
        <v>1.7000000000000001E-2</v>
      </c>
      <c r="DO522" s="1">
        <v>400</v>
      </c>
      <c r="DP522" s="1">
        <v>22</v>
      </c>
      <c r="DQ522" s="1">
        <v>0.21</v>
      </c>
      <c r="DR522" s="1">
        <v>0.03</v>
      </c>
      <c r="DS522" s="1">
        <v>13.187802431134839</v>
      </c>
      <c r="DT522" s="1">
        <v>7.4396392753940699</v>
      </c>
      <c r="DU522" s="1">
        <v>0.54007503082931096</v>
      </c>
      <c r="DV522" s="1">
        <v>0</v>
      </c>
      <c r="DW522" s="1">
        <v>42.769522581806953</v>
      </c>
      <c r="DX522" s="1">
        <v>8.5478175830336429</v>
      </c>
      <c r="DY522" s="1">
        <v>0.64109472615624385</v>
      </c>
      <c r="DZ522" s="1">
        <v>0</v>
      </c>
      <c r="EA522" s="1">
        <v>-53.764756666666671</v>
      </c>
      <c r="EB522" s="1">
        <v>-11.82365205784204</v>
      </c>
      <c r="EC522" s="1">
        <v>0.85639790856172093</v>
      </c>
      <c r="ED522" s="1">
        <v>0</v>
      </c>
      <c r="EE522" s="1">
        <v>321.063696875098</v>
      </c>
      <c r="EF522" s="1">
        <v>240.65843118411749</v>
      </c>
      <c r="EG522" s="1">
        <v>17.944828113905771</v>
      </c>
      <c r="EH522" s="1">
        <v>0</v>
      </c>
      <c r="EI522" s="1">
        <v>5.32617925</v>
      </c>
      <c r="EJ522" s="1">
        <v>0.49313189493432441</v>
      </c>
      <c r="EK522" s="1">
        <v>4.8743878609908572E-2</v>
      </c>
      <c r="EL522" s="1">
        <v>0</v>
      </c>
      <c r="EM522" s="1">
        <v>1.8023269028516751</v>
      </c>
      <c r="EN522" s="1">
        <v>-2.6459259333123401E-3</v>
      </c>
      <c r="EO522" s="1">
        <v>8.7830573578661904E-4</v>
      </c>
      <c r="EP522" s="1">
        <v>1</v>
      </c>
      <c r="EQ522" s="1">
        <v>1</v>
      </c>
      <c r="ER522" s="1">
        <v>6</v>
      </c>
      <c r="ES522" s="1" t="s">
        <v>387</v>
      </c>
      <c r="ET522" s="1">
        <v>2.94143</v>
      </c>
      <c r="EU522" s="1">
        <v>2.8011499999999998</v>
      </c>
      <c r="EV522" s="1">
        <v>9.7576200000000002E-2</v>
      </c>
      <c r="EW522" s="1">
        <v>0.10603600000000001</v>
      </c>
      <c r="EX522" s="1">
        <v>0.117712</v>
      </c>
      <c r="EY522" s="1">
        <v>0.10061199999999999</v>
      </c>
      <c r="EZ522" s="1">
        <v>18455.8</v>
      </c>
      <c r="FA522" s="1">
        <v>19171.3</v>
      </c>
      <c r="FB522" s="1">
        <v>23790.3</v>
      </c>
      <c r="FC522" s="1">
        <v>24964.799999999999</v>
      </c>
      <c r="FD522" s="1">
        <v>33602.699999999997</v>
      </c>
      <c r="FE522" s="1">
        <v>35857.4</v>
      </c>
      <c r="FF522" s="1">
        <v>43385.8</v>
      </c>
      <c r="FG522" s="1">
        <v>46152</v>
      </c>
      <c r="FH522" s="1">
        <v>1.9507000000000001</v>
      </c>
      <c r="FI522" s="1">
        <v>1.81335</v>
      </c>
      <c r="FJ522" s="1">
        <v>7.5913999999999995E-2</v>
      </c>
      <c r="FK522" s="1">
        <v>0</v>
      </c>
      <c r="FL522" s="1">
        <v>29.7973</v>
      </c>
      <c r="FM522" s="1">
        <v>999.9</v>
      </c>
      <c r="FN522" s="1">
        <v>54.6</v>
      </c>
      <c r="FO522" s="1">
        <v>37.4</v>
      </c>
      <c r="FP522" s="1">
        <v>35.393000000000001</v>
      </c>
      <c r="FQ522" s="1">
        <v>63.760100000000001</v>
      </c>
      <c r="FR522" s="1">
        <v>21.995200000000001</v>
      </c>
      <c r="FS522" s="1">
        <v>1</v>
      </c>
      <c r="FT522" s="1">
        <v>0.49327199999999999</v>
      </c>
      <c r="FU522" s="1">
        <v>1.7112000000000001</v>
      </c>
      <c r="FV522" s="1">
        <v>20.3127</v>
      </c>
      <c r="FW522" s="1">
        <v>5.2117500000000003</v>
      </c>
      <c r="FX522" s="1">
        <v>11.9063</v>
      </c>
      <c r="FY522" s="1">
        <v>5.00305</v>
      </c>
      <c r="FZ522" s="1">
        <v>3.2903799999999999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1.85972</v>
      </c>
      <c r="GF522" s="1">
        <v>1.8547100000000001</v>
      </c>
      <c r="GG522" s="1">
        <v>1.85791</v>
      </c>
      <c r="GH522" s="1">
        <v>1.8563799999999999</v>
      </c>
      <c r="GI522" s="1">
        <v>1.85511</v>
      </c>
      <c r="GJ522" s="1">
        <v>1.8547100000000001</v>
      </c>
      <c r="GK522" s="1">
        <v>1.8534900000000001</v>
      </c>
      <c r="GL522" s="1">
        <v>1.85653</v>
      </c>
      <c r="GM522" s="1">
        <v>0</v>
      </c>
      <c r="GN522" s="1">
        <v>0</v>
      </c>
      <c r="GO522" s="1">
        <v>0</v>
      </c>
      <c r="GP522" s="1">
        <v>0</v>
      </c>
      <c r="GQ522" s="1" t="s">
        <v>358</v>
      </c>
      <c r="GR522" s="1" t="s">
        <v>359</v>
      </c>
      <c r="GS522" s="1" t="s">
        <v>360</v>
      </c>
      <c r="GT522" s="1" t="s">
        <v>360</v>
      </c>
      <c r="GU522" s="1" t="s">
        <v>360</v>
      </c>
      <c r="GV522" s="1" t="s">
        <v>360</v>
      </c>
      <c r="GW522" s="1">
        <v>0</v>
      </c>
      <c r="GX522" s="1">
        <v>100</v>
      </c>
      <c r="GY522" s="1">
        <v>100</v>
      </c>
      <c r="GZ522" s="1">
        <v>1.351</v>
      </c>
      <c r="HA522" s="1">
        <v>5.7999999999999996E-3</v>
      </c>
      <c r="HB522" s="1">
        <v>0.26224795383878829</v>
      </c>
      <c r="HC522" s="1">
        <v>2.9318383021812969E-3</v>
      </c>
      <c r="HD522" s="1">
        <v>-1.3754559859485029E-6</v>
      </c>
      <c r="HE522" s="1">
        <v>3.0700474437127301E-10</v>
      </c>
      <c r="HF522" s="1">
        <v>-7.0188019424234138E-2</v>
      </c>
      <c r="HG522" s="1">
        <v>1.00384331276165E-2</v>
      </c>
      <c r="HH522" s="1">
        <v>-3.1532673711230711E-4</v>
      </c>
      <c r="HI522" s="1">
        <v>1.819468599177705E-6</v>
      </c>
      <c r="HJ522" s="1">
        <v>1</v>
      </c>
      <c r="HK522" s="1">
        <v>2112</v>
      </c>
      <c r="HL522" s="1">
        <v>3</v>
      </c>
      <c r="HM522" s="1">
        <v>29</v>
      </c>
      <c r="HN522" s="1">
        <v>5.4</v>
      </c>
      <c r="HO522" s="1">
        <v>5.4</v>
      </c>
      <c r="HP522" s="1">
        <v>1.2988299999999999</v>
      </c>
      <c r="HQ522" s="1">
        <v>2.31812</v>
      </c>
      <c r="HR522" s="1">
        <v>1.4978</v>
      </c>
      <c r="HS522" s="1">
        <v>2.3010299999999999</v>
      </c>
      <c r="HT522" s="1">
        <v>1.5478499999999999</v>
      </c>
      <c r="HU522" s="1">
        <v>2.3864700000000001</v>
      </c>
      <c r="HV522" s="1">
        <v>40.3491</v>
      </c>
      <c r="HW522" s="1">
        <v>13.650499999999999</v>
      </c>
      <c r="HX522" s="1">
        <v>18</v>
      </c>
      <c r="HY522" s="1">
        <v>502.26100000000002</v>
      </c>
      <c r="HZ522" s="1">
        <v>477.37400000000002</v>
      </c>
      <c r="IA522" s="1">
        <v>27.564</v>
      </c>
      <c r="IB522" s="1">
        <v>33.222200000000001</v>
      </c>
      <c r="IC522" s="1">
        <v>29.9998</v>
      </c>
      <c r="ID522" s="1">
        <v>33.051400000000001</v>
      </c>
      <c r="IE522" s="1">
        <v>33.148600000000002</v>
      </c>
      <c r="IF522" s="1">
        <v>26.0884</v>
      </c>
      <c r="IG522" s="1">
        <v>40.677999999999997</v>
      </c>
      <c r="IH522" s="1">
        <v>0</v>
      </c>
      <c r="II522" s="1">
        <v>27.5685</v>
      </c>
      <c r="IJ522" s="1">
        <v>551.64099999999996</v>
      </c>
      <c r="IK522" s="1">
        <v>21.822399999999998</v>
      </c>
      <c r="IL522" s="1">
        <v>100.318</v>
      </c>
      <c r="IM522" s="1">
        <v>100.021</v>
      </c>
      <c r="IN522" s="1" t="s">
        <v>361</v>
      </c>
    </row>
    <row r="523" spans="1:248" ht="15.75" customHeight="1" x14ac:dyDescent="0.3">
      <c r="A523" s="1">
        <v>507</v>
      </c>
      <c r="B523" s="1">
        <v>1660235243.0999999</v>
      </c>
      <c r="C523" s="1">
        <v>5248.0999999046326</v>
      </c>
      <c r="D523" s="1" t="s">
        <v>1353</v>
      </c>
      <c r="E523" s="1" t="s">
        <v>1354</v>
      </c>
      <c r="F523" s="1">
        <v>1</v>
      </c>
      <c r="G523" s="1">
        <v>2</v>
      </c>
      <c r="H523" s="1" t="s">
        <v>349</v>
      </c>
      <c r="I523" s="1" t="s">
        <v>350</v>
      </c>
      <c r="J523" s="1" t="s">
        <v>351</v>
      </c>
      <c r="K523" s="1" t="s">
        <v>352</v>
      </c>
      <c r="L523" s="1" t="s">
        <v>1151</v>
      </c>
      <c r="M523" s="1" t="s">
        <v>354</v>
      </c>
      <c r="N523" s="1">
        <v>1660235242.0999999</v>
      </c>
      <c r="O523" s="1">
        <f t="shared" si="34"/>
        <v>4.6325931440224025E-3</v>
      </c>
      <c r="P523" s="1">
        <f t="shared" si="35"/>
        <v>4.6325931440224029</v>
      </c>
      <c r="Q523" s="1">
        <f t="shared" si="36"/>
        <v>14.625122140084319</v>
      </c>
      <c r="R523" s="1">
        <f t="shared" si="37"/>
        <v>461.90300000000002</v>
      </c>
      <c r="S523" s="1">
        <f t="shared" si="38"/>
        <v>355.45554598942249</v>
      </c>
      <c r="T523" s="1">
        <f t="shared" si="39"/>
        <v>35.371963013317334</v>
      </c>
      <c r="U523" s="1">
        <f t="shared" si="40"/>
        <v>45.964723341878894</v>
      </c>
      <c r="V523" s="1">
        <f t="shared" si="41"/>
        <v>0.25872705335200391</v>
      </c>
      <c r="W523" s="1">
        <f t="shared" si="42"/>
        <v>2.9170719177166178</v>
      </c>
      <c r="X523" s="1">
        <f t="shared" si="43"/>
        <v>0.24662101341506343</v>
      </c>
      <c r="Y523" s="1">
        <f t="shared" si="44"/>
        <v>0.15517860048228377</v>
      </c>
      <c r="Z523" s="1">
        <f t="shared" si="45"/>
        <v>321.51759599999997</v>
      </c>
      <c r="AA523" s="1">
        <f t="shared" si="46"/>
        <v>31.679045276719187</v>
      </c>
      <c r="AB523" s="1">
        <f t="shared" si="47"/>
        <v>31.031700000000001</v>
      </c>
      <c r="AC523" s="1">
        <f t="shared" si="48"/>
        <v>4.51953885258221</v>
      </c>
      <c r="AD523" s="1">
        <f t="shared" si="49"/>
        <v>60.298385550195043</v>
      </c>
      <c r="AE523" s="1">
        <f t="shared" si="50"/>
        <v>2.7182648327526149</v>
      </c>
      <c r="AF523" s="1">
        <f t="shared" si="51"/>
        <v>4.5080225746505453</v>
      </c>
      <c r="AG523" s="1">
        <f t="shared" si="52"/>
        <v>1.8012740198295951</v>
      </c>
      <c r="AH523" s="1">
        <f t="shared" si="53"/>
        <v>-204.29735765138796</v>
      </c>
      <c r="AI523" s="1">
        <f t="shared" si="54"/>
        <v>-7.0376168599503188</v>
      </c>
      <c r="AJ523" s="1">
        <f t="shared" si="55"/>
        <v>-0.54181423186443578</v>
      </c>
      <c r="AK523" s="1">
        <f t="shared" si="56"/>
        <v>109.64080725679723</v>
      </c>
      <c r="AL523" s="1">
        <f t="shared" si="57"/>
        <v>43.995197118968044</v>
      </c>
      <c r="AM523" s="1">
        <f t="shared" si="58"/>
        <v>4.6734922235446223</v>
      </c>
      <c r="AN523" s="1">
        <f t="shared" si="59"/>
        <v>14.625122140084319</v>
      </c>
      <c r="AO523" s="1">
        <v>521.09535966852434</v>
      </c>
      <c r="AP523" s="1">
        <v>477.34435757575727</v>
      </c>
      <c r="AQ523" s="1">
        <v>4.957565363892563</v>
      </c>
      <c r="AR523" s="1">
        <v>66.235345802440676</v>
      </c>
      <c r="AS523" s="1">
        <f t="shared" si="60"/>
        <v>4.6325931440224029</v>
      </c>
      <c r="AT523" s="1">
        <v>21.907457551417789</v>
      </c>
      <c r="AU523" s="1">
        <v>27.31401151515151</v>
      </c>
      <c r="AV523" s="1">
        <v>-9.7543994475810807E-5</v>
      </c>
      <c r="AW523" s="1">
        <v>80.738286621220283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51815.946931494313</v>
      </c>
      <c r="BC523" s="1">
        <f t="shared" si="64"/>
        <v>2000.01</v>
      </c>
      <c r="BD523" s="1">
        <f t="shared" si="65"/>
        <v>1681.2084</v>
      </c>
      <c r="BE523" s="1">
        <f t="shared" si="66"/>
        <v>0.84059999700001498</v>
      </c>
      <c r="BF523" s="1">
        <f t="shared" si="67"/>
        <v>0.16075799421002893</v>
      </c>
      <c r="BG523" s="1">
        <v>6</v>
      </c>
      <c r="BH523" s="1">
        <v>0.5</v>
      </c>
      <c r="BI523" s="1" t="s">
        <v>355</v>
      </c>
      <c r="BJ523" s="1">
        <v>2</v>
      </c>
      <c r="BK523" s="1" t="b">
        <v>1</v>
      </c>
      <c r="BL523" s="1">
        <v>1660235242.0999999</v>
      </c>
      <c r="BM523" s="1">
        <v>461.90300000000002</v>
      </c>
      <c r="BN523" s="1">
        <v>517.274</v>
      </c>
      <c r="BO523" s="1">
        <v>27.316050000000001</v>
      </c>
      <c r="BP523" s="1">
        <v>21.862400000000001</v>
      </c>
      <c r="BQ523" s="1">
        <v>460.55250000000001</v>
      </c>
      <c r="BR523" s="1">
        <v>27.310199999999998</v>
      </c>
      <c r="BS523" s="1">
        <v>500.12349999999998</v>
      </c>
      <c r="BT523" s="1">
        <v>99.411599999999993</v>
      </c>
      <c r="BU523" s="1">
        <v>0.10003629999999999</v>
      </c>
      <c r="BV523" s="1">
        <v>30.98695</v>
      </c>
      <c r="BW523" s="1">
        <v>31.031700000000001</v>
      </c>
      <c r="BX523" s="1">
        <v>999.9</v>
      </c>
      <c r="BY523" s="1">
        <v>0</v>
      </c>
      <c r="BZ523" s="1">
        <v>0</v>
      </c>
      <c r="CA523" s="1">
        <v>9987.8100000000013</v>
      </c>
      <c r="CB523" s="1">
        <v>0</v>
      </c>
      <c r="CC523" s="1">
        <v>26.788049999999998</v>
      </c>
      <c r="CD523" s="1">
        <v>-55.370849999999997</v>
      </c>
      <c r="CE523" s="1">
        <v>474.87450000000001</v>
      </c>
      <c r="CF523" s="1">
        <v>528.83550000000002</v>
      </c>
      <c r="CG523" s="1">
        <v>5.4536150000000001</v>
      </c>
      <c r="CH523" s="1">
        <v>517.274</v>
      </c>
      <c r="CI523" s="1">
        <v>21.862400000000001</v>
      </c>
      <c r="CJ523" s="1">
        <v>2.7155300000000002</v>
      </c>
      <c r="CK523" s="1">
        <v>2.1733750000000001</v>
      </c>
      <c r="CL523" s="1">
        <v>22.3794</v>
      </c>
      <c r="CM523" s="1">
        <v>18.76745</v>
      </c>
      <c r="CN523" s="1">
        <v>2000.01</v>
      </c>
      <c r="CO523" s="1">
        <v>0.97999899999999995</v>
      </c>
      <c r="CP523" s="1">
        <v>2.00012E-2</v>
      </c>
      <c r="CQ523" s="1">
        <v>0</v>
      </c>
      <c r="CR523" s="1">
        <v>2.7654999999999998</v>
      </c>
      <c r="CS523" s="1">
        <v>0</v>
      </c>
      <c r="CT523" s="1">
        <v>23891.200000000001</v>
      </c>
      <c r="CU523" s="1">
        <v>17412.400000000001</v>
      </c>
      <c r="CV523" s="1">
        <v>43.186999999999998</v>
      </c>
      <c r="CW523" s="1">
        <v>44.186999999999998</v>
      </c>
      <c r="CX523" s="1">
        <v>43.186999999999998</v>
      </c>
      <c r="CY523" s="1">
        <v>42.5</v>
      </c>
      <c r="CZ523" s="1">
        <v>43.125</v>
      </c>
      <c r="DA523" s="1">
        <v>1960.01</v>
      </c>
      <c r="DB523" s="1">
        <v>40</v>
      </c>
      <c r="DC523" s="1">
        <v>0</v>
      </c>
      <c r="DD523" s="1">
        <v>1660235241.3</v>
      </c>
      <c r="DE523" s="1">
        <v>0</v>
      </c>
      <c r="DF523" s="1">
        <v>1660234918.0999999</v>
      </c>
      <c r="DG523" s="1" t="s">
        <v>1152</v>
      </c>
      <c r="DH523" s="1">
        <v>1660234915.5999999</v>
      </c>
      <c r="DI523" s="1">
        <v>1660234918.0999999</v>
      </c>
      <c r="DJ523" s="1">
        <v>26</v>
      </c>
      <c r="DK523" s="1">
        <v>-3.1E-2</v>
      </c>
      <c r="DL523" s="1">
        <v>-7.0000000000000001E-3</v>
      </c>
      <c r="DM523" s="1">
        <v>1.232</v>
      </c>
      <c r="DN523" s="1">
        <v>1.7000000000000001E-2</v>
      </c>
      <c r="DO523" s="1">
        <v>400</v>
      </c>
      <c r="DP523" s="1">
        <v>22</v>
      </c>
      <c r="DQ523" s="1">
        <v>0.21</v>
      </c>
      <c r="DR523" s="1">
        <v>0.03</v>
      </c>
      <c r="DS523" s="1">
        <v>13.370827680426039</v>
      </c>
      <c r="DT523" s="1">
        <v>7.776551848441458</v>
      </c>
      <c r="DU523" s="1">
        <v>0.5842482450721237</v>
      </c>
      <c r="DV523" s="1">
        <v>0</v>
      </c>
      <c r="DW523" s="1">
        <v>43.028204355193203</v>
      </c>
      <c r="DX523" s="1">
        <v>8.0613327309318148</v>
      </c>
      <c r="DY523" s="1">
        <v>0.58372037277532807</v>
      </c>
      <c r="DZ523" s="1">
        <v>0</v>
      </c>
      <c r="EA523" s="1">
        <v>-54.019316129032241</v>
      </c>
      <c r="EB523" s="1">
        <v>-11.557766129032069</v>
      </c>
      <c r="EC523" s="1">
        <v>0.86381126040983169</v>
      </c>
      <c r="ED523" s="1">
        <v>0</v>
      </c>
      <c r="EE523" s="1">
        <v>327.88146522461591</v>
      </c>
      <c r="EF523" s="1">
        <v>240.03297337748131</v>
      </c>
      <c r="EG523" s="1">
        <v>17.322912815437771</v>
      </c>
      <c r="EH523" s="1">
        <v>0</v>
      </c>
      <c r="EI523" s="1">
        <v>5.3385526829268288</v>
      </c>
      <c r="EJ523" s="1">
        <v>0.55536313588849229</v>
      </c>
      <c r="EK523" s="1">
        <v>5.6402309761750369E-2</v>
      </c>
      <c r="EL523" s="1">
        <v>0</v>
      </c>
      <c r="EM523" s="1">
        <v>1.8022026701112099</v>
      </c>
      <c r="EN523" s="1">
        <v>-2.759447721881263E-3</v>
      </c>
      <c r="EO523" s="1">
        <v>8.9444228833154252E-4</v>
      </c>
      <c r="EP523" s="1">
        <v>1</v>
      </c>
      <c r="EQ523" s="1">
        <v>1</v>
      </c>
      <c r="ER523" s="1">
        <v>6</v>
      </c>
      <c r="ES523" s="1" t="s">
        <v>387</v>
      </c>
      <c r="ET523" s="1">
        <v>2.94136</v>
      </c>
      <c r="EU523" s="1">
        <v>2.80124</v>
      </c>
      <c r="EV523" s="1">
        <v>9.8338800000000004E-2</v>
      </c>
      <c r="EW523" s="1">
        <v>0.106785</v>
      </c>
      <c r="EX523" s="1">
        <v>0.11769399999999999</v>
      </c>
      <c r="EY523" s="1">
        <v>0.100581</v>
      </c>
      <c r="EZ523" s="1">
        <v>18440.2</v>
      </c>
      <c r="FA523" s="1">
        <v>19155.400000000001</v>
      </c>
      <c r="FB523" s="1">
        <v>23790.3</v>
      </c>
      <c r="FC523" s="1">
        <v>24965</v>
      </c>
      <c r="FD523" s="1">
        <v>33603.5</v>
      </c>
      <c r="FE523" s="1">
        <v>35858.9</v>
      </c>
      <c r="FF523" s="1">
        <v>43385.9</v>
      </c>
      <c r="FG523" s="1">
        <v>46152.2</v>
      </c>
      <c r="FH523" s="1">
        <v>1.9505999999999999</v>
      </c>
      <c r="FI523" s="1">
        <v>1.81332</v>
      </c>
      <c r="FJ523" s="1">
        <v>7.5541399999999995E-2</v>
      </c>
      <c r="FK523" s="1">
        <v>0</v>
      </c>
      <c r="FL523" s="1">
        <v>29.796600000000002</v>
      </c>
      <c r="FM523" s="1">
        <v>999.9</v>
      </c>
      <c r="FN523" s="1">
        <v>54.6</v>
      </c>
      <c r="FO523" s="1">
        <v>37.5</v>
      </c>
      <c r="FP523" s="1">
        <v>35.587899999999998</v>
      </c>
      <c r="FQ523" s="1">
        <v>63.6601</v>
      </c>
      <c r="FR523" s="1">
        <v>22.035299999999999</v>
      </c>
      <c r="FS523" s="1">
        <v>1</v>
      </c>
      <c r="FT523" s="1">
        <v>0.49325200000000002</v>
      </c>
      <c r="FU523" s="1">
        <v>1.7089799999999999</v>
      </c>
      <c r="FV523" s="1">
        <v>20.3127</v>
      </c>
      <c r="FW523" s="1">
        <v>5.2115999999999998</v>
      </c>
      <c r="FX523" s="1">
        <v>11.9063</v>
      </c>
      <c r="FY523" s="1">
        <v>5.0030999999999999</v>
      </c>
      <c r="FZ523" s="1">
        <v>3.29033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1.85972</v>
      </c>
      <c r="GF523" s="1">
        <v>1.8547100000000001</v>
      </c>
      <c r="GG523" s="1">
        <v>1.8579000000000001</v>
      </c>
      <c r="GH523" s="1">
        <v>1.8563700000000001</v>
      </c>
      <c r="GI523" s="1">
        <v>1.8551200000000001</v>
      </c>
      <c r="GJ523" s="1">
        <v>1.8547100000000001</v>
      </c>
      <c r="GK523" s="1">
        <v>1.8534900000000001</v>
      </c>
      <c r="GL523" s="1">
        <v>1.85653</v>
      </c>
      <c r="GM523" s="1">
        <v>0</v>
      </c>
      <c r="GN523" s="1">
        <v>0</v>
      </c>
      <c r="GO523" s="1">
        <v>0</v>
      </c>
      <c r="GP523" s="1">
        <v>0</v>
      </c>
      <c r="GQ523" s="1" t="s">
        <v>358</v>
      </c>
      <c r="GR523" s="1" t="s">
        <v>359</v>
      </c>
      <c r="GS523" s="1" t="s">
        <v>360</v>
      </c>
      <c r="GT523" s="1" t="s">
        <v>360</v>
      </c>
      <c r="GU523" s="1" t="s">
        <v>360</v>
      </c>
      <c r="GV523" s="1" t="s">
        <v>360</v>
      </c>
      <c r="GW523" s="1">
        <v>0</v>
      </c>
      <c r="GX523" s="1">
        <v>100</v>
      </c>
      <c r="GY523" s="1">
        <v>100</v>
      </c>
      <c r="GZ523" s="1">
        <v>1.36</v>
      </c>
      <c r="HA523" s="1">
        <v>5.8999999999999999E-3</v>
      </c>
      <c r="HB523" s="1">
        <v>0.26224795383878829</v>
      </c>
      <c r="HC523" s="1">
        <v>2.9318383021812969E-3</v>
      </c>
      <c r="HD523" s="1">
        <v>-1.3754559859485029E-6</v>
      </c>
      <c r="HE523" s="1">
        <v>3.0700474437127301E-10</v>
      </c>
      <c r="HF523" s="1">
        <v>-7.0188019424234138E-2</v>
      </c>
      <c r="HG523" s="1">
        <v>1.00384331276165E-2</v>
      </c>
      <c r="HH523" s="1">
        <v>-3.1532673711230711E-4</v>
      </c>
      <c r="HI523" s="1">
        <v>1.819468599177705E-6</v>
      </c>
      <c r="HJ523" s="1">
        <v>1</v>
      </c>
      <c r="HK523" s="1">
        <v>2112</v>
      </c>
      <c r="HL523" s="1">
        <v>3</v>
      </c>
      <c r="HM523" s="1">
        <v>29</v>
      </c>
      <c r="HN523" s="1">
        <v>5.5</v>
      </c>
      <c r="HO523" s="1">
        <v>5.4</v>
      </c>
      <c r="HP523" s="1">
        <v>1.3098099999999999</v>
      </c>
      <c r="HQ523" s="1">
        <v>2.3315399999999999</v>
      </c>
      <c r="HR523" s="1">
        <v>1.4978</v>
      </c>
      <c r="HS523" s="1">
        <v>2.3010299999999999</v>
      </c>
      <c r="HT523" s="1">
        <v>1.5478499999999999</v>
      </c>
      <c r="HU523" s="1">
        <v>2.4414099999999999</v>
      </c>
      <c r="HV523" s="1">
        <v>40.374499999999998</v>
      </c>
      <c r="HW523" s="1">
        <v>13.6592</v>
      </c>
      <c r="HX523" s="1">
        <v>18</v>
      </c>
      <c r="HY523" s="1">
        <v>502.19900000000001</v>
      </c>
      <c r="HZ523" s="1">
        <v>477.35500000000002</v>
      </c>
      <c r="IA523" s="1">
        <v>27.566500000000001</v>
      </c>
      <c r="IB523" s="1">
        <v>33.221800000000002</v>
      </c>
      <c r="IC523" s="1">
        <v>29.9999</v>
      </c>
      <c r="ID523" s="1">
        <v>33.051200000000001</v>
      </c>
      <c r="IE523" s="1">
        <v>33.148200000000003</v>
      </c>
      <c r="IF523" s="1">
        <v>26.223700000000001</v>
      </c>
      <c r="IG523" s="1">
        <v>40.677999999999997</v>
      </c>
      <c r="IH523" s="1">
        <v>0</v>
      </c>
      <c r="II523" s="1">
        <v>27.5685</v>
      </c>
      <c r="IJ523" s="1">
        <v>551.64099999999996</v>
      </c>
      <c r="IK523" s="1">
        <v>21.824200000000001</v>
      </c>
      <c r="IL523" s="1">
        <v>100.318</v>
      </c>
      <c r="IM523" s="1">
        <v>100.02200000000001</v>
      </c>
      <c r="IN523" s="1" t="s">
        <v>361</v>
      </c>
    </row>
    <row r="524" spans="1:248" ht="15.75" customHeight="1" x14ac:dyDescent="0.3">
      <c r="A524" s="1">
        <v>508</v>
      </c>
      <c r="B524" s="1">
        <v>1660235244.0999999</v>
      </c>
      <c r="C524" s="1">
        <v>5249.0999999046326</v>
      </c>
      <c r="D524" s="1" t="s">
        <v>1355</v>
      </c>
      <c r="E524" s="1" t="s">
        <v>1356</v>
      </c>
      <c r="F524" s="1">
        <v>1</v>
      </c>
      <c r="G524" s="1">
        <v>2</v>
      </c>
      <c r="H524" s="1" t="s">
        <v>349</v>
      </c>
      <c r="I524" s="1" t="s">
        <v>350</v>
      </c>
      <c r="J524" s="1" t="s">
        <v>351</v>
      </c>
      <c r="K524" s="1" t="s">
        <v>352</v>
      </c>
      <c r="L524" s="1" t="s">
        <v>1151</v>
      </c>
      <c r="M524" s="1" t="s">
        <v>354</v>
      </c>
      <c r="N524" s="1">
        <v>1660235243.5999999</v>
      </c>
      <c r="O524" s="1">
        <f t="shared" si="34"/>
        <v>4.6510595128272641E-3</v>
      </c>
      <c r="P524" s="1">
        <f t="shared" si="35"/>
        <v>4.6510595128272643</v>
      </c>
      <c r="Q524" s="1">
        <f t="shared" si="36"/>
        <v>14.662754359993492</v>
      </c>
      <c r="R524" s="1">
        <f t="shared" si="37"/>
        <v>469.16800000000001</v>
      </c>
      <c r="S524" s="1">
        <f t="shared" si="38"/>
        <v>362.75456752039798</v>
      </c>
      <c r="T524" s="1">
        <f t="shared" si="39"/>
        <v>36.09841946392541</v>
      </c>
      <c r="U524" s="1">
        <f t="shared" si="40"/>
        <v>46.687829125952007</v>
      </c>
      <c r="V524" s="1">
        <f t="shared" si="41"/>
        <v>0.26009514608116041</v>
      </c>
      <c r="W524" s="1">
        <f t="shared" si="42"/>
        <v>2.919422521979258</v>
      </c>
      <c r="X524" s="1">
        <f t="shared" si="43"/>
        <v>0.24787334215735432</v>
      </c>
      <c r="Y524" s="1">
        <f t="shared" si="44"/>
        <v>0.15597105232909092</v>
      </c>
      <c r="Z524" s="1">
        <f t="shared" si="45"/>
        <v>321.51919199999998</v>
      </c>
      <c r="AA524" s="1">
        <f t="shared" si="46"/>
        <v>31.675581731674448</v>
      </c>
      <c r="AB524" s="1">
        <f t="shared" si="47"/>
        <v>31.021899999999999</v>
      </c>
      <c r="AC524" s="1">
        <f t="shared" si="48"/>
        <v>4.5170146630487444</v>
      </c>
      <c r="AD524" s="1">
        <f t="shared" si="49"/>
        <v>60.278649107581259</v>
      </c>
      <c r="AE524" s="1">
        <f t="shared" si="50"/>
        <v>2.7176617856436001</v>
      </c>
      <c r="AF524" s="1">
        <f t="shared" si="51"/>
        <v>4.5084981595942883</v>
      </c>
      <c r="AG524" s="1">
        <f t="shared" si="52"/>
        <v>1.7993528774051444</v>
      </c>
      <c r="AH524" s="1">
        <f t="shared" si="53"/>
        <v>-205.11172451568234</v>
      </c>
      <c r="AI524" s="1">
        <f t="shared" si="54"/>
        <v>-5.2096721218633064</v>
      </c>
      <c r="AJ524" s="1">
        <f t="shared" si="55"/>
        <v>-0.40074519693691069</v>
      </c>
      <c r="AK524" s="1">
        <f t="shared" si="56"/>
        <v>110.79705016551743</v>
      </c>
      <c r="AL524" s="1">
        <f t="shared" si="57"/>
        <v>44.214918764296421</v>
      </c>
      <c r="AM524" s="1">
        <f t="shared" si="58"/>
        <v>4.680107180591226</v>
      </c>
      <c r="AN524" s="1">
        <f t="shared" si="59"/>
        <v>14.662754359993492</v>
      </c>
      <c r="AO524" s="1">
        <v>526.19252261765314</v>
      </c>
      <c r="AP524" s="1">
        <v>482.3357272727269</v>
      </c>
      <c r="AQ524" s="1">
        <v>4.9692429424464004</v>
      </c>
      <c r="AR524" s="1">
        <v>66.235345802440676</v>
      </c>
      <c r="AS524" s="1">
        <f t="shared" si="60"/>
        <v>4.6510595128272643</v>
      </c>
      <c r="AT524" s="1">
        <v>21.88070322054898</v>
      </c>
      <c r="AU524" s="1">
        <v>27.30896787878789</v>
      </c>
      <c r="AV524" s="1">
        <v>-1.3482445457887221E-4</v>
      </c>
      <c r="AW524" s="1">
        <v>80.738286621220283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51882.422092726454</v>
      </c>
      <c r="BC524" s="1">
        <f t="shared" si="64"/>
        <v>2000.02</v>
      </c>
      <c r="BD524" s="1">
        <f t="shared" si="65"/>
        <v>1681.2167999999999</v>
      </c>
      <c r="BE524" s="1">
        <f t="shared" si="66"/>
        <v>0.84059999400005991</v>
      </c>
      <c r="BF524" s="1">
        <f t="shared" si="67"/>
        <v>0.16075798842011579</v>
      </c>
      <c r="BG524" s="1">
        <v>6</v>
      </c>
      <c r="BH524" s="1">
        <v>0.5</v>
      </c>
      <c r="BI524" s="1" t="s">
        <v>355</v>
      </c>
      <c r="BJ524" s="1">
        <v>2</v>
      </c>
      <c r="BK524" s="1" t="b">
        <v>1</v>
      </c>
      <c r="BL524" s="1">
        <v>1660235243.5999999</v>
      </c>
      <c r="BM524" s="1">
        <v>469.16800000000001</v>
      </c>
      <c r="BN524" s="1">
        <v>524.846</v>
      </c>
      <c r="BO524" s="1">
        <v>27.309899999999999</v>
      </c>
      <c r="BP524" s="1">
        <v>21.848600000000001</v>
      </c>
      <c r="BQ524" s="1">
        <v>467.80399999999997</v>
      </c>
      <c r="BR524" s="1">
        <v>27.304099999999998</v>
      </c>
      <c r="BS524" s="1">
        <v>500.13299999999998</v>
      </c>
      <c r="BT524" s="1">
        <v>99.411900000000003</v>
      </c>
      <c r="BU524" s="1">
        <v>0.100064</v>
      </c>
      <c r="BV524" s="1">
        <v>30.988800000000001</v>
      </c>
      <c r="BW524" s="1">
        <v>31.021899999999999</v>
      </c>
      <c r="BX524" s="1">
        <v>999.9</v>
      </c>
      <c r="BY524" s="1">
        <v>0</v>
      </c>
      <c r="BZ524" s="1">
        <v>0</v>
      </c>
      <c r="CA524" s="1">
        <v>10001.200000000001</v>
      </c>
      <c r="CB524" s="1">
        <v>0</v>
      </c>
      <c r="CC524" s="1">
        <v>26.748799999999999</v>
      </c>
      <c r="CD524" s="1">
        <v>-55.678100000000001</v>
      </c>
      <c r="CE524" s="1">
        <v>482.34100000000001</v>
      </c>
      <c r="CF524" s="1">
        <v>536.57000000000005</v>
      </c>
      <c r="CG524" s="1">
        <v>5.4613399999999999</v>
      </c>
      <c r="CH524" s="1">
        <v>524.846</v>
      </c>
      <c r="CI524" s="1">
        <v>21.848600000000001</v>
      </c>
      <c r="CJ524" s="1">
        <v>2.7149299999999998</v>
      </c>
      <c r="CK524" s="1">
        <v>2.1720100000000002</v>
      </c>
      <c r="CL524" s="1">
        <v>22.375800000000002</v>
      </c>
      <c r="CM524" s="1">
        <v>18.757300000000001</v>
      </c>
      <c r="CN524" s="1">
        <v>2000.02</v>
      </c>
      <c r="CO524" s="1">
        <v>0.97999899999999995</v>
      </c>
      <c r="CP524" s="1">
        <v>2.00012E-2</v>
      </c>
      <c r="CQ524" s="1">
        <v>0</v>
      </c>
      <c r="CR524" s="1">
        <v>4.1360000000000001</v>
      </c>
      <c r="CS524" s="1">
        <v>0</v>
      </c>
      <c r="CT524" s="1">
        <v>23911.8</v>
      </c>
      <c r="CU524" s="1">
        <v>17412.5</v>
      </c>
      <c r="CV524" s="1">
        <v>43.186999999999998</v>
      </c>
      <c r="CW524" s="1">
        <v>44.186999999999998</v>
      </c>
      <c r="CX524" s="1">
        <v>43.186999999999998</v>
      </c>
      <c r="CY524" s="1">
        <v>42.561999999999998</v>
      </c>
      <c r="CZ524" s="1">
        <v>43.125</v>
      </c>
      <c r="DA524" s="1">
        <v>1960.02</v>
      </c>
      <c r="DB524" s="1">
        <v>40</v>
      </c>
      <c r="DC524" s="1">
        <v>0</v>
      </c>
      <c r="DD524" s="1">
        <v>1660235241.9000001</v>
      </c>
      <c r="DE524" s="1">
        <v>0</v>
      </c>
      <c r="DF524" s="1">
        <v>1660234918.0999999</v>
      </c>
      <c r="DG524" s="1" t="s">
        <v>1152</v>
      </c>
      <c r="DH524" s="1">
        <v>1660234915.5999999</v>
      </c>
      <c r="DI524" s="1">
        <v>1660234918.0999999</v>
      </c>
      <c r="DJ524" s="1">
        <v>26</v>
      </c>
      <c r="DK524" s="1">
        <v>-3.1E-2</v>
      </c>
      <c r="DL524" s="1">
        <v>-7.0000000000000001E-3</v>
      </c>
      <c r="DM524" s="1">
        <v>1.232</v>
      </c>
      <c r="DN524" s="1">
        <v>1.7000000000000001E-2</v>
      </c>
      <c r="DO524" s="1">
        <v>400</v>
      </c>
      <c r="DP524" s="1">
        <v>22</v>
      </c>
      <c r="DQ524" s="1">
        <v>0.21</v>
      </c>
      <c r="DR524" s="1">
        <v>0.03</v>
      </c>
      <c r="DS524" s="1">
        <v>13.54782038557158</v>
      </c>
      <c r="DT524" s="1">
        <v>8.0061106331145062</v>
      </c>
      <c r="DU524" s="1">
        <v>0.5834477878264176</v>
      </c>
      <c r="DV524" s="1">
        <v>0</v>
      </c>
      <c r="DW524" s="1">
        <v>43.169301320197597</v>
      </c>
      <c r="DX524" s="1">
        <v>7.881743820121228</v>
      </c>
      <c r="DY524" s="1">
        <v>0.56999950807361865</v>
      </c>
      <c r="DZ524" s="1">
        <v>0</v>
      </c>
      <c r="EA524" s="1">
        <v>-54.221006451612908</v>
      </c>
      <c r="EB524" s="1">
        <v>-11.38627258064515</v>
      </c>
      <c r="EC524" s="1">
        <v>0.85035189904911779</v>
      </c>
      <c r="ED524" s="1">
        <v>0</v>
      </c>
      <c r="EE524" s="1">
        <v>331.81134878249719</v>
      </c>
      <c r="EF524" s="1">
        <v>239.2721739092413</v>
      </c>
      <c r="EG524" s="1">
        <v>17.269077341354851</v>
      </c>
      <c r="EH524" s="1">
        <v>0</v>
      </c>
      <c r="EI524" s="1">
        <v>5.3479648780487814</v>
      </c>
      <c r="EJ524" s="1">
        <v>0.59051958188153997</v>
      </c>
      <c r="EK524" s="1">
        <v>5.9726473973254167E-2</v>
      </c>
      <c r="EL524" s="1">
        <v>0</v>
      </c>
      <c r="EM524" s="1">
        <v>1.8019967509818871</v>
      </c>
      <c r="EN524" s="1">
        <v>-3.037550381223168E-3</v>
      </c>
      <c r="EO524" s="1">
        <v>9.1762520716991505E-4</v>
      </c>
      <c r="EP524" s="1">
        <v>1</v>
      </c>
      <c r="EQ524" s="1">
        <v>1</v>
      </c>
      <c r="ER524" s="1">
        <v>6</v>
      </c>
      <c r="ES524" s="1" t="s">
        <v>387</v>
      </c>
      <c r="ET524" s="1">
        <v>2.9415900000000001</v>
      </c>
      <c r="EU524" s="1">
        <v>2.8012600000000001</v>
      </c>
      <c r="EV524" s="1">
        <v>9.9092100000000002E-2</v>
      </c>
      <c r="EW524" s="1">
        <v>0.107529</v>
      </c>
      <c r="EX524" s="1">
        <v>0.117678</v>
      </c>
      <c r="EY524" s="1">
        <v>0.100565</v>
      </c>
      <c r="EZ524" s="1">
        <v>18424.7</v>
      </c>
      <c r="FA524" s="1">
        <v>19139.5</v>
      </c>
      <c r="FB524" s="1">
        <v>23790.2</v>
      </c>
      <c r="FC524" s="1">
        <v>24965.1</v>
      </c>
      <c r="FD524" s="1">
        <v>33604.1</v>
      </c>
      <c r="FE524" s="1">
        <v>35859.599999999999</v>
      </c>
      <c r="FF524" s="1">
        <v>43385.8</v>
      </c>
      <c r="FG524" s="1">
        <v>46152.3</v>
      </c>
      <c r="FH524" s="1">
        <v>1.95085</v>
      </c>
      <c r="FI524" s="1">
        <v>1.8132999999999999</v>
      </c>
      <c r="FJ524" s="1">
        <v>7.5340299999999999E-2</v>
      </c>
      <c r="FK524" s="1">
        <v>0</v>
      </c>
      <c r="FL524" s="1">
        <v>29.795999999999999</v>
      </c>
      <c r="FM524" s="1">
        <v>999.9</v>
      </c>
      <c r="FN524" s="1">
        <v>54.6</v>
      </c>
      <c r="FO524" s="1">
        <v>37.5</v>
      </c>
      <c r="FP524" s="1">
        <v>35.585500000000003</v>
      </c>
      <c r="FQ524" s="1">
        <v>63.950099999999999</v>
      </c>
      <c r="FR524" s="1">
        <v>22.688300000000002</v>
      </c>
      <c r="FS524" s="1">
        <v>1</v>
      </c>
      <c r="FT524" s="1">
        <v>0.49326199999999998</v>
      </c>
      <c r="FU524" s="1">
        <v>1.7193499999999999</v>
      </c>
      <c r="FV524" s="1">
        <v>20.3126</v>
      </c>
      <c r="FW524" s="1">
        <v>5.2115999999999998</v>
      </c>
      <c r="FX524" s="1">
        <v>11.9071</v>
      </c>
      <c r="FY524" s="1">
        <v>5.0031499999999998</v>
      </c>
      <c r="FZ524" s="1">
        <v>3.2902999999999998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1.85972</v>
      </c>
      <c r="GF524" s="1">
        <v>1.8547100000000001</v>
      </c>
      <c r="GG524" s="1">
        <v>1.85791</v>
      </c>
      <c r="GH524" s="1">
        <v>1.85636</v>
      </c>
      <c r="GI524" s="1">
        <v>1.85511</v>
      </c>
      <c r="GJ524" s="1">
        <v>1.8547100000000001</v>
      </c>
      <c r="GK524" s="1">
        <v>1.8534900000000001</v>
      </c>
      <c r="GL524" s="1">
        <v>1.85653</v>
      </c>
      <c r="GM524" s="1">
        <v>0</v>
      </c>
      <c r="GN524" s="1">
        <v>0</v>
      </c>
      <c r="GO524" s="1">
        <v>0</v>
      </c>
      <c r="GP524" s="1">
        <v>0</v>
      </c>
      <c r="GQ524" s="1" t="s">
        <v>358</v>
      </c>
      <c r="GR524" s="1" t="s">
        <v>359</v>
      </c>
      <c r="GS524" s="1" t="s">
        <v>360</v>
      </c>
      <c r="GT524" s="1" t="s">
        <v>360</v>
      </c>
      <c r="GU524" s="1" t="s">
        <v>360</v>
      </c>
      <c r="GV524" s="1" t="s">
        <v>360</v>
      </c>
      <c r="GW524" s="1">
        <v>0</v>
      </c>
      <c r="GX524" s="1">
        <v>100</v>
      </c>
      <c r="GY524" s="1">
        <v>100</v>
      </c>
      <c r="GZ524" s="1">
        <v>1.3680000000000001</v>
      </c>
      <c r="HA524" s="1">
        <v>5.8999999999999999E-3</v>
      </c>
      <c r="HB524" s="1">
        <v>0.26224795383878829</v>
      </c>
      <c r="HC524" s="1">
        <v>2.9318383021812969E-3</v>
      </c>
      <c r="HD524" s="1">
        <v>-1.3754559859485029E-6</v>
      </c>
      <c r="HE524" s="1">
        <v>3.0700474437127301E-10</v>
      </c>
      <c r="HF524" s="1">
        <v>-7.0188019424234138E-2</v>
      </c>
      <c r="HG524" s="1">
        <v>1.00384331276165E-2</v>
      </c>
      <c r="HH524" s="1">
        <v>-3.1532673711230711E-4</v>
      </c>
      <c r="HI524" s="1">
        <v>1.819468599177705E-6</v>
      </c>
      <c r="HJ524" s="1">
        <v>1</v>
      </c>
      <c r="HK524" s="1">
        <v>2112</v>
      </c>
      <c r="HL524" s="1">
        <v>3</v>
      </c>
      <c r="HM524" s="1">
        <v>29</v>
      </c>
      <c r="HN524" s="1">
        <v>5.5</v>
      </c>
      <c r="HO524" s="1">
        <v>5.4</v>
      </c>
      <c r="HP524" s="1">
        <v>1.32202</v>
      </c>
      <c r="HQ524" s="1">
        <v>2.33521</v>
      </c>
      <c r="HR524" s="1">
        <v>1.4978</v>
      </c>
      <c r="HS524" s="1">
        <v>2.3010299999999999</v>
      </c>
      <c r="HT524" s="1">
        <v>1.5478499999999999</v>
      </c>
      <c r="HU524" s="1">
        <v>2.32544</v>
      </c>
      <c r="HV524" s="1">
        <v>40.374499999999998</v>
      </c>
      <c r="HW524" s="1">
        <v>13.650499999999999</v>
      </c>
      <c r="HX524" s="1">
        <v>18</v>
      </c>
      <c r="HY524" s="1">
        <v>502.35199999999998</v>
      </c>
      <c r="HZ524" s="1">
        <v>477.33300000000003</v>
      </c>
      <c r="IA524" s="1">
        <v>27.568899999999999</v>
      </c>
      <c r="IB524" s="1">
        <v>33.220999999999997</v>
      </c>
      <c r="IC524" s="1">
        <v>29.9999</v>
      </c>
      <c r="ID524" s="1">
        <v>33.051200000000001</v>
      </c>
      <c r="IE524" s="1">
        <v>33.147399999999998</v>
      </c>
      <c r="IF524" s="1">
        <v>26.4816</v>
      </c>
      <c r="IG524" s="1">
        <v>40.677999999999997</v>
      </c>
      <c r="IH524" s="1">
        <v>0</v>
      </c>
      <c r="II524" s="1">
        <v>27.577500000000001</v>
      </c>
      <c r="IJ524" s="1">
        <v>561.65700000000004</v>
      </c>
      <c r="IK524" s="1">
        <v>21.822900000000001</v>
      </c>
      <c r="IL524" s="1">
        <v>100.31699999999999</v>
      </c>
      <c r="IM524" s="1">
        <v>100.02200000000001</v>
      </c>
      <c r="IN524" s="1" t="s">
        <v>361</v>
      </c>
    </row>
    <row r="525" spans="1:248" ht="15.75" customHeight="1" x14ac:dyDescent="0.3">
      <c r="A525" s="1">
        <v>509</v>
      </c>
      <c r="B525" s="1">
        <v>1660235245.0999999</v>
      </c>
      <c r="C525" s="1">
        <v>5250.0999999046326</v>
      </c>
      <c r="D525" s="1" t="s">
        <v>1357</v>
      </c>
      <c r="E525" s="1" t="s">
        <v>1358</v>
      </c>
      <c r="F525" s="1">
        <v>1</v>
      </c>
      <c r="G525" s="1">
        <v>2</v>
      </c>
      <c r="H525" s="1" t="s">
        <v>349</v>
      </c>
      <c r="I525" s="1" t="s">
        <v>350</v>
      </c>
      <c r="J525" s="1" t="s">
        <v>351</v>
      </c>
      <c r="K525" s="1" t="s">
        <v>352</v>
      </c>
      <c r="L525" s="1" t="s">
        <v>1151</v>
      </c>
      <c r="M525" s="1" t="s">
        <v>354</v>
      </c>
      <c r="N525" s="1">
        <v>1660235244.0999999</v>
      </c>
      <c r="O525" s="1">
        <f t="shared" si="34"/>
        <v>4.6623797492973355E-3</v>
      </c>
      <c r="P525" s="1">
        <f t="shared" si="35"/>
        <v>4.6623797492973358</v>
      </c>
      <c r="Q525" s="1">
        <f t="shared" si="36"/>
        <v>14.748536932537716</v>
      </c>
      <c r="R525" s="1">
        <f t="shared" si="37"/>
        <v>471.589</v>
      </c>
      <c r="S525" s="1">
        <f t="shared" si="38"/>
        <v>364.77935188267173</v>
      </c>
      <c r="T525" s="1">
        <f t="shared" si="39"/>
        <v>36.299934081513499</v>
      </c>
      <c r="U525" s="1">
        <f t="shared" si="40"/>
        <v>46.928779069361752</v>
      </c>
      <c r="V525" s="1">
        <f t="shared" si="41"/>
        <v>0.2607294050741879</v>
      </c>
      <c r="W525" s="1">
        <f t="shared" si="42"/>
        <v>2.9197577867322217</v>
      </c>
      <c r="X525" s="1">
        <f t="shared" si="43"/>
        <v>0.24845077192444046</v>
      </c>
      <c r="Y525" s="1">
        <f t="shared" si="44"/>
        <v>0.15633672294829098</v>
      </c>
      <c r="Z525" s="1">
        <f t="shared" si="45"/>
        <v>321.52158599999996</v>
      </c>
      <c r="AA525" s="1">
        <f t="shared" si="46"/>
        <v>31.673527164898136</v>
      </c>
      <c r="AB525" s="1">
        <f t="shared" si="47"/>
        <v>31.0214</v>
      </c>
      <c r="AC525" s="1">
        <f t="shared" si="48"/>
        <v>4.5168859107982282</v>
      </c>
      <c r="AD525" s="1">
        <f t="shared" si="49"/>
        <v>60.268251230481496</v>
      </c>
      <c r="AE525" s="1">
        <f t="shared" si="50"/>
        <v>2.7173401944794873</v>
      </c>
      <c r="AF525" s="1">
        <f t="shared" si="51"/>
        <v>4.5087423958721988</v>
      </c>
      <c r="AG525" s="1">
        <f t="shared" si="52"/>
        <v>1.7995457163187409</v>
      </c>
      <c r="AH525" s="1">
        <f t="shared" si="53"/>
        <v>-205.61094694401248</v>
      </c>
      <c r="AI525" s="1">
        <f t="shared" si="54"/>
        <v>-4.9820259239162867</v>
      </c>
      <c r="AJ525" s="1">
        <f t="shared" si="55"/>
        <v>-0.38319074446876605</v>
      </c>
      <c r="AK525" s="1">
        <f t="shared" si="56"/>
        <v>110.54542238760241</v>
      </c>
      <c r="AL525" s="1">
        <f t="shared" si="57"/>
        <v>44.291938753286139</v>
      </c>
      <c r="AM525" s="1">
        <f t="shared" si="58"/>
        <v>4.6785568720090476</v>
      </c>
      <c r="AN525" s="1">
        <f t="shared" si="59"/>
        <v>14.748536932537716</v>
      </c>
      <c r="AO525" s="1">
        <v>531.31595580456053</v>
      </c>
      <c r="AP525" s="1">
        <v>487.31949696969713</v>
      </c>
      <c r="AQ525" s="1">
        <v>4.9760418195426643</v>
      </c>
      <c r="AR525" s="1">
        <v>66.235345802440676</v>
      </c>
      <c r="AS525" s="1">
        <f t="shared" si="60"/>
        <v>4.6623797492973358</v>
      </c>
      <c r="AT525" s="1">
        <v>21.861647748902211</v>
      </c>
      <c r="AU525" s="1">
        <v>27.303478181818189</v>
      </c>
      <c r="AV525" s="1">
        <v>-2.0321885951152789E-4</v>
      </c>
      <c r="AW525" s="1">
        <v>80.738286621220283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51891.791292669921</v>
      </c>
      <c r="BC525" s="1">
        <f t="shared" si="64"/>
        <v>2000.0350000000001</v>
      </c>
      <c r="BD525" s="1">
        <f t="shared" si="65"/>
        <v>1681.2293999999999</v>
      </c>
      <c r="BE525" s="1">
        <f t="shared" si="66"/>
        <v>0.84059998950018366</v>
      </c>
      <c r="BF525" s="1">
        <f t="shared" si="67"/>
        <v>0.16075797973535461</v>
      </c>
      <c r="BG525" s="1">
        <v>6</v>
      </c>
      <c r="BH525" s="1">
        <v>0.5</v>
      </c>
      <c r="BI525" s="1" t="s">
        <v>355</v>
      </c>
      <c r="BJ525" s="1">
        <v>2</v>
      </c>
      <c r="BK525" s="1" t="b">
        <v>1</v>
      </c>
      <c r="BL525" s="1">
        <v>1660235244.0999999</v>
      </c>
      <c r="BM525" s="1">
        <v>471.589</v>
      </c>
      <c r="BN525" s="1">
        <v>527.37099999999998</v>
      </c>
      <c r="BO525" s="1">
        <v>27.306650000000001</v>
      </c>
      <c r="BP525" s="1">
        <v>21.847249999999999</v>
      </c>
      <c r="BQ525" s="1">
        <v>470.22050000000002</v>
      </c>
      <c r="BR525" s="1">
        <v>27.300850000000001</v>
      </c>
      <c r="BS525" s="1">
        <v>500.14299999999997</v>
      </c>
      <c r="BT525" s="1">
        <v>99.412049999999994</v>
      </c>
      <c r="BU525" s="1">
        <v>9.9980750000000007E-2</v>
      </c>
      <c r="BV525" s="1">
        <v>30.989750000000001</v>
      </c>
      <c r="BW525" s="1">
        <v>31.0214</v>
      </c>
      <c r="BX525" s="1">
        <v>999.9</v>
      </c>
      <c r="BY525" s="1">
        <v>0</v>
      </c>
      <c r="BZ525" s="1">
        <v>0</v>
      </c>
      <c r="CA525" s="1">
        <v>10003.1</v>
      </c>
      <c r="CB525" s="1">
        <v>0</v>
      </c>
      <c r="CC525" s="1">
        <v>26.74155</v>
      </c>
      <c r="CD525" s="1">
        <v>-55.781599999999997</v>
      </c>
      <c r="CE525" s="1">
        <v>484.82850000000002</v>
      </c>
      <c r="CF525" s="1">
        <v>539.15000000000009</v>
      </c>
      <c r="CG525" s="1">
        <v>5.4594299999999993</v>
      </c>
      <c r="CH525" s="1">
        <v>527.37099999999998</v>
      </c>
      <c r="CI525" s="1">
        <v>21.847249999999999</v>
      </c>
      <c r="CJ525" s="1">
        <v>2.71461</v>
      </c>
      <c r="CK525" s="1">
        <v>2.1718799999999998</v>
      </c>
      <c r="CL525" s="1">
        <v>22.373850000000001</v>
      </c>
      <c r="CM525" s="1">
        <v>18.756350000000001</v>
      </c>
      <c r="CN525" s="1">
        <v>2000.0350000000001</v>
      </c>
      <c r="CO525" s="1">
        <v>0.97999899999999995</v>
      </c>
      <c r="CP525" s="1">
        <v>2.00012E-2</v>
      </c>
      <c r="CQ525" s="1">
        <v>0</v>
      </c>
      <c r="CR525" s="1">
        <v>3.8940000000000001</v>
      </c>
      <c r="CS525" s="1">
        <v>0</v>
      </c>
      <c r="CT525" s="1">
        <v>23922.7</v>
      </c>
      <c r="CU525" s="1">
        <v>17412.599999999999</v>
      </c>
      <c r="CV525" s="1">
        <v>43.186999999999998</v>
      </c>
      <c r="CW525" s="1">
        <v>44.186999999999998</v>
      </c>
      <c r="CX525" s="1">
        <v>43.186999999999998</v>
      </c>
      <c r="CY525" s="1">
        <v>42.530999999999999</v>
      </c>
      <c r="CZ525" s="1">
        <v>43.125</v>
      </c>
      <c r="DA525" s="1">
        <v>1960.0350000000001</v>
      </c>
      <c r="DB525" s="1">
        <v>40</v>
      </c>
      <c r="DC525" s="1">
        <v>0</v>
      </c>
      <c r="DD525" s="1">
        <v>1660235243.0999999</v>
      </c>
      <c r="DE525" s="1">
        <v>0</v>
      </c>
      <c r="DF525" s="1">
        <v>1660234918.0999999</v>
      </c>
      <c r="DG525" s="1" t="s">
        <v>1152</v>
      </c>
      <c r="DH525" s="1">
        <v>1660234915.5999999</v>
      </c>
      <c r="DI525" s="1">
        <v>1660234918.0999999</v>
      </c>
      <c r="DJ525" s="1">
        <v>26</v>
      </c>
      <c r="DK525" s="1">
        <v>-3.1E-2</v>
      </c>
      <c r="DL525" s="1">
        <v>-7.0000000000000001E-3</v>
      </c>
      <c r="DM525" s="1">
        <v>1.232</v>
      </c>
      <c r="DN525" s="1">
        <v>1.7000000000000001E-2</v>
      </c>
      <c r="DO525" s="1">
        <v>400</v>
      </c>
      <c r="DP525" s="1">
        <v>22</v>
      </c>
      <c r="DQ525" s="1">
        <v>0.21</v>
      </c>
      <c r="DR525" s="1">
        <v>0.03</v>
      </c>
      <c r="DS525" s="1">
        <v>13.54782038557158</v>
      </c>
      <c r="DT525" s="1">
        <v>8.0061106331145062</v>
      </c>
      <c r="DU525" s="1">
        <v>0.5834477878264176</v>
      </c>
      <c r="DV525" s="1">
        <v>0</v>
      </c>
      <c r="DW525" s="1">
        <v>43.169301320197597</v>
      </c>
      <c r="DX525" s="1">
        <v>7.881743820121228</v>
      </c>
      <c r="DY525" s="1">
        <v>0.56999950807361865</v>
      </c>
      <c r="DZ525" s="1">
        <v>0</v>
      </c>
      <c r="EA525" s="1">
        <v>-54.221006451612908</v>
      </c>
      <c r="EB525" s="1">
        <v>-11.38627258064515</v>
      </c>
      <c r="EC525" s="1">
        <v>0.85035189904911779</v>
      </c>
      <c r="ED525" s="1">
        <v>0</v>
      </c>
      <c r="EE525" s="1">
        <v>331.81134878249719</v>
      </c>
      <c r="EF525" s="1">
        <v>239.2721739092413</v>
      </c>
      <c r="EG525" s="1">
        <v>17.269077341354851</v>
      </c>
      <c r="EH525" s="1">
        <v>0</v>
      </c>
      <c r="EI525" s="1">
        <v>5.3479648780487814</v>
      </c>
      <c r="EJ525" s="1">
        <v>0.59051958188153997</v>
      </c>
      <c r="EK525" s="1">
        <v>5.9726473973254167E-2</v>
      </c>
      <c r="EL525" s="1">
        <v>0</v>
      </c>
      <c r="EM525" s="1">
        <v>1.8019967509818871</v>
      </c>
      <c r="EN525" s="1">
        <v>-3.037550381223168E-3</v>
      </c>
      <c r="EO525" s="1">
        <v>9.1762520716991505E-4</v>
      </c>
      <c r="EP525" s="1">
        <v>1</v>
      </c>
      <c r="EQ525" s="1">
        <v>1</v>
      </c>
      <c r="ER525" s="1">
        <v>6</v>
      </c>
      <c r="ES525" s="1" t="s">
        <v>387</v>
      </c>
      <c r="ET525" s="1">
        <v>2.9415</v>
      </c>
      <c r="EU525" s="1">
        <v>2.80125</v>
      </c>
      <c r="EV525" s="1">
        <v>9.9851999999999996E-2</v>
      </c>
      <c r="EW525" s="1">
        <v>0.10827299999999999</v>
      </c>
      <c r="EX525" s="1">
        <v>0.117664</v>
      </c>
      <c r="EY525" s="1">
        <v>0.10055799999999999</v>
      </c>
      <c r="EZ525" s="1">
        <v>18409.3</v>
      </c>
      <c r="FA525" s="1">
        <v>19123.5</v>
      </c>
      <c r="FB525" s="1">
        <v>23790.400000000001</v>
      </c>
      <c r="FC525" s="1">
        <v>24965.1</v>
      </c>
      <c r="FD525" s="1">
        <v>33604.800000000003</v>
      </c>
      <c r="FE525" s="1">
        <v>35859.800000000003</v>
      </c>
      <c r="FF525" s="1">
        <v>43385.9</v>
      </c>
      <c r="FG525" s="1">
        <v>46152.2</v>
      </c>
      <c r="FH525" s="1">
        <v>1.95082</v>
      </c>
      <c r="FI525" s="1">
        <v>1.81332</v>
      </c>
      <c r="FJ525" s="1">
        <v>7.5392399999999998E-2</v>
      </c>
      <c r="FK525" s="1">
        <v>0</v>
      </c>
      <c r="FL525" s="1">
        <v>29.795400000000001</v>
      </c>
      <c r="FM525" s="1">
        <v>999.9</v>
      </c>
      <c r="FN525" s="1">
        <v>54.6</v>
      </c>
      <c r="FO525" s="1">
        <v>37.5</v>
      </c>
      <c r="FP525" s="1">
        <v>35.586399999999998</v>
      </c>
      <c r="FQ525" s="1">
        <v>63.760100000000001</v>
      </c>
      <c r="FR525" s="1">
        <v>22.6402</v>
      </c>
      <c r="FS525" s="1">
        <v>1</v>
      </c>
      <c r="FT525" s="1">
        <v>0.493224</v>
      </c>
      <c r="FU525" s="1">
        <v>1.71831</v>
      </c>
      <c r="FV525" s="1">
        <v>20.3126</v>
      </c>
      <c r="FW525" s="1">
        <v>5.2114500000000001</v>
      </c>
      <c r="FX525" s="1">
        <v>11.9071</v>
      </c>
      <c r="FY525" s="1">
        <v>5.0030000000000001</v>
      </c>
      <c r="FZ525" s="1">
        <v>3.2902999999999998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1.85971</v>
      </c>
      <c r="GF525" s="1">
        <v>1.8547100000000001</v>
      </c>
      <c r="GG525" s="1">
        <v>1.85791</v>
      </c>
      <c r="GH525" s="1">
        <v>1.85636</v>
      </c>
      <c r="GI525" s="1">
        <v>1.8551</v>
      </c>
      <c r="GJ525" s="1">
        <v>1.8547100000000001</v>
      </c>
      <c r="GK525" s="1">
        <v>1.8534900000000001</v>
      </c>
      <c r="GL525" s="1">
        <v>1.8565400000000001</v>
      </c>
      <c r="GM525" s="1">
        <v>0</v>
      </c>
      <c r="GN525" s="1">
        <v>0</v>
      </c>
      <c r="GO525" s="1">
        <v>0</v>
      </c>
      <c r="GP525" s="1">
        <v>0</v>
      </c>
      <c r="GQ525" s="1" t="s">
        <v>358</v>
      </c>
      <c r="GR525" s="1" t="s">
        <v>359</v>
      </c>
      <c r="GS525" s="1" t="s">
        <v>360</v>
      </c>
      <c r="GT525" s="1" t="s">
        <v>360</v>
      </c>
      <c r="GU525" s="1" t="s">
        <v>360</v>
      </c>
      <c r="GV525" s="1" t="s">
        <v>360</v>
      </c>
      <c r="GW525" s="1">
        <v>0</v>
      </c>
      <c r="GX525" s="1">
        <v>100</v>
      </c>
      <c r="GY525" s="1">
        <v>100</v>
      </c>
      <c r="GZ525" s="1">
        <v>1.377</v>
      </c>
      <c r="HA525" s="1">
        <v>5.8999999999999999E-3</v>
      </c>
      <c r="HB525" s="1">
        <v>0.26224795383878829</v>
      </c>
      <c r="HC525" s="1">
        <v>2.9318383021812969E-3</v>
      </c>
      <c r="HD525" s="1">
        <v>-1.3754559859485029E-6</v>
      </c>
      <c r="HE525" s="1">
        <v>3.0700474437127301E-10</v>
      </c>
      <c r="HF525" s="1">
        <v>-7.0188019424234138E-2</v>
      </c>
      <c r="HG525" s="1">
        <v>1.00384331276165E-2</v>
      </c>
      <c r="HH525" s="1">
        <v>-3.1532673711230711E-4</v>
      </c>
      <c r="HI525" s="1">
        <v>1.819468599177705E-6</v>
      </c>
      <c r="HJ525" s="1">
        <v>1</v>
      </c>
      <c r="HK525" s="1">
        <v>2112</v>
      </c>
      <c r="HL525" s="1">
        <v>3</v>
      </c>
      <c r="HM525" s="1">
        <v>29</v>
      </c>
      <c r="HN525" s="1">
        <v>5.5</v>
      </c>
      <c r="HO525" s="1">
        <v>5.5</v>
      </c>
      <c r="HP525" s="1">
        <v>1.32568</v>
      </c>
      <c r="HQ525" s="1">
        <v>2.33765</v>
      </c>
      <c r="HR525" s="1">
        <v>1.4978</v>
      </c>
      <c r="HS525" s="1">
        <v>2.3010299999999999</v>
      </c>
      <c r="HT525" s="1">
        <v>1.5478499999999999</v>
      </c>
      <c r="HU525" s="1">
        <v>2.2656200000000002</v>
      </c>
      <c r="HV525" s="1">
        <v>40.374499999999998</v>
      </c>
      <c r="HW525" s="1">
        <v>13.6592</v>
      </c>
      <c r="HX525" s="1">
        <v>18</v>
      </c>
      <c r="HY525" s="1">
        <v>502.33600000000001</v>
      </c>
      <c r="HZ525" s="1">
        <v>477.34399999999999</v>
      </c>
      <c r="IA525" s="1">
        <v>27.570799999999998</v>
      </c>
      <c r="IB525" s="1">
        <v>33.220300000000002</v>
      </c>
      <c r="IC525" s="1">
        <v>29.9998</v>
      </c>
      <c r="ID525" s="1">
        <v>33.051200000000001</v>
      </c>
      <c r="IE525" s="1">
        <v>33.146700000000003</v>
      </c>
      <c r="IF525" s="1">
        <v>26.619599999999998</v>
      </c>
      <c r="IG525" s="1">
        <v>40.677999999999997</v>
      </c>
      <c r="IH525" s="1">
        <v>0</v>
      </c>
      <c r="II525" s="1">
        <v>27.577500000000001</v>
      </c>
      <c r="IJ525" s="1">
        <v>561.65700000000004</v>
      </c>
      <c r="IK525" s="1">
        <v>21.817900000000002</v>
      </c>
      <c r="IL525" s="1">
        <v>100.318</v>
      </c>
      <c r="IM525" s="1">
        <v>100.02200000000001</v>
      </c>
      <c r="IN525" s="1" t="s">
        <v>361</v>
      </c>
    </row>
    <row r="526" spans="1:248" ht="15.75" customHeight="1" x14ac:dyDescent="0.3">
      <c r="A526" s="1">
        <v>510</v>
      </c>
      <c r="B526" s="1">
        <v>1660235246.0999999</v>
      </c>
      <c r="C526" s="1">
        <v>5251.0999999046326</v>
      </c>
      <c r="D526" s="1" t="s">
        <v>1359</v>
      </c>
      <c r="E526" s="1" t="s">
        <v>1360</v>
      </c>
      <c r="F526" s="1">
        <v>1</v>
      </c>
      <c r="G526" s="1">
        <v>2</v>
      </c>
      <c r="H526" s="1" t="s">
        <v>349</v>
      </c>
      <c r="I526" s="1" t="s">
        <v>350</v>
      </c>
      <c r="J526" s="1" t="s">
        <v>351</v>
      </c>
      <c r="K526" s="1" t="s">
        <v>352</v>
      </c>
      <c r="L526" s="1" t="s">
        <v>1151</v>
      </c>
      <c r="M526" s="1" t="s">
        <v>354</v>
      </c>
      <c r="N526" s="1">
        <v>1660235245.5999999</v>
      </c>
      <c r="O526" s="1">
        <f t="shared" si="34"/>
        <v>4.6668507104689477E-3</v>
      </c>
      <c r="P526" s="1">
        <f t="shared" si="35"/>
        <v>4.6668507104689478</v>
      </c>
      <c r="Q526" s="1">
        <f t="shared" si="36"/>
        <v>14.793874976971416</v>
      </c>
      <c r="R526" s="1">
        <f t="shared" si="37"/>
        <v>478.88200000000001</v>
      </c>
      <c r="S526" s="1">
        <f t="shared" si="38"/>
        <v>371.60832439292687</v>
      </c>
      <c r="T526" s="1">
        <f t="shared" si="39"/>
        <v>36.979300212071777</v>
      </c>
      <c r="U526" s="1">
        <f t="shared" si="40"/>
        <v>47.654264131695605</v>
      </c>
      <c r="V526" s="1">
        <f t="shared" si="41"/>
        <v>0.26084828669568971</v>
      </c>
      <c r="W526" s="1">
        <f t="shared" si="42"/>
        <v>2.9209556840548538</v>
      </c>
      <c r="X526" s="1">
        <f t="shared" si="43"/>
        <v>0.24856352242110252</v>
      </c>
      <c r="Y526" s="1">
        <f t="shared" si="44"/>
        <v>0.15640771670533848</v>
      </c>
      <c r="Z526" s="1">
        <f t="shared" si="45"/>
        <v>321.51759599999997</v>
      </c>
      <c r="AA526" s="1">
        <f t="shared" si="46"/>
        <v>31.674329458104818</v>
      </c>
      <c r="AB526" s="1">
        <f t="shared" si="47"/>
        <v>31.021899999999999</v>
      </c>
      <c r="AC526" s="1">
        <f t="shared" si="48"/>
        <v>4.5170146630487444</v>
      </c>
      <c r="AD526" s="1">
        <f t="shared" si="49"/>
        <v>60.243313491887683</v>
      </c>
      <c r="AE526" s="1">
        <f t="shared" si="50"/>
        <v>2.7165643238442003</v>
      </c>
      <c r="AF526" s="1">
        <f t="shared" si="51"/>
        <v>4.509320896185451</v>
      </c>
      <c r="AG526" s="1">
        <f t="shared" si="52"/>
        <v>1.8004503392045441</v>
      </c>
      <c r="AH526" s="1">
        <f t="shared" si="53"/>
        <v>-205.80811633168059</v>
      </c>
      <c r="AI526" s="1">
        <f t="shared" si="54"/>
        <v>-4.708489428878738</v>
      </c>
      <c r="AJ526" s="1">
        <f t="shared" si="55"/>
        <v>-0.36200817442515948</v>
      </c>
      <c r="AK526" s="1">
        <f t="shared" si="56"/>
        <v>110.63898206501547</v>
      </c>
      <c r="AL526" s="1">
        <f t="shared" si="57"/>
        <v>44.51708121383399</v>
      </c>
      <c r="AM526" s="1">
        <f t="shared" si="58"/>
        <v>4.6742803888348012</v>
      </c>
      <c r="AN526" s="1">
        <f t="shared" si="59"/>
        <v>14.793874976971416</v>
      </c>
      <c r="AO526" s="1">
        <v>536.47258026011889</v>
      </c>
      <c r="AP526" s="1">
        <v>492.33292121212088</v>
      </c>
      <c r="AQ526" s="1">
        <v>4.9931767795801587</v>
      </c>
      <c r="AR526" s="1">
        <v>66.235345802440676</v>
      </c>
      <c r="AS526" s="1">
        <f t="shared" si="60"/>
        <v>4.6668507104689478</v>
      </c>
      <c r="AT526" s="1">
        <v>21.851734521792359</v>
      </c>
      <c r="AU526" s="1">
        <v>27.298839393939399</v>
      </c>
      <c r="AV526" s="1">
        <v>-2.3217749018090921E-4</v>
      </c>
      <c r="AW526" s="1">
        <v>80.738286621220283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51925.444784322186</v>
      </c>
      <c r="BC526" s="1">
        <f t="shared" si="64"/>
        <v>2000.01</v>
      </c>
      <c r="BD526" s="1">
        <f t="shared" si="65"/>
        <v>1681.2084</v>
      </c>
      <c r="BE526" s="1">
        <f t="shared" si="66"/>
        <v>0.84059999700001498</v>
      </c>
      <c r="BF526" s="1">
        <f t="shared" si="67"/>
        <v>0.16075799421002893</v>
      </c>
      <c r="BG526" s="1">
        <v>6</v>
      </c>
      <c r="BH526" s="1">
        <v>0.5</v>
      </c>
      <c r="BI526" s="1" t="s">
        <v>355</v>
      </c>
      <c r="BJ526" s="1">
        <v>2</v>
      </c>
      <c r="BK526" s="1" t="b">
        <v>1</v>
      </c>
      <c r="BL526" s="1">
        <v>1660235245.5999999</v>
      </c>
      <c r="BM526" s="1">
        <v>478.88200000000001</v>
      </c>
      <c r="BN526" s="1">
        <v>534.971</v>
      </c>
      <c r="BO526" s="1">
        <v>27.298999999999999</v>
      </c>
      <c r="BP526" s="1">
        <v>21.8447</v>
      </c>
      <c r="BQ526" s="1">
        <v>477.5</v>
      </c>
      <c r="BR526" s="1">
        <v>27.293099999999999</v>
      </c>
      <c r="BS526" s="1">
        <v>500.15699999999998</v>
      </c>
      <c r="BT526" s="1">
        <v>99.411500000000004</v>
      </c>
      <c r="BU526" s="1">
        <v>9.9995799999999996E-2</v>
      </c>
      <c r="BV526" s="1">
        <v>30.992000000000001</v>
      </c>
      <c r="BW526" s="1">
        <v>31.021899999999999</v>
      </c>
      <c r="BX526" s="1">
        <v>999.9</v>
      </c>
      <c r="BY526" s="1">
        <v>0</v>
      </c>
      <c r="BZ526" s="1">
        <v>0</v>
      </c>
      <c r="CA526" s="1">
        <v>10010</v>
      </c>
      <c r="CB526" s="1">
        <v>0</v>
      </c>
      <c r="CC526" s="1">
        <v>26.732800000000001</v>
      </c>
      <c r="CD526" s="1">
        <v>-56.089300000000001</v>
      </c>
      <c r="CE526" s="1">
        <v>492.322</v>
      </c>
      <c r="CF526" s="1">
        <v>546.91899999999998</v>
      </c>
      <c r="CG526" s="1">
        <v>5.4542700000000002</v>
      </c>
      <c r="CH526" s="1">
        <v>534.971</v>
      </c>
      <c r="CI526" s="1">
        <v>21.8447</v>
      </c>
      <c r="CJ526" s="1">
        <v>2.7138300000000002</v>
      </c>
      <c r="CK526" s="1">
        <v>2.1716199999999999</v>
      </c>
      <c r="CL526" s="1">
        <v>22.3691</v>
      </c>
      <c r="CM526" s="1">
        <v>18.7544</v>
      </c>
      <c r="CN526" s="1">
        <v>2000.01</v>
      </c>
      <c r="CO526" s="1">
        <v>0.97999899999999995</v>
      </c>
      <c r="CP526" s="1">
        <v>2.00012E-2</v>
      </c>
      <c r="CQ526" s="1">
        <v>0</v>
      </c>
      <c r="CR526" s="1">
        <v>2.71</v>
      </c>
      <c r="CS526" s="1">
        <v>0</v>
      </c>
      <c r="CT526" s="1">
        <v>23955.8</v>
      </c>
      <c r="CU526" s="1">
        <v>17412.400000000001</v>
      </c>
      <c r="CV526" s="1">
        <v>43.186999999999998</v>
      </c>
      <c r="CW526" s="1">
        <v>44.186999999999998</v>
      </c>
      <c r="CX526" s="1">
        <v>43.186999999999998</v>
      </c>
      <c r="CY526" s="1">
        <v>42.5</v>
      </c>
      <c r="CZ526" s="1">
        <v>43.125</v>
      </c>
      <c r="DA526" s="1">
        <v>1960.01</v>
      </c>
      <c r="DB526" s="1">
        <v>40</v>
      </c>
      <c r="DC526" s="1">
        <v>0</v>
      </c>
      <c r="DD526" s="1">
        <v>1660235244.3</v>
      </c>
      <c r="DE526" s="1">
        <v>0</v>
      </c>
      <c r="DF526" s="1">
        <v>1660234918.0999999</v>
      </c>
      <c r="DG526" s="1" t="s">
        <v>1152</v>
      </c>
      <c r="DH526" s="1">
        <v>1660234915.5999999</v>
      </c>
      <c r="DI526" s="1">
        <v>1660234918.0999999</v>
      </c>
      <c r="DJ526" s="1">
        <v>26</v>
      </c>
      <c r="DK526" s="1">
        <v>-3.1E-2</v>
      </c>
      <c r="DL526" s="1">
        <v>-7.0000000000000001E-3</v>
      </c>
      <c r="DM526" s="1">
        <v>1.232</v>
      </c>
      <c r="DN526" s="1">
        <v>1.7000000000000001E-2</v>
      </c>
      <c r="DO526" s="1">
        <v>400</v>
      </c>
      <c r="DP526" s="1">
        <v>22</v>
      </c>
      <c r="DQ526" s="1">
        <v>0.21</v>
      </c>
      <c r="DR526" s="1">
        <v>0.03</v>
      </c>
      <c r="DS526" s="1">
        <v>13.7196540588931</v>
      </c>
      <c r="DT526" s="1">
        <v>8.1371307181556833</v>
      </c>
      <c r="DU526" s="1">
        <v>0.61257399692097247</v>
      </c>
      <c r="DV526" s="1">
        <v>0</v>
      </c>
      <c r="DW526" s="1">
        <v>43.339363277679666</v>
      </c>
      <c r="DX526" s="1">
        <v>7.914355580163793</v>
      </c>
      <c r="DY526" s="1">
        <v>0.59128215344460067</v>
      </c>
      <c r="DZ526" s="1">
        <v>0</v>
      </c>
      <c r="EA526" s="1">
        <v>-54.55957999999999</v>
      </c>
      <c r="EB526" s="1">
        <v>-11.39185761957722</v>
      </c>
      <c r="EC526" s="1">
        <v>0.82341444947243891</v>
      </c>
      <c r="ED526" s="1">
        <v>0</v>
      </c>
      <c r="EE526" s="1">
        <v>336.81800504795552</v>
      </c>
      <c r="EF526" s="1">
        <v>239.7163657058139</v>
      </c>
      <c r="EG526" s="1">
        <v>17.877428001143709</v>
      </c>
      <c r="EH526" s="1">
        <v>0</v>
      </c>
      <c r="EI526" s="1">
        <v>5.3638085000000002</v>
      </c>
      <c r="EJ526" s="1">
        <v>0.6215245778611439</v>
      </c>
      <c r="EK526" s="1">
        <v>6.1021885276923357E-2</v>
      </c>
      <c r="EL526" s="1">
        <v>0</v>
      </c>
      <c r="EM526" s="1">
        <v>1.8016490409665331</v>
      </c>
      <c r="EN526" s="1">
        <v>-4.9997714548200064E-3</v>
      </c>
      <c r="EO526" s="1">
        <v>1.0451499169502709E-3</v>
      </c>
      <c r="EP526" s="1">
        <v>1</v>
      </c>
      <c r="EQ526" s="1">
        <v>1</v>
      </c>
      <c r="ER526" s="1">
        <v>6</v>
      </c>
      <c r="ES526" s="1" t="s">
        <v>387</v>
      </c>
      <c r="ET526" s="1">
        <v>2.9415200000000001</v>
      </c>
      <c r="EU526" s="1">
        <v>2.8012999999999999</v>
      </c>
      <c r="EV526" s="1">
        <v>0.10059999999999999</v>
      </c>
      <c r="EW526" s="1">
        <v>0.10902199999999999</v>
      </c>
      <c r="EX526" s="1">
        <v>0.117648</v>
      </c>
      <c r="EY526" s="1">
        <v>0.100554</v>
      </c>
      <c r="EZ526" s="1">
        <v>18394.099999999999</v>
      </c>
      <c r="FA526" s="1">
        <v>19107.5</v>
      </c>
      <c r="FB526" s="1">
        <v>23790.400000000001</v>
      </c>
      <c r="FC526" s="1">
        <v>24965.1</v>
      </c>
      <c r="FD526" s="1">
        <v>33605.4</v>
      </c>
      <c r="FE526" s="1">
        <v>35860</v>
      </c>
      <c r="FF526" s="1">
        <v>43386</v>
      </c>
      <c r="FG526" s="1">
        <v>46152.1</v>
      </c>
      <c r="FH526" s="1">
        <v>1.9509300000000001</v>
      </c>
      <c r="FI526" s="1">
        <v>1.81332</v>
      </c>
      <c r="FJ526" s="1">
        <v>7.5459499999999999E-2</v>
      </c>
      <c r="FK526" s="1">
        <v>0</v>
      </c>
      <c r="FL526" s="1">
        <v>29.794699999999999</v>
      </c>
      <c r="FM526" s="1">
        <v>999.9</v>
      </c>
      <c r="FN526" s="1">
        <v>54.6</v>
      </c>
      <c r="FO526" s="1">
        <v>37.5</v>
      </c>
      <c r="FP526" s="1">
        <v>35.583500000000001</v>
      </c>
      <c r="FQ526" s="1">
        <v>63.720100000000002</v>
      </c>
      <c r="FR526" s="1">
        <v>21.979199999999999</v>
      </c>
      <c r="FS526" s="1">
        <v>1</v>
      </c>
      <c r="FT526" s="1">
        <v>0.49321900000000002</v>
      </c>
      <c r="FU526" s="1">
        <v>1.7156899999999999</v>
      </c>
      <c r="FV526" s="1">
        <v>20.3127</v>
      </c>
      <c r="FW526" s="1">
        <v>5.2112999999999996</v>
      </c>
      <c r="FX526" s="1">
        <v>11.907400000000001</v>
      </c>
      <c r="FY526" s="1">
        <v>5.0030000000000001</v>
      </c>
      <c r="FZ526" s="1">
        <v>3.2902800000000001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1.8596999999999999</v>
      </c>
      <c r="GF526" s="1">
        <v>1.8547100000000001</v>
      </c>
      <c r="GG526" s="1">
        <v>1.8579000000000001</v>
      </c>
      <c r="GH526" s="1">
        <v>1.85636</v>
      </c>
      <c r="GI526" s="1">
        <v>1.8550800000000001</v>
      </c>
      <c r="GJ526" s="1">
        <v>1.8547100000000001</v>
      </c>
      <c r="GK526" s="1">
        <v>1.8534900000000001</v>
      </c>
      <c r="GL526" s="1">
        <v>1.8565400000000001</v>
      </c>
      <c r="GM526" s="1">
        <v>0</v>
      </c>
      <c r="GN526" s="1">
        <v>0</v>
      </c>
      <c r="GO526" s="1">
        <v>0</v>
      </c>
      <c r="GP526" s="1">
        <v>0</v>
      </c>
      <c r="GQ526" s="1" t="s">
        <v>358</v>
      </c>
      <c r="GR526" s="1" t="s">
        <v>359</v>
      </c>
      <c r="GS526" s="1" t="s">
        <v>360</v>
      </c>
      <c r="GT526" s="1" t="s">
        <v>360</v>
      </c>
      <c r="GU526" s="1" t="s">
        <v>360</v>
      </c>
      <c r="GV526" s="1" t="s">
        <v>360</v>
      </c>
      <c r="GW526" s="1">
        <v>0</v>
      </c>
      <c r="GX526" s="1">
        <v>100</v>
      </c>
      <c r="GY526" s="1">
        <v>100</v>
      </c>
      <c r="GZ526" s="1">
        <v>1.3859999999999999</v>
      </c>
      <c r="HA526" s="1">
        <v>5.8999999999999999E-3</v>
      </c>
      <c r="HB526" s="1">
        <v>0.26224795383878829</v>
      </c>
      <c r="HC526" s="1">
        <v>2.9318383021812969E-3</v>
      </c>
      <c r="HD526" s="1">
        <v>-1.3754559859485029E-6</v>
      </c>
      <c r="HE526" s="1">
        <v>3.0700474437127301E-10</v>
      </c>
      <c r="HF526" s="1">
        <v>-7.0188019424234138E-2</v>
      </c>
      <c r="HG526" s="1">
        <v>1.00384331276165E-2</v>
      </c>
      <c r="HH526" s="1">
        <v>-3.1532673711230711E-4</v>
      </c>
      <c r="HI526" s="1">
        <v>1.819468599177705E-6</v>
      </c>
      <c r="HJ526" s="1">
        <v>1</v>
      </c>
      <c r="HK526" s="1">
        <v>2112</v>
      </c>
      <c r="HL526" s="1">
        <v>3</v>
      </c>
      <c r="HM526" s="1">
        <v>29</v>
      </c>
      <c r="HN526" s="1">
        <v>5.5</v>
      </c>
      <c r="HO526" s="1">
        <v>5.5</v>
      </c>
      <c r="HP526" s="1">
        <v>1.34155</v>
      </c>
      <c r="HQ526" s="1">
        <v>2.31934</v>
      </c>
      <c r="HR526" s="1">
        <v>1.4978</v>
      </c>
      <c r="HS526" s="1">
        <v>2.3022499999999999</v>
      </c>
      <c r="HT526" s="1">
        <v>1.5478499999999999</v>
      </c>
      <c r="HU526" s="1">
        <v>2.4414099999999999</v>
      </c>
      <c r="HV526" s="1">
        <v>40.374499999999998</v>
      </c>
      <c r="HW526" s="1">
        <v>13.6592</v>
      </c>
      <c r="HX526" s="1">
        <v>18</v>
      </c>
      <c r="HY526" s="1">
        <v>502.39699999999999</v>
      </c>
      <c r="HZ526" s="1">
        <v>477.339</v>
      </c>
      <c r="IA526" s="1">
        <v>27.572600000000001</v>
      </c>
      <c r="IB526" s="1">
        <v>33.2196</v>
      </c>
      <c r="IC526" s="1">
        <v>29.9998</v>
      </c>
      <c r="ID526" s="1">
        <v>33.051200000000001</v>
      </c>
      <c r="IE526" s="1">
        <v>33.146000000000001</v>
      </c>
      <c r="IF526" s="1">
        <v>26.8734</v>
      </c>
      <c r="IG526" s="1">
        <v>40.677999999999997</v>
      </c>
      <c r="IH526" s="1">
        <v>0</v>
      </c>
      <c r="II526" s="1">
        <v>27.577500000000001</v>
      </c>
      <c r="IJ526" s="1">
        <v>571.67600000000004</v>
      </c>
      <c r="IK526" s="1">
        <v>21.8184</v>
      </c>
      <c r="IL526" s="1">
        <v>100.318</v>
      </c>
      <c r="IM526" s="1">
        <v>100.02200000000001</v>
      </c>
      <c r="IN526" s="1" t="s">
        <v>361</v>
      </c>
    </row>
    <row r="527" spans="1:248" ht="15.75" customHeight="1" x14ac:dyDescent="0.3">
      <c r="A527" s="1">
        <v>511</v>
      </c>
      <c r="B527" s="1">
        <v>1660235247.0999999</v>
      </c>
      <c r="C527" s="1">
        <v>5252.0999999046326</v>
      </c>
      <c r="D527" s="1" t="s">
        <v>1361</v>
      </c>
      <c r="E527" s="1" t="s">
        <v>1362</v>
      </c>
      <c r="F527" s="1">
        <v>1</v>
      </c>
      <c r="G527" s="1">
        <v>2</v>
      </c>
      <c r="H527" s="1" t="s">
        <v>349</v>
      </c>
      <c r="I527" s="1" t="s">
        <v>350</v>
      </c>
      <c r="J527" s="1" t="s">
        <v>351</v>
      </c>
      <c r="K527" s="1" t="s">
        <v>352</v>
      </c>
      <c r="L527" s="1" t="s">
        <v>1151</v>
      </c>
      <c r="M527" s="1" t="s">
        <v>354</v>
      </c>
      <c r="N527" s="1">
        <v>1660235246.0999999</v>
      </c>
      <c r="O527" s="1">
        <f t="shared" ref="O527:O781" si="68">(P527)/1000</f>
        <v>4.6465594872313826E-3</v>
      </c>
      <c r="P527" s="1">
        <f t="shared" ref="P527:P781" si="69">IF(BK527, AS527, AM527)</f>
        <v>4.6465594872313822</v>
      </c>
      <c r="Q527" s="1">
        <f t="shared" ref="Q527:Q781" si="70">IF(BK527, AN527, AL527)</f>
        <v>14.971947046917311</v>
      </c>
      <c r="R527" s="1">
        <f t="shared" ref="R527:R781" si="71">BM527 - IF(AZ527&gt;1, Q527*BG527*100/(BB527*CA527), 0)</f>
        <v>481.30349999999999</v>
      </c>
      <c r="S527" s="1">
        <f t="shared" ref="S527:S781" si="72">((Y527-O527/2)*R527-Q527)/(Y527+O527/2)</f>
        <v>372.41175682555729</v>
      </c>
      <c r="T527" s="1">
        <f t="shared" ref="T527:T781" si="73">S527*(BT527+BU527)/1000</f>
        <v>37.059360371170634</v>
      </c>
      <c r="U527" s="1">
        <f t="shared" ref="U527:U781" si="74">(BM527 - IF(AZ527&gt;1, Q527*BG527*100/(BB527*CA527), 0))*(BT527+BU527)/1000</f>
        <v>47.895372601678424</v>
      </c>
      <c r="V527" s="1">
        <f t="shared" ref="V527:V781" si="75">2/((1/X527-1/W527)+SIGN(X527)*SQRT((1/X527-1/W527)*(1/X527-1/W527) + 4*BH527/((BH527+1)*(BH527+1))*(2*1/X527*1/W527-1/W527*1/W527)))</f>
        <v>0.25963108770170251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2.9215033253758875</v>
      </c>
      <c r="X527" s="1">
        <f t="shared" ref="X527:X781" si="77">O527*(1000-(1000*0.61365*EXP(17.502*AB527/(240.97+AB527))/(BT527+BU527)+BO527)/2)/(1000*0.61365*EXP(17.502*AB527/(240.97+AB527))/(BT527+BU527)-BO527)</f>
        <v>0.24745999716024827</v>
      </c>
      <c r="Y527" s="1">
        <f t="shared" ref="Y527:Y781" si="78">1/((BH527+1)/(V527/1.6)+1/(W527/1.37)) + BH527/((BH527+1)/(V527/1.6) + BH527/(W527/1.37))</f>
        <v>0.15570846710345693</v>
      </c>
      <c r="Z527" s="1">
        <f t="shared" ref="Z527:Z781" si="79">(BC527*BF527)</f>
        <v>321.52078799999998</v>
      </c>
      <c r="AA527" s="1">
        <f t="shared" ref="AA527:AA781" si="80">(BV527+(Z527+2*0.95*0.0000000567*(((BV527+$B$7)+273)^4-(BV527+273)^4)-44100*O527)/(1.84*29.3*W527+8*0.95*0.0000000567*(BV527+273)^3))</f>
        <v>31.679855231258824</v>
      </c>
      <c r="AB527" s="1">
        <f t="shared" ref="AB527:AB781" si="81">($C$7*BW527+$D$7*BX527+$E$7*AA527)</f>
        <v>31.021850000000001</v>
      </c>
      <c r="AC527" s="1">
        <f t="shared" ref="AC527:AC781" si="82">0.61365*EXP(17.502*AB527/(240.97+AB527))</f>
        <v>4.5170017876798454</v>
      </c>
      <c r="AD527" s="1">
        <f t="shared" ref="AD527:AD781" si="83">(AE527/AF527*100)</f>
        <v>60.237985861906488</v>
      </c>
      <c r="AE527" s="1">
        <f t="shared" ref="AE527:AE781" si="84">BO527*(BT527+BU527)/1000</f>
        <v>2.7163782949358275</v>
      </c>
      <c r="AF527" s="1">
        <f t="shared" ref="AF527:AF781" si="85">0.61365*EXP(17.502*BV527/(240.97+BV527))</f>
        <v>4.5094108909335571</v>
      </c>
      <c r="AG527" s="1">
        <f t="shared" ref="AG527:AG781" si="86">(AC527-BO527*(BT527+BU527)/1000)</f>
        <v>1.8006234927440179</v>
      </c>
      <c r="AH527" s="1">
        <f t="shared" ref="AH527:AH781" si="87">(-O527*44100)</f>
        <v>-204.91327338690397</v>
      </c>
      <c r="AI527" s="1">
        <f t="shared" ref="AI527:AI781" si="88">2*29.3*W527*0.92*(BV527-AB527)</f>
        <v>-4.6463705746914759</v>
      </c>
      <c r="AJ527" s="1">
        <f t="shared" ref="AJ527:AJ781" si="89">2*0.95*0.0000000567*(((BV527+$B$7)+273)^4-(AB527+273)^4)</f>
        <v>-0.35716578436724233</v>
      </c>
      <c r="AK527" s="1">
        <f t="shared" ref="AK527:AK781" si="90">Z527+AJ527+AH527+AI527</f>
        <v>111.60397825403732</v>
      </c>
      <c r="AL527" s="1">
        <f t="shared" ref="AL527:AL781" si="91">BS527*AZ527*(BN527-BM527*(1000-AZ527*BP527)/(1000-AZ527*BO527))/(100*BG527)</f>
        <v>44.633660008497415</v>
      </c>
      <c r="AM527" s="1">
        <f t="shared" ref="AM527:AM781" si="92">1000*BS527*AZ527*(BO527-BP527)/(100*BG527*(1000-AZ527*BO527))</f>
        <v>4.6728663303632407</v>
      </c>
      <c r="AN527" s="1">
        <f t="shared" ref="AN527:AN781" si="93">(AO527 - AP527 - BT527*1000/(8.314*(BV527+273.15)) * AR527/BS527 * AQ527) * BS527/(100*BG527) * (1000 - BP527)/1000</f>
        <v>14.971947046917311</v>
      </c>
      <c r="AO527" s="1">
        <v>541.64041730377869</v>
      </c>
      <c r="AP527" s="1">
        <v>497.30689090909078</v>
      </c>
      <c r="AQ527" s="1">
        <v>4.9884754192915359</v>
      </c>
      <c r="AR527" s="1">
        <v>66.235345802440676</v>
      </c>
      <c r="AS527" s="1">
        <f t="shared" ref="AS527:AS781" si="94">(AU527 - AT527 + BT527*1000/(8.314*(BV527+273.15)) * AW527/BS527 * AV527) * BS527/(100*BG527) * 1000/(1000 - AU527)</f>
        <v>4.6465594872313822</v>
      </c>
      <c r="AT527" s="1">
        <v>21.84727650402597</v>
      </c>
      <c r="AU527" s="1">
        <v>27.294506060606061</v>
      </c>
      <c r="AV527" s="1">
        <v>-3.9805886955770597E-3</v>
      </c>
      <c r="AW527" s="1">
        <v>80.738286621220283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51940.96070099502</v>
      </c>
      <c r="BC527" s="1">
        <f t="shared" ref="BC527:BC781" si="98">$B$11*CB527+$C$11*CC527+$F$11*CN527*(1-CQ527)</f>
        <v>2000.03</v>
      </c>
      <c r="BD527" s="1">
        <f t="shared" ref="BD527:BD781" si="99">BC527*BE527</f>
        <v>1681.2251999999999</v>
      </c>
      <c r="BE527" s="1">
        <f t="shared" ref="BE527:BE781" si="100">($B$11*$D$9+$C$11*$D$9+$F$11*((DA527+CS527)/MAX(DA527+CS527+DB527, 0.1)*$I$9+DB527/MAX(DA527+CS527+DB527, 0.1)*$J$9))/($B$11+$C$11+$F$11)</f>
        <v>0.84059999100013494</v>
      </c>
      <c r="BF527" s="1">
        <f t="shared" ref="BF527:BF781" si="101">($B$11*$K$9+$C$11*$K$9+$F$11*((DA527+CS527)/MAX(DA527+CS527+DB527, 0.1)*$P$9+DB527/MAX(DA527+CS527+DB527, 0.1)*$Q$9))/($B$11+$C$11+$F$11)</f>
        <v>0.16075798263026053</v>
      </c>
      <c r="BG527" s="1">
        <v>6</v>
      </c>
      <c r="BH527" s="1">
        <v>0.5</v>
      </c>
      <c r="BI527" s="1" t="s">
        <v>355</v>
      </c>
      <c r="BJ527" s="1">
        <v>2</v>
      </c>
      <c r="BK527" s="1" t="b">
        <v>1</v>
      </c>
      <c r="BL527" s="1">
        <v>1660235246.0999999</v>
      </c>
      <c r="BM527" s="1">
        <v>481.30349999999999</v>
      </c>
      <c r="BN527" s="1">
        <v>537.54500000000007</v>
      </c>
      <c r="BO527" s="1">
        <v>27.297049999999999</v>
      </c>
      <c r="BP527" s="1">
        <v>21.8444</v>
      </c>
      <c r="BQ527" s="1">
        <v>479.91699999999997</v>
      </c>
      <c r="BR527" s="1">
        <v>27.291149999999998</v>
      </c>
      <c r="BS527" s="1">
        <v>500.15800000000002</v>
      </c>
      <c r="BT527" s="1">
        <v>99.411799999999999</v>
      </c>
      <c r="BU527" s="1">
        <v>9.9989549999999996E-2</v>
      </c>
      <c r="BV527" s="1">
        <v>30.992349999999998</v>
      </c>
      <c r="BW527" s="1">
        <v>31.021850000000001</v>
      </c>
      <c r="BX527" s="1">
        <v>999.9</v>
      </c>
      <c r="BY527" s="1">
        <v>0</v>
      </c>
      <c r="BZ527" s="1">
        <v>0</v>
      </c>
      <c r="CA527" s="1">
        <v>10013.1</v>
      </c>
      <c r="CB527" s="1">
        <v>0</v>
      </c>
      <c r="CC527" s="1">
        <v>26.732800000000001</v>
      </c>
      <c r="CD527" s="1">
        <v>-56.241300000000003</v>
      </c>
      <c r="CE527" s="1">
        <v>494.81049999999999</v>
      </c>
      <c r="CF527" s="1">
        <v>549.54949999999997</v>
      </c>
      <c r="CG527" s="1">
        <v>5.4525950000000014</v>
      </c>
      <c r="CH527" s="1">
        <v>537.54500000000007</v>
      </c>
      <c r="CI527" s="1">
        <v>21.8444</v>
      </c>
      <c r="CJ527" s="1">
        <v>2.7136450000000001</v>
      </c>
      <c r="CK527" s="1">
        <v>2.1715949999999999</v>
      </c>
      <c r="CL527" s="1">
        <v>22.367999999999999</v>
      </c>
      <c r="CM527" s="1">
        <v>18.754249999999999</v>
      </c>
      <c r="CN527" s="1">
        <v>2000.03</v>
      </c>
      <c r="CO527" s="1">
        <v>0.97999899999999995</v>
      </c>
      <c r="CP527" s="1">
        <v>2.00012E-2</v>
      </c>
      <c r="CQ527" s="1">
        <v>0</v>
      </c>
      <c r="CR527" s="1">
        <v>3.3490000000000002</v>
      </c>
      <c r="CS527" s="1">
        <v>0</v>
      </c>
      <c r="CT527" s="1">
        <v>23961.45</v>
      </c>
      <c r="CU527" s="1">
        <v>17412.599999999999</v>
      </c>
      <c r="CV527" s="1">
        <v>43.186999999999998</v>
      </c>
      <c r="CW527" s="1">
        <v>44.186999999999998</v>
      </c>
      <c r="CX527" s="1">
        <v>43.186999999999998</v>
      </c>
      <c r="CY527" s="1">
        <v>42.5</v>
      </c>
      <c r="CZ527" s="1">
        <v>43.125</v>
      </c>
      <c r="DA527" s="1">
        <v>1960.03</v>
      </c>
      <c r="DB527" s="1">
        <v>40</v>
      </c>
      <c r="DC527" s="1">
        <v>0</v>
      </c>
      <c r="DD527" s="1">
        <v>1660235244.9000001</v>
      </c>
      <c r="DE527" s="1">
        <v>0</v>
      </c>
      <c r="DF527" s="1">
        <v>1660234918.0999999</v>
      </c>
      <c r="DG527" s="1" t="s">
        <v>1152</v>
      </c>
      <c r="DH527" s="1">
        <v>1660234915.5999999</v>
      </c>
      <c r="DI527" s="1">
        <v>1660234918.0999999</v>
      </c>
      <c r="DJ527" s="1">
        <v>26</v>
      </c>
      <c r="DK527" s="1">
        <v>-3.1E-2</v>
      </c>
      <c r="DL527" s="1">
        <v>-7.0000000000000001E-3</v>
      </c>
      <c r="DM527" s="1">
        <v>1.232</v>
      </c>
      <c r="DN527" s="1">
        <v>1.7000000000000001E-2</v>
      </c>
      <c r="DO527" s="1">
        <v>400</v>
      </c>
      <c r="DP527" s="1">
        <v>22</v>
      </c>
      <c r="DQ527" s="1">
        <v>0.21</v>
      </c>
      <c r="DR527" s="1">
        <v>0.03</v>
      </c>
      <c r="DS527" s="1">
        <v>13.90825232254247</v>
      </c>
      <c r="DT527" s="1">
        <v>8.2085582088091886</v>
      </c>
      <c r="DU527" s="1">
        <v>0.61550257078453041</v>
      </c>
      <c r="DV527" s="1">
        <v>0</v>
      </c>
      <c r="DW527" s="1">
        <v>43.574686822587942</v>
      </c>
      <c r="DX527" s="1">
        <v>8.0670597931113885</v>
      </c>
      <c r="DY527" s="1">
        <v>0.58349665298386855</v>
      </c>
      <c r="DZ527" s="1">
        <v>0</v>
      </c>
      <c r="EA527" s="1">
        <v>-54.805535483870969</v>
      </c>
      <c r="EB527" s="1">
        <v>-11.67536129032236</v>
      </c>
      <c r="EC527" s="1">
        <v>0.87227547718351772</v>
      </c>
      <c r="ED527" s="1">
        <v>0</v>
      </c>
      <c r="EE527" s="1">
        <v>343.92677280955292</v>
      </c>
      <c r="EF527" s="1">
        <v>239.54846670134049</v>
      </c>
      <c r="EG527" s="1">
        <v>17.289422349259858</v>
      </c>
      <c r="EH527" s="1">
        <v>0</v>
      </c>
      <c r="EI527" s="1">
        <v>5.3745902439024382</v>
      </c>
      <c r="EJ527" s="1">
        <v>0.60374675958189017</v>
      </c>
      <c r="EK527" s="1">
        <v>6.0957436709432003E-2</v>
      </c>
      <c r="EL527" s="1">
        <v>0</v>
      </c>
      <c r="EM527" s="1">
        <v>1.801408436313245</v>
      </c>
      <c r="EN527" s="1">
        <v>-4.7519317968979903E-3</v>
      </c>
      <c r="EO527" s="1">
        <v>1.03240037584166E-3</v>
      </c>
      <c r="EP527" s="1">
        <v>1</v>
      </c>
      <c r="EQ527" s="1">
        <v>1</v>
      </c>
      <c r="ER527" s="1">
        <v>6</v>
      </c>
      <c r="ES527" s="1" t="s">
        <v>387</v>
      </c>
      <c r="ET527" s="1">
        <v>2.9416000000000002</v>
      </c>
      <c r="EU527" s="1">
        <v>2.8013400000000002</v>
      </c>
      <c r="EV527" s="1">
        <v>0.101343</v>
      </c>
      <c r="EW527" s="1">
        <v>0.109764</v>
      </c>
      <c r="EX527" s="1">
        <v>0.117643</v>
      </c>
      <c r="EY527" s="1">
        <v>0.10055</v>
      </c>
      <c r="EZ527" s="1">
        <v>18379</v>
      </c>
      <c r="FA527" s="1">
        <v>19091.5</v>
      </c>
      <c r="FB527" s="1">
        <v>23790.5</v>
      </c>
      <c r="FC527" s="1">
        <v>24965</v>
      </c>
      <c r="FD527" s="1">
        <v>33605.800000000003</v>
      </c>
      <c r="FE527" s="1">
        <v>35860.199999999997</v>
      </c>
      <c r="FF527" s="1">
        <v>43386.2</v>
      </c>
      <c r="FG527" s="1">
        <v>46152.2</v>
      </c>
      <c r="FH527" s="1">
        <v>1.9508799999999999</v>
      </c>
      <c r="FI527" s="1">
        <v>1.81335</v>
      </c>
      <c r="FJ527" s="1">
        <v>7.5474399999999997E-2</v>
      </c>
      <c r="FK527" s="1">
        <v>0</v>
      </c>
      <c r="FL527" s="1">
        <v>29.7941</v>
      </c>
      <c r="FM527" s="1">
        <v>999.9</v>
      </c>
      <c r="FN527" s="1">
        <v>54.6</v>
      </c>
      <c r="FO527" s="1">
        <v>37.4</v>
      </c>
      <c r="FP527" s="1">
        <v>35.389400000000002</v>
      </c>
      <c r="FQ527" s="1">
        <v>63.680100000000003</v>
      </c>
      <c r="FR527" s="1">
        <v>21.927099999999999</v>
      </c>
      <c r="FS527" s="1">
        <v>1</v>
      </c>
      <c r="FT527" s="1">
        <v>0.49317800000000001</v>
      </c>
      <c r="FU527" s="1">
        <v>1.71302</v>
      </c>
      <c r="FV527" s="1">
        <v>20.3127</v>
      </c>
      <c r="FW527" s="1">
        <v>5.2114500000000001</v>
      </c>
      <c r="FX527" s="1">
        <v>11.907500000000001</v>
      </c>
      <c r="FY527" s="1">
        <v>5.0029000000000003</v>
      </c>
      <c r="FZ527" s="1">
        <v>3.2902999999999998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1.8596999999999999</v>
      </c>
      <c r="GF527" s="1">
        <v>1.8547100000000001</v>
      </c>
      <c r="GG527" s="1">
        <v>1.85791</v>
      </c>
      <c r="GH527" s="1">
        <v>1.8563700000000001</v>
      </c>
      <c r="GI527" s="1">
        <v>1.85507</v>
      </c>
      <c r="GJ527" s="1">
        <v>1.8547100000000001</v>
      </c>
      <c r="GK527" s="1">
        <v>1.8534900000000001</v>
      </c>
      <c r="GL527" s="1">
        <v>1.8565400000000001</v>
      </c>
      <c r="GM527" s="1">
        <v>0</v>
      </c>
      <c r="GN527" s="1">
        <v>0</v>
      </c>
      <c r="GO527" s="1">
        <v>0</v>
      </c>
      <c r="GP527" s="1">
        <v>0</v>
      </c>
      <c r="GQ527" s="1" t="s">
        <v>358</v>
      </c>
      <c r="GR527" s="1" t="s">
        <v>359</v>
      </c>
      <c r="GS527" s="1" t="s">
        <v>360</v>
      </c>
      <c r="GT527" s="1" t="s">
        <v>360</v>
      </c>
      <c r="GU527" s="1" t="s">
        <v>360</v>
      </c>
      <c r="GV527" s="1" t="s">
        <v>360</v>
      </c>
      <c r="GW527" s="1">
        <v>0</v>
      </c>
      <c r="GX527" s="1">
        <v>100</v>
      </c>
      <c r="GY527" s="1">
        <v>100</v>
      </c>
      <c r="GZ527" s="1">
        <v>1.3959999999999999</v>
      </c>
      <c r="HA527" s="1">
        <v>5.8999999999999999E-3</v>
      </c>
      <c r="HB527" s="1">
        <v>0.26224795383878829</v>
      </c>
      <c r="HC527" s="1">
        <v>2.9318383021812969E-3</v>
      </c>
      <c r="HD527" s="1">
        <v>-1.3754559859485029E-6</v>
      </c>
      <c r="HE527" s="1">
        <v>3.0700474437127301E-10</v>
      </c>
      <c r="HF527" s="1">
        <v>-7.0188019424234138E-2</v>
      </c>
      <c r="HG527" s="1">
        <v>1.00384331276165E-2</v>
      </c>
      <c r="HH527" s="1">
        <v>-3.1532673711230711E-4</v>
      </c>
      <c r="HI527" s="1">
        <v>1.819468599177705E-6</v>
      </c>
      <c r="HJ527" s="1">
        <v>1</v>
      </c>
      <c r="HK527" s="1">
        <v>2112</v>
      </c>
      <c r="HL527" s="1">
        <v>3</v>
      </c>
      <c r="HM527" s="1">
        <v>29</v>
      </c>
      <c r="HN527" s="1">
        <v>5.5</v>
      </c>
      <c r="HO527" s="1">
        <v>5.5</v>
      </c>
      <c r="HP527" s="1">
        <v>1.3488800000000001</v>
      </c>
      <c r="HQ527" s="1">
        <v>2.33521</v>
      </c>
      <c r="HR527" s="1">
        <v>1.4978</v>
      </c>
      <c r="HS527" s="1">
        <v>2.3010299999999999</v>
      </c>
      <c r="HT527" s="1">
        <v>1.5478499999999999</v>
      </c>
      <c r="HU527" s="1">
        <v>2.4328599999999998</v>
      </c>
      <c r="HV527" s="1">
        <v>40.374499999999998</v>
      </c>
      <c r="HW527" s="1">
        <v>13.667999999999999</v>
      </c>
      <c r="HX527" s="1">
        <v>18</v>
      </c>
      <c r="HY527" s="1">
        <v>502.36700000000002</v>
      </c>
      <c r="HZ527" s="1">
        <v>477.35199999999998</v>
      </c>
      <c r="IA527" s="1">
        <v>27.574400000000001</v>
      </c>
      <c r="IB527" s="1">
        <v>33.219299999999997</v>
      </c>
      <c r="IC527" s="1">
        <v>29.9998</v>
      </c>
      <c r="ID527" s="1">
        <v>33.051200000000001</v>
      </c>
      <c r="IE527" s="1">
        <v>33.145699999999998</v>
      </c>
      <c r="IF527" s="1">
        <v>27.005500000000001</v>
      </c>
      <c r="IG527" s="1">
        <v>40.677999999999997</v>
      </c>
      <c r="IH527" s="1">
        <v>0</v>
      </c>
      <c r="II527" s="1">
        <v>27.577500000000001</v>
      </c>
      <c r="IJ527" s="1">
        <v>571.67600000000004</v>
      </c>
      <c r="IK527" s="1">
        <v>21.812899999999999</v>
      </c>
      <c r="IL527" s="1">
        <v>100.319</v>
      </c>
      <c r="IM527" s="1">
        <v>100.02200000000001</v>
      </c>
      <c r="IN527" s="1" t="s">
        <v>361</v>
      </c>
    </row>
    <row r="528" spans="1:248" ht="15.75" customHeight="1" x14ac:dyDescent="0.3">
      <c r="A528" s="1">
        <v>512</v>
      </c>
      <c r="B528" s="1">
        <v>1660235248.0999999</v>
      </c>
      <c r="C528" s="1">
        <v>5253.0999999046326</v>
      </c>
      <c r="D528" s="1" t="s">
        <v>1363</v>
      </c>
      <c r="E528" s="1" t="s">
        <v>1364</v>
      </c>
      <c r="F528" s="1">
        <v>1</v>
      </c>
      <c r="G528" s="1">
        <v>2</v>
      </c>
      <c r="H528" s="1" t="s">
        <v>349</v>
      </c>
      <c r="I528" s="1" t="s">
        <v>350</v>
      </c>
      <c r="J528" s="1" t="s">
        <v>351</v>
      </c>
      <c r="K528" s="1" t="s">
        <v>352</v>
      </c>
      <c r="L528" s="1" t="s">
        <v>1151</v>
      </c>
      <c r="M528" s="1" t="s">
        <v>354</v>
      </c>
      <c r="N528" s="1">
        <v>1660235247.5999999</v>
      </c>
      <c r="O528" s="1">
        <f t="shared" si="68"/>
        <v>4.6393369486775879E-3</v>
      </c>
      <c r="P528" s="1">
        <f t="shared" si="69"/>
        <v>4.6393369486775882</v>
      </c>
      <c r="Q528" s="1">
        <f t="shared" si="70"/>
        <v>15.192272331496875</v>
      </c>
      <c r="R528" s="1">
        <f t="shared" si="71"/>
        <v>488.57400000000001</v>
      </c>
      <c r="S528" s="1">
        <f t="shared" si="72"/>
        <v>377.92095323608231</v>
      </c>
      <c r="T528" s="1">
        <f t="shared" si="73"/>
        <v>37.607859614747547</v>
      </c>
      <c r="U528" s="1">
        <f t="shared" si="74"/>
        <v>48.619221152148</v>
      </c>
      <c r="V528" s="1">
        <f t="shared" si="75"/>
        <v>0.25919895309667679</v>
      </c>
      <c r="W528" s="1">
        <f t="shared" si="76"/>
        <v>2.9221803294045037</v>
      </c>
      <c r="X528" s="1">
        <f t="shared" si="77"/>
        <v>0.24706999649797476</v>
      </c>
      <c r="Y528" s="1">
        <f t="shared" si="78"/>
        <v>0.15546118123971686</v>
      </c>
      <c r="Z528" s="1">
        <f t="shared" si="79"/>
        <v>321.52238399999993</v>
      </c>
      <c r="AA528" s="1">
        <f t="shared" si="80"/>
        <v>31.682543783766125</v>
      </c>
      <c r="AB528" s="1">
        <f t="shared" si="81"/>
        <v>31.020399999999999</v>
      </c>
      <c r="AC528" s="1">
        <f t="shared" si="82"/>
        <v>4.5166284158868786</v>
      </c>
      <c r="AD528" s="1">
        <f t="shared" si="83"/>
        <v>60.225113856479574</v>
      </c>
      <c r="AE528" s="1">
        <f t="shared" si="84"/>
        <v>2.7159449608349999</v>
      </c>
      <c r="AF528" s="1">
        <f t="shared" si="85"/>
        <v>4.5096551702787586</v>
      </c>
      <c r="AG528" s="1">
        <f t="shared" si="86"/>
        <v>1.8006834550518787</v>
      </c>
      <c r="AH528" s="1">
        <f t="shared" si="87"/>
        <v>-204.59475943668161</v>
      </c>
      <c r="AI528" s="1">
        <f t="shared" si="88"/>
        <v>-4.2693498784005515</v>
      </c>
      <c r="AJ528" s="1">
        <f t="shared" si="89"/>
        <v>-0.32810741945063993</v>
      </c>
      <c r="AK528" s="1">
        <f t="shared" si="90"/>
        <v>112.33016726546713</v>
      </c>
      <c r="AL528" s="1">
        <f t="shared" si="91"/>
        <v>44.915204650349267</v>
      </c>
      <c r="AM528" s="1">
        <f t="shared" si="92"/>
        <v>4.6710909360384987</v>
      </c>
      <c r="AN528" s="1">
        <f t="shared" si="93"/>
        <v>15.192272331496875</v>
      </c>
      <c r="AO528" s="1">
        <v>546.84075828448704</v>
      </c>
      <c r="AP528" s="1">
        <v>502.2755939393939</v>
      </c>
      <c r="AQ528" s="1">
        <v>4.9807491975000708</v>
      </c>
      <c r="AR528" s="1">
        <v>66.235345802440676</v>
      </c>
      <c r="AS528" s="1">
        <f t="shared" si="94"/>
        <v>4.6393369486775882</v>
      </c>
      <c r="AT528" s="1">
        <v>21.845358048721959</v>
      </c>
      <c r="AU528" s="1">
        <v>27.292636969696972</v>
      </c>
      <c r="AV528" s="1">
        <v>-5.2837982694353049E-3</v>
      </c>
      <c r="AW528" s="1">
        <v>80.738286621220283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51960.063002431103</v>
      </c>
      <c r="BC528" s="1">
        <f t="shared" si="98"/>
        <v>2000.04</v>
      </c>
      <c r="BD528" s="1">
        <f t="shared" si="99"/>
        <v>1681.2335999999998</v>
      </c>
      <c r="BE528" s="1">
        <f t="shared" si="100"/>
        <v>0.84059998800023994</v>
      </c>
      <c r="BF528" s="1">
        <f t="shared" si="101"/>
        <v>0.16075797684046317</v>
      </c>
      <c r="BG528" s="1">
        <v>6</v>
      </c>
      <c r="BH528" s="1">
        <v>0.5</v>
      </c>
      <c r="BI528" s="1" t="s">
        <v>355</v>
      </c>
      <c r="BJ528" s="1">
        <v>2</v>
      </c>
      <c r="BK528" s="1" t="b">
        <v>1</v>
      </c>
      <c r="BL528" s="1">
        <v>1660235247.5999999</v>
      </c>
      <c r="BM528" s="1">
        <v>488.57400000000001</v>
      </c>
      <c r="BN528" s="1">
        <v>545.19500000000005</v>
      </c>
      <c r="BO528" s="1">
        <v>27.2925</v>
      </c>
      <c r="BP528" s="1">
        <v>21.841699999999999</v>
      </c>
      <c r="BQ528" s="1">
        <v>487.17399999999998</v>
      </c>
      <c r="BR528" s="1">
        <v>27.2866</v>
      </c>
      <c r="BS528" s="1">
        <v>500.14</v>
      </c>
      <c r="BT528" s="1">
        <v>99.412499999999994</v>
      </c>
      <c r="BU528" s="1">
        <v>0.10000199999999999</v>
      </c>
      <c r="BV528" s="1">
        <v>30.993300000000001</v>
      </c>
      <c r="BW528" s="1">
        <v>31.020399999999999</v>
      </c>
      <c r="BX528" s="1">
        <v>999.9</v>
      </c>
      <c r="BY528" s="1">
        <v>0</v>
      </c>
      <c r="BZ528" s="1">
        <v>0</v>
      </c>
      <c r="CA528" s="1">
        <v>10016.9</v>
      </c>
      <c r="CB528" s="1">
        <v>0</v>
      </c>
      <c r="CC528" s="1">
        <v>26.745899999999999</v>
      </c>
      <c r="CD528" s="1">
        <v>-56.621000000000002</v>
      </c>
      <c r="CE528" s="1">
        <v>502.28199999999998</v>
      </c>
      <c r="CF528" s="1">
        <v>557.36900000000003</v>
      </c>
      <c r="CG528" s="1">
        <v>5.4508400000000004</v>
      </c>
      <c r="CH528" s="1">
        <v>545.19500000000005</v>
      </c>
      <c r="CI528" s="1">
        <v>21.841699999999999</v>
      </c>
      <c r="CJ528" s="1">
        <v>2.7132100000000001</v>
      </c>
      <c r="CK528" s="1">
        <v>2.1713300000000002</v>
      </c>
      <c r="CL528" s="1">
        <v>22.365400000000001</v>
      </c>
      <c r="CM528" s="1">
        <v>18.752400000000002</v>
      </c>
      <c r="CN528" s="1">
        <v>2000.04</v>
      </c>
      <c r="CO528" s="1">
        <v>0.97999899999999995</v>
      </c>
      <c r="CP528" s="1">
        <v>2.00012E-2</v>
      </c>
      <c r="CQ528" s="1">
        <v>0</v>
      </c>
      <c r="CR528" s="1">
        <v>3.1389999999999998</v>
      </c>
      <c r="CS528" s="1">
        <v>0</v>
      </c>
      <c r="CT528" s="1">
        <v>23992.6</v>
      </c>
      <c r="CU528" s="1">
        <v>17412.7</v>
      </c>
      <c r="CV528" s="1">
        <v>43.186999999999998</v>
      </c>
      <c r="CW528" s="1">
        <v>44.186999999999998</v>
      </c>
      <c r="CX528" s="1">
        <v>43.125</v>
      </c>
      <c r="CY528" s="1">
        <v>42.5</v>
      </c>
      <c r="CZ528" s="1">
        <v>43.125</v>
      </c>
      <c r="DA528" s="1">
        <v>1960.04</v>
      </c>
      <c r="DB528" s="1">
        <v>40</v>
      </c>
      <c r="DC528" s="1">
        <v>0</v>
      </c>
      <c r="DD528" s="1">
        <v>1660235246.0999999</v>
      </c>
      <c r="DE528" s="1">
        <v>0</v>
      </c>
      <c r="DF528" s="1">
        <v>1660234918.0999999</v>
      </c>
      <c r="DG528" s="1" t="s">
        <v>1152</v>
      </c>
      <c r="DH528" s="1">
        <v>1660234915.5999999</v>
      </c>
      <c r="DI528" s="1">
        <v>1660234918.0999999</v>
      </c>
      <c r="DJ528" s="1">
        <v>26</v>
      </c>
      <c r="DK528" s="1">
        <v>-3.1E-2</v>
      </c>
      <c r="DL528" s="1">
        <v>-7.0000000000000001E-3</v>
      </c>
      <c r="DM528" s="1">
        <v>1.232</v>
      </c>
      <c r="DN528" s="1">
        <v>1.7000000000000001E-2</v>
      </c>
      <c r="DO528" s="1">
        <v>400</v>
      </c>
      <c r="DP528" s="1">
        <v>22</v>
      </c>
      <c r="DQ528" s="1">
        <v>0.21</v>
      </c>
      <c r="DR528" s="1">
        <v>0.03</v>
      </c>
      <c r="DS528" s="1">
        <v>13.90825232254247</v>
      </c>
      <c r="DT528" s="1">
        <v>8.2085582088091886</v>
      </c>
      <c r="DU528" s="1">
        <v>0.61550257078453041</v>
      </c>
      <c r="DV528" s="1">
        <v>0</v>
      </c>
      <c r="DW528" s="1">
        <v>43.574686822587942</v>
      </c>
      <c r="DX528" s="1">
        <v>8.0670597931113885</v>
      </c>
      <c r="DY528" s="1">
        <v>0.58349665298386855</v>
      </c>
      <c r="DZ528" s="1">
        <v>0</v>
      </c>
      <c r="EA528" s="1">
        <v>-54.805535483870969</v>
      </c>
      <c r="EB528" s="1">
        <v>-11.67536129032236</v>
      </c>
      <c r="EC528" s="1">
        <v>0.87227547718351772</v>
      </c>
      <c r="ED528" s="1">
        <v>0</v>
      </c>
      <c r="EE528" s="1">
        <v>343.92677280955292</v>
      </c>
      <c r="EF528" s="1">
        <v>239.54846670134049</v>
      </c>
      <c r="EG528" s="1">
        <v>17.289422349259858</v>
      </c>
      <c r="EH528" s="1">
        <v>0</v>
      </c>
      <c r="EI528" s="1">
        <v>5.3745902439024382</v>
      </c>
      <c r="EJ528" s="1">
        <v>0.60374675958189017</v>
      </c>
      <c r="EK528" s="1">
        <v>6.0957436709432003E-2</v>
      </c>
      <c r="EL528" s="1">
        <v>0</v>
      </c>
      <c r="EM528" s="1">
        <v>1.801408436313245</v>
      </c>
      <c r="EN528" s="1">
        <v>-4.7519317968979903E-3</v>
      </c>
      <c r="EO528" s="1">
        <v>1.03240037584166E-3</v>
      </c>
      <c r="EP528" s="1">
        <v>1</v>
      </c>
      <c r="EQ528" s="1">
        <v>1</v>
      </c>
      <c r="ER528" s="1">
        <v>6</v>
      </c>
      <c r="ES528" s="1" t="s">
        <v>387</v>
      </c>
      <c r="ET528" s="1">
        <v>2.9414899999999999</v>
      </c>
      <c r="EU528" s="1">
        <v>2.80131</v>
      </c>
      <c r="EV528" s="1">
        <v>0.102093</v>
      </c>
      <c r="EW528" s="1">
        <v>0.110514</v>
      </c>
      <c r="EX528" s="1">
        <v>0.11763899999999999</v>
      </c>
      <c r="EY528" s="1">
        <v>0.100547</v>
      </c>
      <c r="EZ528" s="1">
        <v>18363.8</v>
      </c>
      <c r="FA528" s="1">
        <v>19075.400000000001</v>
      </c>
      <c r="FB528" s="1">
        <v>23790.799999999999</v>
      </c>
      <c r="FC528" s="1">
        <v>24965</v>
      </c>
      <c r="FD528" s="1">
        <v>33606.199999999997</v>
      </c>
      <c r="FE528" s="1">
        <v>35860.400000000001</v>
      </c>
      <c r="FF528" s="1">
        <v>43386.400000000001</v>
      </c>
      <c r="FG528" s="1">
        <v>46152.3</v>
      </c>
      <c r="FH528" s="1">
        <v>1.95072</v>
      </c>
      <c r="FI528" s="1">
        <v>1.8134300000000001</v>
      </c>
      <c r="FJ528" s="1">
        <v>7.5183799999999995E-2</v>
      </c>
      <c r="FK528" s="1">
        <v>0</v>
      </c>
      <c r="FL528" s="1">
        <v>29.793399999999998</v>
      </c>
      <c r="FM528" s="1">
        <v>999.9</v>
      </c>
      <c r="FN528" s="1">
        <v>54.6</v>
      </c>
      <c r="FO528" s="1">
        <v>37.4</v>
      </c>
      <c r="FP528" s="1">
        <v>35.391800000000003</v>
      </c>
      <c r="FQ528" s="1">
        <v>63.1601</v>
      </c>
      <c r="FR528" s="1">
        <v>22.652200000000001</v>
      </c>
      <c r="FS528" s="1">
        <v>1</v>
      </c>
      <c r="FT528" s="1">
        <v>0.49310500000000002</v>
      </c>
      <c r="FU528" s="1">
        <v>1.7105699999999999</v>
      </c>
      <c r="FV528" s="1">
        <v>20.3127</v>
      </c>
      <c r="FW528" s="1">
        <v>5.2114500000000001</v>
      </c>
      <c r="FX528" s="1">
        <v>11.9068</v>
      </c>
      <c r="FY528" s="1">
        <v>5.0027499999999998</v>
      </c>
      <c r="FZ528" s="1">
        <v>3.2902999999999998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1.8596999999999999</v>
      </c>
      <c r="GF528" s="1">
        <v>1.8547100000000001</v>
      </c>
      <c r="GG528" s="1">
        <v>1.8579000000000001</v>
      </c>
      <c r="GH528" s="1">
        <v>1.8563700000000001</v>
      </c>
      <c r="GI528" s="1">
        <v>1.85507</v>
      </c>
      <c r="GJ528" s="1">
        <v>1.8547100000000001</v>
      </c>
      <c r="GK528" s="1">
        <v>1.8534900000000001</v>
      </c>
      <c r="GL528" s="1">
        <v>1.85653</v>
      </c>
      <c r="GM528" s="1">
        <v>0</v>
      </c>
      <c r="GN528" s="1">
        <v>0</v>
      </c>
      <c r="GO528" s="1">
        <v>0</v>
      </c>
      <c r="GP528" s="1">
        <v>0</v>
      </c>
      <c r="GQ528" s="1" t="s">
        <v>358</v>
      </c>
      <c r="GR528" s="1" t="s">
        <v>359</v>
      </c>
      <c r="GS528" s="1" t="s">
        <v>360</v>
      </c>
      <c r="GT528" s="1" t="s">
        <v>360</v>
      </c>
      <c r="GU528" s="1" t="s">
        <v>360</v>
      </c>
      <c r="GV528" s="1" t="s">
        <v>360</v>
      </c>
      <c r="GW528" s="1">
        <v>0</v>
      </c>
      <c r="GX528" s="1">
        <v>100</v>
      </c>
      <c r="GY528" s="1">
        <v>100</v>
      </c>
      <c r="GZ528" s="1">
        <v>1.4039999999999999</v>
      </c>
      <c r="HA528" s="1">
        <v>5.8999999999999999E-3</v>
      </c>
      <c r="HB528" s="1">
        <v>0.26224795383878829</v>
      </c>
      <c r="HC528" s="1">
        <v>2.9318383021812969E-3</v>
      </c>
      <c r="HD528" s="1">
        <v>-1.3754559859485029E-6</v>
      </c>
      <c r="HE528" s="1">
        <v>3.0700474437127301E-10</v>
      </c>
      <c r="HF528" s="1">
        <v>-7.0188019424234138E-2</v>
      </c>
      <c r="HG528" s="1">
        <v>1.00384331276165E-2</v>
      </c>
      <c r="HH528" s="1">
        <v>-3.1532673711230711E-4</v>
      </c>
      <c r="HI528" s="1">
        <v>1.819468599177705E-6</v>
      </c>
      <c r="HJ528" s="1">
        <v>1</v>
      </c>
      <c r="HK528" s="1">
        <v>2112</v>
      </c>
      <c r="HL528" s="1">
        <v>3</v>
      </c>
      <c r="HM528" s="1">
        <v>29</v>
      </c>
      <c r="HN528" s="1">
        <v>5.5</v>
      </c>
      <c r="HO528" s="1">
        <v>5.5</v>
      </c>
      <c r="HP528" s="1">
        <v>1.3574200000000001</v>
      </c>
      <c r="HQ528" s="1">
        <v>2.3144499999999999</v>
      </c>
      <c r="HR528" s="1">
        <v>1.4978</v>
      </c>
      <c r="HS528" s="1">
        <v>2.3010299999999999</v>
      </c>
      <c r="HT528" s="1">
        <v>1.5478499999999999</v>
      </c>
      <c r="HU528" s="1">
        <v>2.3913600000000002</v>
      </c>
      <c r="HV528" s="1">
        <v>40.3491</v>
      </c>
      <c r="HW528" s="1">
        <v>13.6592</v>
      </c>
      <c r="HX528" s="1">
        <v>18</v>
      </c>
      <c r="HY528" s="1">
        <v>502.27199999999999</v>
      </c>
      <c r="HZ528" s="1">
        <v>477.40100000000001</v>
      </c>
      <c r="IA528" s="1">
        <v>27.5763</v>
      </c>
      <c r="IB528" s="1">
        <v>33.219299999999997</v>
      </c>
      <c r="IC528" s="1">
        <v>29.9998</v>
      </c>
      <c r="ID528" s="1">
        <v>33.050600000000003</v>
      </c>
      <c r="IE528" s="1">
        <v>33.145699999999998</v>
      </c>
      <c r="IF528" s="1">
        <v>27.2576</v>
      </c>
      <c r="IG528" s="1">
        <v>40.677999999999997</v>
      </c>
      <c r="IH528" s="1">
        <v>0</v>
      </c>
      <c r="II528" s="1">
        <v>27.577500000000001</v>
      </c>
      <c r="IJ528" s="1">
        <v>581.69500000000005</v>
      </c>
      <c r="IK528" s="1">
        <v>21.808199999999999</v>
      </c>
      <c r="IL528" s="1">
        <v>100.319</v>
      </c>
      <c r="IM528" s="1">
        <v>100.02200000000001</v>
      </c>
      <c r="IN528" s="1" t="s">
        <v>361</v>
      </c>
    </row>
    <row r="529" spans="1:248" ht="15.75" customHeight="1" x14ac:dyDescent="0.3">
      <c r="A529" s="1">
        <v>513</v>
      </c>
      <c r="B529" s="1">
        <v>1660235249.0999999</v>
      </c>
      <c r="C529" s="1">
        <v>5254.0999999046326</v>
      </c>
      <c r="D529" s="1" t="s">
        <v>1365</v>
      </c>
      <c r="E529" s="1" t="s">
        <v>1366</v>
      </c>
      <c r="F529" s="1">
        <v>1</v>
      </c>
      <c r="G529" s="1">
        <v>2</v>
      </c>
      <c r="H529" s="1" t="s">
        <v>349</v>
      </c>
      <c r="I529" s="1" t="s">
        <v>350</v>
      </c>
      <c r="J529" s="1" t="s">
        <v>351</v>
      </c>
      <c r="K529" s="1" t="s">
        <v>352</v>
      </c>
      <c r="L529" s="1" t="s">
        <v>1151</v>
      </c>
      <c r="M529" s="1" t="s">
        <v>354</v>
      </c>
      <c r="N529" s="1">
        <v>1660235248.0999999</v>
      </c>
      <c r="O529" s="1">
        <f t="shared" si="68"/>
        <v>4.6537665705872365E-3</v>
      </c>
      <c r="P529" s="1">
        <f t="shared" si="69"/>
        <v>4.6537665705872362</v>
      </c>
      <c r="Q529" s="1">
        <f t="shared" si="70"/>
        <v>15.286396442570743</v>
      </c>
      <c r="R529" s="1">
        <f t="shared" si="71"/>
        <v>491.02050000000003</v>
      </c>
      <c r="S529" s="1">
        <f t="shared" si="72"/>
        <v>380.05998539283217</v>
      </c>
      <c r="T529" s="1">
        <f t="shared" si="73"/>
        <v>37.820694972565143</v>
      </c>
      <c r="U529" s="1">
        <f t="shared" si="74"/>
        <v>48.862646080937999</v>
      </c>
      <c r="V529" s="1">
        <f t="shared" si="75"/>
        <v>0.2601944339135725</v>
      </c>
      <c r="W529" s="1">
        <f t="shared" si="76"/>
        <v>2.9208053116603292</v>
      </c>
      <c r="X529" s="1">
        <f t="shared" si="77"/>
        <v>0.24796903103240728</v>
      </c>
      <c r="Y529" s="1">
        <f t="shared" si="78"/>
        <v>0.15603117131775066</v>
      </c>
      <c r="Z529" s="1">
        <f t="shared" si="79"/>
        <v>321.51919199999998</v>
      </c>
      <c r="AA529" s="1">
        <f t="shared" si="80"/>
        <v>31.679073610086235</v>
      </c>
      <c r="AB529" s="1">
        <f t="shared" si="81"/>
        <v>31.016549999999999</v>
      </c>
      <c r="AC529" s="1">
        <f t="shared" si="82"/>
        <v>4.5156371798448847</v>
      </c>
      <c r="AD529" s="1">
        <f t="shared" si="83"/>
        <v>60.22397058673824</v>
      </c>
      <c r="AE529" s="1">
        <f t="shared" si="84"/>
        <v>2.7158934033120001</v>
      </c>
      <c r="AF529" s="1">
        <f t="shared" si="85"/>
        <v>4.5096551702787586</v>
      </c>
      <c r="AG529" s="1">
        <f t="shared" si="86"/>
        <v>1.7997437765328845</v>
      </c>
      <c r="AH529" s="1">
        <f t="shared" si="87"/>
        <v>-205.23110576289713</v>
      </c>
      <c r="AI529" s="1">
        <f t="shared" si="88"/>
        <v>-3.6610951011214663</v>
      </c>
      <c r="AJ529" s="1">
        <f t="shared" si="89"/>
        <v>-0.28148902531565978</v>
      </c>
      <c r="AK529" s="1">
        <f t="shared" si="90"/>
        <v>112.34550211066575</v>
      </c>
      <c r="AL529" s="1">
        <f t="shared" si="91"/>
        <v>45.000600449860165</v>
      </c>
      <c r="AM529" s="1">
        <f t="shared" si="92"/>
        <v>4.6718603910423289</v>
      </c>
      <c r="AN529" s="1">
        <f t="shared" si="93"/>
        <v>15.286396442570743</v>
      </c>
      <c r="AO529" s="1">
        <v>552.0615829254773</v>
      </c>
      <c r="AP529" s="1">
        <v>507.30244242424232</v>
      </c>
      <c r="AQ529" s="1">
        <v>4.9962381198481918</v>
      </c>
      <c r="AR529" s="1">
        <v>66.235345802440676</v>
      </c>
      <c r="AS529" s="1">
        <f t="shared" si="94"/>
        <v>4.6537665705872362</v>
      </c>
      <c r="AT529" s="1">
        <v>21.844008443681972</v>
      </c>
      <c r="AU529" s="1">
        <v>27.29148060606062</v>
      </c>
      <c r="AV529" s="1">
        <v>-2.6995884550798672E-3</v>
      </c>
      <c r="AW529" s="1">
        <v>80.738286621220283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51920.967352135536</v>
      </c>
      <c r="BC529" s="1">
        <f t="shared" si="98"/>
        <v>2000.02</v>
      </c>
      <c r="BD529" s="1">
        <f t="shared" si="99"/>
        <v>1681.2167999999999</v>
      </c>
      <c r="BE529" s="1">
        <f t="shared" si="100"/>
        <v>0.84059999400005991</v>
      </c>
      <c r="BF529" s="1">
        <f t="shared" si="101"/>
        <v>0.16075798842011579</v>
      </c>
      <c r="BG529" s="1">
        <v>6</v>
      </c>
      <c r="BH529" s="1">
        <v>0.5</v>
      </c>
      <c r="BI529" s="1" t="s">
        <v>355</v>
      </c>
      <c r="BJ529" s="1">
        <v>2</v>
      </c>
      <c r="BK529" s="1" t="b">
        <v>1</v>
      </c>
      <c r="BL529" s="1">
        <v>1660235248.0999999</v>
      </c>
      <c r="BM529" s="1">
        <v>491.02050000000003</v>
      </c>
      <c r="BN529" s="1">
        <v>547.75549999999998</v>
      </c>
      <c r="BO529" s="1">
        <v>27.292000000000002</v>
      </c>
      <c r="BP529" s="1">
        <v>21.84055</v>
      </c>
      <c r="BQ529" s="1">
        <v>489.61649999999997</v>
      </c>
      <c r="BR529" s="1">
        <v>27.286100000000001</v>
      </c>
      <c r="BS529" s="1">
        <v>500.16300000000001</v>
      </c>
      <c r="BT529" s="1">
        <v>99.412399999999991</v>
      </c>
      <c r="BU529" s="1">
        <v>0.100036</v>
      </c>
      <c r="BV529" s="1">
        <v>30.993300000000001</v>
      </c>
      <c r="BW529" s="1">
        <v>31.016549999999999</v>
      </c>
      <c r="BX529" s="1">
        <v>999.9</v>
      </c>
      <c r="BY529" s="1">
        <v>0</v>
      </c>
      <c r="BZ529" s="1">
        <v>0</v>
      </c>
      <c r="CA529" s="1">
        <v>10009.049999999999</v>
      </c>
      <c r="CB529" s="1">
        <v>0</v>
      </c>
      <c r="CC529" s="1">
        <v>26.766249999999999</v>
      </c>
      <c r="CD529" s="1">
        <v>-56.734949999999998</v>
      </c>
      <c r="CE529" s="1">
        <v>504.79750000000001</v>
      </c>
      <c r="CF529" s="1">
        <v>559.98599999999999</v>
      </c>
      <c r="CG529" s="1">
        <v>5.4514449999999997</v>
      </c>
      <c r="CH529" s="1">
        <v>547.75549999999998</v>
      </c>
      <c r="CI529" s="1">
        <v>21.84055</v>
      </c>
      <c r="CJ529" s="1">
        <v>2.7131599999999998</v>
      </c>
      <c r="CK529" s="1">
        <v>2.1712199999999999</v>
      </c>
      <c r="CL529" s="1">
        <v>22.36505</v>
      </c>
      <c r="CM529" s="1">
        <v>18.751550000000002</v>
      </c>
      <c r="CN529" s="1">
        <v>2000.02</v>
      </c>
      <c r="CO529" s="1">
        <v>0.97999899999999995</v>
      </c>
      <c r="CP529" s="1">
        <v>2.00012E-2</v>
      </c>
      <c r="CQ529" s="1">
        <v>0</v>
      </c>
      <c r="CR529" s="1">
        <v>2.734</v>
      </c>
      <c r="CS529" s="1">
        <v>0</v>
      </c>
      <c r="CT529" s="1">
        <v>24005.05</v>
      </c>
      <c r="CU529" s="1">
        <v>17412.55</v>
      </c>
      <c r="CV529" s="1">
        <v>43.186999999999998</v>
      </c>
      <c r="CW529" s="1">
        <v>44.186999999999998</v>
      </c>
      <c r="CX529" s="1">
        <v>43.155999999999999</v>
      </c>
      <c r="CY529" s="1">
        <v>42.5</v>
      </c>
      <c r="CZ529" s="1">
        <v>43.125</v>
      </c>
      <c r="DA529" s="1">
        <v>1960.02</v>
      </c>
      <c r="DB529" s="1">
        <v>40</v>
      </c>
      <c r="DC529" s="1">
        <v>0</v>
      </c>
      <c r="DD529" s="1">
        <v>1660235247.3</v>
      </c>
      <c r="DE529" s="1">
        <v>0</v>
      </c>
      <c r="DF529" s="1">
        <v>1660234918.0999999</v>
      </c>
      <c r="DG529" s="1" t="s">
        <v>1152</v>
      </c>
      <c r="DH529" s="1">
        <v>1660234915.5999999</v>
      </c>
      <c r="DI529" s="1">
        <v>1660234918.0999999</v>
      </c>
      <c r="DJ529" s="1">
        <v>26</v>
      </c>
      <c r="DK529" s="1">
        <v>-3.1E-2</v>
      </c>
      <c r="DL529" s="1">
        <v>-7.0000000000000001E-3</v>
      </c>
      <c r="DM529" s="1">
        <v>1.232</v>
      </c>
      <c r="DN529" s="1">
        <v>1.7000000000000001E-2</v>
      </c>
      <c r="DO529" s="1">
        <v>400</v>
      </c>
      <c r="DP529" s="1">
        <v>22</v>
      </c>
      <c r="DQ529" s="1">
        <v>0.21</v>
      </c>
      <c r="DR529" s="1">
        <v>0.03</v>
      </c>
      <c r="DS529" s="1">
        <v>14.10709174789195</v>
      </c>
      <c r="DT529" s="1">
        <v>8.4424556172879477</v>
      </c>
      <c r="DU529" s="1">
        <v>0.63220871610515705</v>
      </c>
      <c r="DV529" s="1">
        <v>0</v>
      </c>
      <c r="DW529" s="1">
        <v>43.752669068305472</v>
      </c>
      <c r="DX529" s="1">
        <v>8.4608590768412988</v>
      </c>
      <c r="DY529" s="1">
        <v>0.63272978147958403</v>
      </c>
      <c r="DZ529" s="1">
        <v>0</v>
      </c>
      <c r="EA529" s="1">
        <v>-55.152400000000007</v>
      </c>
      <c r="EB529" s="1">
        <v>-12.30999243604005</v>
      </c>
      <c r="EC529" s="1">
        <v>0.8898860781021356</v>
      </c>
      <c r="ED529" s="1">
        <v>0</v>
      </c>
      <c r="EE529" s="1">
        <v>348.8892208877383</v>
      </c>
      <c r="EF529" s="1">
        <v>237.65910855048119</v>
      </c>
      <c r="EG529" s="1">
        <v>17.724855597919259</v>
      </c>
      <c r="EH529" s="1">
        <v>0</v>
      </c>
      <c r="EI529" s="1">
        <v>5.3895134999999996</v>
      </c>
      <c r="EJ529" s="1">
        <v>0.56413688555345887</v>
      </c>
      <c r="EK529" s="1">
        <v>5.6448187860639022E-2</v>
      </c>
      <c r="EL529" s="1">
        <v>0</v>
      </c>
      <c r="EM529" s="1">
        <v>1.801370415485624</v>
      </c>
      <c r="EN529" s="1">
        <v>-6.2311333631263734E-3</v>
      </c>
      <c r="EO529" s="1">
        <v>1.0300451533698941E-3</v>
      </c>
      <c r="EP529" s="1">
        <v>1</v>
      </c>
      <c r="EQ529" s="1">
        <v>1</v>
      </c>
      <c r="ER529" s="1">
        <v>6</v>
      </c>
      <c r="ES529" s="1" t="s">
        <v>387</v>
      </c>
      <c r="ET529" s="1">
        <v>2.9415499999999999</v>
      </c>
      <c r="EU529" s="1">
        <v>2.8012000000000001</v>
      </c>
      <c r="EV529" s="1">
        <v>0.10283100000000001</v>
      </c>
      <c r="EW529" s="1">
        <v>0.11124100000000001</v>
      </c>
      <c r="EX529" s="1">
        <v>0.117632</v>
      </c>
      <c r="EY529" s="1">
        <v>0.100538</v>
      </c>
      <c r="EZ529" s="1">
        <v>18348.599999999999</v>
      </c>
      <c r="FA529" s="1">
        <v>19059.900000000001</v>
      </c>
      <c r="FB529" s="1">
        <v>23790.6</v>
      </c>
      <c r="FC529" s="1">
        <v>24965.200000000001</v>
      </c>
      <c r="FD529" s="1">
        <v>33606.300000000003</v>
      </c>
      <c r="FE529" s="1">
        <v>35861</v>
      </c>
      <c r="FF529" s="1">
        <v>43386.3</v>
      </c>
      <c r="FG529" s="1">
        <v>46152.5</v>
      </c>
      <c r="FH529" s="1">
        <v>1.9507000000000001</v>
      </c>
      <c r="FI529" s="1">
        <v>1.81332</v>
      </c>
      <c r="FJ529" s="1">
        <v>7.4990100000000004E-2</v>
      </c>
      <c r="FK529" s="1">
        <v>0</v>
      </c>
      <c r="FL529" s="1">
        <v>29.7928</v>
      </c>
      <c r="FM529" s="1">
        <v>999.9</v>
      </c>
      <c r="FN529" s="1">
        <v>54.6</v>
      </c>
      <c r="FO529" s="1">
        <v>37.5</v>
      </c>
      <c r="FP529" s="1">
        <v>35.585299999999997</v>
      </c>
      <c r="FQ529" s="1">
        <v>63.720100000000002</v>
      </c>
      <c r="FR529" s="1">
        <v>22.6402</v>
      </c>
      <c r="FS529" s="1">
        <v>1</v>
      </c>
      <c r="FT529" s="1">
        <v>0.49299799999999999</v>
      </c>
      <c r="FU529" s="1">
        <v>1.7194100000000001</v>
      </c>
      <c r="FV529" s="1">
        <v>20.3127</v>
      </c>
      <c r="FW529" s="1">
        <v>5.2114500000000001</v>
      </c>
      <c r="FX529" s="1">
        <v>11.9063</v>
      </c>
      <c r="FY529" s="1">
        <v>5.0028499999999996</v>
      </c>
      <c r="FZ529" s="1">
        <v>3.2902499999999999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1.85971</v>
      </c>
      <c r="GF529" s="1">
        <v>1.8547100000000001</v>
      </c>
      <c r="GG529" s="1">
        <v>1.85789</v>
      </c>
      <c r="GH529" s="1">
        <v>1.8563799999999999</v>
      </c>
      <c r="GI529" s="1">
        <v>1.8550800000000001</v>
      </c>
      <c r="GJ529" s="1">
        <v>1.8547100000000001</v>
      </c>
      <c r="GK529" s="1">
        <v>1.8534900000000001</v>
      </c>
      <c r="GL529" s="1">
        <v>1.85653</v>
      </c>
      <c r="GM529" s="1">
        <v>0</v>
      </c>
      <c r="GN529" s="1">
        <v>0</v>
      </c>
      <c r="GO529" s="1">
        <v>0</v>
      </c>
      <c r="GP529" s="1">
        <v>0</v>
      </c>
      <c r="GQ529" s="1" t="s">
        <v>358</v>
      </c>
      <c r="GR529" s="1" t="s">
        <v>359</v>
      </c>
      <c r="GS529" s="1" t="s">
        <v>360</v>
      </c>
      <c r="GT529" s="1" t="s">
        <v>360</v>
      </c>
      <c r="GU529" s="1" t="s">
        <v>360</v>
      </c>
      <c r="GV529" s="1" t="s">
        <v>360</v>
      </c>
      <c r="GW529" s="1">
        <v>0</v>
      </c>
      <c r="GX529" s="1">
        <v>100</v>
      </c>
      <c r="GY529" s="1">
        <v>100</v>
      </c>
      <c r="GZ529" s="1">
        <v>1.413</v>
      </c>
      <c r="HA529" s="1">
        <v>5.8999999999999999E-3</v>
      </c>
      <c r="HB529" s="1">
        <v>0.26224795383878829</v>
      </c>
      <c r="HC529" s="1">
        <v>2.9318383021812969E-3</v>
      </c>
      <c r="HD529" s="1">
        <v>-1.3754559859485029E-6</v>
      </c>
      <c r="HE529" s="1">
        <v>3.0700474437127301E-10</v>
      </c>
      <c r="HF529" s="1">
        <v>-7.0188019424234138E-2</v>
      </c>
      <c r="HG529" s="1">
        <v>1.00384331276165E-2</v>
      </c>
      <c r="HH529" s="1">
        <v>-3.1532673711230711E-4</v>
      </c>
      <c r="HI529" s="1">
        <v>1.819468599177705E-6</v>
      </c>
      <c r="HJ529" s="1">
        <v>1</v>
      </c>
      <c r="HK529" s="1">
        <v>2112</v>
      </c>
      <c r="HL529" s="1">
        <v>3</v>
      </c>
      <c r="HM529" s="1">
        <v>29</v>
      </c>
      <c r="HN529" s="1">
        <v>5.6</v>
      </c>
      <c r="HO529" s="1">
        <v>5.5</v>
      </c>
      <c r="HP529" s="1">
        <v>1.3671899999999999</v>
      </c>
      <c r="HQ529" s="1">
        <v>2.3315399999999999</v>
      </c>
      <c r="HR529" s="1">
        <v>1.4978</v>
      </c>
      <c r="HS529" s="1">
        <v>2.3022499999999999</v>
      </c>
      <c r="HT529" s="1">
        <v>1.5478499999999999</v>
      </c>
      <c r="HU529" s="1">
        <v>2.2973599999999998</v>
      </c>
      <c r="HV529" s="1">
        <v>40.374499999999998</v>
      </c>
      <c r="HW529" s="1">
        <v>13.650499999999999</v>
      </c>
      <c r="HX529" s="1">
        <v>18</v>
      </c>
      <c r="HY529" s="1">
        <v>502.25099999999998</v>
      </c>
      <c r="HZ529" s="1">
        <v>477.33600000000001</v>
      </c>
      <c r="IA529" s="1">
        <v>27.578299999999999</v>
      </c>
      <c r="IB529" s="1">
        <v>33.218800000000002</v>
      </c>
      <c r="IC529" s="1">
        <v>29.9998</v>
      </c>
      <c r="ID529" s="1">
        <v>33.049900000000001</v>
      </c>
      <c r="IE529" s="1">
        <v>33.145699999999998</v>
      </c>
      <c r="IF529" s="1">
        <v>27.399000000000001</v>
      </c>
      <c r="IG529" s="1">
        <v>40.677999999999997</v>
      </c>
      <c r="IH529" s="1">
        <v>0</v>
      </c>
      <c r="II529" s="1">
        <v>27.582699999999999</v>
      </c>
      <c r="IJ529" s="1">
        <v>581.69500000000005</v>
      </c>
      <c r="IK529" s="1">
        <v>21.808399999999999</v>
      </c>
      <c r="IL529" s="1">
        <v>100.319</v>
      </c>
      <c r="IM529" s="1">
        <v>100.02200000000001</v>
      </c>
      <c r="IN529" s="1" t="s">
        <v>361</v>
      </c>
    </row>
    <row r="530" spans="1:248" ht="15.75" customHeight="1" x14ac:dyDescent="0.3">
      <c r="A530" s="1">
        <v>514</v>
      </c>
      <c r="B530" s="1">
        <v>1660235250.0999999</v>
      </c>
      <c r="C530" s="1">
        <v>5255.0999999046326</v>
      </c>
      <c r="D530" s="1" t="s">
        <v>1367</v>
      </c>
      <c r="E530" s="1" t="s">
        <v>1368</v>
      </c>
      <c r="F530" s="1">
        <v>1</v>
      </c>
      <c r="G530" s="1">
        <v>2</v>
      </c>
      <c r="H530" s="1" t="s">
        <v>349</v>
      </c>
      <c r="I530" s="1" t="s">
        <v>350</v>
      </c>
      <c r="J530" s="1" t="s">
        <v>351</v>
      </c>
      <c r="K530" s="1" t="s">
        <v>352</v>
      </c>
      <c r="L530" s="1" t="s">
        <v>1151</v>
      </c>
      <c r="M530" s="1" t="s">
        <v>354</v>
      </c>
      <c r="N530" s="1">
        <v>1660235249.5999999</v>
      </c>
      <c r="O530" s="1">
        <f t="shared" si="68"/>
        <v>4.660414959535974E-3</v>
      </c>
      <c r="P530" s="1">
        <f t="shared" si="69"/>
        <v>4.6604149595359736</v>
      </c>
      <c r="Q530" s="1">
        <f t="shared" si="70"/>
        <v>15.458250475847148</v>
      </c>
      <c r="R530" s="1">
        <f t="shared" si="71"/>
        <v>498.32299999999998</v>
      </c>
      <c r="S530" s="1">
        <f t="shared" si="72"/>
        <v>386.26150010360703</v>
      </c>
      <c r="T530" s="1">
        <f t="shared" si="73"/>
        <v>38.437877927840248</v>
      </c>
      <c r="U530" s="1">
        <f t="shared" si="74"/>
        <v>49.589406755520095</v>
      </c>
      <c r="V530" s="1">
        <f t="shared" si="75"/>
        <v>0.26073928758841097</v>
      </c>
      <c r="W530" s="1">
        <f t="shared" si="76"/>
        <v>2.9179112419574555</v>
      </c>
      <c r="X530" s="1">
        <f t="shared" si="77"/>
        <v>0.24845236979672888</v>
      </c>
      <c r="Y530" s="1">
        <f t="shared" si="78"/>
        <v>0.15633840266883059</v>
      </c>
      <c r="Z530" s="1">
        <f t="shared" si="79"/>
        <v>321.51919199999998</v>
      </c>
      <c r="AA530" s="1">
        <f t="shared" si="80"/>
        <v>31.678074515907536</v>
      </c>
      <c r="AB530" s="1">
        <f t="shared" si="81"/>
        <v>31.011800000000001</v>
      </c>
      <c r="AC530" s="1">
        <f t="shared" si="82"/>
        <v>4.5144144873913143</v>
      </c>
      <c r="AD530" s="1">
        <f t="shared" si="83"/>
        <v>60.216872953941945</v>
      </c>
      <c r="AE530" s="1">
        <f t="shared" si="84"/>
        <v>2.7155888088864297</v>
      </c>
      <c r="AF530" s="1">
        <f t="shared" si="85"/>
        <v>4.5096808845645322</v>
      </c>
      <c r="AG530" s="1">
        <f t="shared" si="86"/>
        <v>1.7988256785048846</v>
      </c>
      <c r="AH530" s="1">
        <f t="shared" si="87"/>
        <v>-205.52429971553644</v>
      </c>
      <c r="AI530" s="1">
        <f t="shared" si="88"/>
        <v>-2.8945119281259113</v>
      </c>
      <c r="AJ530" s="1">
        <f t="shared" si="89"/>
        <v>-0.22276469803351767</v>
      </c>
      <c r="AK530" s="1">
        <f t="shared" si="90"/>
        <v>112.87761565830409</v>
      </c>
      <c r="AL530" s="1">
        <f t="shared" si="91"/>
        <v>45.196173338963</v>
      </c>
      <c r="AM530" s="1">
        <f t="shared" si="92"/>
        <v>4.6722965379957122</v>
      </c>
      <c r="AN530" s="1">
        <f t="shared" si="93"/>
        <v>15.458250475847148</v>
      </c>
      <c r="AO530" s="1">
        <v>557.29785505306222</v>
      </c>
      <c r="AP530" s="1">
        <v>512.30309090909088</v>
      </c>
      <c r="AQ530" s="1">
        <v>5.0011393938648494</v>
      </c>
      <c r="AR530" s="1">
        <v>66.235345802440676</v>
      </c>
      <c r="AS530" s="1">
        <f t="shared" si="94"/>
        <v>4.6604149595359736</v>
      </c>
      <c r="AT530" s="1">
        <v>21.84245717943222</v>
      </c>
      <c r="AU530" s="1">
        <v>27.289112121212099</v>
      </c>
      <c r="AV530" s="1">
        <v>-1.358325130406326E-3</v>
      </c>
      <c r="AW530" s="1">
        <v>80.738286621220283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51838.710877732978</v>
      </c>
      <c r="BC530" s="1">
        <f t="shared" si="98"/>
        <v>2000.02</v>
      </c>
      <c r="BD530" s="1">
        <f t="shared" si="99"/>
        <v>1681.2167999999999</v>
      </c>
      <c r="BE530" s="1">
        <f t="shared" si="100"/>
        <v>0.84059999400005991</v>
      </c>
      <c r="BF530" s="1">
        <f t="shared" si="101"/>
        <v>0.16075798842011579</v>
      </c>
      <c r="BG530" s="1">
        <v>6</v>
      </c>
      <c r="BH530" s="1">
        <v>0.5</v>
      </c>
      <c r="BI530" s="1" t="s">
        <v>355</v>
      </c>
      <c r="BJ530" s="1">
        <v>2</v>
      </c>
      <c r="BK530" s="1" t="b">
        <v>1</v>
      </c>
      <c r="BL530" s="1">
        <v>1660235249.5999999</v>
      </c>
      <c r="BM530" s="1">
        <v>498.32299999999998</v>
      </c>
      <c r="BN530" s="1">
        <v>555.33299999999997</v>
      </c>
      <c r="BO530" s="1">
        <v>27.288900000000002</v>
      </c>
      <c r="BP530" s="1">
        <v>21.837</v>
      </c>
      <c r="BQ530" s="1">
        <v>496.90600000000001</v>
      </c>
      <c r="BR530" s="1">
        <v>27.283000000000001</v>
      </c>
      <c r="BS530" s="1">
        <v>500.17</v>
      </c>
      <c r="BT530" s="1">
        <v>99.412599999999998</v>
      </c>
      <c r="BU530" s="1">
        <v>9.9978700000000004E-2</v>
      </c>
      <c r="BV530" s="1">
        <v>30.993400000000001</v>
      </c>
      <c r="BW530" s="1">
        <v>31.011800000000001</v>
      </c>
      <c r="BX530" s="1">
        <v>999.9</v>
      </c>
      <c r="BY530" s="1">
        <v>0</v>
      </c>
      <c r="BZ530" s="1">
        <v>0</v>
      </c>
      <c r="CA530" s="1">
        <v>9992.5</v>
      </c>
      <c r="CB530" s="1">
        <v>0</v>
      </c>
      <c r="CC530" s="1">
        <v>26.843299999999999</v>
      </c>
      <c r="CD530" s="1">
        <v>-57.010199999999998</v>
      </c>
      <c r="CE530" s="1">
        <v>512.303</v>
      </c>
      <c r="CF530" s="1">
        <v>567.73</v>
      </c>
      <c r="CG530" s="1">
        <v>5.4519099999999998</v>
      </c>
      <c r="CH530" s="1">
        <v>555.33299999999997</v>
      </c>
      <c r="CI530" s="1">
        <v>21.837</v>
      </c>
      <c r="CJ530" s="1">
        <v>2.71286</v>
      </c>
      <c r="CK530" s="1">
        <v>2.1708699999999999</v>
      </c>
      <c r="CL530" s="1">
        <v>22.363199999999999</v>
      </c>
      <c r="CM530" s="1">
        <v>18.748999999999999</v>
      </c>
      <c r="CN530" s="1">
        <v>2000.02</v>
      </c>
      <c r="CO530" s="1">
        <v>0.97999899999999995</v>
      </c>
      <c r="CP530" s="1">
        <v>2.00012E-2</v>
      </c>
      <c r="CQ530" s="1">
        <v>0</v>
      </c>
      <c r="CR530" s="1">
        <v>3.2639999999999998</v>
      </c>
      <c r="CS530" s="1">
        <v>0</v>
      </c>
      <c r="CT530" s="1">
        <v>24029.599999999999</v>
      </c>
      <c r="CU530" s="1">
        <v>17412.5</v>
      </c>
      <c r="CV530" s="1">
        <v>43.186999999999998</v>
      </c>
      <c r="CW530" s="1">
        <v>44.186999999999998</v>
      </c>
      <c r="CX530" s="1">
        <v>43.186999999999998</v>
      </c>
      <c r="CY530" s="1">
        <v>42.5</v>
      </c>
      <c r="CZ530" s="1">
        <v>43.125</v>
      </c>
      <c r="DA530" s="1">
        <v>1960.02</v>
      </c>
      <c r="DB530" s="1">
        <v>40</v>
      </c>
      <c r="DC530" s="1">
        <v>0</v>
      </c>
      <c r="DD530" s="1">
        <v>1660235247.9000001</v>
      </c>
      <c r="DE530" s="1">
        <v>0</v>
      </c>
      <c r="DF530" s="1">
        <v>1660234918.0999999</v>
      </c>
      <c r="DG530" s="1" t="s">
        <v>1152</v>
      </c>
      <c r="DH530" s="1">
        <v>1660234915.5999999</v>
      </c>
      <c r="DI530" s="1">
        <v>1660234918.0999999</v>
      </c>
      <c r="DJ530" s="1">
        <v>26</v>
      </c>
      <c r="DK530" s="1">
        <v>-3.1E-2</v>
      </c>
      <c r="DL530" s="1">
        <v>-7.0000000000000001E-3</v>
      </c>
      <c r="DM530" s="1">
        <v>1.232</v>
      </c>
      <c r="DN530" s="1">
        <v>1.7000000000000001E-2</v>
      </c>
      <c r="DO530" s="1">
        <v>400</v>
      </c>
      <c r="DP530" s="1">
        <v>22</v>
      </c>
      <c r="DQ530" s="1">
        <v>0.21</v>
      </c>
      <c r="DR530" s="1">
        <v>0.03</v>
      </c>
      <c r="DS530" s="1">
        <v>14.209549935458581</v>
      </c>
      <c r="DT530" s="1">
        <v>8.5356222411636971</v>
      </c>
      <c r="DU530" s="1">
        <v>0.65732664549965003</v>
      </c>
      <c r="DV530" s="1">
        <v>0</v>
      </c>
      <c r="DW530" s="1">
        <v>43.897384708078413</v>
      </c>
      <c r="DX530" s="1">
        <v>8.7808302926818467</v>
      </c>
      <c r="DY530" s="1">
        <v>0.65666197968763884</v>
      </c>
      <c r="DZ530" s="1">
        <v>0</v>
      </c>
      <c r="EA530" s="1">
        <v>-55.356433333333342</v>
      </c>
      <c r="EB530" s="1">
        <v>-12.6854442714125</v>
      </c>
      <c r="EC530" s="1">
        <v>0.91632507417158193</v>
      </c>
      <c r="ED530" s="1">
        <v>0</v>
      </c>
      <c r="EE530" s="1">
        <v>352.86682823490941</v>
      </c>
      <c r="EF530" s="1">
        <v>236.59024303550271</v>
      </c>
      <c r="EG530" s="1">
        <v>17.644754447797041</v>
      </c>
      <c r="EH530" s="1">
        <v>0</v>
      </c>
      <c r="EI530" s="1">
        <v>5.3974857500000004</v>
      </c>
      <c r="EJ530" s="1">
        <v>0.52545872420262629</v>
      </c>
      <c r="EK530" s="1">
        <v>5.3331506958246483E-2</v>
      </c>
      <c r="EL530" s="1">
        <v>0</v>
      </c>
      <c r="EM530" s="1">
        <v>1.801257545962657</v>
      </c>
      <c r="EN530" s="1">
        <v>-9.9008152428811686E-3</v>
      </c>
      <c r="EO530" s="1">
        <v>1.1604702108001701E-3</v>
      </c>
      <c r="EP530" s="1">
        <v>1</v>
      </c>
      <c r="EQ530" s="1">
        <v>1</v>
      </c>
      <c r="ER530" s="1">
        <v>6</v>
      </c>
      <c r="ES530" s="1" t="s">
        <v>387</v>
      </c>
      <c r="ET530" s="1">
        <v>2.9415499999999999</v>
      </c>
      <c r="EU530" s="1">
        <v>2.8010899999999999</v>
      </c>
      <c r="EV530" s="1">
        <v>0.103575</v>
      </c>
      <c r="EW530" s="1">
        <v>0.11196299999999999</v>
      </c>
      <c r="EX530" s="1">
        <v>0.117628</v>
      </c>
      <c r="EY530" s="1">
        <v>0.100534</v>
      </c>
      <c r="EZ530" s="1">
        <v>18333.5</v>
      </c>
      <c r="FA530" s="1">
        <v>19044.599999999999</v>
      </c>
      <c r="FB530" s="1">
        <v>23790.7</v>
      </c>
      <c r="FC530" s="1">
        <v>24965.4</v>
      </c>
      <c r="FD530" s="1">
        <v>33606.699999999997</v>
      </c>
      <c r="FE530" s="1">
        <v>35861.4</v>
      </c>
      <c r="FF530" s="1">
        <v>43386.5</v>
      </c>
      <c r="FG530" s="1">
        <v>46152.800000000003</v>
      </c>
      <c r="FH530" s="1">
        <v>1.95072</v>
      </c>
      <c r="FI530" s="1">
        <v>1.81345</v>
      </c>
      <c r="FJ530" s="1">
        <v>7.4923000000000003E-2</v>
      </c>
      <c r="FK530" s="1">
        <v>0</v>
      </c>
      <c r="FL530" s="1">
        <v>29.792100000000001</v>
      </c>
      <c r="FM530" s="1">
        <v>999.9</v>
      </c>
      <c r="FN530" s="1">
        <v>54.6</v>
      </c>
      <c r="FO530" s="1">
        <v>37.5</v>
      </c>
      <c r="FP530" s="1">
        <v>35.585599999999999</v>
      </c>
      <c r="FQ530" s="1">
        <v>63.8001</v>
      </c>
      <c r="FR530" s="1">
        <v>21.915099999999999</v>
      </c>
      <c r="FS530" s="1">
        <v>1</v>
      </c>
      <c r="FT530" s="1">
        <v>0.49282500000000001</v>
      </c>
      <c r="FU530" s="1">
        <v>1.7216100000000001</v>
      </c>
      <c r="FV530" s="1">
        <v>20.3127</v>
      </c>
      <c r="FW530" s="1">
        <v>5.2119</v>
      </c>
      <c r="FX530" s="1">
        <v>11.9057</v>
      </c>
      <c r="FY530" s="1">
        <v>5.0027999999999997</v>
      </c>
      <c r="FZ530" s="1">
        <v>3.2902499999999999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1.85971</v>
      </c>
      <c r="GF530" s="1">
        <v>1.8547100000000001</v>
      </c>
      <c r="GG530" s="1">
        <v>1.8579000000000001</v>
      </c>
      <c r="GH530" s="1">
        <v>1.8563700000000001</v>
      </c>
      <c r="GI530" s="1">
        <v>1.8551</v>
      </c>
      <c r="GJ530" s="1">
        <v>1.8547100000000001</v>
      </c>
      <c r="GK530" s="1">
        <v>1.8534900000000001</v>
      </c>
      <c r="GL530" s="1">
        <v>1.85653</v>
      </c>
      <c r="GM530" s="1">
        <v>0</v>
      </c>
      <c r="GN530" s="1">
        <v>0</v>
      </c>
      <c r="GO530" s="1">
        <v>0</v>
      </c>
      <c r="GP530" s="1">
        <v>0</v>
      </c>
      <c r="GQ530" s="1" t="s">
        <v>358</v>
      </c>
      <c r="GR530" s="1" t="s">
        <v>359</v>
      </c>
      <c r="GS530" s="1" t="s">
        <v>360</v>
      </c>
      <c r="GT530" s="1" t="s">
        <v>360</v>
      </c>
      <c r="GU530" s="1" t="s">
        <v>360</v>
      </c>
      <c r="GV530" s="1" t="s">
        <v>360</v>
      </c>
      <c r="GW530" s="1">
        <v>0</v>
      </c>
      <c r="GX530" s="1">
        <v>100</v>
      </c>
      <c r="GY530" s="1">
        <v>100</v>
      </c>
      <c r="GZ530" s="1">
        <v>1.4219999999999999</v>
      </c>
      <c r="HA530" s="1">
        <v>5.8999999999999999E-3</v>
      </c>
      <c r="HB530" s="1">
        <v>0.26224795383878829</v>
      </c>
      <c r="HC530" s="1">
        <v>2.9318383021812969E-3</v>
      </c>
      <c r="HD530" s="1">
        <v>-1.3754559859485029E-6</v>
      </c>
      <c r="HE530" s="1">
        <v>3.0700474437127301E-10</v>
      </c>
      <c r="HF530" s="1">
        <v>-7.0188019424234138E-2</v>
      </c>
      <c r="HG530" s="1">
        <v>1.00384331276165E-2</v>
      </c>
      <c r="HH530" s="1">
        <v>-3.1532673711230711E-4</v>
      </c>
      <c r="HI530" s="1">
        <v>1.819468599177705E-6</v>
      </c>
      <c r="HJ530" s="1">
        <v>1</v>
      </c>
      <c r="HK530" s="1">
        <v>2112</v>
      </c>
      <c r="HL530" s="1">
        <v>3</v>
      </c>
      <c r="HM530" s="1">
        <v>29</v>
      </c>
      <c r="HN530" s="1">
        <v>5.6</v>
      </c>
      <c r="HO530" s="1">
        <v>5.5</v>
      </c>
      <c r="HP530" s="1">
        <v>1.38062</v>
      </c>
      <c r="HQ530" s="1">
        <v>2.3168899999999999</v>
      </c>
      <c r="HR530" s="1">
        <v>1.4978</v>
      </c>
      <c r="HS530" s="1">
        <v>2.3010299999999999</v>
      </c>
      <c r="HT530" s="1">
        <v>1.5478499999999999</v>
      </c>
      <c r="HU530" s="1">
        <v>2.4218799999999998</v>
      </c>
      <c r="HV530" s="1">
        <v>40.374499999999998</v>
      </c>
      <c r="HW530" s="1">
        <v>13.6592</v>
      </c>
      <c r="HX530" s="1">
        <v>18</v>
      </c>
      <c r="HY530" s="1">
        <v>502.26100000000002</v>
      </c>
      <c r="HZ530" s="1">
        <v>477.41800000000001</v>
      </c>
      <c r="IA530" s="1">
        <v>27.579799999999999</v>
      </c>
      <c r="IB530" s="1">
        <v>33.2181</v>
      </c>
      <c r="IC530" s="1">
        <v>29.999700000000001</v>
      </c>
      <c r="ID530" s="1">
        <v>33.049199999999999</v>
      </c>
      <c r="IE530" s="1">
        <v>33.145699999999998</v>
      </c>
      <c r="IF530" s="1">
        <v>27.651499999999999</v>
      </c>
      <c r="IG530" s="1">
        <v>40.677999999999997</v>
      </c>
      <c r="IH530" s="1">
        <v>0</v>
      </c>
      <c r="II530" s="1">
        <v>27.582699999999999</v>
      </c>
      <c r="IJ530" s="1">
        <v>591.71299999999997</v>
      </c>
      <c r="IK530" s="1">
        <v>21.8048</v>
      </c>
      <c r="IL530" s="1">
        <v>100.319</v>
      </c>
      <c r="IM530" s="1">
        <v>100.023</v>
      </c>
      <c r="IN530" s="1" t="s">
        <v>361</v>
      </c>
    </row>
    <row r="531" spans="1:248" ht="15.75" customHeight="1" x14ac:dyDescent="0.3">
      <c r="A531" s="1">
        <v>515</v>
      </c>
      <c r="B531" s="1">
        <v>1660235251.0999999</v>
      </c>
      <c r="C531" s="1">
        <v>5256.0999999046326</v>
      </c>
      <c r="D531" s="1" t="s">
        <v>1369</v>
      </c>
      <c r="E531" s="1" t="s">
        <v>1370</v>
      </c>
      <c r="F531" s="1">
        <v>1</v>
      </c>
      <c r="G531" s="1">
        <v>2</v>
      </c>
      <c r="H531" s="1" t="s">
        <v>349</v>
      </c>
      <c r="I531" s="1" t="s">
        <v>350</v>
      </c>
      <c r="J531" s="1" t="s">
        <v>351</v>
      </c>
      <c r="K531" s="1" t="s">
        <v>352</v>
      </c>
      <c r="L531" s="1" t="s">
        <v>1151</v>
      </c>
      <c r="M531" s="1" t="s">
        <v>354</v>
      </c>
      <c r="N531" s="1">
        <v>1660235250.0999999</v>
      </c>
      <c r="O531" s="1">
        <f t="shared" si="68"/>
        <v>4.6634131632897124E-3</v>
      </c>
      <c r="P531" s="1">
        <f t="shared" si="69"/>
        <v>4.6634131632897127</v>
      </c>
      <c r="Q531" s="1">
        <f t="shared" si="70"/>
        <v>15.511982851414189</v>
      </c>
      <c r="R531" s="1">
        <f t="shared" si="71"/>
        <v>500.77850000000001</v>
      </c>
      <c r="S531" s="1">
        <f t="shared" si="72"/>
        <v>388.38143264503719</v>
      </c>
      <c r="T531" s="1">
        <f t="shared" si="73"/>
        <v>38.648700239328285</v>
      </c>
      <c r="U531" s="1">
        <f t="shared" si="74"/>
        <v>49.833582416617553</v>
      </c>
      <c r="V531" s="1">
        <f t="shared" si="75"/>
        <v>0.26094797603002451</v>
      </c>
      <c r="W531" s="1">
        <f t="shared" si="76"/>
        <v>2.9169747139603719</v>
      </c>
      <c r="X531" s="1">
        <f t="shared" si="77"/>
        <v>0.24863813017673145</v>
      </c>
      <c r="Y531" s="1">
        <f t="shared" si="78"/>
        <v>0.15645642126018566</v>
      </c>
      <c r="Z531" s="1">
        <f t="shared" si="79"/>
        <v>321.52158599999996</v>
      </c>
      <c r="AA531" s="1">
        <f t="shared" si="80"/>
        <v>31.678111789301891</v>
      </c>
      <c r="AB531" s="1">
        <f t="shared" si="81"/>
        <v>31.010750000000002</v>
      </c>
      <c r="AC531" s="1">
        <f t="shared" si="82"/>
        <v>4.5141442469276312</v>
      </c>
      <c r="AD531" s="1">
        <f t="shared" si="83"/>
        <v>60.213053803477436</v>
      </c>
      <c r="AE531" s="1">
        <f t="shared" si="84"/>
        <v>2.7155094791432597</v>
      </c>
      <c r="AF531" s="1">
        <f t="shared" si="85"/>
        <v>4.5098351729611714</v>
      </c>
      <c r="AG531" s="1">
        <f t="shared" si="86"/>
        <v>1.7986347677843715</v>
      </c>
      <c r="AH531" s="1">
        <f t="shared" si="87"/>
        <v>-205.65652050107633</v>
      </c>
      <c r="AI531" s="1">
        <f t="shared" si="88"/>
        <v>-2.6341040080490652</v>
      </c>
      <c r="AJ531" s="1">
        <f t="shared" si="89"/>
        <v>-0.20278806557518894</v>
      </c>
      <c r="AK531" s="1">
        <f t="shared" si="90"/>
        <v>113.02817342529937</v>
      </c>
      <c r="AL531" s="1">
        <f t="shared" si="91"/>
        <v>45.205527674437128</v>
      </c>
      <c r="AM531" s="1">
        <f t="shared" si="92"/>
        <v>4.6726150494935901</v>
      </c>
      <c r="AN531" s="1">
        <f t="shared" si="93"/>
        <v>15.511982851414189</v>
      </c>
      <c r="AO531" s="1">
        <v>562.49970130412294</v>
      </c>
      <c r="AP531" s="1">
        <v>517.3431212121211</v>
      </c>
      <c r="AQ531" s="1">
        <v>5.0193181889205123</v>
      </c>
      <c r="AR531" s="1">
        <v>66.235345802440676</v>
      </c>
      <c r="AS531" s="1">
        <f t="shared" si="94"/>
        <v>4.6634131632897127</v>
      </c>
      <c r="AT531" s="1">
        <v>21.840382459925419</v>
      </c>
      <c r="AU531" s="1">
        <v>27.287380606060609</v>
      </c>
      <c r="AV531" s="1">
        <v>-8.3215798162765311E-4</v>
      </c>
      <c r="AW531" s="1">
        <v>80.738286621220283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51811.998080881822</v>
      </c>
      <c r="BC531" s="1">
        <f t="shared" si="98"/>
        <v>2000.0350000000001</v>
      </c>
      <c r="BD531" s="1">
        <f t="shared" si="99"/>
        <v>1681.2293999999999</v>
      </c>
      <c r="BE531" s="1">
        <f t="shared" si="100"/>
        <v>0.84059998950018366</v>
      </c>
      <c r="BF531" s="1">
        <f t="shared" si="101"/>
        <v>0.16075797973535461</v>
      </c>
      <c r="BG531" s="1">
        <v>6</v>
      </c>
      <c r="BH531" s="1">
        <v>0.5</v>
      </c>
      <c r="BI531" s="1" t="s">
        <v>355</v>
      </c>
      <c r="BJ531" s="1">
        <v>2</v>
      </c>
      <c r="BK531" s="1" t="b">
        <v>1</v>
      </c>
      <c r="BL531" s="1">
        <v>1660235250.0999999</v>
      </c>
      <c r="BM531" s="1">
        <v>500.77850000000001</v>
      </c>
      <c r="BN531" s="1">
        <v>557.81549999999993</v>
      </c>
      <c r="BO531" s="1">
        <v>27.2882</v>
      </c>
      <c r="BP531" s="1">
        <v>21.835750000000001</v>
      </c>
      <c r="BQ531" s="1">
        <v>499.35700000000003</v>
      </c>
      <c r="BR531" s="1">
        <v>27.282250000000001</v>
      </c>
      <c r="BS531" s="1">
        <v>500.154</v>
      </c>
      <c r="BT531" s="1">
        <v>99.41225</v>
      </c>
      <c r="BU531" s="1">
        <v>9.9974300000000002E-2</v>
      </c>
      <c r="BV531" s="1">
        <v>30.994</v>
      </c>
      <c r="BW531" s="1">
        <v>31.010750000000002</v>
      </c>
      <c r="BX531" s="1">
        <v>999.9</v>
      </c>
      <c r="BY531" s="1">
        <v>0</v>
      </c>
      <c r="BZ531" s="1">
        <v>0</v>
      </c>
      <c r="CA531" s="1">
        <v>9987.1899999999987</v>
      </c>
      <c r="CB531" s="1">
        <v>0</v>
      </c>
      <c r="CC531" s="1">
        <v>26.878900000000002</v>
      </c>
      <c r="CD531" s="1">
        <v>-57.036949999999997</v>
      </c>
      <c r="CE531" s="1">
        <v>514.82749999999999</v>
      </c>
      <c r="CF531" s="1">
        <v>570.26749999999993</v>
      </c>
      <c r="CG531" s="1">
        <v>5.4524650000000001</v>
      </c>
      <c r="CH531" s="1">
        <v>557.81549999999993</v>
      </c>
      <c r="CI531" s="1">
        <v>21.835750000000001</v>
      </c>
      <c r="CJ531" s="1">
        <v>2.71278</v>
      </c>
      <c r="CK531" s="1">
        <v>2.1707350000000001</v>
      </c>
      <c r="CL531" s="1">
        <v>22.3627</v>
      </c>
      <c r="CM531" s="1">
        <v>18.748000000000001</v>
      </c>
      <c r="CN531" s="1">
        <v>2000.0350000000001</v>
      </c>
      <c r="CO531" s="1">
        <v>0.97999899999999995</v>
      </c>
      <c r="CP531" s="1">
        <v>2.00012E-2</v>
      </c>
      <c r="CQ531" s="1">
        <v>0</v>
      </c>
      <c r="CR531" s="1">
        <v>2.7875000000000001</v>
      </c>
      <c r="CS531" s="1">
        <v>0</v>
      </c>
      <c r="CT531" s="1">
        <v>24043.1</v>
      </c>
      <c r="CU531" s="1">
        <v>17412.650000000001</v>
      </c>
      <c r="CV531" s="1">
        <v>43.186999999999998</v>
      </c>
      <c r="CW531" s="1">
        <v>44.186999999999998</v>
      </c>
      <c r="CX531" s="1">
        <v>43.186999999999998</v>
      </c>
      <c r="CY531" s="1">
        <v>42.5</v>
      </c>
      <c r="CZ531" s="1">
        <v>43.125</v>
      </c>
      <c r="DA531" s="1">
        <v>1960.0350000000001</v>
      </c>
      <c r="DB531" s="1">
        <v>40</v>
      </c>
      <c r="DC531" s="1">
        <v>0</v>
      </c>
      <c r="DD531" s="1">
        <v>1660235249.0999999</v>
      </c>
      <c r="DE531" s="1">
        <v>0</v>
      </c>
      <c r="DF531" s="1">
        <v>1660234918.0999999</v>
      </c>
      <c r="DG531" s="1" t="s">
        <v>1152</v>
      </c>
      <c r="DH531" s="1">
        <v>1660234915.5999999</v>
      </c>
      <c r="DI531" s="1">
        <v>1660234918.0999999</v>
      </c>
      <c r="DJ531" s="1">
        <v>26</v>
      </c>
      <c r="DK531" s="1">
        <v>-3.1E-2</v>
      </c>
      <c r="DL531" s="1">
        <v>-7.0000000000000001E-3</v>
      </c>
      <c r="DM531" s="1">
        <v>1.232</v>
      </c>
      <c r="DN531" s="1">
        <v>1.7000000000000001E-2</v>
      </c>
      <c r="DO531" s="1">
        <v>400</v>
      </c>
      <c r="DP531" s="1">
        <v>22</v>
      </c>
      <c r="DQ531" s="1">
        <v>0.21</v>
      </c>
      <c r="DR531" s="1">
        <v>0.03</v>
      </c>
      <c r="DS531" s="1">
        <v>14.44598818918365</v>
      </c>
      <c r="DT531" s="1">
        <v>8.8109504456197278</v>
      </c>
      <c r="DU531" s="1">
        <v>0.65819880303311917</v>
      </c>
      <c r="DV531" s="1">
        <v>0</v>
      </c>
      <c r="DW531" s="1">
        <v>44.14926329531125</v>
      </c>
      <c r="DX531" s="1">
        <v>9.1777663751047278</v>
      </c>
      <c r="DY531" s="1">
        <v>0.66314980110566912</v>
      </c>
      <c r="DZ531" s="1">
        <v>0</v>
      </c>
      <c r="EA531" s="1">
        <v>-55.609983870967739</v>
      </c>
      <c r="EB531" s="1">
        <v>-12.717609677419279</v>
      </c>
      <c r="EC531" s="1">
        <v>0.94915771288727457</v>
      </c>
      <c r="ED531" s="1">
        <v>0</v>
      </c>
      <c r="EE531" s="1">
        <v>359.82177583395787</v>
      </c>
      <c r="EF531" s="1">
        <v>234.7568051795281</v>
      </c>
      <c r="EG531" s="1">
        <v>16.94243445922551</v>
      </c>
      <c r="EH531" s="1">
        <v>0</v>
      </c>
      <c r="EI531" s="1">
        <v>5.4060124390243907</v>
      </c>
      <c r="EJ531" s="1">
        <v>0.4694592334494796</v>
      </c>
      <c r="EK531" s="1">
        <v>4.9990488548029482E-2</v>
      </c>
      <c r="EL531" s="1">
        <v>0</v>
      </c>
      <c r="EM531" s="1">
        <v>1.801018767280143</v>
      </c>
      <c r="EN531" s="1">
        <v>-1.662422308379656E-2</v>
      </c>
      <c r="EO531" s="1">
        <v>1.3888471415996579E-3</v>
      </c>
      <c r="EP531" s="1">
        <v>1</v>
      </c>
      <c r="EQ531" s="1">
        <v>1</v>
      </c>
      <c r="ER531" s="1">
        <v>6</v>
      </c>
      <c r="ES531" s="1" t="s">
        <v>387</v>
      </c>
      <c r="ET531" s="1">
        <v>2.9415</v>
      </c>
      <c r="EU531" s="1">
        <v>2.8009300000000001</v>
      </c>
      <c r="EV531" s="1">
        <v>0.10431600000000001</v>
      </c>
      <c r="EW531" s="1">
        <v>0.11266900000000001</v>
      </c>
      <c r="EX531" s="1">
        <v>0.117621</v>
      </c>
      <c r="EY531" s="1">
        <v>0.10052800000000001</v>
      </c>
      <c r="EZ531" s="1">
        <v>18318.3</v>
      </c>
      <c r="FA531" s="1">
        <v>19029.5</v>
      </c>
      <c r="FB531" s="1">
        <v>23790.7</v>
      </c>
      <c r="FC531" s="1">
        <v>24965.5</v>
      </c>
      <c r="FD531" s="1">
        <v>33607</v>
      </c>
      <c r="FE531" s="1">
        <v>35861.800000000003</v>
      </c>
      <c r="FF531" s="1">
        <v>43386.5</v>
      </c>
      <c r="FG531" s="1">
        <v>46153</v>
      </c>
      <c r="FH531" s="1">
        <v>1.95072</v>
      </c>
      <c r="FI531" s="1">
        <v>1.81352</v>
      </c>
      <c r="FJ531" s="1">
        <v>7.4945399999999995E-2</v>
      </c>
      <c r="FK531" s="1">
        <v>0</v>
      </c>
      <c r="FL531" s="1">
        <v>29.791499999999999</v>
      </c>
      <c r="FM531" s="1">
        <v>999.9</v>
      </c>
      <c r="FN531" s="1">
        <v>54.6</v>
      </c>
      <c r="FO531" s="1">
        <v>37.5</v>
      </c>
      <c r="FP531" s="1">
        <v>35.583599999999997</v>
      </c>
      <c r="FQ531" s="1">
        <v>63.790100000000002</v>
      </c>
      <c r="FR531" s="1">
        <v>21.967099999999999</v>
      </c>
      <c r="FS531" s="1">
        <v>1</v>
      </c>
      <c r="FT531" s="1">
        <v>0.49270799999999998</v>
      </c>
      <c r="FU531" s="1">
        <v>1.7222500000000001</v>
      </c>
      <c r="FV531" s="1">
        <v>20.3127</v>
      </c>
      <c r="FW531" s="1">
        <v>5.2114500000000001</v>
      </c>
      <c r="FX531" s="1">
        <v>11.905900000000001</v>
      </c>
      <c r="FY531" s="1">
        <v>5.0027999999999997</v>
      </c>
      <c r="FZ531" s="1">
        <v>3.2902300000000002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1.85971</v>
      </c>
      <c r="GF531" s="1">
        <v>1.8547100000000001</v>
      </c>
      <c r="GG531" s="1">
        <v>1.85789</v>
      </c>
      <c r="GH531" s="1">
        <v>1.8563700000000001</v>
      </c>
      <c r="GI531" s="1">
        <v>1.8551</v>
      </c>
      <c r="GJ531" s="1">
        <v>1.8547100000000001</v>
      </c>
      <c r="GK531" s="1">
        <v>1.8534900000000001</v>
      </c>
      <c r="GL531" s="1">
        <v>1.85653</v>
      </c>
      <c r="GM531" s="1">
        <v>0</v>
      </c>
      <c r="GN531" s="1">
        <v>0</v>
      </c>
      <c r="GO531" s="1">
        <v>0</v>
      </c>
      <c r="GP531" s="1">
        <v>0</v>
      </c>
      <c r="GQ531" s="1" t="s">
        <v>358</v>
      </c>
      <c r="GR531" s="1" t="s">
        <v>359</v>
      </c>
      <c r="GS531" s="1" t="s">
        <v>360</v>
      </c>
      <c r="GT531" s="1" t="s">
        <v>360</v>
      </c>
      <c r="GU531" s="1" t="s">
        <v>360</v>
      </c>
      <c r="GV531" s="1" t="s">
        <v>360</v>
      </c>
      <c r="GW531" s="1">
        <v>0</v>
      </c>
      <c r="GX531" s="1">
        <v>100</v>
      </c>
      <c r="GY531" s="1">
        <v>100</v>
      </c>
      <c r="GZ531" s="1">
        <v>1.43</v>
      </c>
      <c r="HA531" s="1">
        <v>5.8999999999999999E-3</v>
      </c>
      <c r="HB531" s="1">
        <v>0.26224795383878829</v>
      </c>
      <c r="HC531" s="1">
        <v>2.9318383021812969E-3</v>
      </c>
      <c r="HD531" s="1">
        <v>-1.3754559859485029E-6</v>
      </c>
      <c r="HE531" s="1">
        <v>3.0700474437127301E-10</v>
      </c>
      <c r="HF531" s="1">
        <v>-7.0188019424234138E-2</v>
      </c>
      <c r="HG531" s="1">
        <v>1.00384331276165E-2</v>
      </c>
      <c r="HH531" s="1">
        <v>-3.1532673711230711E-4</v>
      </c>
      <c r="HI531" s="1">
        <v>1.819468599177705E-6</v>
      </c>
      <c r="HJ531" s="1">
        <v>1</v>
      </c>
      <c r="HK531" s="1">
        <v>2112</v>
      </c>
      <c r="HL531" s="1">
        <v>3</v>
      </c>
      <c r="HM531" s="1">
        <v>29</v>
      </c>
      <c r="HN531" s="1">
        <v>5.6</v>
      </c>
      <c r="HO531" s="1">
        <v>5.5</v>
      </c>
      <c r="HP531" s="1">
        <v>1.38428</v>
      </c>
      <c r="HQ531" s="1">
        <v>2.323</v>
      </c>
      <c r="HR531" s="1">
        <v>1.4978</v>
      </c>
      <c r="HS531" s="1">
        <v>2.3010299999999999</v>
      </c>
      <c r="HT531" s="1">
        <v>1.5478499999999999</v>
      </c>
      <c r="HU531" s="1">
        <v>2.4536099999999998</v>
      </c>
      <c r="HV531" s="1">
        <v>40.374499999999998</v>
      </c>
      <c r="HW531" s="1">
        <v>13.667999999999999</v>
      </c>
      <c r="HX531" s="1">
        <v>18</v>
      </c>
      <c r="HY531" s="1">
        <v>502.25599999999997</v>
      </c>
      <c r="HZ531" s="1">
        <v>477.46699999999998</v>
      </c>
      <c r="IA531" s="1">
        <v>27.581</v>
      </c>
      <c r="IB531" s="1">
        <v>33.217300000000002</v>
      </c>
      <c r="IC531" s="1">
        <v>29.9998</v>
      </c>
      <c r="ID531" s="1">
        <v>33.048400000000001</v>
      </c>
      <c r="IE531" s="1">
        <v>33.145699999999998</v>
      </c>
      <c r="IF531" s="1">
        <v>27.7896</v>
      </c>
      <c r="IG531" s="1">
        <v>40.677999999999997</v>
      </c>
      <c r="IH531" s="1">
        <v>0</v>
      </c>
      <c r="II531" s="1">
        <v>27.582699999999999</v>
      </c>
      <c r="IJ531" s="1">
        <v>591.71299999999997</v>
      </c>
      <c r="IK531" s="1">
        <v>21.8018</v>
      </c>
      <c r="IL531" s="1">
        <v>100.319</v>
      </c>
      <c r="IM531" s="1">
        <v>100.023</v>
      </c>
      <c r="IN531" s="1" t="s">
        <v>361</v>
      </c>
    </row>
    <row r="532" spans="1:248" ht="15.75" customHeight="1" x14ac:dyDescent="0.3">
      <c r="A532" s="1">
        <v>516</v>
      </c>
      <c r="B532" s="1">
        <v>1660235252.0999999</v>
      </c>
      <c r="C532" s="1">
        <v>5257.0999999046326</v>
      </c>
      <c r="D532" s="1" t="s">
        <v>1371</v>
      </c>
      <c r="E532" s="1" t="s">
        <v>1372</v>
      </c>
      <c r="F532" s="1">
        <v>1</v>
      </c>
      <c r="G532" s="1">
        <v>2</v>
      </c>
      <c r="H532" s="1" t="s">
        <v>349</v>
      </c>
      <c r="I532" s="1" t="s">
        <v>350</v>
      </c>
      <c r="J532" s="1" t="s">
        <v>351</v>
      </c>
      <c r="K532" s="1" t="s">
        <v>352</v>
      </c>
      <c r="L532" s="1" t="s">
        <v>1151</v>
      </c>
      <c r="M532" s="1" t="s">
        <v>354</v>
      </c>
      <c r="N532" s="1">
        <v>1660235251.5999999</v>
      </c>
      <c r="O532" s="1">
        <f t="shared" si="68"/>
        <v>4.6645636689846091E-3</v>
      </c>
      <c r="P532" s="1">
        <f t="shared" si="69"/>
        <v>4.6645636689846093</v>
      </c>
      <c r="Q532" s="1">
        <f t="shared" si="70"/>
        <v>15.544466777625063</v>
      </c>
      <c r="R532" s="1">
        <f t="shared" si="71"/>
        <v>508.12400000000002</v>
      </c>
      <c r="S532" s="1">
        <f t="shared" si="72"/>
        <v>395.29428030118203</v>
      </c>
      <c r="T532" s="1">
        <f t="shared" si="73"/>
        <v>39.336392274453317</v>
      </c>
      <c r="U532" s="1">
        <f t="shared" si="74"/>
        <v>50.564265622146799</v>
      </c>
      <c r="V532" s="1">
        <f t="shared" si="75"/>
        <v>0.26093638418445358</v>
      </c>
      <c r="W532" s="1">
        <f t="shared" si="76"/>
        <v>2.914170189140965</v>
      </c>
      <c r="X532" s="1">
        <f t="shared" si="77"/>
        <v>0.24861635957672137</v>
      </c>
      <c r="Y532" s="1">
        <f t="shared" si="78"/>
        <v>0.1564436468409014</v>
      </c>
      <c r="Z532" s="1">
        <f t="shared" si="79"/>
        <v>321.525576</v>
      </c>
      <c r="AA532" s="1">
        <f t="shared" si="80"/>
        <v>31.679046510386268</v>
      </c>
      <c r="AB532" s="1">
        <f t="shared" si="81"/>
        <v>31.011600000000001</v>
      </c>
      <c r="AC532" s="1">
        <f t="shared" si="82"/>
        <v>4.5143630119308948</v>
      </c>
      <c r="AD532" s="1">
        <f t="shared" si="83"/>
        <v>60.20271254409473</v>
      </c>
      <c r="AE532" s="1">
        <f t="shared" si="84"/>
        <v>2.7151359939582198</v>
      </c>
      <c r="AF532" s="1">
        <f t="shared" si="85"/>
        <v>4.5099894659556279</v>
      </c>
      <c r="AG532" s="1">
        <f t="shared" si="86"/>
        <v>1.799227017972675</v>
      </c>
      <c r="AH532" s="1">
        <f t="shared" si="87"/>
        <v>-205.70725780222125</v>
      </c>
      <c r="AI532" s="1">
        <f t="shared" si="88"/>
        <v>-2.6708486350289244</v>
      </c>
      <c r="AJ532" s="1">
        <f t="shared" si="89"/>
        <v>-0.20581622564095972</v>
      </c>
      <c r="AK532" s="1">
        <f t="shared" si="90"/>
        <v>112.94165333710889</v>
      </c>
      <c r="AL532" s="1">
        <f t="shared" si="91"/>
        <v>45.282304152654064</v>
      </c>
      <c r="AM532" s="1">
        <f t="shared" si="92"/>
        <v>4.6699559799299992</v>
      </c>
      <c r="AN532" s="1">
        <f t="shared" si="93"/>
        <v>15.544466777625063</v>
      </c>
      <c r="AO532" s="1">
        <v>567.64398889876134</v>
      </c>
      <c r="AP532" s="1">
        <v>522.38571515151477</v>
      </c>
      <c r="AQ532" s="1">
        <v>5.0311864679127689</v>
      </c>
      <c r="AR532" s="1">
        <v>66.235345802440676</v>
      </c>
      <c r="AS532" s="1">
        <f t="shared" si="94"/>
        <v>4.6645636689846093</v>
      </c>
      <c r="AT532" s="1">
        <v>21.837902294282191</v>
      </c>
      <c r="AU532" s="1">
        <v>27.284777575757559</v>
      </c>
      <c r="AV532" s="1">
        <v>-5.9381856769770143E-4</v>
      </c>
      <c r="AW532" s="1">
        <v>80.738286621220283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51732.251454378013</v>
      </c>
      <c r="BC532" s="1">
        <f t="shared" si="98"/>
        <v>2000.06</v>
      </c>
      <c r="BD532" s="1">
        <f t="shared" si="99"/>
        <v>1681.2503999999999</v>
      </c>
      <c r="BE532" s="1">
        <f t="shared" si="100"/>
        <v>0.84059998200053998</v>
      </c>
      <c r="BF532" s="1">
        <f t="shared" si="101"/>
        <v>0.16075796526104216</v>
      </c>
      <c r="BG532" s="1">
        <v>6</v>
      </c>
      <c r="BH532" s="1">
        <v>0.5</v>
      </c>
      <c r="BI532" s="1" t="s">
        <v>355</v>
      </c>
      <c r="BJ532" s="1">
        <v>2</v>
      </c>
      <c r="BK532" s="1" t="b">
        <v>1</v>
      </c>
      <c r="BL532" s="1">
        <v>1660235251.5999999</v>
      </c>
      <c r="BM532" s="1">
        <v>508.12400000000002</v>
      </c>
      <c r="BN532" s="1">
        <v>565.29300000000001</v>
      </c>
      <c r="BO532" s="1">
        <v>27.284600000000001</v>
      </c>
      <c r="BP532" s="1">
        <v>21.8352</v>
      </c>
      <c r="BQ532" s="1">
        <v>506.68900000000002</v>
      </c>
      <c r="BR532" s="1">
        <v>27.278600000000001</v>
      </c>
      <c r="BS532" s="1">
        <v>500.15100000000001</v>
      </c>
      <c r="BT532" s="1">
        <v>99.411699999999996</v>
      </c>
      <c r="BU532" s="1">
        <v>9.9965700000000005E-2</v>
      </c>
      <c r="BV532" s="1">
        <v>30.994599999999998</v>
      </c>
      <c r="BW532" s="1">
        <v>31.011600000000001</v>
      </c>
      <c r="BX532" s="1">
        <v>999.9</v>
      </c>
      <c r="BY532" s="1">
        <v>0</v>
      </c>
      <c r="BZ532" s="1">
        <v>0</v>
      </c>
      <c r="CA532" s="1">
        <v>9971.25</v>
      </c>
      <c r="CB532" s="1">
        <v>0</v>
      </c>
      <c r="CC532" s="1">
        <v>26.974</v>
      </c>
      <c r="CD532" s="1">
        <v>-57.168999999999997</v>
      </c>
      <c r="CE532" s="1">
        <v>522.37599999999998</v>
      </c>
      <c r="CF532" s="1">
        <v>577.91099999999994</v>
      </c>
      <c r="CG532" s="1">
        <v>5.4494300000000004</v>
      </c>
      <c r="CH532" s="1">
        <v>565.29300000000001</v>
      </c>
      <c r="CI532" s="1">
        <v>21.8352</v>
      </c>
      <c r="CJ532" s="1">
        <v>2.7124100000000002</v>
      </c>
      <c r="CK532" s="1">
        <v>2.1706699999999999</v>
      </c>
      <c r="CL532" s="1">
        <v>22.360499999999998</v>
      </c>
      <c r="CM532" s="1">
        <v>18.747499999999999</v>
      </c>
      <c r="CN532" s="1">
        <v>2000.06</v>
      </c>
      <c r="CO532" s="1">
        <v>0.97999899999999995</v>
      </c>
      <c r="CP532" s="1">
        <v>2.00012E-2</v>
      </c>
      <c r="CQ532" s="1">
        <v>0</v>
      </c>
      <c r="CR532" s="1">
        <v>2.7869999999999999</v>
      </c>
      <c r="CS532" s="1">
        <v>0</v>
      </c>
      <c r="CT532" s="1">
        <v>24084.2</v>
      </c>
      <c r="CU532" s="1">
        <v>17412.8</v>
      </c>
      <c r="CV532" s="1">
        <v>43.186999999999998</v>
      </c>
      <c r="CW532" s="1">
        <v>44.186999999999998</v>
      </c>
      <c r="CX532" s="1">
        <v>43.186999999999998</v>
      </c>
      <c r="CY532" s="1">
        <v>42.5</v>
      </c>
      <c r="CZ532" s="1">
        <v>43.125</v>
      </c>
      <c r="DA532" s="1">
        <v>1960.06</v>
      </c>
      <c r="DB532" s="1">
        <v>40</v>
      </c>
      <c r="DC532" s="1">
        <v>0</v>
      </c>
      <c r="DD532" s="1">
        <v>1660235250.3</v>
      </c>
      <c r="DE532" s="1">
        <v>0</v>
      </c>
      <c r="DF532" s="1">
        <v>1660234918.0999999</v>
      </c>
      <c r="DG532" s="1" t="s">
        <v>1152</v>
      </c>
      <c r="DH532" s="1">
        <v>1660234915.5999999</v>
      </c>
      <c r="DI532" s="1">
        <v>1660234918.0999999</v>
      </c>
      <c r="DJ532" s="1">
        <v>26</v>
      </c>
      <c r="DK532" s="1">
        <v>-3.1E-2</v>
      </c>
      <c r="DL532" s="1">
        <v>-7.0000000000000001E-3</v>
      </c>
      <c r="DM532" s="1">
        <v>1.232</v>
      </c>
      <c r="DN532" s="1">
        <v>1.7000000000000001E-2</v>
      </c>
      <c r="DO532" s="1">
        <v>400</v>
      </c>
      <c r="DP532" s="1">
        <v>22</v>
      </c>
      <c r="DQ532" s="1">
        <v>0.21</v>
      </c>
      <c r="DR532" s="1">
        <v>0.03</v>
      </c>
      <c r="DS532" s="1">
        <v>14.44598818918365</v>
      </c>
      <c r="DT532" s="1">
        <v>8.8109504456197278</v>
      </c>
      <c r="DU532" s="1">
        <v>0.65819880303311917</v>
      </c>
      <c r="DV532" s="1">
        <v>0</v>
      </c>
      <c r="DW532" s="1">
        <v>44.14926329531125</v>
      </c>
      <c r="DX532" s="1">
        <v>9.1777663751047278</v>
      </c>
      <c r="DY532" s="1">
        <v>0.66314980110566912</v>
      </c>
      <c r="DZ532" s="1">
        <v>0</v>
      </c>
      <c r="EA532" s="1">
        <v>-55.609983870967739</v>
      </c>
      <c r="EB532" s="1">
        <v>-12.717609677419279</v>
      </c>
      <c r="EC532" s="1">
        <v>0.94915771288727457</v>
      </c>
      <c r="ED532" s="1">
        <v>0</v>
      </c>
      <c r="EE532" s="1">
        <v>359.82177583395787</v>
      </c>
      <c r="EF532" s="1">
        <v>234.7568051795281</v>
      </c>
      <c r="EG532" s="1">
        <v>16.94243445922551</v>
      </c>
      <c r="EH532" s="1">
        <v>0</v>
      </c>
      <c r="EI532" s="1">
        <v>5.4060124390243907</v>
      </c>
      <c r="EJ532" s="1">
        <v>0.4694592334494796</v>
      </c>
      <c r="EK532" s="1">
        <v>4.9990488548029482E-2</v>
      </c>
      <c r="EL532" s="1">
        <v>0</v>
      </c>
      <c r="EM532" s="1">
        <v>1.801018767280143</v>
      </c>
      <c r="EN532" s="1">
        <v>-1.662422308379656E-2</v>
      </c>
      <c r="EO532" s="1">
        <v>1.3888471415996579E-3</v>
      </c>
      <c r="EP532" s="1">
        <v>1</v>
      </c>
      <c r="EQ532" s="1">
        <v>1</v>
      </c>
      <c r="ER532" s="1">
        <v>6</v>
      </c>
      <c r="ES532" s="1" t="s">
        <v>387</v>
      </c>
      <c r="ET532" s="1">
        <v>2.9414699999999998</v>
      </c>
      <c r="EU532" s="1">
        <v>2.8009499999999998</v>
      </c>
      <c r="EV532" s="1">
        <v>0.105047</v>
      </c>
      <c r="EW532" s="1">
        <v>0.11337999999999999</v>
      </c>
      <c r="EX532" s="1">
        <v>0.117615</v>
      </c>
      <c r="EY532" s="1">
        <v>0.100524</v>
      </c>
      <c r="EZ532" s="1">
        <v>18303.3</v>
      </c>
      <c r="FA532" s="1">
        <v>19014.400000000001</v>
      </c>
      <c r="FB532" s="1">
        <v>23790.7</v>
      </c>
      <c r="FC532" s="1">
        <v>24965.599999999999</v>
      </c>
      <c r="FD532" s="1">
        <v>33607.300000000003</v>
      </c>
      <c r="FE532" s="1">
        <v>35862.199999999997</v>
      </c>
      <c r="FF532" s="1">
        <v>43386.6</v>
      </c>
      <c r="FG532" s="1">
        <v>46153.2</v>
      </c>
      <c r="FH532" s="1">
        <v>1.9507000000000001</v>
      </c>
      <c r="FI532" s="1">
        <v>1.8134999999999999</v>
      </c>
      <c r="FJ532" s="1">
        <v>7.5302999999999995E-2</v>
      </c>
      <c r="FK532" s="1">
        <v>0</v>
      </c>
      <c r="FL532" s="1">
        <v>29.790900000000001</v>
      </c>
      <c r="FM532" s="1">
        <v>999.9</v>
      </c>
      <c r="FN532" s="1">
        <v>54.6</v>
      </c>
      <c r="FO532" s="1">
        <v>37.5</v>
      </c>
      <c r="FP532" s="1">
        <v>35.579799999999999</v>
      </c>
      <c r="FQ532" s="1">
        <v>63.120100000000001</v>
      </c>
      <c r="FR532" s="1">
        <v>22.6843</v>
      </c>
      <c r="FS532" s="1">
        <v>1</v>
      </c>
      <c r="FT532" s="1">
        <v>0.49264000000000002</v>
      </c>
      <c r="FU532" s="1">
        <v>1.7223299999999999</v>
      </c>
      <c r="FV532" s="1">
        <v>20.3127</v>
      </c>
      <c r="FW532" s="1">
        <v>5.2114500000000001</v>
      </c>
      <c r="FX532" s="1">
        <v>11.9062</v>
      </c>
      <c r="FY532" s="1">
        <v>5.0029000000000003</v>
      </c>
      <c r="FZ532" s="1">
        <v>3.2902499999999999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1.85972</v>
      </c>
      <c r="GF532" s="1">
        <v>1.8547100000000001</v>
      </c>
      <c r="GG532" s="1">
        <v>1.85788</v>
      </c>
      <c r="GH532" s="1">
        <v>1.8563700000000001</v>
      </c>
      <c r="GI532" s="1">
        <v>1.8551</v>
      </c>
      <c r="GJ532" s="1">
        <v>1.8547100000000001</v>
      </c>
      <c r="GK532" s="1">
        <v>1.8534900000000001</v>
      </c>
      <c r="GL532" s="1">
        <v>1.8565400000000001</v>
      </c>
      <c r="GM532" s="1">
        <v>0</v>
      </c>
      <c r="GN532" s="1">
        <v>0</v>
      </c>
      <c r="GO532" s="1">
        <v>0</v>
      </c>
      <c r="GP532" s="1">
        <v>0</v>
      </c>
      <c r="GQ532" s="1" t="s">
        <v>358</v>
      </c>
      <c r="GR532" s="1" t="s">
        <v>359</v>
      </c>
      <c r="GS532" s="1" t="s">
        <v>360</v>
      </c>
      <c r="GT532" s="1" t="s">
        <v>360</v>
      </c>
      <c r="GU532" s="1" t="s">
        <v>360</v>
      </c>
      <c r="GV532" s="1" t="s">
        <v>360</v>
      </c>
      <c r="GW532" s="1">
        <v>0</v>
      </c>
      <c r="GX532" s="1">
        <v>100</v>
      </c>
      <c r="GY532" s="1">
        <v>100</v>
      </c>
      <c r="GZ532" s="1">
        <v>1.4390000000000001</v>
      </c>
      <c r="HA532" s="1">
        <v>5.8999999999999999E-3</v>
      </c>
      <c r="HB532" s="1">
        <v>0.26224795383878829</v>
      </c>
      <c r="HC532" s="1">
        <v>2.9318383021812969E-3</v>
      </c>
      <c r="HD532" s="1">
        <v>-1.3754559859485029E-6</v>
      </c>
      <c r="HE532" s="1">
        <v>3.0700474437127301E-10</v>
      </c>
      <c r="HF532" s="1">
        <v>-7.0188019424234138E-2</v>
      </c>
      <c r="HG532" s="1">
        <v>1.00384331276165E-2</v>
      </c>
      <c r="HH532" s="1">
        <v>-3.1532673711230711E-4</v>
      </c>
      <c r="HI532" s="1">
        <v>1.819468599177705E-6</v>
      </c>
      <c r="HJ532" s="1">
        <v>1</v>
      </c>
      <c r="HK532" s="1">
        <v>2112</v>
      </c>
      <c r="HL532" s="1">
        <v>3</v>
      </c>
      <c r="HM532" s="1">
        <v>29</v>
      </c>
      <c r="HN532" s="1">
        <v>5.6</v>
      </c>
      <c r="HO532" s="1">
        <v>5.6</v>
      </c>
      <c r="HP532" s="1">
        <v>1.40015</v>
      </c>
      <c r="HQ532" s="1">
        <v>2.33765</v>
      </c>
      <c r="HR532" s="1">
        <v>1.4978</v>
      </c>
      <c r="HS532" s="1">
        <v>2.3010299999999999</v>
      </c>
      <c r="HT532" s="1">
        <v>1.5478499999999999</v>
      </c>
      <c r="HU532" s="1">
        <v>2.34741</v>
      </c>
      <c r="HV532" s="1">
        <v>40.374499999999998</v>
      </c>
      <c r="HW532" s="1">
        <v>13.650499999999999</v>
      </c>
      <c r="HX532" s="1">
        <v>18</v>
      </c>
      <c r="HY532" s="1">
        <v>502.23899999999998</v>
      </c>
      <c r="HZ532" s="1">
        <v>477.44799999999998</v>
      </c>
      <c r="IA532" s="1">
        <v>27.5822</v>
      </c>
      <c r="IB532" s="1">
        <v>33.2166</v>
      </c>
      <c r="IC532" s="1">
        <v>29.9998</v>
      </c>
      <c r="ID532" s="1">
        <v>33.048299999999998</v>
      </c>
      <c r="IE532" s="1">
        <v>33.145200000000003</v>
      </c>
      <c r="IF532" s="1">
        <v>28.042899999999999</v>
      </c>
      <c r="IG532" s="1">
        <v>40.677999999999997</v>
      </c>
      <c r="IH532" s="1">
        <v>0</v>
      </c>
      <c r="II532" s="1">
        <v>27.582699999999999</v>
      </c>
      <c r="IJ532" s="1">
        <v>601.73199999999997</v>
      </c>
      <c r="IK532" s="1">
        <v>21.797000000000001</v>
      </c>
      <c r="IL532" s="1">
        <v>100.319</v>
      </c>
      <c r="IM532" s="1">
        <v>100.024</v>
      </c>
      <c r="IN532" s="1" t="s">
        <v>361</v>
      </c>
    </row>
    <row r="533" spans="1:248" ht="15.75" customHeight="1" x14ac:dyDescent="0.3">
      <c r="A533" s="1">
        <v>517</v>
      </c>
      <c r="B533" s="1">
        <v>1660235253.0999999</v>
      </c>
      <c r="C533" s="1">
        <v>5258.0999999046326</v>
      </c>
      <c r="D533" s="1" t="s">
        <v>1373</v>
      </c>
      <c r="E533" s="1" t="s">
        <v>1374</v>
      </c>
      <c r="F533" s="1">
        <v>1</v>
      </c>
      <c r="G533" s="1">
        <v>2</v>
      </c>
      <c r="H533" s="1" t="s">
        <v>349</v>
      </c>
      <c r="I533" s="1" t="s">
        <v>350</v>
      </c>
      <c r="J533" s="1" t="s">
        <v>351</v>
      </c>
      <c r="K533" s="1" t="s">
        <v>352</v>
      </c>
      <c r="L533" s="1" t="s">
        <v>1151</v>
      </c>
      <c r="M533" s="1" t="s">
        <v>354</v>
      </c>
      <c r="N533" s="1">
        <v>1660235252.0999999</v>
      </c>
      <c r="O533" s="1">
        <f t="shared" si="68"/>
        <v>4.6648357696585305E-3</v>
      </c>
      <c r="P533" s="1">
        <f t="shared" si="69"/>
        <v>4.6648357696585308</v>
      </c>
      <c r="Q533" s="1">
        <f t="shared" si="70"/>
        <v>15.694427857192732</v>
      </c>
      <c r="R533" s="1">
        <f t="shared" si="71"/>
        <v>510.54250000000002</v>
      </c>
      <c r="S533" s="1">
        <f t="shared" si="72"/>
        <v>396.64303573735941</v>
      </c>
      <c r="T533" s="1">
        <f t="shared" si="73"/>
        <v>39.470678725885577</v>
      </c>
      <c r="U533" s="1">
        <f t="shared" si="74"/>
        <v>50.805024109269631</v>
      </c>
      <c r="V533" s="1">
        <f t="shared" si="75"/>
        <v>0.2608016941736126</v>
      </c>
      <c r="W533" s="1">
        <f t="shared" si="76"/>
        <v>2.9155443281105531</v>
      </c>
      <c r="X533" s="1">
        <f t="shared" si="77"/>
        <v>0.24849956939329093</v>
      </c>
      <c r="Y533" s="1">
        <f t="shared" si="78"/>
        <v>0.15636916065325893</v>
      </c>
      <c r="Z533" s="1">
        <f t="shared" si="79"/>
        <v>321.52477799999997</v>
      </c>
      <c r="AA533" s="1">
        <f t="shared" si="80"/>
        <v>31.67837153730337</v>
      </c>
      <c r="AB533" s="1">
        <f t="shared" si="81"/>
        <v>31.0151</v>
      </c>
      <c r="AC533" s="1">
        <f t="shared" si="82"/>
        <v>4.5152639063029021</v>
      </c>
      <c r="AD533" s="1">
        <f t="shared" si="83"/>
        <v>60.20274520690387</v>
      </c>
      <c r="AE533" s="1">
        <f t="shared" si="84"/>
        <v>2.7150910223923046</v>
      </c>
      <c r="AF533" s="1">
        <f t="shared" si="85"/>
        <v>4.5099123188836678</v>
      </c>
      <c r="AG533" s="1">
        <f t="shared" si="86"/>
        <v>1.8001728839105975</v>
      </c>
      <c r="AH533" s="1">
        <f t="shared" si="87"/>
        <v>-205.71925744194118</v>
      </c>
      <c r="AI533" s="1">
        <f t="shared" si="88"/>
        <v>-3.2694027769957983</v>
      </c>
      <c r="AJ533" s="1">
        <f t="shared" si="89"/>
        <v>-0.2518261817088393</v>
      </c>
      <c r="AK533" s="1">
        <f t="shared" si="90"/>
        <v>112.28429159935413</v>
      </c>
      <c r="AL533" s="1">
        <f t="shared" si="91"/>
        <v>45.341377090145151</v>
      </c>
      <c r="AM533" s="1">
        <f t="shared" si="92"/>
        <v>4.6697206644989215</v>
      </c>
      <c r="AN533" s="1">
        <f t="shared" si="93"/>
        <v>15.694427857192732</v>
      </c>
      <c r="AO533" s="1">
        <v>572.72927286518086</v>
      </c>
      <c r="AP533" s="1">
        <v>527.36832727272713</v>
      </c>
      <c r="AQ533" s="1">
        <v>5.0155330454862339</v>
      </c>
      <c r="AR533" s="1">
        <v>66.235345802440676</v>
      </c>
      <c r="AS533" s="1">
        <f t="shared" si="94"/>
        <v>4.6648357696585308</v>
      </c>
      <c r="AT533" s="1">
        <v>21.836099749577979</v>
      </c>
      <c r="AU533" s="1">
        <v>27.283355757575759</v>
      </c>
      <c r="AV533" s="1">
        <v>-5.9909089227338185E-4</v>
      </c>
      <c r="AW533" s="1">
        <v>80.738286621220283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51771.318501213813</v>
      </c>
      <c r="BC533" s="1">
        <f t="shared" si="98"/>
        <v>2000.0550000000001</v>
      </c>
      <c r="BD533" s="1">
        <f t="shared" si="99"/>
        <v>1681.2462</v>
      </c>
      <c r="BE533" s="1">
        <f t="shared" si="100"/>
        <v>0.84059998350045373</v>
      </c>
      <c r="BF533" s="1">
        <f t="shared" si="101"/>
        <v>0.1607579681558757</v>
      </c>
      <c r="BG533" s="1">
        <v>6</v>
      </c>
      <c r="BH533" s="1">
        <v>0.5</v>
      </c>
      <c r="BI533" s="1" t="s">
        <v>355</v>
      </c>
      <c r="BJ533" s="1">
        <v>2</v>
      </c>
      <c r="BK533" s="1" t="b">
        <v>1</v>
      </c>
      <c r="BL533" s="1">
        <v>1660235252.0999999</v>
      </c>
      <c r="BM533" s="1">
        <v>510.54250000000002</v>
      </c>
      <c r="BN533" s="1">
        <v>567.79600000000005</v>
      </c>
      <c r="BO533" s="1">
        <v>27.284099999999999</v>
      </c>
      <c r="BP533" s="1">
        <v>21.834949999999999</v>
      </c>
      <c r="BQ533" s="1">
        <v>509.1035</v>
      </c>
      <c r="BR533" s="1">
        <v>27.278099999999998</v>
      </c>
      <c r="BS533" s="1">
        <v>500.149</v>
      </c>
      <c r="BT533" s="1">
        <v>99.411900000000003</v>
      </c>
      <c r="BU533" s="1">
        <v>9.9941050000000003E-2</v>
      </c>
      <c r="BV533" s="1">
        <v>30.994299999999999</v>
      </c>
      <c r="BW533" s="1">
        <v>31.0151</v>
      </c>
      <c r="BX533" s="1">
        <v>999.9</v>
      </c>
      <c r="BY533" s="1">
        <v>0</v>
      </c>
      <c r="BZ533" s="1">
        <v>0</v>
      </c>
      <c r="CA533" s="1">
        <v>9979.0649999999987</v>
      </c>
      <c r="CB533" s="1">
        <v>0</v>
      </c>
      <c r="CC533" s="1">
        <v>26.996549999999999</v>
      </c>
      <c r="CD533" s="1">
        <v>-57.253549999999997</v>
      </c>
      <c r="CE533" s="1">
        <v>524.86249999999995</v>
      </c>
      <c r="CF533" s="1">
        <v>580.4704999999999</v>
      </c>
      <c r="CG533" s="1">
        <v>5.4491449999999997</v>
      </c>
      <c r="CH533" s="1">
        <v>567.79600000000005</v>
      </c>
      <c r="CI533" s="1">
        <v>21.834949999999999</v>
      </c>
      <c r="CJ533" s="1">
        <v>2.7123650000000001</v>
      </c>
      <c r="CK533" s="1">
        <v>2.1706500000000002</v>
      </c>
      <c r="CL533" s="1">
        <v>22.360199999999999</v>
      </c>
      <c r="CM533" s="1">
        <v>18.747350000000001</v>
      </c>
      <c r="CN533" s="1">
        <v>2000.0550000000001</v>
      </c>
      <c r="CO533" s="1">
        <v>0.97999899999999995</v>
      </c>
      <c r="CP533" s="1">
        <v>2.00012E-2</v>
      </c>
      <c r="CQ533" s="1">
        <v>0</v>
      </c>
      <c r="CR533" s="1">
        <v>2.4984999999999999</v>
      </c>
      <c r="CS533" s="1">
        <v>0</v>
      </c>
      <c r="CT533" s="1">
        <v>24090.799999999999</v>
      </c>
      <c r="CU533" s="1">
        <v>17412.8</v>
      </c>
      <c r="CV533" s="1">
        <v>43.186999999999998</v>
      </c>
      <c r="CW533" s="1">
        <v>44.186999999999998</v>
      </c>
      <c r="CX533" s="1">
        <v>43.186999999999998</v>
      </c>
      <c r="CY533" s="1">
        <v>42.5</v>
      </c>
      <c r="CZ533" s="1">
        <v>43.125</v>
      </c>
      <c r="DA533" s="1">
        <v>1960.0550000000001</v>
      </c>
      <c r="DB533" s="1">
        <v>40</v>
      </c>
      <c r="DC533" s="1">
        <v>0</v>
      </c>
      <c r="DD533" s="1">
        <v>1660235250.9000001</v>
      </c>
      <c r="DE533" s="1">
        <v>0</v>
      </c>
      <c r="DF533" s="1">
        <v>1660234918.0999999</v>
      </c>
      <c r="DG533" s="1" t="s">
        <v>1152</v>
      </c>
      <c r="DH533" s="1">
        <v>1660234915.5999999</v>
      </c>
      <c r="DI533" s="1">
        <v>1660234918.0999999</v>
      </c>
      <c r="DJ533" s="1">
        <v>26</v>
      </c>
      <c r="DK533" s="1">
        <v>-3.1E-2</v>
      </c>
      <c r="DL533" s="1">
        <v>-7.0000000000000001E-3</v>
      </c>
      <c r="DM533" s="1">
        <v>1.232</v>
      </c>
      <c r="DN533" s="1">
        <v>1.7000000000000001E-2</v>
      </c>
      <c r="DO533" s="1">
        <v>400</v>
      </c>
      <c r="DP533" s="1">
        <v>22</v>
      </c>
      <c r="DQ533" s="1">
        <v>0.21</v>
      </c>
      <c r="DR533" s="1">
        <v>0.03</v>
      </c>
      <c r="DS533" s="1">
        <v>14.64535181821609</v>
      </c>
      <c r="DT533" s="1">
        <v>8.5511001314690755</v>
      </c>
      <c r="DU533" s="1">
        <v>0.64275685846267827</v>
      </c>
      <c r="DV533" s="1">
        <v>0</v>
      </c>
      <c r="DW533" s="1">
        <v>44.322697056647662</v>
      </c>
      <c r="DX533" s="1">
        <v>8.8698867123790546</v>
      </c>
      <c r="DY533" s="1">
        <v>0.66373346184310467</v>
      </c>
      <c r="DZ533" s="1">
        <v>0</v>
      </c>
      <c r="EA533" s="1">
        <v>-55.956146666666662</v>
      </c>
      <c r="EB533" s="1">
        <v>-12.175752614015529</v>
      </c>
      <c r="EC533" s="1">
        <v>0.88192120726413059</v>
      </c>
      <c r="ED533" s="1">
        <v>0</v>
      </c>
      <c r="EE533" s="1">
        <v>364.80800454213988</v>
      </c>
      <c r="EF533" s="1">
        <v>236.65191936977499</v>
      </c>
      <c r="EG533" s="1">
        <v>17.649829673189299</v>
      </c>
      <c r="EH533" s="1">
        <v>0</v>
      </c>
      <c r="EI533" s="1">
        <v>5.4172129999999994</v>
      </c>
      <c r="EJ533" s="1">
        <v>0.40332427767353002</v>
      </c>
      <c r="EK533" s="1">
        <v>4.4177166455081712E-2</v>
      </c>
      <c r="EL533" s="1">
        <v>0</v>
      </c>
      <c r="EM533" s="1">
        <v>1.800722071582159</v>
      </c>
      <c r="EN533" s="1">
        <v>-1.7474652538544012E-2</v>
      </c>
      <c r="EO533" s="1">
        <v>1.4683427734931041E-3</v>
      </c>
      <c r="EP533" s="1">
        <v>1</v>
      </c>
      <c r="EQ533" s="1">
        <v>1</v>
      </c>
      <c r="ER533" s="1">
        <v>6</v>
      </c>
      <c r="ES533" s="1" t="s">
        <v>387</v>
      </c>
      <c r="ET533" s="1">
        <v>2.94157</v>
      </c>
      <c r="EU533" s="1">
        <v>2.8008799999999998</v>
      </c>
      <c r="EV533" s="1">
        <v>0.105768</v>
      </c>
      <c r="EW533" s="1">
        <v>0.114104</v>
      </c>
      <c r="EX533" s="1">
        <v>0.117614</v>
      </c>
      <c r="EY533" s="1">
        <v>0.10052700000000001</v>
      </c>
      <c r="EZ533" s="1">
        <v>18288.599999999999</v>
      </c>
      <c r="FA533" s="1">
        <v>18999</v>
      </c>
      <c r="FB533" s="1">
        <v>23790.7</v>
      </c>
      <c r="FC533" s="1">
        <v>24965.9</v>
      </c>
      <c r="FD533" s="1">
        <v>33607.5</v>
      </c>
      <c r="FE533" s="1">
        <v>35862.400000000001</v>
      </c>
      <c r="FF533" s="1">
        <v>43386.7</v>
      </c>
      <c r="FG533" s="1">
        <v>46153.5</v>
      </c>
      <c r="FH533" s="1">
        <v>1.95085</v>
      </c>
      <c r="FI533" s="1">
        <v>1.81355</v>
      </c>
      <c r="FJ533" s="1">
        <v>7.5534000000000004E-2</v>
      </c>
      <c r="FK533" s="1">
        <v>0</v>
      </c>
      <c r="FL533" s="1">
        <v>29.790199999999999</v>
      </c>
      <c r="FM533" s="1">
        <v>999.9</v>
      </c>
      <c r="FN533" s="1">
        <v>54.6</v>
      </c>
      <c r="FO533" s="1">
        <v>37.5</v>
      </c>
      <c r="FP533" s="1">
        <v>35.585500000000003</v>
      </c>
      <c r="FQ533" s="1">
        <v>63.530099999999997</v>
      </c>
      <c r="FR533" s="1">
        <v>22.584099999999999</v>
      </c>
      <c r="FS533" s="1">
        <v>1</v>
      </c>
      <c r="FT533" s="1">
        <v>0.49261700000000003</v>
      </c>
      <c r="FU533" s="1">
        <v>1.7219899999999999</v>
      </c>
      <c r="FV533" s="1">
        <v>20.312799999999999</v>
      </c>
      <c r="FW533" s="1">
        <v>5.2115999999999998</v>
      </c>
      <c r="FX533" s="1">
        <v>11.906499999999999</v>
      </c>
      <c r="FY533" s="1">
        <v>5.0029500000000002</v>
      </c>
      <c r="FZ533" s="1">
        <v>3.2904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1.85972</v>
      </c>
      <c r="GF533" s="1">
        <v>1.8547100000000001</v>
      </c>
      <c r="GG533" s="1">
        <v>1.85788</v>
      </c>
      <c r="GH533" s="1">
        <v>1.85636</v>
      </c>
      <c r="GI533" s="1">
        <v>1.8550899999999999</v>
      </c>
      <c r="GJ533" s="1">
        <v>1.8547100000000001</v>
      </c>
      <c r="GK533" s="1">
        <v>1.8534900000000001</v>
      </c>
      <c r="GL533" s="1">
        <v>1.8565400000000001</v>
      </c>
      <c r="GM533" s="1">
        <v>0</v>
      </c>
      <c r="GN533" s="1">
        <v>0</v>
      </c>
      <c r="GO533" s="1">
        <v>0</v>
      </c>
      <c r="GP533" s="1">
        <v>0</v>
      </c>
      <c r="GQ533" s="1" t="s">
        <v>358</v>
      </c>
      <c r="GR533" s="1" t="s">
        <v>359</v>
      </c>
      <c r="GS533" s="1" t="s">
        <v>360</v>
      </c>
      <c r="GT533" s="1" t="s">
        <v>360</v>
      </c>
      <c r="GU533" s="1" t="s">
        <v>360</v>
      </c>
      <c r="GV533" s="1" t="s">
        <v>360</v>
      </c>
      <c r="GW533" s="1">
        <v>0</v>
      </c>
      <c r="GX533" s="1">
        <v>100</v>
      </c>
      <c r="GY533" s="1">
        <v>100</v>
      </c>
      <c r="GZ533" s="1">
        <v>1.448</v>
      </c>
      <c r="HA533" s="1">
        <v>5.8999999999999999E-3</v>
      </c>
      <c r="HB533" s="1">
        <v>0.26224795383878829</v>
      </c>
      <c r="HC533" s="1">
        <v>2.9318383021812969E-3</v>
      </c>
      <c r="HD533" s="1">
        <v>-1.3754559859485029E-6</v>
      </c>
      <c r="HE533" s="1">
        <v>3.0700474437127301E-10</v>
      </c>
      <c r="HF533" s="1">
        <v>-7.0188019424234138E-2</v>
      </c>
      <c r="HG533" s="1">
        <v>1.00384331276165E-2</v>
      </c>
      <c r="HH533" s="1">
        <v>-3.1532673711230711E-4</v>
      </c>
      <c r="HI533" s="1">
        <v>1.819468599177705E-6</v>
      </c>
      <c r="HJ533" s="1">
        <v>1</v>
      </c>
      <c r="HK533" s="1">
        <v>2112</v>
      </c>
      <c r="HL533" s="1">
        <v>3</v>
      </c>
      <c r="HM533" s="1">
        <v>29</v>
      </c>
      <c r="HN533" s="1">
        <v>5.6</v>
      </c>
      <c r="HO533" s="1">
        <v>5.6</v>
      </c>
      <c r="HP533" s="1">
        <v>1.40625</v>
      </c>
      <c r="HQ533" s="1">
        <v>2.32544</v>
      </c>
      <c r="HR533" s="1">
        <v>1.4978</v>
      </c>
      <c r="HS533" s="1">
        <v>2.3010299999999999</v>
      </c>
      <c r="HT533" s="1">
        <v>1.5478499999999999</v>
      </c>
      <c r="HU533" s="1">
        <v>2.34497</v>
      </c>
      <c r="HV533" s="1">
        <v>40.374499999999998</v>
      </c>
      <c r="HW533" s="1">
        <v>13.6592</v>
      </c>
      <c r="HX533" s="1">
        <v>18</v>
      </c>
      <c r="HY533" s="1">
        <v>502.33</v>
      </c>
      <c r="HZ533" s="1">
        <v>477.47500000000002</v>
      </c>
      <c r="IA533" s="1">
        <v>27.583300000000001</v>
      </c>
      <c r="IB533" s="1">
        <v>33.216299999999997</v>
      </c>
      <c r="IC533" s="1">
        <v>29.9998</v>
      </c>
      <c r="ID533" s="1">
        <v>33.048299999999998</v>
      </c>
      <c r="IE533" s="1">
        <v>33.144500000000001</v>
      </c>
      <c r="IF533" s="1">
        <v>28.172000000000001</v>
      </c>
      <c r="IG533" s="1">
        <v>40.677999999999997</v>
      </c>
      <c r="IH533" s="1">
        <v>0</v>
      </c>
      <c r="II533" s="1">
        <v>27.582699999999999</v>
      </c>
      <c r="IJ533" s="1">
        <v>601.73199999999997</v>
      </c>
      <c r="IK533" s="1">
        <v>21.792300000000001</v>
      </c>
      <c r="IL533" s="1">
        <v>100.32</v>
      </c>
      <c r="IM533" s="1">
        <v>100.02500000000001</v>
      </c>
      <c r="IN533" s="1" t="s">
        <v>361</v>
      </c>
    </row>
    <row r="534" spans="1:248" ht="15.75" customHeight="1" x14ac:dyDescent="0.3">
      <c r="A534" s="1">
        <v>518</v>
      </c>
      <c r="B534" s="1">
        <v>1660235254.0999999</v>
      </c>
      <c r="C534" s="1">
        <v>5259.0999999046326</v>
      </c>
      <c r="D534" s="1" t="s">
        <v>1375</v>
      </c>
      <c r="E534" s="1" t="s">
        <v>1376</v>
      </c>
      <c r="F534" s="1">
        <v>1</v>
      </c>
      <c r="G534" s="1">
        <v>2</v>
      </c>
      <c r="H534" s="1" t="s">
        <v>349</v>
      </c>
      <c r="I534" s="1" t="s">
        <v>350</v>
      </c>
      <c r="J534" s="1" t="s">
        <v>351</v>
      </c>
      <c r="K534" s="1" t="s">
        <v>352</v>
      </c>
      <c r="L534" s="1" t="s">
        <v>1151</v>
      </c>
      <c r="M534" s="1" t="s">
        <v>354</v>
      </c>
      <c r="N534" s="1">
        <v>1660235253.5999999</v>
      </c>
      <c r="O534" s="1">
        <f t="shared" si="68"/>
        <v>4.6660859489968389E-3</v>
      </c>
      <c r="P534" s="1">
        <f t="shared" si="69"/>
        <v>4.6660859489968392</v>
      </c>
      <c r="Q534" s="1">
        <f t="shared" si="70"/>
        <v>15.91861219510983</v>
      </c>
      <c r="R534" s="1">
        <f t="shared" si="71"/>
        <v>517.80200000000002</v>
      </c>
      <c r="S534" s="1">
        <f t="shared" si="72"/>
        <v>402.23722324534492</v>
      </c>
      <c r="T534" s="1">
        <f t="shared" si="73"/>
        <v>40.02739866217896</v>
      </c>
      <c r="U534" s="1">
        <f t="shared" si="74"/>
        <v>51.527471562301407</v>
      </c>
      <c r="V534" s="1">
        <f t="shared" si="75"/>
        <v>0.26071628183969414</v>
      </c>
      <c r="W534" s="1">
        <f t="shared" si="76"/>
        <v>2.9156013187720315</v>
      </c>
      <c r="X534" s="1">
        <f t="shared" si="77"/>
        <v>0.248422237659603</v>
      </c>
      <c r="Y534" s="1">
        <f t="shared" si="78"/>
        <v>0.15632015003600719</v>
      </c>
      <c r="Z534" s="1">
        <f t="shared" si="79"/>
        <v>321.525576</v>
      </c>
      <c r="AA534" s="1">
        <f t="shared" si="80"/>
        <v>31.678437974674591</v>
      </c>
      <c r="AB534" s="1">
        <f t="shared" si="81"/>
        <v>31.018899999999999</v>
      </c>
      <c r="AC534" s="1">
        <f t="shared" si="82"/>
        <v>4.5162421974930655</v>
      </c>
      <c r="AD534" s="1">
        <f t="shared" si="83"/>
        <v>60.200096427915128</v>
      </c>
      <c r="AE534" s="1">
        <f t="shared" si="84"/>
        <v>2.7150334884184497</v>
      </c>
      <c r="AF534" s="1">
        <f t="shared" si="85"/>
        <v>4.510015181901724</v>
      </c>
      <c r="AG534" s="1">
        <f t="shared" si="86"/>
        <v>1.8012087090746158</v>
      </c>
      <c r="AH534" s="1">
        <f t="shared" si="87"/>
        <v>-205.7743903507606</v>
      </c>
      <c r="AI534" s="1">
        <f t="shared" si="88"/>
        <v>-3.8038987388023453</v>
      </c>
      <c r="AJ534" s="1">
        <f t="shared" si="89"/>
        <v>-0.29299614869820434</v>
      </c>
      <c r="AK534" s="1">
        <f t="shared" si="90"/>
        <v>111.65429076173886</v>
      </c>
      <c r="AL534" s="1">
        <f t="shared" si="91"/>
        <v>45.643880586607494</v>
      </c>
      <c r="AM534" s="1">
        <f t="shared" si="92"/>
        <v>4.6698683249435993</v>
      </c>
      <c r="AN534" s="1">
        <f t="shared" si="93"/>
        <v>15.91861219510983</v>
      </c>
      <c r="AO534" s="1">
        <v>577.80971302307614</v>
      </c>
      <c r="AP534" s="1">
        <v>532.31849090909088</v>
      </c>
      <c r="AQ534" s="1">
        <v>4.9874722524282564</v>
      </c>
      <c r="AR534" s="1">
        <v>66.235345802440676</v>
      </c>
      <c r="AS534" s="1">
        <f t="shared" si="94"/>
        <v>4.6660859489968392</v>
      </c>
      <c r="AT534" s="1">
        <v>21.835094902965249</v>
      </c>
      <c r="AU534" s="1">
        <v>27.283407272727271</v>
      </c>
      <c r="AV534" s="1">
        <v>-5.0825345747479986E-4</v>
      </c>
      <c r="AW534" s="1">
        <v>80.738286621220283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51772.870697347433</v>
      </c>
      <c r="BC534" s="1">
        <f t="shared" si="98"/>
        <v>2000.06</v>
      </c>
      <c r="BD534" s="1">
        <f t="shared" si="99"/>
        <v>1681.2503999999999</v>
      </c>
      <c r="BE534" s="1">
        <f t="shared" si="100"/>
        <v>0.84059998200053998</v>
      </c>
      <c r="BF534" s="1">
        <f t="shared" si="101"/>
        <v>0.16075796526104216</v>
      </c>
      <c r="BG534" s="1">
        <v>6</v>
      </c>
      <c r="BH534" s="1">
        <v>0.5</v>
      </c>
      <c r="BI534" s="1" t="s">
        <v>355</v>
      </c>
      <c r="BJ534" s="1">
        <v>2</v>
      </c>
      <c r="BK534" s="1" t="b">
        <v>1</v>
      </c>
      <c r="BL534" s="1">
        <v>1660235253.5999999</v>
      </c>
      <c r="BM534" s="1">
        <v>517.80200000000002</v>
      </c>
      <c r="BN534" s="1">
        <v>575.46100000000001</v>
      </c>
      <c r="BO534" s="1">
        <v>27.2835</v>
      </c>
      <c r="BP534" s="1">
        <v>21.834</v>
      </c>
      <c r="BQ534" s="1">
        <v>516.35</v>
      </c>
      <c r="BR534" s="1">
        <v>27.2776</v>
      </c>
      <c r="BS534" s="1">
        <v>500.13299999999998</v>
      </c>
      <c r="BT534" s="1">
        <v>99.412000000000006</v>
      </c>
      <c r="BU534" s="1">
        <v>9.9920700000000001E-2</v>
      </c>
      <c r="BV534" s="1">
        <v>30.994700000000002</v>
      </c>
      <c r="BW534" s="1">
        <v>31.018899999999999</v>
      </c>
      <c r="BX534" s="1">
        <v>999.9</v>
      </c>
      <c r="BY534" s="1">
        <v>0</v>
      </c>
      <c r="BZ534" s="1">
        <v>0</v>
      </c>
      <c r="CA534" s="1">
        <v>9979.3799999999992</v>
      </c>
      <c r="CB534" s="1">
        <v>0</v>
      </c>
      <c r="CC534" s="1">
        <v>27.049600000000002</v>
      </c>
      <c r="CD534" s="1">
        <v>-57.659399999999998</v>
      </c>
      <c r="CE534" s="1">
        <v>532.32600000000002</v>
      </c>
      <c r="CF534" s="1">
        <v>588.30600000000004</v>
      </c>
      <c r="CG534" s="1">
        <v>5.4494999999999996</v>
      </c>
      <c r="CH534" s="1">
        <v>575.46100000000001</v>
      </c>
      <c r="CI534" s="1">
        <v>21.834</v>
      </c>
      <c r="CJ534" s="1">
        <v>2.71231</v>
      </c>
      <c r="CK534" s="1">
        <v>2.17056</v>
      </c>
      <c r="CL534" s="1">
        <v>22.3599</v>
      </c>
      <c r="CM534" s="1">
        <v>18.746700000000001</v>
      </c>
      <c r="CN534" s="1">
        <v>2000.06</v>
      </c>
      <c r="CO534" s="1">
        <v>0.97999899999999995</v>
      </c>
      <c r="CP534" s="1">
        <v>2.00012E-2</v>
      </c>
      <c r="CQ534" s="1">
        <v>0</v>
      </c>
      <c r="CR534" s="1">
        <v>3.0249999999999999</v>
      </c>
      <c r="CS534" s="1">
        <v>0</v>
      </c>
      <c r="CT534" s="1">
        <v>24126</v>
      </c>
      <c r="CU534" s="1">
        <v>17412.900000000001</v>
      </c>
      <c r="CV534" s="1">
        <v>43.186999999999998</v>
      </c>
      <c r="CW534" s="1">
        <v>44.186999999999998</v>
      </c>
      <c r="CX534" s="1">
        <v>43.186999999999998</v>
      </c>
      <c r="CY534" s="1">
        <v>42.5</v>
      </c>
      <c r="CZ534" s="1">
        <v>43.125</v>
      </c>
      <c r="DA534" s="1">
        <v>1960.06</v>
      </c>
      <c r="DB534" s="1">
        <v>40</v>
      </c>
      <c r="DC534" s="1">
        <v>0</v>
      </c>
      <c r="DD534" s="1">
        <v>1660235252.0999999</v>
      </c>
      <c r="DE534" s="1">
        <v>0</v>
      </c>
      <c r="DF534" s="1">
        <v>1660234918.0999999</v>
      </c>
      <c r="DG534" s="1" t="s">
        <v>1152</v>
      </c>
      <c r="DH534" s="1">
        <v>1660234915.5999999</v>
      </c>
      <c r="DI534" s="1">
        <v>1660234918.0999999</v>
      </c>
      <c r="DJ534" s="1">
        <v>26</v>
      </c>
      <c r="DK534" s="1">
        <v>-3.1E-2</v>
      </c>
      <c r="DL534" s="1">
        <v>-7.0000000000000001E-3</v>
      </c>
      <c r="DM534" s="1">
        <v>1.232</v>
      </c>
      <c r="DN534" s="1">
        <v>1.7000000000000001E-2</v>
      </c>
      <c r="DO534" s="1">
        <v>400</v>
      </c>
      <c r="DP534" s="1">
        <v>22</v>
      </c>
      <c r="DQ534" s="1">
        <v>0.21</v>
      </c>
      <c r="DR534" s="1">
        <v>0.03</v>
      </c>
      <c r="DS534" s="1">
        <v>14.7808345741718</v>
      </c>
      <c r="DT534" s="1">
        <v>8.1681654306004603</v>
      </c>
      <c r="DU534" s="1">
        <v>0.61634662308204691</v>
      </c>
      <c r="DV534" s="1">
        <v>0</v>
      </c>
      <c r="DW534" s="1">
        <v>44.459724161337441</v>
      </c>
      <c r="DX534" s="1">
        <v>8.5825321035544668</v>
      </c>
      <c r="DY534" s="1">
        <v>0.64363010330623005</v>
      </c>
      <c r="DZ534" s="1">
        <v>0</v>
      </c>
      <c r="EA534" s="1">
        <v>-56.152746666666658</v>
      </c>
      <c r="EB534" s="1">
        <v>-11.84274794215794</v>
      </c>
      <c r="EC534" s="1">
        <v>0.85848323949212191</v>
      </c>
      <c r="ED534" s="1">
        <v>0</v>
      </c>
      <c r="EE534" s="1">
        <v>368.76919391403459</v>
      </c>
      <c r="EF534" s="1">
        <v>238.56226743422201</v>
      </c>
      <c r="EG534" s="1">
        <v>17.792233372008688</v>
      </c>
      <c r="EH534" s="1">
        <v>0</v>
      </c>
      <c r="EI534" s="1">
        <v>5.4222970000000004</v>
      </c>
      <c r="EJ534" s="1">
        <v>0.3640736960600261</v>
      </c>
      <c r="EK534" s="1">
        <v>4.1593017875600193E-2</v>
      </c>
      <c r="EL534" s="1">
        <v>0</v>
      </c>
      <c r="EM534" s="1">
        <v>1.8006183358492689</v>
      </c>
      <c r="EN534" s="1">
        <v>-1.496221886634732E-2</v>
      </c>
      <c r="EO534" s="1">
        <v>1.4124739757165551E-3</v>
      </c>
      <c r="EP534" s="1">
        <v>1</v>
      </c>
      <c r="EQ534" s="1">
        <v>1</v>
      </c>
      <c r="ER534" s="1">
        <v>6</v>
      </c>
      <c r="ES534" s="1" t="s">
        <v>387</v>
      </c>
      <c r="ET534" s="1">
        <v>2.9414500000000001</v>
      </c>
      <c r="EU534" s="1">
        <v>2.8008500000000001</v>
      </c>
      <c r="EV534" s="1">
        <v>0.10649</v>
      </c>
      <c r="EW534" s="1">
        <v>0.11482100000000001</v>
      </c>
      <c r="EX534" s="1">
        <v>0.117614</v>
      </c>
      <c r="EY534" s="1">
        <v>0.100522</v>
      </c>
      <c r="EZ534" s="1">
        <v>18273.900000000001</v>
      </c>
      <c r="FA534" s="1">
        <v>18983.7</v>
      </c>
      <c r="FB534" s="1">
        <v>23790.799999999999</v>
      </c>
      <c r="FC534" s="1">
        <v>24965.9</v>
      </c>
      <c r="FD534" s="1">
        <v>33607.5</v>
      </c>
      <c r="FE534" s="1">
        <v>35862.699999999997</v>
      </c>
      <c r="FF534" s="1">
        <v>43386.6</v>
      </c>
      <c r="FG534" s="1">
        <v>46153.7</v>
      </c>
      <c r="FH534" s="1">
        <v>1.9508000000000001</v>
      </c>
      <c r="FI534" s="1">
        <v>1.81348</v>
      </c>
      <c r="FJ534" s="1">
        <v>7.5683E-2</v>
      </c>
      <c r="FK534" s="1">
        <v>0</v>
      </c>
      <c r="FL534" s="1">
        <v>29.789300000000001</v>
      </c>
      <c r="FM534" s="1">
        <v>999.9</v>
      </c>
      <c r="FN534" s="1">
        <v>54.6</v>
      </c>
      <c r="FO534" s="1">
        <v>37.5</v>
      </c>
      <c r="FP534" s="1">
        <v>35.587899999999998</v>
      </c>
      <c r="FQ534" s="1">
        <v>63.640099999999997</v>
      </c>
      <c r="FR534" s="1">
        <v>22.023199999999999</v>
      </c>
      <c r="FS534" s="1">
        <v>1</v>
      </c>
      <c r="FT534" s="1">
        <v>0.49264000000000002</v>
      </c>
      <c r="FU534" s="1">
        <v>1.72804</v>
      </c>
      <c r="FV534" s="1">
        <v>20.3126</v>
      </c>
      <c r="FW534" s="1">
        <v>5.2114500000000001</v>
      </c>
      <c r="FX534" s="1">
        <v>11.9063</v>
      </c>
      <c r="FY534" s="1">
        <v>5.0031499999999998</v>
      </c>
      <c r="FZ534" s="1">
        <v>3.2904300000000002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1.8596999999999999</v>
      </c>
      <c r="GF534" s="1">
        <v>1.8547100000000001</v>
      </c>
      <c r="GG534" s="1">
        <v>1.8578600000000001</v>
      </c>
      <c r="GH534" s="1">
        <v>1.85636</v>
      </c>
      <c r="GI534" s="1">
        <v>1.8550599999999999</v>
      </c>
      <c r="GJ534" s="1">
        <v>1.8547100000000001</v>
      </c>
      <c r="GK534" s="1">
        <v>1.8534900000000001</v>
      </c>
      <c r="GL534" s="1">
        <v>1.8565400000000001</v>
      </c>
      <c r="GM534" s="1">
        <v>0</v>
      </c>
      <c r="GN534" s="1">
        <v>0</v>
      </c>
      <c r="GO534" s="1">
        <v>0</v>
      </c>
      <c r="GP534" s="1">
        <v>0</v>
      </c>
      <c r="GQ534" s="1" t="s">
        <v>358</v>
      </c>
      <c r="GR534" s="1" t="s">
        <v>359</v>
      </c>
      <c r="GS534" s="1" t="s">
        <v>360</v>
      </c>
      <c r="GT534" s="1" t="s">
        <v>360</v>
      </c>
      <c r="GU534" s="1" t="s">
        <v>360</v>
      </c>
      <c r="GV534" s="1" t="s">
        <v>360</v>
      </c>
      <c r="GW534" s="1">
        <v>0</v>
      </c>
      <c r="GX534" s="1">
        <v>100</v>
      </c>
      <c r="GY534" s="1">
        <v>100</v>
      </c>
      <c r="GZ534" s="1">
        <v>1.456</v>
      </c>
      <c r="HA534" s="1">
        <v>6.0000000000000001E-3</v>
      </c>
      <c r="HB534" s="1">
        <v>0.26224795383878829</v>
      </c>
      <c r="HC534" s="1">
        <v>2.9318383021812969E-3</v>
      </c>
      <c r="HD534" s="1">
        <v>-1.3754559859485029E-6</v>
      </c>
      <c r="HE534" s="1">
        <v>3.0700474437127301E-10</v>
      </c>
      <c r="HF534" s="1">
        <v>-7.0188019424234138E-2</v>
      </c>
      <c r="HG534" s="1">
        <v>1.00384331276165E-2</v>
      </c>
      <c r="HH534" s="1">
        <v>-3.1532673711230711E-4</v>
      </c>
      <c r="HI534" s="1">
        <v>1.819468599177705E-6</v>
      </c>
      <c r="HJ534" s="1">
        <v>1</v>
      </c>
      <c r="HK534" s="1">
        <v>2112</v>
      </c>
      <c r="HL534" s="1">
        <v>3</v>
      </c>
      <c r="HM534" s="1">
        <v>29</v>
      </c>
      <c r="HN534" s="1">
        <v>5.6</v>
      </c>
      <c r="HO534" s="1">
        <v>5.6</v>
      </c>
      <c r="HP534" s="1">
        <v>1.4160200000000001</v>
      </c>
      <c r="HQ534" s="1">
        <v>2.3120099999999999</v>
      </c>
      <c r="HR534" s="1">
        <v>1.4978</v>
      </c>
      <c r="HS534" s="1">
        <v>2.3010299999999999</v>
      </c>
      <c r="HT534" s="1">
        <v>1.5478499999999999</v>
      </c>
      <c r="HU534" s="1">
        <v>2.3754900000000001</v>
      </c>
      <c r="HV534" s="1">
        <v>40.374499999999998</v>
      </c>
      <c r="HW534" s="1">
        <v>13.6417</v>
      </c>
      <c r="HX534" s="1">
        <v>18</v>
      </c>
      <c r="HY534" s="1">
        <v>502.3</v>
      </c>
      <c r="HZ534" s="1">
        <v>477.42099999999999</v>
      </c>
      <c r="IA534" s="1">
        <v>27.584399999999999</v>
      </c>
      <c r="IB534" s="1">
        <v>33.215800000000002</v>
      </c>
      <c r="IC534" s="1">
        <v>29.9999</v>
      </c>
      <c r="ID534" s="1">
        <v>33.048299999999998</v>
      </c>
      <c r="IE534" s="1">
        <v>33.143799999999999</v>
      </c>
      <c r="IF534" s="1">
        <v>28.427099999999999</v>
      </c>
      <c r="IG534" s="1">
        <v>40.677999999999997</v>
      </c>
      <c r="IH534" s="1">
        <v>0</v>
      </c>
      <c r="II534" s="1">
        <v>27.5867</v>
      </c>
      <c r="IJ534" s="1">
        <v>611.75699999999995</v>
      </c>
      <c r="IK534" s="1">
        <v>21.7879</v>
      </c>
      <c r="IL534" s="1">
        <v>100.32</v>
      </c>
      <c r="IM534" s="1">
        <v>100.02500000000001</v>
      </c>
      <c r="IN534" s="1" t="s">
        <v>361</v>
      </c>
    </row>
    <row r="535" spans="1:248" ht="15.75" customHeight="1" x14ac:dyDescent="0.3">
      <c r="A535" s="1">
        <v>519</v>
      </c>
      <c r="B535" s="1">
        <v>1660235255.0999999</v>
      </c>
      <c r="C535" s="1">
        <v>5260.0999999046326</v>
      </c>
      <c r="D535" s="1" t="s">
        <v>1377</v>
      </c>
      <c r="E535" s="1" t="s">
        <v>1378</v>
      </c>
      <c r="F535" s="1">
        <v>1</v>
      </c>
      <c r="G535" s="1">
        <v>2</v>
      </c>
      <c r="H535" s="1" t="s">
        <v>349</v>
      </c>
      <c r="I535" s="1" t="s">
        <v>350</v>
      </c>
      <c r="J535" s="1" t="s">
        <v>351</v>
      </c>
      <c r="K535" s="1" t="s">
        <v>352</v>
      </c>
      <c r="L535" s="1" t="s">
        <v>1151</v>
      </c>
      <c r="M535" s="1" t="s">
        <v>354</v>
      </c>
      <c r="N535" s="1">
        <v>1660235254.0999999</v>
      </c>
      <c r="O535" s="1">
        <f t="shared" si="68"/>
        <v>4.6679885596101712E-3</v>
      </c>
      <c r="P535" s="1">
        <f t="shared" si="69"/>
        <v>4.6679885596101709</v>
      </c>
      <c r="Q535" s="1">
        <f t="shared" si="70"/>
        <v>16.094368781437634</v>
      </c>
      <c r="R535" s="1">
        <f t="shared" si="71"/>
        <v>520.22849999999994</v>
      </c>
      <c r="S535" s="1">
        <f t="shared" si="72"/>
        <v>403.51372327764926</v>
      </c>
      <c r="T535" s="1">
        <f t="shared" si="73"/>
        <v>40.154368716556512</v>
      </c>
      <c r="U535" s="1">
        <f t="shared" si="74"/>
        <v>51.768863859650025</v>
      </c>
      <c r="V535" s="1">
        <f t="shared" si="75"/>
        <v>0.26079851276920835</v>
      </c>
      <c r="W535" s="1">
        <f t="shared" si="76"/>
        <v>2.9155434480849411</v>
      </c>
      <c r="X535" s="1">
        <f t="shared" si="77"/>
        <v>0.24849667699198766</v>
      </c>
      <c r="Y535" s="1">
        <f t="shared" si="78"/>
        <v>0.15636732862024291</v>
      </c>
      <c r="Z535" s="1">
        <f t="shared" si="79"/>
        <v>321.52158599999996</v>
      </c>
      <c r="AA535" s="1">
        <f t="shared" si="80"/>
        <v>31.677981348755782</v>
      </c>
      <c r="AB535" s="1">
        <f t="shared" si="81"/>
        <v>31.0197</v>
      </c>
      <c r="AC535" s="1">
        <f t="shared" si="82"/>
        <v>4.5164481770565201</v>
      </c>
      <c r="AD535" s="1">
        <f t="shared" si="83"/>
        <v>60.200280761076165</v>
      </c>
      <c r="AE535" s="1">
        <f t="shared" si="84"/>
        <v>2.7150495424367049</v>
      </c>
      <c r="AF535" s="1">
        <f t="shared" si="85"/>
        <v>4.5100280399226653</v>
      </c>
      <c r="AG535" s="1">
        <f t="shared" si="86"/>
        <v>1.8013986346198152</v>
      </c>
      <c r="AH535" s="1">
        <f t="shared" si="87"/>
        <v>-205.85829547880854</v>
      </c>
      <c r="AI535" s="1">
        <f t="shared" si="88"/>
        <v>-3.9217103204103001</v>
      </c>
      <c r="AJ535" s="1">
        <f t="shared" si="89"/>
        <v>-0.30207787478920772</v>
      </c>
      <c r="AK535" s="1">
        <f t="shared" si="90"/>
        <v>111.43950232599188</v>
      </c>
      <c r="AL535" s="1">
        <f t="shared" si="91"/>
        <v>45.732784982899751</v>
      </c>
      <c r="AM535" s="1">
        <f t="shared" si="92"/>
        <v>4.6702065639111128</v>
      </c>
      <c r="AN535" s="1">
        <f t="shared" si="93"/>
        <v>16.094368781437634</v>
      </c>
      <c r="AO535" s="1">
        <v>582.97036244994649</v>
      </c>
      <c r="AP535" s="1">
        <v>537.3054727272729</v>
      </c>
      <c r="AQ535" s="1">
        <v>4.9795055928143803</v>
      </c>
      <c r="AR535" s="1">
        <v>66.235345802440676</v>
      </c>
      <c r="AS535" s="1">
        <f t="shared" si="94"/>
        <v>4.6679885596101709</v>
      </c>
      <c r="AT535" s="1">
        <v>21.8347701360392</v>
      </c>
      <c r="AU535" s="1">
        <v>27.284272727272722</v>
      </c>
      <c r="AV535" s="1">
        <v>-3.5358938566975971E-4</v>
      </c>
      <c r="AW535" s="1">
        <v>80.738286621220283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51771.215825960047</v>
      </c>
      <c r="BC535" s="1">
        <f t="shared" si="98"/>
        <v>2000.0350000000001</v>
      </c>
      <c r="BD535" s="1">
        <f t="shared" si="99"/>
        <v>1681.2293999999999</v>
      </c>
      <c r="BE535" s="1">
        <f t="shared" si="100"/>
        <v>0.84059998950018366</v>
      </c>
      <c r="BF535" s="1">
        <f t="shared" si="101"/>
        <v>0.16075797973535461</v>
      </c>
      <c r="BG535" s="1">
        <v>6</v>
      </c>
      <c r="BH535" s="1">
        <v>0.5</v>
      </c>
      <c r="BI535" s="1" t="s">
        <v>355</v>
      </c>
      <c r="BJ535" s="1">
        <v>2</v>
      </c>
      <c r="BK535" s="1" t="b">
        <v>1</v>
      </c>
      <c r="BL535" s="1">
        <v>1660235254.0999999</v>
      </c>
      <c r="BM535" s="1">
        <v>520.22849999999994</v>
      </c>
      <c r="BN535" s="1">
        <v>578.00749999999994</v>
      </c>
      <c r="BO535" s="1">
        <v>27.2837</v>
      </c>
      <c r="BP535" s="1">
        <v>21.833850000000002</v>
      </c>
      <c r="BQ535" s="1">
        <v>518.77250000000004</v>
      </c>
      <c r="BR535" s="1">
        <v>27.277799999999999</v>
      </c>
      <c r="BS535" s="1">
        <v>500.137</v>
      </c>
      <c r="BT535" s="1">
        <v>99.411850000000001</v>
      </c>
      <c r="BU535" s="1">
        <v>9.9929650000000009E-2</v>
      </c>
      <c r="BV535" s="1">
        <v>30.99475</v>
      </c>
      <c r="BW535" s="1">
        <v>31.0197</v>
      </c>
      <c r="BX535" s="1">
        <v>999.9</v>
      </c>
      <c r="BY535" s="1">
        <v>0</v>
      </c>
      <c r="BZ535" s="1">
        <v>0</v>
      </c>
      <c r="CA535" s="1">
        <v>9979.0649999999987</v>
      </c>
      <c r="CB535" s="1">
        <v>0</v>
      </c>
      <c r="CC535" s="1">
        <v>27.0641</v>
      </c>
      <c r="CD535" s="1">
        <v>-57.779150000000001</v>
      </c>
      <c r="CE535" s="1">
        <v>534.82050000000004</v>
      </c>
      <c r="CF535" s="1">
        <v>590.90949999999998</v>
      </c>
      <c r="CG535" s="1">
        <v>5.4498599999999993</v>
      </c>
      <c r="CH535" s="1">
        <v>578.00749999999994</v>
      </c>
      <c r="CI535" s="1">
        <v>21.833850000000002</v>
      </c>
      <c r="CJ535" s="1">
        <v>2.7123249999999999</v>
      </c>
      <c r="CK535" s="1">
        <v>2.1705450000000002</v>
      </c>
      <c r="CL535" s="1">
        <v>22.36</v>
      </c>
      <c r="CM535" s="1">
        <v>18.746549999999999</v>
      </c>
      <c r="CN535" s="1">
        <v>2000.0350000000001</v>
      </c>
      <c r="CO535" s="1">
        <v>0.97999899999999995</v>
      </c>
      <c r="CP535" s="1">
        <v>2.00012E-2</v>
      </c>
      <c r="CQ535" s="1">
        <v>0</v>
      </c>
      <c r="CR535" s="1">
        <v>2.996</v>
      </c>
      <c r="CS535" s="1">
        <v>0</v>
      </c>
      <c r="CT535" s="1">
        <v>24140.3</v>
      </c>
      <c r="CU535" s="1">
        <v>17412.650000000001</v>
      </c>
      <c r="CV535" s="1">
        <v>43.186999999999998</v>
      </c>
      <c r="CW535" s="1">
        <v>44.186999999999998</v>
      </c>
      <c r="CX535" s="1">
        <v>43.186999999999998</v>
      </c>
      <c r="CY535" s="1">
        <v>42.5</v>
      </c>
      <c r="CZ535" s="1">
        <v>43.125</v>
      </c>
      <c r="DA535" s="1">
        <v>1960.0350000000001</v>
      </c>
      <c r="DB535" s="1">
        <v>40</v>
      </c>
      <c r="DC535" s="1">
        <v>0</v>
      </c>
      <c r="DD535" s="1">
        <v>1660235253.3</v>
      </c>
      <c r="DE535" s="1">
        <v>0</v>
      </c>
      <c r="DF535" s="1">
        <v>1660234918.0999999</v>
      </c>
      <c r="DG535" s="1" t="s">
        <v>1152</v>
      </c>
      <c r="DH535" s="1">
        <v>1660234915.5999999</v>
      </c>
      <c r="DI535" s="1">
        <v>1660234918.0999999</v>
      </c>
      <c r="DJ535" s="1">
        <v>26</v>
      </c>
      <c r="DK535" s="1">
        <v>-3.1E-2</v>
      </c>
      <c r="DL535" s="1">
        <v>-7.0000000000000001E-3</v>
      </c>
      <c r="DM535" s="1">
        <v>1.232</v>
      </c>
      <c r="DN535" s="1">
        <v>1.7000000000000001E-2</v>
      </c>
      <c r="DO535" s="1">
        <v>400</v>
      </c>
      <c r="DP535" s="1">
        <v>22</v>
      </c>
      <c r="DQ535" s="1">
        <v>0.21</v>
      </c>
      <c r="DR535" s="1">
        <v>0.03</v>
      </c>
      <c r="DS535" s="1">
        <v>14.99711828758033</v>
      </c>
      <c r="DT535" s="1">
        <v>7.7639750077990239</v>
      </c>
      <c r="DU535" s="1">
        <v>0.58411995390881521</v>
      </c>
      <c r="DV535" s="1">
        <v>0</v>
      </c>
      <c r="DW535" s="1">
        <v>44.70764101259352</v>
      </c>
      <c r="DX535" s="1">
        <v>8.4052345927026142</v>
      </c>
      <c r="DY535" s="1">
        <v>0.61047780278947372</v>
      </c>
      <c r="DZ535" s="1">
        <v>0</v>
      </c>
      <c r="EA535" s="1">
        <v>-56.400154838709661</v>
      </c>
      <c r="EB535" s="1">
        <v>-11.7656129032256</v>
      </c>
      <c r="EC535" s="1">
        <v>0.88095330689441143</v>
      </c>
      <c r="ED535" s="1">
        <v>0</v>
      </c>
      <c r="EE535" s="1">
        <v>375.58717319840417</v>
      </c>
      <c r="EF535" s="1">
        <v>240.84839789862619</v>
      </c>
      <c r="EG535" s="1">
        <v>17.3800097123756</v>
      </c>
      <c r="EH535" s="1">
        <v>0</v>
      </c>
      <c r="EI535" s="1">
        <v>5.4276590243902438</v>
      </c>
      <c r="EJ535" s="1">
        <v>0.30989602787456882</v>
      </c>
      <c r="EK535" s="1">
        <v>3.8583718087908607E-2</v>
      </c>
      <c r="EL535" s="1">
        <v>0</v>
      </c>
      <c r="EM535" s="1">
        <v>1.8004459792437291</v>
      </c>
      <c r="EN535" s="1">
        <v>-8.6702568884159739E-3</v>
      </c>
      <c r="EO535" s="1">
        <v>1.285217216516037E-3</v>
      </c>
      <c r="EP535" s="1">
        <v>1</v>
      </c>
      <c r="EQ535" s="1">
        <v>1</v>
      </c>
      <c r="ER535" s="1">
        <v>6</v>
      </c>
      <c r="ES535" s="1" t="s">
        <v>387</v>
      </c>
      <c r="ET535" s="1">
        <v>2.9415499999999999</v>
      </c>
      <c r="EU535" s="1">
        <v>2.8009300000000001</v>
      </c>
      <c r="EV535" s="1">
        <v>0.10721</v>
      </c>
      <c r="EW535" s="1">
        <v>0.11554499999999999</v>
      </c>
      <c r="EX535" s="1">
        <v>0.117616</v>
      </c>
      <c r="EY535" s="1">
        <v>0.100518</v>
      </c>
      <c r="EZ535" s="1">
        <v>18259.2</v>
      </c>
      <c r="FA535" s="1">
        <v>18968.2</v>
      </c>
      <c r="FB535" s="1">
        <v>23790.799999999999</v>
      </c>
      <c r="FC535" s="1">
        <v>24965.9</v>
      </c>
      <c r="FD535" s="1">
        <v>33607.4</v>
      </c>
      <c r="FE535" s="1">
        <v>35862.800000000003</v>
      </c>
      <c r="FF535" s="1">
        <v>43386.6</v>
      </c>
      <c r="FG535" s="1">
        <v>46153.599999999999</v>
      </c>
      <c r="FH535" s="1">
        <v>1.9509300000000001</v>
      </c>
      <c r="FI535" s="1">
        <v>1.81348</v>
      </c>
      <c r="FJ535" s="1">
        <v>7.56159E-2</v>
      </c>
      <c r="FK535" s="1">
        <v>0</v>
      </c>
      <c r="FL535" s="1">
        <v>29.7883</v>
      </c>
      <c r="FM535" s="1">
        <v>999.9</v>
      </c>
      <c r="FN535" s="1">
        <v>54.6</v>
      </c>
      <c r="FO535" s="1">
        <v>37.5</v>
      </c>
      <c r="FP535" s="1">
        <v>35.585299999999997</v>
      </c>
      <c r="FQ535" s="1">
        <v>63.6601</v>
      </c>
      <c r="FR535" s="1">
        <v>21.867000000000001</v>
      </c>
      <c r="FS535" s="1">
        <v>1</v>
      </c>
      <c r="FT535" s="1">
        <v>0.49264200000000002</v>
      </c>
      <c r="FU535" s="1">
        <v>1.7289399999999999</v>
      </c>
      <c r="FV535" s="1">
        <v>20.3126</v>
      </c>
      <c r="FW535" s="1">
        <v>5.2112999999999996</v>
      </c>
      <c r="FX535" s="1">
        <v>11.9063</v>
      </c>
      <c r="FY535" s="1">
        <v>5.00305</v>
      </c>
      <c r="FZ535" s="1">
        <v>3.2904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1.85968</v>
      </c>
      <c r="GF535" s="1">
        <v>1.8547100000000001</v>
      </c>
      <c r="GG535" s="1">
        <v>1.8578600000000001</v>
      </c>
      <c r="GH535" s="1">
        <v>1.85636</v>
      </c>
      <c r="GI535" s="1">
        <v>1.8550599999999999</v>
      </c>
      <c r="GJ535" s="1">
        <v>1.8547100000000001</v>
      </c>
      <c r="GK535" s="1">
        <v>1.8534900000000001</v>
      </c>
      <c r="GL535" s="1">
        <v>1.8565400000000001</v>
      </c>
      <c r="GM535" s="1">
        <v>0</v>
      </c>
      <c r="GN535" s="1">
        <v>0</v>
      </c>
      <c r="GO535" s="1">
        <v>0</v>
      </c>
      <c r="GP535" s="1">
        <v>0</v>
      </c>
      <c r="GQ535" s="1" t="s">
        <v>358</v>
      </c>
      <c r="GR535" s="1" t="s">
        <v>359</v>
      </c>
      <c r="GS535" s="1" t="s">
        <v>360</v>
      </c>
      <c r="GT535" s="1" t="s">
        <v>360</v>
      </c>
      <c r="GU535" s="1" t="s">
        <v>360</v>
      </c>
      <c r="GV535" s="1" t="s">
        <v>360</v>
      </c>
      <c r="GW535" s="1">
        <v>0</v>
      </c>
      <c r="GX535" s="1">
        <v>100</v>
      </c>
      <c r="GY535" s="1">
        <v>100</v>
      </c>
      <c r="GZ535" s="1">
        <v>1.464</v>
      </c>
      <c r="HA535" s="1">
        <v>5.8999999999999999E-3</v>
      </c>
      <c r="HB535" s="1">
        <v>0.26224795383878829</v>
      </c>
      <c r="HC535" s="1">
        <v>2.9318383021812969E-3</v>
      </c>
      <c r="HD535" s="1">
        <v>-1.3754559859485029E-6</v>
      </c>
      <c r="HE535" s="1">
        <v>3.0700474437127301E-10</v>
      </c>
      <c r="HF535" s="1">
        <v>-7.0188019424234138E-2</v>
      </c>
      <c r="HG535" s="1">
        <v>1.00384331276165E-2</v>
      </c>
      <c r="HH535" s="1">
        <v>-3.1532673711230711E-4</v>
      </c>
      <c r="HI535" s="1">
        <v>1.819468599177705E-6</v>
      </c>
      <c r="HJ535" s="1">
        <v>1</v>
      </c>
      <c r="HK535" s="1">
        <v>2112</v>
      </c>
      <c r="HL535" s="1">
        <v>3</v>
      </c>
      <c r="HM535" s="1">
        <v>29</v>
      </c>
      <c r="HN535" s="1">
        <v>5.7</v>
      </c>
      <c r="HO535" s="1">
        <v>5.6</v>
      </c>
      <c r="HP535" s="1">
        <v>1.42578</v>
      </c>
      <c r="HQ535" s="1">
        <v>2.3278799999999999</v>
      </c>
      <c r="HR535" s="1">
        <v>1.4978</v>
      </c>
      <c r="HS535" s="1">
        <v>2.3010299999999999</v>
      </c>
      <c r="HT535" s="1">
        <v>1.5478499999999999</v>
      </c>
      <c r="HU535" s="1">
        <v>2.4304199999999998</v>
      </c>
      <c r="HV535" s="1">
        <v>40.3491</v>
      </c>
      <c r="HW535" s="1">
        <v>13.667999999999999</v>
      </c>
      <c r="HX535" s="1">
        <v>18</v>
      </c>
      <c r="HY535" s="1">
        <v>502.37599999999998</v>
      </c>
      <c r="HZ535" s="1">
        <v>477.416</v>
      </c>
      <c r="IA535" s="1">
        <v>27.5852</v>
      </c>
      <c r="IB535" s="1">
        <v>33.2151</v>
      </c>
      <c r="IC535" s="1">
        <v>29.9999</v>
      </c>
      <c r="ID535" s="1">
        <v>33.048299999999998</v>
      </c>
      <c r="IE535" s="1">
        <v>33.143099999999997</v>
      </c>
      <c r="IF535" s="1">
        <v>28.559899999999999</v>
      </c>
      <c r="IG535" s="1">
        <v>40.677999999999997</v>
      </c>
      <c r="IH535" s="1">
        <v>0</v>
      </c>
      <c r="II535" s="1">
        <v>27.5867</v>
      </c>
      <c r="IJ535" s="1">
        <v>611.75699999999995</v>
      </c>
      <c r="IK535" s="1">
        <v>21.784099999999999</v>
      </c>
      <c r="IL535" s="1">
        <v>100.32</v>
      </c>
      <c r="IM535" s="1">
        <v>100.02500000000001</v>
      </c>
      <c r="IN535" s="1" t="s">
        <v>361</v>
      </c>
    </row>
    <row r="536" spans="1:248" ht="15.75" customHeight="1" x14ac:dyDescent="0.3">
      <c r="A536" s="1">
        <v>520</v>
      </c>
      <c r="B536" s="1">
        <v>1660235256.0999999</v>
      </c>
      <c r="C536" s="1">
        <v>5261.0999999046326</v>
      </c>
      <c r="D536" s="1" t="s">
        <v>1379</v>
      </c>
      <c r="E536" s="1" t="s">
        <v>1380</v>
      </c>
      <c r="F536" s="1">
        <v>1</v>
      </c>
      <c r="G536" s="1">
        <v>2</v>
      </c>
      <c r="H536" s="1" t="s">
        <v>349</v>
      </c>
      <c r="I536" s="1" t="s">
        <v>350</v>
      </c>
      <c r="J536" s="1" t="s">
        <v>351</v>
      </c>
      <c r="K536" s="1" t="s">
        <v>352</v>
      </c>
      <c r="L536" s="1" t="s">
        <v>1151</v>
      </c>
      <c r="M536" s="1" t="s">
        <v>354</v>
      </c>
      <c r="N536" s="1">
        <v>1660235255.5999999</v>
      </c>
      <c r="O536" s="1">
        <f t="shared" si="68"/>
        <v>4.6711226020040584E-3</v>
      </c>
      <c r="P536" s="1">
        <f t="shared" si="69"/>
        <v>4.6711226020040586</v>
      </c>
      <c r="Q536" s="1">
        <f t="shared" si="70"/>
        <v>16.25921857023755</v>
      </c>
      <c r="R536" s="1">
        <f t="shared" si="71"/>
        <v>527.49599999999998</v>
      </c>
      <c r="S536" s="1">
        <f t="shared" si="72"/>
        <v>409.65704352152602</v>
      </c>
      <c r="T536" s="1">
        <f t="shared" si="73"/>
        <v>40.765580741536688</v>
      </c>
      <c r="U536" s="1">
        <f t="shared" si="74"/>
        <v>52.491910291560004</v>
      </c>
      <c r="V536" s="1">
        <f t="shared" si="75"/>
        <v>0.26111588361511451</v>
      </c>
      <c r="W536" s="1">
        <f t="shared" si="76"/>
        <v>2.9167950179053159</v>
      </c>
      <c r="X536" s="1">
        <f t="shared" si="77"/>
        <v>0.24878987227318361</v>
      </c>
      <c r="Y536" s="1">
        <f t="shared" si="78"/>
        <v>0.15655261641062368</v>
      </c>
      <c r="Z536" s="1">
        <f t="shared" si="79"/>
        <v>321.47769599999998</v>
      </c>
      <c r="AA536" s="1">
        <f t="shared" si="80"/>
        <v>31.677583422970685</v>
      </c>
      <c r="AB536" s="1">
        <f t="shared" si="81"/>
        <v>31.016999999999999</v>
      </c>
      <c r="AC536" s="1">
        <f t="shared" si="82"/>
        <v>4.5157530288228891</v>
      </c>
      <c r="AD536" s="1">
        <f t="shared" si="83"/>
        <v>60.201916203149366</v>
      </c>
      <c r="AE536" s="1">
        <f t="shared" si="84"/>
        <v>2.7152703797100002</v>
      </c>
      <c r="AF536" s="1">
        <f t="shared" si="85"/>
        <v>4.5102723483874012</v>
      </c>
      <c r="AG536" s="1">
        <f t="shared" si="86"/>
        <v>1.8004826491128889</v>
      </c>
      <c r="AH536" s="1">
        <f t="shared" si="87"/>
        <v>-205.99650674837898</v>
      </c>
      <c r="AI536" s="1">
        <f t="shared" si="88"/>
        <v>-3.3494303890131483</v>
      </c>
      <c r="AJ536" s="1">
        <f t="shared" si="89"/>
        <v>-0.25788389469253331</v>
      </c>
      <c r="AK536" s="1">
        <f t="shared" si="90"/>
        <v>111.8738749679153</v>
      </c>
      <c r="AL536" s="1">
        <f t="shared" si="91"/>
        <v>45.954444112482541</v>
      </c>
      <c r="AM536" s="1">
        <f t="shared" si="92"/>
        <v>4.6741260486981107</v>
      </c>
      <c r="AN536" s="1">
        <f t="shared" si="93"/>
        <v>16.25921857023755</v>
      </c>
      <c r="AO536" s="1">
        <v>588.19353658932596</v>
      </c>
      <c r="AP536" s="1">
        <v>542.30355757575751</v>
      </c>
      <c r="AQ536" s="1">
        <v>4.9839702727629263</v>
      </c>
      <c r="AR536" s="1">
        <v>66.235345802440676</v>
      </c>
      <c r="AS536" s="1">
        <f t="shared" si="94"/>
        <v>4.6711226020040586</v>
      </c>
      <c r="AT536" s="1">
        <v>21.834490780898982</v>
      </c>
      <c r="AU536" s="1">
        <v>27.285837575757579</v>
      </c>
      <c r="AV536" s="1">
        <v>-7.1017259077030311E-5</v>
      </c>
      <c r="AW536" s="1">
        <v>80.738286621220283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51806.586576189307</v>
      </c>
      <c r="BC536" s="1">
        <f t="shared" si="98"/>
        <v>1999.76</v>
      </c>
      <c r="BD536" s="1">
        <f t="shared" si="99"/>
        <v>1680.9983999999999</v>
      </c>
      <c r="BE536" s="1">
        <f t="shared" si="100"/>
        <v>0.84060007200864106</v>
      </c>
      <c r="BF536" s="1">
        <f t="shared" si="101"/>
        <v>0.16075813897667721</v>
      </c>
      <c r="BG536" s="1">
        <v>6</v>
      </c>
      <c r="BH536" s="1">
        <v>0.5</v>
      </c>
      <c r="BI536" s="1" t="s">
        <v>355</v>
      </c>
      <c r="BJ536" s="1">
        <v>2</v>
      </c>
      <c r="BK536" s="1" t="b">
        <v>1</v>
      </c>
      <c r="BL536" s="1">
        <v>1660235255.5999999</v>
      </c>
      <c r="BM536" s="1">
        <v>527.49599999999998</v>
      </c>
      <c r="BN536" s="1">
        <v>585.58399999999995</v>
      </c>
      <c r="BO536" s="1">
        <v>27.286000000000001</v>
      </c>
      <c r="BP536" s="1">
        <v>21.831600000000002</v>
      </c>
      <c r="BQ536" s="1">
        <v>526.02800000000002</v>
      </c>
      <c r="BR536" s="1">
        <v>27.28</v>
      </c>
      <c r="BS536" s="1">
        <v>500.13799999999998</v>
      </c>
      <c r="BT536" s="1">
        <v>99.4114</v>
      </c>
      <c r="BU536" s="1">
        <v>0.10008499999999999</v>
      </c>
      <c r="BV536" s="1">
        <v>30.995699999999999</v>
      </c>
      <c r="BW536" s="1">
        <v>31.016999999999999</v>
      </c>
      <c r="BX536" s="1">
        <v>999.9</v>
      </c>
      <c r="BY536" s="1">
        <v>0</v>
      </c>
      <c r="BZ536" s="1">
        <v>0</v>
      </c>
      <c r="CA536" s="1">
        <v>9986.25</v>
      </c>
      <c r="CB536" s="1">
        <v>0</v>
      </c>
      <c r="CC536" s="1">
        <v>27.107700000000001</v>
      </c>
      <c r="CD536" s="1">
        <v>-58.088000000000001</v>
      </c>
      <c r="CE536" s="1">
        <v>542.29300000000001</v>
      </c>
      <c r="CF536" s="1">
        <v>598.654</v>
      </c>
      <c r="CG536" s="1">
        <v>5.4544100000000002</v>
      </c>
      <c r="CH536" s="1">
        <v>585.58399999999995</v>
      </c>
      <c r="CI536" s="1">
        <v>21.831600000000002</v>
      </c>
      <c r="CJ536" s="1">
        <v>2.7125400000000002</v>
      </c>
      <c r="CK536" s="1">
        <v>2.1703100000000002</v>
      </c>
      <c r="CL536" s="1">
        <v>22.3613</v>
      </c>
      <c r="CM536" s="1">
        <v>18.744800000000001</v>
      </c>
      <c r="CN536" s="1">
        <v>1999.76</v>
      </c>
      <c r="CO536" s="1">
        <v>0.97999599999999998</v>
      </c>
      <c r="CP536" s="1">
        <v>2.00042E-2</v>
      </c>
      <c r="CQ536" s="1">
        <v>0</v>
      </c>
      <c r="CR536" s="1">
        <v>2.9990000000000001</v>
      </c>
      <c r="CS536" s="1">
        <v>0</v>
      </c>
      <c r="CT536" s="1">
        <v>24181.200000000001</v>
      </c>
      <c r="CU536" s="1">
        <v>17410.2</v>
      </c>
      <c r="CV536" s="1">
        <v>43.186999999999998</v>
      </c>
      <c r="CW536" s="1">
        <v>44.186999999999998</v>
      </c>
      <c r="CX536" s="1">
        <v>43.186999999999998</v>
      </c>
      <c r="CY536" s="1">
        <v>42.5</v>
      </c>
      <c r="CZ536" s="1">
        <v>43.125</v>
      </c>
      <c r="DA536" s="1">
        <v>1959.76</v>
      </c>
      <c r="DB536" s="1">
        <v>40</v>
      </c>
      <c r="DC536" s="1">
        <v>0</v>
      </c>
      <c r="DD536" s="1">
        <v>1660235253.9000001</v>
      </c>
      <c r="DE536" s="1">
        <v>0</v>
      </c>
      <c r="DF536" s="1">
        <v>1660234918.0999999</v>
      </c>
      <c r="DG536" s="1" t="s">
        <v>1152</v>
      </c>
      <c r="DH536" s="1">
        <v>1660234915.5999999</v>
      </c>
      <c r="DI536" s="1">
        <v>1660234918.0999999</v>
      </c>
      <c r="DJ536" s="1">
        <v>26</v>
      </c>
      <c r="DK536" s="1">
        <v>-3.1E-2</v>
      </c>
      <c r="DL536" s="1">
        <v>-7.0000000000000001E-3</v>
      </c>
      <c r="DM536" s="1">
        <v>1.232</v>
      </c>
      <c r="DN536" s="1">
        <v>1.7000000000000001E-2</v>
      </c>
      <c r="DO536" s="1">
        <v>400</v>
      </c>
      <c r="DP536" s="1">
        <v>22</v>
      </c>
      <c r="DQ536" s="1">
        <v>0.21</v>
      </c>
      <c r="DR536" s="1">
        <v>0.03</v>
      </c>
      <c r="DS536" s="1">
        <v>15.176598545472761</v>
      </c>
      <c r="DT536" s="1">
        <v>7.4481048475833926</v>
      </c>
      <c r="DU536" s="1">
        <v>0.54168520307742907</v>
      </c>
      <c r="DV536" s="1">
        <v>0</v>
      </c>
      <c r="DW536" s="1">
        <v>44.850552996825087</v>
      </c>
      <c r="DX536" s="1">
        <v>8.4663547987449377</v>
      </c>
      <c r="DY536" s="1">
        <v>0.6149319873609812</v>
      </c>
      <c r="DZ536" s="1">
        <v>0</v>
      </c>
      <c r="EA536" s="1">
        <v>-56.59980322580644</v>
      </c>
      <c r="EB536" s="1">
        <v>-11.79603387096768</v>
      </c>
      <c r="EC536" s="1">
        <v>0.88326186760427228</v>
      </c>
      <c r="ED536" s="1">
        <v>0</v>
      </c>
      <c r="EE536" s="1">
        <v>379.52140620046322</v>
      </c>
      <c r="EF536" s="1">
        <v>240.44761189492971</v>
      </c>
      <c r="EG536" s="1">
        <v>17.351538140312961</v>
      </c>
      <c r="EH536" s="1">
        <v>0</v>
      </c>
      <c r="EI536" s="1">
        <v>5.4324485365853654</v>
      </c>
      <c r="EJ536" s="1">
        <v>0.26573937282230309</v>
      </c>
      <c r="EK536" s="1">
        <v>3.5241563637479448E-2</v>
      </c>
      <c r="EL536" s="1">
        <v>0</v>
      </c>
      <c r="EM536" s="1">
        <v>1.800327391357593</v>
      </c>
      <c r="EN536" s="1">
        <v>-3.1467506543926349E-3</v>
      </c>
      <c r="EO536" s="1">
        <v>1.118042868203584E-3</v>
      </c>
      <c r="EP536" s="1">
        <v>1</v>
      </c>
      <c r="EQ536" s="1">
        <v>1</v>
      </c>
      <c r="ER536" s="1">
        <v>6</v>
      </c>
      <c r="ES536" s="1" t="s">
        <v>387</v>
      </c>
      <c r="ET536" s="1">
        <v>2.94156</v>
      </c>
      <c r="EU536" s="1">
        <v>2.8010600000000001</v>
      </c>
      <c r="EV536" s="1">
        <v>0.10792599999999999</v>
      </c>
      <c r="EW536" s="1">
        <v>0.11624</v>
      </c>
      <c r="EX536" s="1">
        <v>0.117621</v>
      </c>
      <c r="EY536" s="1">
        <v>0.100512</v>
      </c>
      <c r="EZ536" s="1">
        <v>18244.5</v>
      </c>
      <c r="FA536" s="1">
        <v>18953.099999999999</v>
      </c>
      <c r="FB536" s="1">
        <v>23790.7</v>
      </c>
      <c r="FC536" s="1">
        <v>24965.7</v>
      </c>
      <c r="FD536" s="1">
        <v>33607.199999999997</v>
      </c>
      <c r="FE536" s="1">
        <v>35862.9</v>
      </c>
      <c r="FF536" s="1">
        <v>43386.6</v>
      </c>
      <c r="FG536" s="1">
        <v>46153.3</v>
      </c>
      <c r="FH536" s="1">
        <v>1.9510000000000001</v>
      </c>
      <c r="FI536" s="1">
        <v>1.81362</v>
      </c>
      <c r="FJ536" s="1">
        <v>7.5556300000000007E-2</v>
      </c>
      <c r="FK536" s="1">
        <v>0</v>
      </c>
      <c r="FL536" s="1">
        <v>29.787600000000001</v>
      </c>
      <c r="FM536" s="1">
        <v>999.9</v>
      </c>
      <c r="FN536" s="1">
        <v>54.6</v>
      </c>
      <c r="FO536" s="1">
        <v>37.5</v>
      </c>
      <c r="FP536" s="1">
        <v>35.582700000000003</v>
      </c>
      <c r="FQ536" s="1">
        <v>63.710099999999997</v>
      </c>
      <c r="FR536" s="1">
        <v>22.648199999999999</v>
      </c>
      <c r="FS536" s="1">
        <v>1</v>
      </c>
      <c r="FT536" s="1">
        <v>0.49261199999999999</v>
      </c>
      <c r="FU536" s="1">
        <v>1.7288300000000001</v>
      </c>
      <c r="FV536" s="1">
        <v>20.3127</v>
      </c>
      <c r="FW536" s="1">
        <v>5.2125000000000004</v>
      </c>
      <c r="FX536" s="1">
        <v>11.9068</v>
      </c>
      <c r="FY536" s="1">
        <v>5.0034000000000001</v>
      </c>
      <c r="FZ536" s="1">
        <v>3.2905799999999998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1.8596600000000001</v>
      </c>
      <c r="GF536" s="1">
        <v>1.8547100000000001</v>
      </c>
      <c r="GG536" s="1">
        <v>1.8578600000000001</v>
      </c>
      <c r="GH536" s="1">
        <v>1.85636</v>
      </c>
      <c r="GI536" s="1">
        <v>1.8550500000000001</v>
      </c>
      <c r="GJ536" s="1">
        <v>1.8547100000000001</v>
      </c>
      <c r="GK536" s="1">
        <v>1.8534900000000001</v>
      </c>
      <c r="GL536" s="1">
        <v>1.8565400000000001</v>
      </c>
      <c r="GM536" s="1">
        <v>0</v>
      </c>
      <c r="GN536" s="1">
        <v>0</v>
      </c>
      <c r="GO536" s="1">
        <v>0</v>
      </c>
      <c r="GP536" s="1">
        <v>0</v>
      </c>
      <c r="GQ536" s="1" t="s">
        <v>358</v>
      </c>
      <c r="GR536" s="1" t="s">
        <v>359</v>
      </c>
      <c r="GS536" s="1" t="s">
        <v>360</v>
      </c>
      <c r="GT536" s="1" t="s">
        <v>360</v>
      </c>
      <c r="GU536" s="1" t="s">
        <v>360</v>
      </c>
      <c r="GV536" s="1" t="s">
        <v>360</v>
      </c>
      <c r="GW536" s="1">
        <v>0</v>
      </c>
      <c r="GX536" s="1">
        <v>100</v>
      </c>
      <c r="GY536" s="1">
        <v>100</v>
      </c>
      <c r="GZ536" s="1">
        <v>1.4730000000000001</v>
      </c>
      <c r="HA536" s="1">
        <v>5.8999999999999999E-3</v>
      </c>
      <c r="HB536" s="1">
        <v>0.26224795383878829</v>
      </c>
      <c r="HC536" s="1">
        <v>2.9318383021812969E-3</v>
      </c>
      <c r="HD536" s="1">
        <v>-1.3754559859485029E-6</v>
      </c>
      <c r="HE536" s="1">
        <v>3.0700474437127301E-10</v>
      </c>
      <c r="HF536" s="1">
        <v>-7.0188019424234138E-2</v>
      </c>
      <c r="HG536" s="1">
        <v>1.00384331276165E-2</v>
      </c>
      <c r="HH536" s="1">
        <v>-3.1532673711230711E-4</v>
      </c>
      <c r="HI536" s="1">
        <v>1.819468599177705E-6</v>
      </c>
      <c r="HJ536" s="1">
        <v>1</v>
      </c>
      <c r="HK536" s="1">
        <v>2112</v>
      </c>
      <c r="HL536" s="1">
        <v>3</v>
      </c>
      <c r="HM536" s="1">
        <v>29</v>
      </c>
      <c r="HN536" s="1">
        <v>5.7</v>
      </c>
      <c r="HO536" s="1">
        <v>5.6</v>
      </c>
      <c r="HP536" s="1">
        <v>1.4392100000000001</v>
      </c>
      <c r="HQ536" s="1">
        <v>2.3327599999999999</v>
      </c>
      <c r="HR536" s="1">
        <v>1.4978</v>
      </c>
      <c r="HS536" s="1">
        <v>2.3010299999999999</v>
      </c>
      <c r="HT536" s="1">
        <v>1.5478499999999999</v>
      </c>
      <c r="HU536" s="1">
        <v>2.33643</v>
      </c>
      <c r="HV536" s="1">
        <v>40.374499999999998</v>
      </c>
      <c r="HW536" s="1">
        <v>13.6592</v>
      </c>
      <c r="HX536" s="1">
        <v>18</v>
      </c>
      <c r="HY536" s="1">
        <v>502.41800000000001</v>
      </c>
      <c r="HZ536" s="1">
        <v>477.51100000000002</v>
      </c>
      <c r="IA536" s="1">
        <v>27.585899999999999</v>
      </c>
      <c r="IB536" s="1">
        <v>33.214399999999998</v>
      </c>
      <c r="IC536" s="1">
        <v>29.9998</v>
      </c>
      <c r="ID536" s="1">
        <v>33.047699999999999</v>
      </c>
      <c r="IE536" s="1">
        <v>33.142800000000001</v>
      </c>
      <c r="IF536" s="1">
        <v>28.814900000000002</v>
      </c>
      <c r="IG536" s="1">
        <v>40.677999999999997</v>
      </c>
      <c r="IH536" s="1">
        <v>0</v>
      </c>
      <c r="II536" s="1">
        <v>27.5867</v>
      </c>
      <c r="IJ536" s="1">
        <v>621.77599999999995</v>
      </c>
      <c r="IK536" s="1">
        <v>21.776399999999999</v>
      </c>
      <c r="IL536" s="1">
        <v>100.319</v>
      </c>
      <c r="IM536" s="1">
        <v>100.024</v>
      </c>
      <c r="IN536" s="1" t="s">
        <v>361</v>
      </c>
    </row>
    <row r="537" spans="1:248" ht="15.75" customHeight="1" x14ac:dyDescent="0.3">
      <c r="A537" s="1">
        <v>521</v>
      </c>
      <c r="B537" s="1">
        <v>1660235257.0999999</v>
      </c>
      <c r="C537" s="1">
        <v>5262.0999999046326</v>
      </c>
      <c r="D537" s="1" t="s">
        <v>1381</v>
      </c>
      <c r="E537" s="1" t="s">
        <v>1382</v>
      </c>
      <c r="F537" s="1">
        <v>1</v>
      </c>
      <c r="G537" s="1">
        <v>2</v>
      </c>
      <c r="H537" s="1" t="s">
        <v>349</v>
      </c>
      <c r="I537" s="1" t="s">
        <v>350</v>
      </c>
      <c r="J537" s="1" t="s">
        <v>351</v>
      </c>
      <c r="K537" s="1" t="s">
        <v>352</v>
      </c>
      <c r="L537" s="1" t="s">
        <v>1151</v>
      </c>
      <c r="M537" s="1" t="s">
        <v>354</v>
      </c>
      <c r="N537" s="1">
        <v>1660235256.0999999</v>
      </c>
      <c r="O537" s="1">
        <f t="shared" si="68"/>
        <v>4.6733025665631148E-3</v>
      </c>
      <c r="P537" s="1">
        <f t="shared" si="69"/>
        <v>4.6733025665631152</v>
      </c>
      <c r="Q537" s="1">
        <f t="shared" si="70"/>
        <v>16.371946854329931</v>
      </c>
      <c r="R537" s="1">
        <f t="shared" si="71"/>
        <v>529.9425</v>
      </c>
      <c r="S537" s="1">
        <f t="shared" si="72"/>
        <v>411.36871690752258</v>
      </c>
      <c r="T537" s="1">
        <f t="shared" si="73"/>
        <v>40.935821195210103</v>
      </c>
      <c r="U537" s="1">
        <f t="shared" si="74"/>
        <v>52.735248287291249</v>
      </c>
      <c r="V537" s="1">
        <f t="shared" si="75"/>
        <v>0.2612431896263927</v>
      </c>
      <c r="W537" s="1">
        <f t="shared" si="76"/>
        <v>2.9158055185645382</v>
      </c>
      <c r="X537" s="1">
        <f t="shared" si="77"/>
        <v>0.24890148713017207</v>
      </c>
      <c r="Y537" s="1">
        <f t="shared" si="78"/>
        <v>0.15662368554775785</v>
      </c>
      <c r="Z537" s="1">
        <f t="shared" si="79"/>
        <v>321.47689800000001</v>
      </c>
      <c r="AA537" s="1">
        <f t="shared" si="80"/>
        <v>31.678075319345773</v>
      </c>
      <c r="AB537" s="1">
        <f t="shared" si="81"/>
        <v>31.017199999999999</v>
      </c>
      <c r="AC537" s="1">
        <f t="shared" si="82"/>
        <v>4.5158045180885162</v>
      </c>
      <c r="AD537" s="1">
        <f t="shared" si="83"/>
        <v>60.199526984104864</v>
      </c>
      <c r="AE537" s="1">
        <f t="shared" si="84"/>
        <v>2.7152942165263503</v>
      </c>
      <c r="AF537" s="1">
        <f t="shared" si="85"/>
        <v>4.5104909499426782</v>
      </c>
      <c r="AG537" s="1">
        <f t="shared" si="86"/>
        <v>1.800510301562166</v>
      </c>
      <c r="AH537" s="1">
        <f t="shared" si="87"/>
        <v>-206.09264318543336</v>
      </c>
      <c r="AI537" s="1">
        <f t="shared" si="88"/>
        <v>-3.246116131962955</v>
      </c>
      <c r="AJ537" s="1">
        <f t="shared" si="89"/>
        <v>-0.25001549363571579</v>
      </c>
      <c r="AK537" s="1">
        <f t="shared" si="90"/>
        <v>111.88812318896798</v>
      </c>
      <c r="AL537" s="1">
        <f t="shared" si="91"/>
        <v>45.992427669079291</v>
      </c>
      <c r="AM537" s="1">
        <f t="shared" si="92"/>
        <v>4.6747188171435576</v>
      </c>
      <c r="AN537" s="1">
        <f t="shared" si="93"/>
        <v>16.371946854329931</v>
      </c>
      <c r="AO537" s="1">
        <v>593.41942017722965</v>
      </c>
      <c r="AP537" s="1">
        <v>547.31801818181839</v>
      </c>
      <c r="AQ537" s="1">
        <v>4.9974662635169178</v>
      </c>
      <c r="AR537" s="1">
        <v>66.235345802440676</v>
      </c>
      <c r="AS537" s="1">
        <f t="shared" si="94"/>
        <v>4.6733025665631152</v>
      </c>
      <c r="AT537" s="1">
        <v>21.833711458041659</v>
      </c>
      <c r="AU537" s="1">
        <v>27.286929090909059</v>
      </c>
      <c r="AV537" s="1">
        <v>9.0762522001109394E-5</v>
      </c>
      <c r="AW537" s="1">
        <v>80.738286621220283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51778.337051349343</v>
      </c>
      <c r="BC537" s="1">
        <f t="shared" si="98"/>
        <v>1999.7550000000001</v>
      </c>
      <c r="BD537" s="1">
        <f t="shared" si="99"/>
        <v>1680.9941999999999</v>
      </c>
      <c r="BE537" s="1">
        <f t="shared" si="100"/>
        <v>0.84060007350900479</v>
      </c>
      <c r="BF537" s="1">
        <f t="shared" si="101"/>
        <v>0.16075814187237936</v>
      </c>
      <c r="BG537" s="1">
        <v>6</v>
      </c>
      <c r="BH537" s="1">
        <v>0.5</v>
      </c>
      <c r="BI537" s="1" t="s">
        <v>355</v>
      </c>
      <c r="BJ537" s="1">
        <v>2</v>
      </c>
      <c r="BK537" s="1" t="b">
        <v>1</v>
      </c>
      <c r="BL537" s="1">
        <v>1660235256.0999999</v>
      </c>
      <c r="BM537" s="1">
        <v>529.9425</v>
      </c>
      <c r="BN537" s="1">
        <v>588.09400000000005</v>
      </c>
      <c r="BO537" s="1">
        <v>27.286300000000001</v>
      </c>
      <c r="BP537" s="1">
        <v>21.830850000000002</v>
      </c>
      <c r="BQ537" s="1">
        <v>528.47</v>
      </c>
      <c r="BR537" s="1">
        <v>27.280349999999999</v>
      </c>
      <c r="BS537" s="1">
        <v>500.10500000000002</v>
      </c>
      <c r="BT537" s="1">
        <v>99.411200000000008</v>
      </c>
      <c r="BU537" s="1">
        <v>0.1000645</v>
      </c>
      <c r="BV537" s="1">
        <v>30.996549999999999</v>
      </c>
      <c r="BW537" s="1">
        <v>31.017199999999999</v>
      </c>
      <c r="BX537" s="1">
        <v>999.9</v>
      </c>
      <c r="BY537" s="1">
        <v>0</v>
      </c>
      <c r="BZ537" s="1">
        <v>0</v>
      </c>
      <c r="CA537" s="1">
        <v>9980.625</v>
      </c>
      <c r="CB537" s="1">
        <v>0</v>
      </c>
      <c r="CC537" s="1">
        <v>27.14255</v>
      </c>
      <c r="CD537" s="1">
        <v>-58.1511</v>
      </c>
      <c r="CE537" s="1">
        <v>544.80849999999998</v>
      </c>
      <c r="CF537" s="1">
        <v>601.21900000000005</v>
      </c>
      <c r="CG537" s="1">
        <v>5.4554550000000006</v>
      </c>
      <c r="CH537" s="1">
        <v>588.09400000000005</v>
      </c>
      <c r="CI537" s="1">
        <v>21.830850000000002</v>
      </c>
      <c r="CJ537" s="1">
        <v>2.7125650000000001</v>
      </c>
      <c r="CK537" s="1">
        <v>2.1702349999999999</v>
      </c>
      <c r="CL537" s="1">
        <v>22.361450000000001</v>
      </c>
      <c r="CM537" s="1">
        <v>18.744250000000001</v>
      </c>
      <c r="CN537" s="1">
        <v>1999.7550000000001</v>
      </c>
      <c r="CO537" s="1">
        <v>0.97999599999999998</v>
      </c>
      <c r="CP537" s="1">
        <v>2.00042E-2</v>
      </c>
      <c r="CQ537" s="1">
        <v>0</v>
      </c>
      <c r="CR537" s="1">
        <v>2.5215000000000001</v>
      </c>
      <c r="CS537" s="1">
        <v>0</v>
      </c>
      <c r="CT537" s="1">
        <v>24189.3</v>
      </c>
      <c r="CU537" s="1">
        <v>17410.150000000001</v>
      </c>
      <c r="CV537" s="1">
        <v>43.186999999999998</v>
      </c>
      <c r="CW537" s="1">
        <v>44.186999999999998</v>
      </c>
      <c r="CX537" s="1">
        <v>43.186999999999998</v>
      </c>
      <c r="CY537" s="1">
        <v>42.5</v>
      </c>
      <c r="CZ537" s="1">
        <v>43.125</v>
      </c>
      <c r="DA537" s="1">
        <v>1959.7550000000001</v>
      </c>
      <c r="DB537" s="1">
        <v>40</v>
      </c>
      <c r="DC537" s="1">
        <v>0</v>
      </c>
      <c r="DD537" s="1">
        <v>1660235255.0999999</v>
      </c>
      <c r="DE537" s="1">
        <v>0</v>
      </c>
      <c r="DF537" s="1">
        <v>1660234918.0999999</v>
      </c>
      <c r="DG537" s="1" t="s">
        <v>1152</v>
      </c>
      <c r="DH537" s="1">
        <v>1660234915.5999999</v>
      </c>
      <c r="DI537" s="1">
        <v>1660234918.0999999</v>
      </c>
      <c r="DJ537" s="1">
        <v>26</v>
      </c>
      <c r="DK537" s="1">
        <v>-3.1E-2</v>
      </c>
      <c r="DL537" s="1">
        <v>-7.0000000000000001E-3</v>
      </c>
      <c r="DM537" s="1">
        <v>1.232</v>
      </c>
      <c r="DN537" s="1">
        <v>1.7000000000000001E-2</v>
      </c>
      <c r="DO537" s="1">
        <v>400</v>
      </c>
      <c r="DP537" s="1">
        <v>22</v>
      </c>
      <c r="DQ537" s="1">
        <v>0.21</v>
      </c>
      <c r="DR537" s="1">
        <v>0.03</v>
      </c>
      <c r="DS537" s="1">
        <v>15.176598545472761</v>
      </c>
      <c r="DT537" s="1">
        <v>7.4481048475833926</v>
      </c>
      <c r="DU537" s="1">
        <v>0.54168520307742907</v>
      </c>
      <c r="DV537" s="1">
        <v>0</v>
      </c>
      <c r="DW537" s="1">
        <v>44.850552996825087</v>
      </c>
      <c r="DX537" s="1">
        <v>8.4663547987449377</v>
      </c>
      <c r="DY537" s="1">
        <v>0.6149319873609812</v>
      </c>
      <c r="DZ537" s="1">
        <v>0</v>
      </c>
      <c r="EA537" s="1">
        <v>-56.59980322580644</v>
      </c>
      <c r="EB537" s="1">
        <v>-11.79603387096768</v>
      </c>
      <c r="EC537" s="1">
        <v>0.88326186760427228</v>
      </c>
      <c r="ED537" s="1">
        <v>0</v>
      </c>
      <c r="EE537" s="1">
        <v>379.52140620046322</v>
      </c>
      <c r="EF537" s="1">
        <v>240.44761189492971</v>
      </c>
      <c r="EG537" s="1">
        <v>17.351538140312961</v>
      </c>
      <c r="EH537" s="1">
        <v>0</v>
      </c>
      <c r="EI537" s="1">
        <v>5.4324485365853654</v>
      </c>
      <c r="EJ537" s="1">
        <v>0.26573937282230309</v>
      </c>
      <c r="EK537" s="1">
        <v>3.5241563637479448E-2</v>
      </c>
      <c r="EL537" s="1">
        <v>0</v>
      </c>
      <c r="EM537" s="1">
        <v>1.800327391357593</v>
      </c>
      <c r="EN537" s="1">
        <v>-3.1467506543926349E-3</v>
      </c>
      <c r="EO537" s="1">
        <v>1.118042868203584E-3</v>
      </c>
      <c r="EP537" s="1">
        <v>1</v>
      </c>
      <c r="EQ537" s="1">
        <v>1</v>
      </c>
      <c r="ER537" s="1">
        <v>6</v>
      </c>
      <c r="ES537" s="1" t="s">
        <v>387</v>
      </c>
      <c r="ET537" s="1">
        <v>2.94129</v>
      </c>
      <c r="EU537" s="1">
        <v>2.8011699999999999</v>
      </c>
      <c r="EV537" s="1">
        <v>0.10864699999999999</v>
      </c>
      <c r="EW537" s="1">
        <v>0.116933</v>
      </c>
      <c r="EX537" s="1">
        <v>0.11762400000000001</v>
      </c>
      <c r="EY537" s="1">
        <v>0.100505</v>
      </c>
      <c r="EZ537" s="1">
        <v>18229.8</v>
      </c>
      <c r="FA537" s="1">
        <v>18938.2</v>
      </c>
      <c r="FB537" s="1">
        <v>23790.799999999999</v>
      </c>
      <c r="FC537" s="1">
        <v>24965.599999999999</v>
      </c>
      <c r="FD537" s="1">
        <v>33607.300000000003</v>
      </c>
      <c r="FE537" s="1">
        <v>35863</v>
      </c>
      <c r="FF537" s="1">
        <v>43386.8</v>
      </c>
      <c r="FG537" s="1">
        <v>46153.1</v>
      </c>
      <c r="FH537" s="1">
        <v>1.95075</v>
      </c>
      <c r="FI537" s="1">
        <v>1.8138300000000001</v>
      </c>
      <c r="FJ537" s="1">
        <v>7.5899099999999997E-2</v>
      </c>
      <c r="FK537" s="1">
        <v>0</v>
      </c>
      <c r="FL537" s="1">
        <v>29.786999999999999</v>
      </c>
      <c r="FM537" s="1">
        <v>999.9</v>
      </c>
      <c r="FN537" s="1">
        <v>54.6</v>
      </c>
      <c r="FO537" s="1">
        <v>37.5</v>
      </c>
      <c r="FP537" s="1">
        <v>35.582700000000003</v>
      </c>
      <c r="FQ537" s="1">
        <v>63.700099999999999</v>
      </c>
      <c r="FR537" s="1">
        <v>22.688300000000002</v>
      </c>
      <c r="FS537" s="1">
        <v>1</v>
      </c>
      <c r="FT537" s="1">
        <v>0.49260199999999998</v>
      </c>
      <c r="FU537" s="1">
        <v>1.72882</v>
      </c>
      <c r="FV537" s="1">
        <v>20.3125</v>
      </c>
      <c r="FW537" s="1">
        <v>5.2112999999999996</v>
      </c>
      <c r="FX537" s="1">
        <v>11.9071</v>
      </c>
      <c r="FY537" s="1">
        <v>5.0031999999999996</v>
      </c>
      <c r="FZ537" s="1">
        <v>3.29033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1.85965</v>
      </c>
      <c r="GF537" s="1">
        <v>1.8547100000000001</v>
      </c>
      <c r="GG537" s="1">
        <v>1.8578600000000001</v>
      </c>
      <c r="GH537" s="1">
        <v>1.8563700000000001</v>
      </c>
      <c r="GI537" s="1">
        <v>1.8550500000000001</v>
      </c>
      <c r="GJ537" s="1">
        <v>1.8547100000000001</v>
      </c>
      <c r="GK537" s="1">
        <v>1.8534900000000001</v>
      </c>
      <c r="GL537" s="1">
        <v>1.85653</v>
      </c>
      <c r="GM537" s="1">
        <v>0</v>
      </c>
      <c r="GN537" s="1">
        <v>0</v>
      </c>
      <c r="GO537" s="1">
        <v>0</v>
      </c>
      <c r="GP537" s="1">
        <v>0</v>
      </c>
      <c r="GQ537" s="1" t="s">
        <v>358</v>
      </c>
      <c r="GR537" s="1" t="s">
        <v>359</v>
      </c>
      <c r="GS537" s="1" t="s">
        <v>360</v>
      </c>
      <c r="GT537" s="1" t="s">
        <v>360</v>
      </c>
      <c r="GU537" s="1" t="s">
        <v>360</v>
      </c>
      <c r="GV537" s="1" t="s">
        <v>360</v>
      </c>
      <c r="GW537" s="1">
        <v>0</v>
      </c>
      <c r="GX537" s="1">
        <v>100</v>
      </c>
      <c r="GY537" s="1">
        <v>100</v>
      </c>
      <c r="GZ537" s="1">
        <v>1.4810000000000001</v>
      </c>
      <c r="HA537" s="1">
        <v>5.8999999999999999E-3</v>
      </c>
      <c r="HB537" s="1">
        <v>0.26224795383878829</v>
      </c>
      <c r="HC537" s="1">
        <v>2.9318383021812969E-3</v>
      </c>
      <c r="HD537" s="1">
        <v>-1.3754559859485029E-6</v>
      </c>
      <c r="HE537" s="1">
        <v>3.0700474437127301E-10</v>
      </c>
      <c r="HF537" s="1">
        <v>-7.0188019424234138E-2</v>
      </c>
      <c r="HG537" s="1">
        <v>1.00384331276165E-2</v>
      </c>
      <c r="HH537" s="1">
        <v>-3.1532673711230711E-4</v>
      </c>
      <c r="HI537" s="1">
        <v>1.819468599177705E-6</v>
      </c>
      <c r="HJ537" s="1">
        <v>1</v>
      </c>
      <c r="HK537" s="1">
        <v>2112</v>
      </c>
      <c r="HL537" s="1">
        <v>3</v>
      </c>
      <c r="HM537" s="1">
        <v>29</v>
      </c>
      <c r="HN537" s="1">
        <v>5.7</v>
      </c>
      <c r="HO537" s="1">
        <v>5.7</v>
      </c>
      <c r="HP537" s="1">
        <v>1.4428700000000001</v>
      </c>
      <c r="HQ537" s="1">
        <v>2.33643</v>
      </c>
      <c r="HR537" s="1">
        <v>1.4978</v>
      </c>
      <c r="HS537" s="1">
        <v>2.3010299999999999</v>
      </c>
      <c r="HT537" s="1">
        <v>1.5478499999999999</v>
      </c>
      <c r="HU537" s="1">
        <v>2.2766099999999998</v>
      </c>
      <c r="HV537" s="1">
        <v>40.374499999999998</v>
      </c>
      <c r="HW537" s="1">
        <v>13.650499999999999</v>
      </c>
      <c r="HX537" s="1">
        <v>18</v>
      </c>
      <c r="HY537" s="1">
        <v>502.26100000000002</v>
      </c>
      <c r="HZ537" s="1">
        <v>477.642</v>
      </c>
      <c r="IA537" s="1">
        <v>27.586600000000001</v>
      </c>
      <c r="IB537" s="1">
        <v>33.2136</v>
      </c>
      <c r="IC537" s="1">
        <v>29.9998</v>
      </c>
      <c r="ID537" s="1">
        <v>33.046999999999997</v>
      </c>
      <c r="IE537" s="1">
        <v>33.142800000000001</v>
      </c>
      <c r="IF537" s="1">
        <v>28.9512</v>
      </c>
      <c r="IG537" s="1">
        <v>40.677999999999997</v>
      </c>
      <c r="IH537" s="1">
        <v>0</v>
      </c>
      <c r="II537" s="1">
        <v>27.5867</v>
      </c>
      <c r="IJ537" s="1">
        <v>621.77599999999995</v>
      </c>
      <c r="IK537" s="1">
        <v>21.775600000000001</v>
      </c>
      <c r="IL537" s="1">
        <v>100.32</v>
      </c>
      <c r="IM537" s="1">
        <v>100.024</v>
      </c>
      <c r="IN537" s="1" t="s">
        <v>361</v>
      </c>
    </row>
    <row r="538" spans="1:248" ht="15.75" customHeight="1" x14ac:dyDescent="0.3">
      <c r="A538" s="1">
        <v>522</v>
      </c>
      <c r="B538" s="1">
        <v>1660235258.0999999</v>
      </c>
      <c r="C538" s="1">
        <v>5263.0999999046326</v>
      </c>
      <c r="D538" s="1" t="s">
        <v>1383</v>
      </c>
      <c r="E538" s="1" t="s">
        <v>1384</v>
      </c>
      <c r="F538" s="1">
        <v>1</v>
      </c>
      <c r="G538" s="1">
        <v>2</v>
      </c>
      <c r="H538" s="1" t="s">
        <v>349</v>
      </c>
      <c r="I538" s="1" t="s">
        <v>350</v>
      </c>
      <c r="J538" s="1" t="s">
        <v>351</v>
      </c>
      <c r="K538" s="1" t="s">
        <v>352</v>
      </c>
      <c r="L538" s="1" t="s">
        <v>1151</v>
      </c>
      <c r="M538" s="1" t="s">
        <v>354</v>
      </c>
      <c r="N538" s="1">
        <v>1660235257.5999999</v>
      </c>
      <c r="O538" s="1">
        <f t="shared" si="68"/>
        <v>4.6759725565819763E-3</v>
      </c>
      <c r="P538" s="1">
        <f t="shared" si="69"/>
        <v>4.6759725565819759</v>
      </c>
      <c r="Q538" s="1">
        <f t="shared" si="70"/>
        <v>16.373083590019164</v>
      </c>
      <c r="R538" s="1">
        <f t="shared" si="71"/>
        <v>537.29300000000001</v>
      </c>
      <c r="S538" s="1">
        <f t="shared" si="72"/>
        <v>418.45614576397759</v>
      </c>
      <c r="T538" s="1">
        <f t="shared" si="73"/>
        <v>41.641006259365007</v>
      </c>
      <c r="U538" s="1">
        <f t="shared" si="74"/>
        <v>53.466585214720006</v>
      </c>
      <c r="V538" s="1">
        <f t="shared" si="75"/>
        <v>0.26116139824485191</v>
      </c>
      <c r="W538" s="1">
        <f t="shared" si="76"/>
        <v>2.9178777862037681</v>
      </c>
      <c r="X538" s="1">
        <f t="shared" si="77"/>
        <v>0.24883554195162794</v>
      </c>
      <c r="Y538" s="1">
        <f t="shared" si="78"/>
        <v>0.15658115571914258</v>
      </c>
      <c r="Z538" s="1">
        <f t="shared" si="79"/>
        <v>321.5287679999999</v>
      </c>
      <c r="AA538" s="1">
        <f t="shared" si="80"/>
        <v>31.678086633149039</v>
      </c>
      <c r="AB538" s="1">
        <f t="shared" si="81"/>
        <v>31.023599999999998</v>
      </c>
      <c r="AC538" s="1">
        <f t="shared" si="82"/>
        <v>4.5174524446118447</v>
      </c>
      <c r="AD538" s="1">
        <f t="shared" si="83"/>
        <v>60.200223999406589</v>
      </c>
      <c r="AE538" s="1">
        <f t="shared" si="84"/>
        <v>2.7154572595200004</v>
      </c>
      <c r="AF538" s="1">
        <f t="shared" si="85"/>
        <v>4.5107095607264975</v>
      </c>
      <c r="AG538" s="1">
        <f t="shared" si="86"/>
        <v>1.8019951850918443</v>
      </c>
      <c r="AH538" s="1">
        <f t="shared" si="87"/>
        <v>-206.21038974526516</v>
      </c>
      <c r="AI538" s="1">
        <f t="shared" si="88"/>
        <v>-4.1214860328971152</v>
      </c>
      <c r="AJ538" s="1">
        <f t="shared" si="89"/>
        <v>-0.31722228877564645</v>
      </c>
      <c r="AK538" s="1">
        <f t="shared" si="90"/>
        <v>110.87966993306196</v>
      </c>
      <c r="AL538" s="1">
        <f t="shared" si="91"/>
        <v>45.958274081497009</v>
      </c>
      <c r="AM538" s="1">
        <f t="shared" si="92"/>
        <v>4.6786430591308985</v>
      </c>
      <c r="AN538" s="1">
        <f t="shared" si="93"/>
        <v>16.373083590019164</v>
      </c>
      <c r="AO538" s="1">
        <v>598.58804855534754</v>
      </c>
      <c r="AP538" s="1">
        <v>552.36821212121185</v>
      </c>
      <c r="AQ538" s="1">
        <v>5.0201899660322944</v>
      </c>
      <c r="AR538" s="1">
        <v>66.235345802440676</v>
      </c>
      <c r="AS538" s="1">
        <f t="shared" si="94"/>
        <v>4.6759725565819759</v>
      </c>
      <c r="AT538" s="1">
        <v>21.83232116006015</v>
      </c>
      <c r="AU538" s="1">
        <v>27.287952121212118</v>
      </c>
      <c r="AV538" s="1">
        <v>1.816495343784345E-4</v>
      </c>
      <c r="AW538" s="1">
        <v>80.738286621220283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51837.038041431886</v>
      </c>
      <c r="BC538" s="1">
        <f t="shared" si="98"/>
        <v>2000.08</v>
      </c>
      <c r="BD538" s="1">
        <f t="shared" si="99"/>
        <v>1681.2671999999998</v>
      </c>
      <c r="BE538" s="1">
        <f t="shared" si="100"/>
        <v>0.84059997600095993</v>
      </c>
      <c r="BF538" s="1">
        <f t="shared" si="101"/>
        <v>0.16075795368185269</v>
      </c>
      <c r="BG538" s="1">
        <v>6</v>
      </c>
      <c r="BH538" s="1">
        <v>0.5</v>
      </c>
      <c r="BI538" s="1" t="s">
        <v>355</v>
      </c>
      <c r="BJ538" s="1">
        <v>2</v>
      </c>
      <c r="BK538" s="1" t="b">
        <v>1</v>
      </c>
      <c r="BL538" s="1">
        <v>1660235257.5999999</v>
      </c>
      <c r="BM538" s="1">
        <v>537.29300000000001</v>
      </c>
      <c r="BN538" s="1">
        <v>595.44600000000003</v>
      </c>
      <c r="BO538" s="1">
        <v>27.288</v>
      </c>
      <c r="BP538" s="1">
        <v>21.828099999999999</v>
      </c>
      <c r="BQ538" s="1">
        <v>535.80700000000002</v>
      </c>
      <c r="BR538" s="1">
        <v>27.2821</v>
      </c>
      <c r="BS538" s="1">
        <v>500.11599999999999</v>
      </c>
      <c r="BT538" s="1">
        <v>99.410700000000006</v>
      </c>
      <c r="BU538" s="1">
        <v>0.10034</v>
      </c>
      <c r="BV538" s="1">
        <v>30.997399999999999</v>
      </c>
      <c r="BW538" s="1">
        <v>31.023599999999998</v>
      </c>
      <c r="BX538" s="1">
        <v>999.9</v>
      </c>
      <c r="BY538" s="1">
        <v>0</v>
      </c>
      <c r="BZ538" s="1">
        <v>0</v>
      </c>
      <c r="CA538" s="1">
        <v>9992.5</v>
      </c>
      <c r="CB538" s="1">
        <v>0</v>
      </c>
      <c r="CC538" s="1">
        <v>27.234100000000002</v>
      </c>
      <c r="CD538" s="1">
        <v>-58.153100000000002</v>
      </c>
      <c r="CE538" s="1">
        <v>552.36599999999999</v>
      </c>
      <c r="CF538" s="1">
        <v>608.73299999999995</v>
      </c>
      <c r="CG538" s="1">
        <v>5.4599299999999999</v>
      </c>
      <c r="CH538" s="1">
        <v>595.44600000000003</v>
      </c>
      <c r="CI538" s="1">
        <v>21.828099999999999</v>
      </c>
      <c r="CJ538" s="1">
        <v>2.71272</v>
      </c>
      <c r="CK538" s="1">
        <v>2.16995</v>
      </c>
      <c r="CL538" s="1">
        <v>22.362400000000001</v>
      </c>
      <c r="CM538" s="1">
        <v>18.7422</v>
      </c>
      <c r="CN538" s="1">
        <v>2000.08</v>
      </c>
      <c r="CO538" s="1">
        <v>0.97999899999999995</v>
      </c>
      <c r="CP538" s="1">
        <v>2.00012E-2</v>
      </c>
      <c r="CQ538" s="1">
        <v>0</v>
      </c>
      <c r="CR538" s="1">
        <v>3.6669999999999998</v>
      </c>
      <c r="CS538" s="1">
        <v>0</v>
      </c>
      <c r="CT538" s="1">
        <v>24232.7</v>
      </c>
      <c r="CU538" s="1">
        <v>17413</v>
      </c>
      <c r="CV538" s="1">
        <v>43.186999999999998</v>
      </c>
      <c r="CW538" s="1">
        <v>44.186999999999998</v>
      </c>
      <c r="CX538" s="1">
        <v>43.125</v>
      </c>
      <c r="CY538" s="1">
        <v>42.5</v>
      </c>
      <c r="CZ538" s="1">
        <v>43.125</v>
      </c>
      <c r="DA538" s="1">
        <v>1960.08</v>
      </c>
      <c r="DB538" s="1">
        <v>40</v>
      </c>
      <c r="DC538" s="1">
        <v>0</v>
      </c>
      <c r="DD538" s="1">
        <v>1660235256.3</v>
      </c>
      <c r="DE538" s="1">
        <v>0</v>
      </c>
      <c r="DF538" s="1">
        <v>1660234918.0999999</v>
      </c>
      <c r="DG538" s="1" t="s">
        <v>1152</v>
      </c>
      <c r="DH538" s="1">
        <v>1660234915.5999999</v>
      </c>
      <c r="DI538" s="1">
        <v>1660234918.0999999</v>
      </c>
      <c r="DJ538" s="1">
        <v>26</v>
      </c>
      <c r="DK538" s="1">
        <v>-3.1E-2</v>
      </c>
      <c r="DL538" s="1">
        <v>-7.0000000000000001E-3</v>
      </c>
      <c r="DM538" s="1">
        <v>1.232</v>
      </c>
      <c r="DN538" s="1">
        <v>1.7000000000000001E-2</v>
      </c>
      <c r="DO538" s="1">
        <v>400</v>
      </c>
      <c r="DP538" s="1">
        <v>22</v>
      </c>
      <c r="DQ538" s="1">
        <v>0.21</v>
      </c>
      <c r="DR538" s="1">
        <v>0.03</v>
      </c>
      <c r="DS538" s="1">
        <v>15.37596302295351</v>
      </c>
      <c r="DT538" s="1">
        <v>7.6784560066588199</v>
      </c>
      <c r="DU538" s="1">
        <v>0.55837911114019856</v>
      </c>
      <c r="DV538" s="1">
        <v>0</v>
      </c>
      <c r="DW538" s="1">
        <v>45.025354069754457</v>
      </c>
      <c r="DX538" s="1">
        <v>8.3944615086491954</v>
      </c>
      <c r="DY538" s="1">
        <v>0.62976846697045386</v>
      </c>
      <c r="DZ538" s="1">
        <v>0</v>
      </c>
      <c r="EA538" s="1">
        <v>-56.939493333333317</v>
      </c>
      <c r="EB538" s="1">
        <v>-11.49292458286982</v>
      </c>
      <c r="EC538" s="1">
        <v>0.8336196150656614</v>
      </c>
      <c r="ED538" s="1">
        <v>0</v>
      </c>
      <c r="EE538" s="1">
        <v>384.46314632514321</v>
      </c>
      <c r="EF538" s="1">
        <v>238.10491441014111</v>
      </c>
      <c r="EG538" s="1">
        <v>17.756285859112619</v>
      </c>
      <c r="EH538" s="1">
        <v>0</v>
      </c>
      <c r="EI538" s="1">
        <v>5.4417952500000002</v>
      </c>
      <c r="EJ538" s="1">
        <v>0.16852536585365471</v>
      </c>
      <c r="EK538" s="1">
        <v>2.5877972195237828E-2</v>
      </c>
      <c r="EL538" s="1">
        <v>0</v>
      </c>
      <c r="EM538" s="1">
        <v>1.800200829918881</v>
      </c>
      <c r="EN538" s="1">
        <v>8.0576465465872311E-4</v>
      </c>
      <c r="EO538" s="1">
        <v>9.4667758057845872E-4</v>
      </c>
      <c r="EP538" s="1">
        <v>1</v>
      </c>
      <c r="EQ538" s="1">
        <v>1</v>
      </c>
      <c r="ER538" s="1">
        <v>6</v>
      </c>
      <c r="ES538" s="1" t="s">
        <v>387</v>
      </c>
      <c r="ET538" s="1">
        <v>2.9414899999999999</v>
      </c>
      <c r="EU538" s="1">
        <v>2.8013599999999999</v>
      </c>
      <c r="EV538" s="1">
        <v>0.109359</v>
      </c>
      <c r="EW538" s="1">
        <v>0.117603</v>
      </c>
      <c r="EX538" s="1">
        <v>0.117627</v>
      </c>
      <c r="EY538" s="1">
        <v>0.10050000000000001</v>
      </c>
      <c r="EZ538" s="1">
        <v>18215.2</v>
      </c>
      <c r="FA538" s="1">
        <v>18923.8</v>
      </c>
      <c r="FB538" s="1">
        <v>23790.799999999999</v>
      </c>
      <c r="FC538" s="1">
        <v>24965.599999999999</v>
      </c>
      <c r="FD538" s="1">
        <v>33607.300000000003</v>
      </c>
      <c r="FE538" s="1">
        <v>35863.199999999997</v>
      </c>
      <c r="FF538" s="1">
        <v>43386.9</v>
      </c>
      <c r="FG538" s="1">
        <v>46153</v>
      </c>
      <c r="FH538" s="1">
        <v>1.9508799999999999</v>
      </c>
      <c r="FI538" s="1">
        <v>1.8138300000000001</v>
      </c>
      <c r="FJ538" s="1">
        <v>7.6197100000000004E-2</v>
      </c>
      <c r="FK538" s="1">
        <v>0</v>
      </c>
      <c r="FL538" s="1">
        <v>29.786300000000001</v>
      </c>
      <c r="FM538" s="1">
        <v>999.9</v>
      </c>
      <c r="FN538" s="1">
        <v>54.6</v>
      </c>
      <c r="FO538" s="1">
        <v>37.5</v>
      </c>
      <c r="FP538" s="1">
        <v>35.582599999999999</v>
      </c>
      <c r="FQ538" s="1">
        <v>63.600099999999998</v>
      </c>
      <c r="FR538" s="1">
        <v>21.995200000000001</v>
      </c>
      <c r="FS538" s="1">
        <v>1</v>
      </c>
      <c r="FT538" s="1">
        <v>0.492591</v>
      </c>
      <c r="FU538" s="1">
        <v>1.7288300000000001</v>
      </c>
      <c r="FV538" s="1">
        <v>20.3126</v>
      </c>
      <c r="FW538" s="1">
        <v>5.2123499999999998</v>
      </c>
      <c r="FX538" s="1">
        <v>11.9078</v>
      </c>
      <c r="FY538" s="1">
        <v>5.0033500000000002</v>
      </c>
      <c r="FZ538" s="1">
        <v>3.2905000000000002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1.85965</v>
      </c>
      <c r="GF538" s="1">
        <v>1.8547100000000001</v>
      </c>
      <c r="GG538" s="1">
        <v>1.8578600000000001</v>
      </c>
      <c r="GH538" s="1">
        <v>1.85636</v>
      </c>
      <c r="GI538" s="1">
        <v>1.8550599999999999</v>
      </c>
      <c r="GJ538" s="1">
        <v>1.8547100000000001</v>
      </c>
      <c r="GK538" s="1">
        <v>1.8534900000000001</v>
      </c>
      <c r="GL538" s="1">
        <v>1.8565199999999999</v>
      </c>
      <c r="GM538" s="1">
        <v>0</v>
      </c>
      <c r="GN538" s="1">
        <v>0</v>
      </c>
      <c r="GO538" s="1">
        <v>0</v>
      </c>
      <c r="GP538" s="1">
        <v>0</v>
      </c>
      <c r="GQ538" s="1" t="s">
        <v>358</v>
      </c>
      <c r="GR538" s="1" t="s">
        <v>359</v>
      </c>
      <c r="GS538" s="1" t="s">
        <v>360</v>
      </c>
      <c r="GT538" s="1" t="s">
        <v>360</v>
      </c>
      <c r="GU538" s="1" t="s">
        <v>360</v>
      </c>
      <c r="GV538" s="1" t="s">
        <v>360</v>
      </c>
      <c r="GW538" s="1">
        <v>0</v>
      </c>
      <c r="GX538" s="1">
        <v>100</v>
      </c>
      <c r="GY538" s="1">
        <v>100</v>
      </c>
      <c r="GZ538" s="1">
        <v>1.49</v>
      </c>
      <c r="HA538" s="1">
        <v>5.8999999999999999E-3</v>
      </c>
      <c r="HB538" s="1">
        <v>0.26224795383878829</v>
      </c>
      <c r="HC538" s="1">
        <v>2.9318383021812969E-3</v>
      </c>
      <c r="HD538" s="1">
        <v>-1.3754559859485029E-6</v>
      </c>
      <c r="HE538" s="1">
        <v>3.0700474437127301E-10</v>
      </c>
      <c r="HF538" s="1">
        <v>-7.0188019424234138E-2</v>
      </c>
      <c r="HG538" s="1">
        <v>1.00384331276165E-2</v>
      </c>
      <c r="HH538" s="1">
        <v>-3.1532673711230711E-4</v>
      </c>
      <c r="HI538" s="1">
        <v>1.819468599177705E-6</v>
      </c>
      <c r="HJ538" s="1">
        <v>1</v>
      </c>
      <c r="HK538" s="1">
        <v>2112</v>
      </c>
      <c r="HL538" s="1">
        <v>3</v>
      </c>
      <c r="HM538" s="1">
        <v>29</v>
      </c>
      <c r="HN538" s="1">
        <v>5.7</v>
      </c>
      <c r="HO538" s="1">
        <v>5.7</v>
      </c>
      <c r="HP538" s="1">
        <v>1.4587399999999999</v>
      </c>
      <c r="HQ538" s="1">
        <v>2.3107899999999999</v>
      </c>
      <c r="HR538" s="1">
        <v>1.4978</v>
      </c>
      <c r="HS538" s="1">
        <v>2.3010299999999999</v>
      </c>
      <c r="HT538" s="1">
        <v>1.5478499999999999</v>
      </c>
      <c r="HU538" s="1">
        <v>2.4157700000000002</v>
      </c>
      <c r="HV538" s="1">
        <v>40.374499999999998</v>
      </c>
      <c r="HW538" s="1">
        <v>13.667999999999999</v>
      </c>
      <c r="HX538" s="1">
        <v>18</v>
      </c>
      <c r="HY538" s="1">
        <v>502.33199999999999</v>
      </c>
      <c r="HZ538" s="1">
        <v>477.642</v>
      </c>
      <c r="IA538" s="1">
        <v>27.587399999999999</v>
      </c>
      <c r="IB538" s="1">
        <v>33.213299999999997</v>
      </c>
      <c r="IC538" s="1">
        <v>29.9998</v>
      </c>
      <c r="ID538" s="1">
        <v>33.046199999999999</v>
      </c>
      <c r="IE538" s="1">
        <v>33.142800000000001</v>
      </c>
      <c r="IF538" s="1">
        <v>29.211500000000001</v>
      </c>
      <c r="IG538" s="1">
        <v>40.677999999999997</v>
      </c>
      <c r="IH538" s="1">
        <v>0</v>
      </c>
      <c r="II538" s="1">
        <v>27.5867</v>
      </c>
      <c r="IJ538" s="1">
        <v>631.80100000000004</v>
      </c>
      <c r="IK538" s="1">
        <v>21.7697</v>
      </c>
      <c r="IL538" s="1">
        <v>100.32</v>
      </c>
      <c r="IM538" s="1">
        <v>100.024</v>
      </c>
      <c r="IN538" s="1" t="s">
        <v>361</v>
      </c>
    </row>
    <row r="539" spans="1:248" ht="15.75" customHeight="1" x14ac:dyDescent="0.3">
      <c r="A539" s="1">
        <v>523</v>
      </c>
      <c r="B539" s="1">
        <v>1660235259.0999999</v>
      </c>
      <c r="C539" s="1">
        <v>5264.0999999046326</v>
      </c>
      <c r="D539" s="1" t="s">
        <v>1385</v>
      </c>
      <c r="E539" s="1" t="s">
        <v>1386</v>
      </c>
      <c r="F539" s="1">
        <v>1</v>
      </c>
      <c r="G539" s="1">
        <v>2</v>
      </c>
      <c r="H539" s="1" t="s">
        <v>349</v>
      </c>
      <c r="I539" s="1" t="s">
        <v>350</v>
      </c>
      <c r="J539" s="1" t="s">
        <v>351</v>
      </c>
      <c r="K539" s="1" t="s">
        <v>352</v>
      </c>
      <c r="L539" s="1" t="s">
        <v>1151</v>
      </c>
      <c r="M539" s="1" t="s">
        <v>354</v>
      </c>
      <c r="N539" s="1">
        <v>1660235258.0999999</v>
      </c>
      <c r="O539" s="1">
        <f t="shared" si="68"/>
        <v>4.6784994016614246E-3</v>
      </c>
      <c r="P539" s="1">
        <f t="shared" si="69"/>
        <v>4.6784994016614245</v>
      </c>
      <c r="Q539" s="1">
        <f t="shared" si="70"/>
        <v>16.460577643973316</v>
      </c>
      <c r="R539" s="1">
        <f t="shared" si="71"/>
        <v>539.71550000000002</v>
      </c>
      <c r="S539" s="1">
        <f t="shared" si="72"/>
        <v>420.29144835524124</v>
      </c>
      <c r="T539" s="1">
        <f t="shared" si="73"/>
        <v>41.823698579161722</v>
      </c>
      <c r="U539" s="1">
        <f t="shared" si="74"/>
        <v>53.707727051877484</v>
      </c>
      <c r="V539" s="1">
        <f t="shared" si="75"/>
        <v>0.26125501818389218</v>
      </c>
      <c r="W539" s="1">
        <f t="shared" si="76"/>
        <v>2.9189785808558648</v>
      </c>
      <c r="X539" s="1">
        <f t="shared" si="77"/>
        <v>0.24892496314834053</v>
      </c>
      <c r="Y539" s="1">
        <f t="shared" si="78"/>
        <v>0.15663740555673639</v>
      </c>
      <c r="Z539" s="1">
        <f t="shared" si="79"/>
        <v>321.52637399999998</v>
      </c>
      <c r="AA539" s="1">
        <f t="shared" si="80"/>
        <v>31.677126642548924</v>
      </c>
      <c r="AB539" s="1">
        <f t="shared" si="81"/>
        <v>31.02505</v>
      </c>
      <c r="AC539" s="1">
        <f t="shared" si="82"/>
        <v>4.5178258757366887</v>
      </c>
      <c r="AD539" s="1">
        <f t="shared" si="83"/>
        <v>60.201473950339349</v>
      </c>
      <c r="AE539" s="1">
        <f t="shared" si="84"/>
        <v>2.7155058994392531</v>
      </c>
      <c r="AF539" s="1">
        <f t="shared" si="85"/>
        <v>4.5106967010131589</v>
      </c>
      <c r="AG539" s="1">
        <f t="shared" si="86"/>
        <v>1.8023199762974356</v>
      </c>
      <c r="AH539" s="1">
        <f t="shared" si="87"/>
        <v>-206.32182361326883</v>
      </c>
      <c r="AI539" s="1">
        <f t="shared" si="88"/>
        <v>-4.359092859055413</v>
      </c>
      <c r="AJ539" s="1">
        <f t="shared" si="89"/>
        <v>-0.33538618698927364</v>
      </c>
      <c r="AK539" s="1">
        <f t="shared" si="90"/>
        <v>110.51007134068644</v>
      </c>
      <c r="AL539" s="1">
        <f t="shared" si="91"/>
        <v>45.972259840442618</v>
      </c>
      <c r="AM539" s="1">
        <f t="shared" si="92"/>
        <v>4.6798045165599218</v>
      </c>
      <c r="AN539" s="1">
        <f t="shared" si="93"/>
        <v>16.460577643973316</v>
      </c>
      <c r="AO539" s="1">
        <v>603.66580274012881</v>
      </c>
      <c r="AP539" s="1">
        <v>557.36435757575725</v>
      </c>
      <c r="AQ539" s="1">
        <v>5.0154869790392862</v>
      </c>
      <c r="AR539" s="1">
        <v>66.235345802440676</v>
      </c>
      <c r="AS539" s="1">
        <f t="shared" si="94"/>
        <v>4.6784994016614245</v>
      </c>
      <c r="AT539" s="1">
        <v>21.830423705499751</v>
      </c>
      <c r="AU539" s="1">
        <v>27.288712121212111</v>
      </c>
      <c r="AV539" s="1">
        <v>2.0280468417025851E-4</v>
      </c>
      <c r="AW539" s="1">
        <v>80.738286621220283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51868.329478721782</v>
      </c>
      <c r="BC539" s="1">
        <f t="shared" si="98"/>
        <v>2000.0650000000001</v>
      </c>
      <c r="BD539" s="1">
        <f t="shared" si="99"/>
        <v>1681.2546</v>
      </c>
      <c r="BE539" s="1">
        <f t="shared" si="100"/>
        <v>0.84059998050063367</v>
      </c>
      <c r="BF539" s="1">
        <f t="shared" si="101"/>
        <v>0.16075796236622308</v>
      </c>
      <c r="BG539" s="1">
        <v>6</v>
      </c>
      <c r="BH539" s="1">
        <v>0.5</v>
      </c>
      <c r="BI539" s="1" t="s">
        <v>355</v>
      </c>
      <c r="BJ539" s="1">
        <v>2</v>
      </c>
      <c r="BK539" s="1" t="b">
        <v>1</v>
      </c>
      <c r="BL539" s="1">
        <v>1660235258.0999999</v>
      </c>
      <c r="BM539" s="1">
        <v>539.71550000000002</v>
      </c>
      <c r="BN539" s="1">
        <v>597.89800000000002</v>
      </c>
      <c r="BO539" s="1">
        <v>27.288450000000001</v>
      </c>
      <c r="BP539" s="1">
        <v>21.827349999999999</v>
      </c>
      <c r="BQ539" s="1">
        <v>538.22550000000001</v>
      </c>
      <c r="BR539" s="1">
        <v>27.282550000000001</v>
      </c>
      <c r="BS539" s="1">
        <v>500.13</v>
      </c>
      <c r="BT539" s="1">
        <v>99.411050000000003</v>
      </c>
      <c r="BU539" s="1">
        <v>0.10013145</v>
      </c>
      <c r="BV539" s="1">
        <v>30.997350000000001</v>
      </c>
      <c r="BW539" s="1">
        <v>31.02505</v>
      </c>
      <c r="BX539" s="1">
        <v>999.9</v>
      </c>
      <c r="BY539" s="1">
        <v>0</v>
      </c>
      <c r="BZ539" s="1">
        <v>0</v>
      </c>
      <c r="CA539" s="1">
        <v>9998.75</v>
      </c>
      <c r="CB539" s="1">
        <v>0</v>
      </c>
      <c r="CC539" s="1">
        <v>27.277699999999999</v>
      </c>
      <c r="CD539" s="1">
        <v>-58.182400000000001</v>
      </c>
      <c r="CE539" s="1">
        <v>554.85699999999997</v>
      </c>
      <c r="CF539" s="1">
        <v>611.23949999999991</v>
      </c>
      <c r="CG539" s="1">
        <v>5.4611299999999998</v>
      </c>
      <c r="CH539" s="1">
        <v>597.89800000000002</v>
      </c>
      <c r="CI539" s="1">
        <v>21.827349999999999</v>
      </c>
      <c r="CJ539" s="1">
        <v>2.7127750000000002</v>
      </c>
      <c r="CK539" s="1">
        <v>2.16988</v>
      </c>
      <c r="CL539" s="1">
        <v>22.3627</v>
      </c>
      <c r="CM539" s="1">
        <v>18.74165</v>
      </c>
      <c r="CN539" s="1">
        <v>2000.0650000000001</v>
      </c>
      <c r="CO539" s="1">
        <v>0.97999899999999995</v>
      </c>
      <c r="CP539" s="1">
        <v>2.00012E-2</v>
      </c>
      <c r="CQ539" s="1">
        <v>0</v>
      </c>
      <c r="CR539" s="1">
        <v>3.2044999999999999</v>
      </c>
      <c r="CS539" s="1">
        <v>0</v>
      </c>
      <c r="CT539" s="1">
        <v>24240.9</v>
      </c>
      <c r="CU539" s="1">
        <v>17412.900000000001</v>
      </c>
      <c r="CV539" s="1">
        <v>43.186999999999998</v>
      </c>
      <c r="CW539" s="1">
        <v>44.186999999999998</v>
      </c>
      <c r="CX539" s="1">
        <v>43.155999999999999</v>
      </c>
      <c r="CY539" s="1">
        <v>42.5</v>
      </c>
      <c r="CZ539" s="1">
        <v>43.125</v>
      </c>
      <c r="DA539" s="1">
        <v>1960.0650000000001</v>
      </c>
      <c r="DB539" s="1">
        <v>40</v>
      </c>
      <c r="DC539" s="1">
        <v>0</v>
      </c>
      <c r="DD539" s="1">
        <v>1660235256.9000001</v>
      </c>
      <c r="DE539" s="1">
        <v>0</v>
      </c>
      <c r="DF539" s="1">
        <v>1660234918.0999999</v>
      </c>
      <c r="DG539" s="1" t="s">
        <v>1152</v>
      </c>
      <c r="DH539" s="1">
        <v>1660234915.5999999</v>
      </c>
      <c r="DI539" s="1">
        <v>1660234918.0999999</v>
      </c>
      <c r="DJ539" s="1">
        <v>26</v>
      </c>
      <c r="DK539" s="1">
        <v>-3.1E-2</v>
      </c>
      <c r="DL539" s="1">
        <v>-7.0000000000000001E-3</v>
      </c>
      <c r="DM539" s="1">
        <v>1.232</v>
      </c>
      <c r="DN539" s="1">
        <v>1.7000000000000001E-2</v>
      </c>
      <c r="DO539" s="1">
        <v>400</v>
      </c>
      <c r="DP539" s="1">
        <v>22</v>
      </c>
      <c r="DQ539" s="1">
        <v>0.21</v>
      </c>
      <c r="DR539" s="1">
        <v>0.03</v>
      </c>
      <c r="DS539" s="1">
        <v>15.52391335138671</v>
      </c>
      <c r="DT539" s="1">
        <v>7.7364608711624321</v>
      </c>
      <c r="DU539" s="1">
        <v>0.58126398703434767</v>
      </c>
      <c r="DV539" s="1">
        <v>0</v>
      </c>
      <c r="DW539" s="1">
        <v>45.252534680519453</v>
      </c>
      <c r="DX539" s="1">
        <v>7.6965140211085554</v>
      </c>
      <c r="DY539" s="1">
        <v>0.5627297749997856</v>
      </c>
      <c r="DZ539" s="1">
        <v>0</v>
      </c>
      <c r="EA539" s="1">
        <v>-57.150683870967733</v>
      </c>
      <c r="EB539" s="1">
        <v>-10.666867741935469</v>
      </c>
      <c r="EC539" s="1">
        <v>0.803934005515207</v>
      </c>
      <c r="ED539" s="1">
        <v>0</v>
      </c>
      <c r="EE539" s="1">
        <v>391.52533840743268</v>
      </c>
      <c r="EF539" s="1">
        <v>235.87044617823281</v>
      </c>
      <c r="EG539" s="1">
        <v>17.01940709209655</v>
      </c>
      <c r="EH539" s="1">
        <v>0</v>
      </c>
      <c r="EI539" s="1">
        <v>5.447018048780488</v>
      </c>
      <c r="EJ539" s="1">
        <v>0.1095066898954688</v>
      </c>
      <c r="EK539" s="1">
        <v>1.888663422344761E-2</v>
      </c>
      <c r="EL539" s="1">
        <v>1</v>
      </c>
      <c r="EM539" s="1">
        <v>1.8002766779466499</v>
      </c>
      <c r="EN539" s="1">
        <v>7.7058185930239326E-3</v>
      </c>
      <c r="EO539" s="1">
        <v>1.0627441294003999E-3</v>
      </c>
      <c r="EP539" s="1">
        <v>1</v>
      </c>
      <c r="EQ539" s="1">
        <v>2</v>
      </c>
      <c r="ER539" s="1">
        <v>6</v>
      </c>
      <c r="ES539" s="1" t="s">
        <v>384</v>
      </c>
      <c r="ET539" s="1">
        <v>2.9414500000000001</v>
      </c>
      <c r="EU539" s="1">
        <v>2.8011400000000002</v>
      </c>
      <c r="EV539" s="1">
        <v>0.110064</v>
      </c>
      <c r="EW539" s="1">
        <v>0.118282</v>
      </c>
      <c r="EX539" s="1">
        <v>0.117631</v>
      </c>
      <c r="EY539" s="1">
        <v>0.100497</v>
      </c>
      <c r="EZ539" s="1">
        <v>18200.8</v>
      </c>
      <c r="FA539" s="1">
        <v>18909.3</v>
      </c>
      <c r="FB539" s="1">
        <v>23790.799999999999</v>
      </c>
      <c r="FC539" s="1">
        <v>24965.7</v>
      </c>
      <c r="FD539" s="1">
        <v>33607.199999999997</v>
      </c>
      <c r="FE539" s="1">
        <v>35863.5</v>
      </c>
      <c r="FF539" s="1">
        <v>43386.9</v>
      </c>
      <c r="FG539" s="1">
        <v>46153.2</v>
      </c>
      <c r="FH539" s="1">
        <v>1.9507000000000001</v>
      </c>
      <c r="FI539" s="1">
        <v>1.8138700000000001</v>
      </c>
      <c r="FJ539" s="1">
        <v>7.6368500000000006E-2</v>
      </c>
      <c r="FK539" s="1">
        <v>0</v>
      </c>
      <c r="FL539" s="1">
        <v>29.785699999999999</v>
      </c>
      <c r="FM539" s="1">
        <v>999.9</v>
      </c>
      <c r="FN539" s="1">
        <v>54.6</v>
      </c>
      <c r="FO539" s="1">
        <v>37.5</v>
      </c>
      <c r="FP539" s="1">
        <v>35.585700000000003</v>
      </c>
      <c r="FQ539" s="1">
        <v>63.560099999999998</v>
      </c>
      <c r="FR539" s="1">
        <v>21.911100000000001</v>
      </c>
      <c r="FS539" s="1">
        <v>1</v>
      </c>
      <c r="FT539" s="1">
        <v>0.492591</v>
      </c>
      <c r="FU539" s="1">
        <v>1.7332399999999999</v>
      </c>
      <c r="FV539" s="1">
        <v>20.3124</v>
      </c>
      <c r="FW539" s="1">
        <v>5.2119</v>
      </c>
      <c r="FX539" s="1">
        <v>11.907999999999999</v>
      </c>
      <c r="FY539" s="1">
        <v>5.0031499999999998</v>
      </c>
      <c r="FZ539" s="1">
        <v>3.2904300000000002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1.8596699999999999</v>
      </c>
      <c r="GF539" s="1">
        <v>1.8547100000000001</v>
      </c>
      <c r="GG539" s="1">
        <v>1.8578699999999999</v>
      </c>
      <c r="GH539" s="1">
        <v>1.8563499999999999</v>
      </c>
      <c r="GI539" s="1">
        <v>1.8550500000000001</v>
      </c>
      <c r="GJ539" s="1">
        <v>1.8547100000000001</v>
      </c>
      <c r="GK539" s="1">
        <v>1.8534900000000001</v>
      </c>
      <c r="GL539" s="1">
        <v>1.8565199999999999</v>
      </c>
      <c r="GM539" s="1">
        <v>0</v>
      </c>
      <c r="GN539" s="1">
        <v>0</v>
      </c>
      <c r="GO539" s="1">
        <v>0</v>
      </c>
      <c r="GP539" s="1">
        <v>0</v>
      </c>
      <c r="GQ539" s="1" t="s">
        <v>358</v>
      </c>
      <c r="GR539" s="1" t="s">
        <v>359</v>
      </c>
      <c r="GS539" s="1" t="s">
        <v>360</v>
      </c>
      <c r="GT539" s="1" t="s">
        <v>360</v>
      </c>
      <c r="GU539" s="1" t="s">
        <v>360</v>
      </c>
      <c r="GV539" s="1" t="s">
        <v>360</v>
      </c>
      <c r="GW539" s="1">
        <v>0</v>
      </c>
      <c r="GX539" s="1">
        <v>100</v>
      </c>
      <c r="GY539" s="1">
        <v>100</v>
      </c>
      <c r="GZ539" s="1">
        <v>1.498</v>
      </c>
      <c r="HA539" s="1">
        <v>5.8999999999999999E-3</v>
      </c>
      <c r="HB539" s="1">
        <v>0.26224795383878829</v>
      </c>
      <c r="HC539" s="1">
        <v>2.9318383021812969E-3</v>
      </c>
      <c r="HD539" s="1">
        <v>-1.3754559859485029E-6</v>
      </c>
      <c r="HE539" s="1">
        <v>3.0700474437127301E-10</v>
      </c>
      <c r="HF539" s="1">
        <v>-7.0188019424234138E-2</v>
      </c>
      <c r="HG539" s="1">
        <v>1.00384331276165E-2</v>
      </c>
      <c r="HH539" s="1">
        <v>-3.1532673711230711E-4</v>
      </c>
      <c r="HI539" s="1">
        <v>1.819468599177705E-6</v>
      </c>
      <c r="HJ539" s="1">
        <v>1</v>
      </c>
      <c r="HK539" s="1">
        <v>2112</v>
      </c>
      <c r="HL539" s="1">
        <v>3</v>
      </c>
      <c r="HM539" s="1">
        <v>29</v>
      </c>
      <c r="HN539" s="1">
        <v>5.7</v>
      </c>
      <c r="HO539" s="1">
        <v>5.7</v>
      </c>
      <c r="HP539" s="1">
        <v>1.4660599999999999</v>
      </c>
      <c r="HQ539" s="1">
        <v>2.3290999999999999</v>
      </c>
      <c r="HR539" s="1">
        <v>1.4978</v>
      </c>
      <c r="HS539" s="1">
        <v>2.3010299999999999</v>
      </c>
      <c r="HT539" s="1">
        <v>1.5478499999999999</v>
      </c>
      <c r="HU539" s="1">
        <v>2.4340799999999998</v>
      </c>
      <c r="HV539" s="1">
        <v>40.374499999999998</v>
      </c>
      <c r="HW539" s="1">
        <v>13.667999999999999</v>
      </c>
      <c r="HX539" s="1">
        <v>18</v>
      </c>
      <c r="HY539" s="1">
        <v>502.22</v>
      </c>
      <c r="HZ539" s="1">
        <v>477.67399999999998</v>
      </c>
      <c r="IA539" s="1">
        <v>27.588100000000001</v>
      </c>
      <c r="IB539" s="1">
        <v>33.212899999999998</v>
      </c>
      <c r="IC539" s="1">
        <v>29.9998</v>
      </c>
      <c r="ID539" s="1">
        <v>33.045499999999997</v>
      </c>
      <c r="IE539" s="1">
        <v>33.142800000000001</v>
      </c>
      <c r="IF539" s="1">
        <v>29.3462</v>
      </c>
      <c r="IG539" s="1">
        <v>40.677999999999997</v>
      </c>
      <c r="IH539" s="1">
        <v>0</v>
      </c>
      <c r="II539" s="1">
        <v>27.588999999999999</v>
      </c>
      <c r="IJ539" s="1">
        <v>631.80100000000004</v>
      </c>
      <c r="IK539" s="1">
        <v>21.7637</v>
      </c>
      <c r="IL539" s="1">
        <v>100.32</v>
      </c>
      <c r="IM539" s="1">
        <v>100.024</v>
      </c>
      <c r="IN539" s="1" t="s">
        <v>361</v>
      </c>
    </row>
    <row r="540" spans="1:248" ht="15.75" customHeight="1" x14ac:dyDescent="0.3">
      <c r="A540" s="1">
        <v>524</v>
      </c>
      <c r="B540" s="1">
        <v>1660235260.0999999</v>
      </c>
      <c r="C540" s="1">
        <v>5265.0999999046326</v>
      </c>
      <c r="D540" s="1" t="s">
        <v>1387</v>
      </c>
      <c r="E540" s="1" t="s">
        <v>1388</v>
      </c>
      <c r="F540" s="1">
        <v>1</v>
      </c>
      <c r="G540" s="1">
        <v>2</v>
      </c>
      <c r="H540" s="1" t="s">
        <v>349</v>
      </c>
      <c r="I540" s="1" t="s">
        <v>350</v>
      </c>
      <c r="J540" s="1" t="s">
        <v>351</v>
      </c>
      <c r="K540" s="1" t="s">
        <v>352</v>
      </c>
      <c r="L540" s="1" t="s">
        <v>1151</v>
      </c>
      <c r="M540" s="1" t="s">
        <v>354</v>
      </c>
      <c r="N540" s="1">
        <v>1660235259.5999999</v>
      </c>
      <c r="O540" s="1">
        <f t="shared" si="68"/>
        <v>4.6804443891594006E-3</v>
      </c>
      <c r="P540" s="1">
        <f t="shared" si="69"/>
        <v>4.6804443891594003</v>
      </c>
      <c r="Q540" s="1">
        <f t="shared" si="70"/>
        <v>16.596230444865277</v>
      </c>
      <c r="R540" s="1">
        <f t="shared" si="71"/>
        <v>546.97900000000004</v>
      </c>
      <c r="S540" s="1">
        <f t="shared" si="72"/>
        <v>426.4790237186736</v>
      </c>
      <c r="T540" s="1">
        <f t="shared" si="73"/>
        <v>42.439573893909859</v>
      </c>
      <c r="U540" s="1">
        <f t="shared" si="74"/>
        <v>54.430709127278718</v>
      </c>
      <c r="V540" s="1">
        <f t="shared" si="75"/>
        <v>0.26124664756030569</v>
      </c>
      <c r="W540" s="1">
        <f t="shared" si="76"/>
        <v>2.919417237996234</v>
      </c>
      <c r="X540" s="1">
        <f t="shared" si="77"/>
        <v>0.24891912119201515</v>
      </c>
      <c r="Y540" s="1">
        <f t="shared" si="78"/>
        <v>0.15663354549878294</v>
      </c>
      <c r="Z540" s="1">
        <f t="shared" si="79"/>
        <v>321.52397999999994</v>
      </c>
      <c r="AA540" s="1">
        <f t="shared" si="80"/>
        <v>31.675861937317887</v>
      </c>
      <c r="AB540" s="1">
        <f t="shared" si="81"/>
        <v>31.028400000000001</v>
      </c>
      <c r="AC540" s="1">
        <f t="shared" si="82"/>
        <v>4.5186887332249492</v>
      </c>
      <c r="AD540" s="1">
        <f t="shared" si="83"/>
        <v>60.205341202824279</v>
      </c>
      <c r="AE540" s="1">
        <f t="shared" si="84"/>
        <v>2.7155796921732303</v>
      </c>
      <c r="AF540" s="1">
        <f t="shared" si="85"/>
        <v>4.5105295276456969</v>
      </c>
      <c r="AG540" s="1">
        <f t="shared" si="86"/>
        <v>1.803109041051719</v>
      </c>
      <c r="AH540" s="1">
        <f t="shared" si="87"/>
        <v>-206.40759756192958</v>
      </c>
      <c r="AI540" s="1">
        <f t="shared" si="88"/>
        <v>-4.9893144216749539</v>
      </c>
      <c r="AJ540" s="1">
        <f t="shared" si="89"/>
        <v>-0.38382251876465379</v>
      </c>
      <c r="AK540" s="1">
        <f t="shared" si="90"/>
        <v>109.74324549763077</v>
      </c>
      <c r="AL540" s="1">
        <f t="shared" si="91"/>
        <v>46.021748277369561</v>
      </c>
      <c r="AM540" s="1">
        <f t="shared" si="92"/>
        <v>4.6812255393663227</v>
      </c>
      <c r="AN540" s="1">
        <f t="shared" si="93"/>
        <v>16.596230444865277</v>
      </c>
      <c r="AO540" s="1">
        <v>608.67222922305234</v>
      </c>
      <c r="AP540" s="1">
        <v>562.3198545454544</v>
      </c>
      <c r="AQ540" s="1">
        <v>4.9933687038466479</v>
      </c>
      <c r="AR540" s="1">
        <v>66.235345802440676</v>
      </c>
      <c r="AS540" s="1">
        <f t="shared" si="94"/>
        <v>4.6804443891594003</v>
      </c>
      <c r="AT540" s="1">
        <v>21.82845304108891</v>
      </c>
      <c r="AU540" s="1">
        <v>27.289355151515149</v>
      </c>
      <c r="AV540" s="1">
        <v>1.394310396546049E-4</v>
      </c>
      <c r="AW540" s="1">
        <v>80.738286621220283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51880.917253805441</v>
      </c>
      <c r="BC540" s="1">
        <f t="shared" si="98"/>
        <v>2000.05</v>
      </c>
      <c r="BD540" s="1">
        <f t="shared" si="99"/>
        <v>1681.2419999999997</v>
      </c>
      <c r="BE540" s="1">
        <f t="shared" si="100"/>
        <v>0.84059998500037492</v>
      </c>
      <c r="BF540" s="1">
        <f t="shared" si="101"/>
        <v>0.1607579710507237</v>
      </c>
      <c r="BG540" s="1">
        <v>6</v>
      </c>
      <c r="BH540" s="1">
        <v>0.5</v>
      </c>
      <c r="BI540" s="1" t="s">
        <v>355</v>
      </c>
      <c r="BJ540" s="1">
        <v>2</v>
      </c>
      <c r="BK540" s="1" t="b">
        <v>1</v>
      </c>
      <c r="BL540" s="1">
        <v>1660235259.5999999</v>
      </c>
      <c r="BM540" s="1">
        <v>546.97900000000004</v>
      </c>
      <c r="BN540" s="1">
        <v>605.26199999999994</v>
      </c>
      <c r="BO540" s="1">
        <v>27.289100000000001</v>
      </c>
      <c r="BP540" s="1">
        <v>21.8264</v>
      </c>
      <c r="BQ540" s="1">
        <v>545.47699999999998</v>
      </c>
      <c r="BR540" s="1">
        <v>27.283100000000001</v>
      </c>
      <c r="BS540" s="1">
        <v>500.13499999999999</v>
      </c>
      <c r="BT540" s="1">
        <v>99.411600000000007</v>
      </c>
      <c r="BU540" s="1">
        <v>9.9915299999999999E-2</v>
      </c>
      <c r="BV540" s="1">
        <v>30.996700000000001</v>
      </c>
      <c r="BW540" s="1">
        <v>31.028400000000001</v>
      </c>
      <c r="BX540" s="1">
        <v>999.9</v>
      </c>
      <c r="BY540" s="1">
        <v>0</v>
      </c>
      <c r="BZ540" s="1">
        <v>0</v>
      </c>
      <c r="CA540" s="1">
        <v>10001.200000000001</v>
      </c>
      <c r="CB540" s="1">
        <v>0</v>
      </c>
      <c r="CC540" s="1">
        <v>27.3794</v>
      </c>
      <c r="CD540" s="1">
        <v>-58.2836</v>
      </c>
      <c r="CE540" s="1">
        <v>562.32399999999996</v>
      </c>
      <c r="CF540" s="1">
        <v>618.76800000000003</v>
      </c>
      <c r="CG540" s="1">
        <v>5.4626200000000003</v>
      </c>
      <c r="CH540" s="1">
        <v>605.26199999999994</v>
      </c>
      <c r="CI540" s="1">
        <v>21.8264</v>
      </c>
      <c r="CJ540" s="1">
        <v>2.71285</v>
      </c>
      <c r="CK540" s="1">
        <v>2.1698</v>
      </c>
      <c r="CL540" s="1">
        <v>22.363199999999999</v>
      </c>
      <c r="CM540" s="1">
        <v>18.741099999999999</v>
      </c>
      <c r="CN540" s="1">
        <v>2000.05</v>
      </c>
      <c r="CO540" s="1">
        <v>0.97999899999999995</v>
      </c>
      <c r="CP540" s="1">
        <v>2.00012E-2</v>
      </c>
      <c r="CQ540" s="1">
        <v>0</v>
      </c>
      <c r="CR540" s="1">
        <v>1.7</v>
      </c>
      <c r="CS540" s="1">
        <v>0</v>
      </c>
      <c r="CT540" s="1">
        <v>24280.2</v>
      </c>
      <c r="CU540" s="1">
        <v>17412.8</v>
      </c>
      <c r="CV540" s="1">
        <v>43.186999999999998</v>
      </c>
      <c r="CW540" s="1">
        <v>44.186999999999998</v>
      </c>
      <c r="CX540" s="1">
        <v>43.186999999999998</v>
      </c>
      <c r="CY540" s="1">
        <v>42.5</v>
      </c>
      <c r="CZ540" s="1">
        <v>43.125</v>
      </c>
      <c r="DA540" s="1">
        <v>1960.05</v>
      </c>
      <c r="DB540" s="1">
        <v>40</v>
      </c>
      <c r="DC540" s="1">
        <v>0</v>
      </c>
      <c r="DD540" s="1">
        <v>1660235258.0999999</v>
      </c>
      <c r="DE540" s="1">
        <v>0</v>
      </c>
      <c r="DF540" s="1">
        <v>1660234918.0999999</v>
      </c>
      <c r="DG540" s="1" t="s">
        <v>1152</v>
      </c>
      <c r="DH540" s="1">
        <v>1660234915.5999999</v>
      </c>
      <c r="DI540" s="1">
        <v>1660234918.0999999</v>
      </c>
      <c r="DJ540" s="1">
        <v>26</v>
      </c>
      <c r="DK540" s="1">
        <v>-3.1E-2</v>
      </c>
      <c r="DL540" s="1">
        <v>-7.0000000000000001E-3</v>
      </c>
      <c r="DM540" s="1">
        <v>1.232</v>
      </c>
      <c r="DN540" s="1">
        <v>1.7000000000000001E-2</v>
      </c>
      <c r="DO540" s="1">
        <v>400</v>
      </c>
      <c r="DP540" s="1">
        <v>22</v>
      </c>
      <c r="DQ540" s="1">
        <v>0.21</v>
      </c>
      <c r="DR540" s="1">
        <v>0.03</v>
      </c>
      <c r="DS540" s="1">
        <v>15.673893526234311</v>
      </c>
      <c r="DT540" s="1">
        <v>7.7164023990239334</v>
      </c>
      <c r="DU540" s="1">
        <v>0.56252446143453416</v>
      </c>
      <c r="DV540" s="1">
        <v>0</v>
      </c>
      <c r="DW540" s="1">
        <v>45.36811282969272</v>
      </c>
      <c r="DX540" s="1">
        <v>7.0922242504064821</v>
      </c>
      <c r="DY540" s="1">
        <v>0.52258734377596472</v>
      </c>
      <c r="DZ540" s="1">
        <v>0</v>
      </c>
      <c r="EA540" s="1">
        <v>-57.313877419354839</v>
      </c>
      <c r="EB540" s="1">
        <v>-9.9539467741934331</v>
      </c>
      <c r="EC540" s="1">
        <v>0.7541600898370433</v>
      </c>
      <c r="ED540" s="1">
        <v>0</v>
      </c>
      <c r="EE540" s="1">
        <v>395.50915655507168</v>
      </c>
      <c r="EF540" s="1">
        <v>236.4862408633885</v>
      </c>
      <c r="EG540" s="1">
        <v>17.064330077556061</v>
      </c>
      <c r="EH540" s="1">
        <v>0</v>
      </c>
      <c r="EI540" s="1">
        <v>5.4509482926829271</v>
      </c>
      <c r="EJ540" s="1">
        <v>6.4634425087111785E-2</v>
      </c>
      <c r="EK540" s="1">
        <v>1.225913714037538E-2</v>
      </c>
      <c r="EL540" s="1">
        <v>1</v>
      </c>
      <c r="EM540" s="1">
        <v>1.8004990489974619</v>
      </c>
      <c r="EN540" s="1">
        <v>1.001918503836507E-2</v>
      </c>
      <c r="EO540" s="1">
        <v>1.2045343637279481E-3</v>
      </c>
      <c r="EP540" s="1">
        <v>1</v>
      </c>
      <c r="EQ540" s="1">
        <v>2</v>
      </c>
      <c r="ER540" s="1">
        <v>6</v>
      </c>
      <c r="ES540" s="1" t="s">
        <v>384</v>
      </c>
      <c r="ET540" s="1">
        <v>2.94143</v>
      </c>
      <c r="EU540" s="1">
        <v>2.8011200000000001</v>
      </c>
      <c r="EV540" s="1">
        <v>0.110762</v>
      </c>
      <c r="EW540" s="1">
        <v>0.118962</v>
      </c>
      <c r="EX540" s="1">
        <v>0.117631</v>
      </c>
      <c r="EY540" s="1">
        <v>0.100503</v>
      </c>
      <c r="EZ540" s="1">
        <v>18186.599999999999</v>
      </c>
      <c r="FA540" s="1">
        <v>18895</v>
      </c>
      <c r="FB540" s="1">
        <v>23790.799999999999</v>
      </c>
      <c r="FC540" s="1">
        <v>24966.1</v>
      </c>
      <c r="FD540" s="1">
        <v>33607.1</v>
      </c>
      <c r="FE540" s="1">
        <v>35863.699999999997</v>
      </c>
      <c r="FF540" s="1">
        <v>43386.9</v>
      </c>
      <c r="FG540" s="1">
        <v>46153.7</v>
      </c>
      <c r="FH540" s="1">
        <v>1.9508000000000001</v>
      </c>
      <c r="FI540" s="1">
        <v>1.81385</v>
      </c>
      <c r="FJ540" s="1">
        <v>7.6219400000000007E-2</v>
      </c>
      <c r="FK540" s="1">
        <v>0</v>
      </c>
      <c r="FL540" s="1">
        <v>29.7851</v>
      </c>
      <c r="FM540" s="1">
        <v>999.9</v>
      </c>
      <c r="FN540" s="1">
        <v>54.6</v>
      </c>
      <c r="FO540" s="1">
        <v>37.5</v>
      </c>
      <c r="FP540" s="1">
        <v>35.587200000000003</v>
      </c>
      <c r="FQ540" s="1">
        <v>63.880099999999999</v>
      </c>
      <c r="FR540" s="1">
        <v>22.644200000000001</v>
      </c>
      <c r="FS540" s="1">
        <v>1</v>
      </c>
      <c r="FT540" s="1">
        <v>0.49247200000000002</v>
      </c>
      <c r="FU540" s="1">
        <v>1.73454</v>
      </c>
      <c r="FV540" s="1">
        <v>20.3125</v>
      </c>
      <c r="FW540" s="1">
        <v>5.2119</v>
      </c>
      <c r="FX540" s="1">
        <v>11.9077</v>
      </c>
      <c r="FY540" s="1">
        <v>5.00305</v>
      </c>
      <c r="FZ540" s="1">
        <v>3.2904800000000001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1.8596699999999999</v>
      </c>
      <c r="GF540" s="1">
        <v>1.8547100000000001</v>
      </c>
      <c r="GG540" s="1">
        <v>1.85785</v>
      </c>
      <c r="GH540" s="1">
        <v>1.8563400000000001</v>
      </c>
      <c r="GI540" s="1">
        <v>1.8550500000000001</v>
      </c>
      <c r="GJ540" s="1">
        <v>1.8547100000000001</v>
      </c>
      <c r="GK540" s="1">
        <v>1.8534900000000001</v>
      </c>
      <c r="GL540" s="1">
        <v>1.8565</v>
      </c>
      <c r="GM540" s="1">
        <v>0</v>
      </c>
      <c r="GN540" s="1">
        <v>0</v>
      </c>
      <c r="GO540" s="1">
        <v>0</v>
      </c>
      <c r="GP540" s="1">
        <v>0</v>
      </c>
      <c r="GQ540" s="1" t="s">
        <v>358</v>
      </c>
      <c r="GR540" s="1" t="s">
        <v>359</v>
      </c>
      <c r="GS540" s="1" t="s">
        <v>360</v>
      </c>
      <c r="GT540" s="1" t="s">
        <v>360</v>
      </c>
      <c r="GU540" s="1" t="s">
        <v>360</v>
      </c>
      <c r="GV540" s="1" t="s">
        <v>360</v>
      </c>
      <c r="GW540" s="1">
        <v>0</v>
      </c>
      <c r="GX540" s="1">
        <v>100</v>
      </c>
      <c r="GY540" s="1">
        <v>100</v>
      </c>
      <c r="GZ540" s="1">
        <v>1.506</v>
      </c>
      <c r="HA540" s="1">
        <v>5.8999999999999999E-3</v>
      </c>
      <c r="HB540" s="1">
        <v>0.26224795383878829</v>
      </c>
      <c r="HC540" s="1">
        <v>2.9318383021812969E-3</v>
      </c>
      <c r="HD540" s="1">
        <v>-1.3754559859485029E-6</v>
      </c>
      <c r="HE540" s="1">
        <v>3.0700474437127301E-10</v>
      </c>
      <c r="HF540" s="1">
        <v>-7.0188019424234138E-2</v>
      </c>
      <c r="HG540" s="1">
        <v>1.00384331276165E-2</v>
      </c>
      <c r="HH540" s="1">
        <v>-3.1532673711230711E-4</v>
      </c>
      <c r="HI540" s="1">
        <v>1.819468599177705E-6</v>
      </c>
      <c r="HJ540" s="1">
        <v>1</v>
      </c>
      <c r="HK540" s="1">
        <v>2112</v>
      </c>
      <c r="HL540" s="1">
        <v>3</v>
      </c>
      <c r="HM540" s="1">
        <v>29</v>
      </c>
      <c r="HN540" s="1">
        <v>5.7</v>
      </c>
      <c r="HO540" s="1">
        <v>5.7</v>
      </c>
      <c r="HP540" s="1">
        <v>1.4648399999999999</v>
      </c>
      <c r="HQ540" s="1">
        <v>2.3315399999999999</v>
      </c>
      <c r="HR540" s="1">
        <v>1.4978</v>
      </c>
      <c r="HS540" s="1">
        <v>2.3010299999999999</v>
      </c>
      <c r="HT540" s="1">
        <v>1.5478499999999999</v>
      </c>
      <c r="HU540" s="1">
        <v>2.3925800000000002</v>
      </c>
      <c r="HV540" s="1">
        <v>40.374499999999998</v>
      </c>
      <c r="HW540" s="1">
        <v>13.650499999999999</v>
      </c>
      <c r="HX540" s="1">
        <v>18</v>
      </c>
      <c r="HY540" s="1">
        <v>502.279</v>
      </c>
      <c r="HZ540" s="1">
        <v>477.65499999999997</v>
      </c>
      <c r="IA540" s="1">
        <v>27.588699999999999</v>
      </c>
      <c r="IB540" s="1">
        <v>33.212200000000003</v>
      </c>
      <c r="IC540" s="1">
        <v>29.9998</v>
      </c>
      <c r="ID540" s="1">
        <v>33.045299999999997</v>
      </c>
      <c r="IE540" s="1">
        <v>33.142400000000002</v>
      </c>
      <c r="IF540" s="1">
        <v>29.606300000000001</v>
      </c>
      <c r="IG540" s="1">
        <v>40.677999999999997</v>
      </c>
      <c r="IH540" s="1">
        <v>0</v>
      </c>
      <c r="II540" s="1">
        <v>27.588999999999999</v>
      </c>
      <c r="IJ540" s="1">
        <v>641.82799999999997</v>
      </c>
      <c r="IK540" s="1">
        <v>21.760400000000001</v>
      </c>
      <c r="IL540" s="1">
        <v>100.32</v>
      </c>
      <c r="IM540" s="1">
        <v>100.02500000000001</v>
      </c>
      <c r="IN540" s="1" t="s">
        <v>361</v>
      </c>
    </row>
    <row r="541" spans="1:248" ht="15.75" customHeight="1" x14ac:dyDescent="0.3">
      <c r="A541" s="1">
        <v>525</v>
      </c>
      <c r="B541" s="1">
        <v>1660235261.0999999</v>
      </c>
      <c r="C541" s="1">
        <v>5266.0999999046326</v>
      </c>
      <c r="D541" s="1" t="s">
        <v>1389</v>
      </c>
      <c r="E541" s="1" t="s">
        <v>1390</v>
      </c>
      <c r="F541" s="1">
        <v>1</v>
      </c>
      <c r="G541" s="1">
        <v>2</v>
      </c>
      <c r="H541" s="1" t="s">
        <v>349</v>
      </c>
      <c r="I541" s="1" t="s">
        <v>350</v>
      </c>
      <c r="J541" s="1" t="s">
        <v>351</v>
      </c>
      <c r="K541" s="1" t="s">
        <v>352</v>
      </c>
      <c r="L541" s="1" t="s">
        <v>1151</v>
      </c>
      <c r="M541" s="1" t="s">
        <v>354</v>
      </c>
      <c r="N541" s="1">
        <v>1660235260.0999999</v>
      </c>
      <c r="O541" s="1">
        <f t="shared" si="68"/>
        <v>4.682484849703193E-3</v>
      </c>
      <c r="P541" s="1">
        <f t="shared" si="69"/>
        <v>4.6824848497031928</v>
      </c>
      <c r="Q541" s="1">
        <f t="shared" si="70"/>
        <v>16.728410536056366</v>
      </c>
      <c r="R541" s="1">
        <f t="shared" si="71"/>
        <v>549.38400000000001</v>
      </c>
      <c r="S541" s="1">
        <f t="shared" si="72"/>
        <v>428.09500763419248</v>
      </c>
      <c r="T541" s="1">
        <f t="shared" si="73"/>
        <v>42.600367126742533</v>
      </c>
      <c r="U541" s="1">
        <f t="shared" si="74"/>
        <v>54.670014076774798</v>
      </c>
      <c r="V541" s="1">
        <f t="shared" si="75"/>
        <v>0.2615227193122121</v>
      </c>
      <c r="W541" s="1">
        <f t="shared" si="76"/>
        <v>2.9184357491711763</v>
      </c>
      <c r="X541" s="1">
        <f t="shared" si="77"/>
        <v>0.24916584347824608</v>
      </c>
      <c r="Y541" s="1">
        <f t="shared" si="78"/>
        <v>0.15679020401765992</v>
      </c>
      <c r="Z541" s="1">
        <f t="shared" si="79"/>
        <v>321.52717199999995</v>
      </c>
      <c r="AA541" s="1">
        <f t="shared" si="80"/>
        <v>31.675561809348164</v>
      </c>
      <c r="AB541" s="1">
        <f t="shared" si="81"/>
        <v>31.024850000000001</v>
      </c>
      <c r="AC541" s="1">
        <f t="shared" si="82"/>
        <v>4.5177743663968339</v>
      </c>
      <c r="AD541" s="1">
        <f t="shared" si="83"/>
        <v>60.207083871372234</v>
      </c>
      <c r="AE541" s="1">
        <f t="shared" si="84"/>
        <v>2.7156582957526547</v>
      </c>
      <c r="AF541" s="1">
        <f t="shared" si="85"/>
        <v>4.5105295276456969</v>
      </c>
      <c r="AG541" s="1">
        <f t="shared" si="86"/>
        <v>1.8021160706441792</v>
      </c>
      <c r="AH541" s="1">
        <f t="shared" si="87"/>
        <v>-206.49758187191082</v>
      </c>
      <c r="AI541" s="1">
        <f t="shared" si="88"/>
        <v>-4.4290846332772782</v>
      </c>
      <c r="AJ541" s="1">
        <f t="shared" si="89"/>
        <v>-0.34083326964275734</v>
      </c>
      <c r="AK541" s="1">
        <f t="shared" si="90"/>
        <v>110.25967222516908</v>
      </c>
      <c r="AL541" s="1">
        <f t="shared" si="91"/>
        <v>46.064706171418237</v>
      </c>
      <c r="AM541" s="1">
        <f t="shared" si="92"/>
        <v>4.682186070820757</v>
      </c>
      <c r="AN541" s="1">
        <f t="shared" si="93"/>
        <v>16.728410536056366</v>
      </c>
      <c r="AO541" s="1">
        <v>613.65105035524834</v>
      </c>
      <c r="AP541" s="1">
        <v>567.26599999999996</v>
      </c>
      <c r="AQ541" s="1">
        <v>4.9685387175201212</v>
      </c>
      <c r="AR541" s="1">
        <v>66.235345802440676</v>
      </c>
      <c r="AS541" s="1">
        <f t="shared" si="94"/>
        <v>4.6824848497031928</v>
      </c>
      <c r="AT541" s="1">
        <v>21.82697687880653</v>
      </c>
      <c r="AU541" s="1">
        <v>27.290323636363631</v>
      </c>
      <c r="AV541" s="1">
        <v>1.2597763071535629E-4</v>
      </c>
      <c r="AW541" s="1">
        <v>80.738286621220283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51853.027253432432</v>
      </c>
      <c r="BC541" s="1">
        <f t="shared" si="98"/>
        <v>2000.07</v>
      </c>
      <c r="BD541" s="1">
        <f t="shared" si="99"/>
        <v>1681.2588000000001</v>
      </c>
      <c r="BE541" s="1">
        <f t="shared" si="100"/>
        <v>0.84059997900073502</v>
      </c>
      <c r="BF541" s="1">
        <f t="shared" si="101"/>
        <v>0.16075795947141849</v>
      </c>
      <c r="BG541" s="1">
        <v>6</v>
      </c>
      <c r="BH541" s="1">
        <v>0.5</v>
      </c>
      <c r="BI541" s="1" t="s">
        <v>355</v>
      </c>
      <c r="BJ541" s="1">
        <v>2</v>
      </c>
      <c r="BK541" s="1" t="b">
        <v>1</v>
      </c>
      <c r="BL541" s="1">
        <v>1660235260.0999999</v>
      </c>
      <c r="BM541" s="1">
        <v>549.38400000000001</v>
      </c>
      <c r="BN541" s="1">
        <v>607.73249999999996</v>
      </c>
      <c r="BO541" s="1">
        <v>27.289899999999999</v>
      </c>
      <c r="BP541" s="1">
        <v>21.8261</v>
      </c>
      <c r="BQ541" s="1">
        <v>547.87799999999993</v>
      </c>
      <c r="BR541" s="1">
        <v>27.283950000000001</v>
      </c>
      <c r="BS541" s="1">
        <v>500.13650000000001</v>
      </c>
      <c r="BT541" s="1">
        <v>99.411550000000005</v>
      </c>
      <c r="BU541" s="1">
        <v>9.9928450000000002E-2</v>
      </c>
      <c r="BV541" s="1">
        <v>30.996700000000001</v>
      </c>
      <c r="BW541" s="1">
        <v>31.024850000000001</v>
      </c>
      <c r="BX541" s="1">
        <v>999.9</v>
      </c>
      <c r="BY541" s="1">
        <v>0</v>
      </c>
      <c r="BZ541" s="1">
        <v>0</v>
      </c>
      <c r="CA541" s="1">
        <v>9995.6</v>
      </c>
      <c r="CB541" s="1">
        <v>0</v>
      </c>
      <c r="CC541" s="1">
        <v>27.42295</v>
      </c>
      <c r="CD541" s="1">
        <v>-58.348849999999999</v>
      </c>
      <c r="CE541" s="1">
        <v>564.79700000000003</v>
      </c>
      <c r="CF541" s="1">
        <v>621.29349999999999</v>
      </c>
      <c r="CG541" s="1">
        <v>5.4637950000000002</v>
      </c>
      <c r="CH541" s="1">
        <v>607.73249999999996</v>
      </c>
      <c r="CI541" s="1">
        <v>21.8261</v>
      </c>
      <c r="CJ541" s="1">
        <v>2.7129300000000001</v>
      </c>
      <c r="CK541" s="1">
        <v>2.1697649999999999</v>
      </c>
      <c r="CL541" s="1">
        <v>22.36365</v>
      </c>
      <c r="CM541" s="1">
        <v>18.740849999999998</v>
      </c>
      <c r="CN541" s="1">
        <v>2000.07</v>
      </c>
      <c r="CO541" s="1">
        <v>0.97999899999999995</v>
      </c>
      <c r="CP541" s="1">
        <v>2.00012E-2</v>
      </c>
      <c r="CQ541" s="1">
        <v>0</v>
      </c>
      <c r="CR541" s="1">
        <v>2.7610000000000001</v>
      </c>
      <c r="CS541" s="1">
        <v>0</v>
      </c>
      <c r="CT541" s="1">
        <v>24296.75</v>
      </c>
      <c r="CU541" s="1">
        <v>17412.95</v>
      </c>
      <c r="CV541" s="1">
        <v>43.186999999999998</v>
      </c>
      <c r="CW541" s="1">
        <v>44.186999999999998</v>
      </c>
      <c r="CX541" s="1">
        <v>43.186999999999998</v>
      </c>
      <c r="CY541" s="1">
        <v>42.5</v>
      </c>
      <c r="CZ541" s="1">
        <v>43.125</v>
      </c>
      <c r="DA541" s="1">
        <v>1960.07</v>
      </c>
      <c r="DB541" s="1">
        <v>40</v>
      </c>
      <c r="DC541" s="1">
        <v>0</v>
      </c>
      <c r="DD541" s="1">
        <v>1660235259.3</v>
      </c>
      <c r="DE541" s="1">
        <v>0</v>
      </c>
      <c r="DF541" s="1">
        <v>1660234918.0999999</v>
      </c>
      <c r="DG541" s="1" t="s">
        <v>1152</v>
      </c>
      <c r="DH541" s="1">
        <v>1660234915.5999999</v>
      </c>
      <c r="DI541" s="1">
        <v>1660234918.0999999</v>
      </c>
      <c r="DJ541" s="1">
        <v>26</v>
      </c>
      <c r="DK541" s="1">
        <v>-3.1E-2</v>
      </c>
      <c r="DL541" s="1">
        <v>-7.0000000000000001E-3</v>
      </c>
      <c r="DM541" s="1">
        <v>1.232</v>
      </c>
      <c r="DN541" s="1">
        <v>1.7000000000000001E-2</v>
      </c>
      <c r="DO541" s="1">
        <v>400</v>
      </c>
      <c r="DP541" s="1">
        <v>22</v>
      </c>
      <c r="DQ541" s="1">
        <v>0.21</v>
      </c>
      <c r="DR541" s="1">
        <v>0.03</v>
      </c>
      <c r="DS541" s="1">
        <v>15.673893526234311</v>
      </c>
      <c r="DT541" s="1">
        <v>7.7164023990239334</v>
      </c>
      <c r="DU541" s="1">
        <v>0.56252446143453416</v>
      </c>
      <c r="DV541" s="1">
        <v>0</v>
      </c>
      <c r="DW541" s="1">
        <v>45.36811282969272</v>
      </c>
      <c r="DX541" s="1">
        <v>7.0922242504064821</v>
      </c>
      <c r="DY541" s="1">
        <v>0.52258734377596472</v>
      </c>
      <c r="DZ541" s="1">
        <v>0</v>
      </c>
      <c r="EA541" s="1">
        <v>-57.313877419354839</v>
      </c>
      <c r="EB541" s="1">
        <v>-9.9539467741934331</v>
      </c>
      <c r="EC541" s="1">
        <v>0.7541600898370433</v>
      </c>
      <c r="ED541" s="1">
        <v>0</v>
      </c>
      <c r="EE541" s="1">
        <v>395.50915655507168</v>
      </c>
      <c r="EF541" s="1">
        <v>236.4862408633885</v>
      </c>
      <c r="EG541" s="1">
        <v>17.064330077556061</v>
      </c>
      <c r="EH541" s="1">
        <v>0</v>
      </c>
      <c r="EI541" s="1">
        <v>5.4509482926829271</v>
      </c>
      <c r="EJ541" s="1">
        <v>6.4634425087111785E-2</v>
      </c>
      <c r="EK541" s="1">
        <v>1.225913714037538E-2</v>
      </c>
      <c r="EL541" s="1">
        <v>1</v>
      </c>
      <c r="EM541" s="1">
        <v>1.8004990489974619</v>
      </c>
      <c r="EN541" s="1">
        <v>1.001918503836507E-2</v>
      </c>
      <c r="EO541" s="1">
        <v>1.2045343637279481E-3</v>
      </c>
      <c r="EP541" s="1">
        <v>1</v>
      </c>
      <c r="EQ541" s="1">
        <v>2</v>
      </c>
      <c r="ER541" s="1">
        <v>6</v>
      </c>
      <c r="ES541" s="1" t="s">
        <v>384</v>
      </c>
      <c r="ET541" s="1">
        <v>2.9414799999999999</v>
      </c>
      <c r="EU541" s="1">
        <v>2.80104</v>
      </c>
      <c r="EV541" s="1">
        <v>0.111453</v>
      </c>
      <c r="EW541" s="1">
        <v>0.119646</v>
      </c>
      <c r="EX541" s="1">
        <v>0.11763700000000001</v>
      </c>
      <c r="EY541" s="1">
        <v>0.10050199999999999</v>
      </c>
      <c r="EZ541" s="1">
        <v>18172.400000000001</v>
      </c>
      <c r="FA541" s="1">
        <v>18880.3</v>
      </c>
      <c r="FB541" s="1">
        <v>23790.799999999999</v>
      </c>
      <c r="FC541" s="1">
        <v>24966.1</v>
      </c>
      <c r="FD541" s="1">
        <v>33607</v>
      </c>
      <c r="FE541" s="1">
        <v>35863.9</v>
      </c>
      <c r="FF541" s="1">
        <v>43386.9</v>
      </c>
      <c r="FG541" s="1">
        <v>46153.9</v>
      </c>
      <c r="FH541" s="1">
        <v>1.9509300000000001</v>
      </c>
      <c r="FI541" s="1">
        <v>1.8138000000000001</v>
      </c>
      <c r="FJ541" s="1">
        <v>7.5869300000000001E-2</v>
      </c>
      <c r="FK541" s="1">
        <v>0</v>
      </c>
      <c r="FL541" s="1">
        <v>29.784400000000002</v>
      </c>
      <c r="FM541" s="1">
        <v>999.9</v>
      </c>
      <c r="FN541" s="1">
        <v>54.6</v>
      </c>
      <c r="FO541" s="1">
        <v>37.4</v>
      </c>
      <c r="FP541" s="1">
        <v>35.390700000000002</v>
      </c>
      <c r="FQ541" s="1">
        <v>63.8401</v>
      </c>
      <c r="FR541" s="1">
        <v>22.692299999999999</v>
      </c>
      <c r="FS541" s="1">
        <v>1</v>
      </c>
      <c r="FT541" s="1">
        <v>0.49229899999999999</v>
      </c>
      <c r="FU541" s="1">
        <v>1.7345200000000001</v>
      </c>
      <c r="FV541" s="1">
        <v>20.3125</v>
      </c>
      <c r="FW541" s="1">
        <v>5.2122000000000002</v>
      </c>
      <c r="FX541" s="1">
        <v>11.907400000000001</v>
      </c>
      <c r="FY541" s="1">
        <v>5.00305</v>
      </c>
      <c r="FZ541" s="1">
        <v>3.2905199999999999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1.8596699999999999</v>
      </c>
      <c r="GF541" s="1">
        <v>1.8547100000000001</v>
      </c>
      <c r="GG541" s="1">
        <v>1.85785</v>
      </c>
      <c r="GH541" s="1">
        <v>1.85632</v>
      </c>
      <c r="GI541" s="1">
        <v>1.85504</v>
      </c>
      <c r="GJ541" s="1">
        <v>1.8547100000000001</v>
      </c>
      <c r="GK541" s="1">
        <v>1.8534900000000001</v>
      </c>
      <c r="GL541" s="1">
        <v>1.85649</v>
      </c>
      <c r="GM541" s="1">
        <v>0</v>
      </c>
      <c r="GN541" s="1">
        <v>0</v>
      </c>
      <c r="GO541" s="1">
        <v>0</v>
      </c>
      <c r="GP541" s="1">
        <v>0</v>
      </c>
      <c r="GQ541" s="1" t="s">
        <v>358</v>
      </c>
      <c r="GR541" s="1" t="s">
        <v>359</v>
      </c>
      <c r="GS541" s="1" t="s">
        <v>360</v>
      </c>
      <c r="GT541" s="1" t="s">
        <v>360</v>
      </c>
      <c r="GU541" s="1" t="s">
        <v>360</v>
      </c>
      <c r="GV541" s="1" t="s">
        <v>360</v>
      </c>
      <c r="GW541" s="1">
        <v>0</v>
      </c>
      <c r="GX541" s="1">
        <v>100</v>
      </c>
      <c r="GY541" s="1">
        <v>100</v>
      </c>
      <c r="GZ541" s="1">
        <v>1.514</v>
      </c>
      <c r="HA541" s="1">
        <v>5.8999999999999999E-3</v>
      </c>
      <c r="HB541" s="1">
        <v>0.26224795383878829</v>
      </c>
      <c r="HC541" s="1">
        <v>2.9318383021812969E-3</v>
      </c>
      <c r="HD541" s="1">
        <v>-1.3754559859485029E-6</v>
      </c>
      <c r="HE541" s="1">
        <v>3.0700474437127301E-10</v>
      </c>
      <c r="HF541" s="1">
        <v>-7.0188019424234138E-2</v>
      </c>
      <c r="HG541" s="1">
        <v>1.00384331276165E-2</v>
      </c>
      <c r="HH541" s="1">
        <v>-3.1532673711230711E-4</v>
      </c>
      <c r="HI541" s="1">
        <v>1.819468599177705E-6</v>
      </c>
      <c r="HJ541" s="1">
        <v>1</v>
      </c>
      <c r="HK541" s="1">
        <v>2112</v>
      </c>
      <c r="HL541" s="1">
        <v>3</v>
      </c>
      <c r="HM541" s="1">
        <v>29</v>
      </c>
      <c r="HN541" s="1">
        <v>5.8</v>
      </c>
      <c r="HO541" s="1">
        <v>5.7</v>
      </c>
      <c r="HP541" s="1">
        <v>1.48438</v>
      </c>
      <c r="HQ541" s="1">
        <v>2.3327599999999999</v>
      </c>
      <c r="HR541" s="1">
        <v>1.4978</v>
      </c>
      <c r="HS541" s="1">
        <v>2.3022499999999999</v>
      </c>
      <c r="HT541" s="1">
        <v>1.5478499999999999</v>
      </c>
      <c r="HU541" s="1">
        <v>2.2985799999999998</v>
      </c>
      <c r="HV541" s="1">
        <v>40.374499999999998</v>
      </c>
      <c r="HW541" s="1">
        <v>13.650499999999999</v>
      </c>
      <c r="HX541" s="1">
        <v>18</v>
      </c>
      <c r="HY541" s="1">
        <v>502.35500000000002</v>
      </c>
      <c r="HZ541" s="1">
        <v>477.61700000000002</v>
      </c>
      <c r="IA541" s="1">
        <v>27.588999999999999</v>
      </c>
      <c r="IB541" s="1">
        <v>33.211399999999998</v>
      </c>
      <c r="IC541" s="1">
        <v>29.999700000000001</v>
      </c>
      <c r="ID541" s="1">
        <v>33.045299999999997</v>
      </c>
      <c r="IE541" s="1">
        <v>33.141599999999997</v>
      </c>
      <c r="IF541" s="1">
        <v>29.7364</v>
      </c>
      <c r="IG541" s="1">
        <v>40.677999999999997</v>
      </c>
      <c r="IH541" s="1">
        <v>0</v>
      </c>
      <c r="II541" s="1">
        <v>27.588999999999999</v>
      </c>
      <c r="IJ541" s="1">
        <v>641.82799999999997</v>
      </c>
      <c r="IK541" s="1">
        <v>21.7515</v>
      </c>
      <c r="IL541" s="1">
        <v>100.32</v>
      </c>
      <c r="IM541" s="1">
        <v>100.026</v>
      </c>
      <c r="IN541" s="1" t="s">
        <v>361</v>
      </c>
    </row>
    <row r="542" spans="1:248" ht="15.75" customHeight="1" x14ac:dyDescent="0.3">
      <c r="A542" s="1">
        <v>526</v>
      </c>
      <c r="B542" s="1">
        <v>1660235262.0999999</v>
      </c>
      <c r="C542" s="1">
        <v>5267.0999999046326</v>
      </c>
      <c r="D542" s="1" t="s">
        <v>1391</v>
      </c>
      <c r="E542" s="1" t="s">
        <v>1392</v>
      </c>
      <c r="F542" s="1">
        <v>1</v>
      </c>
      <c r="G542" s="1">
        <v>2</v>
      </c>
      <c r="H542" s="1" t="s">
        <v>349</v>
      </c>
      <c r="I542" s="1" t="s">
        <v>350</v>
      </c>
      <c r="J542" s="1" t="s">
        <v>351</v>
      </c>
      <c r="K542" s="1" t="s">
        <v>352</v>
      </c>
      <c r="L542" s="1" t="s">
        <v>1151</v>
      </c>
      <c r="M542" s="1" t="s">
        <v>354</v>
      </c>
      <c r="N542" s="1">
        <v>1660235261.5999999</v>
      </c>
      <c r="O542" s="1">
        <f t="shared" si="68"/>
        <v>4.683681015920621E-3</v>
      </c>
      <c r="P542" s="1">
        <f t="shared" si="69"/>
        <v>4.6836810159206212</v>
      </c>
      <c r="Q542" s="1">
        <f t="shared" si="70"/>
        <v>16.879862662498194</v>
      </c>
      <c r="R542" s="1">
        <f t="shared" si="71"/>
        <v>556.59299999999996</v>
      </c>
      <c r="S542" s="1">
        <f t="shared" si="72"/>
        <v>434.34366195638569</v>
      </c>
      <c r="T542" s="1">
        <f t="shared" si="73"/>
        <v>43.222050761144708</v>
      </c>
      <c r="U542" s="1">
        <f t="shared" si="74"/>
        <v>55.387226766333001</v>
      </c>
      <c r="V542" s="1">
        <f t="shared" si="75"/>
        <v>0.26199635904803192</v>
      </c>
      <c r="W542" s="1">
        <f t="shared" si="76"/>
        <v>2.9172348715232199</v>
      </c>
      <c r="X542" s="1">
        <f t="shared" si="77"/>
        <v>0.24959097930973714</v>
      </c>
      <c r="Y542" s="1">
        <f t="shared" si="78"/>
        <v>0.15705997746540429</v>
      </c>
      <c r="Z542" s="1">
        <f t="shared" si="79"/>
        <v>321.525576</v>
      </c>
      <c r="AA542" s="1">
        <f t="shared" si="80"/>
        <v>31.675500431089088</v>
      </c>
      <c r="AB542" s="1">
        <f t="shared" si="81"/>
        <v>31.0154</v>
      </c>
      <c r="AC542" s="1">
        <f t="shared" si="82"/>
        <v>4.5153411331064719</v>
      </c>
      <c r="AD542" s="1">
        <f t="shared" si="83"/>
        <v>60.210654441655798</v>
      </c>
      <c r="AE542" s="1">
        <f t="shared" si="84"/>
        <v>2.7158193473796</v>
      </c>
      <c r="AF542" s="1">
        <f t="shared" si="85"/>
        <v>4.5105295276456969</v>
      </c>
      <c r="AG542" s="1">
        <f t="shared" si="86"/>
        <v>1.7995217857268719</v>
      </c>
      <c r="AH542" s="1">
        <f t="shared" si="87"/>
        <v>-206.55033280209938</v>
      </c>
      <c r="AI542" s="1">
        <f t="shared" si="88"/>
        <v>-2.9410231715594199</v>
      </c>
      <c r="AJ542" s="1">
        <f t="shared" si="89"/>
        <v>-0.22640443909792701</v>
      </c>
      <c r="AK542" s="1">
        <f t="shared" si="90"/>
        <v>111.8078155872433</v>
      </c>
      <c r="AL542" s="1">
        <f t="shared" si="91"/>
        <v>46.326148454224331</v>
      </c>
      <c r="AM542" s="1">
        <f t="shared" si="92"/>
        <v>4.6829196781892701</v>
      </c>
      <c r="AN542" s="1">
        <f t="shared" si="93"/>
        <v>16.879862662498194</v>
      </c>
      <c r="AO542" s="1">
        <v>618.6709811587898</v>
      </c>
      <c r="AP542" s="1">
        <v>572.19886060606029</v>
      </c>
      <c r="AQ542" s="1">
        <v>4.9488462680217928</v>
      </c>
      <c r="AR542" s="1">
        <v>66.235345802440676</v>
      </c>
      <c r="AS542" s="1">
        <f t="shared" si="94"/>
        <v>4.6836810159206212</v>
      </c>
      <c r="AT542" s="1">
        <v>21.826435014830459</v>
      </c>
      <c r="AU542" s="1">
        <v>27.291818787878771</v>
      </c>
      <c r="AV542" s="1">
        <v>9.5083884821124624E-5</v>
      </c>
      <c r="AW542" s="1">
        <v>80.738286621220283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51818.911467743077</v>
      </c>
      <c r="BC542" s="1">
        <f t="shared" si="98"/>
        <v>2000.06</v>
      </c>
      <c r="BD542" s="1">
        <f t="shared" si="99"/>
        <v>1681.2503999999999</v>
      </c>
      <c r="BE542" s="1">
        <f t="shared" si="100"/>
        <v>0.84059998200053998</v>
      </c>
      <c r="BF542" s="1">
        <f t="shared" si="101"/>
        <v>0.16075796526104216</v>
      </c>
      <c r="BG542" s="1">
        <v>6</v>
      </c>
      <c r="BH542" s="1">
        <v>0.5</v>
      </c>
      <c r="BI542" s="1" t="s">
        <v>355</v>
      </c>
      <c r="BJ542" s="1">
        <v>2</v>
      </c>
      <c r="BK542" s="1" t="b">
        <v>1</v>
      </c>
      <c r="BL542" s="1">
        <v>1660235261.5999999</v>
      </c>
      <c r="BM542" s="1">
        <v>556.59299999999996</v>
      </c>
      <c r="BN542" s="1">
        <v>615.30100000000004</v>
      </c>
      <c r="BO542" s="1">
        <v>27.291599999999999</v>
      </c>
      <c r="BP542" s="1">
        <v>21.826499999999999</v>
      </c>
      <c r="BQ542" s="1">
        <v>555.07500000000005</v>
      </c>
      <c r="BR542" s="1">
        <v>27.285699999999999</v>
      </c>
      <c r="BS542" s="1">
        <v>500.09500000000003</v>
      </c>
      <c r="BT542" s="1">
        <v>99.411500000000004</v>
      </c>
      <c r="BU542" s="1">
        <v>9.9681000000000006E-2</v>
      </c>
      <c r="BV542" s="1">
        <v>30.996700000000001</v>
      </c>
      <c r="BW542" s="1">
        <v>31.0154</v>
      </c>
      <c r="BX542" s="1">
        <v>999.9</v>
      </c>
      <c r="BY542" s="1">
        <v>0</v>
      </c>
      <c r="BZ542" s="1">
        <v>0</v>
      </c>
      <c r="CA542" s="1">
        <v>9988.75</v>
      </c>
      <c r="CB542" s="1">
        <v>0</v>
      </c>
      <c r="CC542" s="1">
        <v>27.552299999999999</v>
      </c>
      <c r="CD542" s="1">
        <v>-58.707799999999999</v>
      </c>
      <c r="CE542" s="1">
        <v>572.20899999999995</v>
      </c>
      <c r="CF542" s="1">
        <v>629.03</v>
      </c>
      <c r="CG542" s="1">
        <v>5.4651500000000004</v>
      </c>
      <c r="CH542" s="1">
        <v>615.30100000000004</v>
      </c>
      <c r="CI542" s="1">
        <v>21.826499999999999</v>
      </c>
      <c r="CJ542" s="1">
        <v>2.7130999999999998</v>
      </c>
      <c r="CK542" s="1">
        <v>2.1698</v>
      </c>
      <c r="CL542" s="1">
        <v>22.364699999999999</v>
      </c>
      <c r="CM542" s="1">
        <v>18.741099999999999</v>
      </c>
      <c r="CN542" s="1">
        <v>2000.06</v>
      </c>
      <c r="CO542" s="1">
        <v>0.97999899999999995</v>
      </c>
      <c r="CP542" s="1">
        <v>2.00012E-2</v>
      </c>
      <c r="CQ542" s="1">
        <v>0</v>
      </c>
      <c r="CR542" s="1">
        <v>2.581</v>
      </c>
      <c r="CS542" s="1">
        <v>0</v>
      </c>
      <c r="CT542" s="1">
        <v>24330.6</v>
      </c>
      <c r="CU542" s="1">
        <v>17412.900000000001</v>
      </c>
      <c r="CV542" s="1">
        <v>43.186999999999998</v>
      </c>
      <c r="CW542" s="1">
        <v>44.186999999999998</v>
      </c>
      <c r="CX542" s="1">
        <v>43.125</v>
      </c>
      <c r="CY542" s="1">
        <v>42.5</v>
      </c>
      <c r="CZ542" s="1">
        <v>43.125</v>
      </c>
      <c r="DA542" s="1">
        <v>1960.06</v>
      </c>
      <c r="DB542" s="1">
        <v>40</v>
      </c>
      <c r="DC542" s="1">
        <v>0</v>
      </c>
      <c r="DD542" s="1">
        <v>1660235259.9000001</v>
      </c>
      <c r="DE542" s="1">
        <v>0</v>
      </c>
      <c r="DF542" s="1">
        <v>1660234918.0999999</v>
      </c>
      <c r="DG542" s="1" t="s">
        <v>1152</v>
      </c>
      <c r="DH542" s="1">
        <v>1660234915.5999999</v>
      </c>
      <c r="DI542" s="1">
        <v>1660234918.0999999</v>
      </c>
      <c r="DJ542" s="1">
        <v>26</v>
      </c>
      <c r="DK542" s="1">
        <v>-3.1E-2</v>
      </c>
      <c r="DL542" s="1">
        <v>-7.0000000000000001E-3</v>
      </c>
      <c r="DM542" s="1">
        <v>1.232</v>
      </c>
      <c r="DN542" s="1">
        <v>1.7000000000000001E-2</v>
      </c>
      <c r="DO542" s="1">
        <v>400</v>
      </c>
      <c r="DP542" s="1">
        <v>22</v>
      </c>
      <c r="DQ542" s="1">
        <v>0.21</v>
      </c>
      <c r="DR542" s="1">
        <v>0.03</v>
      </c>
      <c r="DS542" s="1">
        <v>15.864377960451071</v>
      </c>
      <c r="DT542" s="1">
        <v>7.4598538712998854</v>
      </c>
      <c r="DU542" s="1">
        <v>0.54242138665947082</v>
      </c>
      <c r="DV542" s="1">
        <v>0</v>
      </c>
      <c r="DW542" s="1">
        <v>45.498759773333163</v>
      </c>
      <c r="DX542" s="1">
        <v>6.2873865622264349</v>
      </c>
      <c r="DY542" s="1">
        <v>0.48244554460871553</v>
      </c>
      <c r="DZ542" s="1">
        <v>0</v>
      </c>
      <c r="EA542" s="1">
        <v>-57.596753333333339</v>
      </c>
      <c r="EB542" s="1">
        <v>-8.7719919911011655</v>
      </c>
      <c r="EC542" s="1">
        <v>0.64533279566093293</v>
      </c>
      <c r="ED542" s="1">
        <v>0</v>
      </c>
      <c r="EE542" s="1">
        <v>400.44996282934869</v>
      </c>
      <c r="EF542" s="1">
        <v>238.16062790575779</v>
      </c>
      <c r="EG542" s="1">
        <v>17.757428799997999</v>
      </c>
      <c r="EH542" s="1">
        <v>0</v>
      </c>
      <c r="EI542" s="1">
        <v>5.4551172499999998</v>
      </c>
      <c r="EJ542" s="1">
        <v>2.052393996247829E-2</v>
      </c>
      <c r="EK542" s="1">
        <v>4.9321658465120233E-3</v>
      </c>
      <c r="EL542" s="1">
        <v>1</v>
      </c>
      <c r="EM542" s="1">
        <v>1.800692154724407</v>
      </c>
      <c r="EN542" s="1">
        <v>1.1308082130062101E-2</v>
      </c>
      <c r="EO542" s="1">
        <v>1.2869239399030459E-3</v>
      </c>
      <c r="EP542" s="1">
        <v>1</v>
      </c>
      <c r="EQ542" s="1">
        <v>2</v>
      </c>
      <c r="ER542" s="1">
        <v>6</v>
      </c>
      <c r="ES542" s="1" t="s">
        <v>384</v>
      </c>
      <c r="ET542" s="1">
        <v>2.9415499999999999</v>
      </c>
      <c r="EU542" s="1">
        <v>2.8008999999999999</v>
      </c>
      <c r="EV542" s="1">
        <v>0.112149</v>
      </c>
      <c r="EW542" s="1">
        <v>0.120347</v>
      </c>
      <c r="EX542" s="1">
        <v>0.11763899999999999</v>
      </c>
      <c r="EY542" s="1">
        <v>0.100499</v>
      </c>
      <c r="EZ542" s="1">
        <v>18158.3</v>
      </c>
      <c r="FA542" s="1">
        <v>18865.3</v>
      </c>
      <c r="FB542" s="1">
        <v>23790.9</v>
      </c>
      <c r="FC542" s="1">
        <v>24966.1</v>
      </c>
      <c r="FD542" s="1">
        <v>33607.1</v>
      </c>
      <c r="FE542" s="1">
        <v>35864.1</v>
      </c>
      <c r="FF542" s="1">
        <v>43387.1</v>
      </c>
      <c r="FG542" s="1">
        <v>46154</v>
      </c>
      <c r="FH542" s="1">
        <v>1.9508000000000001</v>
      </c>
      <c r="FI542" s="1">
        <v>1.81385</v>
      </c>
      <c r="FJ542" s="1">
        <v>7.5578699999999999E-2</v>
      </c>
      <c r="FK542" s="1">
        <v>0</v>
      </c>
      <c r="FL542" s="1">
        <v>29.783799999999999</v>
      </c>
      <c r="FM542" s="1">
        <v>999.9</v>
      </c>
      <c r="FN542" s="1">
        <v>54.6</v>
      </c>
      <c r="FO542" s="1">
        <v>37.5</v>
      </c>
      <c r="FP542" s="1">
        <v>35.5837</v>
      </c>
      <c r="FQ542" s="1">
        <v>64.010099999999994</v>
      </c>
      <c r="FR542" s="1">
        <v>21.9832</v>
      </c>
      <c r="FS542" s="1">
        <v>1</v>
      </c>
      <c r="FT542" s="1">
        <v>0.492149</v>
      </c>
      <c r="FU542" s="1">
        <v>1.7340899999999999</v>
      </c>
      <c r="FV542" s="1">
        <v>20.3123</v>
      </c>
      <c r="FW542" s="1">
        <v>5.2110000000000003</v>
      </c>
      <c r="FX542" s="1">
        <v>11.907400000000001</v>
      </c>
      <c r="FY542" s="1">
        <v>5.0027499999999998</v>
      </c>
      <c r="FZ542" s="1">
        <v>3.2902800000000001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1.85965</v>
      </c>
      <c r="GF542" s="1">
        <v>1.8547100000000001</v>
      </c>
      <c r="GG542" s="1">
        <v>1.8578399999999999</v>
      </c>
      <c r="GH542" s="1">
        <v>1.8563000000000001</v>
      </c>
      <c r="GI542" s="1">
        <v>1.85504</v>
      </c>
      <c r="GJ542" s="1">
        <v>1.8547100000000001</v>
      </c>
      <c r="GK542" s="1">
        <v>1.8534900000000001</v>
      </c>
      <c r="GL542" s="1">
        <v>1.8564799999999999</v>
      </c>
      <c r="GM542" s="1">
        <v>0</v>
      </c>
      <c r="GN542" s="1">
        <v>0</v>
      </c>
      <c r="GO542" s="1">
        <v>0</v>
      </c>
      <c r="GP542" s="1">
        <v>0</v>
      </c>
      <c r="GQ542" s="1" t="s">
        <v>358</v>
      </c>
      <c r="GR542" s="1" t="s">
        <v>359</v>
      </c>
      <c r="GS542" s="1" t="s">
        <v>360</v>
      </c>
      <c r="GT542" s="1" t="s">
        <v>360</v>
      </c>
      <c r="GU542" s="1" t="s">
        <v>360</v>
      </c>
      <c r="GV542" s="1" t="s">
        <v>360</v>
      </c>
      <c r="GW542" s="1">
        <v>0</v>
      </c>
      <c r="GX542" s="1">
        <v>100</v>
      </c>
      <c r="GY542" s="1">
        <v>100</v>
      </c>
      <c r="GZ542" s="1">
        <v>1.522</v>
      </c>
      <c r="HA542" s="1">
        <v>6.0000000000000001E-3</v>
      </c>
      <c r="HB542" s="1">
        <v>0.26224795383878829</v>
      </c>
      <c r="HC542" s="1">
        <v>2.9318383021812969E-3</v>
      </c>
      <c r="HD542" s="1">
        <v>-1.3754559859485029E-6</v>
      </c>
      <c r="HE542" s="1">
        <v>3.0700474437127301E-10</v>
      </c>
      <c r="HF542" s="1">
        <v>-7.0188019424234138E-2</v>
      </c>
      <c r="HG542" s="1">
        <v>1.00384331276165E-2</v>
      </c>
      <c r="HH542" s="1">
        <v>-3.1532673711230711E-4</v>
      </c>
      <c r="HI542" s="1">
        <v>1.819468599177705E-6</v>
      </c>
      <c r="HJ542" s="1">
        <v>1</v>
      </c>
      <c r="HK542" s="1">
        <v>2112</v>
      </c>
      <c r="HL542" s="1">
        <v>3</v>
      </c>
      <c r="HM542" s="1">
        <v>29</v>
      </c>
      <c r="HN542" s="1">
        <v>5.8</v>
      </c>
      <c r="HO542" s="1">
        <v>5.7</v>
      </c>
      <c r="HP542" s="1">
        <v>1.4978</v>
      </c>
      <c r="HQ542" s="1">
        <v>2.3120099999999999</v>
      </c>
      <c r="HR542" s="1">
        <v>1.4978</v>
      </c>
      <c r="HS542" s="1">
        <v>2.3022499999999999</v>
      </c>
      <c r="HT542" s="1">
        <v>1.5478499999999999</v>
      </c>
      <c r="HU542" s="1">
        <v>2.4401899999999999</v>
      </c>
      <c r="HV542" s="1">
        <v>40.374499999999998</v>
      </c>
      <c r="HW542" s="1">
        <v>13.6592</v>
      </c>
      <c r="HX542" s="1">
        <v>18</v>
      </c>
      <c r="HY542" s="1">
        <v>502.279</v>
      </c>
      <c r="HZ542" s="1">
        <v>477.64499999999998</v>
      </c>
      <c r="IA542" s="1">
        <v>27.589300000000001</v>
      </c>
      <c r="IB542" s="1">
        <v>33.210700000000003</v>
      </c>
      <c r="IC542" s="1">
        <v>29.999700000000001</v>
      </c>
      <c r="ID542" s="1">
        <v>33.045299999999997</v>
      </c>
      <c r="IE542" s="1">
        <v>33.140900000000002</v>
      </c>
      <c r="IF542" s="1">
        <v>29.994499999999999</v>
      </c>
      <c r="IG542" s="1">
        <v>40.677999999999997</v>
      </c>
      <c r="IH542" s="1">
        <v>0</v>
      </c>
      <c r="II542" s="1">
        <v>27.588999999999999</v>
      </c>
      <c r="IJ542" s="1">
        <v>651.88599999999997</v>
      </c>
      <c r="IK542" s="1">
        <v>21.751999999999999</v>
      </c>
      <c r="IL542" s="1">
        <v>100.321</v>
      </c>
      <c r="IM542" s="1">
        <v>100.026</v>
      </c>
      <c r="IN542" s="1" t="s">
        <v>361</v>
      </c>
    </row>
    <row r="543" spans="1:248" ht="15.75" customHeight="1" x14ac:dyDescent="0.3">
      <c r="A543" s="1">
        <v>527</v>
      </c>
      <c r="B543" s="1">
        <v>1660235263.0999999</v>
      </c>
      <c r="C543" s="1">
        <v>5268.0999999046326</v>
      </c>
      <c r="D543" s="1" t="s">
        <v>1393</v>
      </c>
      <c r="E543" s="1" t="s">
        <v>1394</v>
      </c>
      <c r="F543" s="1">
        <v>1</v>
      </c>
      <c r="G543" s="1">
        <v>2</v>
      </c>
      <c r="H543" s="1" t="s">
        <v>349</v>
      </c>
      <c r="I543" s="1" t="s">
        <v>350</v>
      </c>
      <c r="J543" s="1" t="s">
        <v>351</v>
      </c>
      <c r="K543" s="1" t="s">
        <v>352</v>
      </c>
      <c r="L543" s="1" t="s">
        <v>1151</v>
      </c>
      <c r="M543" s="1" t="s">
        <v>354</v>
      </c>
      <c r="N543" s="1">
        <v>1660235262.0999999</v>
      </c>
      <c r="O543" s="1">
        <f t="shared" si="68"/>
        <v>4.6839068417041819E-3</v>
      </c>
      <c r="P543" s="1">
        <f t="shared" si="69"/>
        <v>4.6839068417041823</v>
      </c>
      <c r="Q543" s="1">
        <f t="shared" si="70"/>
        <v>16.983109679208436</v>
      </c>
      <c r="R543" s="1">
        <f t="shared" si="71"/>
        <v>559.00149999999996</v>
      </c>
      <c r="S543" s="1">
        <f t="shared" si="72"/>
        <v>436.08279793273539</v>
      </c>
      <c r="T543" s="1">
        <f t="shared" si="73"/>
        <v>43.395310996629284</v>
      </c>
      <c r="U543" s="1">
        <f t="shared" si="74"/>
        <v>55.627151667248292</v>
      </c>
      <c r="V543" s="1">
        <f t="shared" si="75"/>
        <v>0.26211078770852414</v>
      </c>
      <c r="W543" s="1">
        <f t="shared" si="76"/>
        <v>2.9166925248595517</v>
      </c>
      <c r="X543" s="1">
        <f t="shared" si="77"/>
        <v>0.24969265408516964</v>
      </c>
      <c r="Y543" s="1">
        <f t="shared" si="78"/>
        <v>0.15712459072517118</v>
      </c>
      <c r="Z543" s="1">
        <f t="shared" si="79"/>
        <v>321.52717199999995</v>
      </c>
      <c r="AA543" s="1">
        <f t="shared" si="80"/>
        <v>31.675568246087611</v>
      </c>
      <c r="AB543" s="1">
        <f t="shared" si="81"/>
        <v>31.01305</v>
      </c>
      <c r="AC543" s="1">
        <f t="shared" si="82"/>
        <v>4.5147362206020745</v>
      </c>
      <c r="AD543" s="1">
        <f t="shared" si="83"/>
        <v>60.21125837772545</v>
      </c>
      <c r="AE543" s="1">
        <f t="shared" si="84"/>
        <v>2.7158465880943501</v>
      </c>
      <c r="AF543" s="1">
        <f t="shared" si="85"/>
        <v>4.5105295276456969</v>
      </c>
      <c r="AG543" s="1">
        <f t="shared" si="86"/>
        <v>1.7988896325077244</v>
      </c>
      <c r="AH543" s="1">
        <f t="shared" si="87"/>
        <v>-206.56029171915443</v>
      </c>
      <c r="AI543" s="1">
        <f t="shared" si="88"/>
        <v>-2.5709512929936045</v>
      </c>
      <c r="AJ543" s="1">
        <f t="shared" si="89"/>
        <v>-0.19795024901780464</v>
      </c>
      <c r="AK543" s="1">
        <f t="shared" si="90"/>
        <v>112.1979787388341</v>
      </c>
      <c r="AL543" s="1">
        <f t="shared" si="91"/>
        <v>46.431755461741844</v>
      </c>
      <c r="AM543" s="1">
        <f t="shared" si="92"/>
        <v>4.6837517667810458</v>
      </c>
      <c r="AN543" s="1">
        <f t="shared" si="93"/>
        <v>16.983109679208436</v>
      </c>
      <c r="AO543" s="1">
        <v>623.7539482302285</v>
      </c>
      <c r="AP543" s="1">
        <v>577.15770909090929</v>
      </c>
      <c r="AQ543" s="1">
        <v>4.9485473835996787</v>
      </c>
      <c r="AR543" s="1">
        <v>66.235345802440676</v>
      </c>
      <c r="AS543" s="1">
        <f t="shared" si="94"/>
        <v>4.6839068417041823</v>
      </c>
      <c r="AT543" s="1">
        <v>21.826792417282491</v>
      </c>
      <c r="AU543" s="1">
        <v>27.292206060606048</v>
      </c>
      <c r="AV543" s="1">
        <v>1.126164982485161E-4</v>
      </c>
      <c r="AW543" s="1">
        <v>80.738286621220283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51803.513660084333</v>
      </c>
      <c r="BC543" s="1">
        <f t="shared" si="98"/>
        <v>2000.07</v>
      </c>
      <c r="BD543" s="1">
        <f t="shared" si="99"/>
        <v>1681.2588000000001</v>
      </c>
      <c r="BE543" s="1">
        <f t="shared" si="100"/>
        <v>0.84059997900073502</v>
      </c>
      <c r="BF543" s="1">
        <f t="shared" si="101"/>
        <v>0.16075795947141849</v>
      </c>
      <c r="BG543" s="1">
        <v>6</v>
      </c>
      <c r="BH543" s="1">
        <v>0.5</v>
      </c>
      <c r="BI543" s="1" t="s">
        <v>355</v>
      </c>
      <c r="BJ543" s="1">
        <v>2</v>
      </c>
      <c r="BK543" s="1" t="b">
        <v>1</v>
      </c>
      <c r="BL543" s="1">
        <v>1660235262.0999999</v>
      </c>
      <c r="BM543" s="1">
        <v>559.00149999999996</v>
      </c>
      <c r="BN543" s="1">
        <v>617.84900000000005</v>
      </c>
      <c r="BO543" s="1">
        <v>27.29175</v>
      </c>
      <c r="BP543" s="1">
        <v>21.825800000000001</v>
      </c>
      <c r="BQ543" s="1">
        <v>557.47950000000003</v>
      </c>
      <c r="BR543" s="1">
        <v>27.28585</v>
      </c>
      <c r="BS543" s="1">
        <v>500.10599999999999</v>
      </c>
      <c r="BT543" s="1">
        <v>99.411799999999999</v>
      </c>
      <c r="BU543" s="1">
        <v>9.983220000000001E-2</v>
      </c>
      <c r="BV543" s="1">
        <v>30.996700000000001</v>
      </c>
      <c r="BW543" s="1">
        <v>31.01305</v>
      </c>
      <c r="BX543" s="1">
        <v>999.9</v>
      </c>
      <c r="BY543" s="1">
        <v>0</v>
      </c>
      <c r="BZ543" s="1">
        <v>0</v>
      </c>
      <c r="CA543" s="1">
        <v>9985.625</v>
      </c>
      <c r="CB543" s="1">
        <v>0</v>
      </c>
      <c r="CC543" s="1">
        <v>27.602399999999999</v>
      </c>
      <c r="CD543" s="1">
        <v>-58.847250000000003</v>
      </c>
      <c r="CE543" s="1">
        <v>574.68550000000005</v>
      </c>
      <c r="CF543" s="1">
        <v>631.6345</v>
      </c>
      <c r="CG543" s="1">
        <v>5.4659899999999997</v>
      </c>
      <c r="CH543" s="1">
        <v>617.84900000000005</v>
      </c>
      <c r="CI543" s="1">
        <v>21.825800000000001</v>
      </c>
      <c r="CJ543" s="1">
        <v>2.7131249999999998</v>
      </c>
      <c r="CK543" s="1">
        <v>2.16974</v>
      </c>
      <c r="CL543" s="1">
        <v>22.364850000000001</v>
      </c>
      <c r="CM543" s="1">
        <v>18.740649999999999</v>
      </c>
      <c r="CN543" s="1">
        <v>2000.07</v>
      </c>
      <c r="CO543" s="1">
        <v>0.97999899999999995</v>
      </c>
      <c r="CP543" s="1">
        <v>2.00012E-2</v>
      </c>
      <c r="CQ543" s="1">
        <v>0</v>
      </c>
      <c r="CR543" s="1">
        <v>2.5954999999999999</v>
      </c>
      <c r="CS543" s="1">
        <v>0</v>
      </c>
      <c r="CT543" s="1">
        <v>24347.7</v>
      </c>
      <c r="CU543" s="1">
        <v>17412.95</v>
      </c>
      <c r="CV543" s="1">
        <v>43.186999999999998</v>
      </c>
      <c r="CW543" s="1">
        <v>44.186999999999998</v>
      </c>
      <c r="CX543" s="1">
        <v>43.125</v>
      </c>
      <c r="CY543" s="1">
        <v>42.5</v>
      </c>
      <c r="CZ543" s="1">
        <v>43.093499999999999</v>
      </c>
      <c r="DA543" s="1">
        <v>1960.07</v>
      </c>
      <c r="DB543" s="1">
        <v>40</v>
      </c>
      <c r="DC543" s="1">
        <v>0</v>
      </c>
      <c r="DD543" s="1">
        <v>1660235261.0999999</v>
      </c>
      <c r="DE543" s="1">
        <v>0</v>
      </c>
      <c r="DF543" s="1">
        <v>1660234918.0999999</v>
      </c>
      <c r="DG543" s="1" t="s">
        <v>1152</v>
      </c>
      <c r="DH543" s="1">
        <v>1660234915.5999999</v>
      </c>
      <c r="DI543" s="1">
        <v>1660234918.0999999</v>
      </c>
      <c r="DJ543" s="1">
        <v>26</v>
      </c>
      <c r="DK543" s="1">
        <v>-3.1E-2</v>
      </c>
      <c r="DL543" s="1">
        <v>-7.0000000000000001E-3</v>
      </c>
      <c r="DM543" s="1">
        <v>1.232</v>
      </c>
      <c r="DN543" s="1">
        <v>1.7000000000000001E-2</v>
      </c>
      <c r="DO543" s="1">
        <v>400</v>
      </c>
      <c r="DP543" s="1">
        <v>22</v>
      </c>
      <c r="DQ543" s="1">
        <v>0.21</v>
      </c>
      <c r="DR543" s="1">
        <v>0.03</v>
      </c>
      <c r="DS543" s="1">
        <v>16.02345751304199</v>
      </c>
      <c r="DT543" s="1">
        <v>7.3122545879029568</v>
      </c>
      <c r="DU543" s="1">
        <v>0.54920340035601201</v>
      </c>
      <c r="DV543" s="1">
        <v>0</v>
      </c>
      <c r="DW543" s="1">
        <v>45.69101307083443</v>
      </c>
      <c r="DX543" s="1">
        <v>5.7263192449586171</v>
      </c>
      <c r="DY543" s="1">
        <v>0.42529784504722068</v>
      </c>
      <c r="DZ543" s="1">
        <v>0</v>
      </c>
      <c r="EA543" s="1">
        <v>-57.792309677419347</v>
      </c>
      <c r="EB543" s="1">
        <v>-8.6535387096772194</v>
      </c>
      <c r="EC543" s="1">
        <v>0.65627970745900477</v>
      </c>
      <c r="ED543" s="1">
        <v>0</v>
      </c>
      <c r="EE543" s="1">
        <v>407.3832809639074</v>
      </c>
      <c r="EF543" s="1">
        <v>239.4136723678065</v>
      </c>
      <c r="EG543" s="1">
        <v>17.27370725599987</v>
      </c>
      <c r="EH543" s="1">
        <v>0</v>
      </c>
      <c r="EI543" s="1">
        <v>5.456046829268292</v>
      </c>
      <c r="EJ543" s="1">
        <v>2.9222926829291899E-2</v>
      </c>
      <c r="EK543" s="1">
        <v>5.5162825229759169E-3</v>
      </c>
      <c r="EL543" s="1">
        <v>1</v>
      </c>
      <c r="EM543" s="1">
        <v>1.800576664744663</v>
      </c>
      <c r="EN543" s="1">
        <v>9.911037726797009E-3</v>
      </c>
      <c r="EO543" s="1">
        <v>1.3642453985515011E-3</v>
      </c>
      <c r="EP543" s="1">
        <v>1</v>
      </c>
      <c r="EQ543" s="1">
        <v>2</v>
      </c>
      <c r="ER543" s="1">
        <v>6</v>
      </c>
      <c r="ES543" s="1" t="s">
        <v>384</v>
      </c>
      <c r="ET543" s="1">
        <v>2.9413900000000002</v>
      </c>
      <c r="EU543" s="1">
        <v>2.8010799999999998</v>
      </c>
      <c r="EV543" s="1">
        <v>0.11283899999999999</v>
      </c>
      <c r="EW543" s="1">
        <v>0.121047</v>
      </c>
      <c r="EX543" s="1">
        <v>0.117641</v>
      </c>
      <c r="EY543" s="1">
        <v>0.100497</v>
      </c>
      <c r="EZ543" s="1">
        <v>18144.2</v>
      </c>
      <c r="FA543" s="1">
        <v>18850.2</v>
      </c>
      <c r="FB543" s="1">
        <v>23791</v>
      </c>
      <c r="FC543" s="1">
        <v>24966</v>
      </c>
      <c r="FD543" s="1">
        <v>33607.1</v>
      </c>
      <c r="FE543" s="1">
        <v>35864.400000000001</v>
      </c>
      <c r="FF543" s="1">
        <v>43387.1</v>
      </c>
      <c r="FG543" s="1">
        <v>46154.2</v>
      </c>
      <c r="FH543" s="1">
        <v>1.95082</v>
      </c>
      <c r="FI543" s="1">
        <v>1.81395</v>
      </c>
      <c r="FJ543" s="1">
        <v>7.5407299999999997E-2</v>
      </c>
      <c r="FK543" s="1">
        <v>0</v>
      </c>
      <c r="FL543" s="1">
        <v>29.783100000000001</v>
      </c>
      <c r="FM543" s="1">
        <v>999.9</v>
      </c>
      <c r="FN543" s="1">
        <v>54.6</v>
      </c>
      <c r="FO543" s="1">
        <v>37.5</v>
      </c>
      <c r="FP543" s="1">
        <v>35.5837</v>
      </c>
      <c r="FQ543" s="1">
        <v>63.820099999999996</v>
      </c>
      <c r="FR543" s="1">
        <v>21.9511</v>
      </c>
      <c r="FS543" s="1">
        <v>1</v>
      </c>
      <c r="FT543" s="1">
        <v>0.49198900000000001</v>
      </c>
      <c r="FU543" s="1">
        <v>1.73366</v>
      </c>
      <c r="FV543" s="1">
        <v>20.3125</v>
      </c>
      <c r="FW543" s="1">
        <v>5.2112999999999996</v>
      </c>
      <c r="FX543" s="1">
        <v>11.907400000000001</v>
      </c>
      <c r="FY543" s="1">
        <v>5.00305</v>
      </c>
      <c r="FZ543" s="1">
        <v>3.2902499999999999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1.85965</v>
      </c>
      <c r="GF543" s="1">
        <v>1.8547100000000001</v>
      </c>
      <c r="GG543" s="1">
        <v>1.8578399999999999</v>
      </c>
      <c r="GH543" s="1">
        <v>1.8563000000000001</v>
      </c>
      <c r="GI543" s="1">
        <v>1.85504</v>
      </c>
      <c r="GJ543" s="1">
        <v>1.8547100000000001</v>
      </c>
      <c r="GK543" s="1">
        <v>1.8534900000000001</v>
      </c>
      <c r="GL543" s="1">
        <v>1.8565</v>
      </c>
      <c r="GM543" s="1">
        <v>0</v>
      </c>
      <c r="GN543" s="1">
        <v>0</v>
      </c>
      <c r="GO543" s="1">
        <v>0</v>
      </c>
      <c r="GP543" s="1">
        <v>0</v>
      </c>
      <c r="GQ543" s="1" t="s">
        <v>358</v>
      </c>
      <c r="GR543" s="1" t="s">
        <v>359</v>
      </c>
      <c r="GS543" s="1" t="s">
        <v>360</v>
      </c>
      <c r="GT543" s="1" t="s">
        <v>360</v>
      </c>
      <c r="GU543" s="1" t="s">
        <v>360</v>
      </c>
      <c r="GV543" s="1" t="s">
        <v>360</v>
      </c>
      <c r="GW543" s="1">
        <v>0</v>
      </c>
      <c r="GX543" s="1">
        <v>100</v>
      </c>
      <c r="GY543" s="1">
        <v>100</v>
      </c>
      <c r="GZ543" s="1">
        <v>1.53</v>
      </c>
      <c r="HA543" s="1">
        <v>5.8999999999999999E-3</v>
      </c>
      <c r="HB543" s="1">
        <v>0.26224795383878829</v>
      </c>
      <c r="HC543" s="1">
        <v>2.9318383021812969E-3</v>
      </c>
      <c r="HD543" s="1">
        <v>-1.3754559859485029E-6</v>
      </c>
      <c r="HE543" s="1">
        <v>3.0700474437127301E-10</v>
      </c>
      <c r="HF543" s="1">
        <v>-7.0188019424234138E-2</v>
      </c>
      <c r="HG543" s="1">
        <v>1.00384331276165E-2</v>
      </c>
      <c r="HH543" s="1">
        <v>-3.1532673711230711E-4</v>
      </c>
      <c r="HI543" s="1">
        <v>1.819468599177705E-6</v>
      </c>
      <c r="HJ543" s="1">
        <v>1</v>
      </c>
      <c r="HK543" s="1">
        <v>2112</v>
      </c>
      <c r="HL543" s="1">
        <v>3</v>
      </c>
      <c r="HM543" s="1">
        <v>29</v>
      </c>
      <c r="HN543" s="1">
        <v>5.8</v>
      </c>
      <c r="HO543" s="1">
        <v>5.8</v>
      </c>
      <c r="HP543" s="1">
        <v>1.50146</v>
      </c>
      <c r="HQ543" s="1">
        <v>2.3156699999999999</v>
      </c>
      <c r="HR543" s="1">
        <v>1.4978</v>
      </c>
      <c r="HS543" s="1">
        <v>2.3022499999999999</v>
      </c>
      <c r="HT543" s="1">
        <v>1.5478499999999999</v>
      </c>
      <c r="HU543" s="1">
        <v>2.4645999999999999</v>
      </c>
      <c r="HV543" s="1">
        <v>40.374499999999998</v>
      </c>
      <c r="HW543" s="1">
        <v>13.667999999999999</v>
      </c>
      <c r="HX543" s="1">
        <v>18</v>
      </c>
      <c r="HY543" s="1">
        <v>502.29399999999998</v>
      </c>
      <c r="HZ543" s="1">
        <v>477.70499999999998</v>
      </c>
      <c r="IA543" s="1">
        <v>27.589600000000001</v>
      </c>
      <c r="IB543" s="1">
        <v>33.209899999999998</v>
      </c>
      <c r="IC543" s="1">
        <v>29.999700000000001</v>
      </c>
      <c r="ID543" s="1">
        <v>33.045299999999997</v>
      </c>
      <c r="IE543" s="1">
        <v>33.1402</v>
      </c>
      <c r="IF543" s="1">
        <v>30.121400000000001</v>
      </c>
      <c r="IG543" s="1">
        <v>40.677999999999997</v>
      </c>
      <c r="IH543" s="1">
        <v>0</v>
      </c>
      <c r="II543" s="1">
        <v>27.588999999999999</v>
      </c>
      <c r="IJ543" s="1">
        <v>651.88599999999997</v>
      </c>
      <c r="IK543" s="1">
        <v>21.7437</v>
      </c>
      <c r="IL543" s="1">
        <v>100.321</v>
      </c>
      <c r="IM543" s="1">
        <v>100.026</v>
      </c>
      <c r="IN543" s="1" t="s">
        <v>361</v>
      </c>
    </row>
    <row r="544" spans="1:248" ht="15.75" customHeight="1" x14ac:dyDescent="0.3">
      <c r="A544" s="1">
        <v>528</v>
      </c>
      <c r="B544" s="1">
        <v>1660235264.0999999</v>
      </c>
      <c r="C544" s="1">
        <v>5269.0999999046326</v>
      </c>
      <c r="D544" s="1" t="s">
        <v>1395</v>
      </c>
      <c r="E544" s="1" t="s">
        <v>1396</v>
      </c>
      <c r="F544" s="1">
        <v>1</v>
      </c>
      <c r="G544" s="1">
        <v>2</v>
      </c>
      <c r="H544" s="1" t="s">
        <v>349</v>
      </c>
      <c r="I544" s="1" t="s">
        <v>350</v>
      </c>
      <c r="J544" s="1" t="s">
        <v>351</v>
      </c>
      <c r="K544" s="1" t="s">
        <v>352</v>
      </c>
      <c r="L544" s="1" t="s">
        <v>1151</v>
      </c>
      <c r="M544" s="1" t="s">
        <v>354</v>
      </c>
      <c r="N544" s="1">
        <v>1660235263.5999999</v>
      </c>
      <c r="O544" s="1">
        <f t="shared" si="68"/>
        <v>4.684738980819371E-3</v>
      </c>
      <c r="P544" s="1">
        <f t="shared" si="69"/>
        <v>4.6847389808193709</v>
      </c>
      <c r="Q544" s="1">
        <f t="shared" si="70"/>
        <v>17.00444668071929</v>
      </c>
      <c r="R544" s="1">
        <f t="shared" si="71"/>
        <v>566.29600000000005</v>
      </c>
      <c r="S544" s="1">
        <f t="shared" si="72"/>
        <v>443.1346623748293</v>
      </c>
      <c r="T544" s="1">
        <f t="shared" si="73"/>
        <v>44.097332047450493</v>
      </c>
      <c r="U544" s="1">
        <f t="shared" si="74"/>
        <v>56.353395185367205</v>
      </c>
      <c r="V544" s="1">
        <f t="shared" si="75"/>
        <v>0.26234904970003753</v>
      </c>
      <c r="W544" s="1">
        <f t="shared" si="76"/>
        <v>2.9180145680160874</v>
      </c>
      <c r="X544" s="1">
        <f t="shared" si="77"/>
        <v>0.24991425413768475</v>
      </c>
      <c r="Y544" s="1">
        <f t="shared" si="78"/>
        <v>0.15726450069824252</v>
      </c>
      <c r="Z544" s="1">
        <f t="shared" si="79"/>
        <v>321.47929199999999</v>
      </c>
      <c r="AA544" s="1">
        <f t="shared" si="80"/>
        <v>31.674783442896331</v>
      </c>
      <c r="AB544" s="1">
        <f t="shared" si="81"/>
        <v>31.008800000000001</v>
      </c>
      <c r="AC544" s="1">
        <f t="shared" si="82"/>
        <v>4.5136424091637197</v>
      </c>
      <c r="AD544" s="1">
        <f t="shared" si="83"/>
        <v>60.214837683478805</v>
      </c>
      <c r="AE544" s="1">
        <f t="shared" si="84"/>
        <v>2.7160080337372396</v>
      </c>
      <c r="AF544" s="1">
        <f t="shared" si="85"/>
        <v>4.5105295276456969</v>
      </c>
      <c r="AG544" s="1">
        <f t="shared" si="86"/>
        <v>1.7976343754264801</v>
      </c>
      <c r="AH544" s="1">
        <f t="shared" si="87"/>
        <v>-206.59698905413427</v>
      </c>
      <c r="AI544" s="1">
        <f t="shared" si="88"/>
        <v>-1.9035236168297229</v>
      </c>
      <c r="AJ544" s="1">
        <f t="shared" si="89"/>
        <v>-0.14649221928073553</v>
      </c>
      <c r="AK544" s="1">
        <f t="shared" si="90"/>
        <v>112.83228710975527</v>
      </c>
      <c r="AL544" s="1">
        <f t="shared" si="91"/>
        <v>46.830247150805178</v>
      </c>
      <c r="AM544" s="1">
        <f t="shared" si="92"/>
        <v>4.6865690719957929</v>
      </c>
      <c r="AN544" s="1">
        <f t="shared" si="93"/>
        <v>17.00444668071929</v>
      </c>
      <c r="AO544" s="1">
        <v>628.9112677216558</v>
      </c>
      <c r="AP544" s="1">
        <v>582.16820606060594</v>
      </c>
      <c r="AQ544" s="1">
        <v>4.9720778807795014</v>
      </c>
      <c r="AR544" s="1">
        <v>66.235345802440676</v>
      </c>
      <c r="AS544" s="1">
        <f t="shared" si="94"/>
        <v>4.6847389808193709</v>
      </c>
      <c r="AT544" s="1">
        <v>21.82669383021549</v>
      </c>
      <c r="AU544" s="1">
        <v>27.292760606060611</v>
      </c>
      <c r="AV544" s="1">
        <v>1.2606059484793889E-4</v>
      </c>
      <c r="AW544" s="1">
        <v>80.738286621220283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51841.077174675993</v>
      </c>
      <c r="BC544" s="1">
        <f t="shared" si="98"/>
        <v>1999.77</v>
      </c>
      <c r="BD544" s="1">
        <f t="shared" si="99"/>
        <v>1681.0067999999999</v>
      </c>
      <c r="BE544" s="1">
        <f t="shared" si="100"/>
        <v>0.84060006900793582</v>
      </c>
      <c r="BF544" s="1">
        <f t="shared" si="101"/>
        <v>0.16075813318531632</v>
      </c>
      <c r="BG544" s="1">
        <v>6</v>
      </c>
      <c r="BH544" s="1">
        <v>0.5</v>
      </c>
      <c r="BI544" s="1" t="s">
        <v>355</v>
      </c>
      <c r="BJ544" s="1">
        <v>2</v>
      </c>
      <c r="BK544" s="1" t="b">
        <v>1</v>
      </c>
      <c r="BL544" s="1">
        <v>1660235263.5999999</v>
      </c>
      <c r="BM544" s="1">
        <v>566.29600000000005</v>
      </c>
      <c r="BN544" s="1">
        <v>625.66200000000003</v>
      </c>
      <c r="BO544" s="1">
        <v>27.293199999999999</v>
      </c>
      <c r="BP544" s="1">
        <v>21.824200000000001</v>
      </c>
      <c r="BQ544" s="1">
        <v>564.76199999999994</v>
      </c>
      <c r="BR544" s="1">
        <v>27.287299999999998</v>
      </c>
      <c r="BS544" s="1">
        <v>500.12700000000001</v>
      </c>
      <c r="BT544" s="1">
        <v>99.412300000000002</v>
      </c>
      <c r="BU544" s="1">
        <v>9.99607E-2</v>
      </c>
      <c r="BV544" s="1">
        <v>30.996700000000001</v>
      </c>
      <c r="BW544" s="1">
        <v>31.008800000000001</v>
      </c>
      <c r="BX544" s="1">
        <v>999.9</v>
      </c>
      <c r="BY544" s="1">
        <v>0</v>
      </c>
      <c r="BZ544" s="1">
        <v>0</v>
      </c>
      <c r="CA544" s="1">
        <v>9993.1200000000008</v>
      </c>
      <c r="CB544" s="1">
        <v>0</v>
      </c>
      <c r="CC544" s="1">
        <v>27.733899999999998</v>
      </c>
      <c r="CD544" s="1">
        <v>-59.365400000000001</v>
      </c>
      <c r="CE544" s="1">
        <v>582.18600000000004</v>
      </c>
      <c r="CF544" s="1">
        <v>639.62099999999998</v>
      </c>
      <c r="CG544" s="1">
        <v>5.4690500000000002</v>
      </c>
      <c r="CH544" s="1">
        <v>625.66200000000003</v>
      </c>
      <c r="CI544" s="1">
        <v>21.824200000000001</v>
      </c>
      <c r="CJ544" s="1">
        <v>2.7132800000000001</v>
      </c>
      <c r="CK544" s="1">
        <v>2.1695899999999999</v>
      </c>
      <c r="CL544" s="1">
        <v>22.3658</v>
      </c>
      <c r="CM544" s="1">
        <v>18.7395</v>
      </c>
      <c r="CN544" s="1">
        <v>1999.77</v>
      </c>
      <c r="CO544" s="1">
        <v>0.97999599999999998</v>
      </c>
      <c r="CP544" s="1">
        <v>2.00042E-2</v>
      </c>
      <c r="CQ544" s="1">
        <v>0</v>
      </c>
      <c r="CR544" s="1">
        <v>1.7629999999999999</v>
      </c>
      <c r="CS544" s="1">
        <v>0</v>
      </c>
      <c r="CT544" s="1">
        <v>24394.7</v>
      </c>
      <c r="CU544" s="1">
        <v>17410.3</v>
      </c>
      <c r="CV544" s="1">
        <v>43.186999999999998</v>
      </c>
      <c r="CW544" s="1">
        <v>44.186999999999998</v>
      </c>
      <c r="CX544" s="1">
        <v>43.186999999999998</v>
      </c>
      <c r="CY544" s="1">
        <v>42.5</v>
      </c>
      <c r="CZ544" s="1">
        <v>43.125</v>
      </c>
      <c r="DA544" s="1">
        <v>1959.77</v>
      </c>
      <c r="DB544" s="1">
        <v>40</v>
      </c>
      <c r="DC544" s="1">
        <v>0</v>
      </c>
      <c r="DD544" s="1">
        <v>1660235262.3</v>
      </c>
      <c r="DE544" s="1">
        <v>0</v>
      </c>
      <c r="DF544" s="1">
        <v>1660234918.0999999</v>
      </c>
      <c r="DG544" s="1" t="s">
        <v>1152</v>
      </c>
      <c r="DH544" s="1">
        <v>1660234915.5999999</v>
      </c>
      <c r="DI544" s="1">
        <v>1660234918.0999999</v>
      </c>
      <c r="DJ544" s="1">
        <v>26</v>
      </c>
      <c r="DK544" s="1">
        <v>-3.1E-2</v>
      </c>
      <c r="DL544" s="1">
        <v>-7.0000000000000001E-3</v>
      </c>
      <c r="DM544" s="1">
        <v>1.232</v>
      </c>
      <c r="DN544" s="1">
        <v>1.7000000000000001E-2</v>
      </c>
      <c r="DO544" s="1">
        <v>400</v>
      </c>
      <c r="DP544" s="1">
        <v>22</v>
      </c>
      <c r="DQ544" s="1">
        <v>0.21</v>
      </c>
      <c r="DR544" s="1">
        <v>0.03</v>
      </c>
      <c r="DS544" s="1">
        <v>16.173883969575211</v>
      </c>
      <c r="DT544" s="1">
        <v>7.2956878586954872</v>
      </c>
      <c r="DU544" s="1">
        <v>0.53113857748781956</v>
      </c>
      <c r="DV544" s="1">
        <v>0</v>
      </c>
      <c r="DW544" s="1">
        <v>45.80010409398983</v>
      </c>
      <c r="DX544" s="1">
        <v>5.8561262936502843</v>
      </c>
      <c r="DY544" s="1">
        <v>0.43563753989003712</v>
      </c>
      <c r="DZ544" s="1">
        <v>0</v>
      </c>
      <c r="EA544" s="1">
        <v>-57.958299999999987</v>
      </c>
      <c r="EB544" s="1">
        <v>-8.9615709677417215</v>
      </c>
      <c r="EC544" s="1">
        <v>0.68188683149606477</v>
      </c>
      <c r="ED544" s="1">
        <v>0</v>
      </c>
      <c r="EE544" s="1">
        <v>411.41084857079443</v>
      </c>
      <c r="EF544" s="1">
        <v>239.00168808399019</v>
      </c>
      <c r="EG544" s="1">
        <v>17.243660495236931</v>
      </c>
      <c r="EH544" s="1">
        <v>0</v>
      </c>
      <c r="EI544" s="1">
        <v>5.4565007317073171</v>
      </c>
      <c r="EJ544" s="1">
        <v>4.1430522648095658E-2</v>
      </c>
      <c r="EK544" s="1">
        <v>6.076923720405655E-3</v>
      </c>
      <c r="EL544" s="1">
        <v>1</v>
      </c>
      <c r="EM544" s="1">
        <v>1.8004379369278729</v>
      </c>
      <c r="EN544" s="1">
        <v>5.4868773886514056E-3</v>
      </c>
      <c r="EO544" s="1">
        <v>1.493262559945288E-3</v>
      </c>
      <c r="EP544" s="1">
        <v>1</v>
      </c>
      <c r="EQ544" s="1">
        <v>2</v>
      </c>
      <c r="ER544" s="1">
        <v>6</v>
      </c>
      <c r="ES544" s="1" t="s">
        <v>384</v>
      </c>
      <c r="ET544" s="1">
        <v>2.9414099999999999</v>
      </c>
      <c r="EU544" s="1">
        <v>2.8011200000000001</v>
      </c>
      <c r="EV544" s="1">
        <v>0.113538</v>
      </c>
      <c r="EW544" s="1">
        <v>0.121765</v>
      </c>
      <c r="EX544" s="1">
        <v>0.117646</v>
      </c>
      <c r="EY544" s="1">
        <v>0.10049</v>
      </c>
      <c r="EZ544" s="1">
        <v>18129.900000000001</v>
      </c>
      <c r="FA544" s="1">
        <v>18834.8</v>
      </c>
      <c r="FB544" s="1">
        <v>23791</v>
      </c>
      <c r="FC544" s="1">
        <v>24966</v>
      </c>
      <c r="FD544" s="1">
        <v>33606.9</v>
      </c>
      <c r="FE544" s="1">
        <v>35864.800000000003</v>
      </c>
      <c r="FF544" s="1">
        <v>43387.1</v>
      </c>
      <c r="FG544" s="1">
        <v>46154.400000000001</v>
      </c>
      <c r="FH544" s="1">
        <v>1.9507699999999999</v>
      </c>
      <c r="FI544" s="1">
        <v>1.8140000000000001</v>
      </c>
      <c r="FJ544" s="1">
        <v>7.5541399999999995E-2</v>
      </c>
      <c r="FK544" s="1">
        <v>0</v>
      </c>
      <c r="FL544" s="1">
        <v>29.782499999999999</v>
      </c>
      <c r="FM544" s="1">
        <v>999.9</v>
      </c>
      <c r="FN544" s="1">
        <v>54.6</v>
      </c>
      <c r="FO544" s="1">
        <v>37.5</v>
      </c>
      <c r="FP544" s="1">
        <v>35.584800000000001</v>
      </c>
      <c r="FQ544" s="1">
        <v>63.6601</v>
      </c>
      <c r="FR544" s="1">
        <v>22.720400000000001</v>
      </c>
      <c r="FS544" s="1">
        <v>1</v>
      </c>
      <c r="FT544" s="1">
        <v>0.49197200000000002</v>
      </c>
      <c r="FU544" s="1">
        <v>1.7359</v>
      </c>
      <c r="FV544" s="1">
        <v>20.3124</v>
      </c>
      <c r="FW544" s="1">
        <v>5.2110000000000003</v>
      </c>
      <c r="FX544" s="1">
        <v>11.907500000000001</v>
      </c>
      <c r="FY544" s="1">
        <v>5.00305</v>
      </c>
      <c r="FZ544" s="1">
        <v>3.2902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1.85965</v>
      </c>
      <c r="GF544" s="1">
        <v>1.8547100000000001</v>
      </c>
      <c r="GG544" s="1">
        <v>1.8578600000000001</v>
      </c>
      <c r="GH544" s="1">
        <v>1.85632</v>
      </c>
      <c r="GI544" s="1">
        <v>1.85504</v>
      </c>
      <c r="GJ544" s="1">
        <v>1.8547100000000001</v>
      </c>
      <c r="GK544" s="1">
        <v>1.8534900000000001</v>
      </c>
      <c r="GL544" s="1">
        <v>1.8565199999999999</v>
      </c>
      <c r="GM544" s="1">
        <v>0</v>
      </c>
      <c r="GN544" s="1">
        <v>0</v>
      </c>
      <c r="GO544" s="1">
        <v>0</v>
      </c>
      <c r="GP544" s="1">
        <v>0</v>
      </c>
      <c r="GQ544" s="1" t="s">
        <v>358</v>
      </c>
      <c r="GR544" s="1" t="s">
        <v>359</v>
      </c>
      <c r="GS544" s="1" t="s">
        <v>360</v>
      </c>
      <c r="GT544" s="1" t="s">
        <v>360</v>
      </c>
      <c r="GU544" s="1" t="s">
        <v>360</v>
      </c>
      <c r="GV544" s="1" t="s">
        <v>360</v>
      </c>
      <c r="GW544" s="1">
        <v>0</v>
      </c>
      <c r="GX544" s="1">
        <v>100</v>
      </c>
      <c r="GY544" s="1">
        <v>100</v>
      </c>
      <c r="GZ544" s="1">
        <v>1.5389999999999999</v>
      </c>
      <c r="HA544" s="1">
        <v>5.8999999999999999E-3</v>
      </c>
      <c r="HB544" s="1">
        <v>0.26224795383878829</v>
      </c>
      <c r="HC544" s="1">
        <v>2.9318383021812969E-3</v>
      </c>
      <c r="HD544" s="1">
        <v>-1.3754559859485029E-6</v>
      </c>
      <c r="HE544" s="1">
        <v>3.0700474437127301E-10</v>
      </c>
      <c r="HF544" s="1">
        <v>-7.0188019424234138E-2</v>
      </c>
      <c r="HG544" s="1">
        <v>1.00384331276165E-2</v>
      </c>
      <c r="HH544" s="1">
        <v>-3.1532673711230711E-4</v>
      </c>
      <c r="HI544" s="1">
        <v>1.819468599177705E-6</v>
      </c>
      <c r="HJ544" s="1">
        <v>1</v>
      </c>
      <c r="HK544" s="1">
        <v>2112</v>
      </c>
      <c r="HL544" s="1">
        <v>3</v>
      </c>
      <c r="HM544" s="1">
        <v>29</v>
      </c>
      <c r="HN544" s="1">
        <v>5.8</v>
      </c>
      <c r="HO544" s="1">
        <v>5.8</v>
      </c>
      <c r="HP544" s="1">
        <v>1.5161100000000001</v>
      </c>
      <c r="HQ544" s="1">
        <v>2.3303199999999999</v>
      </c>
      <c r="HR544" s="1">
        <v>1.4978</v>
      </c>
      <c r="HS544" s="1">
        <v>2.3010299999999999</v>
      </c>
      <c r="HT544" s="1">
        <v>1.5478499999999999</v>
      </c>
      <c r="HU544" s="1">
        <v>2.32544</v>
      </c>
      <c r="HV544" s="1">
        <v>40.374499999999998</v>
      </c>
      <c r="HW544" s="1">
        <v>13.6417</v>
      </c>
      <c r="HX544" s="1">
        <v>18</v>
      </c>
      <c r="HY544" s="1">
        <v>502.26</v>
      </c>
      <c r="HZ544" s="1">
        <v>477.73500000000001</v>
      </c>
      <c r="IA544" s="1">
        <v>27.59</v>
      </c>
      <c r="IB544" s="1">
        <v>33.209200000000003</v>
      </c>
      <c r="IC544" s="1">
        <v>29.9998</v>
      </c>
      <c r="ID544" s="1">
        <v>33.044800000000002</v>
      </c>
      <c r="IE544" s="1">
        <v>33.139899999999997</v>
      </c>
      <c r="IF544" s="1">
        <v>30.3673</v>
      </c>
      <c r="IG544" s="1">
        <v>40.677999999999997</v>
      </c>
      <c r="IH544" s="1">
        <v>0</v>
      </c>
      <c r="II544" s="1">
        <v>27.5913</v>
      </c>
      <c r="IJ544" s="1">
        <v>662.03399999999999</v>
      </c>
      <c r="IK544" s="1">
        <v>21.7377</v>
      </c>
      <c r="IL544" s="1">
        <v>100.321</v>
      </c>
      <c r="IM544" s="1">
        <v>100.026</v>
      </c>
      <c r="IN544" s="1" t="s">
        <v>361</v>
      </c>
    </row>
    <row r="545" spans="1:248" ht="15.75" customHeight="1" x14ac:dyDescent="0.3">
      <c r="A545" s="1">
        <v>529</v>
      </c>
      <c r="B545" s="1">
        <v>1660235265.0999999</v>
      </c>
      <c r="C545" s="1">
        <v>5270.0999999046326</v>
      </c>
      <c r="D545" s="1" t="s">
        <v>1397</v>
      </c>
      <c r="E545" s="1" t="s">
        <v>1398</v>
      </c>
      <c r="F545" s="1">
        <v>1</v>
      </c>
      <c r="G545" s="1">
        <v>2</v>
      </c>
      <c r="H545" s="1" t="s">
        <v>349</v>
      </c>
      <c r="I545" s="1" t="s">
        <v>350</v>
      </c>
      <c r="J545" s="1" t="s">
        <v>351</v>
      </c>
      <c r="K545" s="1" t="s">
        <v>352</v>
      </c>
      <c r="L545" s="1" t="s">
        <v>1151</v>
      </c>
      <c r="M545" s="1" t="s">
        <v>354</v>
      </c>
      <c r="N545" s="1">
        <v>1660235264.0999999</v>
      </c>
      <c r="O545" s="1">
        <f t="shared" si="68"/>
        <v>4.6861513534659548E-3</v>
      </c>
      <c r="P545" s="1">
        <f t="shared" si="69"/>
        <v>4.6861513534659549</v>
      </c>
      <c r="Q545" s="1">
        <f t="shared" si="70"/>
        <v>16.994396537809102</v>
      </c>
      <c r="R545" s="1">
        <f t="shared" si="71"/>
        <v>568.74900000000002</v>
      </c>
      <c r="S545" s="1">
        <f t="shared" si="72"/>
        <v>445.57735804201707</v>
      </c>
      <c r="T545" s="1">
        <f t="shared" si="73"/>
        <v>44.340362137697511</v>
      </c>
      <c r="U545" s="1">
        <f t="shared" si="74"/>
        <v>56.597437392847205</v>
      </c>
      <c r="V545" s="1">
        <f t="shared" si="75"/>
        <v>0.26234294195994762</v>
      </c>
      <c r="W545" s="1">
        <f t="shared" si="76"/>
        <v>2.9215147657545764</v>
      </c>
      <c r="X545" s="1">
        <f t="shared" si="77"/>
        <v>0.24992284994328512</v>
      </c>
      <c r="Y545" s="1">
        <f t="shared" si="78"/>
        <v>0.15726866710289084</v>
      </c>
      <c r="Z545" s="1">
        <f t="shared" si="79"/>
        <v>321.50004000000001</v>
      </c>
      <c r="AA545" s="1">
        <f t="shared" si="80"/>
        <v>31.674133965746723</v>
      </c>
      <c r="AB545" s="1">
        <f t="shared" si="81"/>
        <v>31.0108</v>
      </c>
      <c r="AC545" s="1">
        <f t="shared" si="82"/>
        <v>4.514157115201618</v>
      </c>
      <c r="AD545" s="1">
        <f t="shared" si="83"/>
        <v>60.214563501407127</v>
      </c>
      <c r="AE545" s="1">
        <f t="shared" si="84"/>
        <v>2.7160498692697201</v>
      </c>
      <c r="AF545" s="1">
        <f t="shared" si="85"/>
        <v>4.5106195434037319</v>
      </c>
      <c r="AG545" s="1">
        <f t="shared" si="86"/>
        <v>1.7981072459318979</v>
      </c>
      <c r="AH545" s="1">
        <f t="shared" si="87"/>
        <v>-206.65927468784861</v>
      </c>
      <c r="AI545" s="1">
        <f t="shared" si="88"/>
        <v>-2.1656896807059192</v>
      </c>
      <c r="AJ545" s="1">
        <f t="shared" si="89"/>
        <v>-0.16647036127690171</v>
      </c>
      <c r="AK545" s="1">
        <f t="shared" si="90"/>
        <v>112.5086052701686</v>
      </c>
      <c r="AL545" s="1">
        <f t="shared" si="91"/>
        <v>46.986389819636294</v>
      </c>
      <c r="AM545" s="1">
        <f t="shared" si="92"/>
        <v>4.6874107682481272</v>
      </c>
      <c r="AN545" s="1">
        <f t="shared" si="93"/>
        <v>16.994396537809102</v>
      </c>
      <c r="AO545" s="1">
        <v>634.16651458039041</v>
      </c>
      <c r="AP545" s="1">
        <v>587.22733333333315</v>
      </c>
      <c r="AQ545" s="1">
        <v>5.0119201897439103</v>
      </c>
      <c r="AR545" s="1">
        <v>66.235345802440676</v>
      </c>
      <c r="AS545" s="1">
        <f t="shared" si="94"/>
        <v>4.6861513534659549</v>
      </c>
      <c r="AT545" s="1">
        <v>21.82600929479376</v>
      </c>
      <c r="AU545" s="1">
        <v>27.294216969696951</v>
      </c>
      <c r="AV545" s="1">
        <v>6.6085107361700017E-5</v>
      </c>
      <c r="AW545" s="1">
        <v>80.738286621220283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51940.49475570424</v>
      </c>
      <c r="BC545" s="1">
        <f t="shared" si="98"/>
        <v>1999.9</v>
      </c>
      <c r="BD545" s="1">
        <f t="shared" si="99"/>
        <v>1681.116</v>
      </c>
      <c r="BE545" s="1">
        <f t="shared" si="100"/>
        <v>0.84060003000150008</v>
      </c>
      <c r="BF545" s="1">
        <f t="shared" si="101"/>
        <v>0.16075805790289516</v>
      </c>
      <c r="BG545" s="1">
        <v>6</v>
      </c>
      <c r="BH545" s="1">
        <v>0.5</v>
      </c>
      <c r="BI545" s="1" t="s">
        <v>355</v>
      </c>
      <c r="BJ545" s="1">
        <v>2</v>
      </c>
      <c r="BK545" s="1" t="b">
        <v>1</v>
      </c>
      <c r="BL545" s="1">
        <v>1660235264.0999999</v>
      </c>
      <c r="BM545" s="1">
        <v>568.74900000000002</v>
      </c>
      <c r="BN545" s="1">
        <v>628.31799999999998</v>
      </c>
      <c r="BO545" s="1">
        <v>27.29365</v>
      </c>
      <c r="BP545" s="1">
        <v>21.823550000000001</v>
      </c>
      <c r="BQ545" s="1">
        <v>567.21049999999991</v>
      </c>
      <c r="BR545" s="1">
        <v>27.287749999999999</v>
      </c>
      <c r="BS545" s="1">
        <v>500.11599999999999</v>
      </c>
      <c r="BT545" s="1">
        <v>99.412350000000004</v>
      </c>
      <c r="BU545" s="1">
        <v>9.9802799999999997E-2</v>
      </c>
      <c r="BV545" s="1">
        <v>30.997050000000002</v>
      </c>
      <c r="BW545" s="1">
        <v>31.0108</v>
      </c>
      <c r="BX545" s="1">
        <v>999.9</v>
      </c>
      <c r="BY545" s="1">
        <v>0</v>
      </c>
      <c r="BZ545" s="1">
        <v>0</v>
      </c>
      <c r="CA545" s="1">
        <v>10013.11</v>
      </c>
      <c r="CB545" s="1">
        <v>0</v>
      </c>
      <c r="CC545" s="1">
        <v>27.794899999999998</v>
      </c>
      <c r="CD545" s="1">
        <v>-59.5687</v>
      </c>
      <c r="CE545" s="1">
        <v>584.70800000000008</v>
      </c>
      <c r="CF545" s="1">
        <v>642.33600000000001</v>
      </c>
      <c r="CG545" s="1">
        <v>5.4701400000000007</v>
      </c>
      <c r="CH545" s="1">
        <v>628.31799999999998</v>
      </c>
      <c r="CI545" s="1">
        <v>21.823550000000001</v>
      </c>
      <c r="CJ545" s="1">
        <v>2.7133250000000002</v>
      </c>
      <c r="CK545" s="1">
        <v>2.1695250000000001</v>
      </c>
      <c r="CL545" s="1">
        <v>22.366050000000001</v>
      </c>
      <c r="CM545" s="1">
        <v>18.739049999999999</v>
      </c>
      <c r="CN545" s="1">
        <v>1999.9</v>
      </c>
      <c r="CO545" s="1">
        <v>0.97999749999999997</v>
      </c>
      <c r="CP545" s="1">
        <v>2.0002700000000002E-2</v>
      </c>
      <c r="CQ545" s="1">
        <v>0</v>
      </c>
      <c r="CR545" s="1">
        <v>2.1120000000000001</v>
      </c>
      <c r="CS545" s="1">
        <v>0</v>
      </c>
      <c r="CT545" s="1">
        <v>24404.75</v>
      </c>
      <c r="CU545" s="1">
        <v>17411.45</v>
      </c>
      <c r="CV545" s="1">
        <v>43.186999999999998</v>
      </c>
      <c r="CW545" s="1">
        <v>44.155999999999999</v>
      </c>
      <c r="CX545" s="1">
        <v>43.155999999999999</v>
      </c>
      <c r="CY545" s="1">
        <v>42.5</v>
      </c>
      <c r="CZ545" s="1">
        <v>43.093499999999999</v>
      </c>
      <c r="DA545" s="1">
        <v>1959.9</v>
      </c>
      <c r="DB545" s="1">
        <v>40</v>
      </c>
      <c r="DC545" s="1">
        <v>0</v>
      </c>
      <c r="DD545" s="1">
        <v>1660235262.9000001</v>
      </c>
      <c r="DE545" s="1">
        <v>0</v>
      </c>
      <c r="DF545" s="1">
        <v>1660234918.0999999</v>
      </c>
      <c r="DG545" s="1" t="s">
        <v>1152</v>
      </c>
      <c r="DH545" s="1">
        <v>1660234915.5999999</v>
      </c>
      <c r="DI545" s="1">
        <v>1660234918.0999999</v>
      </c>
      <c r="DJ545" s="1">
        <v>26</v>
      </c>
      <c r="DK545" s="1">
        <v>-3.1E-2</v>
      </c>
      <c r="DL545" s="1">
        <v>-7.0000000000000001E-3</v>
      </c>
      <c r="DM545" s="1">
        <v>1.232</v>
      </c>
      <c r="DN545" s="1">
        <v>1.7000000000000001E-2</v>
      </c>
      <c r="DO545" s="1">
        <v>400</v>
      </c>
      <c r="DP545" s="1">
        <v>22</v>
      </c>
      <c r="DQ545" s="1">
        <v>0.21</v>
      </c>
      <c r="DR545" s="1">
        <v>0.03</v>
      </c>
      <c r="DS545" s="1">
        <v>16.173883969575211</v>
      </c>
      <c r="DT545" s="1">
        <v>7.2956878586954872</v>
      </c>
      <c r="DU545" s="1">
        <v>0.53113857748781956</v>
      </c>
      <c r="DV545" s="1">
        <v>0</v>
      </c>
      <c r="DW545" s="1">
        <v>45.80010409398983</v>
      </c>
      <c r="DX545" s="1">
        <v>5.8561262936502843</v>
      </c>
      <c r="DY545" s="1">
        <v>0.43563753989003712</v>
      </c>
      <c r="DZ545" s="1">
        <v>0</v>
      </c>
      <c r="EA545" s="1">
        <v>-57.958299999999987</v>
      </c>
      <c r="EB545" s="1">
        <v>-8.9615709677417215</v>
      </c>
      <c r="EC545" s="1">
        <v>0.68188683149606477</v>
      </c>
      <c r="ED545" s="1">
        <v>0</v>
      </c>
      <c r="EE545" s="1">
        <v>411.41084857079443</v>
      </c>
      <c r="EF545" s="1">
        <v>239.00168808399019</v>
      </c>
      <c r="EG545" s="1">
        <v>17.243660495236931</v>
      </c>
      <c r="EH545" s="1">
        <v>0</v>
      </c>
      <c r="EI545" s="1">
        <v>5.4565007317073171</v>
      </c>
      <c r="EJ545" s="1">
        <v>4.1430522648095658E-2</v>
      </c>
      <c r="EK545" s="1">
        <v>6.076923720405655E-3</v>
      </c>
      <c r="EL545" s="1">
        <v>1</v>
      </c>
      <c r="EM545" s="1">
        <v>1.8004379369278729</v>
      </c>
      <c r="EN545" s="1">
        <v>5.4868773886514056E-3</v>
      </c>
      <c r="EO545" s="1">
        <v>1.493262559945288E-3</v>
      </c>
      <c r="EP545" s="1">
        <v>1</v>
      </c>
      <c r="EQ545" s="1">
        <v>2</v>
      </c>
      <c r="ER545" s="1">
        <v>6</v>
      </c>
      <c r="ES545" s="1" t="s">
        <v>384</v>
      </c>
      <c r="ET545" s="1">
        <v>2.9414600000000002</v>
      </c>
      <c r="EU545" s="1">
        <v>2.8011300000000001</v>
      </c>
      <c r="EV545" s="1">
        <v>0.114241</v>
      </c>
      <c r="EW545" s="1">
        <v>0.122477</v>
      </c>
      <c r="EX545" s="1">
        <v>0.117649</v>
      </c>
      <c r="EY545" s="1">
        <v>0.10048700000000001</v>
      </c>
      <c r="EZ545" s="1">
        <v>18115.5</v>
      </c>
      <c r="FA545" s="1">
        <v>18819.7</v>
      </c>
      <c r="FB545" s="1">
        <v>23791</v>
      </c>
      <c r="FC545" s="1">
        <v>24966.2</v>
      </c>
      <c r="FD545" s="1">
        <v>33606.6</v>
      </c>
      <c r="FE545" s="1">
        <v>35865.1</v>
      </c>
      <c r="FF545" s="1">
        <v>43386.9</v>
      </c>
      <c r="FG545" s="1">
        <v>46154.5</v>
      </c>
      <c r="FH545" s="1">
        <v>1.95075</v>
      </c>
      <c r="FI545" s="1">
        <v>1.81402</v>
      </c>
      <c r="FJ545" s="1">
        <v>7.5727699999999995E-2</v>
      </c>
      <c r="FK545" s="1">
        <v>0</v>
      </c>
      <c r="FL545" s="1">
        <v>29.7818</v>
      </c>
      <c r="FM545" s="1">
        <v>999.9</v>
      </c>
      <c r="FN545" s="1">
        <v>54.6</v>
      </c>
      <c r="FO545" s="1">
        <v>37.5</v>
      </c>
      <c r="FP545" s="1">
        <v>35.587499999999999</v>
      </c>
      <c r="FQ545" s="1">
        <v>63.680100000000003</v>
      </c>
      <c r="FR545" s="1">
        <v>22.692299999999999</v>
      </c>
      <c r="FS545" s="1">
        <v>1</v>
      </c>
      <c r="FT545" s="1">
        <v>0.49202200000000001</v>
      </c>
      <c r="FU545" s="1">
        <v>1.7355</v>
      </c>
      <c r="FV545" s="1">
        <v>20.3124</v>
      </c>
      <c r="FW545" s="1">
        <v>5.2110000000000003</v>
      </c>
      <c r="FX545" s="1">
        <v>11.907400000000001</v>
      </c>
      <c r="FY545" s="1">
        <v>5.00305</v>
      </c>
      <c r="FZ545" s="1">
        <v>3.2902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1.85965</v>
      </c>
      <c r="GF545" s="1">
        <v>1.8547100000000001</v>
      </c>
      <c r="GG545" s="1">
        <v>1.8578600000000001</v>
      </c>
      <c r="GH545" s="1">
        <v>1.8563099999999999</v>
      </c>
      <c r="GI545" s="1">
        <v>1.85503</v>
      </c>
      <c r="GJ545" s="1">
        <v>1.8547100000000001</v>
      </c>
      <c r="GK545" s="1">
        <v>1.8534900000000001</v>
      </c>
      <c r="GL545" s="1">
        <v>1.8565199999999999</v>
      </c>
      <c r="GM545" s="1">
        <v>0</v>
      </c>
      <c r="GN545" s="1">
        <v>0</v>
      </c>
      <c r="GO545" s="1">
        <v>0</v>
      </c>
      <c r="GP545" s="1">
        <v>0</v>
      </c>
      <c r="GQ545" s="1" t="s">
        <v>358</v>
      </c>
      <c r="GR545" s="1" t="s">
        <v>359</v>
      </c>
      <c r="GS545" s="1" t="s">
        <v>360</v>
      </c>
      <c r="GT545" s="1" t="s">
        <v>360</v>
      </c>
      <c r="GU545" s="1" t="s">
        <v>360</v>
      </c>
      <c r="GV545" s="1" t="s">
        <v>360</v>
      </c>
      <c r="GW545" s="1">
        <v>0</v>
      </c>
      <c r="GX545" s="1">
        <v>100</v>
      </c>
      <c r="GY545" s="1">
        <v>100</v>
      </c>
      <c r="GZ545" s="1">
        <v>1.5469999999999999</v>
      </c>
      <c r="HA545" s="1">
        <v>5.8999999999999999E-3</v>
      </c>
      <c r="HB545" s="1">
        <v>0.26224795383878829</v>
      </c>
      <c r="HC545" s="1">
        <v>2.9318383021812969E-3</v>
      </c>
      <c r="HD545" s="1">
        <v>-1.3754559859485029E-6</v>
      </c>
      <c r="HE545" s="1">
        <v>3.0700474437127301E-10</v>
      </c>
      <c r="HF545" s="1">
        <v>-7.0188019424234138E-2</v>
      </c>
      <c r="HG545" s="1">
        <v>1.00384331276165E-2</v>
      </c>
      <c r="HH545" s="1">
        <v>-3.1532673711230711E-4</v>
      </c>
      <c r="HI545" s="1">
        <v>1.819468599177705E-6</v>
      </c>
      <c r="HJ545" s="1">
        <v>1</v>
      </c>
      <c r="HK545" s="1">
        <v>2112</v>
      </c>
      <c r="HL545" s="1">
        <v>3</v>
      </c>
      <c r="HM545" s="1">
        <v>29</v>
      </c>
      <c r="HN545" s="1">
        <v>5.8</v>
      </c>
      <c r="HO545" s="1">
        <v>5.8</v>
      </c>
      <c r="HP545" s="1">
        <v>1.5222199999999999</v>
      </c>
      <c r="HQ545" s="1">
        <v>2.3303199999999999</v>
      </c>
      <c r="HR545" s="1">
        <v>1.4978</v>
      </c>
      <c r="HS545" s="1">
        <v>2.3010299999999999</v>
      </c>
      <c r="HT545" s="1">
        <v>1.5478499999999999</v>
      </c>
      <c r="HU545" s="1">
        <v>2.3010299999999999</v>
      </c>
      <c r="HV545" s="1">
        <v>40.374499999999998</v>
      </c>
      <c r="HW545" s="1">
        <v>13.650499999999999</v>
      </c>
      <c r="HX545" s="1">
        <v>18</v>
      </c>
      <c r="HY545" s="1">
        <v>502.24</v>
      </c>
      <c r="HZ545" s="1">
        <v>477.75099999999998</v>
      </c>
      <c r="IA545" s="1">
        <v>27.590299999999999</v>
      </c>
      <c r="IB545" s="1">
        <v>33.208399999999997</v>
      </c>
      <c r="IC545" s="1">
        <v>29.9998</v>
      </c>
      <c r="ID545" s="1">
        <v>33.0441</v>
      </c>
      <c r="IE545" s="1">
        <v>33.139899999999997</v>
      </c>
      <c r="IF545" s="1">
        <v>30.495999999999999</v>
      </c>
      <c r="IG545" s="1">
        <v>40.677999999999997</v>
      </c>
      <c r="IH545" s="1">
        <v>0</v>
      </c>
      <c r="II545" s="1">
        <v>27.5913</v>
      </c>
      <c r="IJ545" s="1">
        <v>662.03399999999999</v>
      </c>
      <c r="IK545" s="1">
        <v>21.730599999999999</v>
      </c>
      <c r="IL545" s="1">
        <v>100.32</v>
      </c>
      <c r="IM545" s="1">
        <v>100.027</v>
      </c>
      <c r="IN545" s="1" t="s">
        <v>361</v>
      </c>
    </row>
    <row r="546" spans="1:248" ht="15.75" customHeight="1" x14ac:dyDescent="0.3">
      <c r="A546" s="1">
        <v>530</v>
      </c>
      <c r="B546" s="1">
        <v>1660235266.0999999</v>
      </c>
      <c r="C546" s="1">
        <v>5271.0999999046326</v>
      </c>
      <c r="D546" s="1" t="s">
        <v>1399</v>
      </c>
      <c r="E546" s="1" t="s">
        <v>1400</v>
      </c>
      <c r="F546" s="1">
        <v>1</v>
      </c>
      <c r="G546" s="1">
        <v>2</v>
      </c>
      <c r="H546" s="1" t="s">
        <v>349</v>
      </c>
      <c r="I546" s="1" t="s">
        <v>350</v>
      </c>
      <c r="J546" s="1" t="s">
        <v>351</v>
      </c>
      <c r="K546" s="1" t="s">
        <v>352</v>
      </c>
      <c r="L546" s="1" t="s">
        <v>1151</v>
      </c>
      <c r="M546" s="1" t="s">
        <v>354</v>
      </c>
      <c r="N546" s="1">
        <v>1660235265.5999999</v>
      </c>
      <c r="O546" s="1">
        <f t="shared" si="68"/>
        <v>4.6893114856453181E-3</v>
      </c>
      <c r="P546" s="1">
        <f t="shared" si="69"/>
        <v>4.6893114856453177</v>
      </c>
      <c r="Q546" s="1">
        <f t="shared" si="70"/>
        <v>17.033015660102627</v>
      </c>
      <c r="R546" s="1">
        <f t="shared" si="71"/>
        <v>576.13900000000001</v>
      </c>
      <c r="S546" s="1">
        <f t="shared" si="72"/>
        <v>452.54817444372253</v>
      </c>
      <c r="T546" s="1">
        <f t="shared" si="73"/>
        <v>45.034012537602997</v>
      </c>
      <c r="U546" s="1">
        <f t="shared" si="74"/>
        <v>57.332793312656698</v>
      </c>
      <c r="V546" s="1">
        <f t="shared" si="75"/>
        <v>0.26244175982602835</v>
      </c>
      <c r="W546" s="1">
        <f t="shared" si="76"/>
        <v>2.9250067205293275</v>
      </c>
      <c r="X546" s="1">
        <f t="shared" si="77"/>
        <v>0.25002663162351463</v>
      </c>
      <c r="Y546" s="1">
        <f t="shared" si="78"/>
        <v>0.15733314235671803</v>
      </c>
      <c r="Z546" s="1">
        <f t="shared" si="79"/>
        <v>321.52717199999995</v>
      </c>
      <c r="AA546" s="1">
        <f t="shared" si="80"/>
        <v>31.67307215161728</v>
      </c>
      <c r="AB546" s="1">
        <f t="shared" si="81"/>
        <v>31.0137</v>
      </c>
      <c r="AC546" s="1">
        <f t="shared" si="82"/>
        <v>4.514903529764414</v>
      </c>
      <c r="AD546" s="1">
        <f t="shared" si="83"/>
        <v>60.219829076347906</v>
      </c>
      <c r="AE546" s="1">
        <f t="shared" si="84"/>
        <v>2.7163415875999801</v>
      </c>
      <c r="AF546" s="1">
        <f t="shared" si="85"/>
        <v>4.5107095607264975</v>
      </c>
      <c r="AG546" s="1">
        <f t="shared" si="86"/>
        <v>1.7985619421644339</v>
      </c>
      <c r="AH546" s="1">
        <f t="shared" si="87"/>
        <v>-206.79863651695854</v>
      </c>
      <c r="AI546" s="1">
        <f t="shared" si="88"/>
        <v>-2.5703952857701586</v>
      </c>
      <c r="AJ546" s="1">
        <f t="shared" si="89"/>
        <v>-0.19734621110552836</v>
      </c>
      <c r="AK546" s="1">
        <f t="shared" si="90"/>
        <v>111.96079398616573</v>
      </c>
      <c r="AL546" s="1">
        <f t="shared" si="91"/>
        <v>47.274949414612884</v>
      </c>
      <c r="AM546" s="1">
        <f t="shared" si="92"/>
        <v>4.6903197470061286</v>
      </c>
      <c r="AN546" s="1">
        <f t="shared" si="93"/>
        <v>17.033015660102627</v>
      </c>
      <c r="AO546" s="1">
        <v>639.5287155826677</v>
      </c>
      <c r="AP546" s="1">
        <v>592.32394545454554</v>
      </c>
      <c r="AQ546" s="1">
        <v>5.0538108684777541</v>
      </c>
      <c r="AR546" s="1">
        <v>66.235345802440676</v>
      </c>
      <c r="AS546" s="1">
        <f t="shared" si="94"/>
        <v>4.6893114856453177</v>
      </c>
      <c r="AT546" s="1">
        <v>21.824556358736562</v>
      </c>
      <c r="AU546" s="1">
        <v>27.296404242424231</v>
      </c>
      <c r="AV546" s="1">
        <v>7.5092551357669609E-5</v>
      </c>
      <c r="AW546" s="1">
        <v>80.738286621220283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52039.749508009394</v>
      </c>
      <c r="BC546" s="1">
        <f t="shared" si="98"/>
        <v>2000.07</v>
      </c>
      <c r="BD546" s="1">
        <f t="shared" si="99"/>
        <v>1681.2588000000001</v>
      </c>
      <c r="BE546" s="1">
        <f t="shared" si="100"/>
        <v>0.84059997900073502</v>
      </c>
      <c r="BF546" s="1">
        <f t="shared" si="101"/>
        <v>0.16075795947141849</v>
      </c>
      <c r="BG546" s="1">
        <v>6</v>
      </c>
      <c r="BH546" s="1">
        <v>0.5</v>
      </c>
      <c r="BI546" s="1" t="s">
        <v>355</v>
      </c>
      <c r="BJ546" s="1">
        <v>2</v>
      </c>
      <c r="BK546" s="1" t="b">
        <v>1</v>
      </c>
      <c r="BL546" s="1">
        <v>1660235265.5999999</v>
      </c>
      <c r="BM546" s="1">
        <v>576.13900000000001</v>
      </c>
      <c r="BN546" s="1">
        <v>636.09799999999996</v>
      </c>
      <c r="BO546" s="1">
        <v>27.296600000000002</v>
      </c>
      <c r="BP546" s="1">
        <v>21.8231</v>
      </c>
      <c r="BQ546" s="1">
        <v>574.58799999999997</v>
      </c>
      <c r="BR546" s="1">
        <v>27.290800000000001</v>
      </c>
      <c r="BS546" s="1">
        <v>500.11399999999998</v>
      </c>
      <c r="BT546" s="1">
        <v>99.412199999999999</v>
      </c>
      <c r="BU546" s="1">
        <v>9.9885299999999996E-2</v>
      </c>
      <c r="BV546" s="1">
        <v>30.997399999999999</v>
      </c>
      <c r="BW546" s="1">
        <v>31.0137</v>
      </c>
      <c r="BX546" s="1">
        <v>999.9</v>
      </c>
      <c r="BY546" s="1">
        <v>0</v>
      </c>
      <c r="BZ546" s="1">
        <v>0</v>
      </c>
      <c r="CA546" s="1">
        <v>10033.1</v>
      </c>
      <c r="CB546" s="1">
        <v>0</v>
      </c>
      <c r="CC546" s="1">
        <v>27.9373</v>
      </c>
      <c r="CD546" s="1">
        <v>-59.959000000000003</v>
      </c>
      <c r="CE546" s="1">
        <v>592.30700000000002</v>
      </c>
      <c r="CF546" s="1">
        <v>650.28899999999999</v>
      </c>
      <c r="CG546" s="1">
        <v>5.4735500000000004</v>
      </c>
      <c r="CH546" s="1">
        <v>636.09799999999996</v>
      </c>
      <c r="CI546" s="1">
        <v>21.8231</v>
      </c>
      <c r="CJ546" s="1">
        <v>2.7136200000000001</v>
      </c>
      <c r="CK546" s="1">
        <v>2.1694800000000001</v>
      </c>
      <c r="CL546" s="1">
        <v>22.367799999999999</v>
      </c>
      <c r="CM546" s="1">
        <v>18.738700000000001</v>
      </c>
      <c r="CN546" s="1">
        <v>2000.07</v>
      </c>
      <c r="CO546" s="1">
        <v>0.97999899999999995</v>
      </c>
      <c r="CP546" s="1">
        <v>2.00012E-2</v>
      </c>
      <c r="CQ546" s="1">
        <v>0</v>
      </c>
      <c r="CR546" s="1">
        <v>2.8889999999999998</v>
      </c>
      <c r="CS546" s="1">
        <v>0</v>
      </c>
      <c r="CT546" s="1">
        <v>24451.1</v>
      </c>
      <c r="CU546" s="1">
        <v>17412.900000000001</v>
      </c>
      <c r="CV546" s="1">
        <v>43.186999999999998</v>
      </c>
      <c r="CW546" s="1">
        <v>44.186999999999998</v>
      </c>
      <c r="CX546" s="1">
        <v>43.186999999999998</v>
      </c>
      <c r="CY546" s="1">
        <v>42.5</v>
      </c>
      <c r="CZ546" s="1">
        <v>43.125</v>
      </c>
      <c r="DA546" s="1">
        <v>1960.07</v>
      </c>
      <c r="DB546" s="1">
        <v>40</v>
      </c>
      <c r="DC546" s="1">
        <v>0</v>
      </c>
      <c r="DD546" s="1">
        <v>1660235264.0999999</v>
      </c>
      <c r="DE546" s="1">
        <v>0</v>
      </c>
      <c r="DF546" s="1">
        <v>1660234918.0999999</v>
      </c>
      <c r="DG546" s="1" t="s">
        <v>1152</v>
      </c>
      <c r="DH546" s="1">
        <v>1660234915.5999999</v>
      </c>
      <c r="DI546" s="1">
        <v>1660234918.0999999</v>
      </c>
      <c r="DJ546" s="1">
        <v>26</v>
      </c>
      <c r="DK546" s="1">
        <v>-3.1E-2</v>
      </c>
      <c r="DL546" s="1">
        <v>-7.0000000000000001E-3</v>
      </c>
      <c r="DM546" s="1">
        <v>1.232</v>
      </c>
      <c r="DN546" s="1">
        <v>1.7000000000000001E-2</v>
      </c>
      <c r="DO546" s="1">
        <v>400</v>
      </c>
      <c r="DP546" s="1">
        <v>22</v>
      </c>
      <c r="DQ546" s="1">
        <v>0.21</v>
      </c>
      <c r="DR546" s="1">
        <v>0.03</v>
      </c>
      <c r="DS546" s="1">
        <v>16.335904914651319</v>
      </c>
      <c r="DT546" s="1">
        <v>6.9779012653118393</v>
      </c>
      <c r="DU546" s="1">
        <v>0.51026327149493989</v>
      </c>
      <c r="DV546" s="1">
        <v>0</v>
      </c>
      <c r="DW546" s="1">
        <v>45.958453487682938</v>
      </c>
      <c r="DX546" s="1">
        <v>6.6463366122275653</v>
      </c>
      <c r="DY546" s="1">
        <v>0.51602516715413427</v>
      </c>
      <c r="DZ546" s="1">
        <v>0</v>
      </c>
      <c r="EA546" s="1">
        <v>-58.26829666666665</v>
      </c>
      <c r="EB546" s="1">
        <v>-10.16347141268084</v>
      </c>
      <c r="EC546" s="1">
        <v>0.75760322310267203</v>
      </c>
      <c r="ED546" s="1">
        <v>0</v>
      </c>
      <c r="EE546" s="1">
        <v>416.52190279507261</v>
      </c>
      <c r="EF546" s="1">
        <v>241.3152189581071</v>
      </c>
      <c r="EG546" s="1">
        <v>17.994115411368291</v>
      </c>
      <c r="EH546" s="1">
        <v>0</v>
      </c>
      <c r="EI546" s="1">
        <v>5.4574342500000004</v>
      </c>
      <c r="EJ546" s="1">
        <v>6.7602889305801994E-2</v>
      </c>
      <c r="EK546" s="1">
        <v>7.3043247078357866E-3</v>
      </c>
      <c r="EL546" s="1">
        <v>1</v>
      </c>
      <c r="EM546" s="1">
        <v>1.8003147976901459</v>
      </c>
      <c r="EN546" s="1">
        <v>-2.2207616412271139E-3</v>
      </c>
      <c r="EO546" s="1">
        <v>1.5871176842030231E-3</v>
      </c>
      <c r="EP546" s="1">
        <v>1</v>
      </c>
      <c r="EQ546" s="1">
        <v>2</v>
      </c>
      <c r="ER546" s="1">
        <v>6</v>
      </c>
      <c r="ES546" s="1" t="s">
        <v>384</v>
      </c>
      <c r="ET546" s="1">
        <v>2.9413399999999998</v>
      </c>
      <c r="EU546" s="1">
        <v>2.8013699999999999</v>
      </c>
      <c r="EV546" s="1">
        <v>0.114937</v>
      </c>
      <c r="EW546" s="1">
        <v>0.12314799999999999</v>
      </c>
      <c r="EX546" s="1">
        <v>0.117659</v>
      </c>
      <c r="EY546" s="1">
        <v>0.10048899999999999</v>
      </c>
      <c r="EZ546" s="1">
        <v>18101.099999999999</v>
      </c>
      <c r="FA546" s="1">
        <v>18805.5</v>
      </c>
      <c r="FB546" s="1">
        <v>23790.799999999999</v>
      </c>
      <c r="FC546" s="1">
        <v>24966.400000000001</v>
      </c>
      <c r="FD546" s="1">
        <v>33606.199999999997</v>
      </c>
      <c r="FE546" s="1">
        <v>35865.300000000003</v>
      </c>
      <c r="FF546" s="1">
        <v>43386.7</v>
      </c>
      <c r="FG546" s="1">
        <v>46154.9</v>
      </c>
      <c r="FH546" s="1">
        <v>1.9508000000000001</v>
      </c>
      <c r="FI546" s="1">
        <v>1.8140499999999999</v>
      </c>
      <c r="FJ546" s="1">
        <v>7.5727699999999995E-2</v>
      </c>
      <c r="FK546" s="1">
        <v>0</v>
      </c>
      <c r="FL546" s="1">
        <v>29.781199999999998</v>
      </c>
      <c r="FM546" s="1">
        <v>999.9</v>
      </c>
      <c r="FN546" s="1">
        <v>54.6</v>
      </c>
      <c r="FO546" s="1">
        <v>37.5</v>
      </c>
      <c r="FP546" s="1">
        <v>35.586599999999997</v>
      </c>
      <c r="FQ546" s="1">
        <v>63.460099999999997</v>
      </c>
      <c r="FR546" s="1">
        <v>22.043299999999999</v>
      </c>
      <c r="FS546" s="1">
        <v>1</v>
      </c>
      <c r="FT546" s="1">
        <v>0.49199700000000002</v>
      </c>
      <c r="FU546" s="1">
        <v>1.73468</v>
      </c>
      <c r="FV546" s="1">
        <v>20.3126</v>
      </c>
      <c r="FW546" s="1">
        <v>5.2119</v>
      </c>
      <c r="FX546" s="1">
        <v>11.9072</v>
      </c>
      <c r="FY546" s="1">
        <v>5.0032500000000004</v>
      </c>
      <c r="FZ546" s="1">
        <v>3.2904800000000001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1.8596699999999999</v>
      </c>
      <c r="GF546" s="1">
        <v>1.8547</v>
      </c>
      <c r="GG546" s="1">
        <v>1.85788</v>
      </c>
      <c r="GH546" s="1">
        <v>1.8563400000000001</v>
      </c>
      <c r="GI546" s="1">
        <v>1.85504</v>
      </c>
      <c r="GJ546" s="1">
        <v>1.8547100000000001</v>
      </c>
      <c r="GK546" s="1">
        <v>1.8534900000000001</v>
      </c>
      <c r="GL546" s="1">
        <v>1.85653</v>
      </c>
      <c r="GM546" s="1">
        <v>0</v>
      </c>
      <c r="GN546" s="1">
        <v>0</v>
      </c>
      <c r="GO546" s="1">
        <v>0</v>
      </c>
      <c r="GP546" s="1">
        <v>0</v>
      </c>
      <c r="GQ546" s="1" t="s">
        <v>358</v>
      </c>
      <c r="GR546" s="1" t="s">
        <v>359</v>
      </c>
      <c r="GS546" s="1" t="s">
        <v>360</v>
      </c>
      <c r="GT546" s="1" t="s">
        <v>360</v>
      </c>
      <c r="GU546" s="1" t="s">
        <v>360</v>
      </c>
      <c r="GV546" s="1" t="s">
        <v>360</v>
      </c>
      <c r="GW546" s="1">
        <v>0</v>
      </c>
      <c r="GX546" s="1">
        <v>100</v>
      </c>
      <c r="GY546" s="1">
        <v>100</v>
      </c>
      <c r="GZ546" s="1">
        <v>1.5549999999999999</v>
      </c>
      <c r="HA546" s="1">
        <v>5.8999999999999999E-3</v>
      </c>
      <c r="HB546" s="1">
        <v>0.26224795383878829</v>
      </c>
      <c r="HC546" s="1">
        <v>2.9318383021812969E-3</v>
      </c>
      <c r="HD546" s="1">
        <v>-1.3754559859485029E-6</v>
      </c>
      <c r="HE546" s="1">
        <v>3.0700474437127301E-10</v>
      </c>
      <c r="HF546" s="1">
        <v>-7.0188019424234138E-2</v>
      </c>
      <c r="HG546" s="1">
        <v>1.00384331276165E-2</v>
      </c>
      <c r="HH546" s="1">
        <v>-3.1532673711230711E-4</v>
      </c>
      <c r="HI546" s="1">
        <v>1.819468599177705E-6</v>
      </c>
      <c r="HJ546" s="1">
        <v>1</v>
      </c>
      <c r="HK546" s="1">
        <v>2112</v>
      </c>
      <c r="HL546" s="1">
        <v>3</v>
      </c>
      <c r="HM546" s="1">
        <v>29</v>
      </c>
      <c r="HN546" s="1">
        <v>5.8</v>
      </c>
      <c r="HO546" s="1">
        <v>5.8</v>
      </c>
      <c r="HP546" s="1">
        <v>1.5222199999999999</v>
      </c>
      <c r="HQ546" s="1">
        <v>2.3144499999999999</v>
      </c>
      <c r="HR546" s="1">
        <v>1.4978</v>
      </c>
      <c r="HS546" s="1">
        <v>2.3010299999999999</v>
      </c>
      <c r="HT546" s="1">
        <v>1.5478499999999999</v>
      </c>
      <c r="HU546" s="1">
        <v>2.3718300000000001</v>
      </c>
      <c r="HV546" s="1">
        <v>40.374499999999998</v>
      </c>
      <c r="HW546" s="1">
        <v>13.6417</v>
      </c>
      <c r="HX546" s="1">
        <v>18</v>
      </c>
      <c r="HY546" s="1">
        <v>502.26499999999999</v>
      </c>
      <c r="HZ546" s="1">
        <v>477.767</v>
      </c>
      <c r="IA546" s="1">
        <v>27.590599999999998</v>
      </c>
      <c r="IB546" s="1">
        <v>33.207700000000003</v>
      </c>
      <c r="IC546" s="1">
        <v>29.9998</v>
      </c>
      <c r="ID546" s="1">
        <v>33.043300000000002</v>
      </c>
      <c r="IE546" s="1">
        <v>33.139899999999997</v>
      </c>
      <c r="IF546" s="1">
        <v>30.7624</v>
      </c>
      <c r="IG546" s="1">
        <v>40.677999999999997</v>
      </c>
      <c r="IH546" s="1">
        <v>0</v>
      </c>
      <c r="II546" s="1">
        <v>27.5913</v>
      </c>
      <c r="IJ546" s="1">
        <v>672.09799999999996</v>
      </c>
      <c r="IK546" s="1">
        <v>21.723400000000002</v>
      </c>
      <c r="IL546" s="1">
        <v>100.32</v>
      </c>
      <c r="IM546" s="1">
        <v>100.027</v>
      </c>
      <c r="IN546" s="1" t="s">
        <v>361</v>
      </c>
    </row>
    <row r="547" spans="1:248" ht="15.75" customHeight="1" x14ac:dyDescent="0.3">
      <c r="A547" s="1">
        <v>531</v>
      </c>
      <c r="B547" s="1">
        <v>1660235267.0999999</v>
      </c>
      <c r="C547" s="1">
        <v>5272.0999999046326</v>
      </c>
      <c r="D547" s="1" t="s">
        <v>1401</v>
      </c>
      <c r="E547" s="1" t="s">
        <v>1402</v>
      </c>
      <c r="F547" s="1">
        <v>1</v>
      </c>
      <c r="G547" s="1">
        <v>2</v>
      </c>
      <c r="H547" s="1" t="s">
        <v>349</v>
      </c>
      <c r="I547" s="1" t="s">
        <v>350</v>
      </c>
      <c r="J547" s="1" t="s">
        <v>351</v>
      </c>
      <c r="K547" s="1" t="s">
        <v>352</v>
      </c>
      <c r="L547" s="1" t="s">
        <v>1151</v>
      </c>
      <c r="M547" s="1" t="s">
        <v>354</v>
      </c>
      <c r="N547" s="1">
        <v>1660235266.0999999</v>
      </c>
      <c r="O547" s="1">
        <f t="shared" si="68"/>
        <v>4.6939165750515032E-3</v>
      </c>
      <c r="P547" s="1">
        <f t="shared" si="69"/>
        <v>4.6939165750515031</v>
      </c>
      <c r="Q547" s="1">
        <f t="shared" si="70"/>
        <v>17.180586985746</v>
      </c>
      <c r="R547" s="1">
        <f t="shared" si="71"/>
        <v>578.61850000000004</v>
      </c>
      <c r="S547" s="1">
        <f t="shared" si="72"/>
        <v>454.15987200066445</v>
      </c>
      <c r="T547" s="1">
        <f t="shared" si="73"/>
        <v>45.194263693720465</v>
      </c>
      <c r="U547" s="1">
        <f t="shared" si="74"/>
        <v>57.579365063381779</v>
      </c>
      <c r="V547" s="1">
        <f t="shared" si="75"/>
        <v>0.26276553120103363</v>
      </c>
      <c r="W547" s="1">
        <f t="shared" si="76"/>
        <v>2.9243986488681579</v>
      </c>
      <c r="X547" s="1">
        <f t="shared" si="77"/>
        <v>0.25031807577625392</v>
      </c>
      <c r="Y547" s="1">
        <f t="shared" si="78"/>
        <v>0.15751800465930724</v>
      </c>
      <c r="Z547" s="1">
        <f t="shared" si="79"/>
        <v>321.50482799999997</v>
      </c>
      <c r="AA547" s="1">
        <f t="shared" si="80"/>
        <v>31.671874750998406</v>
      </c>
      <c r="AB547" s="1">
        <f t="shared" si="81"/>
        <v>31.013100000000001</v>
      </c>
      <c r="AC547" s="1">
        <f t="shared" si="82"/>
        <v>4.5147490903459095</v>
      </c>
      <c r="AD547" s="1">
        <f t="shared" si="83"/>
        <v>60.223844520068162</v>
      </c>
      <c r="AE547" s="1">
        <f t="shared" si="84"/>
        <v>2.7165227126037754</v>
      </c>
      <c r="AF547" s="1">
        <f t="shared" si="85"/>
        <v>4.5107095607264975</v>
      </c>
      <c r="AG547" s="1">
        <f t="shared" si="86"/>
        <v>1.7982263777421341</v>
      </c>
      <c r="AH547" s="1">
        <f t="shared" si="87"/>
        <v>-207.00172095977129</v>
      </c>
      <c r="AI547" s="1">
        <f t="shared" si="88"/>
        <v>-2.4752648253375407</v>
      </c>
      <c r="AJ547" s="1">
        <f t="shared" si="89"/>
        <v>-0.19008137065489697</v>
      </c>
      <c r="AK547" s="1">
        <f t="shared" si="90"/>
        <v>111.83776084423621</v>
      </c>
      <c r="AL547" s="1">
        <f t="shared" si="91"/>
        <v>47.277420127343227</v>
      </c>
      <c r="AM547" s="1">
        <f t="shared" si="92"/>
        <v>4.6924558764944839</v>
      </c>
      <c r="AN547" s="1">
        <f t="shared" si="93"/>
        <v>17.180586985746</v>
      </c>
      <c r="AO547" s="1">
        <v>644.93172609281726</v>
      </c>
      <c r="AP547" s="1">
        <v>597.41484242424212</v>
      </c>
      <c r="AQ547" s="1">
        <v>5.0791475417650398</v>
      </c>
      <c r="AR547" s="1">
        <v>66.235345802440676</v>
      </c>
      <c r="AS547" s="1">
        <f t="shared" si="94"/>
        <v>4.6939165750515031</v>
      </c>
      <c r="AT547" s="1">
        <v>21.823456550334829</v>
      </c>
      <c r="AU547" s="1">
        <v>27.300267878787871</v>
      </c>
      <c r="AV547" s="1">
        <v>1.2341685176369999E-4</v>
      </c>
      <c r="AW547" s="1">
        <v>80.738286621220283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52022.442800458397</v>
      </c>
      <c r="BC547" s="1">
        <f t="shared" si="98"/>
        <v>1999.93</v>
      </c>
      <c r="BD547" s="1">
        <f t="shared" si="99"/>
        <v>1681.1412</v>
      </c>
      <c r="BE547" s="1">
        <f t="shared" si="100"/>
        <v>0.84060002100073505</v>
      </c>
      <c r="BF547" s="1">
        <f t="shared" si="101"/>
        <v>0.16075804053141859</v>
      </c>
      <c r="BG547" s="1">
        <v>6</v>
      </c>
      <c r="BH547" s="1">
        <v>0.5</v>
      </c>
      <c r="BI547" s="1" t="s">
        <v>355</v>
      </c>
      <c r="BJ547" s="1">
        <v>2</v>
      </c>
      <c r="BK547" s="1" t="b">
        <v>1</v>
      </c>
      <c r="BL547" s="1">
        <v>1660235266.0999999</v>
      </c>
      <c r="BM547" s="1">
        <v>578.61850000000004</v>
      </c>
      <c r="BN547" s="1">
        <v>638.59500000000003</v>
      </c>
      <c r="BO547" s="1">
        <v>27.298500000000001</v>
      </c>
      <c r="BP547" s="1">
        <v>21.822600000000001</v>
      </c>
      <c r="BQ547" s="1">
        <v>577.06349999999998</v>
      </c>
      <c r="BR547" s="1">
        <v>27.292649999999998</v>
      </c>
      <c r="BS547" s="1">
        <v>500.12150000000003</v>
      </c>
      <c r="BT547" s="1">
        <v>99.411900000000003</v>
      </c>
      <c r="BU547" s="1">
        <v>9.9894150000000001E-2</v>
      </c>
      <c r="BV547" s="1">
        <v>30.997399999999999</v>
      </c>
      <c r="BW547" s="1">
        <v>31.013100000000001</v>
      </c>
      <c r="BX547" s="1">
        <v>999.9</v>
      </c>
      <c r="BY547" s="1">
        <v>0</v>
      </c>
      <c r="BZ547" s="1">
        <v>0</v>
      </c>
      <c r="CA547" s="1">
        <v>10029.65</v>
      </c>
      <c r="CB547" s="1">
        <v>0</v>
      </c>
      <c r="CC547" s="1">
        <v>28.004850000000001</v>
      </c>
      <c r="CD547" s="1">
        <v>-59.976550000000003</v>
      </c>
      <c r="CE547" s="1">
        <v>594.85750000000007</v>
      </c>
      <c r="CF547" s="1">
        <v>652.84199999999998</v>
      </c>
      <c r="CG547" s="1">
        <v>5.4759500000000001</v>
      </c>
      <c r="CH547" s="1">
        <v>638.59500000000003</v>
      </c>
      <c r="CI547" s="1">
        <v>21.822600000000001</v>
      </c>
      <c r="CJ547" s="1">
        <v>2.7138</v>
      </c>
      <c r="CK547" s="1">
        <v>2.1694249999999999</v>
      </c>
      <c r="CL547" s="1">
        <v>22.3689</v>
      </c>
      <c r="CM547" s="1">
        <v>18.738299999999999</v>
      </c>
      <c r="CN547" s="1">
        <v>1999.93</v>
      </c>
      <c r="CO547" s="1">
        <v>0.97999749999999997</v>
      </c>
      <c r="CP547" s="1">
        <v>2.0002700000000002E-2</v>
      </c>
      <c r="CQ547" s="1">
        <v>0</v>
      </c>
      <c r="CR547" s="1">
        <v>2.5099999999999998</v>
      </c>
      <c r="CS547" s="1">
        <v>0</v>
      </c>
      <c r="CT547" s="1">
        <v>24466.75</v>
      </c>
      <c r="CU547" s="1">
        <v>17411.7</v>
      </c>
      <c r="CV547" s="1">
        <v>43.186999999999998</v>
      </c>
      <c r="CW547" s="1">
        <v>44.186999999999998</v>
      </c>
      <c r="CX547" s="1">
        <v>43.155999999999999</v>
      </c>
      <c r="CY547" s="1">
        <v>42.5</v>
      </c>
      <c r="CZ547" s="1">
        <v>43.125</v>
      </c>
      <c r="DA547" s="1">
        <v>1959.93</v>
      </c>
      <c r="DB547" s="1">
        <v>40</v>
      </c>
      <c r="DC547" s="1">
        <v>0</v>
      </c>
      <c r="DD547" s="1">
        <v>1660235265.3</v>
      </c>
      <c r="DE547" s="1">
        <v>0</v>
      </c>
      <c r="DF547" s="1">
        <v>1660234918.0999999</v>
      </c>
      <c r="DG547" s="1" t="s">
        <v>1152</v>
      </c>
      <c r="DH547" s="1">
        <v>1660234915.5999999</v>
      </c>
      <c r="DI547" s="1">
        <v>1660234918.0999999</v>
      </c>
      <c r="DJ547" s="1">
        <v>26</v>
      </c>
      <c r="DK547" s="1">
        <v>-3.1E-2</v>
      </c>
      <c r="DL547" s="1">
        <v>-7.0000000000000001E-3</v>
      </c>
      <c r="DM547" s="1">
        <v>1.232</v>
      </c>
      <c r="DN547" s="1">
        <v>1.7000000000000001E-2</v>
      </c>
      <c r="DO547" s="1">
        <v>400</v>
      </c>
      <c r="DP547" s="1">
        <v>22</v>
      </c>
      <c r="DQ547" s="1">
        <v>0.21</v>
      </c>
      <c r="DR547" s="1">
        <v>0.03</v>
      </c>
      <c r="DS547" s="1">
        <v>16.456881692006661</v>
      </c>
      <c r="DT547" s="1">
        <v>6.4053424057304644</v>
      </c>
      <c r="DU547" s="1">
        <v>0.4897722622462829</v>
      </c>
      <c r="DV547" s="1">
        <v>0</v>
      </c>
      <c r="DW547" s="1">
        <v>46.18657187986696</v>
      </c>
      <c r="DX547" s="1">
        <v>7.4588473508266366</v>
      </c>
      <c r="DY547" s="1">
        <v>0.56460236860071156</v>
      </c>
      <c r="DZ547" s="1">
        <v>0</v>
      </c>
      <c r="EA547" s="1">
        <v>-58.509764516129039</v>
      </c>
      <c r="EB547" s="1">
        <v>-10.776875806451599</v>
      </c>
      <c r="EC547" s="1">
        <v>0.82882141332889692</v>
      </c>
      <c r="ED547" s="1">
        <v>0</v>
      </c>
      <c r="EE547" s="1">
        <v>423.7109164814612</v>
      </c>
      <c r="EF547" s="1">
        <v>246.28516482300711</v>
      </c>
      <c r="EG547" s="1">
        <v>17.777075531213988</v>
      </c>
      <c r="EH547" s="1">
        <v>0</v>
      </c>
      <c r="EI547" s="1">
        <v>5.4589756097560977</v>
      </c>
      <c r="EJ547" s="1">
        <v>8.109637630661809E-2</v>
      </c>
      <c r="EK547" s="1">
        <v>8.5875931631345399E-3</v>
      </c>
      <c r="EL547" s="1">
        <v>1</v>
      </c>
      <c r="EM547" s="1">
        <v>1.8003486054997251</v>
      </c>
      <c r="EN547" s="1">
        <v>-1.2551531907127921E-2</v>
      </c>
      <c r="EO547" s="1">
        <v>1.6088244549138739E-3</v>
      </c>
      <c r="EP547" s="1">
        <v>1</v>
      </c>
      <c r="EQ547" s="1">
        <v>2</v>
      </c>
      <c r="ER547" s="1">
        <v>6</v>
      </c>
      <c r="ES547" s="1" t="s">
        <v>384</v>
      </c>
      <c r="ET547" s="1">
        <v>2.9416099999999998</v>
      </c>
      <c r="EU547" s="1">
        <v>2.80132</v>
      </c>
      <c r="EV547" s="1">
        <v>0.11562699999999999</v>
      </c>
      <c r="EW547" s="1">
        <v>0.123824</v>
      </c>
      <c r="EX547" s="1">
        <v>0.117669</v>
      </c>
      <c r="EY547" s="1">
        <v>0.100485</v>
      </c>
      <c r="EZ547" s="1">
        <v>18087</v>
      </c>
      <c r="FA547" s="1">
        <v>18791</v>
      </c>
      <c r="FB547" s="1">
        <v>23790.799999999999</v>
      </c>
      <c r="FC547" s="1">
        <v>24966.5</v>
      </c>
      <c r="FD547" s="1">
        <v>33605.800000000003</v>
      </c>
      <c r="FE547" s="1">
        <v>35865.4</v>
      </c>
      <c r="FF547" s="1">
        <v>43386.8</v>
      </c>
      <c r="FG547" s="1">
        <v>46154.7</v>
      </c>
      <c r="FH547" s="1">
        <v>1.95095</v>
      </c>
      <c r="FI547" s="1">
        <v>1.8139000000000001</v>
      </c>
      <c r="FJ547" s="1">
        <v>7.5899099999999997E-2</v>
      </c>
      <c r="FK547" s="1">
        <v>0</v>
      </c>
      <c r="FL547" s="1">
        <v>29.7805</v>
      </c>
      <c r="FM547" s="1">
        <v>999.9</v>
      </c>
      <c r="FN547" s="1">
        <v>54.6</v>
      </c>
      <c r="FO547" s="1">
        <v>37.5</v>
      </c>
      <c r="FP547" s="1">
        <v>35.582900000000002</v>
      </c>
      <c r="FQ547" s="1">
        <v>63.690100000000001</v>
      </c>
      <c r="FR547" s="1">
        <v>21.9832</v>
      </c>
      <c r="FS547" s="1">
        <v>1</v>
      </c>
      <c r="FT547" s="1">
        <v>0.49197400000000002</v>
      </c>
      <c r="FU547" s="1">
        <v>1.7339199999999999</v>
      </c>
      <c r="FV547" s="1">
        <v>20.3125</v>
      </c>
      <c r="FW547" s="1">
        <v>5.2115999999999998</v>
      </c>
      <c r="FX547" s="1">
        <v>11.9071</v>
      </c>
      <c r="FY547" s="1">
        <v>5.0029000000000003</v>
      </c>
      <c r="FZ547" s="1">
        <v>3.2903799999999999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1.8596699999999999</v>
      </c>
      <c r="GF547" s="1">
        <v>1.8547</v>
      </c>
      <c r="GG547" s="1">
        <v>1.8578699999999999</v>
      </c>
      <c r="GH547" s="1">
        <v>1.8563499999999999</v>
      </c>
      <c r="GI547" s="1">
        <v>1.85504</v>
      </c>
      <c r="GJ547" s="1">
        <v>1.8547100000000001</v>
      </c>
      <c r="GK547" s="1">
        <v>1.8534900000000001</v>
      </c>
      <c r="GL547" s="1">
        <v>1.85653</v>
      </c>
      <c r="GM547" s="1">
        <v>0</v>
      </c>
      <c r="GN547" s="1">
        <v>0</v>
      </c>
      <c r="GO547" s="1">
        <v>0</v>
      </c>
      <c r="GP547" s="1">
        <v>0</v>
      </c>
      <c r="GQ547" s="1" t="s">
        <v>358</v>
      </c>
      <c r="GR547" s="1" t="s">
        <v>359</v>
      </c>
      <c r="GS547" s="1" t="s">
        <v>360</v>
      </c>
      <c r="GT547" s="1" t="s">
        <v>360</v>
      </c>
      <c r="GU547" s="1" t="s">
        <v>360</v>
      </c>
      <c r="GV547" s="1" t="s">
        <v>360</v>
      </c>
      <c r="GW547" s="1">
        <v>0</v>
      </c>
      <c r="GX547" s="1">
        <v>100</v>
      </c>
      <c r="GY547" s="1">
        <v>100</v>
      </c>
      <c r="GZ547" s="1">
        <v>1.5629999999999999</v>
      </c>
      <c r="HA547" s="1">
        <v>5.8999999999999999E-3</v>
      </c>
      <c r="HB547" s="1">
        <v>0.26224795383878829</v>
      </c>
      <c r="HC547" s="1">
        <v>2.9318383021812969E-3</v>
      </c>
      <c r="HD547" s="1">
        <v>-1.3754559859485029E-6</v>
      </c>
      <c r="HE547" s="1">
        <v>3.0700474437127301E-10</v>
      </c>
      <c r="HF547" s="1">
        <v>-7.0188019424234138E-2</v>
      </c>
      <c r="HG547" s="1">
        <v>1.00384331276165E-2</v>
      </c>
      <c r="HH547" s="1">
        <v>-3.1532673711230711E-4</v>
      </c>
      <c r="HI547" s="1">
        <v>1.819468599177705E-6</v>
      </c>
      <c r="HJ547" s="1">
        <v>1</v>
      </c>
      <c r="HK547" s="1">
        <v>2112</v>
      </c>
      <c r="HL547" s="1">
        <v>3</v>
      </c>
      <c r="HM547" s="1">
        <v>29</v>
      </c>
      <c r="HN547" s="1">
        <v>5.9</v>
      </c>
      <c r="HO547" s="1">
        <v>5.8</v>
      </c>
      <c r="HP547" s="1">
        <v>1.54175</v>
      </c>
      <c r="HQ547" s="1">
        <v>2.32666</v>
      </c>
      <c r="HR547" s="1">
        <v>1.4978</v>
      </c>
      <c r="HS547" s="1">
        <v>2.3010299999999999</v>
      </c>
      <c r="HT547" s="1">
        <v>1.5478499999999999</v>
      </c>
      <c r="HU547" s="1">
        <v>2.4511699999999998</v>
      </c>
      <c r="HV547" s="1">
        <v>40.374499999999998</v>
      </c>
      <c r="HW547" s="1">
        <v>13.667999999999999</v>
      </c>
      <c r="HX547" s="1">
        <v>18</v>
      </c>
      <c r="HY547" s="1">
        <v>502.351</v>
      </c>
      <c r="HZ547" s="1">
        <v>477.66899999999998</v>
      </c>
      <c r="IA547" s="1">
        <v>27.590900000000001</v>
      </c>
      <c r="IB547" s="1">
        <v>33.2074</v>
      </c>
      <c r="IC547" s="1">
        <v>29.9998</v>
      </c>
      <c r="ID547" s="1">
        <v>33.0426</v>
      </c>
      <c r="IE547" s="1">
        <v>33.139899999999997</v>
      </c>
      <c r="IF547" s="1">
        <v>30.882300000000001</v>
      </c>
      <c r="IG547" s="1">
        <v>40.677999999999997</v>
      </c>
      <c r="IH547" s="1">
        <v>0</v>
      </c>
      <c r="II547" s="1">
        <v>27.5913</v>
      </c>
      <c r="IJ547" s="1">
        <v>672.09799999999996</v>
      </c>
      <c r="IK547" s="1">
        <v>21.715900000000001</v>
      </c>
      <c r="IL547" s="1">
        <v>100.32</v>
      </c>
      <c r="IM547" s="1">
        <v>100.027</v>
      </c>
      <c r="IN547" s="1" t="s">
        <v>361</v>
      </c>
    </row>
    <row r="548" spans="1:248" ht="15.75" customHeight="1" x14ac:dyDescent="0.3">
      <c r="A548" s="1">
        <v>532</v>
      </c>
      <c r="B548" s="1">
        <v>1660235268.0999999</v>
      </c>
      <c r="C548" s="1">
        <v>5273.0999999046326</v>
      </c>
      <c r="D548" s="1" t="s">
        <v>1403</v>
      </c>
      <c r="E548" s="1" t="s">
        <v>1404</v>
      </c>
      <c r="F548" s="1">
        <v>1</v>
      </c>
      <c r="G548" s="1">
        <v>2</v>
      </c>
      <c r="H548" s="1" t="s">
        <v>349</v>
      </c>
      <c r="I548" s="1" t="s">
        <v>350</v>
      </c>
      <c r="J548" s="1" t="s">
        <v>351</v>
      </c>
      <c r="K548" s="1" t="s">
        <v>352</v>
      </c>
      <c r="L548" s="1" t="s">
        <v>1151</v>
      </c>
      <c r="M548" s="1" t="s">
        <v>354</v>
      </c>
      <c r="N548" s="1">
        <v>1660235267.5999999</v>
      </c>
      <c r="O548" s="1">
        <f t="shared" si="68"/>
        <v>4.6985576489319437E-3</v>
      </c>
      <c r="P548" s="1">
        <f t="shared" si="69"/>
        <v>4.6985576489319438</v>
      </c>
      <c r="Q548" s="1">
        <f t="shared" si="70"/>
        <v>17.469543884900119</v>
      </c>
      <c r="R548" s="1">
        <f t="shared" si="71"/>
        <v>585.96299999999997</v>
      </c>
      <c r="S548" s="1">
        <f t="shared" si="72"/>
        <v>459.5679725547073</v>
      </c>
      <c r="T548" s="1">
        <f t="shared" si="73"/>
        <v>45.732063553557374</v>
      </c>
      <c r="U548" s="1">
        <f t="shared" si="74"/>
        <v>58.309757764599588</v>
      </c>
      <c r="V548" s="1">
        <f t="shared" si="75"/>
        <v>0.26299918912018239</v>
      </c>
      <c r="W548" s="1">
        <f t="shared" si="76"/>
        <v>2.9219265292204031</v>
      </c>
      <c r="X548" s="1">
        <f t="shared" si="77"/>
        <v>0.25052013939054041</v>
      </c>
      <c r="Y548" s="1">
        <f t="shared" si="78"/>
        <v>0.15764692695423213</v>
      </c>
      <c r="Z548" s="1">
        <f t="shared" si="79"/>
        <v>321.5287679999999</v>
      </c>
      <c r="AA548" s="1">
        <f t="shared" si="80"/>
        <v>31.671938960661841</v>
      </c>
      <c r="AB548" s="1">
        <f t="shared" si="81"/>
        <v>31.016300000000001</v>
      </c>
      <c r="AC548" s="1">
        <f t="shared" si="82"/>
        <v>4.5155728204201306</v>
      </c>
      <c r="AD548" s="1">
        <f t="shared" si="83"/>
        <v>60.233430259280283</v>
      </c>
      <c r="AE548" s="1">
        <f t="shared" si="84"/>
        <v>2.7170480491167996</v>
      </c>
      <c r="AF548" s="1">
        <f t="shared" si="85"/>
        <v>4.5108638797774239</v>
      </c>
      <c r="AG548" s="1">
        <f t="shared" si="86"/>
        <v>1.798524771303331</v>
      </c>
      <c r="AH548" s="1">
        <f t="shared" si="87"/>
        <v>-207.20639231789872</v>
      </c>
      <c r="AI548" s="1">
        <f t="shared" si="88"/>
        <v>-2.8827423256929436</v>
      </c>
      <c r="AJ548" s="1">
        <f t="shared" si="89"/>
        <v>-0.22156396845580431</v>
      </c>
      <c r="AK548" s="1">
        <f t="shared" si="90"/>
        <v>111.21806938795241</v>
      </c>
      <c r="AL548" s="1">
        <f t="shared" si="91"/>
        <v>47.361893504231858</v>
      </c>
      <c r="AM548" s="1">
        <f t="shared" si="92"/>
        <v>4.6983108076247175</v>
      </c>
      <c r="AN548" s="1">
        <f t="shared" si="93"/>
        <v>17.469543884900119</v>
      </c>
      <c r="AO548" s="1">
        <v>650.19864921487317</v>
      </c>
      <c r="AP548" s="1">
        <v>602.43109090909081</v>
      </c>
      <c r="AQ548" s="1">
        <v>5.0597907004384437</v>
      </c>
      <c r="AR548" s="1">
        <v>66.235345802440676</v>
      </c>
      <c r="AS548" s="1">
        <f t="shared" si="94"/>
        <v>4.6985576489319438</v>
      </c>
      <c r="AT548" s="1">
        <v>21.822884515467109</v>
      </c>
      <c r="AU548" s="1">
        <v>27.30440181818182</v>
      </c>
      <c r="AV548" s="1">
        <v>1.8411848864340489E-4</v>
      </c>
      <c r="AW548" s="1">
        <v>80.738286621220283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51952.010698158374</v>
      </c>
      <c r="BC548" s="1">
        <f t="shared" si="98"/>
        <v>2000.08</v>
      </c>
      <c r="BD548" s="1">
        <f t="shared" si="99"/>
        <v>1681.2671999999998</v>
      </c>
      <c r="BE548" s="1">
        <f t="shared" si="100"/>
        <v>0.84059997600095993</v>
      </c>
      <c r="BF548" s="1">
        <f t="shared" si="101"/>
        <v>0.16075795368185269</v>
      </c>
      <c r="BG548" s="1">
        <v>6</v>
      </c>
      <c r="BH548" s="1">
        <v>0.5</v>
      </c>
      <c r="BI548" s="1" t="s">
        <v>355</v>
      </c>
      <c r="BJ548" s="1">
        <v>2</v>
      </c>
      <c r="BK548" s="1" t="b">
        <v>1</v>
      </c>
      <c r="BL548" s="1">
        <v>1660235267.5999999</v>
      </c>
      <c r="BM548" s="1">
        <v>585.96299999999997</v>
      </c>
      <c r="BN548" s="1">
        <v>646.08299999999997</v>
      </c>
      <c r="BO548" s="1">
        <v>27.303999999999998</v>
      </c>
      <c r="BP548" s="1">
        <v>21.8216</v>
      </c>
      <c r="BQ548" s="1">
        <v>584.39599999999996</v>
      </c>
      <c r="BR548" s="1">
        <v>27.298100000000002</v>
      </c>
      <c r="BS548" s="1">
        <v>500.149</v>
      </c>
      <c r="BT548" s="1">
        <v>99.411000000000001</v>
      </c>
      <c r="BU548" s="1">
        <v>9.99892E-2</v>
      </c>
      <c r="BV548" s="1">
        <v>30.998000000000001</v>
      </c>
      <c r="BW548" s="1">
        <v>31.016300000000001</v>
      </c>
      <c r="BX548" s="1">
        <v>999.9</v>
      </c>
      <c r="BY548" s="1">
        <v>0</v>
      </c>
      <c r="BZ548" s="1">
        <v>0</v>
      </c>
      <c r="CA548" s="1">
        <v>10015.6</v>
      </c>
      <c r="CB548" s="1">
        <v>0</v>
      </c>
      <c r="CC548" s="1">
        <v>28.1755</v>
      </c>
      <c r="CD548" s="1">
        <v>-60.119700000000002</v>
      </c>
      <c r="CE548" s="1">
        <v>602.41099999999994</v>
      </c>
      <c r="CF548" s="1">
        <v>660.49599999999998</v>
      </c>
      <c r="CG548" s="1">
        <v>5.4823300000000001</v>
      </c>
      <c r="CH548" s="1">
        <v>646.08299999999997</v>
      </c>
      <c r="CI548" s="1">
        <v>21.8216</v>
      </c>
      <c r="CJ548" s="1">
        <v>2.7143099999999998</v>
      </c>
      <c r="CK548" s="1">
        <v>2.1693099999999998</v>
      </c>
      <c r="CL548" s="1">
        <v>22.372</v>
      </c>
      <c r="CM548" s="1">
        <v>18.737500000000001</v>
      </c>
      <c r="CN548" s="1">
        <v>2000.08</v>
      </c>
      <c r="CO548" s="1">
        <v>0.97999899999999995</v>
      </c>
      <c r="CP548" s="1">
        <v>2.00012E-2</v>
      </c>
      <c r="CQ548" s="1">
        <v>0</v>
      </c>
      <c r="CR548" s="1">
        <v>2.6179999999999999</v>
      </c>
      <c r="CS548" s="1">
        <v>0</v>
      </c>
      <c r="CT548" s="1">
        <v>24523.8</v>
      </c>
      <c r="CU548" s="1">
        <v>17413</v>
      </c>
      <c r="CV548" s="1">
        <v>43.186999999999998</v>
      </c>
      <c r="CW548" s="1">
        <v>44.186999999999998</v>
      </c>
      <c r="CX548" s="1">
        <v>43.125</v>
      </c>
      <c r="CY548" s="1">
        <v>42.5</v>
      </c>
      <c r="CZ548" s="1">
        <v>43.125</v>
      </c>
      <c r="DA548" s="1">
        <v>1960.08</v>
      </c>
      <c r="DB548" s="1">
        <v>40</v>
      </c>
      <c r="DC548" s="1">
        <v>0</v>
      </c>
      <c r="DD548" s="1">
        <v>1660235265.9000001</v>
      </c>
      <c r="DE548" s="1">
        <v>0</v>
      </c>
      <c r="DF548" s="1">
        <v>1660234918.0999999</v>
      </c>
      <c r="DG548" s="1" t="s">
        <v>1152</v>
      </c>
      <c r="DH548" s="1">
        <v>1660234915.5999999</v>
      </c>
      <c r="DI548" s="1">
        <v>1660234918.0999999</v>
      </c>
      <c r="DJ548" s="1">
        <v>26</v>
      </c>
      <c r="DK548" s="1">
        <v>-3.1E-2</v>
      </c>
      <c r="DL548" s="1">
        <v>-7.0000000000000001E-3</v>
      </c>
      <c r="DM548" s="1">
        <v>1.232</v>
      </c>
      <c r="DN548" s="1">
        <v>1.7000000000000001E-2</v>
      </c>
      <c r="DO548" s="1">
        <v>400</v>
      </c>
      <c r="DP548" s="1">
        <v>22</v>
      </c>
      <c r="DQ548" s="1">
        <v>0.21</v>
      </c>
      <c r="DR548" s="1">
        <v>0.03</v>
      </c>
      <c r="DS548" s="1">
        <v>16.60018021926356</v>
      </c>
      <c r="DT548" s="1">
        <v>5.8608864985352591</v>
      </c>
      <c r="DU548" s="1">
        <v>0.43230284765912758</v>
      </c>
      <c r="DV548" s="1">
        <v>0</v>
      </c>
      <c r="DW548" s="1">
        <v>46.321798672869427</v>
      </c>
      <c r="DX548" s="1">
        <v>7.6481442697405928</v>
      </c>
      <c r="DY548" s="1">
        <v>0.57857413561750115</v>
      </c>
      <c r="DZ548" s="1">
        <v>0</v>
      </c>
      <c r="EA548" s="1">
        <v>-58.698248387096783</v>
      </c>
      <c r="EB548" s="1">
        <v>-10.93535806451607</v>
      </c>
      <c r="EC548" s="1">
        <v>0.84081355336938923</v>
      </c>
      <c r="ED548" s="1">
        <v>0</v>
      </c>
      <c r="EE548" s="1">
        <v>427.78240537891452</v>
      </c>
      <c r="EF548" s="1">
        <v>249.79286427443569</v>
      </c>
      <c r="EG548" s="1">
        <v>18.026197498765921</v>
      </c>
      <c r="EH548" s="1">
        <v>0</v>
      </c>
      <c r="EI548" s="1">
        <v>5.4604275609756092</v>
      </c>
      <c r="EJ548" s="1">
        <v>9.24173519163764E-2</v>
      </c>
      <c r="EK548" s="1">
        <v>9.6412244391107758E-3</v>
      </c>
      <c r="EL548" s="1">
        <v>1</v>
      </c>
      <c r="EM548" s="1">
        <v>1.800239309302053</v>
      </c>
      <c r="EN548" s="1">
        <v>-1.6932288916670941E-2</v>
      </c>
      <c r="EO548" s="1">
        <v>1.694421029098551E-3</v>
      </c>
      <c r="EP548" s="1">
        <v>1</v>
      </c>
      <c r="EQ548" s="1">
        <v>2</v>
      </c>
      <c r="ER548" s="1">
        <v>6</v>
      </c>
      <c r="ES548" s="1" t="s">
        <v>384</v>
      </c>
      <c r="ET548" s="1">
        <v>2.94157</v>
      </c>
      <c r="EU548" s="1">
        <v>2.8013400000000002</v>
      </c>
      <c r="EV548" s="1">
        <v>0.116309</v>
      </c>
      <c r="EW548" s="1">
        <v>0.124471</v>
      </c>
      <c r="EX548" s="1">
        <v>0.11768099999999999</v>
      </c>
      <c r="EY548" s="1">
        <v>0.100478</v>
      </c>
      <c r="EZ548" s="1">
        <v>18073</v>
      </c>
      <c r="FA548" s="1">
        <v>18777.099999999999</v>
      </c>
      <c r="FB548" s="1">
        <v>23790.799999999999</v>
      </c>
      <c r="FC548" s="1">
        <v>24966.400000000001</v>
      </c>
      <c r="FD548" s="1">
        <v>33605.5</v>
      </c>
      <c r="FE548" s="1">
        <v>35865.5</v>
      </c>
      <c r="FF548" s="1">
        <v>43386.8</v>
      </c>
      <c r="FG548" s="1">
        <v>46154.400000000001</v>
      </c>
      <c r="FH548" s="1">
        <v>1.9509799999999999</v>
      </c>
      <c r="FI548" s="1">
        <v>1.8137799999999999</v>
      </c>
      <c r="FJ548" s="1">
        <v>7.6033199999999995E-2</v>
      </c>
      <c r="FK548" s="1">
        <v>0</v>
      </c>
      <c r="FL548" s="1">
        <v>29.779900000000001</v>
      </c>
      <c r="FM548" s="1">
        <v>999.9</v>
      </c>
      <c r="FN548" s="1">
        <v>54.6</v>
      </c>
      <c r="FO548" s="1">
        <v>37.5</v>
      </c>
      <c r="FP548" s="1">
        <v>35.5824</v>
      </c>
      <c r="FQ548" s="1">
        <v>63.620100000000001</v>
      </c>
      <c r="FR548" s="1">
        <v>22.7163</v>
      </c>
      <c r="FS548" s="1">
        <v>1</v>
      </c>
      <c r="FT548" s="1">
        <v>0.49195899999999998</v>
      </c>
      <c r="FU548" s="1">
        <v>1.73315</v>
      </c>
      <c r="FV548" s="1">
        <v>20.3125</v>
      </c>
      <c r="FW548" s="1">
        <v>5.2119</v>
      </c>
      <c r="FX548" s="1">
        <v>11.9069</v>
      </c>
      <c r="FY548" s="1">
        <v>5.0029000000000003</v>
      </c>
      <c r="FZ548" s="1">
        <v>3.2903799999999999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1.85968</v>
      </c>
      <c r="GF548" s="1">
        <v>1.8547</v>
      </c>
      <c r="GG548" s="1">
        <v>1.8578699999999999</v>
      </c>
      <c r="GH548" s="1">
        <v>1.8563499999999999</v>
      </c>
      <c r="GI548" s="1">
        <v>1.85504</v>
      </c>
      <c r="GJ548" s="1">
        <v>1.8547100000000001</v>
      </c>
      <c r="GK548" s="1">
        <v>1.8534900000000001</v>
      </c>
      <c r="GL548" s="1">
        <v>1.8565199999999999</v>
      </c>
      <c r="GM548" s="1">
        <v>0</v>
      </c>
      <c r="GN548" s="1">
        <v>0</v>
      </c>
      <c r="GO548" s="1">
        <v>0</v>
      </c>
      <c r="GP548" s="1">
        <v>0</v>
      </c>
      <c r="GQ548" s="1" t="s">
        <v>358</v>
      </c>
      <c r="GR548" s="1" t="s">
        <v>359</v>
      </c>
      <c r="GS548" s="1" t="s">
        <v>360</v>
      </c>
      <c r="GT548" s="1" t="s">
        <v>360</v>
      </c>
      <c r="GU548" s="1" t="s">
        <v>360</v>
      </c>
      <c r="GV548" s="1" t="s">
        <v>360</v>
      </c>
      <c r="GW548" s="1">
        <v>0</v>
      </c>
      <c r="GX548" s="1">
        <v>100</v>
      </c>
      <c r="GY548" s="1">
        <v>100</v>
      </c>
      <c r="GZ548" s="1">
        <v>1.571</v>
      </c>
      <c r="HA548" s="1">
        <v>5.8999999999999999E-3</v>
      </c>
      <c r="HB548" s="1">
        <v>0.26224795383878829</v>
      </c>
      <c r="HC548" s="1">
        <v>2.9318383021812969E-3</v>
      </c>
      <c r="HD548" s="1">
        <v>-1.3754559859485029E-6</v>
      </c>
      <c r="HE548" s="1">
        <v>3.0700474437127301E-10</v>
      </c>
      <c r="HF548" s="1">
        <v>-7.0188019424234138E-2</v>
      </c>
      <c r="HG548" s="1">
        <v>1.00384331276165E-2</v>
      </c>
      <c r="HH548" s="1">
        <v>-3.1532673711230711E-4</v>
      </c>
      <c r="HI548" s="1">
        <v>1.819468599177705E-6</v>
      </c>
      <c r="HJ548" s="1">
        <v>1</v>
      </c>
      <c r="HK548" s="1">
        <v>2112</v>
      </c>
      <c r="HL548" s="1">
        <v>3</v>
      </c>
      <c r="HM548" s="1">
        <v>29</v>
      </c>
      <c r="HN548" s="1">
        <v>5.9</v>
      </c>
      <c r="HO548" s="1">
        <v>5.8</v>
      </c>
      <c r="HP548" s="1">
        <v>1.55518</v>
      </c>
      <c r="HQ548" s="1">
        <v>2.33521</v>
      </c>
      <c r="HR548" s="1">
        <v>1.4978</v>
      </c>
      <c r="HS548" s="1">
        <v>2.3010299999999999</v>
      </c>
      <c r="HT548" s="1">
        <v>1.5478499999999999</v>
      </c>
      <c r="HU548" s="1">
        <v>2.3290999999999999</v>
      </c>
      <c r="HV548" s="1">
        <v>40.374499999999998</v>
      </c>
      <c r="HW548" s="1">
        <v>13.650499999999999</v>
      </c>
      <c r="HX548" s="1">
        <v>18</v>
      </c>
      <c r="HY548" s="1">
        <v>502.36500000000001</v>
      </c>
      <c r="HZ548" s="1">
        <v>477.58499999999998</v>
      </c>
      <c r="IA548" s="1">
        <v>27.5913</v>
      </c>
      <c r="IB548" s="1">
        <v>33.206899999999997</v>
      </c>
      <c r="IC548" s="1">
        <v>29.9998</v>
      </c>
      <c r="ID548" s="1">
        <v>33.042499999999997</v>
      </c>
      <c r="IE548" s="1">
        <v>33.139400000000002</v>
      </c>
      <c r="IF548" s="1">
        <v>31.1511</v>
      </c>
      <c r="IG548" s="1">
        <v>40.948900000000002</v>
      </c>
      <c r="IH548" s="1">
        <v>0</v>
      </c>
      <c r="II548" s="1">
        <v>27.5913</v>
      </c>
      <c r="IJ548" s="1">
        <v>682.505</v>
      </c>
      <c r="IK548" s="1">
        <v>21.706600000000002</v>
      </c>
      <c r="IL548" s="1">
        <v>100.32</v>
      </c>
      <c r="IM548" s="1">
        <v>100.027</v>
      </c>
      <c r="IN548" s="1" t="s">
        <v>361</v>
      </c>
    </row>
    <row r="549" spans="1:248" ht="15.75" customHeight="1" x14ac:dyDescent="0.3">
      <c r="A549" s="1">
        <v>533</v>
      </c>
      <c r="B549" s="1">
        <v>1660235269.0999999</v>
      </c>
      <c r="C549" s="1">
        <v>5274.0999999046326</v>
      </c>
      <c r="D549" s="1" t="s">
        <v>1405</v>
      </c>
      <c r="E549" s="1" t="s">
        <v>1406</v>
      </c>
      <c r="F549" s="1">
        <v>1</v>
      </c>
      <c r="G549" s="1">
        <v>2</v>
      </c>
      <c r="H549" s="1" t="s">
        <v>349</v>
      </c>
      <c r="I549" s="1" t="s">
        <v>350</v>
      </c>
      <c r="J549" s="1" t="s">
        <v>351</v>
      </c>
      <c r="K549" s="1" t="s">
        <v>352</v>
      </c>
      <c r="L549" s="1" t="s">
        <v>1151</v>
      </c>
      <c r="M549" s="1" t="s">
        <v>354</v>
      </c>
      <c r="N549" s="1">
        <v>1660235268.0999999</v>
      </c>
      <c r="O549" s="1">
        <f t="shared" si="68"/>
        <v>4.7020515115877614E-3</v>
      </c>
      <c r="P549" s="1">
        <f t="shared" si="69"/>
        <v>4.7020515115877615</v>
      </c>
      <c r="Q549" s="1">
        <f t="shared" si="70"/>
        <v>17.72325385192724</v>
      </c>
      <c r="R549" s="1">
        <f t="shared" si="71"/>
        <v>588.40200000000004</v>
      </c>
      <c r="S549" s="1">
        <f t="shared" si="72"/>
        <v>460.44673901944981</v>
      </c>
      <c r="T549" s="1">
        <f t="shared" si="73"/>
        <v>45.819604128606407</v>
      </c>
      <c r="U549" s="1">
        <f t="shared" si="74"/>
        <v>58.552584748225208</v>
      </c>
      <c r="V549" s="1">
        <f t="shared" si="75"/>
        <v>0.26324242510673962</v>
      </c>
      <c r="W549" s="1">
        <f t="shared" si="76"/>
        <v>2.920071881871142</v>
      </c>
      <c r="X549" s="1">
        <f t="shared" si="77"/>
        <v>0.25073333682086912</v>
      </c>
      <c r="Y549" s="1">
        <f t="shared" si="78"/>
        <v>0.15778268198259332</v>
      </c>
      <c r="Z549" s="1">
        <f t="shared" si="79"/>
        <v>321.52956599999993</v>
      </c>
      <c r="AA549" s="1">
        <f t="shared" si="80"/>
        <v>31.671832110585974</v>
      </c>
      <c r="AB549" s="1">
        <f t="shared" si="81"/>
        <v>31.016200000000001</v>
      </c>
      <c r="AC549" s="1">
        <f t="shared" si="82"/>
        <v>4.5155470768739443</v>
      </c>
      <c r="AD549" s="1">
        <f t="shared" si="83"/>
        <v>60.235709199392808</v>
      </c>
      <c r="AE549" s="1">
        <f t="shared" si="84"/>
        <v>2.7172128206585597</v>
      </c>
      <c r="AF549" s="1">
        <f t="shared" si="85"/>
        <v>4.5109667616994704</v>
      </c>
      <c r="AG549" s="1">
        <f t="shared" si="86"/>
        <v>1.7983342562153846</v>
      </c>
      <c r="AH549" s="1">
        <f t="shared" si="87"/>
        <v>-207.36047166102028</v>
      </c>
      <c r="AI549" s="1">
        <f t="shared" si="88"/>
        <v>-2.8021990922589595</v>
      </c>
      <c r="AJ549" s="1">
        <f t="shared" si="89"/>
        <v>-0.21551062710988583</v>
      </c>
      <c r="AK549" s="1">
        <f t="shared" si="90"/>
        <v>111.15138461961079</v>
      </c>
      <c r="AL549" s="1">
        <f t="shared" si="91"/>
        <v>47.338877785355471</v>
      </c>
      <c r="AM549" s="1">
        <f t="shared" si="92"/>
        <v>4.7001029795860489</v>
      </c>
      <c r="AN549" s="1">
        <f t="shared" si="93"/>
        <v>17.72325385192724</v>
      </c>
      <c r="AO549" s="1">
        <v>655.33959104655105</v>
      </c>
      <c r="AP549" s="1">
        <v>607.4202727272725</v>
      </c>
      <c r="AQ549" s="1">
        <v>5.0293169943964786</v>
      </c>
      <c r="AR549" s="1">
        <v>66.235345802440676</v>
      </c>
      <c r="AS549" s="1">
        <f t="shared" si="94"/>
        <v>4.7020515115877615</v>
      </c>
      <c r="AT549" s="1">
        <v>21.822612759823301</v>
      </c>
      <c r="AU549" s="1">
        <v>27.30743212121213</v>
      </c>
      <c r="AV549" s="1">
        <v>2.9056559701289399E-4</v>
      </c>
      <c r="AW549" s="1">
        <v>80.738286621220283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51899.221308879969</v>
      </c>
      <c r="BC549" s="1">
        <f t="shared" si="98"/>
        <v>2000.085</v>
      </c>
      <c r="BD549" s="1">
        <f t="shared" si="99"/>
        <v>1681.2713999999999</v>
      </c>
      <c r="BE549" s="1">
        <f t="shared" si="100"/>
        <v>0.84059997450108359</v>
      </c>
      <c r="BF549" s="1">
        <f t="shared" si="101"/>
        <v>0.16075795078709151</v>
      </c>
      <c r="BG549" s="1">
        <v>6</v>
      </c>
      <c r="BH549" s="1">
        <v>0.5</v>
      </c>
      <c r="BI549" s="1" t="s">
        <v>355</v>
      </c>
      <c r="BJ549" s="1">
        <v>2</v>
      </c>
      <c r="BK549" s="1" t="b">
        <v>1</v>
      </c>
      <c r="BL549" s="1">
        <v>1660235268.0999999</v>
      </c>
      <c r="BM549" s="1">
        <v>588.40200000000004</v>
      </c>
      <c r="BN549" s="1">
        <v>648.50849999999991</v>
      </c>
      <c r="BO549" s="1">
        <v>27.305599999999998</v>
      </c>
      <c r="BP549" s="1">
        <v>21.821200000000001</v>
      </c>
      <c r="BQ549" s="1">
        <v>586.8309999999999</v>
      </c>
      <c r="BR549" s="1">
        <v>27.299700000000001</v>
      </c>
      <c r="BS549" s="1">
        <v>500.15649999999999</v>
      </c>
      <c r="BT549" s="1">
        <v>99.411100000000005</v>
      </c>
      <c r="BU549" s="1">
        <v>0.1000926</v>
      </c>
      <c r="BV549" s="1">
        <v>30.9984</v>
      </c>
      <c r="BW549" s="1">
        <v>31.016200000000001</v>
      </c>
      <c r="BX549" s="1">
        <v>999.9</v>
      </c>
      <c r="BY549" s="1">
        <v>0</v>
      </c>
      <c r="BZ549" s="1">
        <v>0</v>
      </c>
      <c r="CA549" s="1">
        <v>10004.99</v>
      </c>
      <c r="CB549" s="1">
        <v>0</v>
      </c>
      <c r="CC549" s="1">
        <v>28.2605</v>
      </c>
      <c r="CD549" s="1">
        <v>-60.106400000000001</v>
      </c>
      <c r="CE549" s="1">
        <v>604.91949999999997</v>
      </c>
      <c r="CF549" s="1">
        <v>662.97550000000001</v>
      </c>
      <c r="CG549" s="1">
        <v>5.4843299999999999</v>
      </c>
      <c r="CH549" s="1">
        <v>648.50849999999991</v>
      </c>
      <c r="CI549" s="1">
        <v>21.821200000000001</v>
      </c>
      <c r="CJ549" s="1">
        <v>2.7144750000000002</v>
      </c>
      <c r="CK549" s="1">
        <v>2.16927</v>
      </c>
      <c r="CL549" s="1">
        <v>22.373000000000001</v>
      </c>
      <c r="CM549" s="1">
        <v>18.737200000000001</v>
      </c>
      <c r="CN549" s="1">
        <v>2000.085</v>
      </c>
      <c r="CO549" s="1">
        <v>0.97999899999999995</v>
      </c>
      <c r="CP549" s="1">
        <v>2.00012E-2</v>
      </c>
      <c r="CQ549" s="1">
        <v>0</v>
      </c>
      <c r="CR549" s="1">
        <v>3.0409999999999999</v>
      </c>
      <c r="CS549" s="1">
        <v>0</v>
      </c>
      <c r="CT549" s="1">
        <v>24533.4</v>
      </c>
      <c r="CU549" s="1">
        <v>17413.05</v>
      </c>
      <c r="CV549" s="1">
        <v>43.155999999999999</v>
      </c>
      <c r="CW549" s="1">
        <v>44.186999999999998</v>
      </c>
      <c r="CX549" s="1">
        <v>43.155999999999999</v>
      </c>
      <c r="CY549" s="1">
        <v>42.5</v>
      </c>
      <c r="CZ549" s="1">
        <v>43.125</v>
      </c>
      <c r="DA549" s="1">
        <v>1960.085</v>
      </c>
      <c r="DB549" s="1">
        <v>40</v>
      </c>
      <c r="DC549" s="1">
        <v>0</v>
      </c>
      <c r="DD549" s="1">
        <v>1660235267.0999999</v>
      </c>
      <c r="DE549" s="1">
        <v>0</v>
      </c>
      <c r="DF549" s="1">
        <v>1660234918.0999999</v>
      </c>
      <c r="DG549" s="1" t="s">
        <v>1152</v>
      </c>
      <c r="DH549" s="1">
        <v>1660234915.5999999</v>
      </c>
      <c r="DI549" s="1">
        <v>1660234918.0999999</v>
      </c>
      <c r="DJ549" s="1">
        <v>26</v>
      </c>
      <c r="DK549" s="1">
        <v>-3.1E-2</v>
      </c>
      <c r="DL549" s="1">
        <v>-7.0000000000000001E-3</v>
      </c>
      <c r="DM549" s="1">
        <v>1.232</v>
      </c>
      <c r="DN549" s="1">
        <v>1.7000000000000001E-2</v>
      </c>
      <c r="DO549" s="1">
        <v>400</v>
      </c>
      <c r="DP549" s="1">
        <v>22</v>
      </c>
      <c r="DQ549" s="1">
        <v>0.21</v>
      </c>
      <c r="DR549" s="1">
        <v>0.03</v>
      </c>
      <c r="DS549" s="1">
        <v>16.60018021926356</v>
      </c>
      <c r="DT549" s="1">
        <v>5.8608864985352591</v>
      </c>
      <c r="DU549" s="1">
        <v>0.43230284765912758</v>
      </c>
      <c r="DV549" s="1">
        <v>0</v>
      </c>
      <c r="DW549" s="1">
        <v>46.321798672869427</v>
      </c>
      <c r="DX549" s="1">
        <v>7.6481442697405928</v>
      </c>
      <c r="DY549" s="1">
        <v>0.57857413561750115</v>
      </c>
      <c r="DZ549" s="1">
        <v>0</v>
      </c>
      <c r="EA549" s="1">
        <v>-58.698248387096783</v>
      </c>
      <c r="EB549" s="1">
        <v>-10.93535806451607</v>
      </c>
      <c r="EC549" s="1">
        <v>0.84081355336938923</v>
      </c>
      <c r="ED549" s="1">
        <v>0</v>
      </c>
      <c r="EE549" s="1">
        <v>427.78240537891452</v>
      </c>
      <c r="EF549" s="1">
        <v>249.79286427443569</v>
      </c>
      <c r="EG549" s="1">
        <v>18.026197498765921</v>
      </c>
      <c r="EH549" s="1">
        <v>0</v>
      </c>
      <c r="EI549" s="1">
        <v>5.4604275609756092</v>
      </c>
      <c r="EJ549" s="1">
        <v>9.24173519163764E-2</v>
      </c>
      <c r="EK549" s="1">
        <v>9.6412244391107758E-3</v>
      </c>
      <c r="EL549" s="1">
        <v>1</v>
      </c>
      <c r="EM549" s="1">
        <v>1.800239309302053</v>
      </c>
      <c r="EN549" s="1">
        <v>-1.6932288916670941E-2</v>
      </c>
      <c r="EO549" s="1">
        <v>1.694421029098551E-3</v>
      </c>
      <c r="EP549" s="1">
        <v>1</v>
      </c>
      <c r="EQ549" s="1">
        <v>2</v>
      </c>
      <c r="ER549" s="1">
        <v>6</v>
      </c>
      <c r="ES549" s="1" t="s">
        <v>384</v>
      </c>
      <c r="ET549" s="1">
        <v>2.9415800000000001</v>
      </c>
      <c r="EU549" s="1">
        <v>2.8012600000000001</v>
      </c>
      <c r="EV549" s="1">
        <v>0.11698799999999999</v>
      </c>
      <c r="EW549" s="1">
        <v>0.12512000000000001</v>
      </c>
      <c r="EX549" s="1">
        <v>0.117688</v>
      </c>
      <c r="EY549" s="1">
        <v>0.100477</v>
      </c>
      <c r="EZ549" s="1">
        <v>18059.2</v>
      </c>
      <c r="FA549" s="1">
        <v>18763</v>
      </c>
      <c r="FB549" s="1">
        <v>23790.799999999999</v>
      </c>
      <c r="FC549" s="1">
        <v>24966.3</v>
      </c>
      <c r="FD549" s="1">
        <v>33605.300000000003</v>
      </c>
      <c r="FE549" s="1">
        <v>35865.4</v>
      </c>
      <c r="FF549" s="1">
        <v>43386.9</v>
      </c>
      <c r="FG549" s="1">
        <v>46154.2</v>
      </c>
      <c r="FH549" s="1">
        <v>1.95105</v>
      </c>
      <c r="FI549" s="1">
        <v>1.8137799999999999</v>
      </c>
      <c r="FJ549" s="1">
        <v>7.6033199999999995E-2</v>
      </c>
      <c r="FK549" s="1">
        <v>0</v>
      </c>
      <c r="FL549" s="1">
        <v>29.779299999999999</v>
      </c>
      <c r="FM549" s="1">
        <v>999.9</v>
      </c>
      <c r="FN549" s="1">
        <v>54.6</v>
      </c>
      <c r="FO549" s="1">
        <v>37.5</v>
      </c>
      <c r="FP549" s="1">
        <v>35.584499999999998</v>
      </c>
      <c r="FQ549" s="1">
        <v>63.5501</v>
      </c>
      <c r="FR549" s="1">
        <v>22.664300000000001</v>
      </c>
      <c r="FS549" s="1">
        <v>1</v>
      </c>
      <c r="FT549" s="1">
        <v>0.49189500000000003</v>
      </c>
      <c r="FU549" s="1">
        <v>1.7351700000000001</v>
      </c>
      <c r="FV549" s="1">
        <v>20.3125</v>
      </c>
      <c r="FW549" s="1">
        <v>5.2122000000000002</v>
      </c>
      <c r="FX549" s="1">
        <v>11.9071</v>
      </c>
      <c r="FY549" s="1">
        <v>5.0029000000000003</v>
      </c>
      <c r="FZ549" s="1">
        <v>3.2904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1.85968</v>
      </c>
      <c r="GF549" s="1">
        <v>1.8547</v>
      </c>
      <c r="GG549" s="1">
        <v>1.8578600000000001</v>
      </c>
      <c r="GH549" s="1">
        <v>1.8563499999999999</v>
      </c>
      <c r="GI549" s="1">
        <v>1.85504</v>
      </c>
      <c r="GJ549" s="1">
        <v>1.8547100000000001</v>
      </c>
      <c r="GK549" s="1">
        <v>1.8534900000000001</v>
      </c>
      <c r="GL549" s="1">
        <v>1.8565199999999999</v>
      </c>
      <c r="GM549" s="1">
        <v>0</v>
      </c>
      <c r="GN549" s="1">
        <v>0</v>
      </c>
      <c r="GO549" s="1">
        <v>0</v>
      </c>
      <c r="GP549" s="1">
        <v>0</v>
      </c>
      <c r="GQ549" s="1" t="s">
        <v>358</v>
      </c>
      <c r="GR549" s="1" t="s">
        <v>359</v>
      </c>
      <c r="GS549" s="1" t="s">
        <v>360</v>
      </c>
      <c r="GT549" s="1" t="s">
        <v>360</v>
      </c>
      <c r="GU549" s="1" t="s">
        <v>360</v>
      </c>
      <c r="GV549" s="1" t="s">
        <v>360</v>
      </c>
      <c r="GW549" s="1">
        <v>0</v>
      </c>
      <c r="GX549" s="1">
        <v>100</v>
      </c>
      <c r="GY549" s="1">
        <v>100</v>
      </c>
      <c r="GZ549" s="1">
        <v>1.579</v>
      </c>
      <c r="HA549" s="1">
        <v>5.7999999999999996E-3</v>
      </c>
      <c r="HB549" s="1">
        <v>0.26224795383878829</v>
      </c>
      <c r="HC549" s="1">
        <v>2.9318383021812969E-3</v>
      </c>
      <c r="HD549" s="1">
        <v>-1.3754559859485029E-6</v>
      </c>
      <c r="HE549" s="1">
        <v>3.0700474437127301E-10</v>
      </c>
      <c r="HF549" s="1">
        <v>-7.0188019424234138E-2</v>
      </c>
      <c r="HG549" s="1">
        <v>1.00384331276165E-2</v>
      </c>
      <c r="HH549" s="1">
        <v>-3.1532673711230711E-4</v>
      </c>
      <c r="HI549" s="1">
        <v>1.819468599177705E-6</v>
      </c>
      <c r="HJ549" s="1">
        <v>1</v>
      </c>
      <c r="HK549" s="1">
        <v>2112</v>
      </c>
      <c r="HL549" s="1">
        <v>3</v>
      </c>
      <c r="HM549" s="1">
        <v>29</v>
      </c>
      <c r="HN549" s="1">
        <v>5.9</v>
      </c>
      <c r="HO549" s="1">
        <v>5.8</v>
      </c>
      <c r="HP549" s="1">
        <v>1.55884</v>
      </c>
      <c r="HQ549" s="1">
        <v>2.33521</v>
      </c>
      <c r="HR549" s="1">
        <v>1.4978</v>
      </c>
      <c r="HS549" s="1">
        <v>2.3022499999999999</v>
      </c>
      <c r="HT549" s="1">
        <v>1.5478499999999999</v>
      </c>
      <c r="HU549" s="1">
        <v>2.2753899999999998</v>
      </c>
      <c r="HV549" s="1">
        <v>40.374499999999998</v>
      </c>
      <c r="HW549" s="1">
        <v>13.650499999999999</v>
      </c>
      <c r="HX549" s="1">
        <v>18</v>
      </c>
      <c r="HY549" s="1">
        <v>502.41</v>
      </c>
      <c r="HZ549" s="1">
        <v>477.58</v>
      </c>
      <c r="IA549" s="1">
        <v>27.591699999999999</v>
      </c>
      <c r="IB549" s="1">
        <v>33.206200000000003</v>
      </c>
      <c r="IC549" s="1">
        <v>29.9998</v>
      </c>
      <c r="ID549" s="1">
        <v>33.042499999999997</v>
      </c>
      <c r="IE549" s="1">
        <v>33.1387</v>
      </c>
      <c r="IF549" s="1">
        <v>31.281600000000001</v>
      </c>
      <c r="IG549" s="1">
        <v>40.948900000000002</v>
      </c>
      <c r="IH549" s="1">
        <v>0</v>
      </c>
      <c r="II549" s="1">
        <v>27.5928</v>
      </c>
      <c r="IJ549" s="1">
        <v>682.505</v>
      </c>
      <c r="IK549" s="1">
        <v>21.703199999999999</v>
      </c>
      <c r="IL549" s="1">
        <v>100.32</v>
      </c>
      <c r="IM549" s="1">
        <v>100.026</v>
      </c>
      <c r="IN549" s="1" t="s">
        <v>361</v>
      </c>
    </row>
    <row r="550" spans="1:248" ht="15.75" customHeight="1" x14ac:dyDescent="0.3">
      <c r="A550" s="1">
        <v>534</v>
      </c>
      <c r="B550" s="1">
        <v>1660235270.0999999</v>
      </c>
      <c r="C550" s="1">
        <v>5275.0999999046326</v>
      </c>
      <c r="D550" s="1" t="s">
        <v>1407</v>
      </c>
      <c r="E550" s="1" t="s">
        <v>1408</v>
      </c>
      <c r="F550" s="1">
        <v>1</v>
      </c>
      <c r="G550" s="1">
        <v>2</v>
      </c>
      <c r="H550" s="1" t="s">
        <v>349</v>
      </c>
      <c r="I550" s="1" t="s">
        <v>350</v>
      </c>
      <c r="J550" s="1" t="s">
        <v>351</v>
      </c>
      <c r="K550" s="1" t="s">
        <v>352</v>
      </c>
      <c r="L550" s="1" t="s">
        <v>1151</v>
      </c>
      <c r="M550" s="1" t="s">
        <v>354</v>
      </c>
      <c r="N550" s="1">
        <v>1660235269.5999999</v>
      </c>
      <c r="O550" s="1">
        <f t="shared" si="68"/>
        <v>4.7039352098986343E-3</v>
      </c>
      <c r="P550" s="1">
        <f t="shared" si="69"/>
        <v>4.703935209898634</v>
      </c>
      <c r="Q550" s="1">
        <f t="shared" si="70"/>
        <v>17.821854898476317</v>
      </c>
      <c r="R550" s="1">
        <f t="shared" si="71"/>
        <v>595.71699999999998</v>
      </c>
      <c r="S550" s="1">
        <f t="shared" si="72"/>
        <v>467.01127029770862</v>
      </c>
      <c r="T550" s="1">
        <f t="shared" si="73"/>
        <v>46.473115782217064</v>
      </c>
      <c r="U550" s="1">
        <f t="shared" si="74"/>
        <v>59.280850110505</v>
      </c>
      <c r="V550" s="1">
        <f t="shared" si="75"/>
        <v>0.26343593335844906</v>
      </c>
      <c r="W550" s="1">
        <f t="shared" si="76"/>
        <v>2.9183315425385672</v>
      </c>
      <c r="X550" s="1">
        <f t="shared" si="77"/>
        <v>0.25090182924045928</v>
      </c>
      <c r="Y550" s="1">
        <f t="shared" si="78"/>
        <v>0.15789007536871585</v>
      </c>
      <c r="Z550" s="1">
        <f t="shared" si="79"/>
        <v>321.48088799999994</v>
      </c>
      <c r="AA550" s="1">
        <f t="shared" si="80"/>
        <v>31.672926745391536</v>
      </c>
      <c r="AB550" s="1">
        <f t="shared" si="81"/>
        <v>31.015599999999999</v>
      </c>
      <c r="AC550" s="1">
        <f t="shared" si="82"/>
        <v>4.5153926182813429</v>
      </c>
      <c r="AD550" s="1">
        <f t="shared" si="83"/>
        <v>60.23774210465993</v>
      </c>
      <c r="AE550" s="1">
        <f t="shared" si="84"/>
        <v>2.7175369368555007</v>
      </c>
      <c r="AF550" s="1">
        <f t="shared" si="85"/>
        <v>4.5113525871104567</v>
      </c>
      <c r="AG550" s="1">
        <f t="shared" si="86"/>
        <v>1.7978556814258422</v>
      </c>
      <c r="AH550" s="1">
        <f t="shared" si="87"/>
        <v>-207.44354275652978</v>
      </c>
      <c r="AI550" s="1">
        <f t="shared" si="88"/>
        <v>-2.4701295149048588</v>
      </c>
      <c r="AJ550" s="1">
        <f t="shared" si="89"/>
        <v>-0.19008606011916557</v>
      </c>
      <c r="AK550" s="1">
        <f t="shared" si="90"/>
        <v>111.37712966844616</v>
      </c>
      <c r="AL550" s="1">
        <f t="shared" si="91"/>
        <v>47.410695673817621</v>
      </c>
      <c r="AM550" s="1">
        <f t="shared" si="92"/>
        <v>4.7055886315970268</v>
      </c>
      <c r="AN550" s="1">
        <f t="shared" si="93"/>
        <v>17.821854898476317</v>
      </c>
      <c r="AO550" s="1">
        <v>660.38093545447009</v>
      </c>
      <c r="AP550" s="1">
        <v>612.42636969696969</v>
      </c>
      <c r="AQ550" s="1">
        <v>5.0128466999289598</v>
      </c>
      <c r="AR550" s="1">
        <v>66.235345802440676</v>
      </c>
      <c r="AS550" s="1">
        <f t="shared" si="94"/>
        <v>4.703935209898634</v>
      </c>
      <c r="AT550" s="1">
        <v>21.821985386426508</v>
      </c>
      <c r="AU550" s="1">
        <v>27.30889696969696</v>
      </c>
      <c r="AV550" s="1">
        <v>3.0852766659319873E-4</v>
      </c>
      <c r="AW550" s="1">
        <v>80.738286621220283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51849.521852827798</v>
      </c>
      <c r="BC550" s="1">
        <f t="shared" si="98"/>
        <v>1999.78</v>
      </c>
      <c r="BD550" s="1">
        <f t="shared" si="99"/>
        <v>1681.0152</v>
      </c>
      <c r="BE550" s="1">
        <f t="shared" si="100"/>
        <v>0.84060006600726078</v>
      </c>
      <c r="BF550" s="1">
        <f t="shared" si="101"/>
        <v>0.16075812739401332</v>
      </c>
      <c r="BG550" s="1">
        <v>6</v>
      </c>
      <c r="BH550" s="1">
        <v>0.5</v>
      </c>
      <c r="BI550" s="1" t="s">
        <v>355</v>
      </c>
      <c r="BJ550" s="1">
        <v>2</v>
      </c>
      <c r="BK550" s="1" t="b">
        <v>1</v>
      </c>
      <c r="BL550" s="1">
        <v>1660235269.5999999</v>
      </c>
      <c r="BM550" s="1">
        <v>595.71699999999998</v>
      </c>
      <c r="BN550" s="1">
        <v>655.95500000000004</v>
      </c>
      <c r="BO550" s="1">
        <v>27.308700000000002</v>
      </c>
      <c r="BP550" s="1">
        <v>21.817900000000002</v>
      </c>
      <c r="BQ550" s="1">
        <v>594.13400000000001</v>
      </c>
      <c r="BR550" s="1">
        <v>27.302800000000001</v>
      </c>
      <c r="BS550" s="1">
        <v>500.15499999999997</v>
      </c>
      <c r="BT550" s="1">
        <v>99.411600000000007</v>
      </c>
      <c r="BU550" s="1">
        <v>0.100165</v>
      </c>
      <c r="BV550" s="1">
        <v>30.9999</v>
      </c>
      <c r="BW550" s="1">
        <v>31.015599999999999</v>
      </c>
      <c r="BX550" s="1">
        <v>999.9</v>
      </c>
      <c r="BY550" s="1">
        <v>0</v>
      </c>
      <c r="BZ550" s="1">
        <v>0</v>
      </c>
      <c r="CA550" s="1">
        <v>9995</v>
      </c>
      <c r="CB550" s="1">
        <v>0</v>
      </c>
      <c r="CC550" s="1">
        <v>28.471900000000002</v>
      </c>
      <c r="CD550" s="1">
        <v>-60.237699999999997</v>
      </c>
      <c r="CE550" s="1">
        <v>612.44200000000001</v>
      </c>
      <c r="CF550" s="1">
        <v>670.58600000000001</v>
      </c>
      <c r="CG550" s="1">
        <v>5.49078</v>
      </c>
      <c r="CH550" s="1">
        <v>655.95500000000004</v>
      </c>
      <c r="CI550" s="1">
        <v>21.817900000000002</v>
      </c>
      <c r="CJ550" s="1">
        <v>2.7147999999999999</v>
      </c>
      <c r="CK550" s="1">
        <v>2.1689500000000002</v>
      </c>
      <c r="CL550" s="1">
        <v>22.375</v>
      </c>
      <c r="CM550" s="1">
        <v>18.7348</v>
      </c>
      <c r="CN550" s="1">
        <v>1999.78</v>
      </c>
      <c r="CO550" s="1">
        <v>0.97999599999999998</v>
      </c>
      <c r="CP550" s="1">
        <v>2.00042E-2</v>
      </c>
      <c r="CQ550" s="1">
        <v>0</v>
      </c>
      <c r="CR550" s="1">
        <v>3.536</v>
      </c>
      <c r="CS550" s="1">
        <v>0</v>
      </c>
      <c r="CT550" s="1">
        <v>24575.8</v>
      </c>
      <c r="CU550" s="1">
        <v>17410.400000000001</v>
      </c>
      <c r="CV550" s="1">
        <v>43.125</v>
      </c>
      <c r="CW550" s="1">
        <v>44.186999999999998</v>
      </c>
      <c r="CX550" s="1">
        <v>43.186999999999998</v>
      </c>
      <c r="CY550" s="1">
        <v>42.5</v>
      </c>
      <c r="CZ550" s="1">
        <v>43.061999999999998</v>
      </c>
      <c r="DA550" s="1">
        <v>1959.78</v>
      </c>
      <c r="DB550" s="1">
        <v>40</v>
      </c>
      <c r="DC550" s="1">
        <v>0</v>
      </c>
      <c r="DD550" s="1">
        <v>1660235268.3</v>
      </c>
      <c r="DE550" s="1">
        <v>0</v>
      </c>
      <c r="DF550" s="1">
        <v>1660234918.0999999</v>
      </c>
      <c r="DG550" s="1" t="s">
        <v>1152</v>
      </c>
      <c r="DH550" s="1">
        <v>1660234915.5999999</v>
      </c>
      <c r="DI550" s="1">
        <v>1660234918.0999999</v>
      </c>
      <c r="DJ550" s="1">
        <v>26</v>
      </c>
      <c r="DK550" s="1">
        <v>-3.1E-2</v>
      </c>
      <c r="DL550" s="1">
        <v>-7.0000000000000001E-3</v>
      </c>
      <c r="DM550" s="1">
        <v>1.232</v>
      </c>
      <c r="DN550" s="1">
        <v>1.7000000000000001E-2</v>
      </c>
      <c r="DO550" s="1">
        <v>400</v>
      </c>
      <c r="DP550" s="1">
        <v>22</v>
      </c>
      <c r="DQ550" s="1">
        <v>0.21</v>
      </c>
      <c r="DR550" s="1">
        <v>0.03</v>
      </c>
      <c r="DS550" s="1">
        <v>16.779859344975691</v>
      </c>
      <c r="DT550" s="1">
        <v>5.9587739636036199</v>
      </c>
      <c r="DU550" s="1">
        <v>0.43982141435171712</v>
      </c>
      <c r="DV550" s="1">
        <v>0</v>
      </c>
      <c r="DW550" s="1">
        <v>46.475133591445918</v>
      </c>
      <c r="DX550" s="1">
        <v>7.6255018581175724</v>
      </c>
      <c r="DY550" s="1">
        <v>0.59404721584585396</v>
      </c>
      <c r="DZ550" s="1">
        <v>0</v>
      </c>
      <c r="EA550" s="1">
        <v>-58.990383333333327</v>
      </c>
      <c r="EB550" s="1">
        <v>-10.954355506118009</v>
      </c>
      <c r="EC550" s="1">
        <v>0.81756991794110401</v>
      </c>
      <c r="ED550" s="1">
        <v>0</v>
      </c>
      <c r="EE550" s="1">
        <v>432.81957900429461</v>
      </c>
      <c r="EF550" s="1">
        <v>249.50148358688429</v>
      </c>
      <c r="EG550" s="1">
        <v>18.60512925203426</v>
      </c>
      <c r="EH550" s="1">
        <v>0</v>
      </c>
      <c r="EI550" s="1">
        <v>5.4633182499999986</v>
      </c>
      <c r="EJ550" s="1">
        <v>0.11483921200749821</v>
      </c>
      <c r="EK550" s="1">
        <v>1.147391168858727E-2</v>
      </c>
      <c r="EL550" s="1">
        <v>1</v>
      </c>
      <c r="EM550" s="1">
        <v>1.7999996625438639</v>
      </c>
      <c r="EN550" s="1">
        <v>-1.780639039959845E-2</v>
      </c>
      <c r="EO550" s="1">
        <v>1.737807348277387E-3</v>
      </c>
      <c r="EP550" s="1">
        <v>1</v>
      </c>
      <c r="EQ550" s="1">
        <v>2</v>
      </c>
      <c r="ER550" s="1">
        <v>6</v>
      </c>
      <c r="ES550" s="1" t="s">
        <v>384</v>
      </c>
      <c r="ET550" s="1">
        <v>2.9416099999999998</v>
      </c>
      <c r="EU550" s="1">
        <v>2.8011900000000001</v>
      </c>
      <c r="EV550" s="1">
        <v>0.11766799999999999</v>
      </c>
      <c r="EW550" s="1">
        <v>0.125805</v>
      </c>
      <c r="EX550" s="1">
        <v>0.117692</v>
      </c>
      <c r="EY550" s="1">
        <v>0.100465</v>
      </c>
      <c r="EZ550" s="1">
        <v>18045.2</v>
      </c>
      <c r="FA550" s="1">
        <v>18748.099999999999</v>
      </c>
      <c r="FB550" s="1">
        <v>23790.7</v>
      </c>
      <c r="FC550" s="1">
        <v>24966</v>
      </c>
      <c r="FD550" s="1">
        <v>33605.1</v>
      </c>
      <c r="FE550" s="1">
        <v>35865.5</v>
      </c>
      <c r="FF550" s="1">
        <v>43386.8</v>
      </c>
      <c r="FG550" s="1">
        <v>46153.7</v>
      </c>
      <c r="FH550" s="1">
        <v>1.9511000000000001</v>
      </c>
      <c r="FI550" s="1">
        <v>1.8138000000000001</v>
      </c>
      <c r="FJ550" s="1">
        <v>7.6279E-2</v>
      </c>
      <c r="FK550" s="1">
        <v>0</v>
      </c>
      <c r="FL550" s="1">
        <v>29.778600000000001</v>
      </c>
      <c r="FM550" s="1">
        <v>999.9</v>
      </c>
      <c r="FN550" s="1">
        <v>54.6</v>
      </c>
      <c r="FO550" s="1">
        <v>37.4</v>
      </c>
      <c r="FP550" s="1">
        <v>35.3932</v>
      </c>
      <c r="FQ550" s="1">
        <v>63.750100000000003</v>
      </c>
      <c r="FR550" s="1">
        <v>21.975200000000001</v>
      </c>
      <c r="FS550" s="1">
        <v>1</v>
      </c>
      <c r="FT550" s="1">
        <v>0.49176300000000001</v>
      </c>
      <c r="FU550" s="1">
        <v>1.7350399999999999</v>
      </c>
      <c r="FV550" s="1">
        <v>20.3125</v>
      </c>
      <c r="FW550" s="1">
        <v>5.2125000000000004</v>
      </c>
      <c r="FX550" s="1">
        <v>11.9072</v>
      </c>
      <c r="FY550" s="1">
        <v>5.0028499999999996</v>
      </c>
      <c r="FZ550" s="1">
        <v>3.2904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1.85968</v>
      </c>
      <c r="GF550" s="1">
        <v>1.8547100000000001</v>
      </c>
      <c r="GG550" s="1">
        <v>1.85785</v>
      </c>
      <c r="GH550" s="1">
        <v>1.8563499999999999</v>
      </c>
      <c r="GI550" s="1">
        <v>1.85503</v>
      </c>
      <c r="GJ550" s="1">
        <v>1.8547100000000001</v>
      </c>
      <c r="GK550" s="1">
        <v>1.8534900000000001</v>
      </c>
      <c r="GL550" s="1">
        <v>1.8565199999999999</v>
      </c>
      <c r="GM550" s="1">
        <v>0</v>
      </c>
      <c r="GN550" s="1">
        <v>0</v>
      </c>
      <c r="GO550" s="1">
        <v>0</v>
      </c>
      <c r="GP550" s="1">
        <v>0</v>
      </c>
      <c r="GQ550" s="1" t="s">
        <v>358</v>
      </c>
      <c r="GR550" s="1" t="s">
        <v>359</v>
      </c>
      <c r="GS550" s="1" t="s">
        <v>360</v>
      </c>
      <c r="GT550" s="1" t="s">
        <v>360</v>
      </c>
      <c r="GU550" s="1" t="s">
        <v>360</v>
      </c>
      <c r="GV550" s="1" t="s">
        <v>360</v>
      </c>
      <c r="GW550" s="1">
        <v>0</v>
      </c>
      <c r="GX550" s="1">
        <v>100</v>
      </c>
      <c r="GY550" s="1">
        <v>100</v>
      </c>
      <c r="GZ550" s="1">
        <v>1.587</v>
      </c>
      <c r="HA550" s="1">
        <v>5.7999999999999996E-3</v>
      </c>
      <c r="HB550" s="1">
        <v>0.26224795383878829</v>
      </c>
      <c r="HC550" s="1">
        <v>2.9318383021812969E-3</v>
      </c>
      <c r="HD550" s="1">
        <v>-1.3754559859485029E-6</v>
      </c>
      <c r="HE550" s="1">
        <v>3.0700474437127301E-10</v>
      </c>
      <c r="HF550" s="1">
        <v>-7.0188019424234138E-2</v>
      </c>
      <c r="HG550" s="1">
        <v>1.00384331276165E-2</v>
      </c>
      <c r="HH550" s="1">
        <v>-3.1532673711230711E-4</v>
      </c>
      <c r="HI550" s="1">
        <v>1.819468599177705E-6</v>
      </c>
      <c r="HJ550" s="1">
        <v>1</v>
      </c>
      <c r="HK550" s="1">
        <v>2112</v>
      </c>
      <c r="HL550" s="1">
        <v>3</v>
      </c>
      <c r="HM550" s="1">
        <v>29</v>
      </c>
      <c r="HN550" s="1">
        <v>5.9</v>
      </c>
      <c r="HO550" s="1">
        <v>5.9</v>
      </c>
      <c r="HP550" s="1">
        <v>1.5747100000000001</v>
      </c>
      <c r="HQ550" s="1">
        <v>2.3095699999999999</v>
      </c>
      <c r="HR550" s="1">
        <v>1.4978</v>
      </c>
      <c r="HS550" s="1">
        <v>2.3022499999999999</v>
      </c>
      <c r="HT550" s="1">
        <v>1.5478499999999999</v>
      </c>
      <c r="HU550" s="1">
        <v>2.4340799999999998</v>
      </c>
      <c r="HV550" s="1">
        <v>40.374499999999998</v>
      </c>
      <c r="HW550" s="1">
        <v>13.6592</v>
      </c>
      <c r="HX550" s="1">
        <v>18</v>
      </c>
      <c r="HY550" s="1">
        <v>502.44099999999997</v>
      </c>
      <c r="HZ550" s="1">
        <v>477.59</v>
      </c>
      <c r="IA550" s="1">
        <v>27.591999999999999</v>
      </c>
      <c r="IB550" s="1">
        <v>33.205500000000001</v>
      </c>
      <c r="IC550" s="1">
        <v>29.9998</v>
      </c>
      <c r="ID550" s="1">
        <v>33.042499999999997</v>
      </c>
      <c r="IE550" s="1">
        <v>33.137900000000002</v>
      </c>
      <c r="IF550" s="1">
        <v>31.5366</v>
      </c>
      <c r="IG550" s="1">
        <v>40.948900000000002</v>
      </c>
      <c r="IH550" s="1">
        <v>0</v>
      </c>
      <c r="II550" s="1">
        <v>27.5928</v>
      </c>
      <c r="IJ550" s="1">
        <v>692.58299999999997</v>
      </c>
      <c r="IK550" s="1">
        <v>21.698899999999998</v>
      </c>
      <c r="IL550" s="1">
        <v>100.32</v>
      </c>
      <c r="IM550" s="1">
        <v>100.02500000000001</v>
      </c>
      <c r="IN550" s="1" t="s">
        <v>361</v>
      </c>
    </row>
    <row r="551" spans="1:248" ht="15.75" customHeight="1" x14ac:dyDescent="0.3">
      <c r="A551" s="1">
        <v>535</v>
      </c>
      <c r="B551" s="1">
        <v>1660235271.0999999</v>
      </c>
      <c r="C551" s="1">
        <v>5276.0999999046326</v>
      </c>
      <c r="D551" s="1" t="s">
        <v>1409</v>
      </c>
      <c r="E551" s="1" t="s">
        <v>1410</v>
      </c>
      <c r="F551" s="1">
        <v>1</v>
      </c>
      <c r="G551" s="1">
        <v>2</v>
      </c>
      <c r="H551" s="1" t="s">
        <v>349</v>
      </c>
      <c r="I551" s="1" t="s">
        <v>350</v>
      </c>
      <c r="J551" s="1" t="s">
        <v>351</v>
      </c>
      <c r="K551" s="1" t="s">
        <v>352</v>
      </c>
      <c r="L551" s="1" t="s">
        <v>1151</v>
      </c>
      <c r="M551" s="1" t="s">
        <v>354</v>
      </c>
      <c r="N551" s="1">
        <v>1660235270.0999999</v>
      </c>
      <c r="O551" s="1">
        <f t="shared" si="68"/>
        <v>4.7055633982233782E-3</v>
      </c>
      <c r="P551" s="1">
        <f t="shared" si="69"/>
        <v>4.7055633982233784</v>
      </c>
      <c r="Q551" s="1">
        <f t="shared" si="70"/>
        <v>17.73905628546736</v>
      </c>
      <c r="R551" s="1">
        <f t="shared" si="71"/>
        <v>598.17000000000007</v>
      </c>
      <c r="S551" s="1">
        <f t="shared" si="72"/>
        <v>469.89702558211087</v>
      </c>
      <c r="T551" s="1">
        <f t="shared" si="73"/>
        <v>46.76019686266735</v>
      </c>
      <c r="U551" s="1">
        <f t="shared" si="74"/>
        <v>59.524843603110007</v>
      </c>
      <c r="V551" s="1">
        <f t="shared" si="75"/>
        <v>0.26341968129706805</v>
      </c>
      <c r="W551" s="1">
        <f t="shared" si="76"/>
        <v>2.918872685843962</v>
      </c>
      <c r="X551" s="1">
        <f t="shared" si="77"/>
        <v>0.25088928884354184</v>
      </c>
      <c r="Y551" s="1">
        <f t="shared" si="78"/>
        <v>0.15788193053592448</v>
      </c>
      <c r="Z551" s="1">
        <f t="shared" si="79"/>
        <v>321.50511750000004</v>
      </c>
      <c r="AA551" s="1">
        <f t="shared" si="80"/>
        <v>31.673279805841162</v>
      </c>
      <c r="AB551" s="1">
        <f t="shared" si="81"/>
        <v>31.018650000000001</v>
      </c>
      <c r="AC551" s="1">
        <f t="shared" si="82"/>
        <v>4.5161778305575329</v>
      </c>
      <c r="AD551" s="1">
        <f t="shared" si="83"/>
        <v>60.237041180564646</v>
      </c>
      <c r="AE551" s="1">
        <f t="shared" si="84"/>
        <v>2.7176215270967998</v>
      </c>
      <c r="AF551" s="1">
        <f t="shared" si="85"/>
        <v>4.5115455105946252</v>
      </c>
      <c r="AG551" s="1">
        <f t="shared" si="86"/>
        <v>1.798556303460733</v>
      </c>
      <c r="AH551" s="1">
        <f t="shared" si="87"/>
        <v>-207.51534586165099</v>
      </c>
      <c r="AI551" s="1">
        <f t="shared" si="88"/>
        <v>-2.8325207563060615</v>
      </c>
      <c r="AJ551" s="1">
        <f t="shared" si="89"/>
        <v>-0.21793714876908993</v>
      </c>
      <c r="AK551" s="1">
        <f t="shared" si="90"/>
        <v>110.93931373327392</v>
      </c>
      <c r="AL551" s="1">
        <f t="shared" si="91"/>
        <v>47.539275431575319</v>
      </c>
      <c r="AM551" s="1">
        <f t="shared" si="92"/>
        <v>4.7081592664702629</v>
      </c>
      <c r="AN551" s="1">
        <f t="shared" si="93"/>
        <v>17.73905628546736</v>
      </c>
      <c r="AO551" s="1">
        <v>665.38414289565321</v>
      </c>
      <c r="AP551" s="1">
        <v>617.47844848484829</v>
      </c>
      <c r="AQ551" s="1">
        <v>5.0229809255604474</v>
      </c>
      <c r="AR551" s="1">
        <v>66.235345802440676</v>
      </c>
      <c r="AS551" s="1">
        <f t="shared" si="94"/>
        <v>4.7055633982233784</v>
      </c>
      <c r="AT551" s="1">
        <v>21.82100374441583</v>
      </c>
      <c r="AU551" s="1">
        <v>27.310212727272731</v>
      </c>
      <c r="AV551" s="1">
        <v>2.4558396089255163E-4</v>
      </c>
      <c r="AW551" s="1">
        <v>80.738286621220283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51864.767065887645</v>
      </c>
      <c r="BC551" s="1">
        <f t="shared" si="98"/>
        <v>1999.93</v>
      </c>
      <c r="BD551" s="1">
        <f t="shared" si="99"/>
        <v>1681.1413499999999</v>
      </c>
      <c r="BE551" s="1">
        <f t="shared" si="100"/>
        <v>0.84060009600336005</v>
      </c>
      <c r="BF551" s="1">
        <f t="shared" si="101"/>
        <v>0.16075818528648503</v>
      </c>
      <c r="BG551" s="1">
        <v>6</v>
      </c>
      <c r="BH551" s="1">
        <v>0.5</v>
      </c>
      <c r="BI551" s="1" t="s">
        <v>355</v>
      </c>
      <c r="BJ551" s="1">
        <v>2</v>
      </c>
      <c r="BK551" s="1" t="b">
        <v>1</v>
      </c>
      <c r="BL551" s="1">
        <v>1660235270.0999999</v>
      </c>
      <c r="BM551" s="1">
        <v>598.17000000000007</v>
      </c>
      <c r="BN551" s="1">
        <v>658.57799999999997</v>
      </c>
      <c r="BO551" s="1">
        <v>27.3096</v>
      </c>
      <c r="BP551" s="1">
        <v>21.815799999999999</v>
      </c>
      <c r="BQ551" s="1">
        <v>596.58300000000008</v>
      </c>
      <c r="BR551" s="1">
        <v>27.303699999999999</v>
      </c>
      <c r="BS551" s="1">
        <v>500.15449999999998</v>
      </c>
      <c r="BT551" s="1">
        <v>99.411500000000004</v>
      </c>
      <c r="BU551" s="1">
        <v>0.10008300000000001</v>
      </c>
      <c r="BV551" s="1">
        <v>31.00065</v>
      </c>
      <c r="BW551" s="1">
        <v>31.018650000000001</v>
      </c>
      <c r="BX551" s="1">
        <v>999.9</v>
      </c>
      <c r="BY551" s="1">
        <v>0</v>
      </c>
      <c r="BZ551" s="1">
        <v>0</v>
      </c>
      <c r="CA551" s="1">
        <v>9998.1</v>
      </c>
      <c r="CB551" s="1">
        <v>0</v>
      </c>
      <c r="CC551" s="1">
        <v>28.567799999999998</v>
      </c>
      <c r="CD551" s="1">
        <v>-60.40775</v>
      </c>
      <c r="CE551" s="1">
        <v>614.96450000000004</v>
      </c>
      <c r="CF551" s="1">
        <v>673.26549999999997</v>
      </c>
      <c r="CG551" s="1">
        <v>5.4937800000000001</v>
      </c>
      <c r="CH551" s="1">
        <v>658.57799999999997</v>
      </c>
      <c r="CI551" s="1">
        <v>21.815799999999999</v>
      </c>
      <c r="CJ551" s="1">
        <v>2.7148850000000002</v>
      </c>
      <c r="CK551" s="1">
        <v>2.1687400000000001</v>
      </c>
      <c r="CL551" s="1">
        <v>22.375499999999999</v>
      </c>
      <c r="CM551" s="1">
        <v>18.733250000000002</v>
      </c>
      <c r="CN551" s="1">
        <v>1999.93</v>
      </c>
      <c r="CO551" s="1">
        <v>0.97999599999999998</v>
      </c>
      <c r="CP551" s="1">
        <v>2.00042E-2</v>
      </c>
      <c r="CQ551" s="1">
        <v>0</v>
      </c>
      <c r="CR551" s="1">
        <v>2.831</v>
      </c>
      <c r="CS551" s="1">
        <v>0</v>
      </c>
      <c r="CT551" s="1">
        <v>24587.25</v>
      </c>
      <c r="CU551" s="1">
        <v>17411.7</v>
      </c>
      <c r="CV551" s="1">
        <v>43.125</v>
      </c>
      <c r="CW551" s="1">
        <v>44.186999999999998</v>
      </c>
      <c r="CX551" s="1">
        <v>43.155999999999999</v>
      </c>
      <c r="CY551" s="1">
        <v>42.5</v>
      </c>
      <c r="CZ551" s="1">
        <v>43.061999999999998</v>
      </c>
      <c r="DA551" s="1">
        <v>1959.925</v>
      </c>
      <c r="DB551" s="1">
        <v>40.005000000000003</v>
      </c>
      <c r="DC551" s="1">
        <v>0</v>
      </c>
      <c r="DD551" s="1">
        <v>1660235268.9000001</v>
      </c>
      <c r="DE551" s="1">
        <v>0</v>
      </c>
      <c r="DF551" s="1">
        <v>1660234918.0999999</v>
      </c>
      <c r="DG551" s="1" t="s">
        <v>1152</v>
      </c>
      <c r="DH551" s="1">
        <v>1660234915.5999999</v>
      </c>
      <c r="DI551" s="1">
        <v>1660234918.0999999</v>
      </c>
      <c r="DJ551" s="1">
        <v>26</v>
      </c>
      <c r="DK551" s="1">
        <v>-3.1E-2</v>
      </c>
      <c r="DL551" s="1">
        <v>-7.0000000000000001E-3</v>
      </c>
      <c r="DM551" s="1">
        <v>1.232</v>
      </c>
      <c r="DN551" s="1">
        <v>1.7000000000000001E-2</v>
      </c>
      <c r="DO551" s="1">
        <v>400</v>
      </c>
      <c r="DP551" s="1">
        <v>22</v>
      </c>
      <c r="DQ551" s="1">
        <v>0.21</v>
      </c>
      <c r="DR551" s="1">
        <v>0.03</v>
      </c>
      <c r="DS551" s="1">
        <v>16.926360128364781</v>
      </c>
      <c r="DT551" s="1">
        <v>6.3347671692684182</v>
      </c>
      <c r="DU551" s="1">
        <v>0.48418073327678979</v>
      </c>
      <c r="DV551" s="1">
        <v>0</v>
      </c>
      <c r="DW551" s="1">
        <v>46.664317826688233</v>
      </c>
      <c r="DX551" s="1">
        <v>7.9065290115485833</v>
      </c>
      <c r="DY551" s="1">
        <v>0.59411389273187043</v>
      </c>
      <c r="DZ551" s="1">
        <v>0</v>
      </c>
      <c r="EA551" s="1">
        <v>-59.19397096774194</v>
      </c>
      <c r="EB551" s="1">
        <v>-11.183932258064489</v>
      </c>
      <c r="EC551" s="1">
        <v>0.85659497757618319</v>
      </c>
      <c r="ED551" s="1">
        <v>0</v>
      </c>
      <c r="EE551" s="1">
        <v>439.95000538579438</v>
      </c>
      <c r="EF551" s="1">
        <v>248.16482623344251</v>
      </c>
      <c r="EG551" s="1">
        <v>17.911064172462591</v>
      </c>
      <c r="EH551" s="1">
        <v>0</v>
      </c>
      <c r="EI551" s="1">
        <v>5.4661156097560983</v>
      </c>
      <c r="EJ551" s="1">
        <v>0.13254041811846939</v>
      </c>
      <c r="EK551" s="1">
        <v>1.349809996543873E-2</v>
      </c>
      <c r="EL551" s="1">
        <v>1</v>
      </c>
      <c r="EM551" s="1">
        <v>1.7996463361295061</v>
      </c>
      <c r="EN551" s="1">
        <v>-1.8874260110251711E-2</v>
      </c>
      <c r="EO551" s="1">
        <v>1.7641372055314699E-3</v>
      </c>
      <c r="EP551" s="1">
        <v>1</v>
      </c>
      <c r="EQ551" s="1">
        <v>2</v>
      </c>
      <c r="ER551" s="1">
        <v>6</v>
      </c>
      <c r="ES551" s="1" t="s">
        <v>384</v>
      </c>
      <c r="ET551" s="1">
        <v>2.9413900000000002</v>
      </c>
      <c r="EU551" s="1">
        <v>2.8011900000000001</v>
      </c>
      <c r="EV551" s="1">
        <v>0.118352</v>
      </c>
      <c r="EW551" s="1">
        <v>0.12648699999999999</v>
      </c>
      <c r="EX551" s="1">
        <v>0.117696</v>
      </c>
      <c r="EY551" s="1">
        <v>0.100438</v>
      </c>
      <c r="EZ551" s="1">
        <v>18031.2</v>
      </c>
      <c r="FA551" s="1">
        <v>18733.5</v>
      </c>
      <c r="FB551" s="1">
        <v>23790.7</v>
      </c>
      <c r="FC551" s="1">
        <v>24966</v>
      </c>
      <c r="FD551" s="1">
        <v>33604.800000000003</v>
      </c>
      <c r="FE551" s="1">
        <v>35866.5</v>
      </c>
      <c r="FF551" s="1">
        <v>43386.6</v>
      </c>
      <c r="FG551" s="1">
        <v>46153.5</v>
      </c>
      <c r="FH551" s="1">
        <v>1.9509799999999999</v>
      </c>
      <c r="FI551" s="1">
        <v>1.8139000000000001</v>
      </c>
      <c r="FJ551" s="1">
        <v>7.6509999999999995E-2</v>
      </c>
      <c r="FK551" s="1">
        <v>0</v>
      </c>
      <c r="FL551" s="1">
        <v>29.777999999999999</v>
      </c>
      <c r="FM551" s="1">
        <v>999.9</v>
      </c>
      <c r="FN551" s="1">
        <v>54.6</v>
      </c>
      <c r="FO551" s="1">
        <v>37.5</v>
      </c>
      <c r="FP551" s="1">
        <v>35.581499999999998</v>
      </c>
      <c r="FQ551" s="1">
        <v>63.530099999999997</v>
      </c>
      <c r="FR551" s="1">
        <v>22.031199999999998</v>
      </c>
      <c r="FS551" s="1">
        <v>1</v>
      </c>
      <c r="FT551" s="1">
        <v>0.49162299999999998</v>
      </c>
      <c r="FU551" s="1">
        <v>1.7349300000000001</v>
      </c>
      <c r="FV551" s="1">
        <v>20.3125</v>
      </c>
      <c r="FW551" s="1">
        <v>5.2120499999999996</v>
      </c>
      <c r="FX551" s="1">
        <v>11.9069</v>
      </c>
      <c r="FY551" s="1">
        <v>5.0026999999999999</v>
      </c>
      <c r="FZ551" s="1">
        <v>3.2904300000000002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1.8596999999999999</v>
      </c>
      <c r="GF551" s="1">
        <v>1.8547100000000001</v>
      </c>
      <c r="GG551" s="1">
        <v>1.8578600000000001</v>
      </c>
      <c r="GH551" s="1">
        <v>1.85636</v>
      </c>
      <c r="GI551" s="1">
        <v>1.85503</v>
      </c>
      <c r="GJ551" s="1">
        <v>1.8547100000000001</v>
      </c>
      <c r="GK551" s="1">
        <v>1.8534900000000001</v>
      </c>
      <c r="GL551" s="1">
        <v>1.8565199999999999</v>
      </c>
      <c r="GM551" s="1">
        <v>0</v>
      </c>
      <c r="GN551" s="1">
        <v>0</v>
      </c>
      <c r="GO551" s="1">
        <v>0</v>
      </c>
      <c r="GP551" s="1">
        <v>0</v>
      </c>
      <c r="GQ551" s="1" t="s">
        <v>358</v>
      </c>
      <c r="GR551" s="1" t="s">
        <v>359</v>
      </c>
      <c r="GS551" s="1" t="s">
        <v>360</v>
      </c>
      <c r="GT551" s="1" t="s">
        <v>360</v>
      </c>
      <c r="GU551" s="1" t="s">
        <v>360</v>
      </c>
      <c r="GV551" s="1" t="s">
        <v>360</v>
      </c>
      <c r="GW551" s="1">
        <v>0</v>
      </c>
      <c r="GX551" s="1">
        <v>100</v>
      </c>
      <c r="GY551" s="1">
        <v>100</v>
      </c>
      <c r="GZ551" s="1">
        <v>1.595</v>
      </c>
      <c r="HA551" s="1">
        <v>5.8999999999999999E-3</v>
      </c>
      <c r="HB551" s="1">
        <v>0.26224795383878829</v>
      </c>
      <c r="HC551" s="1">
        <v>2.9318383021812969E-3</v>
      </c>
      <c r="HD551" s="1">
        <v>-1.3754559859485029E-6</v>
      </c>
      <c r="HE551" s="1">
        <v>3.0700474437127301E-10</v>
      </c>
      <c r="HF551" s="1">
        <v>-7.0188019424234138E-2</v>
      </c>
      <c r="HG551" s="1">
        <v>1.00384331276165E-2</v>
      </c>
      <c r="HH551" s="1">
        <v>-3.1532673711230711E-4</v>
      </c>
      <c r="HI551" s="1">
        <v>1.819468599177705E-6</v>
      </c>
      <c r="HJ551" s="1">
        <v>1</v>
      </c>
      <c r="HK551" s="1">
        <v>2112</v>
      </c>
      <c r="HL551" s="1">
        <v>3</v>
      </c>
      <c r="HM551" s="1">
        <v>29</v>
      </c>
      <c r="HN551" s="1">
        <v>5.9</v>
      </c>
      <c r="HO551" s="1">
        <v>5.9</v>
      </c>
      <c r="HP551" s="1">
        <v>1.58081</v>
      </c>
      <c r="HQ551" s="1">
        <v>2.323</v>
      </c>
      <c r="HR551" s="1">
        <v>1.4978</v>
      </c>
      <c r="HS551" s="1">
        <v>2.3010299999999999</v>
      </c>
      <c r="HT551" s="1">
        <v>1.5478499999999999</v>
      </c>
      <c r="HU551" s="1">
        <v>2.4475099999999999</v>
      </c>
      <c r="HV551" s="1">
        <v>40.374499999999998</v>
      </c>
      <c r="HW551" s="1">
        <v>13.667999999999999</v>
      </c>
      <c r="HX551" s="1">
        <v>18</v>
      </c>
      <c r="HY551" s="1">
        <v>502.36099999999999</v>
      </c>
      <c r="HZ551" s="1">
        <v>477.65</v>
      </c>
      <c r="IA551" s="1">
        <v>27.592300000000002</v>
      </c>
      <c r="IB551" s="1">
        <v>33.204700000000003</v>
      </c>
      <c r="IC551" s="1">
        <v>29.9998</v>
      </c>
      <c r="ID551" s="1">
        <v>33.041899999999998</v>
      </c>
      <c r="IE551" s="1">
        <v>33.1372</v>
      </c>
      <c r="IF551" s="1">
        <v>31.664100000000001</v>
      </c>
      <c r="IG551" s="1">
        <v>40.948900000000002</v>
      </c>
      <c r="IH551" s="1">
        <v>0</v>
      </c>
      <c r="II551" s="1">
        <v>27.5928</v>
      </c>
      <c r="IJ551" s="1">
        <v>692.58299999999997</v>
      </c>
      <c r="IK551" s="1">
        <v>21.691700000000001</v>
      </c>
      <c r="IL551" s="1">
        <v>100.319</v>
      </c>
      <c r="IM551" s="1">
        <v>100.02500000000001</v>
      </c>
      <c r="IN551" s="1" t="s">
        <v>361</v>
      </c>
    </row>
    <row r="552" spans="1:248" ht="15.75" customHeight="1" x14ac:dyDescent="0.3">
      <c r="A552" s="1">
        <v>536</v>
      </c>
      <c r="B552" s="1">
        <v>1660235272.0999999</v>
      </c>
      <c r="C552" s="1">
        <v>5277.0999999046326</v>
      </c>
      <c r="D552" s="1" t="s">
        <v>1411</v>
      </c>
      <c r="E552" s="1" t="s">
        <v>1412</v>
      </c>
      <c r="F552" s="1">
        <v>1</v>
      </c>
      <c r="G552" s="1">
        <v>2</v>
      </c>
      <c r="H552" s="1" t="s">
        <v>349</v>
      </c>
      <c r="I552" s="1" t="s">
        <v>350</v>
      </c>
      <c r="J552" s="1" t="s">
        <v>351</v>
      </c>
      <c r="K552" s="1" t="s">
        <v>352</v>
      </c>
      <c r="L552" s="1" t="s">
        <v>1151</v>
      </c>
      <c r="M552" s="1" t="s">
        <v>354</v>
      </c>
      <c r="N552" s="1">
        <v>1660235271.5999999</v>
      </c>
      <c r="O552" s="1">
        <f t="shared" si="68"/>
        <v>4.7060580501893535E-3</v>
      </c>
      <c r="P552" s="1">
        <f t="shared" si="69"/>
        <v>4.7060580501893536</v>
      </c>
      <c r="Q552" s="1">
        <f t="shared" si="70"/>
        <v>17.627573698723779</v>
      </c>
      <c r="R552" s="1">
        <f t="shared" si="71"/>
        <v>605.57799999999997</v>
      </c>
      <c r="S552" s="1">
        <f t="shared" si="72"/>
        <v>477.72494964867946</v>
      </c>
      <c r="T552" s="1">
        <f t="shared" si="73"/>
        <v>47.539163971690598</v>
      </c>
      <c r="U552" s="1">
        <f t="shared" si="74"/>
        <v>60.262022866546396</v>
      </c>
      <c r="V552" s="1">
        <f t="shared" si="75"/>
        <v>0.26328282865577007</v>
      </c>
      <c r="W552" s="1">
        <f t="shared" si="76"/>
        <v>2.9223760914634567</v>
      </c>
      <c r="X552" s="1">
        <f t="shared" si="77"/>
        <v>0.25077936078825969</v>
      </c>
      <c r="Y552" s="1">
        <f t="shared" si="78"/>
        <v>0.15781099415911914</v>
      </c>
      <c r="Z552" s="1">
        <f t="shared" si="79"/>
        <v>321.52717199999995</v>
      </c>
      <c r="AA552" s="1">
        <f t="shared" si="80"/>
        <v>31.673881762038754</v>
      </c>
      <c r="AB552" s="1">
        <f t="shared" si="81"/>
        <v>31.022600000000001</v>
      </c>
      <c r="AC552" s="1">
        <f t="shared" si="82"/>
        <v>4.5171949215698577</v>
      </c>
      <c r="AD552" s="1">
        <f t="shared" si="83"/>
        <v>60.23350496319032</v>
      </c>
      <c r="AE552" s="1">
        <f t="shared" si="84"/>
        <v>2.7176711681858796</v>
      </c>
      <c r="AF552" s="1">
        <f t="shared" si="85"/>
        <v>4.5118927909752102</v>
      </c>
      <c r="AG552" s="1">
        <f t="shared" si="86"/>
        <v>1.7995237533839781</v>
      </c>
      <c r="AH552" s="1">
        <f t="shared" si="87"/>
        <v>-207.5371600133505</v>
      </c>
      <c r="AI552" s="1">
        <f t="shared" si="88"/>
        <v>-3.2455534807656163</v>
      </c>
      <c r="AJ552" s="1">
        <f t="shared" si="89"/>
        <v>-0.24942348164626271</v>
      </c>
      <c r="AK552" s="1">
        <f t="shared" si="90"/>
        <v>110.49503502423757</v>
      </c>
      <c r="AL552" s="1">
        <f t="shared" si="91"/>
        <v>47.769344330636081</v>
      </c>
      <c r="AM552" s="1">
        <f t="shared" si="92"/>
        <v>4.7193395087512799</v>
      </c>
      <c r="AN552" s="1">
        <f t="shared" si="93"/>
        <v>17.627573698723779</v>
      </c>
      <c r="AO552" s="1">
        <v>670.52292586066415</v>
      </c>
      <c r="AP552" s="1">
        <v>622.57851515151481</v>
      </c>
      <c r="AQ552" s="1">
        <v>5.0559817172078967</v>
      </c>
      <c r="AR552" s="1">
        <v>66.235345802440676</v>
      </c>
      <c r="AS552" s="1">
        <f t="shared" si="94"/>
        <v>4.7060580501893536</v>
      </c>
      <c r="AT552" s="1">
        <v>21.81966528390161</v>
      </c>
      <c r="AU552" s="1">
        <v>27.310349090909071</v>
      </c>
      <c r="AV552" s="1">
        <v>1.7580791837930931E-4</v>
      </c>
      <c r="AW552" s="1">
        <v>80.738286621220283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51964.125286457362</v>
      </c>
      <c r="BC552" s="1">
        <f t="shared" si="98"/>
        <v>2000.07</v>
      </c>
      <c r="BD552" s="1">
        <f t="shared" si="99"/>
        <v>1681.2588000000001</v>
      </c>
      <c r="BE552" s="1">
        <f t="shared" si="100"/>
        <v>0.84059997900073502</v>
      </c>
      <c r="BF552" s="1">
        <f t="shared" si="101"/>
        <v>0.16075795947141849</v>
      </c>
      <c r="BG552" s="1">
        <v>6</v>
      </c>
      <c r="BH552" s="1">
        <v>0.5</v>
      </c>
      <c r="BI552" s="1" t="s">
        <v>355</v>
      </c>
      <c r="BJ552" s="1">
        <v>2</v>
      </c>
      <c r="BK552" s="1" t="b">
        <v>1</v>
      </c>
      <c r="BL552" s="1">
        <v>1660235271.5999999</v>
      </c>
      <c r="BM552" s="1">
        <v>605.57799999999997</v>
      </c>
      <c r="BN552" s="1">
        <v>666.31700000000001</v>
      </c>
      <c r="BO552" s="1">
        <v>27.310099999999998</v>
      </c>
      <c r="BP552" s="1">
        <v>21.802800000000001</v>
      </c>
      <c r="BQ552" s="1">
        <v>603.97900000000004</v>
      </c>
      <c r="BR552" s="1">
        <v>27.304200000000002</v>
      </c>
      <c r="BS552" s="1">
        <v>500.113</v>
      </c>
      <c r="BT552" s="1">
        <v>99.411699999999996</v>
      </c>
      <c r="BU552" s="1">
        <v>9.9878800000000004E-2</v>
      </c>
      <c r="BV552" s="1">
        <v>31.001999999999999</v>
      </c>
      <c r="BW552" s="1">
        <v>31.022600000000001</v>
      </c>
      <c r="BX552" s="1">
        <v>999.9</v>
      </c>
      <c r="BY552" s="1">
        <v>0</v>
      </c>
      <c r="BZ552" s="1">
        <v>0</v>
      </c>
      <c r="CA552" s="1">
        <v>10018.1</v>
      </c>
      <c r="CB552" s="1">
        <v>0</v>
      </c>
      <c r="CC552" s="1">
        <v>28.791599999999999</v>
      </c>
      <c r="CD552" s="1">
        <v>-60.738599999999998</v>
      </c>
      <c r="CE552" s="1">
        <v>622.58100000000002</v>
      </c>
      <c r="CF552" s="1">
        <v>681.16800000000001</v>
      </c>
      <c r="CG552" s="1">
        <v>5.5072400000000004</v>
      </c>
      <c r="CH552" s="1">
        <v>666.31700000000001</v>
      </c>
      <c r="CI552" s="1">
        <v>21.802800000000001</v>
      </c>
      <c r="CJ552" s="1">
        <v>2.7149399999999999</v>
      </c>
      <c r="CK552" s="1">
        <v>2.1674600000000002</v>
      </c>
      <c r="CL552" s="1">
        <v>22.375800000000002</v>
      </c>
      <c r="CM552" s="1">
        <v>18.723800000000001</v>
      </c>
      <c r="CN552" s="1">
        <v>2000.07</v>
      </c>
      <c r="CO552" s="1">
        <v>0.97999899999999995</v>
      </c>
      <c r="CP552" s="1">
        <v>2.00012E-2</v>
      </c>
      <c r="CQ552" s="1">
        <v>0</v>
      </c>
      <c r="CR552" s="1">
        <v>1.9339999999999999</v>
      </c>
      <c r="CS552" s="1">
        <v>0</v>
      </c>
      <c r="CT552" s="1">
        <v>24635.4</v>
      </c>
      <c r="CU552" s="1">
        <v>17412.900000000001</v>
      </c>
      <c r="CV552" s="1">
        <v>43.125</v>
      </c>
      <c r="CW552" s="1">
        <v>44.125</v>
      </c>
      <c r="CX552" s="1">
        <v>43.125</v>
      </c>
      <c r="CY552" s="1">
        <v>42.5</v>
      </c>
      <c r="CZ552" s="1">
        <v>43.061999999999998</v>
      </c>
      <c r="DA552" s="1">
        <v>1960.07</v>
      </c>
      <c r="DB552" s="1">
        <v>40</v>
      </c>
      <c r="DC552" s="1">
        <v>0</v>
      </c>
      <c r="DD552" s="1">
        <v>1660235270.0999999</v>
      </c>
      <c r="DE552" s="1">
        <v>0</v>
      </c>
      <c r="DF552" s="1">
        <v>1660234918.0999999</v>
      </c>
      <c r="DG552" s="1" t="s">
        <v>1152</v>
      </c>
      <c r="DH552" s="1">
        <v>1660234915.5999999</v>
      </c>
      <c r="DI552" s="1">
        <v>1660234918.0999999</v>
      </c>
      <c r="DJ552" s="1">
        <v>26</v>
      </c>
      <c r="DK552" s="1">
        <v>-3.1E-2</v>
      </c>
      <c r="DL552" s="1">
        <v>-7.0000000000000001E-3</v>
      </c>
      <c r="DM552" s="1">
        <v>1.232</v>
      </c>
      <c r="DN552" s="1">
        <v>1.7000000000000001E-2</v>
      </c>
      <c r="DO552" s="1">
        <v>400</v>
      </c>
      <c r="DP552" s="1">
        <v>22</v>
      </c>
      <c r="DQ552" s="1">
        <v>0.21</v>
      </c>
      <c r="DR552" s="1">
        <v>0.03</v>
      </c>
      <c r="DS552" s="1">
        <v>17.045925670306652</v>
      </c>
      <c r="DT552" s="1">
        <v>6.3164499363062081</v>
      </c>
      <c r="DU552" s="1">
        <v>0.46973729539916198</v>
      </c>
      <c r="DV552" s="1">
        <v>0</v>
      </c>
      <c r="DW552" s="1">
        <v>46.778650252087488</v>
      </c>
      <c r="DX552" s="1">
        <v>8.2461387060807301</v>
      </c>
      <c r="DY552" s="1">
        <v>0.61417384145305487</v>
      </c>
      <c r="DZ552" s="1">
        <v>0</v>
      </c>
      <c r="EA552" s="1">
        <v>-59.360345161290319</v>
      </c>
      <c r="EB552" s="1">
        <v>-11.55955161290299</v>
      </c>
      <c r="EC552" s="1">
        <v>0.88056833767476406</v>
      </c>
      <c r="ED552" s="1">
        <v>0</v>
      </c>
      <c r="EE552" s="1">
        <v>444.15322978645429</v>
      </c>
      <c r="EF552" s="1">
        <v>248.53992012445539</v>
      </c>
      <c r="EG552" s="1">
        <v>17.938818870219031</v>
      </c>
      <c r="EH552" s="1">
        <v>0</v>
      </c>
      <c r="EI552" s="1">
        <v>5.4687204878048794</v>
      </c>
      <c r="EJ552" s="1">
        <v>0.15169818815332051</v>
      </c>
      <c r="EK552" s="1">
        <v>1.5503080410069149E-2</v>
      </c>
      <c r="EL552" s="1">
        <v>0</v>
      </c>
      <c r="EM552" s="1">
        <v>1.7995751478224129</v>
      </c>
      <c r="EN552" s="1">
        <v>-1.806666041868988E-2</v>
      </c>
      <c r="EO552" s="1">
        <v>1.7539838427108199E-3</v>
      </c>
      <c r="EP552" s="1">
        <v>1</v>
      </c>
      <c r="EQ552" s="1">
        <v>1</v>
      </c>
      <c r="ER552" s="1">
        <v>6</v>
      </c>
      <c r="ES552" s="1" t="s">
        <v>387</v>
      </c>
      <c r="ET552" s="1">
        <v>2.9415300000000002</v>
      </c>
      <c r="EU552" s="1">
        <v>2.8012299999999999</v>
      </c>
      <c r="EV552" s="1">
        <v>0.119035</v>
      </c>
      <c r="EW552" s="1">
        <v>0.127161</v>
      </c>
      <c r="EX552" s="1">
        <v>0.11769300000000001</v>
      </c>
      <c r="EY552" s="1">
        <v>0.10041</v>
      </c>
      <c r="EZ552" s="1">
        <v>18017.2</v>
      </c>
      <c r="FA552" s="1">
        <v>18719.099999999999</v>
      </c>
      <c r="FB552" s="1">
        <v>23790.6</v>
      </c>
      <c r="FC552" s="1">
        <v>24966.1</v>
      </c>
      <c r="FD552" s="1">
        <v>33604.699999999997</v>
      </c>
      <c r="FE552" s="1">
        <v>35867.800000000003</v>
      </c>
      <c r="FF552" s="1">
        <v>43386.400000000001</v>
      </c>
      <c r="FG552" s="1">
        <v>46153.8</v>
      </c>
      <c r="FH552" s="1">
        <v>1.95105</v>
      </c>
      <c r="FI552" s="1">
        <v>1.81395</v>
      </c>
      <c r="FJ552" s="1">
        <v>7.6644100000000007E-2</v>
      </c>
      <c r="FK552" s="1">
        <v>0</v>
      </c>
      <c r="FL552" s="1">
        <v>29.7773</v>
      </c>
      <c r="FM552" s="1">
        <v>999.9</v>
      </c>
      <c r="FN552" s="1">
        <v>54.6</v>
      </c>
      <c r="FO552" s="1">
        <v>37.5</v>
      </c>
      <c r="FP552" s="1">
        <v>35.584899999999998</v>
      </c>
      <c r="FQ552" s="1">
        <v>63.460099999999997</v>
      </c>
      <c r="FR552" s="1">
        <v>22.708300000000001</v>
      </c>
      <c r="FS552" s="1">
        <v>1</v>
      </c>
      <c r="FT552" s="1">
        <v>0.49148599999999998</v>
      </c>
      <c r="FU552" s="1">
        <v>1.73492</v>
      </c>
      <c r="FV552" s="1">
        <v>20.3126</v>
      </c>
      <c r="FW552" s="1">
        <v>5.2120499999999996</v>
      </c>
      <c r="FX552" s="1">
        <v>11.906499999999999</v>
      </c>
      <c r="FY552" s="1">
        <v>5.0027499999999998</v>
      </c>
      <c r="FZ552" s="1">
        <v>3.2904499999999999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1.85971</v>
      </c>
      <c r="GF552" s="1">
        <v>1.8547100000000001</v>
      </c>
      <c r="GG552" s="1">
        <v>1.8578699999999999</v>
      </c>
      <c r="GH552" s="1">
        <v>1.85636</v>
      </c>
      <c r="GI552" s="1">
        <v>1.85504</v>
      </c>
      <c r="GJ552" s="1">
        <v>1.8547100000000001</v>
      </c>
      <c r="GK552" s="1">
        <v>1.8534900000000001</v>
      </c>
      <c r="GL552" s="1">
        <v>1.8565199999999999</v>
      </c>
      <c r="GM552" s="1">
        <v>0</v>
      </c>
      <c r="GN552" s="1">
        <v>0</v>
      </c>
      <c r="GO552" s="1">
        <v>0</v>
      </c>
      <c r="GP552" s="1">
        <v>0</v>
      </c>
      <c r="GQ552" s="1" t="s">
        <v>358</v>
      </c>
      <c r="GR552" s="1" t="s">
        <v>359</v>
      </c>
      <c r="GS552" s="1" t="s">
        <v>360</v>
      </c>
      <c r="GT552" s="1" t="s">
        <v>360</v>
      </c>
      <c r="GU552" s="1" t="s">
        <v>360</v>
      </c>
      <c r="GV552" s="1" t="s">
        <v>360</v>
      </c>
      <c r="GW552" s="1">
        <v>0</v>
      </c>
      <c r="GX552" s="1">
        <v>100</v>
      </c>
      <c r="GY552" s="1">
        <v>100</v>
      </c>
      <c r="GZ552" s="1">
        <v>1.6020000000000001</v>
      </c>
      <c r="HA552" s="1">
        <v>5.7999999999999996E-3</v>
      </c>
      <c r="HB552" s="1">
        <v>0.26224795383878829</v>
      </c>
      <c r="HC552" s="1">
        <v>2.9318383021812969E-3</v>
      </c>
      <c r="HD552" s="1">
        <v>-1.3754559859485029E-6</v>
      </c>
      <c r="HE552" s="1">
        <v>3.0700474437127301E-10</v>
      </c>
      <c r="HF552" s="1">
        <v>-7.0188019424234138E-2</v>
      </c>
      <c r="HG552" s="1">
        <v>1.00384331276165E-2</v>
      </c>
      <c r="HH552" s="1">
        <v>-3.1532673711230711E-4</v>
      </c>
      <c r="HI552" s="1">
        <v>1.819468599177705E-6</v>
      </c>
      <c r="HJ552" s="1">
        <v>1</v>
      </c>
      <c r="HK552" s="1">
        <v>2112</v>
      </c>
      <c r="HL552" s="1">
        <v>3</v>
      </c>
      <c r="HM552" s="1">
        <v>29</v>
      </c>
      <c r="HN552" s="1">
        <v>5.9</v>
      </c>
      <c r="HO552" s="1">
        <v>5.9</v>
      </c>
      <c r="HP552" s="1">
        <v>1.58081</v>
      </c>
      <c r="HQ552" s="1">
        <v>2.3315399999999999</v>
      </c>
      <c r="HR552" s="1">
        <v>1.4978</v>
      </c>
      <c r="HS552" s="1">
        <v>2.3010299999999999</v>
      </c>
      <c r="HT552" s="1">
        <v>1.5478499999999999</v>
      </c>
      <c r="HU552" s="1">
        <v>2.3718300000000001</v>
      </c>
      <c r="HV552" s="1">
        <v>40.374499999999998</v>
      </c>
      <c r="HW552" s="1">
        <v>13.650499999999999</v>
      </c>
      <c r="HX552" s="1">
        <v>18</v>
      </c>
      <c r="HY552" s="1">
        <v>502.40199999999999</v>
      </c>
      <c r="HZ552" s="1">
        <v>477.68</v>
      </c>
      <c r="IA552" s="1">
        <v>27.592600000000001</v>
      </c>
      <c r="IB552" s="1">
        <v>33.204000000000001</v>
      </c>
      <c r="IC552" s="1">
        <v>29.9998</v>
      </c>
      <c r="ID552" s="1">
        <v>33.0411</v>
      </c>
      <c r="IE552" s="1">
        <v>33.136899999999997</v>
      </c>
      <c r="IF552" s="1">
        <v>31.921500000000002</v>
      </c>
      <c r="IG552" s="1">
        <v>40.948900000000002</v>
      </c>
      <c r="IH552" s="1">
        <v>0</v>
      </c>
      <c r="II552" s="1">
        <v>27.5928</v>
      </c>
      <c r="IJ552" s="1">
        <v>702.65</v>
      </c>
      <c r="IK552" s="1">
        <v>21.6889</v>
      </c>
      <c r="IL552" s="1">
        <v>100.319</v>
      </c>
      <c r="IM552" s="1">
        <v>100.02500000000001</v>
      </c>
      <c r="IN552" s="1" t="s">
        <v>361</v>
      </c>
    </row>
    <row r="553" spans="1:248" ht="15.75" customHeight="1" x14ac:dyDescent="0.3">
      <c r="A553" s="1">
        <v>537</v>
      </c>
      <c r="B553" s="1">
        <v>1660235273.0999999</v>
      </c>
      <c r="C553" s="1">
        <v>5278.0999999046326</v>
      </c>
      <c r="D553" s="1" t="s">
        <v>1413</v>
      </c>
      <c r="E553" s="1" t="s">
        <v>1414</v>
      </c>
      <c r="F553" s="1">
        <v>1</v>
      </c>
      <c r="G553" s="1">
        <v>2</v>
      </c>
      <c r="H553" s="1" t="s">
        <v>349</v>
      </c>
      <c r="I553" s="1" t="s">
        <v>350</v>
      </c>
      <c r="J553" s="1" t="s">
        <v>351</v>
      </c>
      <c r="K553" s="1" t="s">
        <v>352</v>
      </c>
      <c r="L553" s="1" t="s">
        <v>1151</v>
      </c>
      <c r="M553" s="1" t="s">
        <v>354</v>
      </c>
      <c r="N553" s="1">
        <v>1660235272.0999999</v>
      </c>
      <c r="O553" s="1">
        <f t="shared" si="68"/>
        <v>4.7088008110747299E-3</v>
      </c>
      <c r="P553" s="1">
        <f t="shared" si="69"/>
        <v>4.7088008110747301</v>
      </c>
      <c r="Q553" s="1">
        <f t="shared" si="70"/>
        <v>17.71329445503552</v>
      </c>
      <c r="R553" s="1">
        <f t="shared" si="71"/>
        <v>608.04150000000004</v>
      </c>
      <c r="S553" s="1">
        <f t="shared" si="72"/>
        <v>479.63199604688066</v>
      </c>
      <c r="T553" s="1">
        <f t="shared" si="73"/>
        <v>47.72898278262327</v>
      </c>
      <c r="U553" s="1">
        <f t="shared" si="74"/>
        <v>60.507227465666844</v>
      </c>
      <c r="V553" s="1">
        <f t="shared" si="75"/>
        <v>0.2634208990159016</v>
      </c>
      <c r="W553" s="1">
        <f t="shared" si="76"/>
        <v>2.9205742413352311</v>
      </c>
      <c r="X553" s="1">
        <f t="shared" si="77"/>
        <v>0.25089732112854202</v>
      </c>
      <c r="Y553" s="1">
        <f t="shared" si="78"/>
        <v>0.15788639275970059</v>
      </c>
      <c r="Z553" s="1">
        <f t="shared" si="79"/>
        <v>321.52905749999991</v>
      </c>
      <c r="AA553" s="1">
        <f t="shared" si="80"/>
        <v>31.673564455278594</v>
      </c>
      <c r="AB553" s="1">
        <f t="shared" si="81"/>
        <v>31.023299999999999</v>
      </c>
      <c r="AC553" s="1">
        <f t="shared" si="82"/>
        <v>4.5173751863565865</v>
      </c>
      <c r="AD553" s="1">
        <f t="shared" si="83"/>
        <v>60.23301114099646</v>
      </c>
      <c r="AE553" s="1">
        <f t="shared" si="84"/>
        <v>2.7176488874579148</v>
      </c>
      <c r="AF553" s="1">
        <f t="shared" si="85"/>
        <v>4.5118927909752102</v>
      </c>
      <c r="AG553" s="1">
        <f t="shared" si="86"/>
        <v>1.7997262988986718</v>
      </c>
      <c r="AH553" s="1">
        <f t="shared" si="87"/>
        <v>-207.65811576839559</v>
      </c>
      <c r="AI553" s="1">
        <f t="shared" si="88"/>
        <v>-3.3537701680258394</v>
      </c>
      <c r="AJ553" s="1">
        <f t="shared" si="89"/>
        <v>-0.25789992760308467</v>
      </c>
      <c r="AK553" s="1">
        <f t="shared" si="90"/>
        <v>110.25927163597538</v>
      </c>
      <c r="AL553" s="1">
        <f t="shared" si="91"/>
        <v>47.837753168281964</v>
      </c>
      <c r="AM553" s="1">
        <f t="shared" si="92"/>
        <v>4.7242494023319423</v>
      </c>
      <c r="AN553" s="1">
        <f t="shared" si="93"/>
        <v>17.71329445503552</v>
      </c>
      <c r="AO553" s="1">
        <v>675.80666852483819</v>
      </c>
      <c r="AP553" s="1">
        <v>627.66416969696945</v>
      </c>
      <c r="AQ553" s="1">
        <v>5.0743304684222554</v>
      </c>
      <c r="AR553" s="1">
        <v>66.235345802440676</v>
      </c>
      <c r="AS553" s="1">
        <f t="shared" si="94"/>
        <v>4.7088008110747301</v>
      </c>
      <c r="AT553" s="1">
        <v>21.815320642870809</v>
      </c>
      <c r="AU553" s="1">
        <v>27.309409696969691</v>
      </c>
      <c r="AV553" s="1">
        <v>1.002769521956818E-4</v>
      </c>
      <c r="AW553" s="1">
        <v>80.738286621220283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51912.898178097144</v>
      </c>
      <c r="BC553" s="1">
        <f t="shared" si="98"/>
        <v>2000.08</v>
      </c>
      <c r="BD553" s="1">
        <f t="shared" si="99"/>
        <v>1681.2673499999996</v>
      </c>
      <c r="BE553" s="1">
        <f t="shared" si="100"/>
        <v>0.84060005099795998</v>
      </c>
      <c r="BF553" s="1">
        <f t="shared" si="101"/>
        <v>0.16075809842606292</v>
      </c>
      <c r="BG553" s="1">
        <v>6</v>
      </c>
      <c r="BH553" s="1">
        <v>0.5</v>
      </c>
      <c r="BI553" s="1" t="s">
        <v>355</v>
      </c>
      <c r="BJ553" s="1">
        <v>2</v>
      </c>
      <c r="BK553" s="1" t="b">
        <v>1</v>
      </c>
      <c r="BL553" s="1">
        <v>1660235272.0999999</v>
      </c>
      <c r="BM553" s="1">
        <v>608.04150000000004</v>
      </c>
      <c r="BN553" s="1">
        <v>668.87699999999995</v>
      </c>
      <c r="BO553" s="1">
        <v>27.309850000000001</v>
      </c>
      <c r="BP553" s="1">
        <v>21.7971</v>
      </c>
      <c r="BQ553" s="1">
        <v>606.43900000000008</v>
      </c>
      <c r="BR553" s="1">
        <v>27.30395</v>
      </c>
      <c r="BS553" s="1">
        <v>500.13850000000002</v>
      </c>
      <c r="BT553" s="1">
        <v>99.411699999999996</v>
      </c>
      <c r="BU553" s="1">
        <v>9.9973900000000004E-2</v>
      </c>
      <c r="BV553" s="1">
        <v>31.001999999999999</v>
      </c>
      <c r="BW553" s="1">
        <v>31.023299999999999</v>
      </c>
      <c r="BX553" s="1">
        <v>999.9</v>
      </c>
      <c r="BY553" s="1">
        <v>0</v>
      </c>
      <c r="BZ553" s="1">
        <v>0</v>
      </c>
      <c r="CA553" s="1">
        <v>10007.799999999999</v>
      </c>
      <c r="CB553" s="1">
        <v>0</v>
      </c>
      <c r="CC553" s="1">
        <v>28.893999999999998</v>
      </c>
      <c r="CD553" s="1">
        <v>-60.834949999999999</v>
      </c>
      <c r="CE553" s="1">
        <v>625.11349999999993</v>
      </c>
      <c r="CF553" s="1">
        <v>683.78099999999995</v>
      </c>
      <c r="CG553" s="1">
        <v>5.5127350000000002</v>
      </c>
      <c r="CH553" s="1">
        <v>668.87699999999995</v>
      </c>
      <c r="CI553" s="1">
        <v>21.7971</v>
      </c>
      <c r="CJ553" s="1">
        <v>2.714915</v>
      </c>
      <c r="CK553" s="1">
        <v>2.16689</v>
      </c>
      <c r="CL553" s="1">
        <v>22.37565</v>
      </c>
      <c r="CM553" s="1">
        <v>18.7196</v>
      </c>
      <c r="CN553" s="1">
        <v>2000.08</v>
      </c>
      <c r="CO553" s="1">
        <v>0.97999749999999997</v>
      </c>
      <c r="CP553" s="1">
        <v>2.0002700000000002E-2</v>
      </c>
      <c r="CQ553" s="1">
        <v>0</v>
      </c>
      <c r="CR553" s="1">
        <v>1.9039999999999999</v>
      </c>
      <c r="CS553" s="1">
        <v>0</v>
      </c>
      <c r="CT553" s="1">
        <v>24654.6</v>
      </c>
      <c r="CU553" s="1">
        <v>17413</v>
      </c>
      <c r="CV553" s="1">
        <v>43.125</v>
      </c>
      <c r="CW553" s="1">
        <v>44.155999999999999</v>
      </c>
      <c r="CX553" s="1">
        <v>43.155999999999999</v>
      </c>
      <c r="CY553" s="1">
        <v>42.5</v>
      </c>
      <c r="CZ553" s="1">
        <v>43.061999999999998</v>
      </c>
      <c r="DA553" s="1">
        <v>1960.075</v>
      </c>
      <c r="DB553" s="1">
        <v>40.005000000000003</v>
      </c>
      <c r="DC553" s="1">
        <v>0</v>
      </c>
      <c r="DD553" s="1">
        <v>1660235271.3</v>
      </c>
      <c r="DE553" s="1">
        <v>0</v>
      </c>
      <c r="DF553" s="1">
        <v>1660234918.0999999</v>
      </c>
      <c r="DG553" s="1" t="s">
        <v>1152</v>
      </c>
      <c r="DH553" s="1">
        <v>1660234915.5999999</v>
      </c>
      <c r="DI553" s="1">
        <v>1660234918.0999999</v>
      </c>
      <c r="DJ553" s="1">
        <v>26</v>
      </c>
      <c r="DK553" s="1">
        <v>-3.1E-2</v>
      </c>
      <c r="DL553" s="1">
        <v>-7.0000000000000001E-3</v>
      </c>
      <c r="DM553" s="1">
        <v>1.232</v>
      </c>
      <c r="DN553" s="1">
        <v>1.7000000000000001E-2</v>
      </c>
      <c r="DO553" s="1">
        <v>400</v>
      </c>
      <c r="DP553" s="1">
        <v>22</v>
      </c>
      <c r="DQ553" s="1">
        <v>0.21</v>
      </c>
      <c r="DR553" s="1">
        <v>0.03</v>
      </c>
      <c r="DS553" s="1">
        <v>17.045925670306652</v>
      </c>
      <c r="DT553" s="1">
        <v>6.3164499363062081</v>
      </c>
      <c r="DU553" s="1">
        <v>0.46973729539916198</v>
      </c>
      <c r="DV553" s="1">
        <v>0</v>
      </c>
      <c r="DW553" s="1">
        <v>46.778650252087488</v>
      </c>
      <c r="DX553" s="1">
        <v>8.2461387060807301</v>
      </c>
      <c r="DY553" s="1">
        <v>0.61417384145305487</v>
      </c>
      <c r="DZ553" s="1">
        <v>0</v>
      </c>
      <c r="EA553" s="1">
        <v>-59.360345161290319</v>
      </c>
      <c r="EB553" s="1">
        <v>-11.55955161290299</v>
      </c>
      <c r="EC553" s="1">
        <v>0.88056833767476406</v>
      </c>
      <c r="ED553" s="1">
        <v>0</v>
      </c>
      <c r="EE553" s="1">
        <v>444.15322978645429</v>
      </c>
      <c r="EF553" s="1">
        <v>248.53992012445539</v>
      </c>
      <c r="EG553" s="1">
        <v>17.938818870219031</v>
      </c>
      <c r="EH553" s="1">
        <v>0</v>
      </c>
      <c r="EI553" s="1">
        <v>5.4687204878048794</v>
      </c>
      <c r="EJ553" s="1">
        <v>0.15169818815332051</v>
      </c>
      <c r="EK553" s="1">
        <v>1.5503080410069149E-2</v>
      </c>
      <c r="EL553" s="1">
        <v>0</v>
      </c>
      <c r="EM553" s="1">
        <v>1.7995751478224129</v>
      </c>
      <c r="EN553" s="1">
        <v>-1.806666041868988E-2</v>
      </c>
      <c r="EO553" s="1">
        <v>1.7539838427108199E-3</v>
      </c>
      <c r="EP553" s="1">
        <v>1</v>
      </c>
      <c r="EQ553" s="1">
        <v>1</v>
      </c>
      <c r="ER553" s="1">
        <v>6</v>
      </c>
      <c r="ES553" s="1" t="s">
        <v>387</v>
      </c>
      <c r="ET553" s="1">
        <v>2.9416000000000002</v>
      </c>
      <c r="EU553" s="1">
        <v>2.8012700000000001</v>
      </c>
      <c r="EV553" s="1">
        <v>0.119709</v>
      </c>
      <c r="EW553" s="1">
        <v>0.127829</v>
      </c>
      <c r="EX553" s="1">
        <v>0.11769499999999999</v>
      </c>
      <c r="EY553" s="1">
        <v>0.10036399999999999</v>
      </c>
      <c r="EZ553" s="1">
        <v>18003.2</v>
      </c>
      <c r="FA553" s="1">
        <v>18704.8</v>
      </c>
      <c r="FB553" s="1">
        <v>23790.400000000001</v>
      </c>
      <c r="FC553" s="1">
        <v>24966.1</v>
      </c>
      <c r="FD553" s="1">
        <v>33604.5</v>
      </c>
      <c r="FE553" s="1">
        <v>35869.599999999999</v>
      </c>
      <c r="FF553" s="1">
        <v>43386.1</v>
      </c>
      <c r="FG553" s="1">
        <v>46153.7</v>
      </c>
      <c r="FH553" s="1">
        <v>1.9511000000000001</v>
      </c>
      <c r="FI553" s="1">
        <v>1.8139000000000001</v>
      </c>
      <c r="FJ553" s="1">
        <v>7.6547299999999999E-2</v>
      </c>
      <c r="FK553" s="1">
        <v>0</v>
      </c>
      <c r="FL553" s="1">
        <v>29.776700000000002</v>
      </c>
      <c r="FM553" s="1">
        <v>999.9</v>
      </c>
      <c r="FN553" s="1">
        <v>54.6</v>
      </c>
      <c r="FO553" s="1">
        <v>37.5</v>
      </c>
      <c r="FP553" s="1">
        <v>35.584200000000003</v>
      </c>
      <c r="FQ553" s="1">
        <v>63.630099999999999</v>
      </c>
      <c r="FR553" s="1">
        <v>22.5761</v>
      </c>
      <c r="FS553" s="1">
        <v>1</v>
      </c>
      <c r="FT553" s="1">
        <v>0.49137700000000001</v>
      </c>
      <c r="FU553" s="1">
        <v>1.73465</v>
      </c>
      <c r="FV553" s="1">
        <v>20.3126</v>
      </c>
      <c r="FW553" s="1">
        <v>5.2117500000000003</v>
      </c>
      <c r="FX553" s="1">
        <v>11.906599999999999</v>
      </c>
      <c r="FY553" s="1">
        <v>5.00265</v>
      </c>
      <c r="FZ553" s="1">
        <v>3.2904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1.8597300000000001</v>
      </c>
      <c r="GF553" s="1">
        <v>1.8547100000000001</v>
      </c>
      <c r="GG553" s="1">
        <v>1.8579000000000001</v>
      </c>
      <c r="GH553" s="1">
        <v>1.8563700000000001</v>
      </c>
      <c r="GI553" s="1">
        <v>1.8550500000000001</v>
      </c>
      <c r="GJ553" s="1">
        <v>1.8547100000000001</v>
      </c>
      <c r="GK553" s="1">
        <v>1.8534900000000001</v>
      </c>
      <c r="GL553" s="1">
        <v>1.8565400000000001</v>
      </c>
      <c r="GM553" s="1">
        <v>0</v>
      </c>
      <c r="GN553" s="1">
        <v>0</v>
      </c>
      <c r="GO553" s="1">
        <v>0</v>
      </c>
      <c r="GP553" s="1">
        <v>0</v>
      </c>
      <c r="GQ553" s="1" t="s">
        <v>358</v>
      </c>
      <c r="GR553" s="1" t="s">
        <v>359</v>
      </c>
      <c r="GS553" s="1" t="s">
        <v>360</v>
      </c>
      <c r="GT553" s="1" t="s">
        <v>360</v>
      </c>
      <c r="GU553" s="1" t="s">
        <v>360</v>
      </c>
      <c r="GV553" s="1" t="s">
        <v>360</v>
      </c>
      <c r="GW553" s="1">
        <v>0</v>
      </c>
      <c r="GX553" s="1">
        <v>100</v>
      </c>
      <c r="GY553" s="1">
        <v>100</v>
      </c>
      <c r="GZ553" s="1">
        <v>1.61</v>
      </c>
      <c r="HA553" s="1">
        <v>5.8999999999999999E-3</v>
      </c>
      <c r="HB553" s="1">
        <v>0.26224795383878829</v>
      </c>
      <c r="HC553" s="1">
        <v>2.9318383021812969E-3</v>
      </c>
      <c r="HD553" s="1">
        <v>-1.3754559859485029E-6</v>
      </c>
      <c r="HE553" s="1">
        <v>3.0700474437127301E-10</v>
      </c>
      <c r="HF553" s="1">
        <v>-7.0188019424234138E-2</v>
      </c>
      <c r="HG553" s="1">
        <v>1.00384331276165E-2</v>
      </c>
      <c r="HH553" s="1">
        <v>-3.1532673711230711E-4</v>
      </c>
      <c r="HI553" s="1">
        <v>1.819468599177705E-6</v>
      </c>
      <c r="HJ553" s="1">
        <v>1</v>
      </c>
      <c r="HK553" s="1">
        <v>2112</v>
      </c>
      <c r="HL553" s="1">
        <v>3</v>
      </c>
      <c r="HM553" s="1">
        <v>29</v>
      </c>
      <c r="HN553" s="1">
        <v>6</v>
      </c>
      <c r="HO553" s="1">
        <v>5.9</v>
      </c>
      <c r="HP553" s="1">
        <v>1.6003400000000001</v>
      </c>
      <c r="HQ553" s="1">
        <v>2.32544</v>
      </c>
      <c r="HR553" s="1">
        <v>1.4978</v>
      </c>
      <c r="HS553" s="1">
        <v>2.3010299999999999</v>
      </c>
      <c r="HT553" s="1">
        <v>1.5478499999999999</v>
      </c>
      <c r="HU553" s="1">
        <v>2.3144499999999999</v>
      </c>
      <c r="HV553" s="1">
        <v>40.374499999999998</v>
      </c>
      <c r="HW553" s="1">
        <v>13.650499999999999</v>
      </c>
      <c r="HX553" s="1">
        <v>18</v>
      </c>
      <c r="HY553" s="1">
        <v>502.42700000000002</v>
      </c>
      <c r="HZ553" s="1">
        <v>477.64800000000002</v>
      </c>
      <c r="IA553" s="1">
        <v>27.5929</v>
      </c>
      <c r="IB553" s="1">
        <v>33.203200000000002</v>
      </c>
      <c r="IC553" s="1">
        <v>29.9998</v>
      </c>
      <c r="ID553" s="1">
        <v>33.040399999999998</v>
      </c>
      <c r="IE553" s="1">
        <v>33.136899999999997</v>
      </c>
      <c r="IF553" s="1">
        <v>32.0518</v>
      </c>
      <c r="IG553" s="1">
        <v>40.948900000000002</v>
      </c>
      <c r="IH553" s="1">
        <v>0</v>
      </c>
      <c r="II553" s="1">
        <v>27.5928</v>
      </c>
      <c r="IJ553" s="1">
        <v>702.65</v>
      </c>
      <c r="IK553" s="1">
        <v>21.68</v>
      </c>
      <c r="IL553" s="1">
        <v>100.318</v>
      </c>
      <c r="IM553" s="1">
        <v>100.02500000000001</v>
      </c>
      <c r="IN553" s="1" t="s">
        <v>361</v>
      </c>
    </row>
    <row r="554" spans="1:248" ht="15.75" customHeight="1" x14ac:dyDescent="0.3">
      <c r="A554" s="1">
        <v>538</v>
      </c>
      <c r="B554" s="1">
        <v>1660235273.5999999</v>
      </c>
      <c r="C554" s="1">
        <v>5278.5999999046326</v>
      </c>
      <c r="D554" s="1" t="s">
        <v>1413</v>
      </c>
      <c r="E554" s="1" t="s">
        <v>1414</v>
      </c>
      <c r="F554" s="1">
        <v>1</v>
      </c>
      <c r="G554" s="1">
        <v>2</v>
      </c>
      <c r="H554" s="1" t="s">
        <v>349</v>
      </c>
      <c r="I554" s="1" t="s">
        <v>350</v>
      </c>
      <c r="J554" s="1" t="s">
        <v>351</v>
      </c>
      <c r="K554" s="1" t="s">
        <v>352</v>
      </c>
      <c r="L554" s="1" t="s">
        <v>1151</v>
      </c>
      <c r="M554" s="1" t="s">
        <v>354</v>
      </c>
      <c r="N554" s="1">
        <v>1660235272.0999999</v>
      </c>
      <c r="O554" s="1">
        <f t="shared" si="68"/>
        <v>4.7114655670905704E-3</v>
      </c>
      <c r="P554" s="1">
        <f t="shared" si="69"/>
        <v>4.7114655670905705</v>
      </c>
      <c r="Q554" s="1">
        <f t="shared" si="70"/>
        <v>17.816490734906232</v>
      </c>
      <c r="R554" s="1">
        <f t="shared" si="71"/>
        <v>608.04150000000004</v>
      </c>
      <c r="S554" s="1">
        <f t="shared" si="72"/>
        <v>479.05136385210324</v>
      </c>
      <c r="T554" s="1">
        <f t="shared" si="73"/>
        <v>47.671203101000742</v>
      </c>
      <c r="U554" s="1">
        <f t="shared" si="74"/>
        <v>60.507227465666844</v>
      </c>
      <c r="V554" s="1">
        <f t="shared" si="75"/>
        <v>0.26357738775936551</v>
      </c>
      <c r="W554" s="1">
        <f t="shared" si="76"/>
        <v>2.9205742413352311</v>
      </c>
      <c r="X554" s="1">
        <f t="shared" si="77"/>
        <v>0.2510393063542205</v>
      </c>
      <c r="Y554" s="1">
        <f t="shared" si="78"/>
        <v>0.15797635107289568</v>
      </c>
      <c r="Z554" s="1">
        <f t="shared" si="79"/>
        <v>321.52905749999991</v>
      </c>
      <c r="AA554" s="1">
        <f t="shared" si="80"/>
        <v>31.672871395285235</v>
      </c>
      <c r="AB554" s="1">
        <f t="shared" si="81"/>
        <v>31.023299999999999</v>
      </c>
      <c r="AC554" s="1">
        <f t="shared" si="82"/>
        <v>4.5173751863565865</v>
      </c>
      <c r="AD554" s="1">
        <f t="shared" si="83"/>
        <v>60.23301114099646</v>
      </c>
      <c r="AE554" s="1">
        <f t="shared" si="84"/>
        <v>2.7176488874579148</v>
      </c>
      <c r="AF554" s="1">
        <f t="shared" si="85"/>
        <v>4.5118927909752102</v>
      </c>
      <c r="AG554" s="1">
        <f t="shared" si="86"/>
        <v>1.7997262988986718</v>
      </c>
      <c r="AH554" s="1">
        <f t="shared" si="87"/>
        <v>-207.77563150869415</v>
      </c>
      <c r="AI554" s="1">
        <f t="shared" si="88"/>
        <v>-3.3537701680258394</v>
      </c>
      <c r="AJ554" s="1">
        <f t="shared" si="89"/>
        <v>-0.25789992760308467</v>
      </c>
      <c r="AK554" s="1">
        <f t="shared" si="90"/>
        <v>110.14175589567682</v>
      </c>
      <c r="AL554" s="1">
        <f t="shared" si="91"/>
        <v>47.837753168281964</v>
      </c>
      <c r="AM554" s="1">
        <f t="shared" si="92"/>
        <v>4.7242494023319423</v>
      </c>
      <c r="AN554" s="1">
        <f t="shared" si="93"/>
        <v>17.816490734906232</v>
      </c>
      <c r="AO554" s="1">
        <v>678.4562914943383</v>
      </c>
      <c r="AP554" s="1">
        <v>630.18990909090883</v>
      </c>
      <c r="AQ554" s="1">
        <v>5.0738164254819687</v>
      </c>
      <c r="AR554" s="1">
        <v>66.235345802440676</v>
      </c>
      <c r="AS554" s="1">
        <f t="shared" si="94"/>
        <v>4.7114655670905705</v>
      </c>
      <c r="AT554" s="1">
        <v>21.812004127525451</v>
      </c>
      <c r="AU554" s="1">
        <v>27.309412727272719</v>
      </c>
      <c r="AV554" s="1">
        <v>6.7180225630296894E-5</v>
      </c>
      <c r="AW554" s="1">
        <v>80.738286621220283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51912.898178097144</v>
      </c>
      <c r="BC554" s="1">
        <f t="shared" si="98"/>
        <v>2000.08</v>
      </c>
      <c r="BD554" s="1">
        <f t="shared" si="99"/>
        <v>1681.2673499999996</v>
      </c>
      <c r="BE554" s="1">
        <f t="shared" si="100"/>
        <v>0.84060005099795998</v>
      </c>
      <c r="BF554" s="1">
        <f t="shared" si="101"/>
        <v>0.16075809842606292</v>
      </c>
      <c r="BG554" s="1">
        <v>6</v>
      </c>
      <c r="BH554" s="1">
        <v>0.5</v>
      </c>
      <c r="BI554" s="1" t="s">
        <v>355</v>
      </c>
      <c r="BJ554" s="1">
        <v>2</v>
      </c>
      <c r="BK554" s="1" t="b">
        <v>1</v>
      </c>
      <c r="BL554" s="1">
        <v>1660235272.0999999</v>
      </c>
      <c r="BM554" s="1">
        <v>608.04150000000004</v>
      </c>
      <c r="BN554" s="1">
        <v>668.87699999999995</v>
      </c>
      <c r="BO554" s="1">
        <v>27.309850000000001</v>
      </c>
      <c r="BP554" s="1">
        <v>21.7971</v>
      </c>
      <c r="BQ554" s="1">
        <v>606.43900000000008</v>
      </c>
      <c r="BR554" s="1">
        <v>27.30395</v>
      </c>
      <c r="BS554" s="1">
        <v>500.13850000000002</v>
      </c>
      <c r="BT554" s="1">
        <v>99.411699999999996</v>
      </c>
      <c r="BU554" s="1">
        <v>9.9973900000000004E-2</v>
      </c>
      <c r="BV554" s="1">
        <v>31.001999999999999</v>
      </c>
      <c r="BW554" s="1">
        <v>31.023299999999999</v>
      </c>
      <c r="BX554" s="1">
        <v>999.9</v>
      </c>
      <c r="BY554" s="1">
        <v>0</v>
      </c>
      <c r="BZ554" s="1">
        <v>0</v>
      </c>
      <c r="CA554" s="1">
        <v>10007.799999999999</v>
      </c>
      <c r="CB554" s="1">
        <v>0</v>
      </c>
      <c r="CC554" s="1">
        <v>28.893999999999998</v>
      </c>
      <c r="CD554" s="1">
        <v>-60.834949999999999</v>
      </c>
      <c r="CE554" s="1">
        <v>625.11349999999993</v>
      </c>
      <c r="CF554" s="1">
        <v>683.78099999999995</v>
      </c>
      <c r="CG554" s="1">
        <v>5.5127350000000002</v>
      </c>
      <c r="CH554" s="1">
        <v>668.87699999999995</v>
      </c>
      <c r="CI554" s="1">
        <v>21.7971</v>
      </c>
      <c r="CJ554" s="1">
        <v>2.714915</v>
      </c>
      <c r="CK554" s="1">
        <v>2.16689</v>
      </c>
      <c r="CL554" s="1">
        <v>22.37565</v>
      </c>
      <c r="CM554" s="1">
        <v>18.7196</v>
      </c>
      <c r="CN554" s="1">
        <v>2000.08</v>
      </c>
      <c r="CO554" s="1">
        <v>0.97999749999999997</v>
      </c>
      <c r="CP554" s="1">
        <v>2.0002700000000002E-2</v>
      </c>
      <c r="CQ554" s="1">
        <v>0</v>
      </c>
      <c r="CR554" s="1">
        <v>1.9039999999999999</v>
      </c>
      <c r="CS554" s="1">
        <v>0</v>
      </c>
      <c r="CT554" s="1">
        <v>24654.6</v>
      </c>
      <c r="CU554" s="1">
        <v>17413</v>
      </c>
      <c r="CV554" s="1">
        <v>43.125</v>
      </c>
      <c r="CW554" s="1">
        <v>44.155999999999999</v>
      </c>
      <c r="CX554" s="1">
        <v>43.155999999999999</v>
      </c>
      <c r="CY554" s="1">
        <v>42.5</v>
      </c>
      <c r="CZ554" s="1">
        <v>43.061999999999998</v>
      </c>
      <c r="DA554" s="1">
        <v>1960.075</v>
      </c>
      <c r="DB554" s="1">
        <v>40.005000000000003</v>
      </c>
      <c r="DC554" s="1">
        <v>0</v>
      </c>
      <c r="DD554" s="1">
        <v>1660235271.9000001</v>
      </c>
      <c r="DE554" s="1">
        <v>0</v>
      </c>
      <c r="DF554" s="1">
        <v>1660234918.0999999</v>
      </c>
      <c r="DG554" s="1" t="s">
        <v>1152</v>
      </c>
      <c r="DH554" s="1">
        <v>1660234915.5999999</v>
      </c>
      <c r="DI554" s="1">
        <v>1660234918.0999999</v>
      </c>
      <c r="DJ554" s="1">
        <v>26</v>
      </c>
      <c r="DK554" s="1">
        <v>-3.1E-2</v>
      </c>
      <c r="DL554" s="1">
        <v>-7.0000000000000001E-3</v>
      </c>
      <c r="DM554" s="1">
        <v>1.232</v>
      </c>
      <c r="DN554" s="1">
        <v>1.7000000000000001E-2</v>
      </c>
      <c r="DO554" s="1">
        <v>400</v>
      </c>
      <c r="DP554" s="1">
        <v>22</v>
      </c>
      <c r="DQ554" s="1">
        <v>0.21</v>
      </c>
      <c r="DR554" s="1">
        <v>0.03</v>
      </c>
      <c r="DS554" s="1">
        <v>17.149227144008691</v>
      </c>
      <c r="DT554" s="1">
        <v>5.9027054561985342</v>
      </c>
      <c r="DU554" s="1">
        <v>0.45757623172224909</v>
      </c>
      <c r="DV554" s="1">
        <v>0</v>
      </c>
      <c r="DW554" s="1">
        <v>46.930047909347813</v>
      </c>
      <c r="DX554" s="1">
        <v>8.4184699137687993</v>
      </c>
      <c r="DY554" s="1">
        <v>0.64311632461301971</v>
      </c>
      <c r="DZ554" s="1">
        <v>0</v>
      </c>
      <c r="EA554" s="1">
        <v>-59.674136666666662</v>
      </c>
      <c r="EB554" s="1">
        <v>-11.89711501668519</v>
      </c>
      <c r="EC554" s="1">
        <v>0.87493283646358988</v>
      </c>
      <c r="ED554" s="1">
        <v>0</v>
      </c>
      <c r="EE554" s="1">
        <v>449.50000291723069</v>
      </c>
      <c r="EF554" s="1">
        <v>251.5031010174487</v>
      </c>
      <c r="EG554" s="1">
        <v>18.7615818539192</v>
      </c>
      <c r="EH554" s="1">
        <v>0</v>
      </c>
      <c r="EI554" s="1">
        <v>5.4743602500000001</v>
      </c>
      <c r="EJ554" s="1">
        <v>0.18680881801125249</v>
      </c>
      <c r="EK554" s="1">
        <v>1.9014217113452251E-2</v>
      </c>
      <c r="EL554" s="1">
        <v>0</v>
      </c>
      <c r="EM554" s="1">
        <v>1.799502329627648</v>
      </c>
      <c r="EN554" s="1">
        <v>-1.3671985597580229E-2</v>
      </c>
      <c r="EO554" s="1">
        <v>1.682873245911938E-3</v>
      </c>
      <c r="EP554" s="1">
        <v>1</v>
      </c>
      <c r="EQ554" s="1">
        <v>1</v>
      </c>
      <c r="ER554" s="1">
        <v>6</v>
      </c>
      <c r="ES554" s="1" t="s">
        <v>387</v>
      </c>
      <c r="ET554" s="1">
        <v>2.9415900000000001</v>
      </c>
      <c r="EU554" s="1">
        <v>2.8011499999999998</v>
      </c>
      <c r="EV554" s="1">
        <v>0.120049</v>
      </c>
      <c r="EW554" s="1">
        <v>0.128167</v>
      </c>
      <c r="EX554" s="1">
        <v>0.11769499999999999</v>
      </c>
      <c r="EY554" s="1">
        <v>0.100342</v>
      </c>
      <c r="EZ554" s="1">
        <v>17996.400000000001</v>
      </c>
      <c r="FA554" s="1">
        <v>18697.599999999999</v>
      </c>
      <c r="FB554" s="1">
        <v>23790.6</v>
      </c>
      <c r="FC554" s="1">
        <v>24966.2</v>
      </c>
      <c r="FD554" s="1">
        <v>33604.6</v>
      </c>
      <c r="FE554" s="1">
        <v>35870.6</v>
      </c>
      <c r="FF554" s="1">
        <v>43386.2</v>
      </c>
      <c r="FG554" s="1">
        <v>46153.8</v>
      </c>
      <c r="FH554" s="1">
        <v>1.95112</v>
      </c>
      <c r="FI554" s="1">
        <v>1.81385</v>
      </c>
      <c r="FJ554" s="1">
        <v>7.6442999999999997E-2</v>
      </c>
      <c r="FK554" s="1">
        <v>0</v>
      </c>
      <c r="FL554" s="1">
        <v>29.776399999999999</v>
      </c>
      <c r="FM554" s="1">
        <v>999.9</v>
      </c>
      <c r="FN554" s="1">
        <v>54.6</v>
      </c>
      <c r="FO554" s="1">
        <v>37.5</v>
      </c>
      <c r="FP554" s="1">
        <v>35.585999999999999</v>
      </c>
      <c r="FQ554" s="1">
        <v>63.630099999999999</v>
      </c>
      <c r="FR554" s="1">
        <v>22.652200000000001</v>
      </c>
      <c r="FS554" s="1">
        <v>1</v>
      </c>
      <c r="FT554" s="1">
        <v>0.49138199999999999</v>
      </c>
      <c r="FU554" s="1">
        <v>1.73556</v>
      </c>
      <c r="FV554" s="1">
        <v>20.3126</v>
      </c>
      <c r="FW554" s="1">
        <v>5.2115999999999998</v>
      </c>
      <c r="FX554" s="1">
        <v>11.9062</v>
      </c>
      <c r="FY554" s="1">
        <v>5.0024499999999996</v>
      </c>
      <c r="FZ554" s="1">
        <v>3.2904300000000002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1.8597300000000001</v>
      </c>
      <c r="GF554" s="1">
        <v>1.8547100000000001</v>
      </c>
      <c r="GG554" s="1">
        <v>1.85791</v>
      </c>
      <c r="GH554" s="1">
        <v>1.8563700000000001</v>
      </c>
      <c r="GI554" s="1">
        <v>1.8550599999999999</v>
      </c>
      <c r="GJ554" s="1">
        <v>1.8547100000000001</v>
      </c>
      <c r="GK554" s="1">
        <v>1.8534900000000001</v>
      </c>
      <c r="GL554" s="1">
        <v>1.8565400000000001</v>
      </c>
      <c r="GM554" s="1">
        <v>0</v>
      </c>
      <c r="GN554" s="1">
        <v>0</v>
      </c>
      <c r="GO554" s="1">
        <v>0</v>
      </c>
      <c r="GP554" s="1">
        <v>0</v>
      </c>
      <c r="GQ554" s="1" t="s">
        <v>358</v>
      </c>
      <c r="GR554" s="1" t="s">
        <v>359</v>
      </c>
      <c r="GS554" s="1" t="s">
        <v>360</v>
      </c>
      <c r="GT554" s="1" t="s">
        <v>360</v>
      </c>
      <c r="GU554" s="1" t="s">
        <v>360</v>
      </c>
      <c r="GV554" s="1" t="s">
        <v>360</v>
      </c>
      <c r="GW554" s="1">
        <v>0</v>
      </c>
      <c r="GX554" s="1">
        <v>100</v>
      </c>
      <c r="GY554" s="1">
        <v>100</v>
      </c>
      <c r="GZ554" s="1">
        <v>1.615</v>
      </c>
      <c r="HA554" s="1">
        <v>5.8999999999999999E-3</v>
      </c>
      <c r="HB554" s="1">
        <v>0.26224795383878829</v>
      </c>
      <c r="HC554" s="1">
        <v>2.9318383021812969E-3</v>
      </c>
      <c r="HD554" s="1">
        <v>-1.3754559859485029E-6</v>
      </c>
      <c r="HE554" s="1">
        <v>3.0700474437127301E-10</v>
      </c>
      <c r="HF554" s="1">
        <v>-7.0188019424234138E-2</v>
      </c>
      <c r="HG554" s="1">
        <v>1.00384331276165E-2</v>
      </c>
      <c r="HH554" s="1">
        <v>-3.1532673711230711E-4</v>
      </c>
      <c r="HI554" s="1">
        <v>1.819468599177705E-6</v>
      </c>
      <c r="HJ554" s="1">
        <v>1</v>
      </c>
      <c r="HK554" s="1">
        <v>2112</v>
      </c>
      <c r="HL554" s="1">
        <v>3</v>
      </c>
      <c r="HM554" s="1">
        <v>29</v>
      </c>
      <c r="HN554" s="1">
        <v>6</v>
      </c>
      <c r="HO554" s="1">
        <v>5.9</v>
      </c>
      <c r="HP554" s="1">
        <v>1.6003400000000001</v>
      </c>
      <c r="HQ554" s="1">
        <v>2.3083499999999999</v>
      </c>
      <c r="HR554" s="1">
        <v>1.4978</v>
      </c>
      <c r="HS554" s="1">
        <v>2.3022499999999999</v>
      </c>
      <c r="HT554" s="1">
        <v>1.5478499999999999</v>
      </c>
      <c r="HU554" s="1">
        <v>2.3938000000000001</v>
      </c>
      <c r="HV554" s="1">
        <v>40.374499999999998</v>
      </c>
      <c r="HW554" s="1">
        <v>13.6417</v>
      </c>
      <c r="HX554" s="1">
        <v>18</v>
      </c>
      <c r="HY554" s="1">
        <v>502.44</v>
      </c>
      <c r="HZ554" s="1">
        <v>477.61500000000001</v>
      </c>
      <c r="IA554" s="1">
        <v>27.593</v>
      </c>
      <c r="IB554" s="1">
        <v>33.2029</v>
      </c>
      <c r="IC554" s="1">
        <v>29.9998</v>
      </c>
      <c r="ID554" s="1">
        <v>33.040100000000002</v>
      </c>
      <c r="IE554" s="1">
        <v>33.136899999999997</v>
      </c>
      <c r="IF554" s="1">
        <v>32.223700000000001</v>
      </c>
      <c r="IG554" s="1">
        <v>40.948900000000002</v>
      </c>
      <c r="IH554" s="1">
        <v>0</v>
      </c>
      <c r="II554" s="1">
        <v>27.5928</v>
      </c>
      <c r="IJ554" s="1">
        <v>712.721</v>
      </c>
      <c r="IK554" s="1">
        <v>21.678000000000001</v>
      </c>
      <c r="IL554" s="1">
        <v>100.319</v>
      </c>
      <c r="IM554" s="1">
        <v>100.026</v>
      </c>
      <c r="IN554" s="1" t="s">
        <v>361</v>
      </c>
    </row>
    <row r="555" spans="1:248" ht="15.75" customHeight="1" x14ac:dyDescent="0.3">
      <c r="A555" s="1">
        <v>539</v>
      </c>
      <c r="B555" s="1">
        <v>1660235275.0999999</v>
      </c>
      <c r="C555" s="1">
        <v>5280.0999999046326</v>
      </c>
      <c r="D555" s="1" t="s">
        <v>1415</v>
      </c>
      <c r="E555" s="1" t="s">
        <v>1416</v>
      </c>
      <c r="F555" s="1">
        <v>1</v>
      </c>
      <c r="G555" s="1">
        <v>2</v>
      </c>
      <c r="H555" s="1" t="s">
        <v>349</v>
      </c>
      <c r="I555" s="1" t="s">
        <v>350</v>
      </c>
      <c r="J555" s="1" t="s">
        <v>351</v>
      </c>
      <c r="K555" s="1" t="s">
        <v>352</v>
      </c>
      <c r="L555" s="1" t="s">
        <v>1151</v>
      </c>
      <c r="M555" s="1" t="s">
        <v>354</v>
      </c>
      <c r="N555" s="1">
        <v>1660235274.3499999</v>
      </c>
      <c r="O555" s="1">
        <f t="shared" si="68"/>
        <v>4.7231809059913362E-3</v>
      </c>
      <c r="P555" s="1">
        <f t="shared" si="69"/>
        <v>4.7231809059913363</v>
      </c>
      <c r="Q555" s="1">
        <f t="shared" si="70"/>
        <v>17.993120887874475</v>
      </c>
      <c r="R555" s="1">
        <f t="shared" si="71"/>
        <v>619.16399999999999</v>
      </c>
      <c r="S555" s="1">
        <f t="shared" si="72"/>
        <v>489.07967354667704</v>
      </c>
      <c r="T555" s="1">
        <f t="shared" si="73"/>
        <v>48.669110550339035</v>
      </c>
      <c r="U555" s="1">
        <f t="shared" si="74"/>
        <v>61.614012592805409</v>
      </c>
      <c r="V555" s="1">
        <f t="shared" si="75"/>
        <v>0.26438447257657438</v>
      </c>
      <c r="W555" s="1">
        <f t="shared" si="76"/>
        <v>2.9196999859289408</v>
      </c>
      <c r="X555" s="1">
        <f t="shared" si="77"/>
        <v>0.25176788035303538</v>
      </c>
      <c r="Y555" s="1">
        <f t="shared" si="78"/>
        <v>0.15843829252027986</v>
      </c>
      <c r="Z555" s="1">
        <f t="shared" si="79"/>
        <v>321.50961599999999</v>
      </c>
      <c r="AA555" s="1">
        <f t="shared" si="80"/>
        <v>31.670545116017909</v>
      </c>
      <c r="AB555" s="1">
        <f t="shared" si="81"/>
        <v>31.0197</v>
      </c>
      <c r="AC555" s="1">
        <f t="shared" si="82"/>
        <v>4.5164481770565201</v>
      </c>
      <c r="AD555" s="1">
        <f t="shared" si="83"/>
        <v>60.226555813816709</v>
      </c>
      <c r="AE555" s="1">
        <f t="shared" si="84"/>
        <v>2.7174583392828082</v>
      </c>
      <c r="AF555" s="1">
        <f t="shared" si="85"/>
        <v>4.5120600083516482</v>
      </c>
      <c r="AG555" s="1">
        <f t="shared" si="86"/>
        <v>1.7989898377737119</v>
      </c>
      <c r="AH555" s="1">
        <f t="shared" si="87"/>
        <v>-208.29227795421792</v>
      </c>
      <c r="AI555" s="1">
        <f t="shared" si="88"/>
        <v>-2.6837870591860646</v>
      </c>
      <c r="AJ555" s="1">
        <f t="shared" si="89"/>
        <v>-0.20643801696996389</v>
      </c>
      <c r="AK555" s="1">
        <f t="shared" si="90"/>
        <v>110.32711296962604</v>
      </c>
      <c r="AL555" s="1">
        <f t="shared" si="91"/>
        <v>48.135207646003579</v>
      </c>
      <c r="AM555" s="1">
        <f t="shared" si="92"/>
        <v>4.7459347561063501</v>
      </c>
      <c r="AN555" s="1">
        <f t="shared" si="93"/>
        <v>17.993120887874475</v>
      </c>
      <c r="AO555" s="1">
        <v>686.31285599238959</v>
      </c>
      <c r="AP555" s="1">
        <v>637.81002424242399</v>
      </c>
      <c r="AQ555" s="1">
        <v>5.0782809616437863</v>
      </c>
      <c r="AR555" s="1">
        <v>66.235345802440676</v>
      </c>
      <c r="AS555" s="1">
        <f t="shared" si="94"/>
        <v>4.7231809059913363</v>
      </c>
      <c r="AT555" s="1">
        <v>21.796457675254128</v>
      </c>
      <c r="AU555" s="1">
        <v>27.307767878787889</v>
      </c>
      <c r="AV555" s="1">
        <v>-1.7221984613488581E-5</v>
      </c>
      <c r="AW555" s="1">
        <v>80.738286621220283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51887.940250420819</v>
      </c>
      <c r="BC555" s="1">
        <f t="shared" si="98"/>
        <v>1999.96</v>
      </c>
      <c r="BD555" s="1">
        <f t="shared" si="99"/>
        <v>1681.1663999999998</v>
      </c>
      <c r="BE555" s="1">
        <f t="shared" si="100"/>
        <v>0.84060001200023993</v>
      </c>
      <c r="BF555" s="1">
        <f t="shared" si="101"/>
        <v>0.1607580231604632</v>
      </c>
      <c r="BG555" s="1">
        <v>6</v>
      </c>
      <c r="BH555" s="1">
        <v>0.5</v>
      </c>
      <c r="BI555" s="1" t="s">
        <v>355</v>
      </c>
      <c r="BJ555" s="1">
        <v>2</v>
      </c>
      <c r="BK555" s="1" t="b">
        <v>1</v>
      </c>
      <c r="BL555" s="1">
        <v>1660235274.3499999</v>
      </c>
      <c r="BM555" s="1">
        <v>619.16399999999999</v>
      </c>
      <c r="BN555" s="1">
        <v>680.43200000000002</v>
      </c>
      <c r="BO555" s="1">
        <v>27.307950000000002</v>
      </c>
      <c r="BP555" s="1">
        <v>21.770199999999999</v>
      </c>
      <c r="BQ555" s="1">
        <v>617.54300000000001</v>
      </c>
      <c r="BR555" s="1">
        <v>27.302050000000001</v>
      </c>
      <c r="BS555" s="1">
        <v>500.16699999999997</v>
      </c>
      <c r="BT555" s="1">
        <v>99.411750000000012</v>
      </c>
      <c r="BU555" s="1">
        <v>9.986985000000001E-2</v>
      </c>
      <c r="BV555" s="1">
        <v>31.002649999999999</v>
      </c>
      <c r="BW555" s="1">
        <v>31.0197</v>
      </c>
      <c r="BX555" s="1">
        <v>999.9</v>
      </c>
      <c r="BY555" s="1">
        <v>0</v>
      </c>
      <c r="BZ555" s="1">
        <v>0</v>
      </c>
      <c r="CA555" s="1">
        <v>10002.799999999999</v>
      </c>
      <c r="CB555" s="1">
        <v>0</v>
      </c>
      <c r="CC555" s="1">
        <v>29.372699999999998</v>
      </c>
      <c r="CD555" s="1">
        <v>-61.268700000000003</v>
      </c>
      <c r="CE555" s="1">
        <v>636.54649999999992</v>
      </c>
      <c r="CF555" s="1">
        <v>695.57550000000003</v>
      </c>
      <c r="CG555" s="1">
        <v>5.5377200000000002</v>
      </c>
      <c r="CH555" s="1">
        <v>680.43200000000002</v>
      </c>
      <c r="CI555" s="1">
        <v>21.770199999999999</v>
      </c>
      <c r="CJ555" s="1">
        <v>2.7147299999999999</v>
      </c>
      <c r="CK555" s="1">
        <v>2.1642100000000002</v>
      </c>
      <c r="CL555" s="1">
        <v>22.374500000000001</v>
      </c>
      <c r="CM555" s="1">
        <v>18.699850000000001</v>
      </c>
      <c r="CN555" s="1">
        <v>1999.96</v>
      </c>
      <c r="CO555" s="1">
        <v>0.97999749999999997</v>
      </c>
      <c r="CP555" s="1">
        <v>2.0002700000000002E-2</v>
      </c>
      <c r="CQ555" s="1">
        <v>0</v>
      </c>
      <c r="CR555" s="1">
        <v>2.4064999999999999</v>
      </c>
      <c r="CS555" s="1">
        <v>0</v>
      </c>
      <c r="CT555" s="1">
        <v>24720.2</v>
      </c>
      <c r="CU555" s="1">
        <v>17411.95</v>
      </c>
      <c r="CV555" s="1">
        <v>43.155999999999999</v>
      </c>
      <c r="CW555" s="1">
        <v>44.186999999999998</v>
      </c>
      <c r="CX555" s="1">
        <v>43.125</v>
      </c>
      <c r="CY555" s="1">
        <v>42.5</v>
      </c>
      <c r="CZ555" s="1">
        <v>43.061999999999998</v>
      </c>
      <c r="DA555" s="1">
        <v>1959.96</v>
      </c>
      <c r="DB555" s="1">
        <v>40</v>
      </c>
      <c r="DC555" s="1">
        <v>0</v>
      </c>
      <c r="DD555" s="1">
        <v>1660235273.0999999</v>
      </c>
      <c r="DE555" s="1">
        <v>0</v>
      </c>
      <c r="DF555" s="1">
        <v>1660234918.0999999</v>
      </c>
      <c r="DG555" s="1" t="s">
        <v>1152</v>
      </c>
      <c r="DH555" s="1">
        <v>1660234915.5999999</v>
      </c>
      <c r="DI555" s="1">
        <v>1660234918.0999999</v>
      </c>
      <c r="DJ555" s="1">
        <v>26</v>
      </c>
      <c r="DK555" s="1">
        <v>-3.1E-2</v>
      </c>
      <c r="DL555" s="1">
        <v>-7.0000000000000001E-3</v>
      </c>
      <c r="DM555" s="1">
        <v>1.232</v>
      </c>
      <c r="DN555" s="1">
        <v>1.7000000000000001E-2</v>
      </c>
      <c r="DO555" s="1">
        <v>400</v>
      </c>
      <c r="DP555" s="1">
        <v>22</v>
      </c>
      <c r="DQ555" s="1">
        <v>0.21</v>
      </c>
      <c r="DR555" s="1">
        <v>0.03</v>
      </c>
      <c r="DS555" s="1">
        <v>17.290169334031749</v>
      </c>
      <c r="DT555" s="1">
        <v>5.5550729188192776</v>
      </c>
      <c r="DU555" s="1">
        <v>0.43362734878429332</v>
      </c>
      <c r="DV555" s="1">
        <v>0</v>
      </c>
      <c r="DW555" s="1">
        <v>47.168991189861117</v>
      </c>
      <c r="DX555" s="1">
        <v>8.2322140709606977</v>
      </c>
      <c r="DY555" s="1">
        <v>0.61068358187861893</v>
      </c>
      <c r="DZ555" s="1">
        <v>0</v>
      </c>
      <c r="EA555" s="1">
        <v>-59.918041935483863</v>
      </c>
      <c r="EB555" s="1">
        <v>-11.63063225806439</v>
      </c>
      <c r="EC555" s="1">
        <v>0.88296361660116873</v>
      </c>
      <c r="ED555" s="1">
        <v>0</v>
      </c>
      <c r="EE555" s="1">
        <v>456.88162681564398</v>
      </c>
      <c r="EF555" s="1">
        <v>254.76380841327381</v>
      </c>
      <c r="EG555" s="1">
        <v>18.392585998127071</v>
      </c>
      <c r="EH555" s="1">
        <v>0</v>
      </c>
      <c r="EI555" s="1">
        <v>5.4800380487804876</v>
      </c>
      <c r="EJ555" s="1">
        <v>0.224914703832747</v>
      </c>
      <c r="EK555" s="1">
        <v>2.3834833518941691E-2</v>
      </c>
      <c r="EL555" s="1">
        <v>0</v>
      </c>
      <c r="EM555" s="1">
        <v>1.799050331631519</v>
      </c>
      <c r="EN555" s="1">
        <v>-5.4081635794714002E-3</v>
      </c>
      <c r="EO555" s="1">
        <v>1.2402199852125191E-3</v>
      </c>
      <c r="EP555" s="1">
        <v>1</v>
      </c>
      <c r="EQ555" s="1">
        <v>1</v>
      </c>
      <c r="ER555" s="1">
        <v>6</v>
      </c>
      <c r="ES555" s="1" t="s">
        <v>387</v>
      </c>
      <c r="ET555" s="1">
        <v>2.94163</v>
      </c>
      <c r="EU555" s="1">
        <v>2.8010600000000001</v>
      </c>
      <c r="EV555" s="1">
        <v>0.121057</v>
      </c>
      <c r="EW555" s="1">
        <v>0.129162</v>
      </c>
      <c r="EX555" s="1">
        <v>0.117684</v>
      </c>
      <c r="EY555" s="1">
        <v>0.100299</v>
      </c>
      <c r="EZ555" s="1">
        <v>17975.900000000001</v>
      </c>
      <c r="FA555" s="1">
        <v>18676.3</v>
      </c>
      <c r="FB555" s="1">
        <v>23790.7</v>
      </c>
      <c r="FC555" s="1">
        <v>24966.3</v>
      </c>
      <c r="FD555" s="1">
        <v>33605.300000000003</v>
      </c>
      <c r="FE555" s="1">
        <v>35872.699999999997</v>
      </c>
      <c r="FF555" s="1">
        <v>43386.5</v>
      </c>
      <c r="FG555" s="1">
        <v>46154.3</v>
      </c>
      <c r="FH555" s="1">
        <v>1.95105</v>
      </c>
      <c r="FI555" s="1">
        <v>1.8139700000000001</v>
      </c>
      <c r="FJ555" s="1">
        <v>7.6301400000000005E-2</v>
      </c>
      <c r="FK555" s="1">
        <v>0</v>
      </c>
      <c r="FL555" s="1">
        <v>29.776299999999999</v>
      </c>
      <c r="FM555" s="1">
        <v>999.9</v>
      </c>
      <c r="FN555" s="1">
        <v>54.5</v>
      </c>
      <c r="FO555" s="1">
        <v>37.5</v>
      </c>
      <c r="FP555" s="1">
        <v>35.518900000000002</v>
      </c>
      <c r="FQ555" s="1">
        <v>63.700099999999999</v>
      </c>
      <c r="FR555" s="1">
        <v>21.9832</v>
      </c>
      <c r="FS555" s="1">
        <v>1</v>
      </c>
      <c r="FT555" s="1">
        <v>0.49141000000000001</v>
      </c>
      <c r="FU555" s="1">
        <v>2.03321</v>
      </c>
      <c r="FV555" s="1">
        <v>20.308399999999999</v>
      </c>
      <c r="FW555" s="1">
        <v>5.2112999999999996</v>
      </c>
      <c r="FX555" s="1">
        <v>11.906000000000001</v>
      </c>
      <c r="FY555" s="1">
        <v>5.0024499999999996</v>
      </c>
      <c r="FZ555" s="1">
        <v>3.2904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1.85972</v>
      </c>
      <c r="GF555" s="1">
        <v>1.8547100000000001</v>
      </c>
      <c r="GG555" s="1">
        <v>1.8579000000000001</v>
      </c>
      <c r="GH555" s="1">
        <v>1.85636</v>
      </c>
      <c r="GI555" s="1">
        <v>1.8550599999999999</v>
      </c>
      <c r="GJ555" s="1">
        <v>1.8547100000000001</v>
      </c>
      <c r="GK555" s="1">
        <v>1.8534900000000001</v>
      </c>
      <c r="GL555" s="1">
        <v>1.8565199999999999</v>
      </c>
      <c r="GM555" s="1">
        <v>0</v>
      </c>
      <c r="GN555" s="1">
        <v>0</v>
      </c>
      <c r="GO555" s="1">
        <v>0</v>
      </c>
      <c r="GP555" s="1">
        <v>0</v>
      </c>
      <c r="GQ555" s="1" t="s">
        <v>358</v>
      </c>
      <c r="GR555" s="1" t="s">
        <v>359</v>
      </c>
      <c r="GS555" s="1" t="s">
        <v>360</v>
      </c>
      <c r="GT555" s="1" t="s">
        <v>360</v>
      </c>
      <c r="GU555" s="1" t="s">
        <v>360</v>
      </c>
      <c r="GV555" s="1" t="s">
        <v>360</v>
      </c>
      <c r="GW555" s="1">
        <v>0</v>
      </c>
      <c r="GX555" s="1">
        <v>100</v>
      </c>
      <c r="GY555" s="1">
        <v>100</v>
      </c>
      <c r="GZ555" s="1">
        <v>1.627</v>
      </c>
      <c r="HA555" s="1">
        <v>5.7999999999999996E-3</v>
      </c>
      <c r="HB555" s="1">
        <v>0.26224795383878829</v>
      </c>
      <c r="HC555" s="1">
        <v>2.9318383021812969E-3</v>
      </c>
      <c r="HD555" s="1">
        <v>-1.3754559859485029E-6</v>
      </c>
      <c r="HE555" s="1">
        <v>3.0700474437127301E-10</v>
      </c>
      <c r="HF555" s="1">
        <v>-7.0188019424234138E-2</v>
      </c>
      <c r="HG555" s="1">
        <v>1.00384331276165E-2</v>
      </c>
      <c r="HH555" s="1">
        <v>-3.1532673711230711E-4</v>
      </c>
      <c r="HI555" s="1">
        <v>1.819468599177705E-6</v>
      </c>
      <c r="HJ555" s="1">
        <v>1</v>
      </c>
      <c r="HK555" s="1">
        <v>2112</v>
      </c>
      <c r="HL555" s="1">
        <v>3</v>
      </c>
      <c r="HM555" s="1">
        <v>29</v>
      </c>
      <c r="HN555" s="1">
        <v>6</v>
      </c>
      <c r="HO555" s="1">
        <v>6</v>
      </c>
      <c r="HP555" s="1">
        <v>1.6162099999999999</v>
      </c>
      <c r="HQ555" s="1">
        <v>2.3132299999999999</v>
      </c>
      <c r="HR555" s="1">
        <v>1.4978</v>
      </c>
      <c r="HS555" s="1">
        <v>2.3010299999999999</v>
      </c>
      <c r="HT555" s="1">
        <v>1.5478499999999999</v>
      </c>
      <c r="HU555" s="1">
        <v>2.4633799999999999</v>
      </c>
      <c r="HV555" s="1">
        <v>40.374499999999998</v>
      </c>
      <c r="HW555" s="1">
        <v>13.650499999999999</v>
      </c>
      <c r="HX555" s="1">
        <v>18</v>
      </c>
      <c r="HY555" s="1">
        <v>502.38900000000001</v>
      </c>
      <c r="HZ555" s="1">
        <v>477.68900000000002</v>
      </c>
      <c r="IA555" s="1">
        <v>27.5916</v>
      </c>
      <c r="IB555" s="1">
        <v>33.201700000000002</v>
      </c>
      <c r="IC555" s="1">
        <v>29.9998</v>
      </c>
      <c r="ID555" s="1">
        <v>33.039499999999997</v>
      </c>
      <c r="IE555" s="1">
        <v>33.1357</v>
      </c>
      <c r="IF555" s="1">
        <v>32.426000000000002</v>
      </c>
      <c r="IG555" s="1">
        <v>40.948900000000002</v>
      </c>
      <c r="IH555" s="1">
        <v>0</v>
      </c>
      <c r="II555" s="1">
        <v>27.349499999999999</v>
      </c>
      <c r="IJ555" s="1">
        <v>712.721</v>
      </c>
      <c r="IK555" s="1">
        <v>21.674900000000001</v>
      </c>
      <c r="IL555" s="1">
        <v>100.319</v>
      </c>
      <c r="IM555" s="1">
        <v>100.026</v>
      </c>
      <c r="IN555" s="1" t="s">
        <v>361</v>
      </c>
    </row>
    <row r="556" spans="1:248" ht="15.75" customHeight="1" x14ac:dyDescent="0.3">
      <c r="A556" s="1">
        <v>540</v>
      </c>
      <c r="B556" s="1">
        <v>1660235275.5999999</v>
      </c>
      <c r="C556" s="1">
        <v>5280.5999999046326</v>
      </c>
      <c r="D556" s="1" t="s">
        <v>1415</v>
      </c>
      <c r="E556" s="1" t="s">
        <v>1416</v>
      </c>
      <c r="F556" s="1">
        <v>1</v>
      </c>
      <c r="G556" s="1">
        <v>2</v>
      </c>
      <c r="H556" s="1" t="s">
        <v>349</v>
      </c>
      <c r="I556" s="1" t="s">
        <v>350</v>
      </c>
      <c r="J556" s="1" t="s">
        <v>351</v>
      </c>
      <c r="K556" s="1" t="s">
        <v>352</v>
      </c>
      <c r="L556" s="1" t="s">
        <v>1151</v>
      </c>
      <c r="M556" s="1" t="s">
        <v>354</v>
      </c>
      <c r="N556" s="1">
        <v>1660235274.3499999</v>
      </c>
      <c r="O556" s="1">
        <f t="shared" si="68"/>
        <v>4.7275270086669366E-3</v>
      </c>
      <c r="P556" s="1">
        <f t="shared" si="69"/>
        <v>4.7275270086669368</v>
      </c>
      <c r="Q556" s="1">
        <f t="shared" si="70"/>
        <v>18.079774126939505</v>
      </c>
      <c r="R556" s="1">
        <f t="shared" si="71"/>
        <v>619.16399999999999</v>
      </c>
      <c r="S556" s="1">
        <f t="shared" si="72"/>
        <v>488.64495874385108</v>
      </c>
      <c r="T556" s="1">
        <f t="shared" si="73"/>
        <v>48.625851376137049</v>
      </c>
      <c r="U556" s="1">
        <f t="shared" si="74"/>
        <v>61.614012592805409</v>
      </c>
      <c r="V556" s="1">
        <f t="shared" si="75"/>
        <v>0.2646399047468268</v>
      </c>
      <c r="W556" s="1">
        <f t="shared" si="76"/>
        <v>2.9196999859289408</v>
      </c>
      <c r="X556" s="1">
        <f t="shared" si="77"/>
        <v>0.25199954818033471</v>
      </c>
      <c r="Y556" s="1">
        <f t="shared" si="78"/>
        <v>0.15858507934310123</v>
      </c>
      <c r="Z556" s="1">
        <f t="shared" si="79"/>
        <v>321.50961599999999</v>
      </c>
      <c r="AA556" s="1">
        <f t="shared" si="80"/>
        <v>31.669414451145219</v>
      </c>
      <c r="AB556" s="1">
        <f t="shared" si="81"/>
        <v>31.0197</v>
      </c>
      <c r="AC556" s="1">
        <f t="shared" si="82"/>
        <v>4.5164481770565201</v>
      </c>
      <c r="AD556" s="1">
        <f t="shared" si="83"/>
        <v>60.226555813816709</v>
      </c>
      <c r="AE556" s="1">
        <f t="shared" si="84"/>
        <v>2.7174583392828082</v>
      </c>
      <c r="AF556" s="1">
        <f t="shared" si="85"/>
        <v>4.5120600083516482</v>
      </c>
      <c r="AG556" s="1">
        <f t="shared" si="86"/>
        <v>1.7989898377737119</v>
      </c>
      <c r="AH556" s="1">
        <f t="shared" si="87"/>
        <v>-208.48394108221191</v>
      </c>
      <c r="AI556" s="1">
        <f t="shared" si="88"/>
        <v>-2.6837870591860646</v>
      </c>
      <c r="AJ556" s="1">
        <f t="shared" si="89"/>
        <v>-0.20643801696996389</v>
      </c>
      <c r="AK556" s="1">
        <f t="shared" si="90"/>
        <v>110.13544984163205</v>
      </c>
      <c r="AL556" s="1">
        <f t="shared" si="91"/>
        <v>48.135207646003579</v>
      </c>
      <c r="AM556" s="1">
        <f t="shared" si="92"/>
        <v>4.7459347561063501</v>
      </c>
      <c r="AN556" s="1">
        <f t="shared" si="93"/>
        <v>18.079774126939505</v>
      </c>
      <c r="AO556" s="1">
        <v>688.93506504959214</v>
      </c>
      <c r="AP556" s="1">
        <v>640.34249090909066</v>
      </c>
      <c r="AQ556" s="1">
        <v>5.0751077233191122</v>
      </c>
      <c r="AR556" s="1">
        <v>66.235345802440676</v>
      </c>
      <c r="AS556" s="1">
        <f t="shared" si="94"/>
        <v>4.7275270086669368</v>
      </c>
      <c r="AT556" s="1">
        <v>21.790084473621949</v>
      </c>
      <c r="AU556" s="1">
        <v>27.306504242424239</v>
      </c>
      <c r="AV556" s="1">
        <v>-2.213663697522109E-5</v>
      </c>
      <c r="AW556" s="1">
        <v>80.738286621220283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51887.940250420819</v>
      </c>
      <c r="BC556" s="1">
        <f t="shared" si="98"/>
        <v>1999.96</v>
      </c>
      <c r="BD556" s="1">
        <f t="shared" si="99"/>
        <v>1681.1663999999998</v>
      </c>
      <c r="BE556" s="1">
        <f t="shared" si="100"/>
        <v>0.84060001200023993</v>
      </c>
      <c r="BF556" s="1">
        <f t="shared" si="101"/>
        <v>0.1607580231604632</v>
      </c>
      <c r="BG556" s="1">
        <v>6</v>
      </c>
      <c r="BH556" s="1">
        <v>0.5</v>
      </c>
      <c r="BI556" s="1" t="s">
        <v>355</v>
      </c>
      <c r="BJ556" s="1">
        <v>2</v>
      </c>
      <c r="BK556" s="1" t="b">
        <v>1</v>
      </c>
      <c r="BL556" s="1">
        <v>1660235274.3499999</v>
      </c>
      <c r="BM556" s="1">
        <v>619.16399999999999</v>
      </c>
      <c r="BN556" s="1">
        <v>680.43200000000002</v>
      </c>
      <c r="BO556" s="1">
        <v>27.307950000000002</v>
      </c>
      <c r="BP556" s="1">
        <v>21.770199999999999</v>
      </c>
      <c r="BQ556" s="1">
        <v>617.54300000000001</v>
      </c>
      <c r="BR556" s="1">
        <v>27.302050000000001</v>
      </c>
      <c r="BS556" s="1">
        <v>500.16699999999997</v>
      </c>
      <c r="BT556" s="1">
        <v>99.411750000000012</v>
      </c>
      <c r="BU556" s="1">
        <v>9.986985000000001E-2</v>
      </c>
      <c r="BV556" s="1">
        <v>31.002649999999999</v>
      </c>
      <c r="BW556" s="1">
        <v>31.0197</v>
      </c>
      <c r="BX556" s="1">
        <v>999.9</v>
      </c>
      <c r="BY556" s="1">
        <v>0</v>
      </c>
      <c r="BZ556" s="1">
        <v>0</v>
      </c>
      <c r="CA556" s="1">
        <v>10002.799999999999</v>
      </c>
      <c r="CB556" s="1">
        <v>0</v>
      </c>
      <c r="CC556" s="1">
        <v>29.372699999999998</v>
      </c>
      <c r="CD556" s="1">
        <v>-61.268700000000003</v>
      </c>
      <c r="CE556" s="1">
        <v>636.54649999999992</v>
      </c>
      <c r="CF556" s="1">
        <v>695.57550000000003</v>
      </c>
      <c r="CG556" s="1">
        <v>5.5377200000000002</v>
      </c>
      <c r="CH556" s="1">
        <v>680.43200000000002</v>
      </c>
      <c r="CI556" s="1">
        <v>21.770199999999999</v>
      </c>
      <c r="CJ556" s="1">
        <v>2.7147299999999999</v>
      </c>
      <c r="CK556" s="1">
        <v>2.1642100000000002</v>
      </c>
      <c r="CL556" s="1">
        <v>22.374500000000001</v>
      </c>
      <c r="CM556" s="1">
        <v>18.699850000000001</v>
      </c>
      <c r="CN556" s="1">
        <v>1999.96</v>
      </c>
      <c r="CO556" s="1">
        <v>0.97999749999999997</v>
      </c>
      <c r="CP556" s="1">
        <v>2.0002700000000002E-2</v>
      </c>
      <c r="CQ556" s="1">
        <v>0</v>
      </c>
      <c r="CR556" s="1">
        <v>2.4064999999999999</v>
      </c>
      <c r="CS556" s="1">
        <v>0</v>
      </c>
      <c r="CT556" s="1">
        <v>24720.2</v>
      </c>
      <c r="CU556" s="1">
        <v>17411.95</v>
      </c>
      <c r="CV556" s="1">
        <v>43.155999999999999</v>
      </c>
      <c r="CW556" s="1">
        <v>44.186999999999998</v>
      </c>
      <c r="CX556" s="1">
        <v>43.125</v>
      </c>
      <c r="CY556" s="1">
        <v>42.5</v>
      </c>
      <c r="CZ556" s="1">
        <v>43.061999999999998</v>
      </c>
      <c r="DA556" s="1">
        <v>1959.96</v>
      </c>
      <c r="DB556" s="1">
        <v>40</v>
      </c>
      <c r="DC556" s="1">
        <v>0</v>
      </c>
      <c r="DD556" s="1">
        <v>1660235273.7</v>
      </c>
      <c r="DE556" s="1">
        <v>0</v>
      </c>
      <c r="DF556" s="1">
        <v>1660234918.0999999</v>
      </c>
      <c r="DG556" s="1" t="s">
        <v>1152</v>
      </c>
      <c r="DH556" s="1">
        <v>1660234915.5999999</v>
      </c>
      <c r="DI556" s="1">
        <v>1660234918.0999999</v>
      </c>
      <c r="DJ556" s="1">
        <v>26</v>
      </c>
      <c r="DK556" s="1">
        <v>-3.1E-2</v>
      </c>
      <c r="DL556" s="1">
        <v>-7.0000000000000001E-3</v>
      </c>
      <c r="DM556" s="1">
        <v>1.232</v>
      </c>
      <c r="DN556" s="1">
        <v>1.7000000000000001E-2</v>
      </c>
      <c r="DO556" s="1">
        <v>400</v>
      </c>
      <c r="DP556" s="1">
        <v>22</v>
      </c>
      <c r="DQ556" s="1">
        <v>0.21</v>
      </c>
      <c r="DR556" s="1">
        <v>0.03</v>
      </c>
      <c r="DS556" s="1">
        <v>17.290169334031749</v>
      </c>
      <c r="DT556" s="1">
        <v>5.5550729188192776</v>
      </c>
      <c r="DU556" s="1">
        <v>0.43362734878429332</v>
      </c>
      <c r="DV556" s="1">
        <v>0</v>
      </c>
      <c r="DW556" s="1">
        <v>47.168991189861117</v>
      </c>
      <c r="DX556" s="1">
        <v>8.2322140709606977</v>
      </c>
      <c r="DY556" s="1">
        <v>0.61068358187861893</v>
      </c>
      <c r="DZ556" s="1">
        <v>0</v>
      </c>
      <c r="EA556" s="1">
        <v>-59.918041935483863</v>
      </c>
      <c r="EB556" s="1">
        <v>-11.63063225806439</v>
      </c>
      <c r="EC556" s="1">
        <v>0.88296361660116873</v>
      </c>
      <c r="ED556" s="1">
        <v>0</v>
      </c>
      <c r="EE556" s="1">
        <v>456.88162681564398</v>
      </c>
      <c r="EF556" s="1">
        <v>254.76380841327381</v>
      </c>
      <c r="EG556" s="1">
        <v>18.392585998127071</v>
      </c>
      <c r="EH556" s="1">
        <v>0</v>
      </c>
      <c r="EI556" s="1">
        <v>5.4800380487804876</v>
      </c>
      <c r="EJ556" s="1">
        <v>0.224914703832747</v>
      </c>
      <c r="EK556" s="1">
        <v>2.3834833518941691E-2</v>
      </c>
      <c r="EL556" s="1">
        <v>0</v>
      </c>
      <c r="EM556" s="1">
        <v>1.799050331631519</v>
      </c>
      <c r="EN556" s="1">
        <v>-5.4081635794714002E-3</v>
      </c>
      <c r="EO556" s="1">
        <v>1.2402199852125191E-3</v>
      </c>
      <c r="EP556" s="1">
        <v>1</v>
      </c>
      <c r="EQ556" s="1">
        <v>1</v>
      </c>
      <c r="ER556" s="1">
        <v>6</v>
      </c>
      <c r="ES556" s="1" t="s">
        <v>387</v>
      </c>
      <c r="ET556" s="1">
        <v>2.94157</v>
      </c>
      <c r="EU556" s="1">
        <v>2.8010100000000002</v>
      </c>
      <c r="EV556" s="1">
        <v>0.121395</v>
      </c>
      <c r="EW556" s="1">
        <v>0.129495</v>
      </c>
      <c r="EX556" s="1">
        <v>0.117684</v>
      </c>
      <c r="EY556" s="1">
        <v>0.10029200000000001</v>
      </c>
      <c r="EZ556" s="1">
        <v>17969</v>
      </c>
      <c r="FA556" s="1">
        <v>18669.099999999999</v>
      </c>
      <c r="FB556" s="1">
        <v>23790.799999999999</v>
      </c>
      <c r="FC556" s="1">
        <v>24966.2</v>
      </c>
      <c r="FD556" s="1">
        <v>33605.5</v>
      </c>
      <c r="FE556" s="1">
        <v>35873</v>
      </c>
      <c r="FF556" s="1">
        <v>43386.7</v>
      </c>
      <c r="FG556" s="1">
        <v>46154.3</v>
      </c>
      <c r="FH556" s="1">
        <v>1.9509300000000001</v>
      </c>
      <c r="FI556" s="1">
        <v>1.81402</v>
      </c>
      <c r="FJ556" s="1">
        <v>7.6212000000000002E-2</v>
      </c>
      <c r="FK556" s="1">
        <v>0</v>
      </c>
      <c r="FL556" s="1">
        <v>29.776299999999999</v>
      </c>
      <c r="FM556" s="1">
        <v>999.9</v>
      </c>
      <c r="FN556" s="1">
        <v>54.5</v>
      </c>
      <c r="FO556" s="1">
        <v>37.4</v>
      </c>
      <c r="FP556" s="1">
        <v>35.328400000000002</v>
      </c>
      <c r="FQ556" s="1">
        <v>63.700099999999999</v>
      </c>
      <c r="FR556" s="1">
        <v>22.592099999999999</v>
      </c>
      <c r="FS556" s="1">
        <v>1</v>
      </c>
      <c r="FT556" s="1">
        <v>0.49144100000000002</v>
      </c>
      <c r="FU556" s="1">
        <v>2.1385700000000001</v>
      </c>
      <c r="FV556" s="1">
        <v>20.306899999999999</v>
      </c>
      <c r="FW556" s="1">
        <v>5.2114500000000001</v>
      </c>
      <c r="FX556" s="1">
        <v>11.906000000000001</v>
      </c>
      <c r="FY556" s="1">
        <v>5.0023999999999997</v>
      </c>
      <c r="FZ556" s="1">
        <v>3.2904300000000002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1.85972</v>
      </c>
      <c r="GF556" s="1">
        <v>1.8547100000000001</v>
      </c>
      <c r="GG556" s="1">
        <v>1.85789</v>
      </c>
      <c r="GH556" s="1">
        <v>1.8563499999999999</v>
      </c>
      <c r="GI556" s="1">
        <v>1.8550500000000001</v>
      </c>
      <c r="GJ556" s="1">
        <v>1.8547100000000001</v>
      </c>
      <c r="GK556" s="1">
        <v>1.8534900000000001</v>
      </c>
      <c r="GL556" s="1">
        <v>1.8565100000000001</v>
      </c>
      <c r="GM556" s="1">
        <v>0</v>
      </c>
      <c r="GN556" s="1">
        <v>0</v>
      </c>
      <c r="GO556" s="1">
        <v>0</v>
      </c>
      <c r="GP556" s="1">
        <v>0</v>
      </c>
      <c r="GQ556" s="1" t="s">
        <v>358</v>
      </c>
      <c r="GR556" s="1" t="s">
        <v>359</v>
      </c>
      <c r="GS556" s="1" t="s">
        <v>360</v>
      </c>
      <c r="GT556" s="1" t="s">
        <v>360</v>
      </c>
      <c r="GU556" s="1" t="s">
        <v>360</v>
      </c>
      <c r="GV556" s="1" t="s">
        <v>360</v>
      </c>
      <c r="GW556" s="1">
        <v>0</v>
      </c>
      <c r="GX556" s="1">
        <v>100</v>
      </c>
      <c r="GY556" s="1">
        <v>100</v>
      </c>
      <c r="GZ556" s="1">
        <v>1.63</v>
      </c>
      <c r="HA556" s="1">
        <v>5.8999999999999999E-3</v>
      </c>
      <c r="HB556" s="1">
        <v>0.26224795383878829</v>
      </c>
      <c r="HC556" s="1">
        <v>2.9318383021812969E-3</v>
      </c>
      <c r="HD556" s="1">
        <v>-1.3754559859485029E-6</v>
      </c>
      <c r="HE556" s="1">
        <v>3.0700474437127301E-10</v>
      </c>
      <c r="HF556" s="1">
        <v>-7.0188019424234138E-2</v>
      </c>
      <c r="HG556" s="1">
        <v>1.00384331276165E-2</v>
      </c>
      <c r="HH556" s="1">
        <v>-3.1532673711230711E-4</v>
      </c>
      <c r="HI556" s="1">
        <v>1.819468599177705E-6</v>
      </c>
      <c r="HJ556" s="1">
        <v>1</v>
      </c>
      <c r="HK556" s="1">
        <v>2112</v>
      </c>
      <c r="HL556" s="1">
        <v>3</v>
      </c>
      <c r="HM556" s="1">
        <v>29</v>
      </c>
      <c r="HN556" s="1">
        <v>6</v>
      </c>
      <c r="HO556" s="1">
        <v>6</v>
      </c>
      <c r="HP556" s="1">
        <v>1.6186499999999999</v>
      </c>
      <c r="HQ556" s="1">
        <v>2.3278799999999999</v>
      </c>
      <c r="HR556" s="1">
        <v>1.4978</v>
      </c>
      <c r="HS556" s="1">
        <v>2.3010299999999999</v>
      </c>
      <c r="HT556" s="1">
        <v>1.5478499999999999</v>
      </c>
      <c r="HU556" s="1">
        <v>2.3535200000000001</v>
      </c>
      <c r="HV556" s="1">
        <v>40.4</v>
      </c>
      <c r="HW556" s="1">
        <v>13.6242</v>
      </c>
      <c r="HX556" s="1">
        <v>18</v>
      </c>
      <c r="HY556" s="1">
        <v>502.31299999999999</v>
      </c>
      <c r="HZ556" s="1">
        <v>477.72</v>
      </c>
      <c r="IA556" s="1">
        <v>27.5884</v>
      </c>
      <c r="IB556" s="1">
        <v>33.201500000000003</v>
      </c>
      <c r="IC556" s="1">
        <v>29.9999</v>
      </c>
      <c r="ID556" s="1">
        <v>33.039499999999997</v>
      </c>
      <c r="IE556" s="1">
        <v>33.1355</v>
      </c>
      <c r="IF556" s="1">
        <v>32.6</v>
      </c>
      <c r="IG556" s="1">
        <v>40.948900000000002</v>
      </c>
      <c r="IH556" s="1">
        <v>0</v>
      </c>
      <c r="II556" s="1">
        <v>27.349499999999999</v>
      </c>
      <c r="IJ556" s="1">
        <v>722.76800000000003</v>
      </c>
      <c r="IK556" s="1">
        <v>21.670100000000001</v>
      </c>
      <c r="IL556" s="1">
        <v>100.32</v>
      </c>
      <c r="IM556" s="1">
        <v>100.026</v>
      </c>
      <c r="IN556" s="1" t="s">
        <v>361</v>
      </c>
    </row>
    <row r="557" spans="1:248" ht="15.75" customHeight="1" x14ac:dyDescent="0.3">
      <c r="A557" s="1">
        <v>541</v>
      </c>
      <c r="B557" s="1">
        <v>1660235277.0999999</v>
      </c>
      <c r="C557" s="1">
        <v>5282.0999999046326</v>
      </c>
      <c r="D557" s="1" t="s">
        <v>1417</v>
      </c>
      <c r="E557" s="1" t="s">
        <v>1418</v>
      </c>
      <c r="F557" s="1">
        <v>1</v>
      </c>
      <c r="G557" s="1">
        <v>2</v>
      </c>
      <c r="H557" s="1" t="s">
        <v>349</v>
      </c>
      <c r="I557" s="1" t="s">
        <v>350</v>
      </c>
      <c r="J557" s="1" t="s">
        <v>351</v>
      </c>
      <c r="K557" s="1" t="s">
        <v>352</v>
      </c>
      <c r="L557" s="1" t="s">
        <v>1151</v>
      </c>
      <c r="M557" s="1" t="s">
        <v>354</v>
      </c>
      <c r="N557" s="1">
        <v>1660235276.3499999</v>
      </c>
      <c r="O557" s="1">
        <f t="shared" si="68"/>
        <v>4.7412847563157003E-3</v>
      </c>
      <c r="P557" s="1">
        <f t="shared" si="69"/>
        <v>4.7412847563157001</v>
      </c>
      <c r="Q557" s="1">
        <f t="shared" si="70"/>
        <v>18.045729911429159</v>
      </c>
      <c r="R557" s="1">
        <f t="shared" si="71"/>
        <v>629.10899999999992</v>
      </c>
      <c r="S557" s="1">
        <f t="shared" si="72"/>
        <v>498.89169871638808</v>
      </c>
      <c r="T557" s="1">
        <f t="shared" si="73"/>
        <v>49.645241689634659</v>
      </c>
      <c r="U557" s="1">
        <f t="shared" si="74"/>
        <v>62.603303351173643</v>
      </c>
      <c r="V557" s="1">
        <f t="shared" si="75"/>
        <v>0.26557878078591818</v>
      </c>
      <c r="W557" s="1">
        <f t="shared" si="76"/>
        <v>2.9164593620797241</v>
      </c>
      <c r="X557" s="1">
        <f t="shared" si="77"/>
        <v>0.25283747940870366</v>
      </c>
      <c r="Y557" s="1">
        <f t="shared" si="78"/>
        <v>0.15911722917118637</v>
      </c>
      <c r="Z557" s="1">
        <f t="shared" si="79"/>
        <v>321.51041399999997</v>
      </c>
      <c r="AA557" s="1">
        <f t="shared" si="80"/>
        <v>31.667823607753341</v>
      </c>
      <c r="AB557" s="1">
        <f t="shared" si="81"/>
        <v>31.01615</v>
      </c>
      <c r="AC557" s="1">
        <f t="shared" si="82"/>
        <v>4.5155342051487866</v>
      </c>
      <c r="AD557" s="1">
        <f t="shared" si="83"/>
        <v>60.218334837472732</v>
      </c>
      <c r="AE557" s="1">
        <f t="shared" si="84"/>
        <v>2.7172888046880397</v>
      </c>
      <c r="AF557" s="1">
        <f t="shared" si="85"/>
        <v>4.5123944592986689</v>
      </c>
      <c r="AG557" s="1">
        <f t="shared" si="86"/>
        <v>1.7982454004607469</v>
      </c>
      <c r="AH557" s="1">
        <f t="shared" si="87"/>
        <v>-209.09065775352238</v>
      </c>
      <c r="AI557" s="1">
        <f t="shared" si="88"/>
        <v>-1.9182323169669919</v>
      </c>
      <c r="AJ557" s="1">
        <f t="shared" si="89"/>
        <v>-0.14771353937781295</v>
      </c>
      <c r="AK557" s="1">
        <f t="shared" si="90"/>
        <v>110.35381039013276</v>
      </c>
      <c r="AL557" s="1">
        <f t="shared" si="91"/>
        <v>48.333648744158815</v>
      </c>
      <c r="AM557" s="1">
        <f t="shared" si="92"/>
        <v>4.7527512230384446</v>
      </c>
      <c r="AN557" s="1">
        <f t="shared" si="93"/>
        <v>18.045729911429159</v>
      </c>
      <c r="AO557" s="1">
        <v>696.7931640465722</v>
      </c>
      <c r="AP557" s="1">
        <v>648.04895151515154</v>
      </c>
      <c r="AQ557" s="1">
        <v>5.111111552421705</v>
      </c>
      <c r="AR557" s="1">
        <v>66.235345802440676</v>
      </c>
      <c r="AS557" s="1">
        <f t="shared" si="94"/>
        <v>4.7412847563157001</v>
      </c>
      <c r="AT557" s="1">
        <v>21.772390712456989</v>
      </c>
      <c r="AU557" s="1">
        <v>27.30596909090908</v>
      </c>
      <c r="AV557" s="1">
        <v>-7.992528554090794E-5</v>
      </c>
      <c r="AW557" s="1">
        <v>80.738286621220283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51795.640650750713</v>
      </c>
      <c r="BC557" s="1">
        <f t="shared" si="98"/>
        <v>1999.9649999999999</v>
      </c>
      <c r="BD557" s="1">
        <f t="shared" si="99"/>
        <v>1681.1705999999999</v>
      </c>
      <c r="BE557" s="1">
        <f t="shared" si="100"/>
        <v>0.84060001050018374</v>
      </c>
      <c r="BF557" s="1">
        <f t="shared" si="101"/>
        <v>0.16075802026535463</v>
      </c>
      <c r="BG557" s="1">
        <v>6</v>
      </c>
      <c r="BH557" s="1">
        <v>0.5</v>
      </c>
      <c r="BI557" s="1" t="s">
        <v>355</v>
      </c>
      <c r="BJ557" s="1">
        <v>2</v>
      </c>
      <c r="BK557" s="1" t="b">
        <v>1</v>
      </c>
      <c r="BL557" s="1">
        <v>1660235276.3499999</v>
      </c>
      <c r="BM557" s="1">
        <v>629.10899999999992</v>
      </c>
      <c r="BN557" s="1">
        <v>690.68499999999995</v>
      </c>
      <c r="BO557" s="1">
        <v>27.3064</v>
      </c>
      <c r="BP557" s="1">
        <v>21.75995</v>
      </c>
      <c r="BQ557" s="1">
        <v>627.47299999999996</v>
      </c>
      <c r="BR557" s="1">
        <v>27.3005</v>
      </c>
      <c r="BS557" s="1">
        <v>500.10050000000001</v>
      </c>
      <c r="BT557" s="1">
        <v>99.411049999999989</v>
      </c>
      <c r="BU557" s="1">
        <v>0.10000985</v>
      </c>
      <c r="BV557" s="1">
        <v>31.00395</v>
      </c>
      <c r="BW557" s="1">
        <v>31.01615</v>
      </c>
      <c r="BX557" s="1">
        <v>999.9</v>
      </c>
      <c r="BY557" s="1">
        <v>0</v>
      </c>
      <c r="BZ557" s="1">
        <v>0</v>
      </c>
      <c r="CA557" s="1">
        <v>9984.3700000000008</v>
      </c>
      <c r="CB557" s="1">
        <v>0</v>
      </c>
      <c r="CC557" s="1">
        <v>30.27205</v>
      </c>
      <c r="CD557" s="1">
        <v>-61.5762</v>
      </c>
      <c r="CE557" s="1">
        <v>646.77</v>
      </c>
      <c r="CF557" s="1">
        <v>706.04849999999999</v>
      </c>
      <c r="CG557" s="1">
        <v>5.54643</v>
      </c>
      <c r="CH557" s="1">
        <v>690.68499999999995</v>
      </c>
      <c r="CI557" s="1">
        <v>21.75995</v>
      </c>
      <c r="CJ557" s="1">
        <v>2.7145600000000001</v>
      </c>
      <c r="CK557" s="1">
        <v>2.1631800000000001</v>
      </c>
      <c r="CL557" s="1">
        <v>22.3735</v>
      </c>
      <c r="CM557" s="1">
        <v>18.6922</v>
      </c>
      <c r="CN557" s="1">
        <v>1999.9649999999999</v>
      </c>
      <c r="CO557" s="1">
        <v>0.97999749999999997</v>
      </c>
      <c r="CP557" s="1">
        <v>2.0002700000000002E-2</v>
      </c>
      <c r="CQ557" s="1">
        <v>0</v>
      </c>
      <c r="CR557" s="1">
        <v>3.2195</v>
      </c>
      <c r="CS557" s="1">
        <v>0</v>
      </c>
      <c r="CT557" s="1">
        <v>24797.8</v>
      </c>
      <c r="CU557" s="1">
        <v>17412</v>
      </c>
      <c r="CV557" s="1">
        <v>43.125</v>
      </c>
      <c r="CW557" s="1">
        <v>44.155999999999999</v>
      </c>
      <c r="CX557" s="1">
        <v>43.155999999999999</v>
      </c>
      <c r="CY557" s="1">
        <v>42.5</v>
      </c>
      <c r="CZ557" s="1">
        <v>43.093499999999999</v>
      </c>
      <c r="DA557" s="1">
        <v>1959.9649999999999</v>
      </c>
      <c r="DB557" s="1">
        <v>40</v>
      </c>
      <c r="DC557" s="1">
        <v>0</v>
      </c>
      <c r="DD557" s="1">
        <v>1660235274.9000001</v>
      </c>
      <c r="DE557" s="1">
        <v>0</v>
      </c>
      <c r="DF557" s="1">
        <v>1660234918.0999999</v>
      </c>
      <c r="DG557" s="1" t="s">
        <v>1152</v>
      </c>
      <c r="DH557" s="1">
        <v>1660234915.5999999</v>
      </c>
      <c r="DI557" s="1">
        <v>1660234918.0999999</v>
      </c>
      <c r="DJ557" s="1">
        <v>26</v>
      </c>
      <c r="DK557" s="1">
        <v>-3.1E-2</v>
      </c>
      <c r="DL557" s="1">
        <v>-7.0000000000000001E-3</v>
      </c>
      <c r="DM557" s="1">
        <v>1.232</v>
      </c>
      <c r="DN557" s="1">
        <v>1.7000000000000001E-2</v>
      </c>
      <c r="DO557" s="1">
        <v>400</v>
      </c>
      <c r="DP557" s="1">
        <v>22</v>
      </c>
      <c r="DQ557" s="1">
        <v>0.21</v>
      </c>
      <c r="DR557" s="1">
        <v>0.03</v>
      </c>
      <c r="DS557" s="1">
        <v>17.409477181633129</v>
      </c>
      <c r="DT557" s="1">
        <v>5.3993338272982232</v>
      </c>
      <c r="DU557" s="1">
        <v>0.41076303597843222</v>
      </c>
      <c r="DV557" s="1">
        <v>0</v>
      </c>
      <c r="DW557" s="1">
        <v>47.31273675386096</v>
      </c>
      <c r="DX557" s="1">
        <v>7.8568979357842874</v>
      </c>
      <c r="DY557" s="1">
        <v>0.58244603623663083</v>
      </c>
      <c r="DZ557" s="1">
        <v>0</v>
      </c>
      <c r="EA557" s="1">
        <v>-60.120603225806448</v>
      </c>
      <c r="EB557" s="1">
        <v>-11.240037096774021</v>
      </c>
      <c r="EC557" s="1">
        <v>0.85256511414704383</v>
      </c>
      <c r="ED557" s="1">
        <v>0</v>
      </c>
      <c r="EE557" s="1">
        <v>461.13372506721589</v>
      </c>
      <c r="EF557" s="1">
        <v>255.9246491548287</v>
      </c>
      <c r="EG557" s="1">
        <v>18.47616965699924</v>
      </c>
      <c r="EH557" s="1">
        <v>0</v>
      </c>
      <c r="EI557" s="1">
        <v>5.4844843902439022</v>
      </c>
      <c r="EJ557" s="1">
        <v>0.2499583275261289</v>
      </c>
      <c r="EK557" s="1">
        <v>2.6419889131133089E-2</v>
      </c>
      <c r="EL557" s="1">
        <v>0</v>
      </c>
      <c r="EM557" s="1">
        <v>1.798795348127012</v>
      </c>
      <c r="EN557" s="1">
        <v>2.4711180142346378E-4</v>
      </c>
      <c r="EO557" s="1">
        <v>7.9208973611499171E-4</v>
      </c>
      <c r="EP557" s="1">
        <v>1</v>
      </c>
      <c r="EQ557" s="1">
        <v>1</v>
      </c>
      <c r="ER557" s="1">
        <v>6</v>
      </c>
      <c r="ES557" s="1" t="s">
        <v>387</v>
      </c>
      <c r="ET557" s="1">
        <v>2.9413900000000002</v>
      </c>
      <c r="EU557" s="1">
        <v>2.8010999999999999</v>
      </c>
      <c r="EV557" s="1">
        <v>0.12241</v>
      </c>
      <c r="EW557" s="1">
        <v>0.13048899999999999</v>
      </c>
      <c r="EX557" s="1">
        <v>0.117677</v>
      </c>
      <c r="EY557" s="1">
        <v>0.10027999999999999</v>
      </c>
      <c r="EZ557" s="1">
        <v>17948.5</v>
      </c>
      <c r="FA557" s="1">
        <v>18647.8</v>
      </c>
      <c r="FB557" s="1">
        <v>23791.1</v>
      </c>
      <c r="FC557" s="1">
        <v>24966.3</v>
      </c>
      <c r="FD557" s="1">
        <v>33606.1</v>
      </c>
      <c r="FE557" s="1">
        <v>35873.599999999999</v>
      </c>
      <c r="FF557" s="1">
        <v>43387.1</v>
      </c>
      <c r="FG557" s="1">
        <v>46154.3</v>
      </c>
      <c r="FH557" s="1">
        <v>1.95085</v>
      </c>
      <c r="FI557" s="1">
        <v>1.8141499999999999</v>
      </c>
      <c r="FJ557" s="1">
        <v>7.6204499999999994E-2</v>
      </c>
      <c r="FK557" s="1">
        <v>0</v>
      </c>
      <c r="FL557" s="1">
        <v>29.775400000000001</v>
      </c>
      <c r="FM557" s="1">
        <v>999.9</v>
      </c>
      <c r="FN557" s="1">
        <v>54.5</v>
      </c>
      <c r="FO557" s="1">
        <v>37.4</v>
      </c>
      <c r="FP557" s="1">
        <v>35.325400000000002</v>
      </c>
      <c r="FQ557" s="1">
        <v>63.620100000000001</v>
      </c>
      <c r="FR557" s="1">
        <v>22.632200000000001</v>
      </c>
      <c r="FS557" s="1">
        <v>1</v>
      </c>
      <c r="FT557" s="1">
        <v>0.49247999999999997</v>
      </c>
      <c r="FU557" s="1">
        <v>2.5552899999999998</v>
      </c>
      <c r="FV557" s="1">
        <v>20.301200000000001</v>
      </c>
      <c r="FW557" s="1">
        <v>5.2114500000000001</v>
      </c>
      <c r="FX557" s="1">
        <v>11.906599999999999</v>
      </c>
      <c r="FY557" s="1">
        <v>5.0022500000000001</v>
      </c>
      <c r="FZ557" s="1">
        <v>3.2904300000000002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1.8596900000000001</v>
      </c>
      <c r="GF557" s="1">
        <v>1.8547100000000001</v>
      </c>
      <c r="GG557" s="1">
        <v>1.85788</v>
      </c>
      <c r="GH557" s="1">
        <v>1.85633</v>
      </c>
      <c r="GI557" s="1">
        <v>1.85504</v>
      </c>
      <c r="GJ557" s="1">
        <v>1.8547100000000001</v>
      </c>
      <c r="GK557" s="1">
        <v>1.8534900000000001</v>
      </c>
      <c r="GL557" s="1">
        <v>1.8565</v>
      </c>
      <c r="GM557" s="1">
        <v>0</v>
      </c>
      <c r="GN557" s="1">
        <v>0</v>
      </c>
      <c r="GO557" s="1">
        <v>0</v>
      </c>
      <c r="GP557" s="1">
        <v>0</v>
      </c>
      <c r="GQ557" s="1" t="s">
        <v>358</v>
      </c>
      <c r="GR557" s="1" t="s">
        <v>359</v>
      </c>
      <c r="GS557" s="1" t="s">
        <v>360</v>
      </c>
      <c r="GT557" s="1" t="s">
        <v>360</v>
      </c>
      <c r="GU557" s="1" t="s">
        <v>360</v>
      </c>
      <c r="GV557" s="1" t="s">
        <v>360</v>
      </c>
      <c r="GW557" s="1">
        <v>0</v>
      </c>
      <c r="GX557" s="1">
        <v>100</v>
      </c>
      <c r="GY557" s="1">
        <v>100</v>
      </c>
      <c r="GZ557" s="1">
        <v>1.6419999999999999</v>
      </c>
      <c r="HA557" s="1">
        <v>5.7999999999999996E-3</v>
      </c>
      <c r="HB557" s="1">
        <v>0.26224795383878829</v>
      </c>
      <c r="HC557" s="1">
        <v>2.9318383021812969E-3</v>
      </c>
      <c r="HD557" s="1">
        <v>-1.3754559859485029E-6</v>
      </c>
      <c r="HE557" s="1">
        <v>3.0700474437127301E-10</v>
      </c>
      <c r="HF557" s="1">
        <v>-7.0188019424234138E-2</v>
      </c>
      <c r="HG557" s="1">
        <v>1.00384331276165E-2</v>
      </c>
      <c r="HH557" s="1">
        <v>-3.1532673711230711E-4</v>
      </c>
      <c r="HI557" s="1">
        <v>1.819468599177705E-6</v>
      </c>
      <c r="HJ557" s="1">
        <v>1</v>
      </c>
      <c r="HK557" s="1">
        <v>2112</v>
      </c>
      <c r="HL557" s="1">
        <v>3</v>
      </c>
      <c r="HM557" s="1">
        <v>29</v>
      </c>
      <c r="HN557" s="1">
        <v>6</v>
      </c>
      <c r="HO557" s="1">
        <v>6</v>
      </c>
      <c r="HP557" s="1">
        <v>1.63696</v>
      </c>
      <c r="HQ557" s="1">
        <v>2.32544</v>
      </c>
      <c r="HR557" s="1">
        <v>1.4978</v>
      </c>
      <c r="HS557" s="1">
        <v>2.3022499999999999</v>
      </c>
      <c r="HT557" s="1">
        <v>1.5478499999999999</v>
      </c>
      <c r="HU557" s="1">
        <v>2.3083499999999999</v>
      </c>
      <c r="HV557" s="1">
        <v>40.4</v>
      </c>
      <c r="HW557" s="1">
        <v>13.6417</v>
      </c>
      <c r="HX557" s="1">
        <v>18</v>
      </c>
      <c r="HY557" s="1">
        <v>502.267</v>
      </c>
      <c r="HZ557" s="1">
        <v>477.79199999999997</v>
      </c>
      <c r="IA557" s="1">
        <v>27.5425</v>
      </c>
      <c r="IB557" s="1">
        <v>33.201000000000001</v>
      </c>
      <c r="IC557" s="1">
        <v>30.000699999999998</v>
      </c>
      <c r="ID557" s="1">
        <v>33.039499999999997</v>
      </c>
      <c r="IE557" s="1">
        <v>33.134300000000003</v>
      </c>
      <c r="IF557" s="1">
        <v>32.804699999999997</v>
      </c>
      <c r="IG557" s="1">
        <v>40.948900000000002</v>
      </c>
      <c r="IH557" s="1">
        <v>0</v>
      </c>
      <c r="II557" s="1">
        <v>27.349499999999999</v>
      </c>
      <c r="IJ557" s="1">
        <v>722.76800000000003</v>
      </c>
      <c r="IK557" s="1">
        <v>21.665800000000001</v>
      </c>
      <c r="IL557" s="1">
        <v>100.321</v>
      </c>
      <c r="IM557" s="1">
        <v>100.026</v>
      </c>
      <c r="IN557" s="1" t="s">
        <v>361</v>
      </c>
    </row>
    <row r="558" spans="1:248" ht="15.75" customHeight="1" x14ac:dyDescent="0.3">
      <c r="A558" s="1">
        <v>542</v>
      </c>
      <c r="B558" s="1">
        <v>1660235277.5999999</v>
      </c>
      <c r="C558" s="1">
        <v>5282.5999999046326</v>
      </c>
      <c r="D558" s="1" t="s">
        <v>1417</v>
      </c>
      <c r="E558" s="1" t="s">
        <v>1418</v>
      </c>
      <c r="F558" s="1">
        <v>1</v>
      </c>
      <c r="G558" s="1">
        <v>2</v>
      </c>
      <c r="H558" s="1" t="s">
        <v>349</v>
      </c>
      <c r="I558" s="1" t="s">
        <v>350</v>
      </c>
      <c r="J558" s="1" t="s">
        <v>351</v>
      </c>
      <c r="K558" s="1" t="s">
        <v>352</v>
      </c>
      <c r="L558" s="1" t="s">
        <v>1151</v>
      </c>
      <c r="M558" s="1" t="s">
        <v>354</v>
      </c>
      <c r="N558" s="1">
        <v>1660235276.3499999</v>
      </c>
      <c r="O558" s="1">
        <f t="shared" si="68"/>
        <v>4.7441673696679799E-3</v>
      </c>
      <c r="P558" s="1">
        <f t="shared" si="69"/>
        <v>4.7441673696679798</v>
      </c>
      <c r="Q558" s="1">
        <f t="shared" si="70"/>
        <v>18.017261407250835</v>
      </c>
      <c r="R558" s="1">
        <f t="shared" si="71"/>
        <v>629.10899999999992</v>
      </c>
      <c r="S558" s="1">
        <f t="shared" si="72"/>
        <v>499.13631412953526</v>
      </c>
      <c r="T558" s="1">
        <f t="shared" si="73"/>
        <v>49.669583628652582</v>
      </c>
      <c r="U558" s="1">
        <f t="shared" si="74"/>
        <v>62.603303351173643</v>
      </c>
      <c r="V558" s="1">
        <f t="shared" si="75"/>
        <v>0.26574835769748217</v>
      </c>
      <c r="W558" s="1">
        <f t="shared" si="76"/>
        <v>2.9164593620797241</v>
      </c>
      <c r="X558" s="1">
        <f t="shared" si="77"/>
        <v>0.25299119991518226</v>
      </c>
      <c r="Y558" s="1">
        <f t="shared" si="78"/>
        <v>0.15921463475804323</v>
      </c>
      <c r="Z558" s="1">
        <f t="shared" si="79"/>
        <v>321.51041399999997</v>
      </c>
      <c r="AA558" s="1">
        <f t="shared" si="80"/>
        <v>31.667072905451082</v>
      </c>
      <c r="AB558" s="1">
        <f t="shared" si="81"/>
        <v>31.01615</v>
      </c>
      <c r="AC558" s="1">
        <f t="shared" si="82"/>
        <v>4.5155342051487866</v>
      </c>
      <c r="AD558" s="1">
        <f t="shared" si="83"/>
        <v>60.218334837472732</v>
      </c>
      <c r="AE558" s="1">
        <f t="shared" si="84"/>
        <v>2.7172888046880397</v>
      </c>
      <c r="AF558" s="1">
        <f t="shared" si="85"/>
        <v>4.5123944592986689</v>
      </c>
      <c r="AG558" s="1">
        <f t="shared" si="86"/>
        <v>1.7982454004607469</v>
      </c>
      <c r="AH558" s="1">
        <f t="shared" si="87"/>
        <v>-209.21778100235792</v>
      </c>
      <c r="AI558" s="1">
        <f t="shared" si="88"/>
        <v>-1.9182323169669919</v>
      </c>
      <c r="AJ558" s="1">
        <f t="shared" si="89"/>
        <v>-0.14771353937781295</v>
      </c>
      <c r="AK558" s="1">
        <f t="shared" si="90"/>
        <v>110.22668714129722</v>
      </c>
      <c r="AL558" s="1">
        <f t="shared" si="91"/>
        <v>48.333648744158815</v>
      </c>
      <c r="AM558" s="1">
        <f t="shared" si="92"/>
        <v>4.7527512230384446</v>
      </c>
      <c r="AN558" s="1">
        <f t="shared" si="93"/>
        <v>18.017261407250835</v>
      </c>
      <c r="AO558" s="1">
        <v>699.40733562390267</v>
      </c>
      <c r="AP558" s="1">
        <v>650.62921212121216</v>
      </c>
      <c r="AQ558" s="1">
        <v>5.1243302668474859</v>
      </c>
      <c r="AR558" s="1">
        <v>66.235345802440676</v>
      </c>
      <c r="AS558" s="1">
        <f t="shared" si="94"/>
        <v>4.7441673696679798</v>
      </c>
      <c r="AT558" s="1">
        <v>21.768093423366921</v>
      </c>
      <c r="AU558" s="1">
        <v>27.305124848484851</v>
      </c>
      <c r="AV558" s="1">
        <v>-9.319761689603085E-5</v>
      </c>
      <c r="AW558" s="1">
        <v>80.738286621220283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51795.640650750713</v>
      </c>
      <c r="BC558" s="1">
        <f t="shared" si="98"/>
        <v>1999.9649999999999</v>
      </c>
      <c r="BD558" s="1">
        <f t="shared" si="99"/>
        <v>1681.1705999999999</v>
      </c>
      <c r="BE558" s="1">
        <f t="shared" si="100"/>
        <v>0.84060001050018374</v>
      </c>
      <c r="BF558" s="1">
        <f t="shared" si="101"/>
        <v>0.16075802026535463</v>
      </c>
      <c r="BG558" s="1">
        <v>6</v>
      </c>
      <c r="BH558" s="1">
        <v>0.5</v>
      </c>
      <c r="BI558" s="1" t="s">
        <v>355</v>
      </c>
      <c r="BJ558" s="1">
        <v>2</v>
      </c>
      <c r="BK558" s="1" t="b">
        <v>1</v>
      </c>
      <c r="BL558" s="1">
        <v>1660235276.3499999</v>
      </c>
      <c r="BM558" s="1">
        <v>629.10899999999992</v>
      </c>
      <c r="BN558" s="1">
        <v>690.68499999999995</v>
      </c>
      <c r="BO558" s="1">
        <v>27.3064</v>
      </c>
      <c r="BP558" s="1">
        <v>21.75995</v>
      </c>
      <c r="BQ558" s="1">
        <v>627.47299999999996</v>
      </c>
      <c r="BR558" s="1">
        <v>27.3005</v>
      </c>
      <c r="BS558" s="1">
        <v>500.10050000000001</v>
      </c>
      <c r="BT558" s="1">
        <v>99.411049999999989</v>
      </c>
      <c r="BU558" s="1">
        <v>0.10000985</v>
      </c>
      <c r="BV558" s="1">
        <v>31.00395</v>
      </c>
      <c r="BW558" s="1">
        <v>31.01615</v>
      </c>
      <c r="BX558" s="1">
        <v>999.9</v>
      </c>
      <c r="BY558" s="1">
        <v>0</v>
      </c>
      <c r="BZ558" s="1">
        <v>0</v>
      </c>
      <c r="CA558" s="1">
        <v>9984.3700000000008</v>
      </c>
      <c r="CB558" s="1">
        <v>0</v>
      </c>
      <c r="CC558" s="1">
        <v>30.27205</v>
      </c>
      <c r="CD558" s="1">
        <v>-61.5762</v>
      </c>
      <c r="CE558" s="1">
        <v>646.77</v>
      </c>
      <c r="CF558" s="1">
        <v>706.04849999999999</v>
      </c>
      <c r="CG558" s="1">
        <v>5.54643</v>
      </c>
      <c r="CH558" s="1">
        <v>690.68499999999995</v>
      </c>
      <c r="CI558" s="1">
        <v>21.75995</v>
      </c>
      <c r="CJ558" s="1">
        <v>2.7145600000000001</v>
      </c>
      <c r="CK558" s="1">
        <v>2.1631800000000001</v>
      </c>
      <c r="CL558" s="1">
        <v>22.3735</v>
      </c>
      <c r="CM558" s="1">
        <v>18.6922</v>
      </c>
      <c r="CN558" s="1">
        <v>1999.9649999999999</v>
      </c>
      <c r="CO558" s="1">
        <v>0.97999749999999997</v>
      </c>
      <c r="CP558" s="1">
        <v>2.0002700000000002E-2</v>
      </c>
      <c r="CQ558" s="1">
        <v>0</v>
      </c>
      <c r="CR558" s="1">
        <v>3.2195</v>
      </c>
      <c r="CS558" s="1">
        <v>0</v>
      </c>
      <c r="CT558" s="1">
        <v>24797.8</v>
      </c>
      <c r="CU558" s="1">
        <v>17412</v>
      </c>
      <c r="CV558" s="1">
        <v>43.125</v>
      </c>
      <c r="CW558" s="1">
        <v>44.155999999999999</v>
      </c>
      <c r="CX558" s="1">
        <v>43.155999999999999</v>
      </c>
      <c r="CY558" s="1">
        <v>42.5</v>
      </c>
      <c r="CZ558" s="1">
        <v>43.093499999999999</v>
      </c>
      <c r="DA558" s="1">
        <v>1959.9649999999999</v>
      </c>
      <c r="DB558" s="1">
        <v>40</v>
      </c>
      <c r="DC558" s="1">
        <v>0</v>
      </c>
      <c r="DD558" s="1">
        <v>1660235275.5</v>
      </c>
      <c r="DE558" s="1">
        <v>0</v>
      </c>
      <c r="DF558" s="1">
        <v>1660234918.0999999</v>
      </c>
      <c r="DG558" s="1" t="s">
        <v>1152</v>
      </c>
      <c r="DH558" s="1">
        <v>1660234915.5999999</v>
      </c>
      <c r="DI558" s="1">
        <v>1660234918.0999999</v>
      </c>
      <c r="DJ558" s="1">
        <v>26</v>
      </c>
      <c r="DK558" s="1">
        <v>-3.1E-2</v>
      </c>
      <c r="DL558" s="1">
        <v>-7.0000000000000001E-3</v>
      </c>
      <c r="DM558" s="1">
        <v>1.232</v>
      </c>
      <c r="DN558" s="1">
        <v>1.7000000000000001E-2</v>
      </c>
      <c r="DO558" s="1">
        <v>400</v>
      </c>
      <c r="DP558" s="1">
        <v>22</v>
      </c>
      <c r="DQ558" s="1">
        <v>0.21</v>
      </c>
      <c r="DR558" s="1">
        <v>0.03</v>
      </c>
      <c r="DS558" s="1">
        <v>17.536400360279401</v>
      </c>
      <c r="DT558" s="1">
        <v>5.2849074310541564</v>
      </c>
      <c r="DU558" s="1">
        <v>0.40248559591121069</v>
      </c>
      <c r="DV558" s="1">
        <v>0</v>
      </c>
      <c r="DW558" s="1">
        <v>47.484603967315039</v>
      </c>
      <c r="DX558" s="1">
        <v>7.3326880661668419</v>
      </c>
      <c r="DY558" s="1">
        <v>0.55825309206916818</v>
      </c>
      <c r="DZ558" s="1">
        <v>0</v>
      </c>
      <c r="EA558" s="1">
        <v>-60.469290000000001</v>
      </c>
      <c r="EB558" s="1">
        <v>-10.209800222469569</v>
      </c>
      <c r="EC558" s="1">
        <v>0.74555555856019184</v>
      </c>
      <c r="ED558" s="1">
        <v>0</v>
      </c>
      <c r="EE558" s="1">
        <v>466.55872579957389</v>
      </c>
      <c r="EF558" s="1">
        <v>258.22419079511201</v>
      </c>
      <c r="EG558" s="1">
        <v>19.264542962722249</v>
      </c>
      <c r="EH558" s="1">
        <v>0</v>
      </c>
      <c r="EI558" s="1">
        <v>5.4918999999999993</v>
      </c>
      <c r="EJ558" s="1">
        <v>0.29031489681050282</v>
      </c>
      <c r="EK558" s="1">
        <v>2.941701709895133E-2</v>
      </c>
      <c r="EL558" s="1">
        <v>0</v>
      </c>
      <c r="EM558" s="1">
        <v>1.798614132323596</v>
      </c>
      <c r="EN558" s="1">
        <v>2.066861317684166E-3</v>
      </c>
      <c r="EO558" s="1">
        <v>6.0411441279613852E-4</v>
      </c>
      <c r="EP558" s="1">
        <v>1</v>
      </c>
      <c r="EQ558" s="1">
        <v>1</v>
      </c>
      <c r="ER558" s="1">
        <v>6</v>
      </c>
      <c r="ES558" s="1" t="s">
        <v>387</v>
      </c>
      <c r="ET558" s="1">
        <v>2.94143</v>
      </c>
      <c r="EU558" s="1">
        <v>2.8012000000000001</v>
      </c>
      <c r="EV558" s="1">
        <v>0.122749</v>
      </c>
      <c r="EW558" s="1">
        <v>0.13080900000000001</v>
      </c>
      <c r="EX558" s="1">
        <v>0.117674</v>
      </c>
      <c r="EY558" s="1">
        <v>0.100274</v>
      </c>
      <c r="EZ558" s="1">
        <v>17941.5</v>
      </c>
      <c r="FA558" s="1">
        <v>18640.900000000001</v>
      </c>
      <c r="FB558" s="1">
        <v>23791</v>
      </c>
      <c r="FC558" s="1">
        <v>24966.2</v>
      </c>
      <c r="FD558" s="1">
        <v>33606.199999999997</v>
      </c>
      <c r="FE558" s="1">
        <v>35873.800000000003</v>
      </c>
      <c r="FF558" s="1">
        <v>43387.1</v>
      </c>
      <c r="FG558" s="1">
        <v>46154.3</v>
      </c>
      <c r="FH558" s="1">
        <v>1.9510000000000001</v>
      </c>
      <c r="FI558" s="1">
        <v>1.81413</v>
      </c>
      <c r="FJ558" s="1">
        <v>7.61598E-2</v>
      </c>
      <c r="FK558" s="1">
        <v>0</v>
      </c>
      <c r="FL558" s="1">
        <v>29.775200000000002</v>
      </c>
      <c r="FM558" s="1">
        <v>999.9</v>
      </c>
      <c r="FN558" s="1">
        <v>54.5</v>
      </c>
      <c r="FO558" s="1">
        <v>37.4</v>
      </c>
      <c r="FP558" s="1">
        <v>35.325099999999999</v>
      </c>
      <c r="FQ558" s="1">
        <v>63.620100000000001</v>
      </c>
      <c r="FR558" s="1">
        <v>22.760400000000001</v>
      </c>
      <c r="FS558" s="1">
        <v>1</v>
      </c>
      <c r="FT558" s="1">
        <v>0.49281999999999998</v>
      </c>
      <c r="FU558" s="1">
        <v>2.6312099999999998</v>
      </c>
      <c r="FV558" s="1">
        <v>20.3002</v>
      </c>
      <c r="FW558" s="1">
        <v>5.2117500000000003</v>
      </c>
      <c r="FX558" s="1">
        <v>11.9069</v>
      </c>
      <c r="FY558" s="1">
        <v>5.0024499999999996</v>
      </c>
      <c r="FZ558" s="1">
        <v>3.2904300000000002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1.85968</v>
      </c>
      <c r="GF558" s="1">
        <v>1.8547100000000001</v>
      </c>
      <c r="GG558" s="1">
        <v>1.8578699999999999</v>
      </c>
      <c r="GH558" s="1">
        <v>1.85633</v>
      </c>
      <c r="GI558" s="1">
        <v>1.85503</v>
      </c>
      <c r="GJ558" s="1">
        <v>1.8547100000000001</v>
      </c>
      <c r="GK558" s="1">
        <v>1.8534900000000001</v>
      </c>
      <c r="GL558" s="1">
        <v>1.8565</v>
      </c>
      <c r="GM558" s="1">
        <v>0</v>
      </c>
      <c r="GN558" s="1">
        <v>0</v>
      </c>
      <c r="GO558" s="1">
        <v>0</v>
      </c>
      <c r="GP558" s="1">
        <v>0</v>
      </c>
      <c r="GQ558" s="1" t="s">
        <v>358</v>
      </c>
      <c r="GR558" s="1" t="s">
        <v>359</v>
      </c>
      <c r="GS558" s="1" t="s">
        <v>360</v>
      </c>
      <c r="GT558" s="1" t="s">
        <v>360</v>
      </c>
      <c r="GU558" s="1" t="s">
        <v>360</v>
      </c>
      <c r="GV558" s="1" t="s">
        <v>360</v>
      </c>
      <c r="GW558" s="1">
        <v>0</v>
      </c>
      <c r="GX558" s="1">
        <v>100</v>
      </c>
      <c r="GY558" s="1">
        <v>100</v>
      </c>
      <c r="GZ558" s="1">
        <v>1.6459999999999999</v>
      </c>
      <c r="HA558" s="1">
        <v>5.8999999999999999E-3</v>
      </c>
      <c r="HB558" s="1">
        <v>0.26224795383878829</v>
      </c>
      <c r="HC558" s="1">
        <v>2.9318383021812969E-3</v>
      </c>
      <c r="HD558" s="1">
        <v>-1.3754559859485029E-6</v>
      </c>
      <c r="HE558" s="1">
        <v>3.0700474437127301E-10</v>
      </c>
      <c r="HF558" s="1">
        <v>-7.0188019424234138E-2</v>
      </c>
      <c r="HG558" s="1">
        <v>1.00384331276165E-2</v>
      </c>
      <c r="HH558" s="1">
        <v>-3.1532673711230711E-4</v>
      </c>
      <c r="HI558" s="1">
        <v>1.819468599177705E-6</v>
      </c>
      <c r="HJ558" s="1">
        <v>1</v>
      </c>
      <c r="HK558" s="1">
        <v>2112</v>
      </c>
      <c r="HL558" s="1">
        <v>3</v>
      </c>
      <c r="HM558" s="1">
        <v>29</v>
      </c>
      <c r="HN558" s="1">
        <v>6</v>
      </c>
      <c r="HO558" s="1">
        <v>6</v>
      </c>
      <c r="HP558" s="1">
        <v>1.63696</v>
      </c>
      <c r="HQ558" s="1">
        <v>2.3095699999999999</v>
      </c>
      <c r="HR558" s="1">
        <v>1.4978</v>
      </c>
      <c r="HS558" s="1">
        <v>2.3022499999999999</v>
      </c>
      <c r="HT558" s="1">
        <v>1.5478499999999999</v>
      </c>
      <c r="HU558" s="1">
        <v>2.3730500000000001</v>
      </c>
      <c r="HV558" s="1">
        <v>40.374499999999998</v>
      </c>
      <c r="HW558" s="1">
        <v>13.632899999999999</v>
      </c>
      <c r="HX558" s="1">
        <v>18</v>
      </c>
      <c r="HY558" s="1">
        <v>502.35899999999998</v>
      </c>
      <c r="HZ558" s="1">
        <v>477.774</v>
      </c>
      <c r="IA558" s="1">
        <v>27.526700000000002</v>
      </c>
      <c r="IB558" s="1">
        <v>33.200800000000001</v>
      </c>
      <c r="IC558" s="1">
        <v>30.001000000000001</v>
      </c>
      <c r="ID558" s="1">
        <v>33.039400000000001</v>
      </c>
      <c r="IE558" s="1">
        <v>33.134</v>
      </c>
      <c r="IF558" s="1">
        <v>32.983199999999997</v>
      </c>
      <c r="IG558" s="1">
        <v>40.948900000000002</v>
      </c>
      <c r="IH558" s="1">
        <v>0</v>
      </c>
      <c r="II558" s="1">
        <v>27.349499999999999</v>
      </c>
      <c r="IJ558" s="1">
        <v>732.89700000000005</v>
      </c>
      <c r="IK558" s="1">
        <v>21.664200000000001</v>
      </c>
      <c r="IL558" s="1">
        <v>100.321</v>
      </c>
      <c r="IM558" s="1">
        <v>100.026</v>
      </c>
      <c r="IN558" s="1" t="s">
        <v>361</v>
      </c>
    </row>
    <row r="559" spans="1:248" ht="15.75" customHeight="1" x14ac:dyDescent="0.3">
      <c r="A559" s="1">
        <v>543</v>
      </c>
      <c r="B559" s="1">
        <v>1660235279.0999999</v>
      </c>
      <c r="C559" s="1">
        <v>5284.0999999046326</v>
      </c>
      <c r="D559" s="1" t="s">
        <v>1419</v>
      </c>
      <c r="E559" s="1" t="s">
        <v>1420</v>
      </c>
      <c r="F559" s="1">
        <v>1</v>
      </c>
      <c r="G559" s="1">
        <v>2</v>
      </c>
      <c r="H559" s="1" t="s">
        <v>349</v>
      </c>
      <c r="I559" s="1" t="s">
        <v>350</v>
      </c>
      <c r="J559" s="1" t="s">
        <v>351</v>
      </c>
      <c r="K559" s="1" t="s">
        <v>352</v>
      </c>
      <c r="L559" s="1" t="s">
        <v>1151</v>
      </c>
      <c r="M559" s="1" t="s">
        <v>354</v>
      </c>
      <c r="N559" s="1">
        <v>1660235278.3499999</v>
      </c>
      <c r="O559" s="1">
        <f t="shared" si="68"/>
        <v>4.7470654371651157E-3</v>
      </c>
      <c r="P559" s="1">
        <f t="shared" si="69"/>
        <v>4.7470654371651158</v>
      </c>
      <c r="Q559" s="1">
        <f t="shared" si="70"/>
        <v>18.052247813375914</v>
      </c>
      <c r="R559" s="1">
        <f t="shared" si="71"/>
        <v>639.11400000000003</v>
      </c>
      <c r="S559" s="1">
        <f t="shared" si="72"/>
        <v>508.76645892430628</v>
      </c>
      <c r="T559" s="1">
        <f t="shared" si="73"/>
        <v>50.627868506196137</v>
      </c>
      <c r="U559" s="1">
        <f t="shared" si="74"/>
        <v>63.598885077609005</v>
      </c>
      <c r="V559" s="1">
        <f t="shared" si="75"/>
        <v>0.26605315328960938</v>
      </c>
      <c r="W559" s="1">
        <f t="shared" si="76"/>
        <v>2.9189225418643039</v>
      </c>
      <c r="X559" s="1">
        <f t="shared" si="77"/>
        <v>0.25327770462289273</v>
      </c>
      <c r="Y559" s="1">
        <f t="shared" si="78"/>
        <v>0.15939525570021384</v>
      </c>
      <c r="Z559" s="1">
        <f t="shared" si="79"/>
        <v>321.51497141710496</v>
      </c>
      <c r="AA559" s="1">
        <f t="shared" si="80"/>
        <v>31.665426237935154</v>
      </c>
      <c r="AB559" s="1">
        <f t="shared" si="81"/>
        <v>31.010999999999999</v>
      </c>
      <c r="AC559" s="1">
        <f t="shared" si="82"/>
        <v>4.5142085886170857</v>
      </c>
      <c r="AD559" s="1">
        <f t="shared" si="83"/>
        <v>60.21075159774314</v>
      </c>
      <c r="AE559" s="1">
        <f t="shared" si="84"/>
        <v>2.7168846559434749</v>
      </c>
      <c r="AF559" s="1">
        <f t="shared" si="85"/>
        <v>4.5122915490151616</v>
      </c>
      <c r="AG559" s="1">
        <f t="shared" si="86"/>
        <v>1.7973239326736108</v>
      </c>
      <c r="AH559" s="1">
        <f t="shared" si="87"/>
        <v>-209.34558577898162</v>
      </c>
      <c r="AI559" s="1">
        <f t="shared" si="88"/>
        <v>-1.1723688929733467</v>
      </c>
      <c r="AJ559" s="1">
        <f t="shared" si="89"/>
        <v>-9.0199650266040501E-2</v>
      </c>
      <c r="AK559" s="1">
        <f t="shared" si="90"/>
        <v>110.90681709488398</v>
      </c>
      <c r="AL559" s="1">
        <f t="shared" si="91"/>
        <v>48.412717455430496</v>
      </c>
      <c r="AM559" s="1">
        <f t="shared" si="92"/>
        <v>4.7540072721552624</v>
      </c>
      <c r="AN559" s="1">
        <f t="shared" si="93"/>
        <v>18.052247813375914</v>
      </c>
      <c r="AO559" s="1">
        <v>707.27929848873134</v>
      </c>
      <c r="AP559" s="1">
        <v>658.34953939393938</v>
      </c>
      <c r="AQ559" s="1">
        <v>5.1452134311629463</v>
      </c>
      <c r="AR559" s="1">
        <v>66.235345802440676</v>
      </c>
      <c r="AS559" s="1">
        <f t="shared" si="94"/>
        <v>4.7470654371651158</v>
      </c>
      <c r="AT559" s="1">
        <v>21.761480021724889</v>
      </c>
      <c r="AU559" s="1">
        <v>27.301653333333331</v>
      </c>
      <c r="AV559" s="1">
        <v>-5.0497848712229118E-5</v>
      </c>
      <c r="AW559" s="1">
        <v>80.738286621220283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51865.678270931545</v>
      </c>
      <c r="BC559" s="1">
        <f t="shared" si="98"/>
        <v>1999.99</v>
      </c>
      <c r="BD559" s="1">
        <f t="shared" si="99"/>
        <v>1681.1918939984998</v>
      </c>
      <c r="BE559" s="1">
        <f t="shared" si="100"/>
        <v>0.84060014999999988</v>
      </c>
      <c r="BF559" s="1">
        <f t="shared" si="101"/>
        <v>0.16075828949999998</v>
      </c>
      <c r="BG559" s="1">
        <v>6</v>
      </c>
      <c r="BH559" s="1">
        <v>0.5</v>
      </c>
      <c r="BI559" s="1" t="s">
        <v>355</v>
      </c>
      <c r="BJ559" s="1">
        <v>2</v>
      </c>
      <c r="BK559" s="1" t="b">
        <v>1</v>
      </c>
      <c r="BL559" s="1">
        <v>1660235278.3499999</v>
      </c>
      <c r="BM559" s="1">
        <v>639.11400000000003</v>
      </c>
      <c r="BN559" s="1">
        <v>700.84300000000007</v>
      </c>
      <c r="BO559" s="1">
        <v>27.302350000000001</v>
      </c>
      <c r="BP559" s="1">
        <v>21.7544</v>
      </c>
      <c r="BQ559" s="1">
        <v>637.46199999999999</v>
      </c>
      <c r="BR559" s="1">
        <v>27.296500000000002</v>
      </c>
      <c r="BS559" s="1">
        <v>500.09949999999998</v>
      </c>
      <c r="BT559" s="1">
        <v>99.411000000000001</v>
      </c>
      <c r="BU559" s="1">
        <v>0.1000185</v>
      </c>
      <c r="BV559" s="1">
        <v>31.003550000000001</v>
      </c>
      <c r="BW559" s="1">
        <v>31.010999999999999</v>
      </c>
      <c r="BX559" s="1">
        <v>999.9</v>
      </c>
      <c r="BY559" s="1">
        <v>0</v>
      </c>
      <c r="BZ559" s="1">
        <v>0</v>
      </c>
      <c r="CA559" s="1">
        <v>9998.4350000000013</v>
      </c>
      <c r="CB559" s="1">
        <v>0</v>
      </c>
      <c r="CC559" s="1">
        <v>32.447699999999998</v>
      </c>
      <c r="CD559" s="1">
        <v>-61.729199999999999</v>
      </c>
      <c r="CE559" s="1">
        <v>657.053</v>
      </c>
      <c r="CF559" s="1">
        <v>716.42849999999999</v>
      </c>
      <c r="CG559" s="1">
        <v>5.548</v>
      </c>
      <c r="CH559" s="1">
        <v>700.84300000000007</v>
      </c>
      <c r="CI559" s="1">
        <v>21.7544</v>
      </c>
      <c r="CJ559" s="1">
        <v>2.7141549999999999</v>
      </c>
      <c r="CK559" s="1">
        <v>2.1626249999999998</v>
      </c>
      <c r="CL559" s="1">
        <v>22.37105</v>
      </c>
      <c r="CM559" s="1">
        <v>18.688099999999999</v>
      </c>
      <c r="CN559" s="1">
        <v>1999.99</v>
      </c>
      <c r="CO559" s="1">
        <v>0.97999749999999997</v>
      </c>
      <c r="CP559" s="1">
        <v>2.0002700000000002E-2</v>
      </c>
      <c r="CQ559" s="1">
        <v>0</v>
      </c>
      <c r="CR559" s="1">
        <v>2.4415</v>
      </c>
      <c r="CS559" s="1">
        <v>0</v>
      </c>
      <c r="CT559" s="1">
        <v>24859.15</v>
      </c>
      <c r="CU559" s="1">
        <v>17412.2</v>
      </c>
      <c r="CV559" s="1">
        <v>43.125</v>
      </c>
      <c r="CW559" s="1">
        <v>44.186999999999998</v>
      </c>
      <c r="CX559" s="1">
        <v>43.125</v>
      </c>
      <c r="CY559" s="1">
        <v>42.5</v>
      </c>
      <c r="CZ559" s="1">
        <v>43.061999999999998</v>
      </c>
      <c r="DA559" s="1">
        <v>1959.99</v>
      </c>
      <c r="DB559" s="1">
        <v>40.01</v>
      </c>
      <c r="DC559" s="1">
        <v>0</v>
      </c>
      <c r="DD559" s="1">
        <v>1660235277.3</v>
      </c>
      <c r="DE559" s="1">
        <v>0</v>
      </c>
      <c r="DF559" s="1">
        <v>1660234918.0999999</v>
      </c>
      <c r="DG559" s="1" t="s">
        <v>1152</v>
      </c>
      <c r="DH559" s="1">
        <v>1660234915.5999999</v>
      </c>
      <c r="DI559" s="1">
        <v>1660234918.0999999</v>
      </c>
      <c r="DJ559" s="1">
        <v>26</v>
      </c>
      <c r="DK559" s="1">
        <v>-3.1E-2</v>
      </c>
      <c r="DL559" s="1">
        <v>-7.0000000000000001E-3</v>
      </c>
      <c r="DM559" s="1">
        <v>1.232</v>
      </c>
      <c r="DN559" s="1">
        <v>1.7000000000000001E-2</v>
      </c>
      <c r="DO559" s="1">
        <v>400</v>
      </c>
      <c r="DP559" s="1">
        <v>22</v>
      </c>
      <c r="DQ559" s="1">
        <v>0.21</v>
      </c>
      <c r="DR559" s="1">
        <v>0.03</v>
      </c>
      <c r="DS559" s="1">
        <v>17.619873623873069</v>
      </c>
      <c r="DT559" s="1">
        <v>4.8250668870837128</v>
      </c>
      <c r="DU559" s="1">
        <v>0.38711086741163192</v>
      </c>
      <c r="DV559" s="1">
        <v>0</v>
      </c>
      <c r="DW559" s="1">
        <v>47.709527975674447</v>
      </c>
      <c r="DX559" s="1">
        <v>6.4588527638945257</v>
      </c>
      <c r="DY559" s="1">
        <v>0.47299707035116551</v>
      </c>
      <c r="DZ559" s="1">
        <v>0</v>
      </c>
      <c r="EA559" s="1">
        <v>-60.679903225806463</v>
      </c>
      <c r="EB559" s="1">
        <v>-9.5574145161287234</v>
      </c>
      <c r="EC559" s="1">
        <v>0.71971458701612168</v>
      </c>
      <c r="ED559" s="1">
        <v>0</v>
      </c>
      <c r="EE559" s="1">
        <v>474.31612767480948</v>
      </c>
      <c r="EF559" s="1">
        <v>262.7110739890054</v>
      </c>
      <c r="EG559" s="1">
        <v>18.975880194317451</v>
      </c>
      <c r="EH559" s="1">
        <v>0</v>
      </c>
      <c r="EI559" s="1">
        <v>5.4974756097560977</v>
      </c>
      <c r="EJ559" s="1">
        <v>0.30748975609756313</v>
      </c>
      <c r="EK559" s="1">
        <v>3.1461288256753463E-2</v>
      </c>
      <c r="EL559" s="1">
        <v>0</v>
      </c>
      <c r="EM559" s="1">
        <v>1.798532681090834</v>
      </c>
      <c r="EN559" s="1">
        <v>7.3696279476666586E-4</v>
      </c>
      <c r="EO559" s="1">
        <v>6.2451314098108536E-4</v>
      </c>
      <c r="EP559" s="1">
        <v>1</v>
      </c>
      <c r="EQ559" s="1">
        <v>1</v>
      </c>
      <c r="ER559" s="1">
        <v>6</v>
      </c>
      <c r="ES559" s="1" t="s">
        <v>387</v>
      </c>
      <c r="ET559" s="1">
        <v>2.94136</v>
      </c>
      <c r="EU559" s="1">
        <v>2.80118</v>
      </c>
      <c r="EV559" s="1">
        <v>0.123754</v>
      </c>
      <c r="EW559" s="1">
        <v>0.13177800000000001</v>
      </c>
      <c r="EX559" s="1">
        <v>0.11766799999999999</v>
      </c>
      <c r="EY559" s="1">
        <v>0.100261</v>
      </c>
      <c r="EZ559" s="1">
        <v>17920.900000000001</v>
      </c>
      <c r="FA559" s="1">
        <v>18620.2</v>
      </c>
      <c r="FB559" s="1">
        <v>23791</v>
      </c>
      <c r="FC559" s="1">
        <v>24966.3</v>
      </c>
      <c r="FD559" s="1">
        <v>33606.6</v>
      </c>
      <c r="FE559" s="1">
        <v>35874.1</v>
      </c>
      <c r="FF559" s="1">
        <v>43387.199999999997</v>
      </c>
      <c r="FG559" s="1">
        <v>46153.9</v>
      </c>
      <c r="FH559" s="1">
        <v>1.95095</v>
      </c>
      <c r="FI559" s="1">
        <v>1.8141799999999999</v>
      </c>
      <c r="FJ559" s="1">
        <v>7.6018299999999997E-2</v>
      </c>
      <c r="FK559" s="1">
        <v>0</v>
      </c>
      <c r="FL559" s="1">
        <v>29.774100000000001</v>
      </c>
      <c r="FM559" s="1">
        <v>999.9</v>
      </c>
      <c r="FN559" s="1">
        <v>54.5</v>
      </c>
      <c r="FO559" s="1">
        <v>37.5</v>
      </c>
      <c r="FP559" s="1">
        <v>35.520200000000003</v>
      </c>
      <c r="FQ559" s="1">
        <v>63.720100000000002</v>
      </c>
      <c r="FR559" s="1">
        <v>22.0593</v>
      </c>
      <c r="FS559" s="1">
        <v>1</v>
      </c>
      <c r="FT559" s="1">
        <v>0.49426300000000001</v>
      </c>
      <c r="FU559" s="1">
        <v>2.6289500000000001</v>
      </c>
      <c r="FV559" s="1">
        <v>20.3004</v>
      </c>
      <c r="FW559" s="1">
        <v>5.2123499999999998</v>
      </c>
      <c r="FX559" s="1">
        <v>11.9077</v>
      </c>
      <c r="FY559" s="1">
        <v>5.0028499999999996</v>
      </c>
      <c r="FZ559" s="1">
        <v>3.2904499999999999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1.85968</v>
      </c>
      <c r="GF559" s="1">
        <v>1.8547100000000001</v>
      </c>
      <c r="GG559" s="1">
        <v>1.8578699999999999</v>
      </c>
      <c r="GH559" s="1">
        <v>1.8563400000000001</v>
      </c>
      <c r="GI559" s="1">
        <v>1.8550500000000001</v>
      </c>
      <c r="GJ559" s="1">
        <v>1.8547100000000001</v>
      </c>
      <c r="GK559" s="1">
        <v>1.8534900000000001</v>
      </c>
      <c r="GL559" s="1">
        <v>1.8565199999999999</v>
      </c>
      <c r="GM559" s="1">
        <v>0</v>
      </c>
      <c r="GN559" s="1">
        <v>0</v>
      </c>
      <c r="GO559" s="1">
        <v>0</v>
      </c>
      <c r="GP559" s="1">
        <v>0</v>
      </c>
      <c r="GQ559" s="1" t="s">
        <v>358</v>
      </c>
      <c r="GR559" s="1" t="s">
        <v>359</v>
      </c>
      <c r="GS559" s="1" t="s">
        <v>360</v>
      </c>
      <c r="GT559" s="1" t="s">
        <v>360</v>
      </c>
      <c r="GU559" s="1" t="s">
        <v>360</v>
      </c>
      <c r="GV559" s="1" t="s">
        <v>360</v>
      </c>
      <c r="GW559" s="1">
        <v>0</v>
      </c>
      <c r="GX559" s="1">
        <v>100</v>
      </c>
      <c r="GY559" s="1">
        <v>100</v>
      </c>
      <c r="GZ559" s="1">
        <v>1.6579999999999999</v>
      </c>
      <c r="HA559" s="1">
        <v>5.8999999999999999E-3</v>
      </c>
      <c r="HB559" s="1">
        <v>0.26224795383878829</v>
      </c>
      <c r="HC559" s="1">
        <v>2.9318383021812969E-3</v>
      </c>
      <c r="HD559" s="1">
        <v>-1.3754559859485029E-6</v>
      </c>
      <c r="HE559" s="1">
        <v>3.0700474437127301E-10</v>
      </c>
      <c r="HF559" s="1">
        <v>-7.0188019424234138E-2</v>
      </c>
      <c r="HG559" s="1">
        <v>1.00384331276165E-2</v>
      </c>
      <c r="HH559" s="1">
        <v>-3.1532673711230711E-4</v>
      </c>
      <c r="HI559" s="1">
        <v>1.819468599177705E-6</v>
      </c>
      <c r="HJ559" s="1">
        <v>1</v>
      </c>
      <c r="HK559" s="1">
        <v>2112</v>
      </c>
      <c r="HL559" s="1">
        <v>3</v>
      </c>
      <c r="HM559" s="1">
        <v>29</v>
      </c>
      <c r="HN559" s="1">
        <v>6.1</v>
      </c>
      <c r="HO559" s="1">
        <v>6</v>
      </c>
      <c r="HP559" s="1">
        <v>1.65649</v>
      </c>
      <c r="HQ559" s="1">
        <v>2.32422</v>
      </c>
      <c r="HR559" s="1">
        <v>1.4978</v>
      </c>
      <c r="HS559" s="1">
        <v>2.3010299999999999</v>
      </c>
      <c r="HT559" s="1">
        <v>1.5478499999999999</v>
      </c>
      <c r="HU559" s="1">
        <v>2.4328599999999998</v>
      </c>
      <c r="HV559" s="1">
        <v>40.374499999999998</v>
      </c>
      <c r="HW559" s="1">
        <v>13.650499999999999</v>
      </c>
      <c r="HX559" s="1">
        <v>18</v>
      </c>
      <c r="HY559" s="1">
        <v>502.31900000000002</v>
      </c>
      <c r="HZ559" s="1">
        <v>477.80599999999998</v>
      </c>
      <c r="IA559" s="1">
        <v>27.444500000000001</v>
      </c>
      <c r="IB559" s="1">
        <v>33.1995</v>
      </c>
      <c r="IC559" s="1">
        <v>30.001899999999999</v>
      </c>
      <c r="ID559" s="1">
        <v>33.038200000000003</v>
      </c>
      <c r="IE559" s="1">
        <v>33.134</v>
      </c>
      <c r="IF559" s="1">
        <v>33.1815</v>
      </c>
      <c r="IG559" s="1">
        <v>40.948900000000002</v>
      </c>
      <c r="IH559" s="1">
        <v>0</v>
      </c>
      <c r="II559" s="1">
        <v>27.3459</v>
      </c>
      <c r="IJ559" s="1">
        <v>732.89700000000005</v>
      </c>
      <c r="IK559" s="1">
        <v>21.6599</v>
      </c>
      <c r="IL559" s="1">
        <v>100.321</v>
      </c>
      <c r="IM559" s="1">
        <v>100.026</v>
      </c>
      <c r="IN559" s="1" t="s">
        <v>361</v>
      </c>
    </row>
    <row r="560" spans="1:248" ht="15.75" customHeight="1" x14ac:dyDescent="0.3">
      <c r="A560" s="1">
        <v>544</v>
      </c>
      <c r="B560" s="1">
        <v>1660235279.5999999</v>
      </c>
      <c r="C560" s="1">
        <v>5284.5999999046326</v>
      </c>
      <c r="D560" s="1" t="s">
        <v>1419</v>
      </c>
      <c r="E560" s="1" t="s">
        <v>1420</v>
      </c>
      <c r="F560" s="1">
        <v>1</v>
      </c>
      <c r="G560" s="1">
        <v>2</v>
      </c>
      <c r="H560" s="1" t="s">
        <v>349</v>
      </c>
      <c r="I560" s="1" t="s">
        <v>350</v>
      </c>
      <c r="J560" s="1" t="s">
        <v>351</v>
      </c>
      <c r="K560" s="1" t="s">
        <v>352</v>
      </c>
      <c r="L560" s="1" t="s">
        <v>1151</v>
      </c>
      <c r="M560" s="1" t="s">
        <v>354</v>
      </c>
      <c r="N560" s="1">
        <v>1660235278.3499999</v>
      </c>
      <c r="O560" s="1">
        <f t="shared" si="68"/>
        <v>4.7476063093896438E-3</v>
      </c>
      <c r="P560" s="1">
        <f t="shared" si="69"/>
        <v>4.7476063093896439</v>
      </c>
      <c r="Q560" s="1">
        <f t="shared" si="70"/>
        <v>18.096637086552658</v>
      </c>
      <c r="R560" s="1">
        <f t="shared" si="71"/>
        <v>639.11400000000003</v>
      </c>
      <c r="S560" s="1">
        <f t="shared" si="72"/>
        <v>508.50490480501571</v>
      </c>
      <c r="T560" s="1">
        <f t="shared" si="73"/>
        <v>50.601840989392656</v>
      </c>
      <c r="U560" s="1">
        <f t="shared" si="74"/>
        <v>63.598885077609005</v>
      </c>
      <c r="V560" s="1">
        <f t="shared" si="75"/>
        <v>0.26608499009763992</v>
      </c>
      <c r="W560" s="1">
        <f t="shared" si="76"/>
        <v>2.9189225418643039</v>
      </c>
      <c r="X560" s="1">
        <f t="shared" si="77"/>
        <v>0.25330656263577161</v>
      </c>
      <c r="Y560" s="1">
        <f t="shared" si="78"/>
        <v>0.15941354185237316</v>
      </c>
      <c r="Z560" s="1">
        <f t="shared" si="79"/>
        <v>321.51497141710496</v>
      </c>
      <c r="AA560" s="1">
        <f t="shared" si="80"/>
        <v>31.665285492046451</v>
      </c>
      <c r="AB560" s="1">
        <f t="shared" si="81"/>
        <v>31.010999999999999</v>
      </c>
      <c r="AC560" s="1">
        <f t="shared" si="82"/>
        <v>4.5142085886170857</v>
      </c>
      <c r="AD560" s="1">
        <f t="shared" si="83"/>
        <v>60.21075159774314</v>
      </c>
      <c r="AE560" s="1">
        <f t="shared" si="84"/>
        <v>2.7168846559434749</v>
      </c>
      <c r="AF560" s="1">
        <f t="shared" si="85"/>
        <v>4.5122915490151616</v>
      </c>
      <c r="AG560" s="1">
        <f t="shared" si="86"/>
        <v>1.7973239326736108</v>
      </c>
      <c r="AH560" s="1">
        <f t="shared" si="87"/>
        <v>-209.36943824408328</v>
      </c>
      <c r="AI560" s="1">
        <f t="shared" si="88"/>
        <v>-1.1723688929733467</v>
      </c>
      <c r="AJ560" s="1">
        <f t="shared" si="89"/>
        <v>-9.0199650266040501E-2</v>
      </c>
      <c r="AK560" s="1">
        <f t="shared" si="90"/>
        <v>110.88296462978231</v>
      </c>
      <c r="AL560" s="1">
        <f t="shared" si="91"/>
        <v>48.412717455430496</v>
      </c>
      <c r="AM560" s="1">
        <f t="shared" si="92"/>
        <v>4.7540072721552624</v>
      </c>
      <c r="AN560" s="1">
        <f t="shared" si="93"/>
        <v>18.096637086552658</v>
      </c>
      <c r="AO560" s="1">
        <v>709.88531855476333</v>
      </c>
      <c r="AP560" s="1">
        <v>660.91183030303034</v>
      </c>
      <c r="AQ560" s="1">
        <v>5.1431561506033088</v>
      </c>
      <c r="AR560" s="1">
        <v>66.235345802440676</v>
      </c>
      <c r="AS560" s="1">
        <f t="shared" si="94"/>
        <v>4.7476063093896439</v>
      </c>
      <c r="AT560" s="1">
        <v>21.759802396945869</v>
      </c>
      <c r="AU560" s="1">
        <v>27.300725454545471</v>
      </c>
      <c r="AV560" s="1">
        <v>-6.8343035371643771E-5</v>
      </c>
      <c r="AW560" s="1">
        <v>80.738286621220283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51865.678270931545</v>
      </c>
      <c r="BC560" s="1">
        <f t="shared" si="98"/>
        <v>1999.99</v>
      </c>
      <c r="BD560" s="1">
        <f t="shared" si="99"/>
        <v>1681.1918939984998</v>
      </c>
      <c r="BE560" s="1">
        <f t="shared" si="100"/>
        <v>0.84060014999999988</v>
      </c>
      <c r="BF560" s="1">
        <f t="shared" si="101"/>
        <v>0.16075828949999998</v>
      </c>
      <c r="BG560" s="1">
        <v>6</v>
      </c>
      <c r="BH560" s="1">
        <v>0.5</v>
      </c>
      <c r="BI560" s="1" t="s">
        <v>355</v>
      </c>
      <c r="BJ560" s="1">
        <v>2</v>
      </c>
      <c r="BK560" s="1" t="b">
        <v>1</v>
      </c>
      <c r="BL560" s="1">
        <v>1660235278.3499999</v>
      </c>
      <c r="BM560" s="1">
        <v>639.11400000000003</v>
      </c>
      <c r="BN560" s="1">
        <v>700.84300000000007</v>
      </c>
      <c r="BO560" s="1">
        <v>27.302350000000001</v>
      </c>
      <c r="BP560" s="1">
        <v>21.7544</v>
      </c>
      <c r="BQ560" s="1">
        <v>637.46199999999999</v>
      </c>
      <c r="BR560" s="1">
        <v>27.296500000000002</v>
      </c>
      <c r="BS560" s="1">
        <v>500.09949999999998</v>
      </c>
      <c r="BT560" s="1">
        <v>99.411000000000001</v>
      </c>
      <c r="BU560" s="1">
        <v>0.1000185</v>
      </c>
      <c r="BV560" s="1">
        <v>31.003550000000001</v>
      </c>
      <c r="BW560" s="1">
        <v>31.010999999999999</v>
      </c>
      <c r="BX560" s="1">
        <v>999.9</v>
      </c>
      <c r="BY560" s="1">
        <v>0</v>
      </c>
      <c r="BZ560" s="1">
        <v>0</v>
      </c>
      <c r="CA560" s="1">
        <v>9998.4350000000013</v>
      </c>
      <c r="CB560" s="1">
        <v>0</v>
      </c>
      <c r="CC560" s="1">
        <v>32.447699999999998</v>
      </c>
      <c r="CD560" s="1">
        <v>-61.729199999999999</v>
      </c>
      <c r="CE560" s="1">
        <v>657.053</v>
      </c>
      <c r="CF560" s="1">
        <v>716.42849999999999</v>
      </c>
      <c r="CG560" s="1">
        <v>5.548</v>
      </c>
      <c r="CH560" s="1">
        <v>700.84300000000007</v>
      </c>
      <c r="CI560" s="1">
        <v>21.7544</v>
      </c>
      <c r="CJ560" s="1">
        <v>2.7141549999999999</v>
      </c>
      <c r="CK560" s="1">
        <v>2.1626249999999998</v>
      </c>
      <c r="CL560" s="1">
        <v>22.37105</v>
      </c>
      <c r="CM560" s="1">
        <v>18.688099999999999</v>
      </c>
      <c r="CN560" s="1">
        <v>1999.99</v>
      </c>
      <c r="CO560" s="1">
        <v>0.97999749999999997</v>
      </c>
      <c r="CP560" s="1">
        <v>2.0002700000000002E-2</v>
      </c>
      <c r="CQ560" s="1">
        <v>0</v>
      </c>
      <c r="CR560" s="1">
        <v>2.4415</v>
      </c>
      <c r="CS560" s="1">
        <v>0</v>
      </c>
      <c r="CT560" s="1">
        <v>24859.15</v>
      </c>
      <c r="CU560" s="1">
        <v>17412.2</v>
      </c>
      <c r="CV560" s="1">
        <v>43.125</v>
      </c>
      <c r="CW560" s="1">
        <v>44.186999999999998</v>
      </c>
      <c r="CX560" s="1">
        <v>43.125</v>
      </c>
      <c r="CY560" s="1">
        <v>42.5</v>
      </c>
      <c r="CZ560" s="1">
        <v>43.061999999999998</v>
      </c>
      <c r="DA560" s="1">
        <v>1959.99</v>
      </c>
      <c r="DB560" s="1">
        <v>40.01</v>
      </c>
      <c r="DC560" s="1">
        <v>0</v>
      </c>
      <c r="DD560" s="1">
        <v>1660235277.9000001</v>
      </c>
      <c r="DE560" s="1">
        <v>0</v>
      </c>
      <c r="DF560" s="1">
        <v>1660234918.0999999</v>
      </c>
      <c r="DG560" s="1" t="s">
        <v>1152</v>
      </c>
      <c r="DH560" s="1">
        <v>1660234915.5999999</v>
      </c>
      <c r="DI560" s="1">
        <v>1660234918.0999999</v>
      </c>
      <c r="DJ560" s="1">
        <v>26</v>
      </c>
      <c r="DK560" s="1">
        <v>-3.1E-2</v>
      </c>
      <c r="DL560" s="1">
        <v>-7.0000000000000001E-3</v>
      </c>
      <c r="DM560" s="1">
        <v>1.232</v>
      </c>
      <c r="DN560" s="1">
        <v>1.7000000000000001E-2</v>
      </c>
      <c r="DO560" s="1">
        <v>400</v>
      </c>
      <c r="DP560" s="1">
        <v>22</v>
      </c>
      <c r="DQ560" s="1">
        <v>0.21</v>
      </c>
      <c r="DR560" s="1">
        <v>0.03</v>
      </c>
      <c r="DS560" s="1">
        <v>17.619873623873069</v>
      </c>
      <c r="DT560" s="1">
        <v>4.8250668870837128</v>
      </c>
      <c r="DU560" s="1">
        <v>0.38711086741163192</v>
      </c>
      <c r="DV560" s="1">
        <v>0</v>
      </c>
      <c r="DW560" s="1">
        <v>47.709527975674447</v>
      </c>
      <c r="DX560" s="1">
        <v>6.4588527638945257</v>
      </c>
      <c r="DY560" s="1">
        <v>0.47299707035116551</v>
      </c>
      <c r="DZ560" s="1">
        <v>0</v>
      </c>
      <c r="EA560" s="1">
        <v>-60.679903225806463</v>
      </c>
      <c r="EB560" s="1">
        <v>-9.5574145161287234</v>
      </c>
      <c r="EC560" s="1">
        <v>0.71971458701612168</v>
      </c>
      <c r="ED560" s="1">
        <v>0</v>
      </c>
      <c r="EE560" s="1">
        <v>474.31612767480948</v>
      </c>
      <c r="EF560" s="1">
        <v>262.7110739890054</v>
      </c>
      <c r="EG560" s="1">
        <v>18.975880194317451</v>
      </c>
      <c r="EH560" s="1">
        <v>0</v>
      </c>
      <c r="EI560" s="1">
        <v>5.4974756097560977</v>
      </c>
      <c r="EJ560" s="1">
        <v>0.30748975609756313</v>
      </c>
      <c r="EK560" s="1">
        <v>3.1461288256753463E-2</v>
      </c>
      <c r="EL560" s="1">
        <v>0</v>
      </c>
      <c r="EM560" s="1">
        <v>1.798532681090834</v>
      </c>
      <c r="EN560" s="1">
        <v>7.3696279476666586E-4</v>
      </c>
      <c r="EO560" s="1">
        <v>6.2451314098108536E-4</v>
      </c>
      <c r="EP560" s="1">
        <v>1</v>
      </c>
      <c r="EQ560" s="1">
        <v>1</v>
      </c>
      <c r="ER560" s="1">
        <v>6</v>
      </c>
      <c r="ES560" s="1" t="s">
        <v>387</v>
      </c>
      <c r="ET560" s="1">
        <v>2.9413999999999998</v>
      </c>
      <c r="EU560" s="1">
        <v>2.80124</v>
      </c>
      <c r="EV560" s="1">
        <v>0.124083</v>
      </c>
      <c r="EW560" s="1">
        <v>0.13208800000000001</v>
      </c>
      <c r="EX560" s="1">
        <v>0.117661</v>
      </c>
      <c r="EY560" s="1">
        <v>0.100262</v>
      </c>
      <c r="EZ560" s="1">
        <v>17914.2</v>
      </c>
      <c r="FA560" s="1">
        <v>18613.400000000001</v>
      </c>
      <c r="FB560" s="1">
        <v>23791</v>
      </c>
      <c r="FC560" s="1">
        <v>24966.2</v>
      </c>
      <c r="FD560" s="1">
        <v>33606.800000000003</v>
      </c>
      <c r="FE560" s="1">
        <v>35874.199999999997</v>
      </c>
      <c r="FF560" s="1">
        <v>43387.1</v>
      </c>
      <c r="FG560" s="1">
        <v>46154.2</v>
      </c>
      <c r="FH560" s="1">
        <v>1.95105</v>
      </c>
      <c r="FI560" s="1">
        <v>1.8141499999999999</v>
      </c>
      <c r="FJ560" s="1">
        <v>7.6029399999999997E-2</v>
      </c>
      <c r="FK560" s="1">
        <v>0</v>
      </c>
      <c r="FL560" s="1">
        <v>29.773900000000001</v>
      </c>
      <c r="FM560" s="1">
        <v>999.9</v>
      </c>
      <c r="FN560" s="1">
        <v>54.5</v>
      </c>
      <c r="FO560" s="1">
        <v>37.5</v>
      </c>
      <c r="FP560" s="1">
        <v>35.520299999999999</v>
      </c>
      <c r="FQ560" s="1">
        <v>63.720100000000002</v>
      </c>
      <c r="FR560" s="1">
        <v>21.911100000000001</v>
      </c>
      <c r="FS560" s="1">
        <v>1</v>
      </c>
      <c r="FT560" s="1">
        <v>0.49450699999999997</v>
      </c>
      <c r="FU560" s="1">
        <v>2.5793300000000001</v>
      </c>
      <c r="FV560" s="1">
        <v>20.301200000000001</v>
      </c>
      <c r="FW560" s="1">
        <v>5.2123499999999998</v>
      </c>
      <c r="FX560" s="1">
        <v>11.9077</v>
      </c>
      <c r="FY560" s="1">
        <v>5.0027999999999997</v>
      </c>
      <c r="FZ560" s="1">
        <v>3.2904300000000002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1.8596900000000001</v>
      </c>
      <c r="GF560" s="1">
        <v>1.8547100000000001</v>
      </c>
      <c r="GG560" s="1">
        <v>1.85788</v>
      </c>
      <c r="GH560" s="1">
        <v>1.8563499999999999</v>
      </c>
      <c r="GI560" s="1">
        <v>1.8550500000000001</v>
      </c>
      <c r="GJ560" s="1">
        <v>1.8547100000000001</v>
      </c>
      <c r="GK560" s="1">
        <v>1.8534900000000001</v>
      </c>
      <c r="GL560" s="1">
        <v>1.85653</v>
      </c>
      <c r="GM560" s="1">
        <v>0</v>
      </c>
      <c r="GN560" s="1">
        <v>0</v>
      </c>
      <c r="GO560" s="1">
        <v>0</v>
      </c>
      <c r="GP560" s="1">
        <v>0</v>
      </c>
      <c r="GQ560" s="1" t="s">
        <v>358</v>
      </c>
      <c r="GR560" s="1" t="s">
        <v>359</v>
      </c>
      <c r="GS560" s="1" t="s">
        <v>360</v>
      </c>
      <c r="GT560" s="1" t="s">
        <v>360</v>
      </c>
      <c r="GU560" s="1" t="s">
        <v>360</v>
      </c>
      <c r="GV560" s="1" t="s">
        <v>360</v>
      </c>
      <c r="GW560" s="1">
        <v>0</v>
      </c>
      <c r="GX560" s="1">
        <v>100</v>
      </c>
      <c r="GY560" s="1">
        <v>100</v>
      </c>
      <c r="GZ560" s="1">
        <v>1.661</v>
      </c>
      <c r="HA560" s="1">
        <v>5.8999999999999999E-3</v>
      </c>
      <c r="HB560" s="1">
        <v>0.26224795383878829</v>
      </c>
      <c r="HC560" s="1">
        <v>2.9318383021812969E-3</v>
      </c>
      <c r="HD560" s="1">
        <v>-1.3754559859485029E-6</v>
      </c>
      <c r="HE560" s="1">
        <v>3.0700474437127301E-10</v>
      </c>
      <c r="HF560" s="1">
        <v>-7.0188019424234138E-2</v>
      </c>
      <c r="HG560" s="1">
        <v>1.00384331276165E-2</v>
      </c>
      <c r="HH560" s="1">
        <v>-3.1532673711230711E-4</v>
      </c>
      <c r="HI560" s="1">
        <v>1.819468599177705E-6</v>
      </c>
      <c r="HJ560" s="1">
        <v>1</v>
      </c>
      <c r="HK560" s="1">
        <v>2112</v>
      </c>
      <c r="HL560" s="1">
        <v>3</v>
      </c>
      <c r="HM560" s="1">
        <v>29</v>
      </c>
      <c r="HN560" s="1">
        <v>6.1</v>
      </c>
      <c r="HO560" s="1">
        <v>6</v>
      </c>
      <c r="HP560" s="1">
        <v>1.65649</v>
      </c>
      <c r="HQ560" s="1">
        <v>2.3315399999999999</v>
      </c>
      <c r="HR560" s="1">
        <v>1.4978</v>
      </c>
      <c r="HS560" s="1">
        <v>2.3010299999999999</v>
      </c>
      <c r="HT560" s="1">
        <v>1.5478499999999999</v>
      </c>
      <c r="HU560" s="1">
        <v>2.36938</v>
      </c>
      <c r="HV560" s="1">
        <v>40.374499999999998</v>
      </c>
      <c r="HW560" s="1">
        <v>13.632899999999999</v>
      </c>
      <c r="HX560" s="1">
        <v>18</v>
      </c>
      <c r="HY560" s="1">
        <v>502.37900000000002</v>
      </c>
      <c r="HZ560" s="1">
        <v>477.78899999999999</v>
      </c>
      <c r="IA560" s="1">
        <v>27.427099999999999</v>
      </c>
      <c r="IB560" s="1">
        <v>33.199300000000001</v>
      </c>
      <c r="IC560" s="1">
        <v>30.001999999999999</v>
      </c>
      <c r="ID560" s="1">
        <v>33.037999999999997</v>
      </c>
      <c r="IE560" s="1">
        <v>33.134</v>
      </c>
      <c r="IF560" s="1">
        <v>33.363100000000003</v>
      </c>
      <c r="IG560" s="1">
        <v>41.229300000000002</v>
      </c>
      <c r="IH560" s="1">
        <v>0</v>
      </c>
      <c r="II560" s="1">
        <v>27.3459</v>
      </c>
      <c r="IJ560" s="1">
        <v>742.92399999999998</v>
      </c>
      <c r="IK560" s="1">
        <v>21.662500000000001</v>
      </c>
      <c r="IL560" s="1">
        <v>100.321</v>
      </c>
      <c r="IM560" s="1">
        <v>100.026</v>
      </c>
      <c r="IN560" s="1" t="s">
        <v>361</v>
      </c>
    </row>
    <row r="561" spans="1:248" ht="15.75" customHeight="1" x14ac:dyDescent="0.3">
      <c r="A561" s="1">
        <v>545</v>
      </c>
      <c r="B561" s="1">
        <v>1660235281.0999999</v>
      </c>
      <c r="C561" s="1">
        <v>5286.0999999046326</v>
      </c>
      <c r="D561" s="1" t="s">
        <v>1421</v>
      </c>
      <c r="E561" s="1" t="s">
        <v>1422</v>
      </c>
      <c r="F561" s="1">
        <v>1</v>
      </c>
      <c r="G561" s="1">
        <v>2</v>
      </c>
      <c r="H561" s="1" t="s">
        <v>349</v>
      </c>
      <c r="I561" s="1" t="s">
        <v>350</v>
      </c>
      <c r="J561" s="1" t="s">
        <v>351</v>
      </c>
      <c r="K561" s="1" t="s">
        <v>352</v>
      </c>
      <c r="L561" s="1" t="s">
        <v>1151</v>
      </c>
      <c r="M561" s="1" t="s">
        <v>354</v>
      </c>
      <c r="N561" s="1">
        <v>1660235280.3499999</v>
      </c>
      <c r="O561" s="1">
        <f t="shared" si="68"/>
        <v>4.7449401124374036E-3</v>
      </c>
      <c r="P561" s="1">
        <f t="shared" si="69"/>
        <v>4.744940112437404</v>
      </c>
      <c r="Q561" s="1">
        <f t="shared" si="70"/>
        <v>18.389087641859568</v>
      </c>
      <c r="R561" s="1">
        <f t="shared" si="71"/>
        <v>649.03449999999998</v>
      </c>
      <c r="S561" s="1">
        <f t="shared" si="72"/>
        <v>516.28114541521779</v>
      </c>
      <c r="T561" s="1">
        <f t="shared" si="73"/>
        <v>51.375711117228533</v>
      </c>
      <c r="U561" s="1">
        <f t="shared" si="74"/>
        <v>64.586145113429524</v>
      </c>
      <c r="V561" s="1">
        <f t="shared" si="75"/>
        <v>0.26595322918602032</v>
      </c>
      <c r="W561" s="1">
        <f t="shared" si="76"/>
        <v>2.9227004039289652</v>
      </c>
      <c r="X561" s="1">
        <f t="shared" si="77"/>
        <v>0.2532027790685093</v>
      </c>
      <c r="Y561" s="1">
        <f t="shared" si="78"/>
        <v>0.159346362152684</v>
      </c>
      <c r="Z561" s="1">
        <f t="shared" si="79"/>
        <v>321.53463770962367</v>
      </c>
      <c r="AA561" s="1">
        <f t="shared" si="80"/>
        <v>31.663300972445864</v>
      </c>
      <c r="AB561" s="1">
        <f t="shared" si="81"/>
        <v>31.007100000000001</v>
      </c>
      <c r="AC561" s="1">
        <f t="shared" si="82"/>
        <v>4.5132049492235424</v>
      </c>
      <c r="AD561" s="1">
        <f t="shared" si="83"/>
        <v>60.201022681011963</v>
      </c>
      <c r="AE561" s="1">
        <f t="shared" si="84"/>
        <v>2.7161359121002597</v>
      </c>
      <c r="AF561" s="1">
        <f t="shared" si="85"/>
        <v>4.5117770282612781</v>
      </c>
      <c r="AG561" s="1">
        <f t="shared" si="86"/>
        <v>1.7970690371232827</v>
      </c>
      <c r="AH561" s="1">
        <f t="shared" si="87"/>
        <v>-209.25185895848949</v>
      </c>
      <c r="AI561" s="1">
        <f t="shared" si="88"/>
        <v>-0.87450586418015319</v>
      </c>
      <c r="AJ561" s="1">
        <f t="shared" si="89"/>
        <v>-6.7193756484258405E-2</v>
      </c>
      <c r="AK561" s="1">
        <f t="shared" si="90"/>
        <v>111.34107913046978</v>
      </c>
      <c r="AL561" s="1">
        <f t="shared" si="91"/>
        <v>48.499698000478261</v>
      </c>
      <c r="AM561" s="1">
        <f t="shared" si="92"/>
        <v>4.7497042792358863</v>
      </c>
      <c r="AN561" s="1">
        <f t="shared" si="93"/>
        <v>18.389087641859568</v>
      </c>
      <c r="AO561" s="1">
        <v>717.63518179471623</v>
      </c>
      <c r="AP561" s="1">
        <v>668.51940606060589</v>
      </c>
      <c r="AQ561" s="1">
        <v>5.1021078098644983</v>
      </c>
      <c r="AR561" s="1">
        <v>66.235345802440676</v>
      </c>
      <c r="AS561" s="1">
        <f t="shared" si="94"/>
        <v>4.744940112437404</v>
      </c>
      <c r="AT561" s="1">
        <v>21.755915663588251</v>
      </c>
      <c r="AU561" s="1">
        <v>27.293721212121209</v>
      </c>
      <c r="AV561" s="1">
        <v>-1.117050325125126E-4</v>
      </c>
      <c r="AW561" s="1">
        <v>80.738286621220283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51973.414933727043</v>
      </c>
      <c r="BC561" s="1">
        <f t="shared" si="98"/>
        <v>2000.115</v>
      </c>
      <c r="BD561" s="1">
        <f t="shared" si="99"/>
        <v>1681.2967469998048</v>
      </c>
      <c r="BE561" s="1">
        <f t="shared" si="100"/>
        <v>0.84060003899766</v>
      </c>
      <c r="BF561" s="1">
        <f t="shared" si="101"/>
        <v>0.16075807526548408</v>
      </c>
      <c r="BG561" s="1">
        <v>6</v>
      </c>
      <c r="BH561" s="1">
        <v>0.5</v>
      </c>
      <c r="BI561" s="1" t="s">
        <v>355</v>
      </c>
      <c r="BJ561" s="1">
        <v>2</v>
      </c>
      <c r="BK561" s="1" t="b">
        <v>1</v>
      </c>
      <c r="BL561" s="1">
        <v>1660235280.3499999</v>
      </c>
      <c r="BM561" s="1">
        <v>649.03449999999998</v>
      </c>
      <c r="BN561" s="1">
        <v>710.91750000000002</v>
      </c>
      <c r="BO561" s="1">
        <v>27.294799999999999</v>
      </c>
      <c r="BP561" s="1">
        <v>21.75215</v>
      </c>
      <c r="BQ561" s="1">
        <v>647.36750000000006</v>
      </c>
      <c r="BR561" s="1">
        <v>27.288900000000002</v>
      </c>
      <c r="BS561" s="1">
        <v>500.12849999999997</v>
      </c>
      <c r="BT561" s="1">
        <v>99.411249999999995</v>
      </c>
      <c r="BU561" s="1">
        <v>9.9862449999999992E-2</v>
      </c>
      <c r="BV561" s="1">
        <v>31.001550000000002</v>
      </c>
      <c r="BW561" s="1">
        <v>31.007100000000001</v>
      </c>
      <c r="BX561" s="1">
        <v>999.9</v>
      </c>
      <c r="BY561" s="1">
        <v>0</v>
      </c>
      <c r="BZ561" s="1">
        <v>0</v>
      </c>
      <c r="CA561" s="1">
        <v>10020</v>
      </c>
      <c r="CB561" s="1">
        <v>0</v>
      </c>
      <c r="CC561" s="1">
        <v>35.894649999999999</v>
      </c>
      <c r="CD561" s="1">
        <v>-61.883249999999997</v>
      </c>
      <c r="CE561" s="1">
        <v>667.24700000000007</v>
      </c>
      <c r="CF561" s="1">
        <v>726.72550000000001</v>
      </c>
      <c r="CG561" s="1">
        <v>5.5427049999999998</v>
      </c>
      <c r="CH561" s="1">
        <v>710.91750000000002</v>
      </c>
      <c r="CI561" s="1">
        <v>21.75215</v>
      </c>
      <c r="CJ561" s="1">
        <v>2.7134100000000001</v>
      </c>
      <c r="CK561" s="1">
        <v>2.1624050000000001</v>
      </c>
      <c r="CL561" s="1">
        <v>22.36655</v>
      </c>
      <c r="CM561" s="1">
        <v>18.686499999999999</v>
      </c>
      <c r="CN561" s="1">
        <v>2000.115</v>
      </c>
      <c r="CO561" s="1">
        <v>0.97999899999999995</v>
      </c>
      <c r="CP561" s="1">
        <v>2.00012E-2</v>
      </c>
      <c r="CQ561" s="1">
        <v>0</v>
      </c>
      <c r="CR561" s="1">
        <v>2.0710000000000002</v>
      </c>
      <c r="CS561" s="1">
        <v>0</v>
      </c>
      <c r="CT561" s="1">
        <v>24922.95</v>
      </c>
      <c r="CU561" s="1">
        <v>17413.3</v>
      </c>
      <c r="CV561" s="1">
        <v>43.155999999999999</v>
      </c>
      <c r="CW561" s="1">
        <v>44.155999999999999</v>
      </c>
      <c r="CX561" s="1">
        <v>43.125</v>
      </c>
      <c r="CY561" s="1">
        <v>42.5</v>
      </c>
      <c r="CZ561" s="1">
        <v>43.061999999999998</v>
      </c>
      <c r="DA561" s="1">
        <v>1960.115</v>
      </c>
      <c r="DB561" s="1">
        <v>40.005000000000003</v>
      </c>
      <c r="DC561" s="1">
        <v>0</v>
      </c>
      <c r="DD561" s="1">
        <v>1660235279.0999999</v>
      </c>
      <c r="DE561" s="1">
        <v>0</v>
      </c>
      <c r="DF561" s="1">
        <v>1660234918.0999999</v>
      </c>
      <c r="DG561" s="1" t="s">
        <v>1152</v>
      </c>
      <c r="DH561" s="1">
        <v>1660234915.5999999</v>
      </c>
      <c r="DI561" s="1">
        <v>1660234918.0999999</v>
      </c>
      <c r="DJ561" s="1">
        <v>26</v>
      </c>
      <c r="DK561" s="1">
        <v>-3.1E-2</v>
      </c>
      <c r="DL561" s="1">
        <v>-7.0000000000000001E-3</v>
      </c>
      <c r="DM561" s="1">
        <v>1.232</v>
      </c>
      <c r="DN561" s="1">
        <v>1.7000000000000001E-2</v>
      </c>
      <c r="DO561" s="1">
        <v>400</v>
      </c>
      <c r="DP561" s="1">
        <v>22</v>
      </c>
      <c r="DQ561" s="1">
        <v>0.21</v>
      </c>
      <c r="DR561" s="1">
        <v>0.03</v>
      </c>
      <c r="DS561" s="1">
        <v>17.71066804071144</v>
      </c>
      <c r="DT561" s="1">
        <v>4.396369627461258</v>
      </c>
      <c r="DU561" s="1">
        <v>0.35158356278390629</v>
      </c>
      <c r="DV561" s="1">
        <v>0</v>
      </c>
      <c r="DW561" s="1">
        <v>47.810868913958487</v>
      </c>
      <c r="DX561" s="1">
        <v>6.1532008600706174</v>
      </c>
      <c r="DY561" s="1">
        <v>0.45193583837605678</v>
      </c>
      <c r="DZ561" s="1">
        <v>0</v>
      </c>
      <c r="EA561" s="1">
        <v>-60.828019354838723</v>
      </c>
      <c r="EB561" s="1">
        <v>-9.1288887096770726</v>
      </c>
      <c r="EC561" s="1">
        <v>0.68962940511522797</v>
      </c>
      <c r="ED561" s="1">
        <v>0</v>
      </c>
      <c r="EE561" s="1">
        <v>478.76665978283188</v>
      </c>
      <c r="EF561" s="1">
        <v>266.41603951433478</v>
      </c>
      <c r="EG561" s="1">
        <v>19.245206668012301</v>
      </c>
      <c r="EH561" s="1">
        <v>0</v>
      </c>
      <c r="EI561" s="1">
        <v>5.5015400000000003</v>
      </c>
      <c r="EJ561" s="1">
        <v>0.31630682926830272</v>
      </c>
      <c r="EK561" s="1">
        <v>3.2122765500725931E-2</v>
      </c>
      <c r="EL561" s="1">
        <v>0</v>
      </c>
      <c r="EM561" s="1">
        <v>1.798490650000887</v>
      </c>
      <c r="EN561" s="1">
        <v>-2.2979642378344002E-3</v>
      </c>
      <c r="EO561" s="1">
        <v>6.8229639295043964E-4</v>
      </c>
      <c r="EP561" s="1">
        <v>1</v>
      </c>
      <c r="EQ561" s="1">
        <v>1</v>
      </c>
      <c r="ER561" s="1">
        <v>6</v>
      </c>
      <c r="ES561" s="1" t="s">
        <v>387</v>
      </c>
      <c r="ET561" s="1">
        <v>2.94163</v>
      </c>
      <c r="EU561" s="1">
        <v>2.8012100000000002</v>
      </c>
      <c r="EV561" s="1">
        <v>0.12507499999999999</v>
      </c>
      <c r="EW561" s="1">
        <v>0.133074</v>
      </c>
      <c r="EX561" s="1">
        <v>0.11763700000000001</v>
      </c>
      <c r="EY561" s="1">
        <v>0.100246</v>
      </c>
      <c r="EZ561" s="1">
        <v>17893.900000000001</v>
      </c>
      <c r="FA561" s="1">
        <v>18592.599999999999</v>
      </c>
      <c r="FB561" s="1">
        <v>23791</v>
      </c>
      <c r="FC561" s="1">
        <v>24966.5</v>
      </c>
      <c r="FD561" s="1">
        <v>33607.599999999999</v>
      </c>
      <c r="FE561" s="1">
        <v>35874.699999999997</v>
      </c>
      <c r="FF561" s="1">
        <v>43387</v>
      </c>
      <c r="FG561" s="1">
        <v>46153.9</v>
      </c>
      <c r="FH561" s="1">
        <v>1.95105</v>
      </c>
      <c r="FI561" s="1">
        <v>1.81395</v>
      </c>
      <c r="FJ561" s="1">
        <v>7.5951199999999996E-2</v>
      </c>
      <c r="FK561" s="1">
        <v>0</v>
      </c>
      <c r="FL561" s="1">
        <v>29.773700000000002</v>
      </c>
      <c r="FM561" s="1">
        <v>999.9</v>
      </c>
      <c r="FN561" s="1">
        <v>54.5</v>
      </c>
      <c r="FO561" s="1">
        <v>37.5</v>
      </c>
      <c r="FP561" s="1">
        <v>35.521900000000002</v>
      </c>
      <c r="FQ561" s="1">
        <v>63.760100000000001</v>
      </c>
      <c r="FR561" s="1">
        <v>22.548100000000002</v>
      </c>
      <c r="FS561" s="1">
        <v>1</v>
      </c>
      <c r="FT561" s="1">
        <v>0.49473099999999998</v>
      </c>
      <c r="FU561" s="1">
        <v>2.4127000000000001</v>
      </c>
      <c r="FV561" s="1">
        <v>20.303699999999999</v>
      </c>
      <c r="FW561" s="1">
        <v>5.2117500000000003</v>
      </c>
      <c r="FX561" s="1">
        <v>11.907500000000001</v>
      </c>
      <c r="FY561" s="1">
        <v>5.00305</v>
      </c>
      <c r="FZ561" s="1">
        <v>3.2904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1.8596999999999999</v>
      </c>
      <c r="GF561" s="1">
        <v>1.8547100000000001</v>
      </c>
      <c r="GG561" s="1">
        <v>1.85788</v>
      </c>
      <c r="GH561" s="1">
        <v>1.85636</v>
      </c>
      <c r="GI561" s="1">
        <v>1.8550800000000001</v>
      </c>
      <c r="GJ561" s="1">
        <v>1.8547100000000001</v>
      </c>
      <c r="GK561" s="1">
        <v>1.8534900000000001</v>
      </c>
      <c r="GL561" s="1">
        <v>1.85653</v>
      </c>
      <c r="GM561" s="1">
        <v>0</v>
      </c>
      <c r="GN561" s="1">
        <v>0</v>
      </c>
      <c r="GO561" s="1">
        <v>0</v>
      </c>
      <c r="GP561" s="1">
        <v>0</v>
      </c>
      <c r="GQ561" s="1" t="s">
        <v>358</v>
      </c>
      <c r="GR561" s="1" t="s">
        <v>359</v>
      </c>
      <c r="GS561" s="1" t="s">
        <v>360</v>
      </c>
      <c r="GT561" s="1" t="s">
        <v>360</v>
      </c>
      <c r="GU561" s="1" t="s">
        <v>360</v>
      </c>
      <c r="GV561" s="1" t="s">
        <v>360</v>
      </c>
      <c r="GW561" s="1">
        <v>0</v>
      </c>
      <c r="GX561" s="1">
        <v>100</v>
      </c>
      <c r="GY561" s="1">
        <v>100</v>
      </c>
      <c r="GZ561" s="1">
        <v>1.673</v>
      </c>
      <c r="HA561" s="1">
        <v>5.8999999999999999E-3</v>
      </c>
      <c r="HB561" s="1">
        <v>0.26224795383878829</v>
      </c>
      <c r="HC561" s="1">
        <v>2.9318383021812969E-3</v>
      </c>
      <c r="HD561" s="1">
        <v>-1.3754559859485029E-6</v>
      </c>
      <c r="HE561" s="1">
        <v>3.0700474437127301E-10</v>
      </c>
      <c r="HF561" s="1">
        <v>-7.0188019424234138E-2</v>
      </c>
      <c r="HG561" s="1">
        <v>1.00384331276165E-2</v>
      </c>
      <c r="HH561" s="1">
        <v>-3.1532673711230711E-4</v>
      </c>
      <c r="HI561" s="1">
        <v>1.819468599177705E-6</v>
      </c>
      <c r="HJ561" s="1">
        <v>1</v>
      </c>
      <c r="HK561" s="1">
        <v>2112</v>
      </c>
      <c r="HL561" s="1">
        <v>3</v>
      </c>
      <c r="HM561" s="1">
        <v>29</v>
      </c>
      <c r="HN561" s="1">
        <v>6.1</v>
      </c>
      <c r="HO561" s="1">
        <v>6</v>
      </c>
      <c r="HP561" s="1">
        <v>1.6735800000000001</v>
      </c>
      <c r="HQ561" s="1">
        <v>2.3315399999999999</v>
      </c>
      <c r="HR561" s="1">
        <v>1.4978</v>
      </c>
      <c r="HS561" s="1">
        <v>2.3022499999999999</v>
      </c>
      <c r="HT561" s="1">
        <v>1.5478499999999999</v>
      </c>
      <c r="HU561" s="1">
        <v>2.2692899999999998</v>
      </c>
      <c r="HV561" s="1">
        <v>40.4</v>
      </c>
      <c r="HW561" s="1">
        <v>13.6417</v>
      </c>
      <c r="HX561" s="1">
        <v>18</v>
      </c>
      <c r="HY561" s="1">
        <v>502.37</v>
      </c>
      <c r="HZ561" s="1">
        <v>477.65600000000001</v>
      </c>
      <c r="IA561" s="1">
        <v>27.373699999999999</v>
      </c>
      <c r="IB561" s="1">
        <v>33.198</v>
      </c>
      <c r="IC561" s="1">
        <v>30.0016</v>
      </c>
      <c r="ID561" s="1">
        <v>33.036700000000003</v>
      </c>
      <c r="IE561" s="1">
        <v>33.133499999999998</v>
      </c>
      <c r="IF561" s="1">
        <v>33.548900000000003</v>
      </c>
      <c r="IG561" s="1">
        <v>41.229300000000002</v>
      </c>
      <c r="IH561" s="1">
        <v>0</v>
      </c>
      <c r="II561" s="1">
        <v>27.3459</v>
      </c>
      <c r="IJ561" s="1">
        <v>742.92399999999998</v>
      </c>
      <c r="IK561" s="1">
        <v>21.6661</v>
      </c>
      <c r="IL561" s="1">
        <v>100.32</v>
      </c>
      <c r="IM561" s="1">
        <v>100.026</v>
      </c>
      <c r="IN561" s="1" t="s">
        <v>361</v>
      </c>
    </row>
    <row r="562" spans="1:248" ht="15.75" customHeight="1" x14ac:dyDescent="0.3">
      <c r="A562" s="1">
        <v>546</v>
      </c>
      <c r="B562" s="1">
        <v>1660235281.5999999</v>
      </c>
      <c r="C562" s="1">
        <v>5286.5999999046326</v>
      </c>
      <c r="D562" s="1" t="s">
        <v>1421</v>
      </c>
      <c r="E562" s="1" t="s">
        <v>1422</v>
      </c>
      <c r="F562" s="1">
        <v>1</v>
      </c>
      <c r="G562" s="1">
        <v>2</v>
      </c>
      <c r="H562" s="1" t="s">
        <v>349</v>
      </c>
      <c r="I562" s="1" t="s">
        <v>350</v>
      </c>
      <c r="J562" s="1" t="s">
        <v>351</v>
      </c>
      <c r="K562" s="1" t="s">
        <v>352</v>
      </c>
      <c r="L562" s="1" t="s">
        <v>1151</v>
      </c>
      <c r="M562" s="1" t="s">
        <v>354</v>
      </c>
      <c r="N562" s="1">
        <v>1660235280.3499999</v>
      </c>
      <c r="O562" s="1">
        <f t="shared" si="68"/>
        <v>4.7427069553940696E-3</v>
      </c>
      <c r="P562" s="1">
        <f t="shared" si="69"/>
        <v>4.7427069553940697</v>
      </c>
      <c r="Q562" s="1">
        <f t="shared" si="70"/>
        <v>18.388230787354868</v>
      </c>
      <c r="R562" s="1">
        <f t="shared" si="71"/>
        <v>649.03449999999998</v>
      </c>
      <c r="S562" s="1">
        <f t="shared" si="72"/>
        <v>516.23248162677953</v>
      </c>
      <c r="T562" s="1">
        <f t="shared" si="73"/>
        <v>51.370868529505017</v>
      </c>
      <c r="U562" s="1">
        <f t="shared" si="74"/>
        <v>64.586145113429524</v>
      </c>
      <c r="V562" s="1">
        <f t="shared" si="75"/>
        <v>0.26582178591164235</v>
      </c>
      <c r="W562" s="1">
        <f t="shared" si="76"/>
        <v>2.9227004039289652</v>
      </c>
      <c r="X562" s="1">
        <f t="shared" si="77"/>
        <v>0.25308361179641109</v>
      </c>
      <c r="Y562" s="1">
        <f t="shared" si="78"/>
        <v>0.15927085262543164</v>
      </c>
      <c r="Z562" s="1">
        <f t="shared" si="79"/>
        <v>321.53463770962367</v>
      </c>
      <c r="AA562" s="1">
        <f t="shared" si="80"/>
        <v>31.663881388332356</v>
      </c>
      <c r="AB562" s="1">
        <f t="shared" si="81"/>
        <v>31.007100000000001</v>
      </c>
      <c r="AC562" s="1">
        <f t="shared" si="82"/>
        <v>4.5132049492235424</v>
      </c>
      <c r="AD562" s="1">
        <f t="shared" si="83"/>
        <v>60.201022681011963</v>
      </c>
      <c r="AE562" s="1">
        <f t="shared" si="84"/>
        <v>2.7161359121002597</v>
      </c>
      <c r="AF562" s="1">
        <f t="shared" si="85"/>
        <v>4.5117770282612781</v>
      </c>
      <c r="AG562" s="1">
        <f t="shared" si="86"/>
        <v>1.7970690371232827</v>
      </c>
      <c r="AH562" s="1">
        <f t="shared" si="87"/>
        <v>-209.15337673287846</v>
      </c>
      <c r="AI562" s="1">
        <f t="shared" si="88"/>
        <v>-0.87450586418015319</v>
      </c>
      <c r="AJ562" s="1">
        <f t="shared" si="89"/>
        <v>-6.7193756484258405E-2</v>
      </c>
      <c r="AK562" s="1">
        <f t="shared" si="90"/>
        <v>111.43956135608082</v>
      </c>
      <c r="AL562" s="1">
        <f t="shared" si="91"/>
        <v>48.499698000478261</v>
      </c>
      <c r="AM562" s="1">
        <f t="shared" si="92"/>
        <v>4.7497042792358863</v>
      </c>
      <c r="AN562" s="1">
        <f t="shared" si="93"/>
        <v>18.388230787354868</v>
      </c>
      <c r="AO562" s="1">
        <v>720.18199679905604</v>
      </c>
      <c r="AP562" s="1">
        <v>671.07569090909067</v>
      </c>
      <c r="AQ562" s="1">
        <v>5.1004907796577372</v>
      </c>
      <c r="AR562" s="1">
        <v>66.235345802440676</v>
      </c>
      <c r="AS562" s="1">
        <f t="shared" si="94"/>
        <v>4.7427069553940697</v>
      </c>
      <c r="AT562" s="1">
        <v>21.75501077857351</v>
      </c>
      <c r="AU562" s="1">
        <v>27.290261818181811</v>
      </c>
      <c r="AV562" s="1">
        <v>-1.167133434110906E-4</v>
      </c>
      <c r="AW562" s="1">
        <v>80.738286621220283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51973.414933727043</v>
      </c>
      <c r="BC562" s="1">
        <f t="shared" si="98"/>
        <v>2000.115</v>
      </c>
      <c r="BD562" s="1">
        <f t="shared" si="99"/>
        <v>1681.2967469998048</v>
      </c>
      <c r="BE562" s="1">
        <f t="shared" si="100"/>
        <v>0.84060003899766</v>
      </c>
      <c r="BF562" s="1">
        <f t="shared" si="101"/>
        <v>0.16075807526548408</v>
      </c>
      <c r="BG562" s="1">
        <v>6</v>
      </c>
      <c r="BH562" s="1">
        <v>0.5</v>
      </c>
      <c r="BI562" s="1" t="s">
        <v>355</v>
      </c>
      <c r="BJ562" s="1">
        <v>2</v>
      </c>
      <c r="BK562" s="1" t="b">
        <v>1</v>
      </c>
      <c r="BL562" s="1">
        <v>1660235280.3499999</v>
      </c>
      <c r="BM562" s="1">
        <v>649.03449999999998</v>
      </c>
      <c r="BN562" s="1">
        <v>710.91750000000002</v>
      </c>
      <c r="BO562" s="1">
        <v>27.294799999999999</v>
      </c>
      <c r="BP562" s="1">
        <v>21.75215</v>
      </c>
      <c r="BQ562" s="1">
        <v>647.36750000000006</v>
      </c>
      <c r="BR562" s="1">
        <v>27.288900000000002</v>
      </c>
      <c r="BS562" s="1">
        <v>500.12849999999997</v>
      </c>
      <c r="BT562" s="1">
        <v>99.411249999999995</v>
      </c>
      <c r="BU562" s="1">
        <v>9.9862449999999992E-2</v>
      </c>
      <c r="BV562" s="1">
        <v>31.001550000000002</v>
      </c>
      <c r="BW562" s="1">
        <v>31.007100000000001</v>
      </c>
      <c r="BX562" s="1">
        <v>999.9</v>
      </c>
      <c r="BY562" s="1">
        <v>0</v>
      </c>
      <c r="BZ562" s="1">
        <v>0</v>
      </c>
      <c r="CA562" s="1">
        <v>10020</v>
      </c>
      <c r="CB562" s="1">
        <v>0</v>
      </c>
      <c r="CC562" s="1">
        <v>35.894649999999999</v>
      </c>
      <c r="CD562" s="1">
        <v>-61.883249999999997</v>
      </c>
      <c r="CE562" s="1">
        <v>667.24700000000007</v>
      </c>
      <c r="CF562" s="1">
        <v>726.72550000000001</v>
      </c>
      <c r="CG562" s="1">
        <v>5.5427049999999998</v>
      </c>
      <c r="CH562" s="1">
        <v>710.91750000000002</v>
      </c>
      <c r="CI562" s="1">
        <v>21.75215</v>
      </c>
      <c r="CJ562" s="1">
        <v>2.7134100000000001</v>
      </c>
      <c r="CK562" s="1">
        <v>2.1624050000000001</v>
      </c>
      <c r="CL562" s="1">
        <v>22.36655</v>
      </c>
      <c r="CM562" s="1">
        <v>18.686499999999999</v>
      </c>
      <c r="CN562" s="1">
        <v>2000.115</v>
      </c>
      <c r="CO562" s="1">
        <v>0.97999899999999995</v>
      </c>
      <c r="CP562" s="1">
        <v>2.00012E-2</v>
      </c>
      <c r="CQ562" s="1">
        <v>0</v>
      </c>
      <c r="CR562" s="1">
        <v>2.0710000000000002</v>
      </c>
      <c r="CS562" s="1">
        <v>0</v>
      </c>
      <c r="CT562" s="1">
        <v>24922.95</v>
      </c>
      <c r="CU562" s="1">
        <v>17413.3</v>
      </c>
      <c r="CV562" s="1">
        <v>43.155999999999999</v>
      </c>
      <c r="CW562" s="1">
        <v>44.155999999999999</v>
      </c>
      <c r="CX562" s="1">
        <v>43.125</v>
      </c>
      <c r="CY562" s="1">
        <v>42.5</v>
      </c>
      <c r="CZ562" s="1">
        <v>43.061999999999998</v>
      </c>
      <c r="DA562" s="1">
        <v>1960.115</v>
      </c>
      <c r="DB562" s="1">
        <v>40.005000000000003</v>
      </c>
      <c r="DC562" s="1">
        <v>0</v>
      </c>
      <c r="DD562" s="1">
        <v>1660235279.7</v>
      </c>
      <c r="DE562" s="1">
        <v>0</v>
      </c>
      <c r="DF562" s="1">
        <v>1660234918.0999999</v>
      </c>
      <c r="DG562" s="1" t="s">
        <v>1152</v>
      </c>
      <c r="DH562" s="1">
        <v>1660234915.5999999</v>
      </c>
      <c r="DI562" s="1">
        <v>1660234918.0999999</v>
      </c>
      <c r="DJ562" s="1">
        <v>26</v>
      </c>
      <c r="DK562" s="1">
        <v>-3.1E-2</v>
      </c>
      <c r="DL562" s="1">
        <v>-7.0000000000000001E-3</v>
      </c>
      <c r="DM562" s="1">
        <v>1.232</v>
      </c>
      <c r="DN562" s="1">
        <v>1.7000000000000001E-2</v>
      </c>
      <c r="DO562" s="1">
        <v>400</v>
      </c>
      <c r="DP562" s="1">
        <v>22</v>
      </c>
      <c r="DQ562" s="1">
        <v>0.21</v>
      </c>
      <c r="DR562" s="1">
        <v>0.03</v>
      </c>
      <c r="DS562" s="1">
        <v>17.814520961272489</v>
      </c>
      <c r="DT562" s="1">
        <v>4.0317741915297232</v>
      </c>
      <c r="DU562" s="1">
        <v>0.32962113101437218</v>
      </c>
      <c r="DV562" s="1">
        <v>0</v>
      </c>
      <c r="DW562" s="1">
        <v>47.914561998173816</v>
      </c>
      <c r="DX562" s="1">
        <v>5.913115603673778</v>
      </c>
      <c r="DY562" s="1">
        <v>0.45106573807027078</v>
      </c>
      <c r="DZ562" s="1">
        <v>0</v>
      </c>
      <c r="EA562" s="1">
        <v>-61.063586666666673</v>
      </c>
      <c r="EB562" s="1">
        <v>-9.0885143492770055</v>
      </c>
      <c r="EC562" s="1">
        <v>0.66635114653528471</v>
      </c>
      <c r="ED562" s="1">
        <v>0</v>
      </c>
      <c r="EE562" s="1">
        <v>484.24420398938372</v>
      </c>
      <c r="EF562" s="1">
        <v>269.37051411035168</v>
      </c>
      <c r="EG562" s="1">
        <v>20.09981789138542</v>
      </c>
      <c r="EH562" s="1">
        <v>0</v>
      </c>
      <c r="EI562" s="1">
        <v>5.5084154999999999</v>
      </c>
      <c r="EJ562" s="1">
        <v>0.31617861163227062</v>
      </c>
      <c r="EK562" s="1">
        <v>3.147401189473617E-2</v>
      </c>
      <c r="EL562" s="1">
        <v>0</v>
      </c>
      <c r="EM562" s="1">
        <v>1.7983606366353371</v>
      </c>
      <c r="EN562" s="1">
        <v>-4.4913061843744571E-3</v>
      </c>
      <c r="EO562" s="1">
        <v>7.6966589384725229E-4</v>
      </c>
      <c r="EP562" s="1">
        <v>1</v>
      </c>
      <c r="EQ562" s="1">
        <v>1</v>
      </c>
      <c r="ER562" s="1">
        <v>6</v>
      </c>
      <c r="ES562" s="1" t="s">
        <v>387</v>
      </c>
      <c r="ET562" s="1">
        <v>2.9414799999999999</v>
      </c>
      <c r="EU562" s="1">
        <v>2.8011699999999999</v>
      </c>
      <c r="EV562" s="1">
        <v>0.12540299999999999</v>
      </c>
      <c r="EW562" s="1">
        <v>0.133379</v>
      </c>
      <c r="EX562" s="1">
        <v>0.117628</v>
      </c>
      <c r="EY562" s="1">
        <v>0.100245</v>
      </c>
      <c r="EZ562" s="1">
        <v>17887.2</v>
      </c>
      <c r="FA562" s="1">
        <v>18585.900000000001</v>
      </c>
      <c r="FB562" s="1">
        <v>23791</v>
      </c>
      <c r="FC562" s="1">
        <v>24966.400000000001</v>
      </c>
      <c r="FD562" s="1">
        <v>33607.9</v>
      </c>
      <c r="FE562" s="1">
        <v>35874.800000000003</v>
      </c>
      <c r="FF562" s="1">
        <v>43386.9</v>
      </c>
      <c r="FG562" s="1">
        <v>46154</v>
      </c>
      <c r="FH562" s="1">
        <v>1.9509000000000001</v>
      </c>
      <c r="FI562" s="1">
        <v>1.81395</v>
      </c>
      <c r="FJ562" s="1">
        <v>7.6070399999999996E-2</v>
      </c>
      <c r="FK562" s="1">
        <v>0</v>
      </c>
      <c r="FL562" s="1">
        <v>29.773700000000002</v>
      </c>
      <c r="FM562" s="1">
        <v>999.9</v>
      </c>
      <c r="FN562" s="1">
        <v>54.5</v>
      </c>
      <c r="FO562" s="1">
        <v>37.5</v>
      </c>
      <c r="FP562" s="1">
        <v>35.518300000000004</v>
      </c>
      <c r="FQ562" s="1">
        <v>63.760100000000001</v>
      </c>
      <c r="FR562" s="1">
        <v>22.612200000000001</v>
      </c>
      <c r="FS562" s="1">
        <v>1</v>
      </c>
      <c r="FT562" s="1">
        <v>0.49461100000000002</v>
      </c>
      <c r="FU562" s="1">
        <v>2.3838200000000001</v>
      </c>
      <c r="FV562" s="1">
        <v>20.304200000000002</v>
      </c>
      <c r="FW562" s="1">
        <v>5.2112999999999996</v>
      </c>
      <c r="FX562" s="1">
        <v>11.907400000000001</v>
      </c>
      <c r="FY562" s="1">
        <v>5.0028499999999996</v>
      </c>
      <c r="FZ562" s="1">
        <v>3.2904300000000002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1.8596999999999999</v>
      </c>
      <c r="GF562" s="1">
        <v>1.8547100000000001</v>
      </c>
      <c r="GG562" s="1">
        <v>1.85789</v>
      </c>
      <c r="GH562" s="1">
        <v>1.85636</v>
      </c>
      <c r="GI562" s="1">
        <v>1.8550899999999999</v>
      </c>
      <c r="GJ562" s="1">
        <v>1.8547100000000001</v>
      </c>
      <c r="GK562" s="1">
        <v>1.8534900000000001</v>
      </c>
      <c r="GL562" s="1">
        <v>1.8565400000000001</v>
      </c>
      <c r="GM562" s="1">
        <v>0</v>
      </c>
      <c r="GN562" s="1">
        <v>0</v>
      </c>
      <c r="GO562" s="1">
        <v>0</v>
      </c>
      <c r="GP562" s="1">
        <v>0</v>
      </c>
      <c r="GQ562" s="1" t="s">
        <v>358</v>
      </c>
      <c r="GR562" s="1" t="s">
        <v>359</v>
      </c>
      <c r="GS562" s="1" t="s">
        <v>360</v>
      </c>
      <c r="GT562" s="1" t="s">
        <v>360</v>
      </c>
      <c r="GU562" s="1" t="s">
        <v>360</v>
      </c>
      <c r="GV562" s="1" t="s">
        <v>360</v>
      </c>
      <c r="GW562" s="1">
        <v>0</v>
      </c>
      <c r="GX562" s="1">
        <v>100</v>
      </c>
      <c r="GY562" s="1">
        <v>100</v>
      </c>
      <c r="GZ562" s="1">
        <v>1.677</v>
      </c>
      <c r="HA562" s="1">
        <v>5.8999999999999999E-3</v>
      </c>
      <c r="HB562" s="1">
        <v>0.26224795383878829</v>
      </c>
      <c r="HC562" s="1">
        <v>2.9318383021812969E-3</v>
      </c>
      <c r="HD562" s="1">
        <v>-1.3754559859485029E-6</v>
      </c>
      <c r="HE562" s="1">
        <v>3.0700474437127301E-10</v>
      </c>
      <c r="HF562" s="1">
        <v>-7.0188019424234138E-2</v>
      </c>
      <c r="HG562" s="1">
        <v>1.00384331276165E-2</v>
      </c>
      <c r="HH562" s="1">
        <v>-3.1532673711230711E-4</v>
      </c>
      <c r="HI562" s="1">
        <v>1.819468599177705E-6</v>
      </c>
      <c r="HJ562" s="1">
        <v>1</v>
      </c>
      <c r="HK562" s="1">
        <v>2112</v>
      </c>
      <c r="HL562" s="1">
        <v>3</v>
      </c>
      <c r="HM562" s="1">
        <v>29</v>
      </c>
      <c r="HN562" s="1">
        <v>6.1</v>
      </c>
      <c r="HO562" s="1">
        <v>6.1</v>
      </c>
      <c r="HP562" s="1">
        <v>1.6748000000000001</v>
      </c>
      <c r="HQ562" s="1">
        <v>2.3107899999999999</v>
      </c>
      <c r="HR562" s="1">
        <v>1.4978</v>
      </c>
      <c r="HS562" s="1">
        <v>2.3022499999999999</v>
      </c>
      <c r="HT562" s="1">
        <v>1.5478499999999999</v>
      </c>
      <c r="HU562" s="1">
        <v>2.3779300000000001</v>
      </c>
      <c r="HV562" s="1">
        <v>40.374499999999998</v>
      </c>
      <c r="HW562" s="1">
        <v>13.632899999999999</v>
      </c>
      <c r="HX562" s="1">
        <v>18</v>
      </c>
      <c r="HY562" s="1">
        <v>502.27699999999999</v>
      </c>
      <c r="HZ562" s="1">
        <v>477.654</v>
      </c>
      <c r="IA562" s="1">
        <v>27.365400000000001</v>
      </c>
      <c r="IB562" s="1">
        <v>33.197699999999998</v>
      </c>
      <c r="IC562" s="1">
        <v>30.0014</v>
      </c>
      <c r="ID562" s="1">
        <v>33.0366</v>
      </c>
      <c r="IE562" s="1">
        <v>33.133200000000002</v>
      </c>
      <c r="IF562" s="1">
        <v>33.745600000000003</v>
      </c>
      <c r="IG562" s="1">
        <v>41.229300000000002</v>
      </c>
      <c r="IH562" s="1">
        <v>0</v>
      </c>
      <c r="II562" s="1">
        <v>27.3459</v>
      </c>
      <c r="IJ562" s="1">
        <v>752.97799999999995</v>
      </c>
      <c r="IK562" s="1">
        <v>21.6632</v>
      </c>
      <c r="IL562" s="1">
        <v>100.32</v>
      </c>
      <c r="IM562" s="1">
        <v>100.026</v>
      </c>
      <c r="IN562" s="1" t="s">
        <v>361</v>
      </c>
    </row>
    <row r="563" spans="1:248" ht="15.75" customHeight="1" x14ac:dyDescent="0.3">
      <c r="A563" s="1">
        <v>547</v>
      </c>
      <c r="B563" s="1">
        <v>1660235283.0999999</v>
      </c>
      <c r="C563" s="1">
        <v>5288.0999999046326</v>
      </c>
      <c r="D563" s="1" t="s">
        <v>1423</v>
      </c>
      <c r="E563" s="1" t="s">
        <v>1424</v>
      </c>
      <c r="F563" s="1">
        <v>1</v>
      </c>
      <c r="G563" s="1">
        <v>2</v>
      </c>
      <c r="H563" s="1" t="s">
        <v>349</v>
      </c>
      <c r="I563" s="1" t="s">
        <v>350</v>
      </c>
      <c r="J563" s="1" t="s">
        <v>351</v>
      </c>
      <c r="K563" s="1" t="s">
        <v>352</v>
      </c>
      <c r="L563" s="1" t="s">
        <v>1151</v>
      </c>
      <c r="M563" s="1" t="s">
        <v>354</v>
      </c>
      <c r="N563" s="1">
        <v>1660235282.3499999</v>
      </c>
      <c r="O563" s="1">
        <f t="shared" si="68"/>
        <v>4.7371616039401871E-3</v>
      </c>
      <c r="P563" s="1">
        <f t="shared" si="69"/>
        <v>4.7371616039401871</v>
      </c>
      <c r="Q563" s="1">
        <f t="shared" si="70"/>
        <v>18.538800333484136</v>
      </c>
      <c r="R563" s="1">
        <f t="shared" si="71"/>
        <v>658.95399999999995</v>
      </c>
      <c r="S563" s="1">
        <f t="shared" si="72"/>
        <v>524.62816583027268</v>
      </c>
      <c r="T563" s="1">
        <f t="shared" si="73"/>
        <v>52.207361488752191</v>
      </c>
      <c r="U563" s="1">
        <f t="shared" si="74"/>
        <v>65.574538164595992</v>
      </c>
      <c r="V563" s="1">
        <f t="shared" si="75"/>
        <v>0.26516219704176269</v>
      </c>
      <c r="W563" s="1">
        <f t="shared" si="76"/>
        <v>2.9191197206339767</v>
      </c>
      <c r="X563" s="1">
        <f t="shared" si="77"/>
        <v>0.25247078997736205</v>
      </c>
      <c r="Y563" s="1">
        <f t="shared" si="78"/>
        <v>0.15888388455534891</v>
      </c>
      <c r="Z563" s="1">
        <f t="shared" si="79"/>
        <v>321.49423499999995</v>
      </c>
      <c r="AA563" s="1">
        <f t="shared" si="80"/>
        <v>31.662591846704629</v>
      </c>
      <c r="AB563" s="1">
        <f t="shared" si="81"/>
        <v>31.012049999999999</v>
      </c>
      <c r="AC563" s="1">
        <f t="shared" si="82"/>
        <v>4.5144788324357812</v>
      </c>
      <c r="AD563" s="1">
        <f t="shared" si="83"/>
        <v>60.189651382615736</v>
      </c>
      <c r="AE563" s="1">
        <f t="shared" si="84"/>
        <v>2.7151196866696994</v>
      </c>
      <c r="AF563" s="1">
        <f t="shared" si="85"/>
        <v>4.5109410410273503</v>
      </c>
      <c r="AG563" s="1">
        <f t="shared" si="86"/>
        <v>1.7993591457660818</v>
      </c>
      <c r="AH563" s="1">
        <f t="shared" si="87"/>
        <v>-208.90882673376225</v>
      </c>
      <c r="AI563" s="1">
        <f t="shared" si="88"/>
        <v>-2.1639142577084698</v>
      </c>
      <c r="AJ563" s="1">
        <f t="shared" si="89"/>
        <v>-0.16647241475838334</v>
      </c>
      <c r="AK563" s="1">
        <f t="shared" si="90"/>
        <v>110.25502159377082</v>
      </c>
      <c r="AL563" s="1">
        <f t="shared" si="91"/>
        <v>48.693714336174494</v>
      </c>
      <c r="AM563" s="1">
        <f t="shared" si="92"/>
        <v>4.7470523948949328</v>
      </c>
      <c r="AN563" s="1">
        <f t="shared" si="93"/>
        <v>18.538800333484136</v>
      </c>
      <c r="AO563" s="1">
        <v>727.94545297865204</v>
      </c>
      <c r="AP563" s="1">
        <v>678.7118303030303</v>
      </c>
      <c r="AQ563" s="1">
        <v>5.0894046066445808</v>
      </c>
      <c r="AR563" s="1">
        <v>66.235345802440676</v>
      </c>
      <c r="AS563" s="1">
        <f t="shared" si="94"/>
        <v>4.7371616039401871</v>
      </c>
      <c r="AT563" s="1">
        <v>21.752705044690799</v>
      </c>
      <c r="AU563" s="1">
        <v>27.282438787878789</v>
      </c>
      <c r="AV563" s="1">
        <v>-2.6261174080940308E-4</v>
      </c>
      <c r="AW563" s="1">
        <v>80.738286621220283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51872.21632260226</v>
      </c>
      <c r="BC563" s="1">
        <f t="shared" si="98"/>
        <v>1999.86</v>
      </c>
      <c r="BD563" s="1">
        <f t="shared" si="99"/>
        <v>1681.0826999999997</v>
      </c>
      <c r="BE563" s="1">
        <f t="shared" si="100"/>
        <v>0.84060019201344083</v>
      </c>
      <c r="BF563" s="1">
        <f t="shared" si="101"/>
        <v>0.160758370585941</v>
      </c>
      <c r="BG563" s="1">
        <v>6</v>
      </c>
      <c r="BH563" s="1">
        <v>0.5</v>
      </c>
      <c r="BI563" s="1" t="s">
        <v>355</v>
      </c>
      <c r="BJ563" s="1">
        <v>2</v>
      </c>
      <c r="BK563" s="1" t="b">
        <v>1</v>
      </c>
      <c r="BL563" s="1">
        <v>1660235282.3499999</v>
      </c>
      <c r="BM563" s="1">
        <v>658.95399999999995</v>
      </c>
      <c r="BN563" s="1">
        <v>721.12400000000002</v>
      </c>
      <c r="BO563" s="1">
        <v>27.284050000000001</v>
      </c>
      <c r="BP563" s="1">
        <v>21.744450000000001</v>
      </c>
      <c r="BQ563" s="1">
        <v>657.27099999999996</v>
      </c>
      <c r="BR563" s="1">
        <v>27.27815</v>
      </c>
      <c r="BS563" s="1">
        <v>500.13</v>
      </c>
      <c r="BT563" s="1">
        <v>99.412849999999992</v>
      </c>
      <c r="BU563" s="1">
        <v>0.10022399999999999</v>
      </c>
      <c r="BV563" s="1">
        <v>30.9983</v>
      </c>
      <c r="BW563" s="1">
        <v>31.012049999999999</v>
      </c>
      <c r="BX563" s="1">
        <v>999.9</v>
      </c>
      <c r="BY563" s="1">
        <v>0</v>
      </c>
      <c r="BZ563" s="1">
        <v>0</v>
      </c>
      <c r="CA563" s="1">
        <v>9999.375</v>
      </c>
      <c r="CB563" s="1">
        <v>0</v>
      </c>
      <c r="CC563" s="1">
        <v>44.40925</v>
      </c>
      <c r="CD563" s="1">
        <v>-62.170349999999999</v>
      </c>
      <c r="CE563" s="1">
        <v>677.43700000000001</v>
      </c>
      <c r="CF563" s="1">
        <v>737.15300000000002</v>
      </c>
      <c r="CG563" s="1">
        <v>5.539625</v>
      </c>
      <c r="CH563" s="1">
        <v>721.12400000000002</v>
      </c>
      <c r="CI563" s="1">
        <v>21.744450000000001</v>
      </c>
      <c r="CJ563" s="1">
        <v>2.7123849999999998</v>
      </c>
      <c r="CK563" s="1">
        <v>2.16168</v>
      </c>
      <c r="CL563" s="1">
        <v>22.36035</v>
      </c>
      <c r="CM563" s="1">
        <v>18.681100000000001</v>
      </c>
      <c r="CN563" s="1">
        <v>1999.86</v>
      </c>
      <c r="CO563" s="1">
        <v>0.97999599999999998</v>
      </c>
      <c r="CP563" s="1">
        <v>2.00042E-2</v>
      </c>
      <c r="CQ563" s="1">
        <v>0</v>
      </c>
      <c r="CR563" s="1">
        <v>1.958</v>
      </c>
      <c r="CS563" s="1">
        <v>0</v>
      </c>
      <c r="CT563" s="1">
        <v>24993.9</v>
      </c>
      <c r="CU563" s="1">
        <v>17411.099999999999</v>
      </c>
      <c r="CV563" s="1">
        <v>43.125</v>
      </c>
      <c r="CW563" s="1">
        <v>44.155999999999999</v>
      </c>
      <c r="CX563" s="1">
        <v>43.125</v>
      </c>
      <c r="CY563" s="1">
        <v>42.5</v>
      </c>
      <c r="CZ563" s="1">
        <v>43.061999999999998</v>
      </c>
      <c r="DA563" s="1">
        <v>1959.85</v>
      </c>
      <c r="DB563" s="1">
        <v>40.01</v>
      </c>
      <c r="DC563" s="1">
        <v>0</v>
      </c>
      <c r="DD563" s="1">
        <v>1660235280.9000001</v>
      </c>
      <c r="DE563" s="1">
        <v>0</v>
      </c>
      <c r="DF563" s="1">
        <v>1660234918.0999999</v>
      </c>
      <c r="DG563" s="1" t="s">
        <v>1152</v>
      </c>
      <c r="DH563" s="1">
        <v>1660234915.5999999</v>
      </c>
      <c r="DI563" s="1">
        <v>1660234918.0999999</v>
      </c>
      <c r="DJ563" s="1">
        <v>26</v>
      </c>
      <c r="DK563" s="1">
        <v>-3.1E-2</v>
      </c>
      <c r="DL563" s="1">
        <v>-7.0000000000000001E-3</v>
      </c>
      <c r="DM563" s="1">
        <v>1.232</v>
      </c>
      <c r="DN563" s="1">
        <v>1.7000000000000001E-2</v>
      </c>
      <c r="DO563" s="1">
        <v>400</v>
      </c>
      <c r="DP563" s="1">
        <v>22</v>
      </c>
      <c r="DQ563" s="1">
        <v>0.21</v>
      </c>
      <c r="DR563" s="1">
        <v>0.03</v>
      </c>
      <c r="DS563" s="1">
        <v>17.943498613341941</v>
      </c>
      <c r="DT563" s="1">
        <v>3.5241600903336852</v>
      </c>
      <c r="DU563" s="1">
        <v>0.28254825134053391</v>
      </c>
      <c r="DV563" s="1">
        <v>0</v>
      </c>
      <c r="DW563" s="1">
        <v>48.067777204538778</v>
      </c>
      <c r="DX563" s="1">
        <v>5.8124634347931501</v>
      </c>
      <c r="DY563" s="1">
        <v>0.43160202457526681</v>
      </c>
      <c r="DZ563" s="1">
        <v>0</v>
      </c>
      <c r="EA563" s="1">
        <v>-61.23</v>
      </c>
      <c r="EB563" s="1">
        <v>-8.7618580645158382</v>
      </c>
      <c r="EC563" s="1">
        <v>0.66562493168256487</v>
      </c>
      <c r="ED563" s="1">
        <v>0</v>
      </c>
      <c r="EE563" s="1">
        <v>491.83475917189207</v>
      </c>
      <c r="EF563" s="1">
        <v>273.82858679641402</v>
      </c>
      <c r="EG563" s="1">
        <v>19.761883820269421</v>
      </c>
      <c r="EH563" s="1">
        <v>0</v>
      </c>
      <c r="EI563" s="1">
        <v>5.5127809756097559</v>
      </c>
      <c r="EJ563" s="1">
        <v>0.29192759581881772</v>
      </c>
      <c r="EK563" s="1">
        <v>3.0462238343592529E-2</v>
      </c>
      <c r="EL563" s="1">
        <v>0</v>
      </c>
      <c r="EM563" s="1">
        <v>1.7984098597842959</v>
      </c>
      <c r="EN563" s="1">
        <v>-4.669741119329926E-3</v>
      </c>
      <c r="EO563" s="1">
        <v>7.9906467450446134E-4</v>
      </c>
      <c r="EP563" s="1">
        <v>1</v>
      </c>
      <c r="EQ563" s="1">
        <v>1</v>
      </c>
      <c r="ER563" s="1">
        <v>6</v>
      </c>
      <c r="ES563" s="1" t="s">
        <v>387</v>
      </c>
      <c r="ET563" s="1">
        <v>2.9415499999999999</v>
      </c>
      <c r="EU563" s="1">
        <v>2.8014299999999999</v>
      </c>
      <c r="EV563" s="1">
        <v>0.126386</v>
      </c>
      <c r="EW563" s="1">
        <v>0.13434299999999999</v>
      </c>
      <c r="EX563" s="1">
        <v>0.11761099999999999</v>
      </c>
      <c r="EY563" s="1">
        <v>0.100187</v>
      </c>
      <c r="EZ563" s="1">
        <v>17866.900000000001</v>
      </c>
      <c r="FA563" s="1">
        <v>18565.2</v>
      </c>
      <c r="FB563" s="1">
        <v>23790.799999999999</v>
      </c>
      <c r="FC563" s="1">
        <v>24966.400000000001</v>
      </c>
      <c r="FD563" s="1">
        <v>33608.300000000003</v>
      </c>
      <c r="FE563" s="1">
        <v>35877.199999999997</v>
      </c>
      <c r="FF563" s="1">
        <v>43386.5</v>
      </c>
      <c r="FG563" s="1">
        <v>46154</v>
      </c>
      <c r="FH563" s="1">
        <v>1.9509300000000001</v>
      </c>
      <c r="FI563" s="1">
        <v>1.8138700000000001</v>
      </c>
      <c r="FJ563" s="1">
        <v>7.5951199999999996E-2</v>
      </c>
      <c r="FK563" s="1">
        <v>0</v>
      </c>
      <c r="FL563" s="1">
        <v>29.7728</v>
      </c>
      <c r="FM563" s="1">
        <v>999.9</v>
      </c>
      <c r="FN563" s="1">
        <v>54.5</v>
      </c>
      <c r="FO563" s="1">
        <v>37.5</v>
      </c>
      <c r="FP563" s="1">
        <v>35.517099999999999</v>
      </c>
      <c r="FQ563" s="1">
        <v>63.620100000000001</v>
      </c>
      <c r="FR563" s="1">
        <v>22.083300000000001</v>
      </c>
      <c r="FS563" s="1">
        <v>1</v>
      </c>
      <c r="FT563" s="1">
        <v>0.49398900000000001</v>
      </c>
      <c r="FU563" s="1">
        <v>2.2902499999999999</v>
      </c>
      <c r="FV563" s="1">
        <v>20.305399999999999</v>
      </c>
      <c r="FW563" s="1">
        <v>5.2108499999999998</v>
      </c>
      <c r="FX563" s="1">
        <v>11.9072</v>
      </c>
      <c r="FY563" s="1">
        <v>5.0025500000000003</v>
      </c>
      <c r="FZ563" s="1">
        <v>3.2903799999999999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1.8596699999999999</v>
      </c>
      <c r="GF563" s="1">
        <v>1.8547100000000001</v>
      </c>
      <c r="GG563" s="1">
        <v>1.85788</v>
      </c>
      <c r="GH563" s="1">
        <v>1.8563499999999999</v>
      </c>
      <c r="GI563" s="1">
        <v>1.8550599999999999</v>
      </c>
      <c r="GJ563" s="1">
        <v>1.8547100000000001</v>
      </c>
      <c r="GK563" s="1">
        <v>1.8534900000000001</v>
      </c>
      <c r="GL563" s="1">
        <v>1.85653</v>
      </c>
      <c r="GM563" s="1">
        <v>0</v>
      </c>
      <c r="GN563" s="1">
        <v>0</v>
      </c>
      <c r="GO563" s="1">
        <v>0</v>
      </c>
      <c r="GP563" s="1">
        <v>0</v>
      </c>
      <c r="GQ563" s="1" t="s">
        <v>358</v>
      </c>
      <c r="GR563" s="1" t="s">
        <v>359</v>
      </c>
      <c r="GS563" s="1" t="s">
        <v>360</v>
      </c>
      <c r="GT563" s="1" t="s">
        <v>360</v>
      </c>
      <c r="GU563" s="1" t="s">
        <v>360</v>
      </c>
      <c r="GV563" s="1" t="s">
        <v>360</v>
      </c>
      <c r="GW563" s="1">
        <v>0</v>
      </c>
      <c r="GX563" s="1">
        <v>100</v>
      </c>
      <c r="GY563" s="1">
        <v>100</v>
      </c>
      <c r="GZ563" s="1">
        <v>1.6879999999999999</v>
      </c>
      <c r="HA563" s="1">
        <v>5.8999999999999999E-3</v>
      </c>
      <c r="HB563" s="1">
        <v>0.26224795383878829</v>
      </c>
      <c r="HC563" s="1">
        <v>2.9318383021812969E-3</v>
      </c>
      <c r="HD563" s="1">
        <v>-1.3754559859485029E-6</v>
      </c>
      <c r="HE563" s="1">
        <v>3.0700474437127301E-10</v>
      </c>
      <c r="HF563" s="1">
        <v>-7.0188019424234138E-2</v>
      </c>
      <c r="HG563" s="1">
        <v>1.00384331276165E-2</v>
      </c>
      <c r="HH563" s="1">
        <v>-3.1532673711230711E-4</v>
      </c>
      <c r="HI563" s="1">
        <v>1.819468599177705E-6</v>
      </c>
      <c r="HJ563" s="1">
        <v>1</v>
      </c>
      <c r="HK563" s="1">
        <v>2112</v>
      </c>
      <c r="HL563" s="1">
        <v>3</v>
      </c>
      <c r="HM563" s="1">
        <v>29</v>
      </c>
      <c r="HN563" s="1">
        <v>6.1</v>
      </c>
      <c r="HO563" s="1">
        <v>6.1</v>
      </c>
      <c r="HP563" s="1">
        <v>1.69434</v>
      </c>
      <c r="HQ563" s="1">
        <v>2.32666</v>
      </c>
      <c r="HR563" s="1">
        <v>1.4978</v>
      </c>
      <c r="HS563" s="1">
        <v>2.3022499999999999</v>
      </c>
      <c r="HT563" s="1">
        <v>1.5478499999999999</v>
      </c>
      <c r="HU563" s="1">
        <v>2.4291999999999998</v>
      </c>
      <c r="HV563" s="1">
        <v>40.374499999999998</v>
      </c>
      <c r="HW563" s="1">
        <v>13.650499999999999</v>
      </c>
      <c r="HX563" s="1">
        <v>18</v>
      </c>
      <c r="HY563" s="1">
        <v>502.29199999999997</v>
      </c>
      <c r="HZ563" s="1">
        <v>477.596</v>
      </c>
      <c r="IA563" s="1">
        <v>27.341899999999999</v>
      </c>
      <c r="IB563" s="1">
        <v>33.196599999999997</v>
      </c>
      <c r="IC563" s="1">
        <v>30.000599999999999</v>
      </c>
      <c r="ID563" s="1">
        <v>33.0366</v>
      </c>
      <c r="IE563" s="1">
        <v>33.132100000000001</v>
      </c>
      <c r="IF563" s="1">
        <v>33.939300000000003</v>
      </c>
      <c r="IG563" s="1">
        <v>41.229300000000002</v>
      </c>
      <c r="IH563" s="1">
        <v>0</v>
      </c>
      <c r="II563" s="1">
        <v>27.3459</v>
      </c>
      <c r="IJ563" s="1">
        <v>752.97799999999995</v>
      </c>
      <c r="IK563" s="1">
        <v>21.656400000000001</v>
      </c>
      <c r="IL563" s="1">
        <v>100.319</v>
      </c>
      <c r="IM563" s="1">
        <v>100.026</v>
      </c>
      <c r="IN563" s="1" t="s">
        <v>361</v>
      </c>
    </row>
    <row r="564" spans="1:248" ht="15.75" customHeight="1" x14ac:dyDescent="0.3">
      <c r="A564" s="1">
        <v>548</v>
      </c>
      <c r="B564" s="1">
        <v>1660235283.5999999</v>
      </c>
      <c r="C564" s="1">
        <v>5288.5999999046326</v>
      </c>
      <c r="D564" s="1" t="s">
        <v>1423</v>
      </c>
      <c r="E564" s="1" t="s">
        <v>1424</v>
      </c>
      <c r="F564" s="1">
        <v>1</v>
      </c>
      <c r="G564" s="1">
        <v>2</v>
      </c>
      <c r="H564" s="1" t="s">
        <v>349</v>
      </c>
      <c r="I564" s="1" t="s">
        <v>350</v>
      </c>
      <c r="J564" s="1" t="s">
        <v>351</v>
      </c>
      <c r="K564" s="1" t="s">
        <v>352</v>
      </c>
      <c r="L564" s="1" t="s">
        <v>1151</v>
      </c>
      <c r="M564" s="1" t="s">
        <v>354</v>
      </c>
      <c r="N564" s="1">
        <v>1660235282.3499999</v>
      </c>
      <c r="O564" s="1">
        <f t="shared" si="68"/>
        <v>4.707342927890947E-3</v>
      </c>
      <c r="P564" s="1">
        <f t="shared" si="69"/>
        <v>4.7073429278909469</v>
      </c>
      <c r="Q564" s="1">
        <f t="shared" si="70"/>
        <v>18.554834425655322</v>
      </c>
      <c r="R564" s="1">
        <f t="shared" si="71"/>
        <v>658.95399999999995</v>
      </c>
      <c r="S564" s="1">
        <f t="shared" si="72"/>
        <v>523.79409135846424</v>
      </c>
      <c r="T564" s="1">
        <f t="shared" si="73"/>
        <v>52.124360174117612</v>
      </c>
      <c r="U564" s="1">
        <f t="shared" si="74"/>
        <v>65.574538164595992</v>
      </c>
      <c r="V564" s="1">
        <f t="shared" si="75"/>
        <v>0.26341007580993192</v>
      </c>
      <c r="W564" s="1">
        <f t="shared" si="76"/>
        <v>2.9191197206339767</v>
      </c>
      <c r="X564" s="1">
        <f t="shared" si="77"/>
        <v>0.25088157995506327</v>
      </c>
      <c r="Y564" s="1">
        <f t="shared" si="78"/>
        <v>0.15787695531753396</v>
      </c>
      <c r="Z564" s="1">
        <f t="shared" si="79"/>
        <v>321.49423499999995</v>
      </c>
      <c r="AA564" s="1">
        <f t="shared" si="80"/>
        <v>31.670350811142985</v>
      </c>
      <c r="AB564" s="1">
        <f t="shared" si="81"/>
        <v>31.012049999999999</v>
      </c>
      <c r="AC564" s="1">
        <f t="shared" si="82"/>
        <v>4.5144788324357812</v>
      </c>
      <c r="AD564" s="1">
        <f t="shared" si="83"/>
        <v>60.189651382615736</v>
      </c>
      <c r="AE564" s="1">
        <f t="shared" si="84"/>
        <v>2.7151196866696994</v>
      </c>
      <c r="AF564" s="1">
        <f t="shared" si="85"/>
        <v>4.5109410410273503</v>
      </c>
      <c r="AG564" s="1">
        <f t="shared" si="86"/>
        <v>1.7993591457660818</v>
      </c>
      <c r="AH564" s="1">
        <f t="shared" si="87"/>
        <v>-207.59382311999076</v>
      </c>
      <c r="AI564" s="1">
        <f t="shared" si="88"/>
        <v>-2.1639142577084698</v>
      </c>
      <c r="AJ564" s="1">
        <f t="shared" si="89"/>
        <v>-0.16647241475838334</v>
      </c>
      <c r="AK564" s="1">
        <f t="shared" si="90"/>
        <v>111.57002520754232</v>
      </c>
      <c r="AL564" s="1">
        <f t="shared" si="91"/>
        <v>48.693714336174494</v>
      </c>
      <c r="AM564" s="1">
        <f t="shared" si="92"/>
        <v>4.7470523948949328</v>
      </c>
      <c r="AN564" s="1">
        <f t="shared" si="93"/>
        <v>18.554834425655322</v>
      </c>
      <c r="AO564" s="1">
        <v>730.55168330773085</v>
      </c>
      <c r="AP564" s="1">
        <v>681.27055757575738</v>
      </c>
      <c r="AQ564" s="1">
        <v>5.0947515870945548</v>
      </c>
      <c r="AR564" s="1">
        <v>66.235345802440676</v>
      </c>
      <c r="AS564" s="1">
        <f t="shared" si="94"/>
        <v>4.7073429278909469</v>
      </c>
      <c r="AT564" s="1">
        <v>21.752531449868279</v>
      </c>
      <c r="AU564" s="1">
        <v>27.280889090909099</v>
      </c>
      <c r="AV564" s="1">
        <v>-5.527175166700214E-3</v>
      </c>
      <c r="AW564" s="1">
        <v>80.738286621220283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51872.21632260226</v>
      </c>
      <c r="BC564" s="1">
        <f t="shared" si="98"/>
        <v>1999.86</v>
      </c>
      <c r="BD564" s="1">
        <f t="shared" si="99"/>
        <v>1681.0826999999997</v>
      </c>
      <c r="BE564" s="1">
        <f t="shared" si="100"/>
        <v>0.84060019201344083</v>
      </c>
      <c r="BF564" s="1">
        <f t="shared" si="101"/>
        <v>0.160758370585941</v>
      </c>
      <c r="BG564" s="1">
        <v>6</v>
      </c>
      <c r="BH564" s="1">
        <v>0.5</v>
      </c>
      <c r="BI564" s="1" t="s">
        <v>355</v>
      </c>
      <c r="BJ564" s="1">
        <v>2</v>
      </c>
      <c r="BK564" s="1" t="b">
        <v>1</v>
      </c>
      <c r="BL564" s="1">
        <v>1660235282.3499999</v>
      </c>
      <c r="BM564" s="1">
        <v>658.95399999999995</v>
      </c>
      <c r="BN564" s="1">
        <v>721.12400000000002</v>
      </c>
      <c r="BO564" s="1">
        <v>27.284050000000001</v>
      </c>
      <c r="BP564" s="1">
        <v>21.744450000000001</v>
      </c>
      <c r="BQ564" s="1">
        <v>657.27099999999996</v>
      </c>
      <c r="BR564" s="1">
        <v>27.27815</v>
      </c>
      <c r="BS564" s="1">
        <v>500.13</v>
      </c>
      <c r="BT564" s="1">
        <v>99.412849999999992</v>
      </c>
      <c r="BU564" s="1">
        <v>0.10022399999999999</v>
      </c>
      <c r="BV564" s="1">
        <v>30.9983</v>
      </c>
      <c r="BW564" s="1">
        <v>31.012049999999999</v>
      </c>
      <c r="BX564" s="1">
        <v>999.9</v>
      </c>
      <c r="BY564" s="1">
        <v>0</v>
      </c>
      <c r="BZ564" s="1">
        <v>0</v>
      </c>
      <c r="CA564" s="1">
        <v>9999.375</v>
      </c>
      <c r="CB564" s="1">
        <v>0</v>
      </c>
      <c r="CC564" s="1">
        <v>44.40925</v>
      </c>
      <c r="CD564" s="1">
        <v>-62.170349999999999</v>
      </c>
      <c r="CE564" s="1">
        <v>677.43700000000001</v>
      </c>
      <c r="CF564" s="1">
        <v>737.15300000000002</v>
      </c>
      <c r="CG564" s="1">
        <v>5.539625</v>
      </c>
      <c r="CH564" s="1">
        <v>721.12400000000002</v>
      </c>
      <c r="CI564" s="1">
        <v>21.744450000000001</v>
      </c>
      <c r="CJ564" s="1">
        <v>2.7123849999999998</v>
      </c>
      <c r="CK564" s="1">
        <v>2.16168</v>
      </c>
      <c r="CL564" s="1">
        <v>22.36035</v>
      </c>
      <c r="CM564" s="1">
        <v>18.681100000000001</v>
      </c>
      <c r="CN564" s="1">
        <v>1999.86</v>
      </c>
      <c r="CO564" s="1">
        <v>0.97999599999999998</v>
      </c>
      <c r="CP564" s="1">
        <v>2.00042E-2</v>
      </c>
      <c r="CQ564" s="1">
        <v>0</v>
      </c>
      <c r="CR564" s="1">
        <v>1.958</v>
      </c>
      <c r="CS564" s="1">
        <v>0</v>
      </c>
      <c r="CT564" s="1">
        <v>24993.9</v>
      </c>
      <c r="CU564" s="1">
        <v>17411.099999999999</v>
      </c>
      <c r="CV564" s="1">
        <v>43.125</v>
      </c>
      <c r="CW564" s="1">
        <v>44.155999999999999</v>
      </c>
      <c r="CX564" s="1">
        <v>43.125</v>
      </c>
      <c r="CY564" s="1">
        <v>42.5</v>
      </c>
      <c r="CZ564" s="1">
        <v>43.061999999999998</v>
      </c>
      <c r="DA564" s="1">
        <v>1959.85</v>
      </c>
      <c r="DB564" s="1">
        <v>40.01</v>
      </c>
      <c r="DC564" s="1">
        <v>0</v>
      </c>
      <c r="DD564" s="1">
        <v>1660235281.5</v>
      </c>
      <c r="DE564" s="1">
        <v>0</v>
      </c>
      <c r="DF564" s="1">
        <v>1660234918.0999999</v>
      </c>
      <c r="DG564" s="1" t="s">
        <v>1152</v>
      </c>
      <c r="DH564" s="1">
        <v>1660234915.5999999</v>
      </c>
      <c r="DI564" s="1">
        <v>1660234918.0999999</v>
      </c>
      <c r="DJ564" s="1">
        <v>26</v>
      </c>
      <c r="DK564" s="1">
        <v>-3.1E-2</v>
      </c>
      <c r="DL564" s="1">
        <v>-7.0000000000000001E-3</v>
      </c>
      <c r="DM564" s="1">
        <v>1.232</v>
      </c>
      <c r="DN564" s="1">
        <v>1.7000000000000001E-2</v>
      </c>
      <c r="DO564" s="1">
        <v>400</v>
      </c>
      <c r="DP564" s="1">
        <v>22</v>
      </c>
      <c r="DQ564" s="1">
        <v>0.21</v>
      </c>
      <c r="DR564" s="1">
        <v>0.03</v>
      </c>
      <c r="DS564" s="1">
        <v>17.943498613341941</v>
      </c>
      <c r="DT564" s="1">
        <v>3.5241600903336852</v>
      </c>
      <c r="DU564" s="1">
        <v>0.28254825134053391</v>
      </c>
      <c r="DV564" s="1">
        <v>0</v>
      </c>
      <c r="DW564" s="1">
        <v>48.067777204538778</v>
      </c>
      <c r="DX564" s="1">
        <v>5.8124634347931501</v>
      </c>
      <c r="DY564" s="1">
        <v>0.43160202457526681</v>
      </c>
      <c r="DZ564" s="1">
        <v>0</v>
      </c>
      <c r="EA564" s="1">
        <v>-61.23</v>
      </c>
      <c r="EB564" s="1">
        <v>-8.7618580645158382</v>
      </c>
      <c r="EC564" s="1">
        <v>0.66562493168256487</v>
      </c>
      <c r="ED564" s="1">
        <v>0</v>
      </c>
      <c r="EE564" s="1">
        <v>491.83475917189207</v>
      </c>
      <c r="EF564" s="1">
        <v>273.82858679641402</v>
      </c>
      <c r="EG564" s="1">
        <v>19.761883820269421</v>
      </c>
      <c r="EH564" s="1">
        <v>0</v>
      </c>
      <c r="EI564" s="1">
        <v>5.5127809756097559</v>
      </c>
      <c r="EJ564" s="1">
        <v>0.29192759581881772</v>
      </c>
      <c r="EK564" s="1">
        <v>3.0462238343592529E-2</v>
      </c>
      <c r="EL564" s="1">
        <v>0</v>
      </c>
      <c r="EM564" s="1">
        <v>1.7984098597842959</v>
      </c>
      <c r="EN564" s="1">
        <v>-4.669741119329926E-3</v>
      </c>
      <c r="EO564" s="1">
        <v>7.9906467450446134E-4</v>
      </c>
      <c r="EP564" s="1">
        <v>1</v>
      </c>
      <c r="EQ564" s="1">
        <v>1</v>
      </c>
      <c r="ER564" s="1">
        <v>6</v>
      </c>
      <c r="ES564" s="1" t="s">
        <v>387</v>
      </c>
      <c r="ET564" s="1">
        <v>2.9415800000000001</v>
      </c>
      <c r="EU564" s="1">
        <v>2.8014000000000001</v>
      </c>
      <c r="EV564" s="1">
        <v>0.126717</v>
      </c>
      <c r="EW564" s="1">
        <v>0.13466600000000001</v>
      </c>
      <c r="EX564" s="1">
        <v>0.117606</v>
      </c>
      <c r="EY564" s="1">
        <v>0.100146</v>
      </c>
      <c r="EZ564" s="1">
        <v>17860.099999999999</v>
      </c>
      <c r="FA564" s="1">
        <v>18558.3</v>
      </c>
      <c r="FB564" s="1">
        <v>23790.7</v>
      </c>
      <c r="FC564" s="1">
        <v>24966.5</v>
      </c>
      <c r="FD564" s="1">
        <v>33608.400000000001</v>
      </c>
      <c r="FE564" s="1">
        <v>35878.6</v>
      </c>
      <c r="FF564" s="1">
        <v>43386.3</v>
      </c>
      <c r="FG564" s="1">
        <v>46153.7</v>
      </c>
      <c r="FH564" s="1">
        <v>1.9508799999999999</v>
      </c>
      <c r="FI564" s="1">
        <v>1.81385</v>
      </c>
      <c r="FJ564" s="1">
        <v>7.5817099999999998E-2</v>
      </c>
      <c r="FK564" s="1">
        <v>0</v>
      </c>
      <c r="FL564" s="1">
        <v>29.772600000000001</v>
      </c>
      <c r="FM564" s="1">
        <v>999.9</v>
      </c>
      <c r="FN564" s="1">
        <v>54.5</v>
      </c>
      <c r="FO564" s="1">
        <v>37.5</v>
      </c>
      <c r="FP564" s="1">
        <v>35.5197</v>
      </c>
      <c r="FQ564" s="1">
        <v>63.620100000000001</v>
      </c>
      <c r="FR564" s="1">
        <v>22.035299999999999</v>
      </c>
      <c r="FS564" s="1">
        <v>1</v>
      </c>
      <c r="FT564" s="1">
        <v>0.493892</v>
      </c>
      <c r="FU564" s="1">
        <v>2.27284</v>
      </c>
      <c r="FV564" s="1">
        <v>20.305399999999999</v>
      </c>
      <c r="FW564" s="1">
        <v>5.2107000000000001</v>
      </c>
      <c r="FX564" s="1">
        <v>11.9072</v>
      </c>
      <c r="FY564" s="1">
        <v>5.0025500000000003</v>
      </c>
      <c r="FZ564" s="1">
        <v>3.2903500000000001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1.8596600000000001</v>
      </c>
      <c r="GF564" s="1">
        <v>1.8547100000000001</v>
      </c>
      <c r="GG564" s="1">
        <v>1.8578699999999999</v>
      </c>
      <c r="GH564" s="1">
        <v>1.8563499999999999</v>
      </c>
      <c r="GI564" s="1">
        <v>1.8550599999999999</v>
      </c>
      <c r="GJ564" s="1">
        <v>1.8547100000000001</v>
      </c>
      <c r="GK564" s="1">
        <v>1.8534900000000001</v>
      </c>
      <c r="GL564" s="1">
        <v>1.85653</v>
      </c>
      <c r="GM564" s="1">
        <v>0</v>
      </c>
      <c r="GN564" s="1">
        <v>0</v>
      </c>
      <c r="GO564" s="1">
        <v>0</v>
      </c>
      <c r="GP564" s="1">
        <v>0</v>
      </c>
      <c r="GQ564" s="1" t="s">
        <v>358</v>
      </c>
      <c r="GR564" s="1" t="s">
        <v>359</v>
      </c>
      <c r="GS564" s="1" t="s">
        <v>360</v>
      </c>
      <c r="GT564" s="1" t="s">
        <v>360</v>
      </c>
      <c r="GU564" s="1" t="s">
        <v>360</v>
      </c>
      <c r="GV564" s="1" t="s">
        <v>360</v>
      </c>
      <c r="GW564" s="1">
        <v>0</v>
      </c>
      <c r="GX564" s="1">
        <v>100</v>
      </c>
      <c r="GY564" s="1">
        <v>100</v>
      </c>
      <c r="GZ564" s="1">
        <v>1.6910000000000001</v>
      </c>
      <c r="HA564" s="1">
        <v>5.8999999999999999E-3</v>
      </c>
      <c r="HB564" s="1">
        <v>0.26224795383878829</v>
      </c>
      <c r="HC564" s="1">
        <v>2.9318383021812969E-3</v>
      </c>
      <c r="HD564" s="1">
        <v>-1.3754559859485029E-6</v>
      </c>
      <c r="HE564" s="1">
        <v>3.0700474437127301E-10</v>
      </c>
      <c r="HF564" s="1">
        <v>-7.0188019424234138E-2</v>
      </c>
      <c r="HG564" s="1">
        <v>1.00384331276165E-2</v>
      </c>
      <c r="HH564" s="1">
        <v>-3.1532673711230711E-4</v>
      </c>
      <c r="HI564" s="1">
        <v>1.819468599177705E-6</v>
      </c>
      <c r="HJ564" s="1">
        <v>1</v>
      </c>
      <c r="HK564" s="1">
        <v>2112</v>
      </c>
      <c r="HL564" s="1">
        <v>3</v>
      </c>
      <c r="HM564" s="1">
        <v>29</v>
      </c>
      <c r="HN564" s="1">
        <v>6.1</v>
      </c>
      <c r="HO564" s="1">
        <v>6.1</v>
      </c>
      <c r="HP564" s="1">
        <v>1.69434</v>
      </c>
      <c r="HQ564" s="1">
        <v>2.3278799999999999</v>
      </c>
      <c r="HR564" s="1">
        <v>1.4978</v>
      </c>
      <c r="HS564" s="1">
        <v>2.3010299999999999</v>
      </c>
      <c r="HT564" s="1">
        <v>1.5478499999999999</v>
      </c>
      <c r="HU564" s="1">
        <v>2.3547400000000001</v>
      </c>
      <c r="HV564" s="1">
        <v>40.4</v>
      </c>
      <c r="HW564" s="1">
        <v>13.6417</v>
      </c>
      <c r="HX564" s="1">
        <v>18</v>
      </c>
      <c r="HY564" s="1">
        <v>502.262</v>
      </c>
      <c r="HZ564" s="1">
        <v>477.57799999999997</v>
      </c>
      <c r="IA564" s="1">
        <v>27.3385</v>
      </c>
      <c r="IB564" s="1">
        <v>33.196300000000001</v>
      </c>
      <c r="IC564" s="1">
        <v>30.000499999999999</v>
      </c>
      <c r="ID564" s="1">
        <v>33.036499999999997</v>
      </c>
      <c r="IE564" s="1">
        <v>33.131799999999998</v>
      </c>
      <c r="IF564" s="1">
        <v>34.112099999999998</v>
      </c>
      <c r="IG564" s="1">
        <v>41.229300000000002</v>
      </c>
      <c r="IH564" s="1">
        <v>0</v>
      </c>
      <c r="II564" s="1">
        <v>27.3459</v>
      </c>
      <c r="IJ564" s="1">
        <v>763.02499999999998</v>
      </c>
      <c r="IK564" s="1">
        <v>21.657699999999998</v>
      </c>
      <c r="IL564" s="1">
        <v>100.319</v>
      </c>
      <c r="IM564" s="1">
        <v>100.026</v>
      </c>
      <c r="IN564" s="1" t="s">
        <v>361</v>
      </c>
    </row>
    <row r="565" spans="1:248" ht="15.75" customHeight="1" x14ac:dyDescent="0.3">
      <c r="A565" s="1">
        <v>549</v>
      </c>
      <c r="B565" s="1">
        <v>1660235285.0999999</v>
      </c>
      <c r="C565" s="1">
        <v>5290.0999999046326</v>
      </c>
      <c r="D565" s="1" t="s">
        <v>1425</v>
      </c>
      <c r="E565" s="1" t="s">
        <v>1426</v>
      </c>
      <c r="F565" s="1">
        <v>1</v>
      </c>
      <c r="G565" s="1">
        <v>2</v>
      </c>
      <c r="H565" s="1" t="s">
        <v>349</v>
      </c>
      <c r="I565" s="1" t="s">
        <v>350</v>
      </c>
      <c r="J565" s="1" t="s">
        <v>351</v>
      </c>
      <c r="K565" s="1" t="s">
        <v>352</v>
      </c>
      <c r="L565" s="1" t="s">
        <v>1151</v>
      </c>
      <c r="M565" s="1" t="s">
        <v>354</v>
      </c>
      <c r="N565" s="1">
        <v>1660235284.3499999</v>
      </c>
      <c r="O565" s="1">
        <f t="shared" si="68"/>
        <v>4.7207401754501442E-3</v>
      </c>
      <c r="P565" s="1">
        <f t="shared" si="69"/>
        <v>4.7207401754501443</v>
      </c>
      <c r="Q565" s="1">
        <f t="shared" si="70"/>
        <v>18.529086411564361</v>
      </c>
      <c r="R565" s="1">
        <f t="shared" si="71"/>
        <v>668.93499999999995</v>
      </c>
      <c r="S565" s="1">
        <f t="shared" si="72"/>
        <v>534.10842610436191</v>
      </c>
      <c r="T565" s="1">
        <f t="shared" si="73"/>
        <v>53.150461548059759</v>
      </c>
      <c r="U565" s="1">
        <f t="shared" si="74"/>
        <v>66.567390173890004</v>
      </c>
      <c r="V565" s="1">
        <f t="shared" si="75"/>
        <v>0.26447397358780766</v>
      </c>
      <c r="W565" s="1">
        <f t="shared" si="76"/>
        <v>2.9199906306894992</v>
      </c>
      <c r="X565" s="1">
        <f t="shared" si="77"/>
        <v>0.251850249162966</v>
      </c>
      <c r="Y565" s="1">
        <f t="shared" si="78"/>
        <v>0.15849037405130351</v>
      </c>
      <c r="Z565" s="1">
        <f t="shared" si="79"/>
        <v>321.51469349999996</v>
      </c>
      <c r="AA565" s="1">
        <f t="shared" si="80"/>
        <v>31.66280218028631</v>
      </c>
      <c r="AB565" s="1">
        <f t="shared" si="81"/>
        <v>31.002400000000002</v>
      </c>
      <c r="AC565" s="1">
        <f t="shared" si="82"/>
        <v>4.5119956933372878</v>
      </c>
      <c r="AD565" s="1">
        <f t="shared" si="83"/>
        <v>60.188246162683726</v>
      </c>
      <c r="AE565" s="1">
        <f t="shared" si="84"/>
        <v>2.7144371282108999</v>
      </c>
      <c r="AF565" s="1">
        <f t="shared" si="85"/>
        <v>4.5099123188836678</v>
      </c>
      <c r="AG565" s="1">
        <f t="shared" si="86"/>
        <v>1.7975585651263879</v>
      </c>
      <c r="AH565" s="1">
        <f t="shared" si="87"/>
        <v>-208.18464173735137</v>
      </c>
      <c r="AI565" s="1">
        <f t="shared" si="88"/>
        <v>-1.2751225325424154</v>
      </c>
      <c r="AJ565" s="1">
        <f t="shared" si="89"/>
        <v>-9.8060781344460737E-2</v>
      </c>
      <c r="AK565" s="1">
        <f t="shared" si="90"/>
        <v>111.9568684487617</v>
      </c>
      <c r="AL565" s="1">
        <f t="shared" si="91"/>
        <v>48.769969693459501</v>
      </c>
      <c r="AM565" s="1">
        <f t="shared" si="92"/>
        <v>4.7783946893803675</v>
      </c>
      <c r="AN565" s="1">
        <f t="shared" si="93"/>
        <v>18.529086411564361</v>
      </c>
      <c r="AO565" s="1">
        <v>738.3403904961657</v>
      </c>
      <c r="AP565" s="1">
        <v>688.97655151515153</v>
      </c>
      <c r="AQ565" s="1">
        <v>5.1180642049053393</v>
      </c>
      <c r="AR565" s="1">
        <v>66.235345802440676</v>
      </c>
      <c r="AS565" s="1">
        <f t="shared" si="94"/>
        <v>4.7207401754501443</v>
      </c>
      <c r="AT565" s="1">
        <v>21.744095679253491</v>
      </c>
      <c r="AU565" s="1">
        <v>27.276949696969691</v>
      </c>
      <c r="AV565" s="1">
        <v>-3.8802940887848868E-3</v>
      </c>
      <c r="AW565" s="1">
        <v>80.738286621220283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51897.638701777825</v>
      </c>
      <c r="BC565" s="1">
        <f t="shared" si="98"/>
        <v>1999.99</v>
      </c>
      <c r="BD565" s="1">
        <f t="shared" si="99"/>
        <v>1681.1917499999997</v>
      </c>
      <c r="BE565" s="1">
        <f t="shared" si="100"/>
        <v>0.84060007800038983</v>
      </c>
      <c r="BF565" s="1">
        <f t="shared" si="101"/>
        <v>0.16075815054075268</v>
      </c>
      <c r="BG565" s="1">
        <v>6</v>
      </c>
      <c r="BH565" s="1">
        <v>0.5</v>
      </c>
      <c r="BI565" s="1" t="s">
        <v>355</v>
      </c>
      <c r="BJ565" s="1">
        <v>2</v>
      </c>
      <c r="BK565" s="1" t="b">
        <v>1</v>
      </c>
      <c r="BL565" s="1">
        <v>1660235284.3499999</v>
      </c>
      <c r="BM565" s="1">
        <v>668.93499999999995</v>
      </c>
      <c r="BN565" s="1">
        <v>731.27050000000008</v>
      </c>
      <c r="BO565" s="1">
        <v>27.277349999999998</v>
      </c>
      <c r="BP565" s="1">
        <v>21.70185</v>
      </c>
      <c r="BQ565" s="1">
        <v>667.23800000000006</v>
      </c>
      <c r="BR565" s="1">
        <v>27.271450000000002</v>
      </c>
      <c r="BS565" s="1">
        <v>500.19400000000002</v>
      </c>
      <c r="BT565" s="1">
        <v>99.412350000000004</v>
      </c>
      <c r="BU565" s="1">
        <v>0.100144</v>
      </c>
      <c r="BV565" s="1">
        <v>30.994299999999999</v>
      </c>
      <c r="BW565" s="1">
        <v>31.002400000000002</v>
      </c>
      <c r="BX565" s="1">
        <v>999.9</v>
      </c>
      <c r="BY565" s="1">
        <v>0</v>
      </c>
      <c r="BZ565" s="1">
        <v>0</v>
      </c>
      <c r="CA565" s="1">
        <v>10004.4</v>
      </c>
      <c r="CB565" s="1">
        <v>0</v>
      </c>
      <c r="CC565" s="1">
        <v>57.176349999999999</v>
      </c>
      <c r="CD565" s="1">
        <v>-62.335099999999997</v>
      </c>
      <c r="CE565" s="1">
        <v>687.69349999999997</v>
      </c>
      <c r="CF565" s="1">
        <v>747.49250000000006</v>
      </c>
      <c r="CG565" s="1">
        <v>5.5754849999999996</v>
      </c>
      <c r="CH565" s="1">
        <v>731.27050000000008</v>
      </c>
      <c r="CI565" s="1">
        <v>21.70185</v>
      </c>
      <c r="CJ565" s="1">
        <v>2.7117049999999998</v>
      </c>
      <c r="CK565" s="1">
        <v>2.157435</v>
      </c>
      <c r="CL565" s="1">
        <v>22.356200000000001</v>
      </c>
      <c r="CM565" s="1">
        <v>18.649699999999999</v>
      </c>
      <c r="CN565" s="1">
        <v>1999.99</v>
      </c>
      <c r="CO565" s="1">
        <v>0.97999599999999998</v>
      </c>
      <c r="CP565" s="1">
        <v>2.00042E-2</v>
      </c>
      <c r="CQ565" s="1">
        <v>0</v>
      </c>
      <c r="CR565" s="1">
        <v>1.6479999999999999</v>
      </c>
      <c r="CS565" s="1">
        <v>0</v>
      </c>
      <c r="CT565" s="1">
        <v>25065.3</v>
      </c>
      <c r="CU565" s="1">
        <v>17412.2</v>
      </c>
      <c r="CV565" s="1">
        <v>43.125</v>
      </c>
      <c r="CW565" s="1">
        <v>44.186999999999998</v>
      </c>
      <c r="CX565" s="1">
        <v>43.125</v>
      </c>
      <c r="CY565" s="1">
        <v>42.5</v>
      </c>
      <c r="CZ565" s="1">
        <v>43.061999999999998</v>
      </c>
      <c r="DA565" s="1">
        <v>1959.9849999999999</v>
      </c>
      <c r="DB565" s="1">
        <v>40.005000000000003</v>
      </c>
      <c r="DC565" s="1">
        <v>0</v>
      </c>
      <c r="DD565" s="1">
        <v>1660235283.3</v>
      </c>
      <c r="DE565" s="1">
        <v>0</v>
      </c>
      <c r="DF565" s="1">
        <v>1660234918.0999999</v>
      </c>
      <c r="DG565" s="1" t="s">
        <v>1152</v>
      </c>
      <c r="DH565" s="1">
        <v>1660234915.5999999</v>
      </c>
      <c r="DI565" s="1">
        <v>1660234918.0999999</v>
      </c>
      <c r="DJ565" s="1">
        <v>26</v>
      </c>
      <c r="DK565" s="1">
        <v>-3.1E-2</v>
      </c>
      <c r="DL565" s="1">
        <v>-7.0000000000000001E-3</v>
      </c>
      <c r="DM565" s="1">
        <v>1.232</v>
      </c>
      <c r="DN565" s="1">
        <v>1.7000000000000001E-2</v>
      </c>
      <c r="DO565" s="1">
        <v>400</v>
      </c>
      <c r="DP565" s="1">
        <v>22</v>
      </c>
      <c r="DQ565" s="1">
        <v>0.21</v>
      </c>
      <c r="DR565" s="1">
        <v>0.03</v>
      </c>
      <c r="DS565" s="1">
        <v>18.03131544814152</v>
      </c>
      <c r="DT565" s="1">
        <v>3.5169815326666041</v>
      </c>
      <c r="DU565" s="1">
        <v>0.27379964538868817</v>
      </c>
      <c r="DV565" s="1">
        <v>0</v>
      </c>
      <c r="DW565" s="1">
        <v>48.158309468118112</v>
      </c>
      <c r="DX565" s="1">
        <v>5.5360945092821581</v>
      </c>
      <c r="DY565" s="1">
        <v>0.41306406857741013</v>
      </c>
      <c r="DZ565" s="1">
        <v>0</v>
      </c>
      <c r="EA565" s="1">
        <v>-61.366958064516133</v>
      </c>
      <c r="EB565" s="1">
        <v>-8.3823919354838115</v>
      </c>
      <c r="EC565" s="1">
        <v>0.63897308882410331</v>
      </c>
      <c r="ED565" s="1">
        <v>0</v>
      </c>
      <c r="EE565" s="1">
        <v>496.25816719842499</v>
      </c>
      <c r="EF565" s="1">
        <v>271.98452692980209</v>
      </c>
      <c r="EG565" s="1">
        <v>19.632499676594112</v>
      </c>
      <c r="EH565" s="1">
        <v>0</v>
      </c>
      <c r="EI565" s="1">
        <v>5.5171475609756104</v>
      </c>
      <c r="EJ565" s="1">
        <v>0.28642264808364132</v>
      </c>
      <c r="EK565" s="1">
        <v>3.0013215851662289E-2</v>
      </c>
      <c r="EL565" s="1">
        <v>0</v>
      </c>
      <c r="EM565" s="1">
        <v>1.798447183164104</v>
      </c>
      <c r="EN565" s="1">
        <v>-3.7231622924095899E-3</v>
      </c>
      <c r="EO565" s="1">
        <v>8.2004492817292266E-4</v>
      </c>
      <c r="EP565" s="1">
        <v>1</v>
      </c>
      <c r="EQ565" s="1">
        <v>1</v>
      </c>
      <c r="ER565" s="1">
        <v>6</v>
      </c>
      <c r="ES565" s="1" t="s">
        <v>387</v>
      </c>
      <c r="ET565" s="1">
        <v>2.94157</v>
      </c>
      <c r="EU565" s="1">
        <v>2.8012800000000002</v>
      </c>
      <c r="EV565" s="1">
        <v>0.127693</v>
      </c>
      <c r="EW565" s="1">
        <v>0.13559499999999999</v>
      </c>
      <c r="EX565" s="1">
        <v>0.117593</v>
      </c>
      <c r="EY565" s="1">
        <v>0.10004</v>
      </c>
      <c r="EZ565" s="1">
        <v>17840</v>
      </c>
      <c r="FA565" s="1">
        <v>18538.2</v>
      </c>
      <c r="FB565" s="1">
        <v>23790.6</v>
      </c>
      <c r="FC565" s="1">
        <v>24966.2</v>
      </c>
      <c r="FD565" s="1">
        <v>33608.800000000003</v>
      </c>
      <c r="FE565" s="1">
        <v>35883</v>
      </c>
      <c r="FF565" s="1">
        <v>43386.2</v>
      </c>
      <c r="FG565" s="1">
        <v>46153.9</v>
      </c>
      <c r="FH565" s="1">
        <v>1.95082</v>
      </c>
      <c r="FI565" s="1">
        <v>1.81413</v>
      </c>
      <c r="FJ565" s="1">
        <v>7.5325400000000001E-2</v>
      </c>
      <c r="FK565" s="1">
        <v>0</v>
      </c>
      <c r="FL565" s="1">
        <v>29.7715</v>
      </c>
      <c r="FM565" s="1">
        <v>999.9</v>
      </c>
      <c r="FN565" s="1">
        <v>54.5</v>
      </c>
      <c r="FO565" s="1">
        <v>37.5</v>
      </c>
      <c r="FP565" s="1">
        <v>35.5197</v>
      </c>
      <c r="FQ565" s="1">
        <v>63.630099999999999</v>
      </c>
      <c r="FR565" s="1">
        <v>22.524000000000001</v>
      </c>
      <c r="FS565" s="1">
        <v>1</v>
      </c>
      <c r="FT565" s="1">
        <v>0.49339699999999997</v>
      </c>
      <c r="FU565" s="1">
        <v>2.1926100000000002</v>
      </c>
      <c r="FV565" s="1">
        <v>20.306100000000001</v>
      </c>
      <c r="FW565" s="1">
        <v>5.2111499999999999</v>
      </c>
      <c r="FX565" s="1">
        <v>11.9072</v>
      </c>
      <c r="FY565" s="1">
        <v>5.0023499999999999</v>
      </c>
      <c r="FZ565" s="1">
        <v>3.2904499999999999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1.8596200000000001</v>
      </c>
      <c r="GF565" s="1">
        <v>1.8547100000000001</v>
      </c>
      <c r="GG565" s="1">
        <v>1.85785</v>
      </c>
      <c r="GH565" s="1">
        <v>1.85633</v>
      </c>
      <c r="GI565" s="1">
        <v>1.8550199999999999</v>
      </c>
      <c r="GJ565" s="1">
        <v>1.8547100000000001</v>
      </c>
      <c r="GK565" s="1">
        <v>1.8534900000000001</v>
      </c>
      <c r="GL565" s="1">
        <v>1.8565100000000001</v>
      </c>
      <c r="GM565" s="1">
        <v>0</v>
      </c>
      <c r="GN565" s="1">
        <v>0</v>
      </c>
      <c r="GO565" s="1">
        <v>0</v>
      </c>
      <c r="GP565" s="1">
        <v>0</v>
      </c>
      <c r="GQ565" s="1" t="s">
        <v>358</v>
      </c>
      <c r="GR565" s="1" t="s">
        <v>359</v>
      </c>
      <c r="GS565" s="1" t="s">
        <v>360</v>
      </c>
      <c r="GT565" s="1" t="s">
        <v>360</v>
      </c>
      <c r="GU565" s="1" t="s">
        <v>360</v>
      </c>
      <c r="GV565" s="1" t="s">
        <v>360</v>
      </c>
      <c r="GW565" s="1">
        <v>0</v>
      </c>
      <c r="GX565" s="1">
        <v>100</v>
      </c>
      <c r="GY565" s="1">
        <v>100</v>
      </c>
      <c r="GZ565" s="1">
        <v>1.7030000000000001</v>
      </c>
      <c r="HA565" s="1">
        <v>5.8999999999999999E-3</v>
      </c>
      <c r="HB565" s="1">
        <v>0.26224795383878829</v>
      </c>
      <c r="HC565" s="1">
        <v>2.9318383021812969E-3</v>
      </c>
      <c r="HD565" s="1">
        <v>-1.3754559859485029E-6</v>
      </c>
      <c r="HE565" s="1">
        <v>3.0700474437127301E-10</v>
      </c>
      <c r="HF565" s="1">
        <v>-7.0188019424234138E-2</v>
      </c>
      <c r="HG565" s="1">
        <v>1.00384331276165E-2</v>
      </c>
      <c r="HH565" s="1">
        <v>-3.1532673711230711E-4</v>
      </c>
      <c r="HI565" s="1">
        <v>1.819468599177705E-6</v>
      </c>
      <c r="HJ565" s="1">
        <v>1</v>
      </c>
      <c r="HK565" s="1">
        <v>2112</v>
      </c>
      <c r="HL565" s="1">
        <v>3</v>
      </c>
      <c r="HM565" s="1">
        <v>29</v>
      </c>
      <c r="HN565" s="1">
        <v>6.2</v>
      </c>
      <c r="HO565" s="1">
        <v>6.1</v>
      </c>
      <c r="HP565" s="1">
        <v>1.71265</v>
      </c>
      <c r="HQ565" s="1">
        <v>2.32422</v>
      </c>
      <c r="HR565" s="1">
        <v>1.4978</v>
      </c>
      <c r="HS565" s="1">
        <v>2.3010299999999999</v>
      </c>
      <c r="HT565" s="1">
        <v>1.5478499999999999</v>
      </c>
      <c r="HU565" s="1">
        <v>2.3168899999999999</v>
      </c>
      <c r="HV565" s="1">
        <v>40.4</v>
      </c>
      <c r="HW565" s="1">
        <v>13.6417</v>
      </c>
      <c r="HX565" s="1">
        <v>18</v>
      </c>
      <c r="HY565" s="1">
        <v>502.22199999999998</v>
      </c>
      <c r="HZ565" s="1">
        <v>477.75200000000001</v>
      </c>
      <c r="IA565" s="1">
        <v>27.3248</v>
      </c>
      <c r="IB565" s="1">
        <v>33.195099999999996</v>
      </c>
      <c r="IC565" s="1">
        <v>30</v>
      </c>
      <c r="ID565" s="1">
        <v>33.035299999999999</v>
      </c>
      <c r="IE565" s="1">
        <v>33.131</v>
      </c>
      <c r="IF565" s="1">
        <v>34.313000000000002</v>
      </c>
      <c r="IG565" s="1">
        <v>41.229300000000002</v>
      </c>
      <c r="IH565" s="1">
        <v>0</v>
      </c>
      <c r="II565" s="1">
        <v>27.340800000000002</v>
      </c>
      <c r="IJ565" s="1">
        <v>763.02499999999998</v>
      </c>
      <c r="IK565" s="1">
        <v>21.659300000000002</v>
      </c>
      <c r="IL565" s="1">
        <v>100.319</v>
      </c>
      <c r="IM565" s="1">
        <v>100.026</v>
      </c>
      <c r="IN565" s="1" t="s">
        <v>361</v>
      </c>
    </row>
    <row r="566" spans="1:248" ht="15.75" customHeight="1" x14ac:dyDescent="0.3">
      <c r="A566" s="1">
        <v>550</v>
      </c>
      <c r="B566" s="1">
        <v>1660235285.5999999</v>
      </c>
      <c r="C566" s="1">
        <v>5290.5999999046326</v>
      </c>
      <c r="D566" s="1" t="s">
        <v>1425</v>
      </c>
      <c r="E566" s="1" t="s">
        <v>1426</v>
      </c>
      <c r="F566" s="1">
        <v>1</v>
      </c>
      <c r="G566" s="1">
        <v>2</v>
      </c>
      <c r="H566" s="1" t="s">
        <v>349</v>
      </c>
      <c r="I566" s="1" t="s">
        <v>350</v>
      </c>
      <c r="J566" s="1" t="s">
        <v>351</v>
      </c>
      <c r="K566" s="1" t="s">
        <v>352</v>
      </c>
      <c r="L566" s="1" t="s">
        <v>1151</v>
      </c>
      <c r="M566" s="1" t="s">
        <v>354</v>
      </c>
      <c r="N566" s="1">
        <v>1660235284.3499999</v>
      </c>
      <c r="O566" s="1">
        <f t="shared" si="68"/>
        <v>4.7312543938822756E-3</v>
      </c>
      <c r="P566" s="1">
        <f t="shared" si="69"/>
        <v>4.731254393882276</v>
      </c>
      <c r="Q566" s="1">
        <f t="shared" si="70"/>
        <v>18.537139710842681</v>
      </c>
      <c r="R566" s="1">
        <f t="shared" si="71"/>
        <v>668.93499999999995</v>
      </c>
      <c r="S566" s="1">
        <f t="shared" si="72"/>
        <v>534.31648559140478</v>
      </c>
      <c r="T566" s="1">
        <f t="shared" si="73"/>
        <v>53.171166066515752</v>
      </c>
      <c r="U566" s="1">
        <f t="shared" si="74"/>
        <v>66.567390173890004</v>
      </c>
      <c r="V566" s="1">
        <f t="shared" si="75"/>
        <v>0.26509249853509015</v>
      </c>
      <c r="W566" s="1">
        <f t="shared" si="76"/>
        <v>2.9199906306894992</v>
      </c>
      <c r="X566" s="1">
        <f t="shared" si="77"/>
        <v>0.25241117995633117</v>
      </c>
      <c r="Y566" s="1">
        <f t="shared" si="78"/>
        <v>0.15884578910902186</v>
      </c>
      <c r="Z566" s="1">
        <f t="shared" si="79"/>
        <v>321.51469349999996</v>
      </c>
      <c r="AA566" s="1">
        <f t="shared" si="80"/>
        <v>31.660067079555368</v>
      </c>
      <c r="AB566" s="1">
        <f t="shared" si="81"/>
        <v>31.002400000000002</v>
      </c>
      <c r="AC566" s="1">
        <f t="shared" si="82"/>
        <v>4.5119956933372878</v>
      </c>
      <c r="AD566" s="1">
        <f t="shared" si="83"/>
        <v>60.188246162683726</v>
      </c>
      <c r="AE566" s="1">
        <f t="shared" si="84"/>
        <v>2.7144371282108999</v>
      </c>
      <c r="AF566" s="1">
        <f t="shared" si="85"/>
        <v>4.5099123188836678</v>
      </c>
      <c r="AG566" s="1">
        <f t="shared" si="86"/>
        <v>1.7975585651263879</v>
      </c>
      <c r="AH566" s="1">
        <f t="shared" si="87"/>
        <v>-208.64831877020836</v>
      </c>
      <c r="AI566" s="1">
        <f t="shared" si="88"/>
        <v>-1.2751225325424154</v>
      </c>
      <c r="AJ566" s="1">
        <f t="shared" si="89"/>
        <v>-9.8060781344460737E-2</v>
      </c>
      <c r="AK566" s="1">
        <f t="shared" si="90"/>
        <v>111.4931914159047</v>
      </c>
      <c r="AL566" s="1">
        <f t="shared" si="91"/>
        <v>48.769969693459501</v>
      </c>
      <c r="AM566" s="1">
        <f t="shared" si="92"/>
        <v>4.7783946893803675</v>
      </c>
      <c r="AN566" s="1">
        <f t="shared" si="93"/>
        <v>18.537139710842681</v>
      </c>
      <c r="AO566" s="1">
        <v>740.93363860783518</v>
      </c>
      <c r="AP566" s="1">
        <v>691.54072121212096</v>
      </c>
      <c r="AQ566" s="1">
        <v>5.1217530266026774</v>
      </c>
      <c r="AR566" s="1">
        <v>66.235345802440676</v>
      </c>
      <c r="AS566" s="1">
        <f t="shared" si="94"/>
        <v>4.731254393882276</v>
      </c>
      <c r="AT566" s="1">
        <v>21.737075527090919</v>
      </c>
      <c r="AU566" s="1">
        <v>27.27568424242423</v>
      </c>
      <c r="AV566" s="1">
        <v>-2.8527559341367139E-3</v>
      </c>
      <c r="AW566" s="1">
        <v>80.738286621220283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51897.638701777825</v>
      </c>
      <c r="BC566" s="1">
        <f t="shared" si="98"/>
        <v>1999.99</v>
      </c>
      <c r="BD566" s="1">
        <f t="shared" si="99"/>
        <v>1681.1917499999997</v>
      </c>
      <c r="BE566" s="1">
        <f t="shared" si="100"/>
        <v>0.84060007800038983</v>
      </c>
      <c r="BF566" s="1">
        <f t="shared" si="101"/>
        <v>0.16075815054075268</v>
      </c>
      <c r="BG566" s="1">
        <v>6</v>
      </c>
      <c r="BH566" s="1">
        <v>0.5</v>
      </c>
      <c r="BI566" s="1" t="s">
        <v>355</v>
      </c>
      <c r="BJ566" s="1">
        <v>2</v>
      </c>
      <c r="BK566" s="1" t="b">
        <v>1</v>
      </c>
      <c r="BL566" s="1">
        <v>1660235284.3499999</v>
      </c>
      <c r="BM566" s="1">
        <v>668.93499999999995</v>
      </c>
      <c r="BN566" s="1">
        <v>731.27050000000008</v>
      </c>
      <c r="BO566" s="1">
        <v>27.277349999999998</v>
      </c>
      <c r="BP566" s="1">
        <v>21.70185</v>
      </c>
      <c r="BQ566" s="1">
        <v>667.23800000000006</v>
      </c>
      <c r="BR566" s="1">
        <v>27.271450000000002</v>
      </c>
      <c r="BS566" s="1">
        <v>500.19400000000002</v>
      </c>
      <c r="BT566" s="1">
        <v>99.412350000000004</v>
      </c>
      <c r="BU566" s="1">
        <v>0.100144</v>
      </c>
      <c r="BV566" s="1">
        <v>30.994299999999999</v>
      </c>
      <c r="BW566" s="1">
        <v>31.002400000000002</v>
      </c>
      <c r="BX566" s="1">
        <v>999.9</v>
      </c>
      <c r="BY566" s="1">
        <v>0</v>
      </c>
      <c r="BZ566" s="1">
        <v>0</v>
      </c>
      <c r="CA566" s="1">
        <v>10004.4</v>
      </c>
      <c r="CB566" s="1">
        <v>0</v>
      </c>
      <c r="CC566" s="1">
        <v>57.176349999999999</v>
      </c>
      <c r="CD566" s="1">
        <v>-62.335099999999997</v>
      </c>
      <c r="CE566" s="1">
        <v>687.69349999999997</v>
      </c>
      <c r="CF566" s="1">
        <v>747.49250000000006</v>
      </c>
      <c r="CG566" s="1">
        <v>5.5754849999999996</v>
      </c>
      <c r="CH566" s="1">
        <v>731.27050000000008</v>
      </c>
      <c r="CI566" s="1">
        <v>21.70185</v>
      </c>
      <c r="CJ566" s="1">
        <v>2.7117049999999998</v>
      </c>
      <c r="CK566" s="1">
        <v>2.157435</v>
      </c>
      <c r="CL566" s="1">
        <v>22.356200000000001</v>
      </c>
      <c r="CM566" s="1">
        <v>18.649699999999999</v>
      </c>
      <c r="CN566" s="1">
        <v>1999.99</v>
      </c>
      <c r="CO566" s="1">
        <v>0.97999599999999998</v>
      </c>
      <c r="CP566" s="1">
        <v>2.00042E-2</v>
      </c>
      <c r="CQ566" s="1">
        <v>0</v>
      </c>
      <c r="CR566" s="1">
        <v>1.6479999999999999</v>
      </c>
      <c r="CS566" s="1">
        <v>0</v>
      </c>
      <c r="CT566" s="1">
        <v>25065.3</v>
      </c>
      <c r="CU566" s="1">
        <v>17412.2</v>
      </c>
      <c r="CV566" s="1">
        <v>43.125</v>
      </c>
      <c r="CW566" s="1">
        <v>44.186999999999998</v>
      </c>
      <c r="CX566" s="1">
        <v>43.125</v>
      </c>
      <c r="CY566" s="1">
        <v>42.5</v>
      </c>
      <c r="CZ566" s="1">
        <v>43.061999999999998</v>
      </c>
      <c r="DA566" s="1">
        <v>1959.9849999999999</v>
      </c>
      <c r="DB566" s="1">
        <v>40.005000000000003</v>
      </c>
      <c r="DC566" s="1">
        <v>0</v>
      </c>
      <c r="DD566" s="1">
        <v>1660235283.9000001</v>
      </c>
      <c r="DE566" s="1">
        <v>0</v>
      </c>
      <c r="DF566" s="1">
        <v>1660234918.0999999</v>
      </c>
      <c r="DG566" s="1" t="s">
        <v>1152</v>
      </c>
      <c r="DH566" s="1">
        <v>1660234915.5999999</v>
      </c>
      <c r="DI566" s="1">
        <v>1660234918.0999999</v>
      </c>
      <c r="DJ566" s="1">
        <v>26</v>
      </c>
      <c r="DK566" s="1">
        <v>-3.1E-2</v>
      </c>
      <c r="DL566" s="1">
        <v>-7.0000000000000001E-3</v>
      </c>
      <c r="DM566" s="1">
        <v>1.232</v>
      </c>
      <c r="DN566" s="1">
        <v>1.7000000000000001E-2</v>
      </c>
      <c r="DO566" s="1">
        <v>400</v>
      </c>
      <c r="DP566" s="1">
        <v>22</v>
      </c>
      <c r="DQ566" s="1">
        <v>0.21</v>
      </c>
      <c r="DR566" s="1">
        <v>0.03</v>
      </c>
      <c r="DS566" s="1">
        <v>18.095888810300991</v>
      </c>
      <c r="DT566" s="1">
        <v>3.7606058917128689</v>
      </c>
      <c r="DU566" s="1">
        <v>0.29444647552333769</v>
      </c>
      <c r="DV566" s="1">
        <v>0</v>
      </c>
      <c r="DW566" s="1">
        <v>48.270170703077852</v>
      </c>
      <c r="DX566" s="1">
        <v>4.9044960863391474</v>
      </c>
      <c r="DY566" s="1">
        <v>0.37759575580313759</v>
      </c>
      <c r="DZ566" s="1">
        <v>0</v>
      </c>
      <c r="EA566" s="1">
        <v>-61.614186666666662</v>
      </c>
      <c r="EB566" s="1">
        <v>-7.0764493882088617</v>
      </c>
      <c r="EC566" s="1">
        <v>0.52082111627271377</v>
      </c>
      <c r="ED566" s="1">
        <v>0</v>
      </c>
      <c r="EE566" s="1">
        <v>501.8834231257776</v>
      </c>
      <c r="EF566" s="1">
        <v>268.95960519507901</v>
      </c>
      <c r="EG566" s="1">
        <v>20.06086852997457</v>
      </c>
      <c r="EH566" s="1">
        <v>0</v>
      </c>
      <c r="EI566" s="1">
        <v>5.5264932499999997</v>
      </c>
      <c r="EJ566" s="1">
        <v>0.29588431519699859</v>
      </c>
      <c r="EK566" s="1">
        <v>3.039241207830494E-2</v>
      </c>
      <c r="EL566" s="1">
        <v>0</v>
      </c>
      <c r="EM566" s="1">
        <v>1.798405273605636</v>
      </c>
      <c r="EN566" s="1">
        <v>-5.4201128712488382E-3</v>
      </c>
      <c r="EO566" s="1">
        <v>8.3426150716377245E-4</v>
      </c>
      <c r="EP566" s="1">
        <v>1</v>
      </c>
      <c r="EQ566" s="1">
        <v>1</v>
      </c>
      <c r="ER566" s="1">
        <v>6</v>
      </c>
      <c r="ES566" s="1" t="s">
        <v>387</v>
      </c>
      <c r="ET566" s="1">
        <v>2.94156</v>
      </c>
      <c r="EU566" s="1">
        <v>2.8012999999999999</v>
      </c>
      <c r="EV566" s="1">
        <v>0.12801399999999999</v>
      </c>
      <c r="EW566" s="1">
        <v>0.13592899999999999</v>
      </c>
      <c r="EX566" s="1">
        <v>0.117588</v>
      </c>
      <c r="EY566" s="1">
        <v>0.10000199999999999</v>
      </c>
      <c r="EZ566" s="1">
        <v>17833.400000000001</v>
      </c>
      <c r="FA566" s="1">
        <v>18531.3</v>
      </c>
      <c r="FB566" s="1">
        <v>23790.5</v>
      </c>
      <c r="FC566" s="1">
        <v>24966.5</v>
      </c>
      <c r="FD566" s="1">
        <v>33608.9</v>
      </c>
      <c r="FE566" s="1">
        <v>35884.6</v>
      </c>
      <c r="FF566" s="1">
        <v>43386.1</v>
      </c>
      <c r="FG566" s="1">
        <v>46154</v>
      </c>
      <c r="FH566" s="1">
        <v>1.9507699999999999</v>
      </c>
      <c r="FI566" s="1">
        <v>1.8141799999999999</v>
      </c>
      <c r="FJ566" s="1">
        <v>7.5101899999999999E-2</v>
      </c>
      <c r="FK566" s="1">
        <v>0</v>
      </c>
      <c r="FL566" s="1">
        <v>29.7713</v>
      </c>
      <c r="FM566" s="1">
        <v>999.9</v>
      </c>
      <c r="FN566" s="1">
        <v>54.5</v>
      </c>
      <c r="FO566" s="1">
        <v>37.5</v>
      </c>
      <c r="FP566" s="1">
        <v>35.518599999999999</v>
      </c>
      <c r="FQ566" s="1">
        <v>63.630099999999999</v>
      </c>
      <c r="FR566" s="1">
        <v>21.8309</v>
      </c>
      <c r="FS566" s="1">
        <v>1</v>
      </c>
      <c r="FT566" s="1">
        <v>0.49333100000000002</v>
      </c>
      <c r="FU566" s="1">
        <v>2.1773400000000001</v>
      </c>
      <c r="FV566" s="1">
        <v>20.306699999999999</v>
      </c>
      <c r="FW566" s="1">
        <v>5.2115999999999998</v>
      </c>
      <c r="FX566" s="1">
        <v>11.907400000000001</v>
      </c>
      <c r="FY566" s="1">
        <v>5.0025500000000003</v>
      </c>
      <c r="FZ566" s="1">
        <v>3.2904499999999999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1.8596200000000001</v>
      </c>
      <c r="GF566" s="1">
        <v>1.8547100000000001</v>
      </c>
      <c r="GG566" s="1">
        <v>1.8578399999999999</v>
      </c>
      <c r="GH566" s="1">
        <v>1.8563400000000001</v>
      </c>
      <c r="GI566" s="1">
        <v>1.8550199999999999</v>
      </c>
      <c r="GJ566" s="1">
        <v>1.8547100000000001</v>
      </c>
      <c r="GK566" s="1">
        <v>1.8534900000000001</v>
      </c>
      <c r="GL566" s="1">
        <v>1.8565100000000001</v>
      </c>
      <c r="GM566" s="1">
        <v>0</v>
      </c>
      <c r="GN566" s="1">
        <v>0</v>
      </c>
      <c r="GO566" s="1">
        <v>0</v>
      </c>
      <c r="GP566" s="1">
        <v>0</v>
      </c>
      <c r="GQ566" s="1" t="s">
        <v>358</v>
      </c>
      <c r="GR566" s="1" t="s">
        <v>359</v>
      </c>
      <c r="GS566" s="1" t="s">
        <v>360</v>
      </c>
      <c r="GT566" s="1" t="s">
        <v>360</v>
      </c>
      <c r="GU566" s="1" t="s">
        <v>360</v>
      </c>
      <c r="GV566" s="1" t="s">
        <v>360</v>
      </c>
      <c r="GW566" s="1">
        <v>0</v>
      </c>
      <c r="GX566" s="1">
        <v>100</v>
      </c>
      <c r="GY566" s="1">
        <v>100</v>
      </c>
      <c r="GZ566" s="1">
        <v>1.7070000000000001</v>
      </c>
      <c r="HA566" s="1">
        <v>6.0000000000000001E-3</v>
      </c>
      <c r="HB566" s="1">
        <v>0.26224795383878829</v>
      </c>
      <c r="HC566" s="1">
        <v>2.9318383021812969E-3</v>
      </c>
      <c r="HD566" s="1">
        <v>-1.3754559859485029E-6</v>
      </c>
      <c r="HE566" s="1">
        <v>3.0700474437127301E-10</v>
      </c>
      <c r="HF566" s="1">
        <v>-7.0188019424234138E-2</v>
      </c>
      <c r="HG566" s="1">
        <v>1.00384331276165E-2</v>
      </c>
      <c r="HH566" s="1">
        <v>-3.1532673711230711E-4</v>
      </c>
      <c r="HI566" s="1">
        <v>1.819468599177705E-6</v>
      </c>
      <c r="HJ566" s="1">
        <v>1</v>
      </c>
      <c r="HK566" s="1">
        <v>2112</v>
      </c>
      <c r="HL566" s="1">
        <v>3</v>
      </c>
      <c r="HM566" s="1">
        <v>29</v>
      </c>
      <c r="HN566" s="1">
        <v>6.2</v>
      </c>
      <c r="HO566" s="1">
        <v>6.1</v>
      </c>
      <c r="HP566" s="1">
        <v>1.71265</v>
      </c>
      <c r="HQ566" s="1">
        <v>2.3120099999999999</v>
      </c>
      <c r="HR566" s="1">
        <v>1.4978</v>
      </c>
      <c r="HS566" s="1">
        <v>2.3022499999999999</v>
      </c>
      <c r="HT566" s="1">
        <v>1.5478499999999999</v>
      </c>
      <c r="HU566" s="1">
        <v>2.3986800000000001</v>
      </c>
      <c r="HV566" s="1">
        <v>40.4</v>
      </c>
      <c r="HW566" s="1">
        <v>13.632899999999999</v>
      </c>
      <c r="HX566" s="1">
        <v>18</v>
      </c>
      <c r="HY566" s="1">
        <v>502.19</v>
      </c>
      <c r="HZ566" s="1">
        <v>477.78399999999999</v>
      </c>
      <c r="IA566" s="1">
        <v>27.322600000000001</v>
      </c>
      <c r="IB566" s="1">
        <v>33.194800000000001</v>
      </c>
      <c r="IC566" s="1">
        <v>29.9999</v>
      </c>
      <c r="ID566" s="1">
        <v>33.034999999999997</v>
      </c>
      <c r="IE566" s="1">
        <v>33.131</v>
      </c>
      <c r="IF566" s="1">
        <v>34.487000000000002</v>
      </c>
      <c r="IG566" s="1">
        <v>41.229300000000002</v>
      </c>
      <c r="IH566" s="1">
        <v>0</v>
      </c>
      <c r="II566" s="1">
        <v>27.340800000000002</v>
      </c>
      <c r="IJ566" s="1">
        <v>773.053</v>
      </c>
      <c r="IK566" s="1">
        <v>21.660900000000002</v>
      </c>
      <c r="IL566" s="1">
        <v>100.318</v>
      </c>
      <c r="IM566" s="1">
        <v>100.026</v>
      </c>
      <c r="IN566" s="1" t="s">
        <v>361</v>
      </c>
    </row>
    <row r="567" spans="1:248" ht="15.75" customHeight="1" x14ac:dyDescent="0.3">
      <c r="A567" s="1">
        <v>551</v>
      </c>
      <c r="B567" s="1">
        <v>1660235287.0999999</v>
      </c>
      <c r="C567" s="1">
        <v>5292.0999999046326</v>
      </c>
      <c r="D567" s="1" t="s">
        <v>1427</v>
      </c>
      <c r="E567" s="1" t="s">
        <v>1428</v>
      </c>
      <c r="F567" s="1">
        <v>1</v>
      </c>
      <c r="G567" s="1">
        <v>2</v>
      </c>
      <c r="H567" s="1" t="s">
        <v>349</v>
      </c>
      <c r="I567" s="1" t="s">
        <v>350</v>
      </c>
      <c r="J567" s="1" t="s">
        <v>351</v>
      </c>
      <c r="K567" s="1" t="s">
        <v>352</v>
      </c>
      <c r="L567" s="1" t="s">
        <v>1151</v>
      </c>
      <c r="M567" s="1" t="s">
        <v>354</v>
      </c>
      <c r="N567" s="1">
        <v>1660235286.3499999</v>
      </c>
      <c r="O567" s="1">
        <f t="shared" si="68"/>
        <v>4.7611998077322793E-3</v>
      </c>
      <c r="P567" s="1">
        <f t="shared" si="69"/>
        <v>4.7611998077322797</v>
      </c>
      <c r="Q567" s="1">
        <f t="shared" si="70"/>
        <v>18.586950384144281</v>
      </c>
      <c r="R567" s="1">
        <f t="shared" si="71"/>
        <v>678.90599999999995</v>
      </c>
      <c r="S567" s="1">
        <f t="shared" si="72"/>
        <v>544.65009103543832</v>
      </c>
      <c r="T567" s="1">
        <f t="shared" si="73"/>
        <v>54.198228133000278</v>
      </c>
      <c r="U567" s="1">
        <f t="shared" si="74"/>
        <v>67.558057686009903</v>
      </c>
      <c r="V567" s="1">
        <f t="shared" si="75"/>
        <v>0.26734627179159198</v>
      </c>
      <c r="W567" s="1">
        <f t="shared" si="76"/>
        <v>2.9198932559195994</v>
      </c>
      <c r="X567" s="1">
        <f t="shared" si="77"/>
        <v>0.25445363372339558</v>
      </c>
      <c r="Y567" s="1">
        <f t="shared" si="78"/>
        <v>0.16014004942242921</v>
      </c>
      <c r="Z567" s="1">
        <f t="shared" si="79"/>
        <v>321.51897300000002</v>
      </c>
      <c r="AA567" s="1">
        <f t="shared" si="80"/>
        <v>31.649324284699009</v>
      </c>
      <c r="AB567" s="1">
        <f t="shared" si="81"/>
        <v>30.98715</v>
      </c>
      <c r="AC567" s="1">
        <f t="shared" si="82"/>
        <v>4.5080739871322866</v>
      </c>
      <c r="AD567" s="1">
        <f t="shared" si="83"/>
        <v>60.181253264835568</v>
      </c>
      <c r="AE567" s="1">
        <f t="shared" si="84"/>
        <v>2.7136575119473729</v>
      </c>
      <c r="AF567" s="1">
        <f t="shared" si="85"/>
        <v>4.5091409113824268</v>
      </c>
      <c r="AG567" s="1">
        <f t="shared" si="86"/>
        <v>1.7944164751849137</v>
      </c>
      <c r="AH567" s="1">
        <f t="shared" si="87"/>
        <v>-209.96891152099352</v>
      </c>
      <c r="AI567" s="1">
        <f t="shared" si="88"/>
        <v>0.65328173363439612</v>
      </c>
      <c r="AJ567" s="1">
        <f t="shared" si="89"/>
        <v>5.0236493536843466E-2</v>
      </c>
      <c r="AK567" s="1">
        <f t="shared" si="90"/>
        <v>112.25357970617773</v>
      </c>
      <c r="AL567" s="1">
        <f t="shared" si="91"/>
        <v>48.796306539740122</v>
      </c>
      <c r="AM567" s="1">
        <f t="shared" si="92"/>
        <v>4.807027299940132</v>
      </c>
      <c r="AN567" s="1">
        <f t="shared" si="93"/>
        <v>18.586950384144281</v>
      </c>
      <c r="AO567" s="1">
        <v>748.65900295627466</v>
      </c>
      <c r="AP567" s="1">
        <v>699.20981212121217</v>
      </c>
      <c r="AQ567" s="1">
        <v>5.1211529115733301</v>
      </c>
      <c r="AR567" s="1">
        <v>66.235345802440676</v>
      </c>
      <c r="AS567" s="1">
        <f t="shared" si="94"/>
        <v>4.7611998077322797</v>
      </c>
      <c r="AT567" s="1">
        <v>21.705514908163121</v>
      </c>
      <c r="AU567" s="1">
        <v>27.269264848484848</v>
      </c>
      <c r="AV567" s="1">
        <v>-1.310637401054749E-3</v>
      </c>
      <c r="AW567" s="1">
        <v>80.738286621220283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51895.339455965084</v>
      </c>
      <c r="BC567" s="1">
        <f t="shared" si="98"/>
        <v>2000.0150000000001</v>
      </c>
      <c r="BD567" s="1">
        <f t="shared" si="99"/>
        <v>1681.2129</v>
      </c>
      <c r="BE567" s="1">
        <f t="shared" si="100"/>
        <v>0.84060014549890871</v>
      </c>
      <c r="BF567" s="1">
        <f t="shared" si="101"/>
        <v>0.16075828081289389</v>
      </c>
      <c r="BG567" s="1">
        <v>6</v>
      </c>
      <c r="BH567" s="1">
        <v>0.5</v>
      </c>
      <c r="BI567" s="1" t="s">
        <v>355</v>
      </c>
      <c r="BJ567" s="1">
        <v>2</v>
      </c>
      <c r="BK567" s="1" t="b">
        <v>1</v>
      </c>
      <c r="BL567" s="1">
        <v>1660235286.3499999</v>
      </c>
      <c r="BM567" s="1">
        <v>678.90599999999995</v>
      </c>
      <c r="BN567" s="1">
        <v>741.35299999999995</v>
      </c>
      <c r="BO567" s="1">
        <v>27.270150000000001</v>
      </c>
      <c r="BP567" s="1">
        <v>21.661249999999999</v>
      </c>
      <c r="BQ567" s="1">
        <v>677.19349999999997</v>
      </c>
      <c r="BR567" s="1">
        <v>27.264199999999999</v>
      </c>
      <c r="BS567" s="1">
        <v>500.19850000000002</v>
      </c>
      <c r="BT567" s="1">
        <v>99.410300000000007</v>
      </c>
      <c r="BU567" s="1">
        <v>9.987915E-2</v>
      </c>
      <c r="BV567" s="1">
        <v>30.991299999999999</v>
      </c>
      <c r="BW567" s="1">
        <v>30.98715</v>
      </c>
      <c r="BX567" s="1">
        <v>999.9</v>
      </c>
      <c r="BY567" s="1">
        <v>0</v>
      </c>
      <c r="BZ567" s="1">
        <v>0</v>
      </c>
      <c r="CA567" s="1">
        <v>10004.049999999999</v>
      </c>
      <c r="CB567" s="1">
        <v>0</v>
      </c>
      <c r="CC567" s="1">
        <v>64.5351</v>
      </c>
      <c r="CD567" s="1">
        <v>-62.447200000000002</v>
      </c>
      <c r="CE567" s="1">
        <v>697.93900000000008</v>
      </c>
      <c r="CF567" s="1">
        <v>757.76700000000005</v>
      </c>
      <c r="CG567" s="1">
        <v>5.6088850000000008</v>
      </c>
      <c r="CH567" s="1">
        <v>741.35299999999995</v>
      </c>
      <c r="CI567" s="1">
        <v>21.661249999999999</v>
      </c>
      <c r="CJ567" s="1">
        <v>2.7109399999999999</v>
      </c>
      <c r="CK567" s="1">
        <v>2.1533549999999999</v>
      </c>
      <c r="CL567" s="1">
        <v>22.35155</v>
      </c>
      <c r="CM567" s="1">
        <v>18.619450000000001</v>
      </c>
      <c r="CN567" s="1">
        <v>2000.0150000000001</v>
      </c>
      <c r="CO567" s="1">
        <v>0.97999749999999997</v>
      </c>
      <c r="CP567" s="1">
        <v>2.0002700000000002E-2</v>
      </c>
      <c r="CQ567" s="1">
        <v>0</v>
      </c>
      <c r="CR567" s="1">
        <v>3.1924999999999999</v>
      </c>
      <c r="CS567" s="1">
        <v>0</v>
      </c>
      <c r="CT567" s="1">
        <v>25123.35</v>
      </c>
      <c r="CU567" s="1">
        <v>17412.45</v>
      </c>
      <c r="CV567" s="1">
        <v>43.125</v>
      </c>
      <c r="CW567" s="1">
        <v>44.155999999999999</v>
      </c>
      <c r="CX567" s="1">
        <v>43.155999999999999</v>
      </c>
      <c r="CY567" s="1">
        <v>42.5</v>
      </c>
      <c r="CZ567" s="1">
        <v>43.061999999999998</v>
      </c>
      <c r="DA567" s="1">
        <v>1960.0050000000001</v>
      </c>
      <c r="DB567" s="1">
        <v>40.01</v>
      </c>
      <c r="DC567" s="1">
        <v>0</v>
      </c>
      <c r="DD567" s="1">
        <v>1660235285.0999999</v>
      </c>
      <c r="DE567" s="1">
        <v>0</v>
      </c>
      <c r="DF567" s="1">
        <v>1660234918.0999999</v>
      </c>
      <c r="DG567" s="1" t="s">
        <v>1152</v>
      </c>
      <c r="DH567" s="1">
        <v>1660234915.5999999</v>
      </c>
      <c r="DI567" s="1">
        <v>1660234918.0999999</v>
      </c>
      <c r="DJ567" s="1">
        <v>26</v>
      </c>
      <c r="DK567" s="1">
        <v>-3.1E-2</v>
      </c>
      <c r="DL567" s="1">
        <v>-7.0000000000000001E-3</v>
      </c>
      <c r="DM567" s="1">
        <v>1.232</v>
      </c>
      <c r="DN567" s="1">
        <v>1.7000000000000001E-2</v>
      </c>
      <c r="DO567" s="1">
        <v>400</v>
      </c>
      <c r="DP567" s="1">
        <v>22</v>
      </c>
      <c r="DQ567" s="1">
        <v>0.21</v>
      </c>
      <c r="DR567" s="1">
        <v>0.03</v>
      </c>
      <c r="DS567" s="1">
        <v>18.171530245220179</v>
      </c>
      <c r="DT567" s="1">
        <v>3.970941278072011</v>
      </c>
      <c r="DU567" s="1">
        <v>0.30604860637230052</v>
      </c>
      <c r="DV567" s="1">
        <v>0</v>
      </c>
      <c r="DW567" s="1">
        <v>48.411129368413967</v>
      </c>
      <c r="DX567" s="1">
        <v>3.9532439401487798</v>
      </c>
      <c r="DY567" s="1">
        <v>0.29509351983547238</v>
      </c>
      <c r="DZ567" s="1">
        <v>0</v>
      </c>
      <c r="EA567" s="1">
        <v>-61.760183870967737</v>
      </c>
      <c r="EB567" s="1">
        <v>-6.5164064516126894</v>
      </c>
      <c r="EC567" s="1">
        <v>0.49445786936660641</v>
      </c>
      <c r="ED567" s="1">
        <v>0</v>
      </c>
      <c r="EE567" s="1">
        <v>509.87464396907512</v>
      </c>
      <c r="EF567" s="1">
        <v>267.66023459595141</v>
      </c>
      <c r="EG567" s="1">
        <v>19.318479868403209</v>
      </c>
      <c r="EH567" s="1">
        <v>0</v>
      </c>
      <c r="EI567" s="1">
        <v>5.5348280487804882</v>
      </c>
      <c r="EJ567" s="1">
        <v>0.32261435540068051</v>
      </c>
      <c r="EK567" s="1">
        <v>3.406987455642161E-2</v>
      </c>
      <c r="EL567" s="1">
        <v>0</v>
      </c>
      <c r="EM567" s="1">
        <v>1.798052436037437</v>
      </c>
      <c r="EN567" s="1">
        <v>-1.1278225332726431E-2</v>
      </c>
      <c r="EO567" s="1">
        <v>1.215872490144419E-3</v>
      </c>
      <c r="EP567" s="1">
        <v>1</v>
      </c>
      <c r="EQ567" s="1">
        <v>1</v>
      </c>
      <c r="ER567" s="1">
        <v>6</v>
      </c>
      <c r="ES567" s="1" t="s">
        <v>387</v>
      </c>
      <c r="ET567" s="1">
        <v>2.94156</v>
      </c>
      <c r="EU567" s="1">
        <v>2.8011300000000001</v>
      </c>
      <c r="EV567" s="1">
        <v>0.12898899999999999</v>
      </c>
      <c r="EW567" s="1">
        <v>0.13686899999999999</v>
      </c>
      <c r="EX567" s="1">
        <v>0.117562</v>
      </c>
      <c r="EY567" s="1">
        <v>9.9943100000000007E-2</v>
      </c>
      <c r="EZ567" s="1">
        <v>17813.599999999999</v>
      </c>
      <c r="FA567" s="1">
        <v>18511.099999999999</v>
      </c>
      <c r="FB567" s="1">
        <v>23790.7</v>
      </c>
      <c r="FC567" s="1">
        <v>24966.5</v>
      </c>
      <c r="FD567" s="1">
        <v>33610.1</v>
      </c>
      <c r="FE567" s="1">
        <v>35887.5</v>
      </c>
      <c r="FF567" s="1">
        <v>43386.2</v>
      </c>
      <c r="FG567" s="1">
        <v>46154.5</v>
      </c>
      <c r="FH567" s="1">
        <v>1.95095</v>
      </c>
      <c r="FI567" s="1">
        <v>1.8142799999999999</v>
      </c>
      <c r="FJ567" s="1">
        <v>7.4945399999999995E-2</v>
      </c>
      <c r="FK567" s="1">
        <v>0</v>
      </c>
      <c r="FL567" s="1">
        <v>29.771100000000001</v>
      </c>
      <c r="FM567" s="1">
        <v>999.9</v>
      </c>
      <c r="FN567" s="1">
        <v>54.5</v>
      </c>
      <c r="FO567" s="1">
        <v>37.5</v>
      </c>
      <c r="FP567" s="1">
        <v>35.519500000000001</v>
      </c>
      <c r="FQ567" s="1">
        <v>63.5501</v>
      </c>
      <c r="FR567" s="1">
        <v>22.0593</v>
      </c>
      <c r="FS567" s="1">
        <v>1</v>
      </c>
      <c r="FT567" s="1">
        <v>0.493031</v>
      </c>
      <c r="FU567" s="1">
        <v>2.1172499999999999</v>
      </c>
      <c r="FV567" s="1">
        <v>20.307600000000001</v>
      </c>
      <c r="FW567" s="1">
        <v>5.2119</v>
      </c>
      <c r="FX567" s="1">
        <v>11.907500000000001</v>
      </c>
      <c r="FY567" s="1">
        <v>5.0025500000000003</v>
      </c>
      <c r="FZ567" s="1">
        <v>3.2904499999999999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1.85965</v>
      </c>
      <c r="GF567" s="1">
        <v>1.8547100000000001</v>
      </c>
      <c r="GG567" s="1">
        <v>1.8578399999999999</v>
      </c>
      <c r="GH567" s="1">
        <v>1.8563400000000001</v>
      </c>
      <c r="GI567" s="1">
        <v>1.85503</v>
      </c>
      <c r="GJ567" s="1">
        <v>1.8547100000000001</v>
      </c>
      <c r="GK567" s="1">
        <v>1.8534900000000001</v>
      </c>
      <c r="GL567" s="1">
        <v>1.85649</v>
      </c>
      <c r="GM567" s="1">
        <v>0</v>
      </c>
      <c r="GN567" s="1">
        <v>0</v>
      </c>
      <c r="GO567" s="1">
        <v>0</v>
      </c>
      <c r="GP567" s="1">
        <v>0</v>
      </c>
      <c r="GQ567" s="1" t="s">
        <v>358</v>
      </c>
      <c r="GR567" s="1" t="s">
        <v>359</v>
      </c>
      <c r="GS567" s="1" t="s">
        <v>360</v>
      </c>
      <c r="GT567" s="1" t="s">
        <v>360</v>
      </c>
      <c r="GU567" s="1" t="s">
        <v>360</v>
      </c>
      <c r="GV567" s="1" t="s">
        <v>360</v>
      </c>
      <c r="GW567" s="1">
        <v>0</v>
      </c>
      <c r="GX567" s="1">
        <v>100</v>
      </c>
      <c r="GY567" s="1">
        <v>100</v>
      </c>
      <c r="GZ567" s="1">
        <v>1.718</v>
      </c>
      <c r="HA567" s="1">
        <v>6.0000000000000001E-3</v>
      </c>
      <c r="HB567" s="1">
        <v>0.26224795383878829</v>
      </c>
      <c r="HC567" s="1">
        <v>2.9318383021812969E-3</v>
      </c>
      <c r="HD567" s="1">
        <v>-1.3754559859485029E-6</v>
      </c>
      <c r="HE567" s="1">
        <v>3.0700474437127301E-10</v>
      </c>
      <c r="HF567" s="1">
        <v>-7.0188019424234138E-2</v>
      </c>
      <c r="HG567" s="1">
        <v>1.00384331276165E-2</v>
      </c>
      <c r="HH567" s="1">
        <v>-3.1532673711230711E-4</v>
      </c>
      <c r="HI567" s="1">
        <v>1.819468599177705E-6</v>
      </c>
      <c r="HJ567" s="1">
        <v>1</v>
      </c>
      <c r="HK567" s="1">
        <v>2112</v>
      </c>
      <c r="HL567" s="1">
        <v>3</v>
      </c>
      <c r="HM567" s="1">
        <v>29</v>
      </c>
      <c r="HN567" s="1">
        <v>6.2</v>
      </c>
      <c r="HO567" s="1">
        <v>6.2</v>
      </c>
      <c r="HP567" s="1">
        <v>1.7285200000000001</v>
      </c>
      <c r="HQ567" s="1">
        <v>2.3132299999999999</v>
      </c>
      <c r="HR567" s="1">
        <v>1.4978</v>
      </c>
      <c r="HS567" s="1">
        <v>2.3022499999999999</v>
      </c>
      <c r="HT567" s="1">
        <v>1.5478499999999999</v>
      </c>
      <c r="HU567" s="1">
        <v>2.4438499999999999</v>
      </c>
      <c r="HV567" s="1">
        <v>40.374499999999998</v>
      </c>
      <c r="HW567" s="1">
        <v>13.6592</v>
      </c>
      <c r="HX567" s="1">
        <v>18</v>
      </c>
      <c r="HY567" s="1">
        <v>502.28800000000001</v>
      </c>
      <c r="HZ567" s="1">
        <v>477.84100000000001</v>
      </c>
      <c r="IA567" s="1">
        <v>27.3154</v>
      </c>
      <c r="IB567" s="1">
        <v>33.193600000000004</v>
      </c>
      <c r="IC567" s="1">
        <v>29.999700000000001</v>
      </c>
      <c r="ID567" s="1">
        <v>33.033799999999999</v>
      </c>
      <c r="IE567" s="1">
        <v>33.129899999999999</v>
      </c>
      <c r="IF567" s="1">
        <v>34.682099999999998</v>
      </c>
      <c r="IG567" s="1">
        <v>41.229300000000002</v>
      </c>
      <c r="IH567" s="1">
        <v>0</v>
      </c>
      <c r="II567" s="1">
        <v>27.340800000000002</v>
      </c>
      <c r="IJ567" s="1">
        <v>773.053</v>
      </c>
      <c r="IK567" s="1">
        <v>21.660499999999999</v>
      </c>
      <c r="IL567" s="1">
        <v>100.319</v>
      </c>
      <c r="IM567" s="1">
        <v>100.027</v>
      </c>
      <c r="IN567" s="1" t="s">
        <v>361</v>
      </c>
    </row>
    <row r="568" spans="1:248" ht="15.75" customHeight="1" x14ac:dyDescent="0.3">
      <c r="A568" s="1">
        <v>552</v>
      </c>
      <c r="B568" s="1">
        <v>1660235287.5999999</v>
      </c>
      <c r="C568" s="1">
        <v>5292.5999999046326</v>
      </c>
      <c r="D568" s="1" t="s">
        <v>1427</v>
      </c>
      <c r="E568" s="1" t="s">
        <v>1428</v>
      </c>
      <c r="F568" s="1">
        <v>1</v>
      </c>
      <c r="G568" s="1">
        <v>2</v>
      </c>
      <c r="H568" s="1" t="s">
        <v>349</v>
      </c>
      <c r="I568" s="1" t="s">
        <v>350</v>
      </c>
      <c r="J568" s="1" t="s">
        <v>351</v>
      </c>
      <c r="K568" s="1" t="s">
        <v>352</v>
      </c>
      <c r="L568" s="1" t="s">
        <v>1151</v>
      </c>
      <c r="M568" s="1" t="s">
        <v>354</v>
      </c>
      <c r="N568" s="1">
        <v>1660235286.3499999</v>
      </c>
      <c r="O568" s="1">
        <f t="shared" si="68"/>
        <v>4.7696226038902298E-3</v>
      </c>
      <c r="P568" s="1">
        <f t="shared" si="69"/>
        <v>4.7696226038902294</v>
      </c>
      <c r="Q568" s="1">
        <f t="shared" si="70"/>
        <v>18.594214579382626</v>
      </c>
      <c r="R568" s="1">
        <f t="shared" si="71"/>
        <v>678.90599999999995</v>
      </c>
      <c r="S568" s="1">
        <f t="shared" si="72"/>
        <v>544.80905068999016</v>
      </c>
      <c r="T568" s="1">
        <f t="shared" si="73"/>
        <v>54.214046236702359</v>
      </c>
      <c r="U568" s="1">
        <f t="shared" si="74"/>
        <v>67.558057686009903</v>
      </c>
      <c r="V568" s="1">
        <f t="shared" si="75"/>
        <v>0.26784313303375845</v>
      </c>
      <c r="W568" s="1">
        <f t="shared" si="76"/>
        <v>2.9198932559195994</v>
      </c>
      <c r="X568" s="1">
        <f t="shared" si="77"/>
        <v>0.25490377469101927</v>
      </c>
      <c r="Y568" s="1">
        <f t="shared" si="78"/>
        <v>0.16042530552201478</v>
      </c>
      <c r="Z568" s="1">
        <f t="shared" si="79"/>
        <v>321.51897300000002</v>
      </c>
      <c r="AA568" s="1">
        <f t="shared" si="80"/>
        <v>31.647133160538708</v>
      </c>
      <c r="AB568" s="1">
        <f t="shared" si="81"/>
        <v>30.98715</v>
      </c>
      <c r="AC568" s="1">
        <f t="shared" si="82"/>
        <v>4.5080739871322866</v>
      </c>
      <c r="AD568" s="1">
        <f t="shared" si="83"/>
        <v>60.181253264835568</v>
      </c>
      <c r="AE568" s="1">
        <f t="shared" si="84"/>
        <v>2.7136575119473729</v>
      </c>
      <c r="AF568" s="1">
        <f t="shared" si="85"/>
        <v>4.5091409113824268</v>
      </c>
      <c r="AG568" s="1">
        <f t="shared" si="86"/>
        <v>1.7944164751849137</v>
      </c>
      <c r="AH568" s="1">
        <f t="shared" si="87"/>
        <v>-210.34035683155912</v>
      </c>
      <c r="AI568" s="1">
        <f t="shared" si="88"/>
        <v>0.65328173363439612</v>
      </c>
      <c r="AJ568" s="1">
        <f t="shared" si="89"/>
        <v>5.0236493536843466E-2</v>
      </c>
      <c r="AK568" s="1">
        <f t="shared" si="90"/>
        <v>111.88213439561213</v>
      </c>
      <c r="AL568" s="1">
        <f t="shared" si="91"/>
        <v>48.796306539740122</v>
      </c>
      <c r="AM568" s="1">
        <f t="shared" si="92"/>
        <v>4.807027299940132</v>
      </c>
      <c r="AN568" s="1">
        <f t="shared" si="93"/>
        <v>18.594214579382626</v>
      </c>
      <c r="AO568" s="1">
        <v>751.23192461648591</v>
      </c>
      <c r="AP568" s="1">
        <v>701.7736121212123</v>
      </c>
      <c r="AQ568" s="1">
        <v>5.1211942416941278</v>
      </c>
      <c r="AR568" s="1">
        <v>66.235345802440676</v>
      </c>
      <c r="AS568" s="1">
        <f t="shared" si="94"/>
        <v>4.7696226038902294</v>
      </c>
      <c r="AT568" s="1">
        <v>21.693630308209698</v>
      </c>
      <c r="AU568" s="1">
        <v>27.266034545454531</v>
      </c>
      <c r="AV568" s="1">
        <v>-1.1227923545857931E-3</v>
      </c>
      <c r="AW568" s="1">
        <v>80.738286621220283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51895.339455965084</v>
      </c>
      <c r="BC568" s="1">
        <f t="shared" si="98"/>
        <v>2000.0150000000001</v>
      </c>
      <c r="BD568" s="1">
        <f t="shared" si="99"/>
        <v>1681.2129</v>
      </c>
      <c r="BE568" s="1">
        <f t="shared" si="100"/>
        <v>0.84060014549890871</v>
      </c>
      <c r="BF568" s="1">
        <f t="shared" si="101"/>
        <v>0.16075828081289389</v>
      </c>
      <c r="BG568" s="1">
        <v>6</v>
      </c>
      <c r="BH568" s="1">
        <v>0.5</v>
      </c>
      <c r="BI568" s="1" t="s">
        <v>355</v>
      </c>
      <c r="BJ568" s="1">
        <v>2</v>
      </c>
      <c r="BK568" s="1" t="b">
        <v>1</v>
      </c>
      <c r="BL568" s="1">
        <v>1660235286.3499999</v>
      </c>
      <c r="BM568" s="1">
        <v>678.90599999999995</v>
      </c>
      <c r="BN568" s="1">
        <v>741.35299999999995</v>
      </c>
      <c r="BO568" s="1">
        <v>27.270150000000001</v>
      </c>
      <c r="BP568" s="1">
        <v>21.661249999999999</v>
      </c>
      <c r="BQ568" s="1">
        <v>677.19349999999997</v>
      </c>
      <c r="BR568" s="1">
        <v>27.264199999999999</v>
      </c>
      <c r="BS568" s="1">
        <v>500.19850000000002</v>
      </c>
      <c r="BT568" s="1">
        <v>99.410300000000007</v>
      </c>
      <c r="BU568" s="1">
        <v>9.987915E-2</v>
      </c>
      <c r="BV568" s="1">
        <v>30.991299999999999</v>
      </c>
      <c r="BW568" s="1">
        <v>30.98715</v>
      </c>
      <c r="BX568" s="1">
        <v>999.9</v>
      </c>
      <c r="BY568" s="1">
        <v>0</v>
      </c>
      <c r="BZ568" s="1">
        <v>0</v>
      </c>
      <c r="CA568" s="1">
        <v>10004.049999999999</v>
      </c>
      <c r="CB568" s="1">
        <v>0</v>
      </c>
      <c r="CC568" s="1">
        <v>64.5351</v>
      </c>
      <c r="CD568" s="1">
        <v>-62.447200000000002</v>
      </c>
      <c r="CE568" s="1">
        <v>697.93900000000008</v>
      </c>
      <c r="CF568" s="1">
        <v>757.76700000000005</v>
      </c>
      <c r="CG568" s="1">
        <v>5.6088850000000008</v>
      </c>
      <c r="CH568" s="1">
        <v>741.35299999999995</v>
      </c>
      <c r="CI568" s="1">
        <v>21.661249999999999</v>
      </c>
      <c r="CJ568" s="1">
        <v>2.7109399999999999</v>
      </c>
      <c r="CK568" s="1">
        <v>2.1533549999999999</v>
      </c>
      <c r="CL568" s="1">
        <v>22.35155</v>
      </c>
      <c r="CM568" s="1">
        <v>18.619450000000001</v>
      </c>
      <c r="CN568" s="1">
        <v>2000.0150000000001</v>
      </c>
      <c r="CO568" s="1">
        <v>0.97999749999999997</v>
      </c>
      <c r="CP568" s="1">
        <v>2.0002700000000002E-2</v>
      </c>
      <c r="CQ568" s="1">
        <v>0</v>
      </c>
      <c r="CR568" s="1">
        <v>3.1924999999999999</v>
      </c>
      <c r="CS568" s="1">
        <v>0</v>
      </c>
      <c r="CT568" s="1">
        <v>25123.35</v>
      </c>
      <c r="CU568" s="1">
        <v>17412.45</v>
      </c>
      <c r="CV568" s="1">
        <v>43.125</v>
      </c>
      <c r="CW568" s="1">
        <v>44.155999999999999</v>
      </c>
      <c r="CX568" s="1">
        <v>43.155999999999999</v>
      </c>
      <c r="CY568" s="1">
        <v>42.5</v>
      </c>
      <c r="CZ568" s="1">
        <v>43.061999999999998</v>
      </c>
      <c r="DA568" s="1">
        <v>1960.0050000000001</v>
      </c>
      <c r="DB568" s="1">
        <v>40.01</v>
      </c>
      <c r="DC568" s="1">
        <v>0</v>
      </c>
      <c r="DD568" s="1">
        <v>1660235285.7</v>
      </c>
      <c r="DE568" s="1">
        <v>0</v>
      </c>
      <c r="DF568" s="1">
        <v>1660234918.0999999</v>
      </c>
      <c r="DG568" s="1" t="s">
        <v>1152</v>
      </c>
      <c r="DH568" s="1">
        <v>1660234915.5999999</v>
      </c>
      <c r="DI568" s="1">
        <v>1660234918.0999999</v>
      </c>
      <c r="DJ568" s="1">
        <v>26</v>
      </c>
      <c r="DK568" s="1">
        <v>-3.1E-2</v>
      </c>
      <c r="DL568" s="1">
        <v>-7.0000000000000001E-3</v>
      </c>
      <c r="DM568" s="1">
        <v>1.232</v>
      </c>
      <c r="DN568" s="1">
        <v>1.7000000000000001E-2</v>
      </c>
      <c r="DO568" s="1">
        <v>400</v>
      </c>
      <c r="DP568" s="1">
        <v>22</v>
      </c>
      <c r="DQ568" s="1">
        <v>0.21</v>
      </c>
      <c r="DR568" s="1">
        <v>0.03</v>
      </c>
      <c r="DS568" s="1">
        <v>18.171530245220179</v>
      </c>
      <c r="DT568" s="1">
        <v>3.970941278072011</v>
      </c>
      <c r="DU568" s="1">
        <v>0.30604860637230052</v>
      </c>
      <c r="DV568" s="1">
        <v>0</v>
      </c>
      <c r="DW568" s="1">
        <v>48.411129368413967</v>
      </c>
      <c r="DX568" s="1">
        <v>3.9532439401487798</v>
      </c>
      <c r="DY568" s="1">
        <v>0.29509351983547238</v>
      </c>
      <c r="DZ568" s="1">
        <v>0</v>
      </c>
      <c r="EA568" s="1">
        <v>-61.760183870967737</v>
      </c>
      <c r="EB568" s="1">
        <v>-6.5164064516126894</v>
      </c>
      <c r="EC568" s="1">
        <v>0.49445786936660641</v>
      </c>
      <c r="ED568" s="1">
        <v>0</v>
      </c>
      <c r="EE568" s="1">
        <v>509.87464396907512</v>
      </c>
      <c r="EF568" s="1">
        <v>267.66023459595141</v>
      </c>
      <c r="EG568" s="1">
        <v>19.318479868403209</v>
      </c>
      <c r="EH568" s="1">
        <v>0</v>
      </c>
      <c r="EI568" s="1">
        <v>5.5348280487804882</v>
      </c>
      <c r="EJ568" s="1">
        <v>0.32261435540068051</v>
      </c>
      <c r="EK568" s="1">
        <v>3.406987455642161E-2</v>
      </c>
      <c r="EL568" s="1">
        <v>0</v>
      </c>
      <c r="EM568" s="1">
        <v>1.798052436037437</v>
      </c>
      <c r="EN568" s="1">
        <v>-1.1278225332726431E-2</v>
      </c>
      <c r="EO568" s="1">
        <v>1.215872490144419E-3</v>
      </c>
      <c r="EP568" s="1">
        <v>1</v>
      </c>
      <c r="EQ568" s="1">
        <v>1</v>
      </c>
      <c r="ER568" s="1">
        <v>6</v>
      </c>
      <c r="ES568" s="1" t="s">
        <v>387</v>
      </c>
      <c r="ET568" s="1">
        <v>2.9414799999999999</v>
      </c>
      <c r="EU568" s="1">
        <v>2.8012000000000001</v>
      </c>
      <c r="EV568" s="1">
        <v>0.12930900000000001</v>
      </c>
      <c r="EW568" s="1">
        <v>0.137186</v>
      </c>
      <c r="EX568" s="1">
        <v>0.117552</v>
      </c>
      <c r="EY568" s="1">
        <v>9.9932800000000002E-2</v>
      </c>
      <c r="EZ568" s="1">
        <v>17807</v>
      </c>
      <c r="FA568" s="1">
        <v>18504.3</v>
      </c>
      <c r="FB568" s="1">
        <v>23790.7</v>
      </c>
      <c r="FC568" s="1">
        <v>24966.5</v>
      </c>
      <c r="FD568" s="1">
        <v>33610.5</v>
      </c>
      <c r="FE568" s="1">
        <v>35888</v>
      </c>
      <c r="FF568" s="1">
        <v>43386.2</v>
      </c>
      <c r="FG568" s="1">
        <v>46154.7</v>
      </c>
      <c r="FH568" s="1">
        <v>1.9509300000000001</v>
      </c>
      <c r="FI568" s="1">
        <v>1.8143199999999999</v>
      </c>
      <c r="FJ568" s="1">
        <v>7.5090699999999996E-2</v>
      </c>
      <c r="FK568" s="1">
        <v>0</v>
      </c>
      <c r="FL568" s="1">
        <v>29.771100000000001</v>
      </c>
      <c r="FM568" s="1">
        <v>999.9</v>
      </c>
      <c r="FN568" s="1">
        <v>54.5</v>
      </c>
      <c r="FO568" s="1">
        <v>37.5</v>
      </c>
      <c r="FP568" s="1">
        <v>35.5227</v>
      </c>
      <c r="FQ568" s="1">
        <v>63.5501</v>
      </c>
      <c r="FR568" s="1">
        <v>22.552099999999999</v>
      </c>
      <c r="FS568" s="1">
        <v>1</v>
      </c>
      <c r="FT568" s="1">
        <v>0.49294500000000002</v>
      </c>
      <c r="FU568" s="1">
        <v>2.10486</v>
      </c>
      <c r="FV568" s="1">
        <v>20.308</v>
      </c>
      <c r="FW568" s="1">
        <v>5.2119</v>
      </c>
      <c r="FX568" s="1">
        <v>11.907500000000001</v>
      </c>
      <c r="FY568" s="1">
        <v>5.0026999999999999</v>
      </c>
      <c r="FZ568" s="1">
        <v>3.2905000000000002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1.85965</v>
      </c>
      <c r="GF568" s="1">
        <v>1.8547100000000001</v>
      </c>
      <c r="GG568" s="1">
        <v>1.85785</v>
      </c>
      <c r="GH568" s="1">
        <v>1.8563400000000001</v>
      </c>
      <c r="GI568" s="1">
        <v>1.85503</v>
      </c>
      <c r="GJ568" s="1">
        <v>1.8547100000000001</v>
      </c>
      <c r="GK568" s="1">
        <v>1.8534900000000001</v>
      </c>
      <c r="GL568" s="1">
        <v>1.8565</v>
      </c>
      <c r="GM568" s="1">
        <v>0</v>
      </c>
      <c r="GN568" s="1">
        <v>0</v>
      </c>
      <c r="GO568" s="1">
        <v>0</v>
      </c>
      <c r="GP568" s="1">
        <v>0</v>
      </c>
      <c r="GQ568" s="1" t="s">
        <v>358</v>
      </c>
      <c r="GR568" s="1" t="s">
        <v>359</v>
      </c>
      <c r="GS568" s="1" t="s">
        <v>360</v>
      </c>
      <c r="GT568" s="1" t="s">
        <v>360</v>
      </c>
      <c r="GU568" s="1" t="s">
        <v>360</v>
      </c>
      <c r="GV568" s="1" t="s">
        <v>360</v>
      </c>
      <c r="GW568" s="1">
        <v>0</v>
      </c>
      <c r="GX568" s="1">
        <v>100</v>
      </c>
      <c r="GY568" s="1">
        <v>100</v>
      </c>
      <c r="GZ568" s="1">
        <v>1.7210000000000001</v>
      </c>
      <c r="HA568" s="1">
        <v>6.0000000000000001E-3</v>
      </c>
      <c r="HB568" s="1">
        <v>0.26224795383878829</v>
      </c>
      <c r="HC568" s="1">
        <v>2.9318383021812969E-3</v>
      </c>
      <c r="HD568" s="1">
        <v>-1.3754559859485029E-6</v>
      </c>
      <c r="HE568" s="1">
        <v>3.0700474437127301E-10</v>
      </c>
      <c r="HF568" s="1">
        <v>-7.0188019424234138E-2</v>
      </c>
      <c r="HG568" s="1">
        <v>1.00384331276165E-2</v>
      </c>
      <c r="HH568" s="1">
        <v>-3.1532673711230711E-4</v>
      </c>
      <c r="HI568" s="1">
        <v>1.819468599177705E-6</v>
      </c>
      <c r="HJ568" s="1">
        <v>1</v>
      </c>
      <c r="HK568" s="1">
        <v>2112</v>
      </c>
      <c r="HL568" s="1">
        <v>3</v>
      </c>
      <c r="HM568" s="1">
        <v>29</v>
      </c>
      <c r="HN568" s="1">
        <v>6.2</v>
      </c>
      <c r="HO568" s="1">
        <v>6.2</v>
      </c>
      <c r="HP568" s="1">
        <v>1.7321800000000001</v>
      </c>
      <c r="HQ568" s="1">
        <v>2.3290999999999999</v>
      </c>
      <c r="HR568" s="1">
        <v>1.4978</v>
      </c>
      <c r="HS568" s="1">
        <v>2.3010299999999999</v>
      </c>
      <c r="HT568" s="1">
        <v>1.5478499999999999</v>
      </c>
      <c r="HU568" s="1">
        <v>2.35229</v>
      </c>
      <c r="HV568" s="1">
        <v>40.374499999999998</v>
      </c>
      <c r="HW568" s="1">
        <v>13.6417</v>
      </c>
      <c r="HX568" s="1">
        <v>18</v>
      </c>
      <c r="HY568" s="1">
        <v>502.27100000000002</v>
      </c>
      <c r="HZ568" s="1">
        <v>477.87200000000001</v>
      </c>
      <c r="IA568" s="1">
        <v>27.3142</v>
      </c>
      <c r="IB568" s="1">
        <v>33.193399999999997</v>
      </c>
      <c r="IC568" s="1">
        <v>29.999600000000001</v>
      </c>
      <c r="ID568" s="1">
        <v>33.0336</v>
      </c>
      <c r="IE568" s="1">
        <v>33.129600000000003</v>
      </c>
      <c r="IF568" s="1">
        <v>34.855499999999999</v>
      </c>
      <c r="IG568" s="1">
        <v>41.229300000000002</v>
      </c>
      <c r="IH568" s="1">
        <v>0</v>
      </c>
      <c r="II568" s="1">
        <v>27.340800000000002</v>
      </c>
      <c r="IJ568" s="1">
        <v>783.11599999999999</v>
      </c>
      <c r="IK568" s="1">
        <v>21.6661</v>
      </c>
      <c r="IL568" s="1">
        <v>100.319</v>
      </c>
      <c r="IM568" s="1">
        <v>100.027</v>
      </c>
      <c r="IN568" s="1" t="s">
        <v>361</v>
      </c>
    </row>
    <row r="569" spans="1:248" ht="15.75" customHeight="1" x14ac:dyDescent="0.3">
      <c r="A569" s="1">
        <v>553</v>
      </c>
      <c r="B569" s="1">
        <v>1660235289.0999999</v>
      </c>
      <c r="C569" s="1">
        <v>5294.0999999046326</v>
      </c>
      <c r="D569" s="1" t="s">
        <v>1429</v>
      </c>
      <c r="E569" s="1" t="s">
        <v>1430</v>
      </c>
      <c r="F569" s="1">
        <v>1</v>
      </c>
      <c r="G569" s="1">
        <v>2</v>
      </c>
      <c r="H569" s="1" t="s">
        <v>349</v>
      </c>
      <c r="I569" s="1" t="s">
        <v>350</v>
      </c>
      <c r="J569" s="1" t="s">
        <v>351</v>
      </c>
      <c r="K569" s="1" t="s">
        <v>352</v>
      </c>
      <c r="L569" s="1" t="s">
        <v>1151</v>
      </c>
      <c r="M569" s="1" t="s">
        <v>354</v>
      </c>
      <c r="N569" s="1">
        <v>1660235288.3499999</v>
      </c>
      <c r="O569" s="1">
        <f t="shared" si="68"/>
        <v>4.7825499215918476E-3</v>
      </c>
      <c r="P569" s="1">
        <f t="shared" si="69"/>
        <v>4.7825499215918477</v>
      </c>
      <c r="Q569" s="1">
        <f t="shared" si="70"/>
        <v>18.628276251271455</v>
      </c>
      <c r="R569" s="1">
        <f t="shared" si="71"/>
        <v>688.87199999999996</v>
      </c>
      <c r="S569" s="1">
        <f t="shared" si="72"/>
        <v>554.41318901568502</v>
      </c>
      <c r="T569" s="1">
        <f t="shared" si="73"/>
        <v>55.169805659260632</v>
      </c>
      <c r="U569" s="1">
        <f t="shared" si="74"/>
        <v>68.549838129898774</v>
      </c>
      <c r="V569" s="1">
        <f t="shared" si="75"/>
        <v>0.26824787064154892</v>
      </c>
      <c r="W569" s="1">
        <f t="shared" si="76"/>
        <v>2.918197423708333</v>
      </c>
      <c r="X569" s="1">
        <f t="shared" si="77"/>
        <v>0.25526324602187828</v>
      </c>
      <c r="Y569" s="1">
        <f t="shared" si="78"/>
        <v>0.16065375585846101</v>
      </c>
      <c r="Z569" s="1">
        <f t="shared" si="79"/>
        <v>321.54051899999996</v>
      </c>
      <c r="AA569" s="1">
        <f t="shared" si="80"/>
        <v>31.641750613279129</v>
      </c>
      <c r="AB569" s="1">
        <f t="shared" si="81"/>
        <v>30.991299999999999</v>
      </c>
      <c r="AC569" s="1">
        <f t="shared" si="82"/>
        <v>4.5091409113824268</v>
      </c>
      <c r="AD569" s="1">
        <f t="shared" si="83"/>
        <v>60.161745980912031</v>
      </c>
      <c r="AE569" s="1">
        <f t="shared" si="84"/>
        <v>2.7123912103292094</v>
      </c>
      <c r="AF569" s="1">
        <f t="shared" si="85"/>
        <v>4.5084981595942883</v>
      </c>
      <c r="AG569" s="1">
        <f t="shared" si="86"/>
        <v>1.7967497010532174</v>
      </c>
      <c r="AH569" s="1">
        <f t="shared" si="87"/>
        <v>-210.91045154220049</v>
      </c>
      <c r="AI569" s="1">
        <f t="shared" si="88"/>
        <v>-0.39331464876705147</v>
      </c>
      <c r="AJ569" s="1">
        <f t="shared" si="89"/>
        <v>-3.0263194306004902E-2</v>
      </c>
      <c r="AK569" s="1">
        <f t="shared" si="90"/>
        <v>110.20648961472639</v>
      </c>
      <c r="AL569" s="1">
        <f t="shared" si="91"/>
        <v>48.955972224868923</v>
      </c>
      <c r="AM569" s="1">
        <f t="shared" si="92"/>
        <v>4.8040699507762898</v>
      </c>
      <c r="AN569" s="1">
        <f t="shared" si="93"/>
        <v>18.628276251271455</v>
      </c>
      <c r="AO569" s="1">
        <v>758.97943301941416</v>
      </c>
      <c r="AP569" s="1">
        <v>709.45779393939358</v>
      </c>
      <c r="AQ569" s="1">
        <v>5.1243621823773466</v>
      </c>
      <c r="AR569" s="1">
        <v>66.235345802440676</v>
      </c>
      <c r="AS569" s="1">
        <f t="shared" si="94"/>
        <v>4.7825499215918477</v>
      </c>
      <c r="AT569" s="1">
        <v>21.66573817802561</v>
      </c>
      <c r="AU569" s="1">
        <v>27.255348484848469</v>
      </c>
      <c r="AV569" s="1">
        <v>-1.356866606771953E-3</v>
      </c>
      <c r="AW569" s="1">
        <v>80.738286621220283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51847.575905194761</v>
      </c>
      <c r="BC569" s="1">
        <f t="shared" si="98"/>
        <v>2000.15</v>
      </c>
      <c r="BD569" s="1">
        <f t="shared" si="99"/>
        <v>1681.3262999999999</v>
      </c>
      <c r="BE569" s="1">
        <f t="shared" si="100"/>
        <v>0.84060010499212556</v>
      </c>
      <c r="BF569" s="1">
        <f t="shared" si="101"/>
        <v>0.16075820263480237</v>
      </c>
      <c r="BG569" s="1">
        <v>6</v>
      </c>
      <c r="BH569" s="1">
        <v>0.5</v>
      </c>
      <c r="BI569" s="1" t="s">
        <v>355</v>
      </c>
      <c r="BJ569" s="1">
        <v>2</v>
      </c>
      <c r="BK569" s="1" t="b">
        <v>1</v>
      </c>
      <c r="BL569" s="1">
        <v>1660235288.3499999</v>
      </c>
      <c r="BM569" s="1">
        <v>688.87199999999996</v>
      </c>
      <c r="BN569" s="1">
        <v>751.572</v>
      </c>
      <c r="BO569" s="1">
        <v>27.257400000000001</v>
      </c>
      <c r="BP569" s="1">
        <v>21.651299999999999</v>
      </c>
      <c r="BQ569" s="1">
        <v>687.14499999999998</v>
      </c>
      <c r="BR569" s="1">
        <v>27.2514</v>
      </c>
      <c r="BS569" s="1">
        <v>500.14699999999999</v>
      </c>
      <c r="BT569" s="1">
        <v>99.410249999999991</v>
      </c>
      <c r="BU569" s="1">
        <v>0.10001915</v>
      </c>
      <c r="BV569" s="1">
        <v>30.988800000000001</v>
      </c>
      <c r="BW569" s="1">
        <v>30.991299999999999</v>
      </c>
      <c r="BX569" s="1">
        <v>999.9</v>
      </c>
      <c r="BY569" s="1">
        <v>0</v>
      </c>
      <c r="BZ569" s="1">
        <v>0</v>
      </c>
      <c r="CA569" s="1">
        <v>9994.3700000000008</v>
      </c>
      <c r="CB569" s="1">
        <v>0</v>
      </c>
      <c r="CC569" s="1">
        <v>66.915649999999999</v>
      </c>
      <c r="CD569" s="1">
        <v>-62.699750000000002</v>
      </c>
      <c r="CE569" s="1">
        <v>708.17499999999995</v>
      </c>
      <c r="CF569" s="1">
        <v>768.20450000000005</v>
      </c>
      <c r="CG569" s="1">
        <v>5.6061300000000003</v>
      </c>
      <c r="CH569" s="1">
        <v>751.572</v>
      </c>
      <c r="CI569" s="1">
        <v>21.651299999999999</v>
      </c>
      <c r="CJ569" s="1">
        <v>2.7096650000000002</v>
      </c>
      <c r="CK569" s="1">
        <v>2.152355</v>
      </c>
      <c r="CL569" s="1">
        <v>22.34385</v>
      </c>
      <c r="CM569" s="1">
        <v>18.61205</v>
      </c>
      <c r="CN569" s="1">
        <v>2000.15</v>
      </c>
      <c r="CO569" s="1">
        <v>0.97999899999999995</v>
      </c>
      <c r="CP569" s="1">
        <v>2.00012E-2</v>
      </c>
      <c r="CQ569" s="1">
        <v>0</v>
      </c>
      <c r="CR569" s="1">
        <v>1.516</v>
      </c>
      <c r="CS569" s="1">
        <v>0</v>
      </c>
      <c r="CT569" s="1">
        <v>25190.5</v>
      </c>
      <c r="CU569" s="1">
        <v>17413.599999999999</v>
      </c>
      <c r="CV569" s="1">
        <v>43.125</v>
      </c>
      <c r="CW569" s="1">
        <v>44.186999999999998</v>
      </c>
      <c r="CX569" s="1">
        <v>43.125</v>
      </c>
      <c r="CY569" s="1">
        <v>42.5</v>
      </c>
      <c r="CZ569" s="1">
        <v>43.061999999999998</v>
      </c>
      <c r="DA569" s="1">
        <v>1960.14</v>
      </c>
      <c r="DB569" s="1">
        <v>40.01</v>
      </c>
      <c r="DC569" s="1">
        <v>0</v>
      </c>
      <c r="DD569" s="1">
        <v>1660235286.9000001</v>
      </c>
      <c r="DE569" s="1">
        <v>0</v>
      </c>
      <c r="DF569" s="1">
        <v>1660234918.0999999</v>
      </c>
      <c r="DG569" s="1" t="s">
        <v>1152</v>
      </c>
      <c r="DH569" s="1">
        <v>1660234915.5999999</v>
      </c>
      <c r="DI569" s="1">
        <v>1660234918.0999999</v>
      </c>
      <c r="DJ569" s="1">
        <v>26</v>
      </c>
      <c r="DK569" s="1">
        <v>-3.1E-2</v>
      </c>
      <c r="DL569" s="1">
        <v>-7.0000000000000001E-3</v>
      </c>
      <c r="DM569" s="1">
        <v>1.232</v>
      </c>
      <c r="DN569" s="1">
        <v>1.7000000000000001E-2</v>
      </c>
      <c r="DO569" s="1">
        <v>400</v>
      </c>
      <c r="DP569" s="1">
        <v>22</v>
      </c>
      <c r="DQ569" s="1">
        <v>0.21</v>
      </c>
      <c r="DR569" s="1">
        <v>0.03</v>
      </c>
      <c r="DS569" s="1">
        <v>18.25260109163354</v>
      </c>
      <c r="DT569" s="1">
        <v>3.5943404680259472</v>
      </c>
      <c r="DU569" s="1">
        <v>0.27101835850872019</v>
      </c>
      <c r="DV569" s="1">
        <v>0</v>
      </c>
      <c r="DW569" s="1">
        <v>48.47982258741596</v>
      </c>
      <c r="DX569" s="1">
        <v>3.5427549064574091</v>
      </c>
      <c r="DY569" s="1">
        <v>0.26355804125413479</v>
      </c>
      <c r="DZ569" s="1">
        <v>0</v>
      </c>
      <c r="EA569" s="1">
        <v>-61.876751612903227</v>
      </c>
      <c r="EB569" s="1">
        <v>-6.1236096774192443</v>
      </c>
      <c r="EC569" s="1">
        <v>0.46256002426256593</v>
      </c>
      <c r="ED569" s="1">
        <v>0</v>
      </c>
      <c r="EE569" s="1">
        <v>514.42136535584427</v>
      </c>
      <c r="EF569" s="1">
        <v>270.42856469789109</v>
      </c>
      <c r="EG569" s="1">
        <v>19.520816625375989</v>
      </c>
      <c r="EH569" s="1">
        <v>0</v>
      </c>
      <c r="EI569" s="1">
        <v>5.5411436585365852</v>
      </c>
      <c r="EJ569" s="1">
        <v>0.33277672473866637</v>
      </c>
      <c r="EK569" s="1">
        <v>3.5153105594763277E-2</v>
      </c>
      <c r="EL569" s="1">
        <v>0</v>
      </c>
      <c r="EM569" s="1">
        <v>1.7977357746231879</v>
      </c>
      <c r="EN569" s="1">
        <v>-1.306449708511353E-2</v>
      </c>
      <c r="EO569" s="1">
        <v>1.3642724063563649E-3</v>
      </c>
      <c r="EP569" s="1">
        <v>1</v>
      </c>
      <c r="EQ569" s="1">
        <v>1</v>
      </c>
      <c r="ER569" s="1">
        <v>6</v>
      </c>
      <c r="ES569" s="1" t="s">
        <v>387</v>
      </c>
      <c r="ET569" s="1">
        <v>2.9414899999999999</v>
      </c>
      <c r="EU569" s="1">
        <v>2.80124</v>
      </c>
      <c r="EV569" s="1">
        <v>0.13028100000000001</v>
      </c>
      <c r="EW569" s="1">
        <v>0.138128</v>
      </c>
      <c r="EX569" s="1">
        <v>0.117521</v>
      </c>
      <c r="EY569" s="1">
        <v>9.9918400000000004E-2</v>
      </c>
      <c r="EZ569" s="1">
        <v>17787.2</v>
      </c>
      <c r="FA569" s="1">
        <v>18484.2</v>
      </c>
      <c r="FB569" s="1">
        <v>23790.7</v>
      </c>
      <c r="FC569" s="1">
        <v>24966.7</v>
      </c>
      <c r="FD569" s="1">
        <v>33611.699999999997</v>
      </c>
      <c r="FE569" s="1">
        <v>35889</v>
      </c>
      <c r="FF569" s="1">
        <v>43386.3</v>
      </c>
      <c r="FG569" s="1">
        <v>46155.199999999997</v>
      </c>
      <c r="FH569" s="1">
        <v>1.9511499999999999</v>
      </c>
      <c r="FI569" s="1">
        <v>1.8142499999999999</v>
      </c>
      <c r="FJ569" s="1">
        <v>7.5027300000000005E-2</v>
      </c>
      <c r="FK569" s="1">
        <v>0</v>
      </c>
      <c r="FL569" s="1">
        <v>29.770299999999999</v>
      </c>
      <c r="FM569" s="1">
        <v>999.9</v>
      </c>
      <c r="FN569" s="1">
        <v>54.5</v>
      </c>
      <c r="FO569" s="1">
        <v>37.5</v>
      </c>
      <c r="FP569" s="1">
        <v>35.520299999999999</v>
      </c>
      <c r="FQ569" s="1">
        <v>63.4101</v>
      </c>
      <c r="FR569" s="1">
        <v>22.52</v>
      </c>
      <c r="FS569" s="1">
        <v>1</v>
      </c>
      <c r="FT569" s="1">
        <v>0.49237500000000001</v>
      </c>
      <c r="FU569" s="1">
        <v>2.0466000000000002</v>
      </c>
      <c r="FV569" s="1">
        <v>20.309100000000001</v>
      </c>
      <c r="FW569" s="1">
        <v>5.2123499999999998</v>
      </c>
      <c r="FX569" s="1">
        <v>11.907400000000001</v>
      </c>
      <c r="FY569" s="1">
        <v>5.0027999999999997</v>
      </c>
      <c r="FZ569" s="1">
        <v>3.2905000000000002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1.85968</v>
      </c>
      <c r="GF569" s="1">
        <v>1.8547100000000001</v>
      </c>
      <c r="GG569" s="1">
        <v>1.8578600000000001</v>
      </c>
      <c r="GH569" s="1">
        <v>1.8563499999999999</v>
      </c>
      <c r="GI569" s="1">
        <v>1.8550599999999999</v>
      </c>
      <c r="GJ569" s="1">
        <v>1.8547100000000001</v>
      </c>
      <c r="GK569" s="1">
        <v>1.8534900000000001</v>
      </c>
      <c r="GL569" s="1">
        <v>1.8565199999999999</v>
      </c>
      <c r="GM569" s="1">
        <v>0</v>
      </c>
      <c r="GN569" s="1">
        <v>0</v>
      </c>
      <c r="GO569" s="1">
        <v>0</v>
      </c>
      <c r="GP569" s="1">
        <v>0</v>
      </c>
      <c r="GQ569" s="1" t="s">
        <v>358</v>
      </c>
      <c r="GR569" s="1" t="s">
        <v>359</v>
      </c>
      <c r="GS569" s="1" t="s">
        <v>360</v>
      </c>
      <c r="GT569" s="1" t="s">
        <v>360</v>
      </c>
      <c r="GU569" s="1" t="s">
        <v>360</v>
      </c>
      <c r="GV569" s="1" t="s">
        <v>360</v>
      </c>
      <c r="GW569" s="1">
        <v>0</v>
      </c>
      <c r="GX569" s="1">
        <v>100</v>
      </c>
      <c r="GY569" s="1">
        <v>100</v>
      </c>
      <c r="GZ569" s="1">
        <v>1.732</v>
      </c>
      <c r="HA569" s="1">
        <v>6.1000000000000004E-3</v>
      </c>
      <c r="HB569" s="1">
        <v>0.26224795383878829</v>
      </c>
      <c r="HC569" s="1">
        <v>2.9318383021812969E-3</v>
      </c>
      <c r="HD569" s="1">
        <v>-1.3754559859485029E-6</v>
      </c>
      <c r="HE569" s="1">
        <v>3.0700474437127301E-10</v>
      </c>
      <c r="HF569" s="1">
        <v>-7.0188019424234138E-2</v>
      </c>
      <c r="HG569" s="1">
        <v>1.00384331276165E-2</v>
      </c>
      <c r="HH569" s="1">
        <v>-3.1532673711230711E-4</v>
      </c>
      <c r="HI569" s="1">
        <v>1.819468599177705E-6</v>
      </c>
      <c r="HJ569" s="1">
        <v>1</v>
      </c>
      <c r="HK569" s="1">
        <v>2112</v>
      </c>
      <c r="HL569" s="1">
        <v>3</v>
      </c>
      <c r="HM569" s="1">
        <v>29</v>
      </c>
      <c r="HN569" s="1">
        <v>6.2</v>
      </c>
      <c r="HO569" s="1">
        <v>6.2</v>
      </c>
      <c r="HP569" s="1">
        <v>1.7492700000000001</v>
      </c>
      <c r="HQ569" s="1">
        <v>2.31934</v>
      </c>
      <c r="HR569" s="1">
        <v>1.4978</v>
      </c>
      <c r="HS569" s="1">
        <v>2.3022499999999999</v>
      </c>
      <c r="HT569" s="1">
        <v>1.5478499999999999</v>
      </c>
      <c r="HU569" s="1">
        <v>2.3156699999999999</v>
      </c>
      <c r="HV569" s="1">
        <v>40.4</v>
      </c>
      <c r="HW569" s="1">
        <v>13.650499999999999</v>
      </c>
      <c r="HX569" s="1">
        <v>18</v>
      </c>
      <c r="HY569" s="1">
        <v>502.40800000000002</v>
      </c>
      <c r="HZ569" s="1">
        <v>477.81400000000002</v>
      </c>
      <c r="IA569" s="1">
        <v>27.310300000000002</v>
      </c>
      <c r="IB569" s="1">
        <v>33.192100000000003</v>
      </c>
      <c r="IC569" s="1">
        <v>29.999300000000002</v>
      </c>
      <c r="ID569" s="1">
        <v>33.0336</v>
      </c>
      <c r="IE569" s="1">
        <v>33.128399999999999</v>
      </c>
      <c r="IF569" s="1">
        <v>35.053600000000003</v>
      </c>
      <c r="IG569" s="1">
        <v>41.229300000000002</v>
      </c>
      <c r="IH569" s="1">
        <v>0</v>
      </c>
      <c r="II569" s="1">
        <v>27.347200000000001</v>
      </c>
      <c r="IJ569" s="1">
        <v>783.11599999999999</v>
      </c>
      <c r="IK569" s="1">
        <v>21.672599999999999</v>
      </c>
      <c r="IL569" s="1">
        <v>100.319</v>
      </c>
      <c r="IM569" s="1">
        <v>100.02800000000001</v>
      </c>
      <c r="IN569" s="1" t="s">
        <v>361</v>
      </c>
    </row>
    <row r="570" spans="1:248" ht="15.75" customHeight="1" x14ac:dyDescent="0.3">
      <c r="A570" s="1">
        <v>554</v>
      </c>
      <c r="B570" s="1">
        <v>1660235289.5999999</v>
      </c>
      <c r="C570" s="1">
        <v>5294.5999999046326</v>
      </c>
      <c r="D570" s="1" t="s">
        <v>1429</v>
      </c>
      <c r="E570" s="1" t="s">
        <v>1430</v>
      </c>
      <c r="F570" s="1">
        <v>1</v>
      </c>
      <c r="G570" s="1">
        <v>2</v>
      </c>
      <c r="H570" s="1" t="s">
        <v>349</v>
      </c>
      <c r="I570" s="1" t="s">
        <v>350</v>
      </c>
      <c r="J570" s="1" t="s">
        <v>351</v>
      </c>
      <c r="K570" s="1" t="s">
        <v>352</v>
      </c>
      <c r="L570" s="1" t="s">
        <v>1151</v>
      </c>
      <c r="M570" s="1" t="s">
        <v>354</v>
      </c>
      <c r="N570" s="1">
        <v>1660235288.3499999</v>
      </c>
      <c r="O570" s="1">
        <f t="shared" si="68"/>
        <v>4.7635006205262774E-3</v>
      </c>
      <c r="P570" s="1">
        <f t="shared" si="69"/>
        <v>4.7635006205262771</v>
      </c>
      <c r="Q570" s="1">
        <f t="shared" si="70"/>
        <v>18.625558992356609</v>
      </c>
      <c r="R570" s="1">
        <f t="shared" si="71"/>
        <v>688.87199999999996</v>
      </c>
      <c r="S570" s="1">
        <f t="shared" si="72"/>
        <v>553.96935361879343</v>
      </c>
      <c r="T570" s="1">
        <f t="shared" si="73"/>
        <v>55.125639479457654</v>
      </c>
      <c r="U570" s="1">
        <f t="shared" si="74"/>
        <v>68.549838129898774</v>
      </c>
      <c r="V570" s="1">
        <f t="shared" si="75"/>
        <v>0.26712550881808261</v>
      </c>
      <c r="W570" s="1">
        <f t="shared" si="76"/>
        <v>2.918197423708333</v>
      </c>
      <c r="X570" s="1">
        <f t="shared" si="77"/>
        <v>0.25424651091107636</v>
      </c>
      <c r="Y570" s="1">
        <f t="shared" si="78"/>
        <v>0.16000943903612819</v>
      </c>
      <c r="Z570" s="1">
        <f t="shared" si="79"/>
        <v>321.54051899999996</v>
      </c>
      <c r="AA570" s="1">
        <f t="shared" si="80"/>
        <v>31.646708821853625</v>
      </c>
      <c r="AB570" s="1">
        <f t="shared" si="81"/>
        <v>30.991299999999999</v>
      </c>
      <c r="AC570" s="1">
        <f t="shared" si="82"/>
        <v>4.5091409113824268</v>
      </c>
      <c r="AD570" s="1">
        <f t="shared" si="83"/>
        <v>60.161745980912031</v>
      </c>
      <c r="AE570" s="1">
        <f t="shared" si="84"/>
        <v>2.7123912103292094</v>
      </c>
      <c r="AF570" s="1">
        <f t="shared" si="85"/>
        <v>4.5084981595942883</v>
      </c>
      <c r="AG570" s="1">
        <f t="shared" si="86"/>
        <v>1.7967497010532174</v>
      </c>
      <c r="AH570" s="1">
        <f t="shared" si="87"/>
        <v>-210.07037736520883</v>
      </c>
      <c r="AI570" s="1">
        <f t="shared" si="88"/>
        <v>-0.39331464876705147</v>
      </c>
      <c r="AJ570" s="1">
        <f t="shared" si="89"/>
        <v>-3.0263194306004902E-2</v>
      </c>
      <c r="AK570" s="1">
        <f t="shared" si="90"/>
        <v>111.04656379171806</v>
      </c>
      <c r="AL570" s="1">
        <f t="shared" si="91"/>
        <v>48.955972224868923</v>
      </c>
      <c r="AM570" s="1">
        <f t="shared" si="92"/>
        <v>4.8040699507762898</v>
      </c>
      <c r="AN570" s="1">
        <f t="shared" si="93"/>
        <v>18.625558992356609</v>
      </c>
      <c r="AO570" s="1">
        <v>761.60396518210462</v>
      </c>
      <c r="AP570" s="1">
        <v>712.04073939393902</v>
      </c>
      <c r="AQ570" s="1">
        <v>5.1329896781853783</v>
      </c>
      <c r="AR570" s="1">
        <v>66.235345802440676</v>
      </c>
      <c r="AS570" s="1">
        <f t="shared" si="94"/>
        <v>4.7635006205262771</v>
      </c>
      <c r="AT570" s="1">
        <v>21.66015021933201</v>
      </c>
      <c r="AU570" s="1">
        <v>27.25194484848485</v>
      </c>
      <c r="AV570" s="1">
        <v>-5.2006605113290114E-3</v>
      </c>
      <c r="AW570" s="1">
        <v>80.738286621220283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51847.575905194761</v>
      </c>
      <c r="BC570" s="1">
        <f t="shared" si="98"/>
        <v>2000.15</v>
      </c>
      <c r="BD570" s="1">
        <f t="shared" si="99"/>
        <v>1681.3262999999999</v>
      </c>
      <c r="BE570" s="1">
        <f t="shared" si="100"/>
        <v>0.84060010499212556</v>
      </c>
      <c r="BF570" s="1">
        <f t="shared" si="101"/>
        <v>0.16075820263480237</v>
      </c>
      <c r="BG570" s="1">
        <v>6</v>
      </c>
      <c r="BH570" s="1">
        <v>0.5</v>
      </c>
      <c r="BI570" s="1" t="s">
        <v>355</v>
      </c>
      <c r="BJ570" s="1">
        <v>2</v>
      </c>
      <c r="BK570" s="1" t="b">
        <v>1</v>
      </c>
      <c r="BL570" s="1">
        <v>1660235288.3499999</v>
      </c>
      <c r="BM570" s="1">
        <v>688.87199999999996</v>
      </c>
      <c r="BN570" s="1">
        <v>751.572</v>
      </c>
      <c r="BO570" s="1">
        <v>27.257400000000001</v>
      </c>
      <c r="BP570" s="1">
        <v>21.651299999999999</v>
      </c>
      <c r="BQ570" s="1">
        <v>687.14499999999998</v>
      </c>
      <c r="BR570" s="1">
        <v>27.2514</v>
      </c>
      <c r="BS570" s="1">
        <v>500.14699999999999</v>
      </c>
      <c r="BT570" s="1">
        <v>99.410249999999991</v>
      </c>
      <c r="BU570" s="1">
        <v>0.10001915</v>
      </c>
      <c r="BV570" s="1">
        <v>30.988800000000001</v>
      </c>
      <c r="BW570" s="1">
        <v>30.991299999999999</v>
      </c>
      <c r="BX570" s="1">
        <v>999.9</v>
      </c>
      <c r="BY570" s="1">
        <v>0</v>
      </c>
      <c r="BZ570" s="1">
        <v>0</v>
      </c>
      <c r="CA570" s="1">
        <v>9994.3700000000008</v>
      </c>
      <c r="CB570" s="1">
        <v>0</v>
      </c>
      <c r="CC570" s="1">
        <v>66.915649999999999</v>
      </c>
      <c r="CD570" s="1">
        <v>-62.699750000000002</v>
      </c>
      <c r="CE570" s="1">
        <v>708.17499999999995</v>
      </c>
      <c r="CF570" s="1">
        <v>768.20450000000005</v>
      </c>
      <c r="CG570" s="1">
        <v>5.6061300000000003</v>
      </c>
      <c r="CH570" s="1">
        <v>751.572</v>
      </c>
      <c r="CI570" s="1">
        <v>21.651299999999999</v>
      </c>
      <c r="CJ570" s="1">
        <v>2.7096650000000002</v>
      </c>
      <c r="CK570" s="1">
        <v>2.152355</v>
      </c>
      <c r="CL570" s="1">
        <v>22.34385</v>
      </c>
      <c r="CM570" s="1">
        <v>18.61205</v>
      </c>
      <c r="CN570" s="1">
        <v>2000.15</v>
      </c>
      <c r="CO570" s="1">
        <v>0.97999899999999995</v>
      </c>
      <c r="CP570" s="1">
        <v>2.00012E-2</v>
      </c>
      <c r="CQ570" s="1">
        <v>0</v>
      </c>
      <c r="CR570" s="1">
        <v>1.516</v>
      </c>
      <c r="CS570" s="1">
        <v>0</v>
      </c>
      <c r="CT570" s="1">
        <v>25190.5</v>
      </c>
      <c r="CU570" s="1">
        <v>17413.599999999999</v>
      </c>
      <c r="CV570" s="1">
        <v>43.125</v>
      </c>
      <c r="CW570" s="1">
        <v>44.186999999999998</v>
      </c>
      <c r="CX570" s="1">
        <v>43.125</v>
      </c>
      <c r="CY570" s="1">
        <v>42.5</v>
      </c>
      <c r="CZ570" s="1">
        <v>43.061999999999998</v>
      </c>
      <c r="DA570" s="1">
        <v>1960.14</v>
      </c>
      <c r="DB570" s="1">
        <v>40.01</v>
      </c>
      <c r="DC570" s="1">
        <v>0</v>
      </c>
      <c r="DD570" s="1">
        <v>1660235287.5</v>
      </c>
      <c r="DE570" s="1">
        <v>0</v>
      </c>
      <c r="DF570" s="1">
        <v>1660234918.0999999</v>
      </c>
      <c r="DG570" s="1" t="s">
        <v>1152</v>
      </c>
      <c r="DH570" s="1">
        <v>1660234915.5999999</v>
      </c>
      <c r="DI570" s="1">
        <v>1660234918.0999999</v>
      </c>
      <c r="DJ570" s="1">
        <v>26</v>
      </c>
      <c r="DK570" s="1">
        <v>-3.1E-2</v>
      </c>
      <c r="DL570" s="1">
        <v>-7.0000000000000001E-3</v>
      </c>
      <c r="DM570" s="1">
        <v>1.232</v>
      </c>
      <c r="DN570" s="1">
        <v>1.7000000000000001E-2</v>
      </c>
      <c r="DO570" s="1">
        <v>400</v>
      </c>
      <c r="DP570" s="1">
        <v>22</v>
      </c>
      <c r="DQ570" s="1">
        <v>0.21</v>
      </c>
      <c r="DR570" s="1">
        <v>0.03</v>
      </c>
      <c r="DS570" s="1">
        <v>18.320442476693071</v>
      </c>
      <c r="DT570" s="1">
        <v>3.2530746113829978</v>
      </c>
      <c r="DU570" s="1">
        <v>0.2548276391752346</v>
      </c>
      <c r="DV570" s="1">
        <v>0</v>
      </c>
      <c r="DW570" s="1">
        <v>48.559483462117527</v>
      </c>
      <c r="DX570" s="1">
        <v>3.28963506703235</v>
      </c>
      <c r="DY570" s="1">
        <v>0.25055689902226608</v>
      </c>
      <c r="DZ570" s="1">
        <v>0</v>
      </c>
      <c r="EA570" s="1">
        <v>-62.066330000000001</v>
      </c>
      <c r="EB570" s="1">
        <v>-5.6649423804227714</v>
      </c>
      <c r="EC570" s="1">
        <v>0.41212087154943639</v>
      </c>
      <c r="ED570" s="1">
        <v>0</v>
      </c>
      <c r="EE570" s="1">
        <v>520.19753803932554</v>
      </c>
      <c r="EF570" s="1">
        <v>273.61848434939941</v>
      </c>
      <c r="EG570" s="1">
        <v>20.41188778917018</v>
      </c>
      <c r="EH570" s="1">
        <v>0</v>
      </c>
      <c r="EI570" s="1">
        <v>5.5514679999999998</v>
      </c>
      <c r="EJ570" s="1">
        <v>0.32818333958724122</v>
      </c>
      <c r="EK570" s="1">
        <v>3.4048678549982003E-2</v>
      </c>
      <c r="EL570" s="1">
        <v>0</v>
      </c>
      <c r="EM570" s="1">
        <v>1.797512661532247</v>
      </c>
      <c r="EN570" s="1">
        <v>-1.0993269502882191E-2</v>
      </c>
      <c r="EO570" s="1">
        <v>1.2771793002034741E-3</v>
      </c>
      <c r="EP570" s="1">
        <v>1</v>
      </c>
      <c r="EQ570" s="1">
        <v>1</v>
      </c>
      <c r="ER570" s="1">
        <v>6</v>
      </c>
      <c r="ES570" s="1" t="s">
        <v>387</v>
      </c>
      <c r="ET570" s="1">
        <v>2.9415100000000001</v>
      </c>
      <c r="EU570" s="1">
        <v>2.8012299999999999</v>
      </c>
      <c r="EV570" s="1">
        <v>0.130608</v>
      </c>
      <c r="EW570" s="1">
        <v>0.138434</v>
      </c>
      <c r="EX570" s="1">
        <v>0.11751</v>
      </c>
      <c r="EY570" s="1">
        <v>9.9911799999999995E-2</v>
      </c>
      <c r="EZ570" s="1">
        <v>17780.5</v>
      </c>
      <c r="FA570" s="1">
        <v>18477.5</v>
      </c>
      <c r="FB570" s="1">
        <v>23790.799999999999</v>
      </c>
      <c r="FC570" s="1">
        <v>24966.6</v>
      </c>
      <c r="FD570" s="1">
        <v>33612.199999999997</v>
      </c>
      <c r="FE570" s="1">
        <v>35889.199999999997</v>
      </c>
      <c r="FF570" s="1">
        <v>43386.3</v>
      </c>
      <c r="FG570" s="1">
        <v>46155.1</v>
      </c>
      <c r="FH570" s="1">
        <v>1.9512</v>
      </c>
      <c r="FI570" s="1">
        <v>1.8142499999999999</v>
      </c>
      <c r="FJ570" s="1">
        <v>7.5027300000000005E-2</v>
      </c>
      <c r="FK570" s="1">
        <v>0</v>
      </c>
      <c r="FL570" s="1">
        <v>29.770099999999999</v>
      </c>
      <c r="FM570" s="1">
        <v>999.9</v>
      </c>
      <c r="FN570" s="1">
        <v>54.5</v>
      </c>
      <c r="FO570" s="1">
        <v>37.5</v>
      </c>
      <c r="FP570" s="1">
        <v>35.518300000000004</v>
      </c>
      <c r="FQ570" s="1">
        <v>63.4101</v>
      </c>
      <c r="FR570" s="1">
        <v>22.0793</v>
      </c>
      <c r="FS570" s="1">
        <v>1</v>
      </c>
      <c r="FT570" s="1">
        <v>0.492228</v>
      </c>
      <c r="FU570" s="1">
        <v>2.0322</v>
      </c>
      <c r="FV570" s="1">
        <v>20.309000000000001</v>
      </c>
      <c r="FW570" s="1">
        <v>5.2120499999999996</v>
      </c>
      <c r="FX570" s="1">
        <v>11.907400000000001</v>
      </c>
      <c r="FY570" s="1">
        <v>5.0026999999999999</v>
      </c>
      <c r="FZ570" s="1">
        <v>3.2904300000000002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1.8596900000000001</v>
      </c>
      <c r="GF570" s="1">
        <v>1.8547100000000001</v>
      </c>
      <c r="GG570" s="1">
        <v>1.85788</v>
      </c>
      <c r="GH570" s="1">
        <v>1.8563499999999999</v>
      </c>
      <c r="GI570" s="1">
        <v>1.8550599999999999</v>
      </c>
      <c r="GJ570" s="1">
        <v>1.8547100000000001</v>
      </c>
      <c r="GK570" s="1">
        <v>1.8534900000000001</v>
      </c>
      <c r="GL570" s="1">
        <v>1.8565199999999999</v>
      </c>
      <c r="GM570" s="1">
        <v>0</v>
      </c>
      <c r="GN570" s="1">
        <v>0</v>
      </c>
      <c r="GO570" s="1">
        <v>0</v>
      </c>
      <c r="GP570" s="1">
        <v>0</v>
      </c>
      <c r="GQ570" s="1" t="s">
        <v>358</v>
      </c>
      <c r="GR570" s="1" t="s">
        <v>359</v>
      </c>
      <c r="GS570" s="1" t="s">
        <v>360</v>
      </c>
      <c r="GT570" s="1" t="s">
        <v>360</v>
      </c>
      <c r="GU570" s="1" t="s">
        <v>360</v>
      </c>
      <c r="GV570" s="1" t="s">
        <v>360</v>
      </c>
      <c r="GW570" s="1">
        <v>0</v>
      </c>
      <c r="GX570" s="1">
        <v>100</v>
      </c>
      <c r="GY570" s="1">
        <v>100</v>
      </c>
      <c r="GZ570" s="1">
        <v>1.7370000000000001</v>
      </c>
      <c r="HA570" s="1">
        <v>6.1000000000000004E-3</v>
      </c>
      <c r="HB570" s="1">
        <v>0.26224795383878829</v>
      </c>
      <c r="HC570" s="1">
        <v>2.9318383021812969E-3</v>
      </c>
      <c r="HD570" s="1">
        <v>-1.3754559859485029E-6</v>
      </c>
      <c r="HE570" s="1">
        <v>3.0700474437127301E-10</v>
      </c>
      <c r="HF570" s="1">
        <v>-7.0188019424234138E-2</v>
      </c>
      <c r="HG570" s="1">
        <v>1.00384331276165E-2</v>
      </c>
      <c r="HH570" s="1">
        <v>-3.1532673711230711E-4</v>
      </c>
      <c r="HI570" s="1">
        <v>1.819468599177705E-6</v>
      </c>
      <c r="HJ570" s="1">
        <v>1</v>
      </c>
      <c r="HK570" s="1">
        <v>2112</v>
      </c>
      <c r="HL570" s="1">
        <v>3</v>
      </c>
      <c r="HM570" s="1">
        <v>29</v>
      </c>
      <c r="HN570" s="1">
        <v>6.2</v>
      </c>
      <c r="HO570" s="1">
        <v>6.2</v>
      </c>
      <c r="HP570" s="1">
        <v>1.7492700000000001</v>
      </c>
      <c r="HQ570" s="1">
        <v>2.3095699999999999</v>
      </c>
      <c r="HR570" s="1">
        <v>1.4978</v>
      </c>
      <c r="HS570" s="1">
        <v>2.3022499999999999</v>
      </c>
      <c r="HT570" s="1">
        <v>1.5478499999999999</v>
      </c>
      <c r="HU570" s="1">
        <v>2.3950200000000001</v>
      </c>
      <c r="HV570" s="1">
        <v>40.374499999999998</v>
      </c>
      <c r="HW570" s="1">
        <v>13.6417</v>
      </c>
      <c r="HX570" s="1">
        <v>18</v>
      </c>
      <c r="HY570" s="1">
        <v>502.43900000000002</v>
      </c>
      <c r="HZ570" s="1">
        <v>477.81299999999999</v>
      </c>
      <c r="IA570" s="1">
        <v>27.309899999999999</v>
      </c>
      <c r="IB570" s="1">
        <v>33.191899999999997</v>
      </c>
      <c r="IC570" s="1">
        <v>29.999199999999998</v>
      </c>
      <c r="ID570" s="1">
        <v>33.0336</v>
      </c>
      <c r="IE570" s="1">
        <v>33.1282</v>
      </c>
      <c r="IF570" s="1">
        <v>35.231200000000001</v>
      </c>
      <c r="IG570" s="1">
        <v>41.229300000000002</v>
      </c>
      <c r="IH570" s="1">
        <v>0</v>
      </c>
      <c r="II570" s="1">
        <v>27.347200000000001</v>
      </c>
      <c r="IJ570" s="1">
        <v>793.16399999999999</v>
      </c>
      <c r="IK570" s="1">
        <v>21.675799999999999</v>
      </c>
      <c r="IL570" s="1">
        <v>100.319</v>
      </c>
      <c r="IM570" s="1">
        <v>100.02800000000001</v>
      </c>
      <c r="IN570" s="1" t="s">
        <v>361</v>
      </c>
    </row>
    <row r="571" spans="1:248" ht="15.75" customHeight="1" x14ac:dyDescent="0.3">
      <c r="A571" s="1">
        <v>555</v>
      </c>
      <c r="B571" s="1">
        <v>1660235291.0999999</v>
      </c>
      <c r="C571" s="1">
        <v>5296.0999999046326</v>
      </c>
      <c r="D571" s="1" t="s">
        <v>1431</v>
      </c>
      <c r="E571" s="1" t="s">
        <v>1432</v>
      </c>
      <c r="F571" s="1">
        <v>1</v>
      </c>
      <c r="G571" s="1">
        <v>2</v>
      </c>
      <c r="H571" s="1" t="s">
        <v>349</v>
      </c>
      <c r="I571" s="1" t="s">
        <v>350</v>
      </c>
      <c r="J571" s="1" t="s">
        <v>351</v>
      </c>
      <c r="K571" s="1" t="s">
        <v>352</v>
      </c>
      <c r="L571" s="1" t="s">
        <v>1151</v>
      </c>
      <c r="M571" s="1" t="s">
        <v>354</v>
      </c>
      <c r="N571" s="1">
        <v>1660235290.3499999</v>
      </c>
      <c r="O571" s="1">
        <f t="shared" si="68"/>
        <v>4.7536808880539834E-3</v>
      </c>
      <c r="P571" s="1">
        <f t="shared" si="69"/>
        <v>4.7536808880539834</v>
      </c>
      <c r="Q571" s="1">
        <f t="shared" si="70"/>
        <v>18.473373301988737</v>
      </c>
      <c r="R571" s="1">
        <f t="shared" si="71"/>
        <v>698.95550000000003</v>
      </c>
      <c r="S571" s="1">
        <f t="shared" si="72"/>
        <v>564.38814263358984</v>
      </c>
      <c r="T571" s="1">
        <f t="shared" si="73"/>
        <v>56.162750999338584</v>
      </c>
      <c r="U571" s="1">
        <f t="shared" si="74"/>
        <v>69.55366482885762</v>
      </c>
      <c r="V571" s="1">
        <f t="shared" si="75"/>
        <v>0.26638861987335455</v>
      </c>
      <c r="W571" s="1">
        <f t="shared" si="76"/>
        <v>2.9216002912770263</v>
      </c>
      <c r="X571" s="1">
        <f t="shared" si="77"/>
        <v>0.25359289903051402</v>
      </c>
      <c r="Y571" s="1">
        <f t="shared" si="78"/>
        <v>0.15959397573683345</v>
      </c>
      <c r="Z571" s="1">
        <f t="shared" si="79"/>
        <v>321.521367</v>
      </c>
      <c r="AA571" s="1">
        <f t="shared" si="80"/>
        <v>31.64643838495121</v>
      </c>
      <c r="AB571" s="1">
        <f t="shared" si="81"/>
        <v>30.989850000000001</v>
      </c>
      <c r="AC571" s="1">
        <f t="shared" si="82"/>
        <v>4.5087681056244726</v>
      </c>
      <c r="AD571" s="1">
        <f t="shared" si="83"/>
        <v>60.13938681602643</v>
      </c>
      <c r="AE571" s="1">
        <f t="shared" si="84"/>
        <v>2.7110739447609999</v>
      </c>
      <c r="AF571" s="1">
        <f t="shared" si="85"/>
        <v>4.5079840156244009</v>
      </c>
      <c r="AG571" s="1">
        <f t="shared" si="86"/>
        <v>1.7976941608634727</v>
      </c>
      <c r="AH571" s="1">
        <f t="shared" si="87"/>
        <v>-209.63732716318066</v>
      </c>
      <c r="AI571" s="1">
        <f t="shared" si="88"/>
        <v>-0.48040341045542689</v>
      </c>
      <c r="AJ571" s="1">
        <f t="shared" si="89"/>
        <v>-3.6920468527819515E-2</v>
      </c>
      <c r="AK571" s="1">
        <f t="shared" si="90"/>
        <v>111.36671595783612</v>
      </c>
      <c r="AL571" s="1">
        <f t="shared" si="91"/>
        <v>48.880249862661692</v>
      </c>
      <c r="AM571" s="1">
        <f t="shared" si="92"/>
        <v>4.7969511170666976</v>
      </c>
      <c r="AN571" s="1">
        <f t="shared" si="93"/>
        <v>18.473373301988737</v>
      </c>
      <c r="AO571" s="1">
        <v>769.41686132328755</v>
      </c>
      <c r="AP571" s="1">
        <v>719.83715151515162</v>
      </c>
      <c r="AQ571" s="1">
        <v>5.1713953211885713</v>
      </c>
      <c r="AR571" s="1">
        <v>66.235345802440676</v>
      </c>
      <c r="AS571" s="1">
        <f t="shared" si="94"/>
        <v>4.7536808880539834</v>
      </c>
      <c r="AT571" s="1">
        <v>21.652115646504669</v>
      </c>
      <c r="AU571" s="1">
        <v>27.24221454545453</v>
      </c>
      <c r="AV571" s="1">
        <v>-6.6782900468975717E-3</v>
      </c>
      <c r="AW571" s="1">
        <v>80.738286621220283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51944.645506500296</v>
      </c>
      <c r="BC571" s="1">
        <f t="shared" si="98"/>
        <v>2000.03</v>
      </c>
      <c r="BD571" s="1">
        <f t="shared" si="99"/>
        <v>1681.2255</v>
      </c>
      <c r="BE571" s="1">
        <f t="shared" si="100"/>
        <v>0.84060014099788505</v>
      </c>
      <c r="BF571" s="1">
        <f t="shared" si="101"/>
        <v>0.16075827212591812</v>
      </c>
      <c r="BG571" s="1">
        <v>6</v>
      </c>
      <c r="BH571" s="1">
        <v>0.5</v>
      </c>
      <c r="BI571" s="1" t="s">
        <v>355</v>
      </c>
      <c r="BJ571" s="1">
        <v>2</v>
      </c>
      <c r="BK571" s="1" t="b">
        <v>1</v>
      </c>
      <c r="BL571" s="1">
        <v>1660235290.3499999</v>
      </c>
      <c r="BM571" s="1">
        <v>698.95550000000003</v>
      </c>
      <c r="BN571" s="1">
        <v>761.62049999999999</v>
      </c>
      <c r="BO571" s="1">
        <v>27.244</v>
      </c>
      <c r="BP571" s="1">
        <v>21.645800000000001</v>
      </c>
      <c r="BQ571" s="1">
        <v>697.21350000000007</v>
      </c>
      <c r="BR571" s="1">
        <v>27.2379</v>
      </c>
      <c r="BS571" s="1">
        <v>500.11750000000001</v>
      </c>
      <c r="BT571" s="1">
        <v>99.410849999999996</v>
      </c>
      <c r="BU571" s="1">
        <v>0.10001275</v>
      </c>
      <c r="BV571" s="1">
        <v>30.986799999999999</v>
      </c>
      <c r="BW571" s="1">
        <v>30.989850000000001</v>
      </c>
      <c r="BX571" s="1">
        <v>999.9</v>
      </c>
      <c r="BY571" s="1">
        <v>0</v>
      </c>
      <c r="BZ571" s="1">
        <v>0</v>
      </c>
      <c r="CA571" s="1">
        <v>10013.75</v>
      </c>
      <c r="CB571" s="1">
        <v>0</v>
      </c>
      <c r="CC571" s="1">
        <v>67.023899999999998</v>
      </c>
      <c r="CD571" s="1">
        <v>-62.66545</v>
      </c>
      <c r="CE571" s="1">
        <v>718.53099999999995</v>
      </c>
      <c r="CF571" s="1">
        <v>778.47149999999999</v>
      </c>
      <c r="CG571" s="1">
        <v>5.598185</v>
      </c>
      <c r="CH571" s="1">
        <v>761.62049999999999</v>
      </c>
      <c r="CI571" s="1">
        <v>21.645800000000001</v>
      </c>
      <c r="CJ571" s="1">
        <v>2.7083499999999998</v>
      </c>
      <c r="CK571" s="1">
        <v>2.1518299999999999</v>
      </c>
      <c r="CL571" s="1">
        <v>22.335850000000001</v>
      </c>
      <c r="CM571" s="1">
        <v>18.6081</v>
      </c>
      <c r="CN571" s="1">
        <v>2000.03</v>
      </c>
      <c r="CO571" s="1">
        <v>0.97999749999999997</v>
      </c>
      <c r="CP571" s="1">
        <v>2.0002700000000002E-2</v>
      </c>
      <c r="CQ571" s="1">
        <v>0</v>
      </c>
      <c r="CR571" s="1">
        <v>1.7495000000000001</v>
      </c>
      <c r="CS571" s="1">
        <v>0</v>
      </c>
      <c r="CT571" s="1">
        <v>25248.6</v>
      </c>
      <c r="CU571" s="1">
        <v>17412.55</v>
      </c>
      <c r="CV571" s="1">
        <v>43.125</v>
      </c>
      <c r="CW571" s="1">
        <v>44.186999999999998</v>
      </c>
      <c r="CX571" s="1">
        <v>43.155999999999999</v>
      </c>
      <c r="CY571" s="1">
        <v>42.5</v>
      </c>
      <c r="CZ571" s="1">
        <v>43.061999999999998</v>
      </c>
      <c r="DA571" s="1">
        <v>1960.02</v>
      </c>
      <c r="DB571" s="1">
        <v>40.01</v>
      </c>
      <c r="DC571" s="1">
        <v>0</v>
      </c>
      <c r="DD571" s="1">
        <v>1660235289.3</v>
      </c>
      <c r="DE571" s="1">
        <v>0</v>
      </c>
      <c r="DF571" s="1">
        <v>1660234918.0999999</v>
      </c>
      <c r="DG571" s="1" t="s">
        <v>1152</v>
      </c>
      <c r="DH571" s="1">
        <v>1660234915.5999999</v>
      </c>
      <c r="DI571" s="1">
        <v>1660234918.0999999</v>
      </c>
      <c r="DJ571" s="1">
        <v>26</v>
      </c>
      <c r="DK571" s="1">
        <v>-3.1E-2</v>
      </c>
      <c r="DL571" s="1">
        <v>-7.0000000000000001E-3</v>
      </c>
      <c r="DM571" s="1">
        <v>1.232</v>
      </c>
      <c r="DN571" s="1">
        <v>1.7000000000000001E-2</v>
      </c>
      <c r="DO571" s="1">
        <v>400</v>
      </c>
      <c r="DP571" s="1">
        <v>22</v>
      </c>
      <c r="DQ571" s="1">
        <v>0.21</v>
      </c>
      <c r="DR571" s="1">
        <v>0.03</v>
      </c>
      <c r="DS571" s="1">
        <v>18.381519026700889</v>
      </c>
      <c r="DT571" s="1">
        <v>2.7656321002309592</v>
      </c>
      <c r="DU571" s="1">
        <v>0.2281651077913206</v>
      </c>
      <c r="DV571" s="1">
        <v>0</v>
      </c>
      <c r="DW571" s="1">
        <v>48.652792640881387</v>
      </c>
      <c r="DX571" s="1">
        <v>2.9013950812339391</v>
      </c>
      <c r="DY571" s="1">
        <v>0.21524129151826421</v>
      </c>
      <c r="DZ571" s="1">
        <v>0</v>
      </c>
      <c r="EA571" s="1">
        <v>-62.170541935483868</v>
      </c>
      <c r="EB571" s="1">
        <v>-5.2417838709676357</v>
      </c>
      <c r="EC571" s="1">
        <v>0.39656235060685568</v>
      </c>
      <c r="ED571" s="1">
        <v>0</v>
      </c>
      <c r="EE571" s="1">
        <v>528.34472601849029</v>
      </c>
      <c r="EF571" s="1">
        <v>275.93080195061572</v>
      </c>
      <c r="EG571" s="1">
        <v>19.92446391813781</v>
      </c>
      <c r="EH571" s="1">
        <v>0</v>
      </c>
      <c r="EI571" s="1">
        <v>5.5578399999999997</v>
      </c>
      <c r="EJ571" s="1">
        <v>0.30812174216027538</v>
      </c>
      <c r="EK571" s="1">
        <v>3.2943756357264917E-2</v>
      </c>
      <c r="EL571" s="1">
        <v>0</v>
      </c>
      <c r="EM571" s="1">
        <v>1.797325829739393</v>
      </c>
      <c r="EN571" s="1">
        <v>-7.6955631162685043E-3</v>
      </c>
      <c r="EO571" s="1">
        <v>1.195919161590561E-3</v>
      </c>
      <c r="EP571" s="1">
        <v>1</v>
      </c>
      <c r="EQ571" s="1">
        <v>1</v>
      </c>
      <c r="ER571" s="1">
        <v>6</v>
      </c>
      <c r="ES571" s="1" t="s">
        <v>387</v>
      </c>
      <c r="ET571" s="1">
        <v>2.9414799999999999</v>
      </c>
      <c r="EU571" s="1">
        <v>2.8013599999999999</v>
      </c>
      <c r="EV571" s="1">
        <v>0.13156999999999999</v>
      </c>
      <c r="EW571" s="1">
        <v>0.139349</v>
      </c>
      <c r="EX571" s="1">
        <v>0.11748400000000001</v>
      </c>
      <c r="EY571" s="1">
        <v>9.9904300000000001E-2</v>
      </c>
      <c r="EZ571" s="1">
        <v>17760.8</v>
      </c>
      <c r="FA571" s="1">
        <v>18457.900000000001</v>
      </c>
      <c r="FB571" s="1">
        <v>23790.799999999999</v>
      </c>
      <c r="FC571" s="1">
        <v>24966.6</v>
      </c>
      <c r="FD571" s="1">
        <v>33613.4</v>
      </c>
      <c r="FE571" s="1">
        <v>35889.5</v>
      </c>
      <c r="FF571" s="1">
        <v>43386.5</v>
      </c>
      <c r="FG571" s="1">
        <v>46155</v>
      </c>
      <c r="FH571" s="1">
        <v>1.95112</v>
      </c>
      <c r="FI571" s="1">
        <v>1.8144499999999999</v>
      </c>
      <c r="FJ571" s="1">
        <v>7.4841099999999994E-2</v>
      </c>
      <c r="FK571" s="1">
        <v>0</v>
      </c>
      <c r="FL571" s="1">
        <v>29.768999999999998</v>
      </c>
      <c r="FM571" s="1">
        <v>999.9</v>
      </c>
      <c r="FN571" s="1">
        <v>54.5</v>
      </c>
      <c r="FO571" s="1">
        <v>37.5</v>
      </c>
      <c r="FP571" s="1">
        <v>35.520400000000002</v>
      </c>
      <c r="FQ571" s="1">
        <v>63.570099999999996</v>
      </c>
      <c r="FR571" s="1">
        <v>22.1434</v>
      </c>
      <c r="FS571" s="1">
        <v>1</v>
      </c>
      <c r="FT571" s="1">
        <v>0.49166399999999999</v>
      </c>
      <c r="FU571" s="1">
        <v>1.9717100000000001</v>
      </c>
      <c r="FV571" s="1">
        <v>20.309799999999999</v>
      </c>
      <c r="FW571" s="1">
        <v>5.21265</v>
      </c>
      <c r="FX571" s="1">
        <v>11.9072</v>
      </c>
      <c r="FY571" s="1">
        <v>5.0028499999999996</v>
      </c>
      <c r="FZ571" s="1">
        <v>3.2905000000000002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1.8596699999999999</v>
      </c>
      <c r="GF571" s="1">
        <v>1.8547100000000001</v>
      </c>
      <c r="GG571" s="1">
        <v>1.85785</v>
      </c>
      <c r="GH571" s="1">
        <v>1.8563400000000001</v>
      </c>
      <c r="GI571" s="1">
        <v>1.8550599999999999</v>
      </c>
      <c r="GJ571" s="1">
        <v>1.8547100000000001</v>
      </c>
      <c r="GK571" s="1">
        <v>1.8534900000000001</v>
      </c>
      <c r="GL571" s="1">
        <v>1.85653</v>
      </c>
      <c r="GM571" s="1">
        <v>0</v>
      </c>
      <c r="GN571" s="1">
        <v>0</v>
      </c>
      <c r="GO571" s="1">
        <v>0</v>
      </c>
      <c r="GP571" s="1">
        <v>0</v>
      </c>
      <c r="GQ571" s="1" t="s">
        <v>358</v>
      </c>
      <c r="GR571" s="1" t="s">
        <v>359</v>
      </c>
      <c r="GS571" s="1" t="s">
        <v>360</v>
      </c>
      <c r="GT571" s="1" t="s">
        <v>360</v>
      </c>
      <c r="GU571" s="1" t="s">
        <v>360</v>
      </c>
      <c r="GV571" s="1" t="s">
        <v>360</v>
      </c>
      <c r="GW571" s="1">
        <v>0</v>
      </c>
      <c r="GX571" s="1">
        <v>100</v>
      </c>
      <c r="GY571" s="1">
        <v>100</v>
      </c>
      <c r="GZ571" s="1">
        <v>1.7470000000000001</v>
      </c>
      <c r="HA571" s="1">
        <v>6.0000000000000001E-3</v>
      </c>
      <c r="HB571" s="1">
        <v>0.26224795383878829</v>
      </c>
      <c r="HC571" s="1">
        <v>2.9318383021812969E-3</v>
      </c>
      <c r="HD571" s="1">
        <v>-1.3754559859485029E-6</v>
      </c>
      <c r="HE571" s="1">
        <v>3.0700474437127301E-10</v>
      </c>
      <c r="HF571" s="1">
        <v>-7.0188019424234138E-2</v>
      </c>
      <c r="HG571" s="1">
        <v>1.00384331276165E-2</v>
      </c>
      <c r="HH571" s="1">
        <v>-3.1532673711230711E-4</v>
      </c>
      <c r="HI571" s="1">
        <v>1.819468599177705E-6</v>
      </c>
      <c r="HJ571" s="1">
        <v>1</v>
      </c>
      <c r="HK571" s="1">
        <v>2112</v>
      </c>
      <c r="HL571" s="1">
        <v>3</v>
      </c>
      <c r="HM571" s="1">
        <v>29</v>
      </c>
      <c r="HN571" s="1">
        <v>6.3</v>
      </c>
      <c r="HO571" s="1">
        <v>6.2</v>
      </c>
      <c r="HP571" s="1">
        <v>1.7687999999999999</v>
      </c>
      <c r="HQ571" s="1">
        <v>2.323</v>
      </c>
      <c r="HR571" s="1">
        <v>1.4978</v>
      </c>
      <c r="HS571" s="1">
        <v>2.3022499999999999</v>
      </c>
      <c r="HT571" s="1">
        <v>1.5478499999999999</v>
      </c>
      <c r="HU571" s="1">
        <v>2.4279799999999998</v>
      </c>
      <c r="HV571" s="1">
        <v>40.374499999999998</v>
      </c>
      <c r="HW571" s="1">
        <v>13.650499999999999</v>
      </c>
      <c r="HX571" s="1">
        <v>18</v>
      </c>
      <c r="HY571" s="1">
        <v>502.38400000000001</v>
      </c>
      <c r="HZ571" s="1">
        <v>477.94200000000001</v>
      </c>
      <c r="IA571" s="1">
        <v>27.310300000000002</v>
      </c>
      <c r="IB571" s="1">
        <v>33.190600000000003</v>
      </c>
      <c r="IC571" s="1">
        <v>29.998999999999999</v>
      </c>
      <c r="ID571" s="1">
        <v>33.032299999999999</v>
      </c>
      <c r="IE571" s="1">
        <v>33.128100000000003</v>
      </c>
      <c r="IF571" s="1">
        <v>35.429000000000002</v>
      </c>
      <c r="IG571" s="1">
        <v>41.229300000000002</v>
      </c>
      <c r="IH571" s="1">
        <v>0</v>
      </c>
      <c r="II571" s="1">
        <v>27.347200000000001</v>
      </c>
      <c r="IJ571" s="1">
        <v>793.16399999999999</v>
      </c>
      <c r="IK571" s="1">
        <v>21.6738</v>
      </c>
      <c r="IL571" s="1">
        <v>100.319</v>
      </c>
      <c r="IM571" s="1">
        <v>100.02800000000001</v>
      </c>
      <c r="IN571" s="1" t="s">
        <v>361</v>
      </c>
    </row>
    <row r="572" spans="1:248" ht="15.75" customHeight="1" x14ac:dyDescent="0.3">
      <c r="A572" s="1">
        <v>556</v>
      </c>
      <c r="B572" s="1">
        <v>1660235291.5999999</v>
      </c>
      <c r="C572" s="1">
        <v>5296.5999999046326</v>
      </c>
      <c r="D572" s="1" t="s">
        <v>1431</v>
      </c>
      <c r="E572" s="1" t="s">
        <v>1432</v>
      </c>
      <c r="F572" s="1">
        <v>1</v>
      </c>
      <c r="G572" s="1">
        <v>2</v>
      </c>
      <c r="H572" s="1" t="s">
        <v>349</v>
      </c>
      <c r="I572" s="1" t="s">
        <v>350</v>
      </c>
      <c r="J572" s="1" t="s">
        <v>351</v>
      </c>
      <c r="K572" s="1" t="s">
        <v>352</v>
      </c>
      <c r="L572" s="1" t="s">
        <v>1151</v>
      </c>
      <c r="M572" s="1" t="s">
        <v>354</v>
      </c>
      <c r="N572" s="1">
        <v>1660235290.3499999</v>
      </c>
      <c r="O572" s="1">
        <f t="shared" si="68"/>
        <v>4.7513560112523168E-3</v>
      </c>
      <c r="P572" s="1">
        <f t="shared" si="69"/>
        <v>4.7513560112523168</v>
      </c>
      <c r="Q572" s="1">
        <f t="shared" si="70"/>
        <v>18.514106111827875</v>
      </c>
      <c r="R572" s="1">
        <f t="shared" si="71"/>
        <v>698.95550000000003</v>
      </c>
      <c r="S572" s="1">
        <f t="shared" si="72"/>
        <v>564.080282551491</v>
      </c>
      <c r="T572" s="1">
        <f t="shared" si="73"/>
        <v>56.13211557696264</v>
      </c>
      <c r="U572" s="1">
        <f t="shared" si="74"/>
        <v>69.55366482885762</v>
      </c>
      <c r="V572" s="1">
        <f t="shared" si="75"/>
        <v>0.26625179306407137</v>
      </c>
      <c r="W572" s="1">
        <f t="shared" si="76"/>
        <v>2.9216002912770263</v>
      </c>
      <c r="X572" s="1">
        <f t="shared" si="77"/>
        <v>0.25346887466667739</v>
      </c>
      <c r="Y572" s="1">
        <f t="shared" si="78"/>
        <v>0.15951538650136279</v>
      </c>
      <c r="Z572" s="1">
        <f t="shared" si="79"/>
        <v>321.521367</v>
      </c>
      <c r="AA572" s="1">
        <f t="shared" si="80"/>
        <v>31.647042857125772</v>
      </c>
      <c r="AB572" s="1">
        <f t="shared" si="81"/>
        <v>30.989850000000001</v>
      </c>
      <c r="AC572" s="1">
        <f t="shared" si="82"/>
        <v>4.5087681056244726</v>
      </c>
      <c r="AD572" s="1">
        <f t="shared" si="83"/>
        <v>60.13938681602643</v>
      </c>
      <c r="AE572" s="1">
        <f t="shared" si="84"/>
        <v>2.7110739447609999</v>
      </c>
      <c r="AF572" s="1">
        <f t="shared" si="85"/>
        <v>4.5079840156244009</v>
      </c>
      <c r="AG572" s="1">
        <f t="shared" si="86"/>
        <v>1.7976941608634727</v>
      </c>
      <c r="AH572" s="1">
        <f t="shared" si="87"/>
        <v>-209.53480009622717</v>
      </c>
      <c r="AI572" s="1">
        <f t="shared" si="88"/>
        <v>-0.48040341045542689</v>
      </c>
      <c r="AJ572" s="1">
        <f t="shared" si="89"/>
        <v>-3.6920468527819515E-2</v>
      </c>
      <c r="AK572" s="1">
        <f t="shared" si="90"/>
        <v>111.46924302478961</v>
      </c>
      <c r="AL572" s="1">
        <f t="shared" si="91"/>
        <v>48.880249862661692</v>
      </c>
      <c r="AM572" s="1">
        <f t="shared" si="92"/>
        <v>4.7969511170666976</v>
      </c>
      <c r="AN572" s="1">
        <f t="shared" si="93"/>
        <v>18.514106111827875</v>
      </c>
      <c r="AO572" s="1">
        <v>771.99747546387505</v>
      </c>
      <c r="AP572" s="1">
        <v>722.39706666666655</v>
      </c>
      <c r="AQ572" s="1">
        <v>5.1657776721518536</v>
      </c>
      <c r="AR572" s="1">
        <v>66.235345802440676</v>
      </c>
      <c r="AS572" s="1">
        <f t="shared" si="94"/>
        <v>4.7513560112523168</v>
      </c>
      <c r="AT572" s="1">
        <v>21.650245641607341</v>
      </c>
      <c r="AU572" s="1">
        <v>27.239700606060602</v>
      </c>
      <c r="AV572" s="1">
        <v>-7.0020615282419991E-3</v>
      </c>
      <c r="AW572" s="1">
        <v>80.738286621220283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51944.645506500296</v>
      </c>
      <c r="BC572" s="1">
        <f t="shared" si="98"/>
        <v>2000.03</v>
      </c>
      <c r="BD572" s="1">
        <f t="shared" si="99"/>
        <v>1681.2255</v>
      </c>
      <c r="BE572" s="1">
        <f t="shared" si="100"/>
        <v>0.84060014099788505</v>
      </c>
      <c r="BF572" s="1">
        <f t="shared" si="101"/>
        <v>0.16075827212591812</v>
      </c>
      <c r="BG572" s="1">
        <v>6</v>
      </c>
      <c r="BH572" s="1">
        <v>0.5</v>
      </c>
      <c r="BI572" s="1" t="s">
        <v>355</v>
      </c>
      <c r="BJ572" s="1">
        <v>2</v>
      </c>
      <c r="BK572" s="1" t="b">
        <v>1</v>
      </c>
      <c r="BL572" s="1">
        <v>1660235290.3499999</v>
      </c>
      <c r="BM572" s="1">
        <v>698.95550000000003</v>
      </c>
      <c r="BN572" s="1">
        <v>761.62049999999999</v>
      </c>
      <c r="BO572" s="1">
        <v>27.244</v>
      </c>
      <c r="BP572" s="1">
        <v>21.645800000000001</v>
      </c>
      <c r="BQ572" s="1">
        <v>697.21350000000007</v>
      </c>
      <c r="BR572" s="1">
        <v>27.2379</v>
      </c>
      <c r="BS572" s="1">
        <v>500.11750000000001</v>
      </c>
      <c r="BT572" s="1">
        <v>99.410849999999996</v>
      </c>
      <c r="BU572" s="1">
        <v>0.10001275</v>
      </c>
      <c r="BV572" s="1">
        <v>30.986799999999999</v>
      </c>
      <c r="BW572" s="1">
        <v>30.989850000000001</v>
      </c>
      <c r="BX572" s="1">
        <v>999.9</v>
      </c>
      <c r="BY572" s="1">
        <v>0</v>
      </c>
      <c r="BZ572" s="1">
        <v>0</v>
      </c>
      <c r="CA572" s="1">
        <v>10013.75</v>
      </c>
      <c r="CB572" s="1">
        <v>0</v>
      </c>
      <c r="CC572" s="1">
        <v>67.023899999999998</v>
      </c>
      <c r="CD572" s="1">
        <v>-62.66545</v>
      </c>
      <c r="CE572" s="1">
        <v>718.53099999999995</v>
      </c>
      <c r="CF572" s="1">
        <v>778.47149999999999</v>
      </c>
      <c r="CG572" s="1">
        <v>5.598185</v>
      </c>
      <c r="CH572" s="1">
        <v>761.62049999999999</v>
      </c>
      <c r="CI572" s="1">
        <v>21.645800000000001</v>
      </c>
      <c r="CJ572" s="1">
        <v>2.7083499999999998</v>
      </c>
      <c r="CK572" s="1">
        <v>2.1518299999999999</v>
      </c>
      <c r="CL572" s="1">
        <v>22.335850000000001</v>
      </c>
      <c r="CM572" s="1">
        <v>18.6081</v>
      </c>
      <c r="CN572" s="1">
        <v>2000.03</v>
      </c>
      <c r="CO572" s="1">
        <v>0.97999749999999997</v>
      </c>
      <c r="CP572" s="1">
        <v>2.0002700000000002E-2</v>
      </c>
      <c r="CQ572" s="1">
        <v>0</v>
      </c>
      <c r="CR572" s="1">
        <v>1.7495000000000001</v>
      </c>
      <c r="CS572" s="1">
        <v>0</v>
      </c>
      <c r="CT572" s="1">
        <v>25248.6</v>
      </c>
      <c r="CU572" s="1">
        <v>17412.55</v>
      </c>
      <c r="CV572" s="1">
        <v>43.125</v>
      </c>
      <c r="CW572" s="1">
        <v>44.186999999999998</v>
      </c>
      <c r="CX572" s="1">
        <v>43.155999999999999</v>
      </c>
      <c r="CY572" s="1">
        <v>42.5</v>
      </c>
      <c r="CZ572" s="1">
        <v>43.061999999999998</v>
      </c>
      <c r="DA572" s="1">
        <v>1960.02</v>
      </c>
      <c r="DB572" s="1">
        <v>40.01</v>
      </c>
      <c r="DC572" s="1">
        <v>0</v>
      </c>
      <c r="DD572" s="1">
        <v>1660235289.9000001</v>
      </c>
      <c r="DE572" s="1">
        <v>0</v>
      </c>
      <c r="DF572" s="1">
        <v>1660234918.0999999</v>
      </c>
      <c r="DG572" s="1" t="s">
        <v>1152</v>
      </c>
      <c r="DH572" s="1">
        <v>1660234915.5999999</v>
      </c>
      <c r="DI572" s="1">
        <v>1660234918.0999999</v>
      </c>
      <c r="DJ572" s="1">
        <v>26</v>
      </c>
      <c r="DK572" s="1">
        <v>-3.1E-2</v>
      </c>
      <c r="DL572" s="1">
        <v>-7.0000000000000001E-3</v>
      </c>
      <c r="DM572" s="1">
        <v>1.232</v>
      </c>
      <c r="DN572" s="1">
        <v>1.7000000000000001E-2</v>
      </c>
      <c r="DO572" s="1">
        <v>400</v>
      </c>
      <c r="DP572" s="1">
        <v>22</v>
      </c>
      <c r="DQ572" s="1">
        <v>0.21</v>
      </c>
      <c r="DR572" s="1">
        <v>0.03</v>
      </c>
      <c r="DS572" s="1">
        <v>18.381519026700889</v>
      </c>
      <c r="DT572" s="1">
        <v>2.7656321002309592</v>
      </c>
      <c r="DU572" s="1">
        <v>0.2281651077913206</v>
      </c>
      <c r="DV572" s="1">
        <v>0</v>
      </c>
      <c r="DW572" s="1">
        <v>48.652792640881387</v>
      </c>
      <c r="DX572" s="1">
        <v>2.9013950812339391</v>
      </c>
      <c r="DY572" s="1">
        <v>0.21524129151826421</v>
      </c>
      <c r="DZ572" s="1">
        <v>0</v>
      </c>
      <c r="EA572" s="1">
        <v>-62.170541935483868</v>
      </c>
      <c r="EB572" s="1">
        <v>-5.2417838709676357</v>
      </c>
      <c r="EC572" s="1">
        <v>0.39656235060685568</v>
      </c>
      <c r="ED572" s="1">
        <v>0</v>
      </c>
      <c r="EE572" s="1">
        <v>528.34472601849029</v>
      </c>
      <c r="EF572" s="1">
        <v>275.93080195061572</v>
      </c>
      <c r="EG572" s="1">
        <v>19.92446391813781</v>
      </c>
      <c r="EH572" s="1">
        <v>0</v>
      </c>
      <c r="EI572" s="1">
        <v>5.5578399999999997</v>
      </c>
      <c r="EJ572" s="1">
        <v>0.30812174216027538</v>
      </c>
      <c r="EK572" s="1">
        <v>3.2943756357264917E-2</v>
      </c>
      <c r="EL572" s="1">
        <v>0</v>
      </c>
      <c r="EM572" s="1">
        <v>1.797325829739393</v>
      </c>
      <c r="EN572" s="1">
        <v>-7.6955631162685043E-3</v>
      </c>
      <c r="EO572" s="1">
        <v>1.195919161590561E-3</v>
      </c>
      <c r="EP572" s="1">
        <v>1</v>
      </c>
      <c r="EQ572" s="1">
        <v>1</v>
      </c>
      <c r="ER572" s="1">
        <v>6</v>
      </c>
      <c r="ES572" s="1" t="s">
        <v>387</v>
      </c>
      <c r="ET572" s="1">
        <v>2.9415200000000001</v>
      </c>
      <c r="EU572" s="1">
        <v>2.80131</v>
      </c>
      <c r="EV572" s="1">
        <v>0.13189200000000001</v>
      </c>
      <c r="EW572" s="1">
        <v>0.139656</v>
      </c>
      <c r="EX572" s="1">
        <v>0.117477</v>
      </c>
      <c r="EY572" s="1">
        <v>9.9904400000000004E-2</v>
      </c>
      <c r="EZ572" s="1">
        <v>17754.3</v>
      </c>
      <c r="FA572" s="1">
        <v>18451.400000000001</v>
      </c>
      <c r="FB572" s="1">
        <v>23790.799999999999</v>
      </c>
      <c r="FC572" s="1">
        <v>24966.7</v>
      </c>
      <c r="FD572" s="1">
        <v>33613.800000000003</v>
      </c>
      <c r="FE572" s="1">
        <v>35889.4</v>
      </c>
      <c r="FF572" s="1">
        <v>43386.7</v>
      </c>
      <c r="FG572" s="1">
        <v>46154.9</v>
      </c>
      <c r="FH572" s="1">
        <v>1.9511700000000001</v>
      </c>
      <c r="FI572" s="1">
        <v>1.8144499999999999</v>
      </c>
      <c r="FJ572" s="1">
        <v>7.4729299999999999E-2</v>
      </c>
      <c r="FK572" s="1">
        <v>0</v>
      </c>
      <c r="FL572" s="1">
        <v>29.768799999999999</v>
      </c>
      <c r="FM572" s="1">
        <v>999.9</v>
      </c>
      <c r="FN572" s="1">
        <v>54.5</v>
      </c>
      <c r="FO572" s="1">
        <v>37.5</v>
      </c>
      <c r="FP572" s="1">
        <v>35.518300000000004</v>
      </c>
      <c r="FQ572" s="1">
        <v>63.570099999999996</v>
      </c>
      <c r="FR572" s="1">
        <v>22.343800000000002</v>
      </c>
      <c r="FS572" s="1">
        <v>1</v>
      </c>
      <c r="FT572" s="1">
        <v>0.49157499999999998</v>
      </c>
      <c r="FU572" s="1">
        <v>1.9616</v>
      </c>
      <c r="FV572" s="1">
        <v>20.309899999999999</v>
      </c>
      <c r="FW572" s="1">
        <v>5.21265</v>
      </c>
      <c r="FX572" s="1">
        <v>11.9072</v>
      </c>
      <c r="FY572" s="1">
        <v>5.0027999999999997</v>
      </c>
      <c r="FZ572" s="1">
        <v>3.2904800000000001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1.8596699999999999</v>
      </c>
      <c r="GF572" s="1">
        <v>1.8547100000000001</v>
      </c>
      <c r="GG572" s="1">
        <v>1.8578600000000001</v>
      </c>
      <c r="GH572" s="1">
        <v>1.85632</v>
      </c>
      <c r="GI572" s="1">
        <v>1.8550599999999999</v>
      </c>
      <c r="GJ572" s="1">
        <v>1.8547100000000001</v>
      </c>
      <c r="GK572" s="1">
        <v>1.8534900000000001</v>
      </c>
      <c r="GL572" s="1">
        <v>1.85653</v>
      </c>
      <c r="GM572" s="1">
        <v>0</v>
      </c>
      <c r="GN572" s="1">
        <v>0</v>
      </c>
      <c r="GO572" s="1">
        <v>0</v>
      </c>
      <c r="GP572" s="1">
        <v>0</v>
      </c>
      <c r="GQ572" s="1" t="s">
        <v>358</v>
      </c>
      <c r="GR572" s="1" t="s">
        <v>359</v>
      </c>
      <c r="GS572" s="1" t="s">
        <v>360</v>
      </c>
      <c r="GT572" s="1" t="s">
        <v>360</v>
      </c>
      <c r="GU572" s="1" t="s">
        <v>360</v>
      </c>
      <c r="GV572" s="1" t="s">
        <v>360</v>
      </c>
      <c r="GW572" s="1">
        <v>0</v>
      </c>
      <c r="GX572" s="1">
        <v>100</v>
      </c>
      <c r="GY572" s="1">
        <v>100</v>
      </c>
      <c r="GZ572" s="1">
        <v>1.7509999999999999</v>
      </c>
      <c r="HA572" s="1">
        <v>6.1000000000000004E-3</v>
      </c>
      <c r="HB572" s="1">
        <v>0.26224795383878829</v>
      </c>
      <c r="HC572" s="1">
        <v>2.9318383021812969E-3</v>
      </c>
      <c r="HD572" s="1">
        <v>-1.3754559859485029E-6</v>
      </c>
      <c r="HE572" s="1">
        <v>3.0700474437127301E-10</v>
      </c>
      <c r="HF572" s="1">
        <v>-7.0188019424234138E-2</v>
      </c>
      <c r="HG572" s="1">
        <v>1.00384331276165E-2</v>
      </c>
      <c r="HH572" s="1">
        <v>-3.1532673711230711E-4</v>
      </c>
      <c r="HI572" s="1">
        <v>1.819468599177705E-6</v>
      </c>
      <c r="HJ572" s="1">
        <v>1</v>
      </c>
      <c r="HK572" s="1">
        <v>2112</v>
      </c>
      <c r="HL572" s="1">
        <v>3</v>
      </c>
      <c r="HM572" s="1">
        <v>29</v>
      </c>
      <c r="HN572" s="1">
        <v>6.3</v>
      </c>
      <c r="HO572" s="1">
        <v>6.2</v>
      </c>
      <c r="HP572" s="1">
        <v>1.7687999999999999</v>
      </c>
      <c r="HQ572" s="1">
        <v>2.3303199999999999</v>
      </c>
      <c r="HR572" s="1">
        <v>1.4978</v>
      </c>
      <c r="HS572" s="1">
        <v>2.3022499999999999</v>
      </c>
      <c r="HT572" s="1">
        <v>1.5478499999999999</v>
      </c>
      <c r="HU572" s="1">
        <v>2.34741</v>
      </c>
      <c r="HV572" s="1">
        <v>40.4</v>
      </c>
      <c r="HW572" s="1">
        <v>13.632899999999999</v>
      </c>
      <c r="HX572" s="1">
        <v>18</v>
      </c>
      <c r="HY572" s="1">
        <v>502.41300000000001</v>
      </c>
      <c r="HZ572" s="1">
        <v>477.94200000000001</v>
      </c>
      <c r="IA572" s="1">
        <v>27.3109</v>
      </c>
      <c r="IB572" s="1">
        <v>33.190399999999997</v>
      </c>
      <c r="IC572" s="1">
        <v>29.998999999999999</v>
      </c>
      <c r="ID572" s="1">
        <v>33.0321</v>
      </c>
      <c r="IE572" s="1">
        <v>33.128100000000003</v>
      </c>
      <c r="IF572" s="1">
        <v>35.6036</v>
      </c>
      <c r="IG572" s="1">
        <v>41.229300000000002</v>
      </c>
      <c r="IH572" s="1">
        <v>0</v>
      </c>
      <c r="II572" s="1">
        <v>27.347200000000001</v>
      </c>
      <c r="IJ572" s="1">
        <v>803.202</v>
      </c>
      <c r="IK572" s="1">
        <v>21.679600000000001</v>
      </c>
      <c r="IL572" s="1">
        <v>100.32</v>
      </c>
      <c r="IM572" s="1">
        <v>100.02800000000001</v>
      </c>
      <c r="IN572" s="1" t="s">
        <v>361</v>
      </c>
    </row>
    <row r="573" spans="1:248" ht="15.75" customHeight="1" x14ac:dyDescent="0.3">
      <c r="A573" s="1">
        <v>557</v>
      </c>
      <c r="B573" s="1">
        <v>1660235293.0999999</v>
      </c>
      <c r="C573" s="1">
        <v>5298.0999999046326</v>
      </c>
      <c r="D573" s="1" t="s">
        <v>1433</v>
      </c>
      <c r="E573" s="1" t="s">
        <v>1434</v>
      </c>
      <c r="F573" s="1">
        <v>1</v>
      </c>
      <c r="G573" s="1">
        <v>2</v>
      </c>
      <c r="H573" s="1" t="s">
        <v>349</v>
      </c>
      <c r="I573" s="1" t="s">
        <v>350</v>
      </c>
      <c r="J573" s="1" t="s">
        <v>351</v>
      </c>
      <c r="K573" s="1" t="s">
        <v>352</v>
      </c>
      <c r="L573" s="1" t="s">
        <v>1151</v>
      </c>
      <c r="M573" s="1" t="s">
        <v>354</v>
      </c>
      <c r="N573" s="1">
        <v>1660235292.3499999</v>
      </c>
      <c r="O573" s="1">
        <f t="shared" si="68"/>
        <v>4.7517720372242779E-3</v>
      </c>
      <c r="P573" s="1">
        <f t="shared" si="69"/>
        <v>4.7517720372242778</v>
      </c>
      <c r="Q573" s="1">
        <f t="shared" si="70"/>
        <v>18.518086174123468</v>
      </c>
      <c r="R573" s="1">
        <f t="shared" si="71"/>
        <v>708.98199999999997</v>
      </c>
      <c r="S573" s="1">
        <f t="shared" si="72"/>
        <v>573.75557866039355</v>
      </c>
      <c r="T573" s="1">
        <f t="shared" si="73"/>
        <v>57.094634798982291</v>
      </c>
      <c r="U573" s="1">
        <f t="shared" si="74"/>
        <v>70.551067169687002</v>
      </c>
      <c r="V573" s="1">
        <f t="shared" si="75"/>
        <v>0.26619254891346439</v>
      </c>
      <c r="W573" s="1">
        <f t="shared" si="76"/>
        <v>2.9203903136616463</v>
      </c>
      <c r="X573" s="1">
        <f t="shared" si="77"/>
        <v>0.25341015113007975</v>
      </c>
      <c r="Y573" s="1">
        <f t="shared" si="78"/>
        <v>0.15947863027929371</v>
      </c>
      <c r="Z573" s="1">
        <f t="shared" si="79"/>
        <v>321.49582520819052</v>
      </c>
      <c r="AA573" s="1">
        <f t="shared" si="80"/>
        <v>31.644939001389584</v>
      </c>
      <c r="AB573" s="1">
        <f t="shared" si="81"/>
        <v>30.987950000000001</v>
      </c>
      <c r="AC573" s="1">
        <f t="shared" si="82"/>
        <v>4.5082796421665163</v>
      </c>
      <c r="AD573" s="1">
        <f t="shared" si="83"/>
        <v>60.122894703057142</v>
      </c>
      <c r="AE573" s="1">
        <f t="shared" si="84"/>
        <v>2.7100059418419002</v>
      </c>
      <c r="AF573" s="1">
        <f t="shared" si="85"/>
        <v>4.5074442194216262</v>
      </c>
      <c r="AG573" s="1">
        <f t="shared" si="86"/>
        <v>1.7982737003246161</v>
      </c>
      <c r="AH573" s="1">
        <f t="shared" si="87"/>
        <v>-209.55314684159066</v>
      </c>
      <c r="AI573" s="1">
        <f t="shared" si="88"/>
        <v>-0.51169326841811758</v>
      </c>
      <c r="AJ573" s="1">
        <f t="shared" si="89"/>
        <v>-3.9340706357158979E-2</v>
      </c>
      <c r="AK573" s="1">
        <f t="shared" si="90"/>
        <v>111.39164439182458</v>
      </c>
      <c r="AL573" s="1">
        <f t="shared" si="91"/>
        <v>48.777857988619502</v>
      </c>
      <c r="AM573" s="1">
        <f t="shared" si="92"/>
        <v>4.7896205388579327</v>
      </c>
      <c r="AN573" s="1">
        <f t="shared" si="93"/>
        <v>18.518086174123468</v>
      </c>
      <c r="AO573" s="1">
        <v>779.6601548755043</v>
      </c>
      <c r="AP573" s="1">
        <v>730.11243030303046</v>
      </c>
      <c r="AQ573" s="1">
        <v>5.1548244008382484</v>
      </c>
      <c r="AR573" s="1">
        <v>66.235345802440676</v>
      </c>
      <c r="AS573" s="1">
        <f t="shared" si="94"/>
        <v>4.7517720372242778</v>
      </c>
      <c r="AT573" s="1">
        <v>21.646562523604491</v>
      </c>
      <c r="AU573" s="1">
        <v>27.232341212121209</v>
      </c>
      <c r="AV573" s="1">
        <v>-6.3485278910661606E-3</v>
      </c>
      <c r="AW573" s="1">
        <v>80.738286621220283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51910.592160344604</v>
      </c>
      <c r="BC573" s="1">
        <f t="shared" si="98"/>
        <v>1999.87</v>
      </c>
      <c r="BD573" s="1">
        <f t="shared" si="99"/>
        <v>1681.0910969990623</v>
      </c>
      <c r="BE573" s="1">
        <f t="shared" si="100"/>
        <v>0.8406001875117195</v>
      </c>
      <c r="BF573" s="1">
        <f t="shared" si="101"/>
        <v>0.16075836189761861</v>
      </c>
      <c r="BG573" s="1">
        <v>6</v>
      </c>
      <c r="BH573" s="1">
        <v>0.5</v>
      </c>
      <c r="BI573" s="1" t="s">
        <v>355</v>
      </c>
      <c r="BJ573" s="1">
        <v>2</v>
      </c>
      <c r="BK573" s="1" t="b">
        <v>1</v>
      </c>
      <c r="BL573" s="1">
        <v>1660235292.3499999</v>
      </c>
      <c r="BM573" s="1">
        <v>708.98199999999997</v>
      </c>
      <c r="BN573" s="1">
        <v>771.57500000000005</v>
      </c>
      <c r="BO573" s="1">
        <v>27.2334</v>
      </c>
      <c r="BP573" s="1">
        <v>21.643750000000001</v>
      </c>
      <c r="BQ573" s="1">
        <v>707.226</v>
      </c>
      <c r="BR573" s="1">
        <v>27.2273</v>
      </c>
      <c r="BS573" s="1">
        <v>500.1225</v>
      </c>
      <c r="BT573" s="1">
        <v>99.410200000000003</v>
      </c>
      <c r="BU573" s="1">
        <v>0.1001785</v>
      </c>
      <c r="BV573" s="1">
        <v>30.9847</v>
      </c>
      <c r="BW573" s="1">
        <v>30.987950000000001</v>
      </c>
      <c r="BX573" s="1">
        <v>999.9</v>
      </c>
      <c r="BY573" s="1">
        <v>0</v>
      </c>
      <c r="BZ573" s="1">
        <v>0</v>
      </c>
      <c r="CA573" s="1">
        <v>10006.9</v>
      </c>
      <c r="CB573" s="1">
        <v>0</v>
      </c>
      <c r="CC573" s="1">
        <v>59.928049999999999</v>
      </c>
      <c r="CD573" s="1">
        <v>-62.592550000000003</v>
      </c>
      <c r="CE573" s="1">
        <v>728.83050000000003</v>
      </c>
      <c r="CF573" s="1">
        <v>788.64400000000001</v>
      </c>
      <c r="CG573" s="1">
        <v>5.5896699999999999</v>
      </c>
      <c r="CH573" s="1">
        <v>771.57500000000005</v>
      </c>
      <c r="CI573" s="1">
        <v>21.643750000000001</v>
      </c>
      <c r="CJ573" s="1">
        <v>2.7072850000000002</v>
      </c>
      <c r="CK573" s="1">
        <v>2.1516099999999998</v>
      </c>
      <c r="CL573" s="1">
        <v>22.329350000000002</v>
      </c>
      <c r="CM573" s="1">
        <v>18.6065</v>
      </c>
      <c r="CN573" s="1">
        <v>1999.87</v>
      </c>
      <c r="CO573" s="1">
        <v>0.97999599999999998</v>
      </c>
      <c r="CP573" s="1">
        <v>2.00042E-2</v>
      </c>
      <c r="CQ573" s="1">
        <v>0</v>
      </c>
      <c r="CR573" s="1">
        <v>2.1800000000000002</v>
      </c>
      <c r="CS573" s="1">
        <v>0</v>
      </c>
      <c r="CT573" s="1">
        <v>25298.6</v>
      </c>
      <c r="CU573" s="1">
        <v>17411.150000000001</v>
      </c>
      <c r="CV573" s="1">
        <v>43.125</v>
      </c>
      <c r="CW573" s="1">
        <v>44.155999999999999</v>
      </c>
      <c r="CX573" s="1">
        <v>43.155999999999999</v>
      </c>
      <c r="CY573" s="1">
        <v>42.5</v>
      </c>
      <c r="CZ573" s="1">
        <v>43.061999999999998</v>
      </c>
      <c r="DA573" s="1">
        <v>1959.865</v>
      </c>
      <c r="DB573" s="1">
        <v>40.01</v>
      </c>
      <c r="DC573" s="1">
        <v>0</v>
      </c>
      <c r="DD573" s="1">
        <v>1660235291.0999999</v>
      </c>
      <c r="DE573" s="1">
        <v>0</v>
      </c>
      <c r="DF573" s="1">
        <v>1660234918.0999999</v>
      </c>
      <c r="DG573" s="1" t="s">
        <v>1152</v>
      </c>
      <c r="DH573" s="1">
        <v>1660234915.5999999</v>
      </c>
      <c r="DI573" s="1">
        <v>1660234918.0999999</v>
      </c>
      <c r="DJ573" s="1">
        <v>26</v>
      </c>
      <c r="DK573" s="1">
        <v>-3.1E-2</v>
      </c>
      <c r="DL573" s="1">
        <v>-7.0000000000000001E-3</v>
      </c>
      <c r="DM573" s="1">
        <v>1.232</v>
      </c>
      <c r="DN573" s="1">
        <v>1.7000000000000001E-2</v>
      </c>
      <c r="DO573" s="1">
        <v>400</v>
      </c>
      <c r="DP573" s="1">
        <v>22</v>
      </c>
      <c r="DQ573" s="1">
        <v>0.21</v>
      </c>
      <c r="DR573" s="1">
        <v>0.03</v>
      </c>
      <c r="DS573" s="1">
        <v>18.417684903205149</v>
      </c>
      <c r="DT573" s="1">
        <v>2.4585926160390499</v>
      </c>
      <c r="DU573" s="1">
        <v>0.21233743222474541</v>
      </c>
      <c r="DV573" s="1">
        <v>0</v>
      </c>
      <c r="DW573" s="1">
        <v>48.689307203710122</v>
      </c>
      <c r="DX573" s="1">
        <v>2.6112624835601799</v>
      </c>
      <c r="DY573" s="1">
        <v>0.1992963686599481</v>
      </c>
      <c r="DZ573" s="1">
        <v>0</v>
      </c>
      <c r="EA573" s="1">
        <v>-62.243209677419351</v>
      </c>
      <c r="EB573" s="1">
        <v>-4.8829209677417307</v>
      </c>
      <c r="EC573" s="1">
        <v>0.37404021032317591</v>
      </c>
      <c r="ED573" s="1">
        <v>0</v>
      </c>
      <c r="EE573" s="1">
        <v>533.05903649652532</v>
      </c>
      <c r="EF573" s="1">
        <v>277.91332195737829</v>
      </c>
      <c r="EG573" s="1">
        <v>20.070341916420151</v>
      </c>
      <c r="EH573" s="1">
        <v>0</v>
      </c>
      <c r="EI573" s="1">
        <v>5.5623914634146336</v>
      </c>
      <c r="EJ573" s="1">
        <v>0.28498787456446062</v>
      </c>
      <c r="EK573" s="1">
        <v>3.1024900193308631E-2</v>
      </c>
      <c r="EL573" s="1">
        <v>0</v>
      </c>
      <c r="EM573" s="1">
        <v>1.797279606226911</v>
      </c>
      <c r="EN573" s="1">
        <v>-6.1379673475497349E-3</v>
      </c>
      <c r="EO573" s="1">
        <v>1.1788449392680621E-3</v>
      </c>
      <c r="EP573" s="1">
        <v>1</v>
      </c>
      <c r="EQ573" s="1">
        <v>1</v>
      </c>
      <c r="ER573" s="1">
        <v>6</v>
      </c>
      <c r="ES573" s="1" t="s">
        <v>387</v>
      </c>
      <c r="ET573" s="1">
        <v>2.9415</v>
      </c>
      <c r="EU573" s="1">
        <v>2.8014000000000001</v>
      </c>
      <c r="EV573" s="1">
        <v>0.13284599999999999</v>
      </c>
      <c r="EW573" s="1">
        <v>0.140566</v>
      </c>
      <c r="EX573" s="1">
        <v>0.11745800000000001</v>
      </c>
      <c r="EY573" s="1">
        <v>9.9895499999999998E-2</v>
      </c>
      <c r="EZ573" s="1">
        <v>17734.8</v>
      </c>
      <c r="FA573" s="1">
        <v>18431.900000000001</v>
      </c>
      <c r="FB573" s="1">
        <v>23790.9</v>
      </c>
      <c r="FC573" s="1">
        <v>24966.7</v>
      </c>
      <c r="FD573" s="1">
        <v>33614.5</v>
      </c>
      <c r="FE573" s="1">
        <v>35889.800000000003</v>
      </c>
      <c r="FF573" s="1">
        <v>43386.6</v>
      </c>
      <c r="FG573" s="1">
        <v>46154.9</v>
      </c>
      <c r="FH573" s="1">
        <v>1.95112</v>
      </c>
      <c r="FI573" s="1">
        <v>1.8144800000000001</v>
      </c>
      <c r="FJ573" s="1">
        <v>7.5206200000000001E-2</v>
      </c>
      <c r="FK573" s="1">
        <v>0</v>
      </c>
      <c r="FL573" s="1">
        <v>29.768599999999999</v>
      </c>
      <c r="FM573" s="1">
        <v>999.9</v>
      </c>
      <c r="FN573" s="1">
        <v>54.5</v>
      </c>
      <c r="FO573" s="1">
        <v>37.5</v>
      </c>
      <c r="FP573" s="1">
        <v>35.5182</v>
      </c>
      <c r="FQ573" s="1">
        <v>63.7301</v>
      </c>
      <c r="FR573" s="1">
        <v>22.4359</v>
      </c>
      <c r="FS573" s="1">
        <v>1</v>
      </c>
      <c r="FT573" s="1">
        <v>0.49112299999999998</v>
      </c>
      <c r="FU573" s="1">
        <v>1.91987</v>
      </c>
      <c r="FV573" s="1">
        <v>20.310300000000002</v>
      </c>
      <c r="FW573" s="1">
        <v>5.2120499999999996</v>
      </c>
      <c r="FX573" s="1">
        <v>11.9071</v>
      </c>
      <c r="FY573" s="1">
        <v>5.0026999999999999</v>
      </c>
      <c r="FZ573" s="1">
        <v>3.2904300000000002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1.8596299999999999</v>
      </c>
      <c r="GF573" s="1">
        <v>1.8547100000000001</v>
      </c>
      <c r="GG573" s="1">
        <v>1.8578600000000001</v>
      </c>
      <c r="GH573" s="1">
        <v>1.85633</v>
      </c>
      <c r="GI573" s="1">
        <v>1.85503</v>
      </c>
      <c r="GJ573" s="1">
        <v>1.8547100000000001</v>
      </c>
      <c r="GK573" s="1">
        <v>1.8534900000000001</v>
      </c>
      <c r="GL573" s="1">
        <v>1.8565199999999999</v>
      </c>
      <c r="GM573" s="1">
        <v>0</v>
      </c>
      <c r="GN573" s="1">
        <v>0</v>
      </c>
      <c r="GO573" s="1">
        <v>0</v>
      </c>
      <c r="GP573" s="1">
        <v>0</v>
      </c>
      <c r="GQ573" s="1" t="s">
        <v>358</v>
      </c>
      <c r="GR573" s="1" t="s">
        <v>359</v>
      </c>
      <c r="GS573" s="1" t="s">
        <v>360</v>
      </c>
      <c r="GT573" s="1" t="s">
        <v>360</v>
      </c>
      <c r="GU573" s="1" t="s">
        <v>360</v>
      </c>
      <c r="GV573" s="1" t="s">
        <v>360</v>
      </c>
      <c r="GW573" s="1">
        <v>0</v>
      </c>
      <c r="GX573" s="1">
        <v>100</v>
      </c>
      <c r="GY573" s="1">
        <v>100</v>
      </c>
      <c r="GZ573" s="1">
        <v>1.762</v>
      </c>
      <c r="HA573" s="1">
        <v>6.1000000000000004E-3</v>
      </c>
      <c r="HB573" s="1">
        <v>0.26224795383878829</v>
      </c>
      <c r="HC573" s="1">
        <v>2.9318383021812969E-3</v>
      </c>
      <c r="HD573" s="1">
        <v>-1.3754559859485029E-6</v>
      </c>
      <c r="HE573" s="1">
        <v>3.0700474437127301E-10</v>
      </c>
      <c r="HF573" s="1">
        <v>-7.0188019424234138E-2</v>
      </c>
      <c r="HG573" s="1">
        <v>1.00384331276165E-2</v>
      </c>
      <c r="HH573" s="1">
        <v>-3.1532673711230711E-4</v>
      </c>
      <c r="HI573" s="1">
        <v>1.819468599177705E-6</v>
      </c>
      <c r="HJ573" s="1">
        <v>1</v>
      </c>
      <c r="HK573" s="1">
        <v>2112</v>
      </c>
      <c r="HL573" s="1">
        <v>3</v>
      </c>
      <c r="HM573" s="1">
        <v>29</v>
      </c>
      <c r="HN573" s="1">
        <v>6.3</v>
      </c>
      <c r="HO573" s="1">
        <v>6.2</v>
      </c>
      <c r="HP573" s="1">
        <v>1.78467</v>
      </c>
      <c r="HQ573" s="1">
        <v>2.3278799999999999</v>
      </c>
      <c r="HR573" s="1">
        <v>1.4978</v>
      </c>
      <c r="HS573" s="1">
        <v>2.3022499999999999</v>
      </c>
      <c r="HT573" s="1">
        <v>1.5478499999999999</v>
      </c>
      <c r="HU573" s="1">
        <v>2.2436500000000001</v>
      </c>
      <c r="HV573" s="1">
        <v>40.4</v>
      </c>
      <c r="HW573" s="1">
        <v>13.6417</v>
      </c>
      <c r="HX573" s="1">
        <v>18</v>
      </c>
      <c r="HY573" s="1">
        <v>502.37299999999999</v>
      </c>
      <c r="HZ573" s="1">
        <v>477.95100000000002</v>
      </c>
      <c r="IA573" s="1">
        <v>27.3155</v>
      </c>
      <c r="IB573" s="1">
        <v>33.189599999999999</v>
      </c>
      <c r="IC573" s="1">
        <v>29.998899999999999</v>
      </c>
      <c r="ID573" s="1">
        <v>33.030900000000003</v>
      </c>
      <c r="IE573" s="1">
        <v>33.126899999999999</v>
      </c>
      <c r="IF573" s="1">
        <v>35.801200000000001</v>
      </c>
      <c r="IG573" s="1">
        <v>41.229300000000002</v>
      </c>
      <c r="IH573" s="1">
        <v>0</v>
      </c>
      <c r="II573" s="1">
        <v>27.347200000000001</v>
      </c>
      <c r="IJ573" s="1">
        <v>803.202</v>
      </c>
      <c r="IK573" s="1">
        <v>21.679600000000001</v>
      </c>
      <c r="IL573" s="1">
        <v>100.32</v>
      </c>
      <c r="IM573" s="1">
        <v>100.02800000000001</v>
      </c>
      <c r="IN573" s="1" t="s">
        <v>361</v>
      </c>
    </row>
    <row r="574" spans="1:248" ht="15.75" customHeight="1" x14ac:dyDescent="0.3">
      <c r="A574" s="1">
        <v>558</v>
      </c>
      <c r="B574" s="1">
        <v>1660235293.5999999</v>
      </c>
      <c r="C574" s="1">
        <v>5298.5999999046326</v>
      </c>
      <c r="D574" s="1" t="s">
        <v>1433</v>
      </c>
      <c r="E574" s="1" t="s">
        <v>1434</v>
      </c>
      <c r="F574" s="1">
        <v>1</v>
      </c>
      <c r="G574" s="1">
        <v>2</v>
      </c>
      <c r="H574" s="1" t="s">
        <v>349</v>
      </c>
      <c r="I574" s="1" t="s">
        <v>350</v>
      </c>
      <c r="J574" s="1" t="s">
        <v>351</v>
      </c>
      <c r="K574" s="1" t="s">
        <v>352</v>
      </c>
      <c r="L574" s="1" t="s">
        <v>1151</v>
      </c>
      <c r="M574" s="1" t="s">
        <v>354</v>
      </c>
      <c r="N574" s="1">
        <v>1660235292.3499999</v>
      </c>
      <c r="O574" s="1">
        <f t="shared" si="68"/>
        <v>4.7522350860531547E-3</v>
      </c>
      <c r="P574" s="1">
        <f t="shared" si="69"/>
        <v>4.7522350860531546</v>
      </c>
      <c r="Q574" s="1">
        <f t="shared" si="70"/>
        <v>18.545204502583822</v>
      </c>
      <c r="R574" s="1">
        <f t="shared" si="71"/>
        <v>708.98199999999997</v>
      </c>
      <c r="S574" s="1">
        <f t="shared" si="72"/>
        <v>573.5992849309298</v>
      </c>
      <c r="T574" s="1">
        <f t="shared" si="73"/>
        <v>57.07908195080617</v>
      </c>
      <c r="U574" s="1">
        <f t="shared" si="74"/>
        <v>70.551067169687002</v>
      </c>
      <c r="V574" s="1">
        <f t="shared" si="75"/>
        <v>0.26621979215686759</v>
      </c>
      <c r="W574" s="1">
        <f t="shared" si="76"/>
        <v>2.9203903136616463</v>
      </c>
      <c r="X574" s="1">
        <f t="shared" si="77"/>
        <v>0.25343484534368832</v>
      </c>
      <c r="Y574" s="1">
        <f t="shared" si="78"/>
        <v>0.15949427800328486</v>
      </c>
      <c r="Z574" s="1">
        <f t="shared" si="79"/>
        <v>321.49582520819052</v>
      </c>
      <c r="AA574" s="1">
        <f t="shared" si="80"/>
        <v>31.644818561357894</v>
      </c>
      <c r="AB574" s="1">
        <f t="shared" si="81"/>
        <v>30.987950000000001</v>
      </c>
      <c r="AC574" s="1">
        <f t="shared" si="82"/>
        <v>4.5082796421665163</v>
      </c>
      <c r="AD574" s="1">
        <f t="shared" si="83"/>
        <v>60.122894703057142</v>
      </c>
      <c r="AE574" s="1">
        <f t="shared" si="84"/>
        <v>2.7100059418419002</v>
      </c>
      <c r="AF574" s="1">
        <f t="shared" si="85"/>
        <v>4.5074442194216262</v>
      </c>
      <c r="AG574" s="1">
        <f t="shared" si="86"/>
        <v>1.7982737003246161</v>
      </c>
      <c r="AH574" s="1">
        <f t="shared" si="87"/>
        <v>-209.57356729494413</v>
      </c>
      <c r="AI574" s="1">
        <f t="shared" si="88"/>
        <v>-0.51169326841811758</v>
      </c>
      <c r="AJ574" s="1">
        <f t="shared" si="89"/>
        <v>-3.9340706357158979E-2</v>
      </c>
      <c r="AK574" s="1">
        <f t="shared" si="90"/>
        <v>111.37122393847112</v>
      </c>
      <c r="AL574" s="1">
        <f t="shared" si="91"/>
        <v>48.777857988619502</v>
      </c>
      <c r="AM574" s="1">
        <f t="shared" si="92"/>
        <v>4.7896205388579327</v>
      </c>
      <c r="AN574" s="1">
        <f t="shared" si="93"/>
        <v>18.545204502583822</v>
      </c>
      <c r="AO574" s="1">
        <v>782.19707764167993</v>
      </c>
      <c r="AP574" s="1">
        <v>732.66841818181808</v>
      </c>
      <c r="AQ574" s="1">
        <v>5.1447761607503129</v>
      </c>
      <c r="AR574" s="1">
        <v>66.235345802440676</v>
      </c>
      <c r="AS574" s="1">
        <f t="shared" si="94"/>
        <v>4.7522350860531546</v>
      </c>
      <c r="AT574" s="1">
        <v>21.64585769664167</v>
      </c>
      <c r="AU574" s="1">
        <v>27.230528484848492</v>
      </c>
      <c r="AV574" s="1">
        <v>-6.0871966711683479E-3</v>
      </c>
      <c r="AW574" s="1">
        <v>80.738286621220283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51910.592160344604</v>
      </c>
      <c r="BC574" s="1">
        <f t="shared" si="98"/>
        <v>1999.87</v>
      </c>
      <c r="BD574" s="1">
        <f t="shared" si="99"/>
        <v>1681.0910969990623</v>
      </c>
      <c r="BE574" s="1">
        <f t="shared" si="100"/>
        <v>0.8406001875117195</v>
      </c>
      <c r="BF574" s="1">
        <f t="shared" si="101"/>
        <v>0.16075836189761861</v>
      </c>
      <c r="BG574" s="1">
        <v>6</v>
      </c>
      <c r="BH574" s="1">
        <v>0.5</v>
      </c>
      <c r="BI574" s="1" t="s">
        <v>355</v>
      </c>
      <c r="BJ574" s="1">
        <v>2</v>
      </c>
      <c r="BK574" s="1" t="b">
        <v>1</v>
      </c>
      <c r="BL574" s="1">
        <v>1660235292.3499999</v>
      </c>
      <c r="BM574" s="1">
        <v>708.98199999999997</v>
      </c>
      <c r="BN574" s="1">
        <v>771.57500000000005</v>
      </c>
      <c r="BO574" s="1">
        <v>27.2334</v>
      </c>
      <c r="BP574" s="1">
        <v>21.643750000000001</v>
      </c>
      <c r="BQ574" s="1">
        <v>707.226</v>
      </c>
      <c r="BR574" s="1">
        <v>27.2273</v>
      </c>
      <c r="BS574" s="1">
        <v>500.1225</v>
      </c>
      <c r="BT574" s="1">
        <v>99.410200000000003</v>
      </c>
      <c r="BU574" s="1">
        <v>0.1001785</v>
      </c>
      <c r="BV574" s="1">
        <v>30.9847</v>
      </c>
      <c r="BW574" s="1">
        <v>30.987950000000001</v>
      </c>
      <c r="BX574" s="1">
        <v>999.9</v>
      </c>
      <c r="BY574" s="1">
        <v>0</v>
      </c>
      <c r="BZ574" s="1">
        <v>0</v>
      </c>
      <c r="CA574" s="1">
        <v>10006.9</v>
      </c>
      <c r="CB574" s="1">
        <v>0</v>
      </c>
      <c r="CC574" s="1">
        <v>59.928049999999999</v>
      </c>
      <c r="CD574" s="1">
        <v>-62.592550000000003</v>
      </c>
      <c r="CE574" s="1">
        <v>728.83050000000003</v>
      </c>
      <c r="CF574" s="1">
        <v>788.64400000000001</v>
      </c>
      <c r="CG574" s="1">
        <v>5.5896699999999999</v>
      </c>
      <c r="CH574" s="1">
        <v>771.57500000000005</v>
      </c>
      <c r="CI574" s="1">
        <v>21.643750000000001</v>
      </c>
      <c r="CJ574" s="1">
        <v>2.7072850000000002</v>
      </c>
      <c r="CK574" s="1">
        <v>2.1516099999999998</v>
      </c>
      <c r="CL574" s="1">
        <v>22.329350000000002</v>
      </c>
      <c r="CM574" s="1">
        <v>18.6065</v>
      </c>
      <c r="CN574" s="1">
        <v>1999.87</v>
      </c>
      <c r="CO574" s="1">
        <v>0.97999599999999998</v>
      </c>
      <c r="CP574" s="1">
        <v>2.00042E-2</v>
      </c>
      <c r="CQ574" s="1">
        <v>0</v>
      </c>
      <c r="CR574" s="1">
        <v>2.1800000000000002</v>
      </c>
      <c r="CS574" s="1">
        <v>0</v>
      </c>
      <c r="CT574" s="1">
        <v>25298.6</v>
      </c>
      <c r="CU574" s="1">
        <v>17411.150000000001</v>
      </c>
      <c r="CV574" s="1">
        <v>43.125</v>
      </c>
      <c r="CW574" s="1">
        <v>44.155999999999999</v>
      </c>
      <c r="CX574" s="1">
        <v>43.155999999999999</v>
      </c>
      <c r="CY574" s="1">
        <v>42.5</v>
      </c>
      <c r="CZ574" s="1">
        <v>43.061999999999998</v>
      </c>
      <c r="DA574" s="1">
        <v>1959.865</v>
      </c>
      <c r="DB574" s="1">
        <v>40.01</v>
      </c>
      <c r="DC574" s="1">
        <v>0</v>
      </c>
      <c r="DD574" s="1">
        <v>1660235291.7</v>
      </c>
      <c r="DE574" s="1">
        <v>0</v>
      </c>
      <c r="DF574" s="1">
        <v>1660234918.0999999</v>
      </c>
      <c r="DG574" s="1" t="s">
        <v>1152</v>
      </c>
      <c r="DH574" s="1">
        <v>1660234915.5999999</v>
      </c>
      <c r="DI574" s="1">
        <v>1660234918.0999999</v>
      </c>
      <c r="DJ574" s="1">
        <v>26</v>
      </c>
      <c r="DK574" s="1">
        <v>-3.1E-2</v>
      </c>
      <c r="DL574" s="1">
        <v>-7.0000000000000001E-3</v>
      </c>
      <c r="DM574" s="1">
        <v>1.232</v>
      </c>
      <c r="DN574" s="1">
        <v>1.7000000000000001E-2</v>
      </c>
      <c r="DO574" s="1">
        <v>400</v>
      </c>
      <c r="DP574" s="1">
        <v>22</v>
      </c>
      <c r="DQ574" s="1">
        <v>0.21</v>
      </c>
      <c r="DR574" s="1">
        <v>0.03</v>
      </c>
      <c r="DS574" s="1">
        <v>18.45411684459485</v>
      </c>
      <c r="DT574" s="1">
        <v>1.8552903041612021</v>
      </c>
      <c r="DU574" s="1">
        <v>0.1844035252097736</v>
      </c>
      <c r="DV574" s="1">
        <v>0</v>
      </c>
      <c r="DW574" s="1">
        <v>48.719293546137003</v>
      </c>
      <c r="DX574" s="1">
        <v>2.1055371088525501</v>
      </c>
      <c r="DY574" s="1">
        <v>0.18140324782898001</v>
      </c>
      <c r="DZ574" s="1">
        <v>0</v>
      </c>
      <c r="EA574" s="1">
        <v>-62.354613333333333</v>
      </c>
      <c r="EB574" s="1">
        <v>-4.1151911012235871</v>
      </c>
      <c r="EC574" s="1">
        <v>0.32026021267435362</v>
      </c>
      <c r="ED574" s="1">
        <v>0</v>
      </c>
      <c r="EE574" s="1">
        <v>538.90878416255111</v>
      </c>
      <c r="EF574" s="1">
        <v>281.58907774683291</v>
      </c>
      <c r="EG574" s="1">
        <v>21.011566383403739</v>
      </c>
      <c r="EH574" s="1">
        <v>0</v>
      </c>
      <c r="EI574" s="1">
        <v>5.5691137499999996</v>
      </c>
      <c r="EJ574" s="1">
        <v>0.24648281425889551</v>
      </c>
      <c r="EK574" s="1">
        <v>2.773400914829131E-2</v>
      </c>
      <c r="EL574" s="1">
        <v>0</v>
      </c>
      <c r="EM574" s="1">
        <v>1.797275014259849</v>
      </c>
      <c r="EN574" s="1">
        <v>-2.9144513737237028E-3</v>
      </c>
      <c r="EO574" s="1">
        <v>1.170727074243099E-3</v>
      </c>
      <c r="EP574" s="1">
        <v>1</v>
      </c>
      <c r="EQ574" s="1">
        <v>1</v>
      </c>
      <c r="ER574" s="1">
        <v>6</v>
      </c>
      <c r="ES574" s="1" t="s">
        <v>387</v>
      </c>
      <c r="ET574" s="1">
        <v>2.9414600000000002</v>
      </c>
      <c r="EU574" s="1">
        <v>2.80145</v>
      </c>
      <c r="EV574" s="1">
        <v>0.133162</v>
      </c>
      <c r="EW574" s="1">
        <v>0.140878</v>
      </c>
      <c r="EX574" s="1">
        <v>0.117453</v>
      </c>
      <c r="EY574" s="1">
        <v>9.98946E-2</v>
      </c>
      <c r="EZ574" s="1">
        <v>17728.400000000001</v>
      </c>
      <c r="FA574" s="1">
        <v>18425.3</v>
      </c>
      <c r="FB574" s="1">
        <v>23790.9</v>
      </c>
      <c r="FC574" s="1">
        <v>24966.9</v>
      </c>
      <c r="FD574" s="1">
        <v>33614.699999999997</v>
      </c>
      <c r="FE574" s="1">
        <v>35889.9</v>
      </c>
      <c r="FF574" s="1">
        <v>43386.6</v>
      </c>
      <c r="FG574" s="1">
        <v>46155</v>
      </c>
      <c r="FH574" s="1">
        <v>1.9511000000000001</v>
      </c>
      <c r="FI574" s="1">
        <v>1.8144499999999999</v>
      </c>
      <c r="FJ574" s="1">
        <v>7.5295600000000004E-2</v>
      </c>
      <c r="FK574" s="1">
        <v>0</v>
      </c>
      <c r="FL574" s="1">
        <v>29.768599999999999</v>
      </c>
      <c r="FM574" s="1">
        <v>999.9</v>
      </c>
      <c r="FN574" s="1">
        <v>54.5</v>
      </c>
      <c r="FO574" s="1">
        <v>37.5</v>
      </c>
      <c r="FP574" s="1">
        <v>35.521900000000002</v>
      </c>
      <c r="FQ574" s="1">
        <v>63.7301</v>
      </c>
      <c r="FR574" s="1">
        <v>22.740400000000001</v>
      </c>
      <c r="FS574" s="1">
        <v>1</v>
      </c>
      <c r="FT574" s="1">
        <v>0.491004</v>
      </c>
      <c r="FU574" s="1">
        <v>1.9117599999999999</v>
      </c>
      <c r="FV574" s="1">
        <v>20.310300000000002</v>
      </c>
      <c r="FW574" s="1">
        <v>5.2120499999999996</v>
      </c>
      <c r="FX574" s="1">
        <v>11.9069</v>
      </c>
      <c r="FY574" s="1">
        <v>5.0027999999999997</v>
      </c>
      <c r="FZ574" s="1">
        <v>3.2904499999999999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1.85964</v>
      </c>
      <c r="GF574" s="1">
        <v>1.8547100000000001</v>
      </c>
      <c r="GG574" s="1">
        <v>1.8578600000000001</v>
      </c>
      <c r="GH574" s="1">
        <v>1.85633</v>
      </c>
      <c r="GI574" s="1">
        <v>1.85503</v>
      </c>
      <c r="GJ574" s="1">
        <v>1.8547100000000001</v>
      </c>
      <c r="GK574" s="1">
        <v>1.8534900000000001</v>
      </c>
      <c r="GL574" s="1">
        <v>1.8565199999999999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358</v>
      </c>
      <c r="GR574" s="1" t="s">
        <v>359</v>
      </c>
      <c r="GS574" s="1" t="s">
        <v>360</v>
      </c>
      <c r="GT574" s="1" t="s">
        <v>360</v>
      </c>
      <c r="GU574" s="1" t="s">
        <v>360</v>
      </c>
      <c r="GV574" s="1" t="s">
        <v>360</v>
      </c>
      <c r="GW574" s="1">
        <v>0</v>
      </c>
      <c r="GX574" s="1">
        <v>100</v>
      </c>
      <c r="GY574" s="1">
        <v>100</v>
      </c>
      <c r="GZ574" s="1">
        <v>1.7649999999999999</v>
      </c>
      <c r="HA574" s="1">
        <v>6.1000000000000004E-3</v>
      </c>
      <c r="HB574" s="1">
        <v>0.26224795383878829</v>
      </c>
      <c r="HC574" s="1">
        <v>2.9318383021812969E-3</v>
      </c>
      <c r="HD574" s="1">
        <v>-1.3754559859485029E-6</v>
      </c>
      <c r="HE574" s="1">
        <v>3.0700474437127301E-10</v>
      </c>
      <c r="HF574" s="1">
        <v>-7.0188019424234138E-2</v>
      </c>
      <c r="HG574" s="1">
        <v>1.00384331276165E-2</v>
      </c>
      <c r="HH574" s="1">
        <v>-3.1532673711230711E-4</v>
      </c>
      <c r="HI574" s="1">
        <v>1.819468599177705E-6</v>
      </c>
      <c r="HJ574" s="1">
        <v>1</v>
      </c>
      <c r="HK574" s="1">
        <v>2112</v>
      </c>
      <c r="HL574" s="1">
        <v>3</v>
      </c>
      <c r="HM574" s="1">
        <v>29</v>
      </c>
      <c r="HN574" s="1">
        <v>6.3</v>
      </c>
      <c r="HO574" s="1">
        <v>6.3</v>
      </c>
      <c r="HP574" s="1">
        <v>1.78711</v>
      </c>
      <c r="HQ574" s="1">
        <v>2.3046899999999999</v>
      </c>
      <c r="HR574" s="1">
        <v>1.4978</v>
      </c>
      <c r="HS574" s="1">
        <v>2.3022499999999999</v>
      </c>
      <c r="HT574" s="1">
        <v>1.5478499999999999</v>
      </c>
      <c r="HU574" s="1">
        <v>2.4108900000000002</v>
      </c>
      <c r="HV574" s="1">
        <v>40.4</v>
      </c>
      <c r="HW574" s="1">
        <v>13.632899999999999</v>
      </c>
      <c r="HX574" s="1">
        <v>18</v>
      </c>
      <c r="HY574" s="1">
        <v>502.35599999999999</v>
      </c>
      <c r="HZ574" s="1">
        <v>477.93299999999999</v>
      </c>
      <c r="IA574" s="1">
        <v>27.317799999999998</v>
      </c>
      <c r="IB574" s="1">
        <v>33.189599999999999</v>
      </c>
      <c r="IC574" s="1">
        <v>29.998899999999999</v>
      </c>
      <c r="ID574" s="1">
        <v>33.030799999999999</v>
      </c>
      <c r="IE574" s="1">
        <v>33.1267</v>
      </c>
      <c r="IF574" s="1">
        <v>35.973599999999998</v>
      </c>
      <c r="IG574" s="1">
        <v>41.229300000000002</v>
      </c>
      <c r="IH574" s="1">
        <v>0</v>
      </c>
      <c r="II574" s="1">
        <v>27.347200000000001</v>
      </c>
      <c r="IJ574" s="1">
        <v>813.22199999999998</v>
      </c>
      <c r="IK574" s="1">
        <v>21.679600000000001</v>
      </c>
      <c r="IL574" s="1">
        <v>100.32</v>
      </c>
      <c r="IM574" s="1">
        <v>100.02800000000001</v>
      </c>
      <c r="IN574" s="1" t="s">
        <v>361</v>
      </c>
    </row>
    <row r="575" spans="1:248" ht="15.75" customHeight="1" x14ac:dyDescent="0.3">
      <c r="A575" s="1">
        <v>559</v>
      </c>
      <c r="B575" s="1">
        <v>1660235295.0999999</v>
      </c>
      <c r="C575" s="1">
        <v>5300.0999999046326</v>
      </c>
      <c r="D575" s="1" t="s">
        <v>1435</v>
      </c>
      <c r="E575" s="1" t="s">
        <v>1436</v>
      </c>
      <c r="F575" s="1">
        <v>1</v>
      </c>
      <c r="G575" s="1">
        <v>2</v>
      </c>
      <c r="H575" s="1" t="s">
        <v>349</v>
      </c>
      <c r="I575" s="1" t="s">
        <v>350</v>
      </c>
      <c r="J575" s="1" t="s">
        <v>351</v>
      </c>
      <c r="K575" s="1" t="s">
        <v>352</v>
      </c>
      <c r="L575" s="1" t="s">
        <v>1151</v>
      </c>
      <c r="M575" s="1" t="s">
        <v>354</v>
      </c>
      <c r="N575" s="1">
        <v>1660235294.3499999</v>
      </c>
      <c r="O575" s="1">
        <f t="shared" si="68"/>
        <v>4.7620557484173614E-3</v>
      </c>
      <c r="P575" s="1">
        <f t="shared" si="69"/>
        <v>4.7620557484173611</v>
      </c>
      <c r="Q575" s="1">
        <f t="shared" si="70"/>
        <v>18.44188525278371</v>
      </c>
      <c r="R575" s="1">
        <f t="shared" si="71"/>
        <v>719.00150000000008</v>
      </c>
      <c r="S575" s="1">
        <f t="shared" si="72"/>
        <v>584.10600188617707</v>
      </c>
      <c r="T575" s="1">
        <f t="shared" si="73"/>
        <v>58.124812600703855</v>
      </c>
      <c r="U575" s="1">
        <f t="shared" si="74"/>
        <v>71.54836161958977</v>
      </c>
      <c r="V575" s="1">
        <f t="shared" si="75"/>
        <v>0.26661341950185768</v>
      </c>
      <c r="W575" s="1">
        <f t="shared" si="76"/>
        <v>2.9173258963792623</v>
      </c>
      <c r="X575" s="1">
        <f t="shared" si="77"/>
        <v>0.25377884418771612</v>
      </c>
      <c r="Y575" s="1">
        <f t="shared" si="78"/>
        <v>0.15971341400649328</v>
      </c>
      <c r="Z575" s="1">
        <f t="shared" si="79"/>
        <v>321.501417</v>
      </c>
      <c r="AA575" s="1">
        <f t="shared" si="80"/>
        <v>31.641489228719646</v>
      </c>
      <c r="AB575" s="1">
        <f t="shared" si="81"/>
        <v>30.990449999999999</v>
      </c>
      <c r="AC575" s="1">
        <f t="shared" si="82"/>
        <v>4.508922366819724</v>
      </c>
      <c r="AD575" s="1">
        <f t="shared" si="83"/>
        <v>60.113725237979878</v>
      </c>
      <c r="AE575" s="1">
        <f t="shared" si="84"/>
        <v>2.7093685993428505</v>
      </c>
      <c r="AF575" s="1">
        <f t="shared" si="85"/>
        <v>4.5070715358546272</v>
      </c>
      <c r="AG575" s="1">
        <f t="shared" si="86"/>
        <v>1.7995537674768736</v>
      </c>
      <c r="AH575" s="1">
        <f t="shared" si="87"/>
        <v>-210.00665850520565</v>
      </c>
      <c r="AI575" s="1">
        <f t="shared" si="88"/>
        <v>-1.1324078908239072</v>
      </c>
      <c r="AJ575" s="1">
        <f t="shared" si="89"/>
        <v>-8.7155247193944449E-2</v>
      </c>
      <c r="AK575" s="1">
        <f t="shared" si="90"/>
        <v>110.27519535677649</v>
      </c>
      <c r="AL575" s="1">
        <f t="shared" si="91"/>
        <v>48.8744733942791</v>
      </c>
      <c r="AM575" s="1">
        <f t="shared" si="92"/>
        <v>4.7864618599136826</v>
      </c>
      <c r="AN575" s="1">
        <f t="shared" si="93"/>
        <v>18.44188525278371</v>
      </c>
      <c r="AO575" s="1">
        <v>789.84339140033762</v>
      </c>
      <c r="AP575" s="1">
        <v>740.4092303030302</v>
      </c>
      <c r="AQ575" s="1">
        <v>5.1512757071384909</v>
      </c>
      <c r="AR575" s="1">
        <v>66.235345802440676</v>
      </c>
      <c r="AS575" s="1">
        <f t="shared" si="94"/>
        <v>4.7620557484173611</v>
      </c>
      <c r="AT575" s="1">
        <v>21.643987710425289</v>
      </c>
      <c r="AU575" s="1">
        <v>27.226396969696971</v>
      </c>
      <c r="AV575" s="1">
        <v>-3.9529910467172042E-3</v>
      </c>
      <c r="AW575" s="1">
        <v>80.738286621220283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51823.767658258424</v>
      </c>
      <c r="BC575" s="1">
        <f t="shared" si="98"/>
        <v>1999.905</v>
      </c>
      <c r="BD575" s="1">
        <f t="shared" si="99"/>
        <v>1681.1205000000002</v>
      </c>
      <c r="BE575" s="1">
        <f t="shared" si="100"/>
        <v>0.84060017850847923</v>
      </c>
      <c r="BF575" s="1">
        <f t="shared" si="101"/>
        <v>0.16075834452136478</v>
      </c>
      <c r="BG575" s="1">
        <v>6</v>
      </c>
      <c r="BH575" s="1">
        <v>0.5</v>
      </c>
      <c r="BI575" s="1" t="s">
        <v>355</v>
      </c>
      <c r="BJ575" s="1">
        <v>2</v>
      </c>
      <c r="BK575" s="1" t="b">
        <v>1</v>
      </c>
      <c r="BL575" s="1">
        <v>1660235294.3499999</v>
      </c>
      <c r="BM575" s="1">
        <v>719.00150000000008</v>
      </c>
      <c r="BN575" s="1">
        <v>781.76299999999992</v>
      </c>
      <c r="BO575" s="1">
        <v>27.226900000000001</v>
      </c>
      <c r="BP575" s="1">
        <v>21.641100000000002</v>
      </c>
      <c r="BQ575" s="1">
        <v>717.23050000000001</v>
      </c>
      <c r="BR575" s="1">
        <v>27.220749999999999</v>
      </c>
      <c r="BS575" s="1">
        <v>500.14049999999997</v>
      </c>
      <c r="BT575" s="1">
        <v>99.410449999999997</v>
      </c>
      <c r="BU575" s="1">
        <v>0.1002765</v>
      </c>
      <c r="BV575" s="1">
        <v>30.983250000000002</v>
      </c>
      <c r="BW575" s="1">
        <v>30.990449999999999</v>
      </c>
      <c r="BX575" s="1">
        <v>999.9</v>
      </c>
      <c r="BY575" s="1">
        <v>0</v>
      </c>
      <c r="BZ575" s="1">
        <v>0</v>
      </c>
      <c r="CA575" s="1">
        <v>9989.375</v>
      </c>
      <c r="CB575" s="1">
        <v>0</v>
      </c>
      <c r="CC575" s="1">
        <v>53.144599999999997</v>
      </c>
      <c r="CD575" s="1">
        <v>-62.761399999999988</v>
      </c>
      <c r="CE575" s="1">
        <v>739.12549999999999</v>
      </c>
      <c r="CF575" s="1">
        <v>799.05500000000006</v>
      </c>
      <c r="CG575" s="1">
        <v>5.5858349999999994</v>
      </c>
      <c r="CH575" s="1">
        <v>781.76299999999992</v>
      </c>
      <c r="CI575" s="1">
        <v>21.641100000000002</v>
      </c>
      <c r="CJ575" s="1">
        <v>2.7066349999999999</v>
      </c>
      <c r="CK575" s="1">
        <v>2.1513499999999999</v>
      </c>
      <c r="CL575" s="1">
        <v>22.325500000000002</v>
      </c>
      <c r="CM575" s="1">
        <v>18.60455</v>
      </c>
      <c r="CN575" s="1">
        <v>1999.905</v>
      </c>
      <c r="CO575" s="1">
        <v>0.97999599999999998</v>
      </c>
      <c r="CP575" s="1">
        <v>2.00042E-2</v>
      </c>
      <c r="CQ575" s="1">
        <v>0</v>
      </c>
      <c r="CR575" s="1">
        <v>2.3355000000000001</v>
      </c>
      <c r="CS575" s="1">
        <v>0</v>
      </c>
      <c r="CT575" s="1">
        <v>25367.200000000001</v>
      </c>
      <c r="CU575" s="1">
        <v>17411.5</v>
      </c>
      <c r="CV575" s="1">
        <v>43.125</v>
      </c>
      <c r="CW575" s="1">
        <v>44.186999999999998</v>
      </c>
      <c r="CX575" s="1">
        <v>43.125</v>
      </c>
      <c r="CY575" s="1">
        <v>42.5</v>
      </c>
      <c r="CZ575" s="1">
        <v>43.061999999999998</v>
      </c>
      <c r="DA575" s="1">
        <v>1959.895</v>
      </c>
      <c r="DB575" s="1">
        <v>40.01</v>
      </c>
      <c r="DC575" s="1">
        <v>0</v>
      </c>
      <c r="DD575" s="1">
        <v>1660235292.9000001</v>
      </c>
      <c r="DE575" s="1">
        <v>0</v>
      </c>
      <c r="DF575" s="1">
        <v>1660234918.0999999</v>
      </c>
      <c r="DG575" s="1" t="s">
        <v>1152</v>
      </c>
      <c r="DH575" s="1">
        <v>1660234915.5999999</v>
      </c>
      <c r="DI575" s="1">
        <v>1660234918.0999999</v>
      </c>
      <c r="DJ575" s="1">
        <v>26</v>
      </c>
      <c r="DK575" s="1">
        <v>-3.1E-2</v>
      </c>
      <c r="DL575" s="1">
        <v>-7.0000000000000001E-3</v>
      </c>
      <c r="DM575" s="1">
        <v>1.232</v>
      </c>
      <c r="DN575" s="1">
        <v>1.7000000000000001E-2</v>
      </c>
      <c r="DO575" s="1">
        <v>400</v>
      </c>
      <c r="DP575" s="1">
        <v>22</v>
      </c>
      <c r="DQ575" s="1">
        <v>0.21</v>
      </c>
      <c r="DR575" s="1">
        <v>0.03</v>
      </c>
      <c r="DS575" s="1">
        <v>18.50277212912588</v>
      </c>
      <c r="DT575" s="1">
        <v>0.92597222331977969</v>
      </c>
      <c r="DU575" s="1">
        <v>0.11909101383712931</v>
      </c>
      <c r="DV575" s="1">
        <v>0</v>
      </c>
      <c r="DW575" s="1">
        <v>48.770912847414337</v>
      </c>
      <c r="DX575" s="1">
        <v>1.4510353545933761</v>
      </c>
      <c r="DY575" s="1">
        <v>0.14194967772057171</v>
      </c>
      <c r="DZ575" s="1">
        <v>0</v>
      </c>
      <c r="EA575" s="1">
        <v>-62.430338709677422</v>
      </c>
      <c r="EB575" s="1">
        <v>-3.5733774193546819</v>
      </c>
      <c r="EC575" s="1">
        <v>0.29238084386019469</v>
      </c>
      <c r="ED575" s="1">
        <v>0</v>
      </c>
      <c r="EE575" s="1">
        <v>547.00052827281354</v>
      </c>
      <c r="EF575" s="1">
        <v>289.38780077232281</v>
      </c>
      <c r="EG575" s="1">
        <v>20.883344103096789</v>
      </c>
      <c r="EH575" s="1">
        <v>0</v>
      </c>
      <c r="EI575" s="1">
        <v>5.5720763414634149</v>
      </c>
      <c r="EJ575" s="1">
        <v>0.21773728222996</v>
      </c>
      <c r="EK575" s="1">
        <v>2.6515017167552481E-2</v>
      </c>
      <c r="EL575" s="1">
        <v>0</v>
      </c>
      <c r="EM575" s="1">
        <v>1.797495262258485</v>
      </c>
      <c r="EN575" s="1">
        <v>2.9197106648232041E-3</v>
      </c>
      <c r="EO575" s="1">
        <v>1.4023620482601011E-3</v>
      </c>
      <c r="EP575" s="1">
        <v>1</v>
      </c>
      <c r="EQ575" s="1">
        <v>1</v>
      </c>
      <c r="ER575" s="1">
        <v>6</v>
      </c>
      <c r="ES575" s="1" t="s">
        <v>387</v>
      </c>
      <c r="ET575" s="1">
        <v>2.94157</v>
      </c>
      <c r="EU575" s="1">
        <v>2.8013699999999999</v>
      </c>
      <c r="EV575" s="1">
        <v>0.13411999999999999</v>
      </c>
      <c r="EW575" s="1">
        <v>0.14180400000000001</v>
      </c>
      <c r="EX575" s="1">
        <v>0.11744</v>
      </c>
      <c r="EY575" s="1">
        <v>9.9883299999999994E-2</v>
      </c>
      <c r="EZ575" s="1">
        <v>17708.900000000001</v>
      </c>
      <c r="FA575" s="1">
        <v>18405.5</v>
      </c>
      <c r="FB575" s="1">
        <v>23791.1</v>
      </c>
      <c r="FC575" s="1">
        <v>24967</v>
      </c>
      <c r="FD575" s="1">
        <v>33615.300000000003</v>
      </c>
      <c r="FE575" s="1">
        <v>35890.5</v>
      </c>
      <c r="FF575" s="1">
        <v>43386.7</v>
      </c>
      <c r="FG575" s="1">
        <v>46155.1</v>
      </c>
      <c r="FH575" s="1">
        <v>1.9512</v>
      </c>
      <c r="FI575" s="1">
        <v>1.8144</v>
      </c>
      <c r="FJ575" s="1">
        <v>7.5213600000000005E-2</v>
      </c>
      <c r="FK575" s="1">
        <v>0</v>
      </c>
      <c r="FL575" s="1">
        <v>29.767700000000001</v>
      </c>
      <c r="FM575" s="1">
        <v>999.9</v>
      </c>
      <c r="FN575" s="1">
        <v>54.5</v>
      </c>
      <c r="FO575" s="1">
        <v>37.5</v>
      </c>
      <c r="FP575" s="1">
        <v>35.522199999999998</v>
      </c>
      <c r="FQ575" s="1">
        <v>63.710099999999997</v>
      </c>
      <c r="FR575" s="1">
        <v>22.1675</v>
      </c>
      <c r="FS575" s="1">
        <v>1</v>
      </c>
      <c r="FT575" s="1">
        <v>0.49068899999999999</v>
      </c>
      <c r="FU575" s="1">
        <v>1.8863399999999999</v>
      </c>
      <c r="FV575" s="1">
        <v>20.310600000000001</v>
      </c>
      <c r="FW575" s="1">
        <v>5.2114500000000001</v>
      </c>
      <c r="FX575" s="1">
        <v>11.9068</v>
      </c>
      <c r="FY575" s="1">
        <v>5.0026000000000002</v>
      </c>
      <c r="FZ575" s="1">
        <v>3.2904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1.85965</v>
      </c>
      <c r="GF575" s="1">
        <v>1.8547100000000001</v>
      </c>
      <c r="GG575" s="1">
        <v>1.85788</v>
      </c>
      <c r="GH575" s="1">
        <v>1.8563400000000001</v>
      </c>
      <c r="GI575" s="1">
        <v>1.85504</v>
      </c>
      <c r="GJ575" s="1">
        <v>1.8547100000000001</v>
      </c>
      <c r="GK575" s="1">
        <v>1.8534900000000001</v>
      </c>
      <c r="GL575" s="1">
        <v>1.85653</v>
      </c>
      <c r="GM575" s="1">
        <v>0</v>
      </c>
      <c r="GN575" s="1">
        <v>0</v>
      </c>
      <c r="GO575" s="1">
        <v>0</v>
      </c>
      <c r="GP575" s="1">
        <v>0</v>
      </c>
      <c r="GQ575" s="1" t="s">
        <v>358</v>
      </c>
      <c r="GR575" s="1" t="s">
        <v>359</v>
      </c>
      <c r="GS575" s="1" t="s">
        <v>360</v>
      </c>
      <c r="GT575" s="1" t="s">
        <v>360</v>
      </c>
      <c r="GU575" s="1" t="s">
        <v>360</v>
      </c>
      <c r="GV575" s="1" t="s">
        <v>360</v>
      </c>
      <c r="GW575" s="1">
        <v>0</v>
      </c>
      <c r="GX575" s="1">
        <v>100</v>
      </c>
      <c r="GY575" s="1">
        <v>100</v>
      </c>
      <c r="GZ575" s="1">
        <v>1.776</v>
      </c>
      <c r="HA575" s="1">
        <v>6.1999999999999998E-3</v>
      </c>
      <c r="HB575" s="1">
        <v>0.26224795383878829</v>
      </c>
      <c r="HC575" s="1">
        <v>2.9318383021812969E-3</v>
      </c>
      <c r="HD575" s="1">
        <v>-1.3754559859485029E-6</v>
      </c>
      <c r="HE575" s="1">
        <v>3.0700474437127301E-10</v>
      </c>
      <c r="HF575" s="1">
        <v>-7.0188019424234138E-2</v>
      </c>
      <c r="HG575" s="1">
        <v>1.00384331276165E-2</v>
      </c>
      <c r="HH575" s="1">
        <v>-3.1532673711230711E-4</v>
      </c>
      <c r="HI575" s="1">
        <v>1.819468599177705E-6</v>
      </c>
      <c r="HJ575" s="1">
        <v>1</v>
      </c>
      <c r="HK575" s="1">
        <v>2112</v>
      </c>
      <c r="HL575" s="1">
        <v>3</v>
      </c>
      <c r="HM575" s="1">
        <v>29</v>
      </c>
      <c r="HN575" s="1">
        <v>6.3</v>
      </c>
      <c r="HO575" s="1">
        <v>6.3</v>
      </c>
      <c r="HP575" s="1">
        <v>1.80664</v>
      </c>
      <c r="HQ575" s="1">
        <v>2.32666</v>
      </c>
      <c r="HR575" s="1">
        <v>1.4978</v>
      </c>
      <c r="HS575" s="1">
        <v>2.3022499999999999</v>
      </c>
      <c r="HT575" s="1">
        <v>1.5478499999999999</v>
      </c>
      <c r="HU575" s="1">
        <v>2.3864700000000001</v>
      </c>
      <c r="HV575" s="1">
        <v>40.4</v>
      </c>
      <c r="HW575" s="1">
        <v>13.650499999999999</v>
      </c>
      <c r="HX575" s="1">
        <v>18</v>
      </c>
      <c r="HY575" s="1">
        <v>502.41699999999997</v>
      </c>
      <c r="HZ575" s="1">
        <v>477.89100000000002</v>
      </c>
      <c r="IA575" s="1">
        <v>27.322199999999999</v>
      </c>
      <c r="IB575" s="1">
        <v>33.188400000000001</v>
      </c>
      <c r="IC575" s="1">
        <v>29.998999999999999</v>
      </c>
      <c r="ID575" s="1">
        <v>33.030799999999999</v>
      </c>
      <c r="IE575" s="1">
        <v>33.125500000000002</v>
      </c>
      <c r="IF575" s="1">
        <v>36.166499999999999</v>
      </c>
      <c r="IG575" s="1">
        <v>41.229300000000002</v>
      </c>
      <c r="IH575" s="1">
        <v>0</v>
      </c>
      <c r="II575" s="1">
        <v>27.357399999999998</v>
      </c>
      <c r="IJ575" s="1">
        <v>813.22199999999998</v>
      </c>
      <c r="IK575" s="1">
        <v>21.679500000000001</v>
      </c>
      <c r="IL575" s="1">
        <v>100.32</v>
      </c>
      <c r="IM575" s="1">
        <v>100.02800000000001</v>
      </c>
      <c r="IN575" s="1" t="s">
        <v>361</v>
      </c>
    </row>
    <row r="576" spans="1:248" ht="15.75" customHeight="1" x14ac:dyDescent="0.3">
      <c r="A576" s="1">
        <v>560</v>
      </c>
      <c r="B576" s="1">
        <v>1660235295.5999999</v>
      </c>
      <c r="C576" s="1">
        <v>5300.5999999046326</v>
      </c>
      <c r="D576" s="1" t="s">
        <v>1435</v>
      </c>
      <c r="E576" s="1" t="s">
        <v>1436</v>
      </c>
      <c r="F576" s="1">
        <v>1</v>
      </c>
      <c r="G576" s="1">
        <v>2</v>
      </c>
      <c r="H576" s="1" t="s">
        <v>349</v>
      </c>
      <c r="I576" s="1" t="s">
        <v>350</v>
      </c>
      <c r="J576" s="1" t="s">
        <v>351</v>
      </c>
      <c r="K576" s="1" t="s">
        <v>352</v>
      </c>
      <c r="L576" s="1" t="s">
        <v>1151</v>
      </c>
      <c r="M576" s="1" t="s">
        <v>354</v>
      </c>
      <c r="N576" s="1">
        <v>1660235294.3499999</v>
      </c>
      <c r="O576" s="1">
        <f t="shared" si="68"/>
        <v>4.767180989970205E-3</v>
      </c>
      <c r="P576" s="1">
        <f t="shared" si="69"/>
        <v>4.7671809899702051</v>
      </c>
      <c r="Q576" s="1">
        <f t="shared" si="70"/>
        <v>18.376071708991667</v>
      </c>
      <c r="R576" s="1">
        <f t="shared" si="71"/>
        <v>719.00150000000008</v>
      </c>
      <c r="S576" s="1">
        <f t="shared" si="72"/>
        <v>584.6348855786481</v>
      </c>
      <c r="T576" s="1">
        <f t="shared" si="73"/>
        <v>58.177442201175644</v>
      </c>
      <c r="U576" s="1">
        <f t="shared" si="74"/>
        <v>71.54836161958977</v>
      </c>
      <c r="V576" s="1">
        <f t="shared" si="75"/>
        <v>0.26691483752391176</v>
      </c>
      <c r="W576" s="1">
        <f t="shared" si="76"/>
        <v>2.9173258963792623</v>
      </c>
      <c r="X576" s="1">
        <f t="shared" si="77"/>
        <v>0.25405197788168765</v>
      </c>
      <c r="Y576" s="1">
        <f t="shared" si="78"/>
        <v>0.15988649486400822</v>
      </c>
      <c r="Z576" s="1">
        <f t="shared" si="79"/>
        <v>321.501417</v>
      </c>
      <c r="AA576" s="1">
        <f t="shared" si="80"/>
        <v>31.640154840380944</v>
      </c>
      <c r="AB576" s="1">
        <f t="shared" si="81"/>
        <v>30.990449999999999</v>
      </c>
      <c r="AC576" s="1">
        <f t="shared" si="82"/>
        <v>4.508922366819724</v>
      </c>
      <c r="AD576" s="1">
        <f t="shared" si="83"/>
        <v>60.113725237979878</v>
      </c>
      <c r="AE576" s="1">
        <f t="shared" si="84"/>
        <v>2.7093685993428505</v>
      </c>
      <c r="AF576" s="1">
        <f t="shared" si="85"/>
        <v>4.5070715358546272</v>
      </c>
      <c r="AG576" s="1">
        <f t="shared" si="86"/>
        <v>1.7995537674768736</v>
      </c>
      <c r="AH576" s="1">
        <f t="shared" si="87"/>
        <v>-210.23268165768604</v>
      </c>
      <c r="AI576" s="1">
        <f t="shared" si="88"/>
        <v>-1.1324078908239072</v>
      </c>
      <c r="AJ576" s="1">
        <f t="shared" si="89"/>
        <v>-8.7155247193944449E-2</v>
      </c>
      <c r="AK576" s="1">
        <f t="shared" si="90"/>
        <v>110.0491722042961</v>
      </c>
      <c r="AL576" s="1">
        <f t="shared" si="91"/>
        <v>48.8744733942791</v>
      </c>
      <c r="AM576" s="1">
        <f t="shared" si="92"/>
        <v>4.7864618599136826</v>
      </c>
      <c r="AN576" s="1">
        <f t="shared" si="93"/>
        <v>18.376071708991667</v>
      </c>
      <c r="AO576" s="1">
        <v>792.42718708538814</v>
      </c>
      <c r="AP576" s="1">
        <v>743.01120606060624</v>
      </c>
      <c r="AQ576" s="1">
        <v>5.1632835815705773</v>
      </c>
      <c r="AR576" s="1">
        <v>66.235345802440676</v>
      </c>
      <c r="AS576" s="1">
        <f t="shared" si="94"/>
        <v>4.7671809899702051</v>
      </c>
      <c r="AT576" s="1">
        <v>21.64346665930977</v>
      </c>
      <c r="AU576" s="1">
        <v>27.225098181818169</v>
      </c>
      <c r="AV576" s="1">
        <v>-2.886868485053375E-3</v>
      </c>
      <c r="AW576" s="1">
        <v>80.738286621220283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51823.767658258424</v>
      </c>
      <c r="BC576" s="1">
        <f t="shared" si="98"/>
        <v>1999.905</v>
      </c>
      <c r="BD576" s="1">
        <f t="shared" si="99"/>
        <v>1681.1205000000002</v>
      </c>
      <c r="BE576" s="1">
        <f t="shared" si="100"/>
        <v>0.84060017850847923</v>
      </c>
      <c r="BF576" s="1">
        <f t="shared" si="101"/>
        <v>0.16075834452136478</v>
      </c>
      <c r="BG576" s="1">
        <v>6</v>
      </c>
      <c r="BH576" s="1">
        <v>0.5</v>
      </c>
      <c r="BI576" s="1" t="s">
        <v>355</v>
      </c>
      <c r="BJ576" s="1">
        <v>2</v>
      </c>
      <c r="BK576" s="1" t="b">
        <v>1</v>
      </c>
      <c r="BL576" s="1">
        <v>1660235294.3499999</v>
      </c>
      <c r="BM576" s="1">
        <v>719.00150000000008</v>
      </c>
      <c r="BN576" s="1">
        <v>781.76299999999992</v>
      </c>
      <c r="BO576" s="1">
        <v>27.226900000000001</v>
      </c>
      <c r="BP576" s="1">
        <v>21.641100000000002</v>
      </c>
      <c r="BQ576" s="1">
        <v>717.23050000000001</v>
      </c>
      <c r="BR576" s="1">
        <v>27.220749999999999</v>
      </c>
      <c r="BS576" s="1">
        <v>500.14049999999997</v>
      </c>
      <c r="BT576" s="1">
        <v>99.410449999999997</v>
      </c>
      <c r="BU576" s="1">
        <v>0.1002765</v>
      </c>
      <c r="BV576" s="1">
        <v>30.983250000000002</v>
      </c>
      <c r="BW576" s="1">
        <v>30.990449999999999</v>
      </c>
      <c r="BX576" s="1">
        <v>999.9</v>
      </c>
      <c r="BY576" s="1">
        <v>0</v>
      </c>
      <c r="BZ576" s="1">
        <v>0</v>
      </c>
      <c r="CA576" s="1">
        <v>9989.375</v>
      </c>
      <c r="CB576" s="1">
        <v>0</v>
      </c>
      <c r="CC576" s="1">
        <v>53.144599999999997</v>
      </c>
      <c r="CD576" s="1">
        <v>-62.761399999999988</v>
      </c>
      <c r="CE576" s="1">
        <v>739.12549999999999</v>
      </c>
      <c r="CF576" s="1">
        <v>799.05500000000006</v>
      </c>
      <c r="CG576" s="1">
        <v>5.5858349999999994</v>
      </c>
      <c r="CH576" s="1">
        <v>781.76299999999992</v>
      </c>
      <c r="CI576" s="1">
        <v>21.641100000000002</v>
      </c>
      <c r="CJ576" s="1">
        <v>2.7066349999999999</v>
      </c>
      <c r="CK576" s="1">
        <v>2.1513499999999999</v>
      </c>
      <c r="CL576" s="1">
        <v>22.325500000000002</v>
      </c>
      <c r="CM576" s="1">
        <v>18.60455</v>
      </c>
      <c r="CN576" s="1">
        <v>1999.905</v>
      </c>
      <c r="CO576" s="1">
        <v>0.97999599999999998</v>
      </c>
      <c r="CP576" s="1">
        <v>2.00042E-2</v>
      </c>
      <c r="CQ576" s="1">
        <v>0</v>
      </c>
      <c r="CR576" s="1">
        <v>2.3355000000000001</v>
      </c>
      <c r="CS576" s="1">
        <v>0</v>
      </c>
      <c r="CT576" s="1">
        <v>25367.200000000001</v>
      </c>
      <c r="CU576" s="1">
        <v>17411.5</v>
      </c>
      <c r="CV576" s="1">
        <v>43.125</v>
      </c>
      <c r="CW576" s="1">
        <v>44.186999999999998</v>
      </c>
      <c r="CX576" s="1">
        <v>43.125</v>
      </c>
      <c r="CY576" s="1">
        <v>42.5</v>
      </c>
      <c r="CZ576" s="1">
        <v>43.061999999999998</v>
      </c>
      <c r="DA576" s="1">
        <v>1959.895</v>
      </c>
      <c r="DB576" s="1">
        <v>40.01</v>
      </c>
      <c r="DC576" s="1">
        <v>0</v>
      </c>
      <c r="DD576" s="1">
        <v>1660235293.5</v>
      </c>
      <c r="DE576" s="1">
        <v>0</v>
      </c>
      <c r="DF576" s="1">
        <v>1660234918.0999999</v>
      </c>
      <c r="DG576" s="1" t="s">
        <v>1152</v>
      </c>
      <c r="DH576" s="1">
        <v>1660234915.5999999</v>
      </c>
      <c r="DI576" s="1">
        <v>1660234918.0999999</v>
      </c>
      <c r="DJ576" s="1">
        <v>26</v>
      </c>
      <c r="DK576" s="1">
        <v>-3.1E-2</v>
      </c>
      <c r="DL576" s="1">
        <v>-7.0000000000000001E-3</v>
      </c>
      <c r="DM576" s="1">
        <v>1.232</v>
      </c>
      <c r="DN576" s="1">
        <v>1.7000000000000001E-2</v>
      </c>
      <c r="DO576" s="1">
        <v>400</v>
      </c>
      <c r="DP576" s="1">
        <v>22</v>
      </c>
      <c r="DQ576" s="1">
        <v>0.21</v>
      </c>
      <c r="DR576" s="1">
        <v>0.03</v>
      </c>
      <c r="DS576" s="1">
        <v>18.50277212912588</v>
      </c>
      <c r="DT576" s="1">
        <v>0.92597222331977969</v>
      </c>
      <c r="DU576" s="1">
        <v>0.11909101383712931</v>
      </c>
      <c r="DV576" s="1">
        <v>0</v>
      </c>
      <c r="DW576" s="1">
        <v>48.770912847414337</v>
      </c>
      <c r="DX576" s="1">
        <v>1.4510353545933761</v>
      </c>
      <c r="DY576" s="1">
        <v>0.14194967772057171</v>
      </c>
      <c r="DZ576" s="1">
        <v>0</v>
      </c>
      <c r="EA576" s="1">
        <v>-62.430338709677422</v>
      </c>
      <c r="EB576" s="1">
        <v>-3.5733774193546819</v>
      </c>
      <c r="EC576" s="1">
        <v>0.29238084386019469</v>
      </c>
      <c r="ED576" s="1">
        <v>0</v>
      </c>
      <c r="EE576" s="1">
        <v>547.00052827281354</v>
      </c>
      <c r="EF576" s="1">
        <v>289.38780077232281</v>
      </c>
      <c r="EG576" s="1">
        <v>20.883344103096789</v>
      </c>
      <c r="EH576" s="1">
        <v>0</v>
      </c>
      <c r="EI576" s="1">
        <v>5.5720763414634149</v>
      </c>
      <c r="EJ576" s="1">
        <v>0.21773728222996</v>
      </c>
      <c r="EK576" s="1">
        <v>2.6515017167552481E-2</v>
      </c>
      <c r="EL576" s="1">
        <v>0</v>
      </c>
      <c r="EM576" s="1">
        <v>1.797495262258485</v>
      </c>
      <c r="EN576" s="1">
        <v>2.9197106648232041E-3</v>
      </c>
      <c r="EO576" s="1">
        <v>1.4023620482601011E-3</v>
      </c>
      <c r="EP576" s="1">
        <v>1</v>
      </c>
      <c r="EQ576" s="1">
        <v>1</v>
      </c>
      <c r="ER576" s="1">
        <v>6</v>
      </c>
      <c r="ES576" s="1" t="s">
        <v>387</v>
      </c>
      <c r="ET576" s="1">
        <v>2.9415</v>
      </c>
      <c r="EU576" s="1">
        <v>2.8014299999999999</v>
      </c>
      <c r="EV576" s="1">
        <v>0.134437</v>
      </c>
      <c r="EW576" s="1">
        <v>0.14211099999999999</v>
      </c>
      <c r="EX576" s="1">
        <v>0.117436</v>
      </c>
      <c r="EY576" s="1">
        <v>9.9883299999999994E-2</v>
      </c>
      <c r="EZ576" s="1">
        <v>17702.400000000001</v>
      </c>
      <c r="FA576" s="1">
        <v>18398.900000000001</v>
      </c>
      <c r="FB576" s="1">
        <v>23791.200000000001</v>
      </c>
      <c r="FC576" s="1">
        <v>24967</v>
      </c>
      <c r="FD576" s="1">
        <v>33615.5</v>
      </c>
      <c r="FE576" s="1">
        <v>35890.5</v>
      </c>
      <c r="FF576" s="1">
        <v>43386.8</v>
      </c>
      <c r="FG576" s="1">
        <v>46155.1</v>
      </c>
      <c r="FH576" s="1">
        <v>1.9511000000000001</v>
      </c>
      <c r="FI576" s="1">
        <v>1.81443</v>
      </c>
      <c r="FJ576" s="1">
        <v>7.5269500000000003E-2</v>
      </c>
      <c r="FK576" s="1">
        <v>0</v>
      </c>
      <c r="FL576" s="1">
        <v>29.767499999999998</v>
      </c>
      <c r="FM576" s="1">
        <v>999.9</v>
      </c>
      <c r="FN576" s="1">
        <v>54.5</v>
      </c>
      <c r="FO576" s="1">
        <v>37.5</v>
      </c>
      <c r="FP576" s="1">
        <v>35.519500000000001</v>
      </c>
      <c r="FQ576" s="1">
        <v>63.710099999999997</v>
      </c>
      <c r="FR576" s="1">
        <v>22.415900000000001</v>
      </c>
      <c r="FS576" s="1">
        <v>1</v>
      </c>
      <c r="FT576" s="1">
        <v>0.49058400000000002</v>
      </c>
      <c r="FU576" s="1">
        <v>1.8786099999999999</v>
      </c>
      <c r="FV576" s="1">
        <v>20.310700000000001</v>
      </c>
      <c r="FW576" s="1">
        <v>5.2114500000000001</v>
      </c>
      <c r="FX576" s="1">
        <v>11.906599999999999</v>
      </c>
      <c r="FY576" s="1">
        <v>5.0026000000000002</v>
      </c>
      <c r="FZ576" s="1">
        <v>3.2904300000000002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1.85965</v>
      </c>
      <c r="GF576" s="1">
        <v>1.8547100000000001</v>
      </c>
      <c r="GG576" s="1">
        <v>1.8578699999999999</v>
      </c>
      <c r="GH576" s="1">
        <v>1.8563499999999999</v>
      </c>
      <c r="GI576" s="1">
        <v>1.85504</v>
      </c>
      <c r="GJ576" s="1">
        <v>1.8547100000000001</v>
      </c>
      <c r="GK576" s="1">
        <v>1.8534900000000001</v>
      </c>
      <c r="GL576" s="1">
        <v>1.85653</v>
      </c>
      <c r="GM576" s="1">
        <v>0</v>
      </c>
      <c r="GN576" s="1">
        <v>0</v>
      </c>
      <c r="GO576" s="1">
        <v>0</v>
      </c>
      <c r="GP576" s="1">
        <v>0</v>
      </c>
      <c r="GQ576" s="1" t="s">
        <v>358</v>
      </c>
      <c r="GR576" s="1" t="s">
        <v>359</v>
      </c>
      <c r="GS576" s="1" t="s">
        <v>360</v>
      </c>
      <c r="GT576" s="1" t="s">
        <v>360</v>
      </c>
      <c r="GU576" s="1" t="s">
        <v>360</v>
      </c>
      <c r="GV576" s="1" t="s">
        <v>360</v>
      </c>
      <c r="GW576" s="1">
        <v>0</v>
      </c>
      <c r="GX576" s="1">
        <v>100</v>
      </c>
      <c r="GY576" s="1">
        <v>100</v>
      </c>
      <c r="GZ576" s="1">
        <v>1.7789999999999999</v>
      </c>
      <c r="HA576" s="1">
        <v>6.1000000000000004E-3</v>
      </c>
      <c r="HB576" s="1">
        <v>0.26224795383878829</v>
      </c>
      <c r="HC576" s="1">
        <v>2.9318383021812969E-3</v>
      </c>
      <c r="HD576" s="1">
        <v>-1.3754559859485029E-6</v>
      </c>
      <c r="HE576" s="1">
        <v>3.0700474437127301E-10</v>
      </c>
      <c r="HF576" s="1">
        <v>-7.0188019424234138E-2</v>
      </c>
      <c r="HG576" s="1">
        <v>1.00384331276165E-2</v>
      </c>
      <c r="HH576" s="1">
        <v>-3.1532673711230711E-4</v>
      </c>
      <c r="HI576" s="1">
        <v>1.819468599177705E-6</v>
      </c>
      <c r="HJ576" s="1">
        <v>1</v>
      </c>
      <c r="HK576" s="1">
        <v>2112</v>
      </c>
      <c r="HL576" s="1">
        <v>3</v>
      </c>
      <c r="HM576" s="1">
        <v>29</v>
      </c>
      <c r="HN576" s="1">
        <v>6.3</v>
      </c>
      <c r="HO576" s="1">
        <v>6.3</v>
      </c>
      <c r="HP576" s="1">
        <v>1.80542</v>
      </c>
      <c r="HQ576" s="1">
        <v>2.323</v>
      </c>
      <c r="HR576" s="1">
        <v>1.4978</v>
      </c>
      <c r="HS576" s="1">
        <v>2.3010299999999999</v>
      </c>
      <c r="HT576" s="1">
        <v>1.5478499999999999</v>
      </c>
      <c r="HU576" s="1">
        <v>2.34009</v>
      </c>
      <c r="HV576" s="1">
        <v>40.4</v>
      </c>
      <c r="HW576" s="1">
        <v>13.6242</v>
      </c>
      <c r="HX576" s="1">
        <v>18</v>
      </c>
      <c r="HY576" s="1">
        <v>502.35700000000003</v>
      </c>
      <c r="HZ576" s="1">
        <v>477.90600000000001</v>
      </c>
      <c r="IA576" s="1">
        <v>27.3233</v>
      </c>
      <c r="IB576" s="1">
        <v>33.188200000000002</v>
      </c>
      <c r="IC576" s="1">
        <v>29.998999999999999</v>
      </c>
      <c r="ID576" s="1">
        <v>33.030700000000003</v>
      </c>
      <c r="IE576" s="1">
        <v>33.125300000000003</v>
      </c>
      <c r="IF576" s="1">
        <v>36.340800000000002</v>
      </c>
      <c r="IG576" s="1">
        <v>41.229300000000002</v>
      </c>
      <c r="IH576" s="1">
        <v>0</v>
      </c>
      <c r="II576" s="1">
        <v>27.357399999999998</v>
      </c>
      <c r="IJ576" s="1">
        <v>823.28599999999994</v>
      </c>
      <c r="IK576" s="1">
        <v>21.679500000000001</v>
      </c>
      <c r="IL576" s="1">
        <v>100.32</v>
      </c>
      <c r="IM576" s="1">
        <v>100.029</v>
      </c>
      <c r="IN576" s="1" t="s">
        <v>361</v>
      </c>
    </row>
    <row r="577" spans="1:248" ht="15.75" customHeight="1" x14ac:dyDescent="0.3">
      <c r="A577" s="1">
        <v>561</v>
      </c>
      <c r="B577" s="1">
        <v>1660235297.0999999</v>
      </c>
      <c r="C577" s="1">
        <v>5302.0999999046326</v>
      </c>
      <c r="D577" s="1" t="s">
        <v>1437</v>
      </c>
      <c r="E577" s="1" t="s">
        <v>1438</v>
      </c>
      <c r="F577" s="1">
        <v>1</v>
      </c>
      <c r="G577" s="1">
        <v>2</v>
      </c>
      <c r="H577" s="1" t="s">
        <v>349</v>
      </c>
      <c r="I577" s="1" t="s">
        <v>350</v>
      </c>
      <c r="J577" s="1" t="s">
        <v>351</v>
      </c>
      <c r="K577" s="1" t="s">
        <v>352</v>
      </c>
      <c r="L577" s="1" t="s">
        <v>1151</v>
      </c>
      <c r="M577" s="1" t="s">
        <v>354</v>
      </c>
      <c r="N577" s="1">
        <v>1660235296.3499999</v>
      </c>
      <c r="O577" s="1">
        <f t="shared" si="68"/>
        <v>4.7751949040950627E-3</v>
      </c>
      <c r="P577" s="1">
        <f t="shared" si="69"/>
        <v>4.7751949040950628</v>
      </c>
      <c r="Q577" s="1">
        <f t="shared" si="70"/>
        <v>18.357718159066863</v>
      </c>
      <c r="R577" s="1">
        <f t="shared" si="71"/>
        <v>729.08150000000001</v>
      </c>
      <c r="S577" s="1">
        <f t="shared" si="72"/>
        <v>594.74493486602125</v>
      </c>
      <c r="T577" s="1">
        <f t="shared" si="73"/>
        <v>59.183826173564796</v>
      </c>
      <c r="U577" s="1">
        <f t="shared" si="74"/>
        <v>72.551828914831006</v>
      </c>
      <c r="V577" s="1">
        <f t="shared" si="75"/>
        <v>0.26742577104788107</v>
      </c>
      <c r="W577" s="1">
        <f t="shared" si="76"/>
        <v>2.9188691434585055</v>
      </c>
      <c r="X577" s="1">
        <f t="shared" si="77"/>
        <v>0.25452137151971621</v>
      </c>
      <c r="Y577" s="1">
        <f t="shared" si="78"/>
        <v>0.16018336303630343</v>
      </c>
      <c r="Z577" s="1">
        <f t="shared" si="79"/>
        <v>321.50301299999995</v>
      </c>
      <c r="AA577" s="1">
        <f t="shared" si="80"/>
        <v>31.637506418557752</v>
      </c>
      <c r="AB577" s="1">
        <f t="shared" si="81"/>
        <v>30.987950000000001</v>
      </c>
      <c r="AC577" s="1">
        <f t="shared" si="82"/>
        <v>4.5082796421665163</v>
      </c>
      <c r="AD577" s="1">
        <f t="shared" si="83"/>
        <v>60.106522871168302</v>
      </c>
      <c r="AE577" s="1">
        <f t="shared" si="84"/>
        <v>2.7090053632293998</v>
      </c>
      <c r="AF577" s="1">
        <f t="shared" si="85"/>
        <v>4.5070072827800303</v>
      </c>
      <c r="AG577" s="1">
        <f t="shared" si="86"/>
        <v>1.7992742789371166</v>
      </c>
      <c r="AH577" s="1">
        <f t="shared" si="87"/>
        <v>-210.58609527059227</v>
      </c>
      <c r="AI577" s="1">
        <f t="shared" si="88"/>
        <v>-0.77894226264770927</v>
      </c>
      <c r="AJ577" s="1">
        <f t="shared" si="89"/>
        <v>-5.9918419361031809E-2</v>
      </c>
      <c r="AK577" s="1">
        <f t="shared" si="90"/>
        <v>110.07805704739893</v>
      </c>
      <c r="AL577" s="1">
        <f t="shared" si="91"/>
        <v>48.905035582047248</v>
      </c>
      <c r="AM577" s="1">
        <f t="shared" si="92"/>
        <v>4.7861854339365975</v>
      </c>
      <c r="AN577" s="1">
        <f t="shared" si="93"/>
        <v>18.357718159066863</v>
      </c>
      <c r="AO577" s="1">
        <v>800.26078449771398</v>
      </c>
      <c r="AP577" s="1">
        <v>750.78756969696963</v>
      </c>
      <c r="AQ577" s="1">
        <v>5.1783200171997743</v>
      </c>
      <c r="AR577" s="1">
        <v>66.235345802440676</v>
      </c>
      <c r="AS577" s="1">
        <f t="shared" si="94"/>
        <v>4.7751949040950628</v>
      </c>
      <c r="AT577" s="1">
        <v>21.640978332780179</v>
      </c>
      <c r="AU577" s="1">
        <v>27.222704242424239</v>
      </c>
      <c r="AV577" s="1">
        <v>-1.4022605757218829E-3</v>
      </c>
      <c r="AW577" s="1">
        <v>80.738286621220283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51867.669281236893</v>
      </c>
      <c r="BC577" s="1">
        <f t="shared" si="98"/>
        <v>1999.915</v>
      </c>
      <c r="BD577" s="1">
        <f t="shared" si="99"/>
        <v>1681.1288999999999</v>
      </c>
      <c r="BE577" s="1">
        <f t="shared" si="100"/>
        <v>0.84060017550745902</v>
      </c>
      <c r="BF577" s="1">
        <f t="shared" si="101"/>
        <v>0.16075833872939599</v>
      </c>
      <c r="BG577" s="1">
        <v>6</v>
      </c>
      <c r="BH577" s="1">
        <v>0.5</v>
      </c>
      <c r="BI577" s="1" t="s">
        <v>355</v>
      </c>
      <c r="BJ577" s="1">
        <v>2</v>
      </c>
      <c r="BK577" s="1" t="b">
        <v>1</v>
      </c>
      <c r="BL577" s="1">
        <v>1660235296.3499999</v>
      </c>
      <c r="BM577" s="1">
        <v>729.08150000000001</v>
      </c>
      <c r="BN577" s="1">
        <v>791.93899999999996</v>
      </c>
      <c r="BO577" s="1">
        <v>27.223099999999999</v>
      </c>
      <c r="BP577" s="1">
        <v>21.637450000000001</v>
      </c>
      <c r="BQ577" s="1">
        <v>727.29600000000005</v>
      </c>
      <c r="BR577" s="1">
        <v>27.216999999999999</v>
      </c>
      <c r="BS577" s="1">
        <v>500.12700000000001</v>
      </c>
      <c r="BT577" s="1">
        <v>99.411100000000005</v>
      </c>
      <c r="BU577" s="1">
        <v>0.100174</v>
      </c>
      <c r="BV577" s="1">
        <v>30.983000000000001</v>
      </c>
      <c r="BW577" s="1">
        <v>30.987950000000001</v>
      </c>
      <c r="BX577" s="1">
        <v>999.9</v>
      </c>
      <c r="BY577" s="1">
        <v>0</v>
      </c>
      <c r="BZ577" s="1">
        <v>0</v>
      </c>
      <c r="CA577" s="1">
        <v>9998.1200000000008</v>
      </c>
      <c r="CB577" s="1">
        <v>0</v>
      </c>
      <c r="CC577" s="1">
        <v>56.395400000000002</v>
      </c>
      <c r="CD577" s="1">
        <v>-62.857700000000001</v>
      </c>
      <c r="CE577" s="1">
        <v>749.48450000000003</v>
      </c>
      <c r="CF577" s="1">
        <v>809.45350000000008</v>
      </c>
      <c r="CG577" s="1">
        <v>5.5856599999999998</v>
      </c>
      <c r="CH577" s="1">
        <v>791.93899999999996</v>
      </c>
      <c r="CI577" s="1">
        <v>21.637450000000001</v>
      </c>
      <c r="CJ577" s="1">
        <v>2.70628</v>
      </c>
      <c r="CK577" s="1">
        <v>2.1510050000000001</v>
      </c>
      <c r="CL577" s="1">
        <v>22.3233</v>
      </c>
      <c r="CM577" s="1">
        <v>18.602</v>
      </c>
      <c r="CN577" s="1">
        <v>1999.915</v>
      </c>
      <c r="CO577" s="1">
        <v>0.97999599999999998</v>
      </c>
      <c r="CP577" s="1">
        <v>2.00042E-2</v>
      </c>
      <c r="CQ577" s="1">
        <v>0</v>
      </c>
      <c r="CR577" s="1">
        <v>2.6955</v>
      </c>
      <c r="CS577" s="1">
        <v>0</v>
      </c>
      <c r="CT577" s="1">
        <v>25415.1</v>
      </c>
      <c r="CU577" s="1">
        <v>17411.599999999999</v>
      </c>
      <c r="CV577" s="1">
        <v>43.125</v>
      </c>
      <c r="CW577" s="1">
        <v>44.125</v>
      </c>
      <c r="CX577" s="1">
        <v>43.125</v>
      </c>
      <c r="CY577" s="1">
        <v>42.5</v>
      </c>
      <c r="CZ577" s="1">
        <v>43.061999999999998</v>
      </c>
      <c r="DA577" s="1">
        <v>1959.905</v>
      </c>
      <c r="DB577" s="1">
        <v>40.01</v>
      </c>
      <c r="DC577" s="1">
        <v>0</v>
      </c>
      <c r="DD577" s="1">
        <v>1660235295.3</v>
      </c>
      <c r="DE577" s="1">
        <v>0</v>
      </c>
      <c r="DF577" s="1">
        <v>1660234918.0999999</v>
      </c>
      <c r="DG577" s="1" t="s">
        <v>1152</v>
      </c>
      <c r="DH577" s="1">
        <v>1660234915.5999999</v>
      </c>
      <c r="DI577" s="1">
        <v>1660234918.0999999</v>
      </c>
      <c r="DJ577" s="1">
        <v>26</v>
      </c>
      <c r="DK577" s="1">
        <v>-3.1E-2</v>
      </c>
      <c r="DL577" s="1">
        <v>-7.0000000000000001E-3</v>
      </c>
      <c r="DM577" s="1">
        <v>1.232</v>
      </c>
      <c r="DN577" s="1">
        <v>1.7000000000000001E-2</v>
      </c>
      <c r="DO577" s="1">
        <v>400</v>
      </c>
      <c r="DP577" s="1">
        <v>22</v>
      </c>
      <c r="DQ577" s="1">
        <v>0.21</v>
      </c>
      <c r="DR577" s="1">
        <v>0.03</v>
      </c>
      <c r="DS577" s="1">
        <v>18.526844886573091</v>
      </c>
      <c r="DT577" s="1">
        <v>7.225903119667694E-2</v>
      </c>
      <c r="DU577" s="1">
        <v>6.9346922656245716E-2</v>
      </c>
      <c r="DV577" s="1">
        <v>1</v>
      </c>
      <c r="DW577" s="1">
        <v>48.799255303349653</v>
      </c>
      <c r="DX577" s="1">
        <v>1.0906237319988239</v>
      </c>
      <c r="DY577" s="1">
        <v>0.1165772462850114</v>
      </c>
      <c r="DZ577" s="1">
        <v>0</v>
      </c>
      <c r="EA577" s="1">
        <v>-62.493061290322579</v>
      </c>
      <c r="EB577" s="1">
        <v>-3.1212483870965562</v>
      </c>
      <c r="EC577" s="1">
        <v>0.25753229008620382</v>
      </c>
      <c r="ED577" s="1">
        <v>0</v>
      </c>
      <c r="EE577" s="1">
        <v>551.80360218723206</v>
      </c>
      <c r="EF577" s="1">
        <v>293.85923236103758</v>
      </c>
      <c r="EG577" s="1">
        <v>21.201889646183449</v>
      </c>
      <c r="EH577" s="1">
        <v>0</v>
      </c>
      <c r="EI577" s="1">
        <v>5.5742887804878052</v>
      </c>
      <c r="EJ577" s="1">
        <v>0.20008515679442659</v>
      </c>
      <c r="EK577" s="1">
        <v>2.5642511976481819E-2</v>
      </c>
      <c r="EL577" s="1">
        <v>0</v>
      </c>
      <c r="EM577" s="1">
        <v>1.7976518037230269</v>
      </c>
      <c r="EN577" s="1">
        <v>5.8265296277846086E-3</v>
      </c>
      <c r="EO577" s="1">
        <v>1.4992431119603511E-3</v>
      </c>
      <c r="EP577" s="1">
        <v>1</v>
      </c>
      <c r="EQ577" s="1">
        <v>2</v>
      </c>
      <c r="ER577" s="1">
        <v>6</v>
      </c>
      <c r="ES577" s="1" t="s">
        <v>384</v>
      </c>
      <c r="ET577" s="1">
        <v>2.9416699999999998</v>
      </c>
      <c r="EU577" s="1">
        <v>2.8013300000000001</v>
      </c>
      <c r="EV577" s="1">
        <v>0.135379</v>
      </c>
      <c r="EW577" s="1">
        <v>0.14301900000000001</v>
      </c>
      <c r="EX577" s="1">
        <v>0.117433</v>
      </c>
      <c r="EY577" s="1">
        <v>9.9878099999999997E-2</v>
      </c>
      <c r="EZ577" s="1">
        <v>17683.3</v>
      </c>
      <c r="FA577" s="1">
        <v>18379.3</v>
      </c>
      <c r="FB577" s="1">
        <v>23791.3</v>
      </c>
      <c r="FC577" s="1">
        <v>24966.799999999999</v>
      </c>
      <c r="FD577" s="1">
        <v>33616.1</v>
      </c>
      <c r="FE577" s="1">
        <v>35890.699999999997</v>
      </c>
      <c r="FF577" s="1">
        <v>43387.199999999997</v>
      </c>
      <c r="FG577" s="1">
        <v>46155.1</v>
      </c>
      <c r="FH577" s="1">
        <v>1.9511499999999999</v>
      </c>
      <c r="FI577" s="1">
        <v>1.81453</v>
      </c>
      <c r="FJ577" s="1">
        <v>7.5027300000000005E-2</v>
      </c>
      <c r="FK577" s="1">
        <v>0</v>
      </c>
      <c r="FL577" s="1">
        <v>29.766400000000001</v>
      </c>
      <c r="FM577" s="1">
        <v>999.9</v>
      </c>
      <c r="FN577" s="1">
        <v>54.5</v>
      </c>
      <c r="FO577" s="1">
        <v>37.5</v>
      </c>
      <c r="FP577" s="1">
        <v>35.521299999999997</v>
      </c>
      <c r="FQ577" s="1">
        <v>63.690100000000001</v>
      </c>
      <c r="FR577" s="1">
        <v>22.2957</v>
      </c>
      <c r="FS577" s="1">
        <v>1</v>
      </c>
      <c r="FT577" s="1">
        <v>0.490338</v>
      </c>
      <c r="FU577" s="1">
        <v>1.8485199999999999</v>
      </c>
      <c r="FV577" s="1">
        <v>20.3111</v>
      </c>
      <c r="FW577" s="1">
        <v>5.2115999999999998</v>
      </c>
      <c r="FX577" s="1">
        <v>11.9062</v>
      </c>
      <c r="FY577" s="1">
        <v>5.0026999999999999</v>
      </c>
      <c r="FZ577" s="1">
        <v>3.2904300000000002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1.8596900000000001</v>
      </c>
      <c r="GF577" s="1">
        <v>1.8547100000000001</v>
      </c>
      <c r="GG577" s="1">
        <v>1.85788</v>
      </c>
      <c r="GH577" s="1">
        <v>1.8563499999999999</v>
      </c>
      <c r="GI577" s="1">
        <v>1.85507</v>
      </c>
      <c r="GJ577" s="1">
        <v>1.8547100000000001</v>
      </c>
      <c r="GK577" s="1">
        <v>1.8534900000000001</v>
      </c>
      <c r="GL577" s="1">
        <v>1.85653</v>
      </c>
      <c r="GM577" s="1">
        <v>0</v>
      </c>
      <c r="GN577" s="1">
        <v>0</v>
      </c>
      <c r="GO577" s="1">
        <v>0</v>
      </c>
      <c r="GP577" s="1">
        <v>0</v>
      </c>
      <c r="GQ577" s="1" t="s">
        <v>358</v>
      </c>
      <c r="GR577" s="1" t="s">
        <v>359</v>
      </c>
      <c r="GS577" s="1" t="s">
        <v>360</v>
      </c>
      <c r="GT577" s="1" t="s">
        <v>360</v>
      </c>
      <c r="GU577" s="1" t="s">
        <v>360</v>
      </c>
      <c r="GV577" s="1" t="s">
        <v>360</v>
      </c>
      <c r="GW577" s="1">
        <v>0</v>
      </c>
      <c r="GX577" s="1">
        <v>100</v>
      </c>
      <c r="GY577" s="1">
        <v>100</v>
      </c>
      <c r="GZ577" s="1">
        <v>1.7909999999999999</v>
      </c>
      <c r="HA577" s="1">
        <v>6.1000000000000004E-3</v>
      </c>
      <c r="HB577" s="1">
        <v>0.26224795383878829</v>
      </c>
      <c r="HC577" s="1">
        <v>2.9318383021812969E-3</v>
      </c>
      <c r="HD577" s="1">
        <v>-1.3754559859485029E-6</v>
      </c>
      <c r="HE577" s="1">
        <v>3.0700474437127301E-10</v>
      </c>
      <c r="HF577" s="1">
        <v>-7.0188019424234138E-2</v>
      </c>
      <c r="HG577" s="1">
        <v>1.00384331276165E-2</v>
      </c>
      <c r="HH577" s="1">
        <v>-3.1532673711230711E-4</v>
      </c>
      <c r="HI577" s="1">
        <v>1.819468599177705E-6</v>
      </c>
      <c r="HJ577" s="1">
        <v>1</v>
      </c>
      <c r="HK577" s="1">
        <v>2112</v>
      </c>
      <c r="HL577" s="1">
        <v>3</v>
      </c>
      <c r="HM577" s="1">
        <v>29</v>
      </c>
      <c r="HN577" s="1">
        <v>6.4</v>
      </c>
      <c r="HO577" s="1">
        <v>6.3</v>
      </c>
      <c r="HP577" s="1">
        <v>1.8237300000000001</v>
      </c>
      <c r="HQ577" s="1">
        <v>2.3107899999999999</v>
      </c>
      <c r="HR577" s="1">
        <v>1.4978</v>
      </c>
      <c r="HS577" s="1">
        <v>2.3010299999999999</v>
      </c>
      <c r="HT577" s="1">
        <v>1.5478499999999999</v>
      </c>
      <c r="HU577" s="1">
        <v>2.36816</v>
      </c>
      <c r="HV577" s="1">
        <v>40.4</v>
      </c>
      <c r="HW577" s="1">
        <v>13.6417</v>
      </c>
      <c r="HX577" s="1">
        <v>18</v>
      </c>
      <c r="HY577" s="1">
        <v>502.37799999999999</v>
      </c>
      <c r="HZ577" s="1">
        <v>477.97</v>
      </c>
      <c r="IA577" s="1">
        <v>27.329599999999999</v>
      </c>
      <c r="IB577" s="1">
        <v>33.186900000000001</v>
      </c>
      <c r="IC577" s="1">
        <v>29.999099999999999</v>
      </c>
      <c r="ID577" s="1">
        <v>33.029400000000003</v>
      </c>
      <c r="IE577" s="1">
        <v>33.1252</v>
      </c>
      <c r="IF577" s="1">
        <v>36.538800000000002</v>
      </c>
      <c r="IG577" s="1">
        <v>41.229300000000002</v>
      </c>
      <c r="IH577" s="1">
        <v>0</v>
      </c>
      <c r="II577" s="1">
        <v>27.357399999999998</v>
      </c>
      <c r="IJ577" s="1">
        <v>823.28599999999994</v>
      </c>
      <c r="IK577" s="1">
        <v>21.679500000000001</v>
      </c>
      <c r="IL577" s="1">
        <v>100.321</v>
      </c>
      <c r="IM577" s="1">
        <v>100.02800000000001</v>
      </c>
      <c r="IN577" s="1" t="s">
        <v>361</v>
      </c>
    </row>
    <row r="578" spans="1:248" ht="15.75" customHeight="1" x14ac:dyDescent="0.3">
      <c r="A578" s="1">
        <v>562</v>
      </c>
      <c r="B578" s="1">
        <v>1660235297.5999999</v>
      </c>
      <c r="C578" s="1">
        <v>5302.5999999046326</v>
      </c>
      <c r="D578" s="1" t="s">
        <v>1437</v>
      </c>
      <c r="E578" s="1" t="s">
        <v>1438</v>
      </c>
      <c r="F578" s="1">
        <v>1</v>
      </c>
      <c r="G578" s="1">
        <v>2</v>
      </c>
      <c r="H578" s="1" t="s">
        <v>349</v>
      </c>
      <c r="I578" s="1" t="s">
        <v>350</v>
      </c>
      <c r="J578" s="1" t="s">
        <v>351</v>
      </c>
      <c r="K578" s="1" t="s">
        <v>352</v>
      </c>
      <c r="L578" s="1" t="s">
        <v>1151</v>
      </c>
      <c r="M578" s="1" t="s">
        <v>354</v>
      </c>
      <c r="N578" s="1">
        <v>1660235296.3499999</v>
      </c>
      <c r="O578" s="1">
        <f t="shared" si="68"/>
        <v>4.7773193310343071E-3</v>
      </c>
      <c r="P578" s="1">
        <f t="shared" si="69"/>
        <v>4.7773193310343069</v>
      </c>
      <c r="Q578" s="1">
        <f t="shared" si="70"/>
        <v>18.447231830672663</v>
      </c>
      <c r="R578" s="1">
        <f t="shared" si="71"/>
        <v>729.08150000000001</v>
      </c>
      <c r="S578" s="1">
        <f t="shared" si="72"/>
        <v>594.24519033133311</v>
      </c>
      <c r="T578" s="1">
        <f t="shared" si="73"/>
        <v>59.134095958243435</v>
      </c>
      <c r="U578" s="1">
        <f t="shared" si="74"/>
        <v>72.551828914831006</v>
      </c>
      <c r="V578" s="1">
        <f t="shared" si="75"/>
        <v>0.26755075653196869</v>
      </c>
      <c r="W578" s="1">
        <f t="shared" si="76"/>
        <v>2.9188691434585055</v>
      </c>
      <c r="X578" s="1">
        <f t="shared" si="77"/>
        <v>0.25463460502518132</v>
      </c>
      <c r="Y578" s="1">
        <f t="shared" si="78"/>
        <v>0.16025511950947968</v>
      </c>
      <c r="Z578" s="1">
        <f t="shared" si="79"/>
        <v>321.50301299999995</v>
      </c>
      <c r="AA578" s="1">
        <f t="shared" si="80"/>
        <v>31.63695358231481</v>
      </c>
      <c r="AB578" s="1">
        <f t="shared" si="81"/>
        <v>30.987950000000001</v>
      </c>
      <c r="AC578" s="1">
        <f t="shared" si="82"/>
        <v>4.5082796421665163</v>
      </c>
      <c r="AD578" s="1">
        <f t="shared" si="83"/>
        <v>60.106522871168302</v>
      </c>
      <c r="AE578" s="1">
        <f t="shared" si="84"/>
        <v>2.7090053632293998</v>
      </c>
      <c r="AF578" s="1">
        <f t="shared" si="85"/>
        <v>4.5070072827800303</v>
      </c>
      <c r="AG578" s="1">
        <f t="shared" si="86"/>
        <v>1.7992742789371166</v>
      </c>
      <c r="AH578" s="1">
        <f t="shared" si="87"/>
        <v>-210.67978249861295</v>
      </c>
      <c r="AI578" s="1">
        <f t="shared" si="88"/>
        <v>-0.77894226264770927</v>
      </c>
      <c r="AJ578" s="1">
        <f t="shared" si="89"/>
        <v>-5.9918419361031809E-2</v>
      </c>
      <c r="AK578" s="1">
        <f t="shared" si="90"/>
        <v>109.98436981937824</v>
      </c>
      <c r="AL578" s="1">
        <f t="shared" si="91"/>
        <v>48.905035582047248</v>
      </c>
      <c r="AM578" s="1">
        <f t="shared" si="92"/>
        <v>4.7861854339365975</v>
      </c>
      <c r="AN578" s="1">
        <f t="shared" si="93"/>
        <v>18.447231830672663</v>
      </c>
      <c r="AO578" s="1">
        <v>802.87678170891388</v>
      </c>
      <c r="AP578" s="1">
        <v>753.34546666666677</v>
      </c>
      <c r="AQ578" s="1">
        <v>5.1683976247841938</v>
      </c>
      <c r="AR578" s="1">
        <v>66.235345802440676</v>
      </c>
      <c r="AS578" s="1">
        <f t="shared" si="94"/>
        <v>4.7773193310343069</v>
      </c>
      <c r="AT578" s="1">
        <v>21.64003300350512</v>
      </c>
      <c r="AU578" s="1">
        <v>27.222419393939401</v>
      </c>
      <c r="AV578" s="1">
        <v>-1.1154371097838399E-3</v>
      </c>
      <c r="AW578" s="1">
        <v>80.738286621220283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51867.669281236893</v>
      </c>
      <c r="BC578" s="1">
        <f t="shared" si="98"/>
        <v>1999.915</v>
      </c>
      <c r="BD578" s="1">
        <f t="shared" si="99"/>
        <v>1681.1288999999999</v>
      </c>
      <c r="BE578" s="1">
        <f t="shared" si="100"/>
        <v>0.84060017550745902</v>
      </c>
      <c r="BF578" s="1">
        <f t="shared" si="101"/>
        <v>0.16075833872939599</v>
      </c>
      <c r="BG578" s="1">
        <v>6</v>
      </c>
      <c r="BH578" s="1">
        <v>0.5</v>
      </c>
      <c r="BI578" s="1" t="s">
        <v>355</v>
      </c>
      <c r="BJ578" s="1">
        <v>2</v>
      </c>
      <c r="BK578" s="1" t="b">
        <v>1</v>
      </c>
      <c r="BL578" s="1">
        <v>1660235296.3499999</v>
      </c>
      <c r="BM578" s="1">
        <v>729.08150000000001</v>
      </c>
      <c r="BN578" s="1">
        <v>791.93899999999996</v>
      </c>
      <c r="BO578" s="1">
        <v>27.223099999999999</v>
      </c>
      <c r="BP578" s="1">
        <v>21.637450000000001</v>
      </c>
      <c r="BQ578" s="1">
        <v>727.29600000000005</v>
      </c>
      <c r="BR578" s="1">
        <v>27.216999999999999</v>
      </c>
      <c r="BS578" s="1">
        <v>500.12700000000001</v>
      </c>
      <c r="BT578" s="1">
        <v>99.411100000000005</v>
      </c>
      <c r="BU578" s="1">
        <v>0.100174</v>
      </c>
      <c r="BV578" s="1">
        <v>30.983000000000001</v>
      </c>
      <c r="BW578" s="1">
        <v>30.987950000000001</v>
      </c>
      <c r="BX578" s="1">
        <v>999.9</v>
      </c>
      <c r="BY578" s="1">
        <v>0</v>
      </c>
      <c r="BZ578" s="1">
        <v>0</v>
      </c>
      <c r="CA578" s="1">
        <v>9998.1200000000008</v>
      </c>
      <c r="CB578" s="1">
        <v>0</v>
      </c>
      <c r="CC578" s="1">
        <v>56.395400000000002</v>
      </c>
      <c r="CD578" s="1">
        <v>-62.857700000000001</v>
      </c>
      <c r="CE578" s="1">
        <v>749.48450000000003</v>
      </c>
      <c r="CF578" s="1">
        <v>809.45350000000008</v>
      </c>
      <c r="CG578" s="1">
        <v>5.5856599999999998</v>
      </c>
      <c r="CH578" s="1">
        <v>791.93899999999996</v>
      </c>
      <c r="CI578" s="1">
        <v>21.637450000000001</v>
      </c>
      <c r="CJ578" s="1">
        <v>2.70628</v>
      </c>
      <c r="CK578" s="1">
        <v>2.1510050000000001</v>
      </c>
      <c r="CL578" s="1">
        <v>22.3233</v>
      </c>
      <c r="CM578" s="1">
        <v>18.602</v>
      </c>
      <c r="CN578" s="1">
        <v>1999.915</v>
      </c>
      <c r="CO578" s="1">
        <v>0.97999599999999998</v>
      </c>
      <c r="CP578" s="1">
        <v>2.00042E-2</v>
      </c>
      <c r="CQ578" s="1">
        <v>0</v>
      </c>
      <c r="CR578" s="1">
        <v>2.6955</v>
      </c>
      <c r="CS578" s="1">
        <v>0</v>
      </c>
      <c r="CT578" s="1">
        <v>25415.1</v>
      </c>
      <c r="CU578" s="1">
        <v>17411.599999999999</v>
      </c>
      <c r="CV578" s="1">
        <v>43.125</v>
      </c>
      <c r="CW578" s="1">
        <v>44.125</v>
      </c>
      <c r="CX578" s="1">
        <v>43.125</v>
      </c>
      <c r="CY578" s="1">
        <v>42.5</v>
      </c>
      <c r="CZ578" s="1">
        <v>43.061999999999998</v>
      </c>
      <c r="DA578" s="1">
        <v>1959.905</v>
      </c>
      <c r="DB578" s="1">
        <v>40.01</v>
      </c>
      <c r="DC578" s="1">
        <v>0</v>
      </c>
      <c r="DD578" s="1">
        <v>1660235295.9000001</v>
      </c>
      <c r="DE578" s="1">
        <v>0</v>
      </c>
      <c r="DF578" s="1">
        <v>1660234918.0999999</v>
      </c>
      <c r="DG578" s="1" t="s">
        <v>1152</v>
      </c>
      <c r="DH578" s="1">
        <v>1660234915.5999999</v>
      </c>
      <c r="DI578" s="1">
        <v>1660234918.0999999</v>
      </c>
      <c r="DJ578" s="1">
        <v>26</v>
      </c>
      <c r="DK578" s="1">
        <v>-3.1E-2</v>
      </c>
      <c r="DL578" s="1">
        <v>-7.0000000000000001E-3</v>
      </c>
      <c r="DM578" s="1">
        <v>1.232</v>
      </c>
      <c r="DN578" s="1">
        <v>1.7000000000000001E-2</v>
      </c>
      <c r="DO578" s="1">
        <v>400</v>
      </c>
      <c r="DP578" s="1">
        <v>22</v>
      </c>
      <c r="DQ578" s="1">
        <v>0.21</v>
      </c>
      <c r="DR578" s="1">
        <v>0.03</v>
      </c>
      <c r="DS578" s="1">
        <v>18.516674851490109</v>
      </c>
      <c r="DT578" s="1">
        <v>-0.54654978851885694</v>
      </c>
      <c r="DU578" s="1">
        <v>8.4261804453845388E-2</v>
      </c>
      <c r="DV578" s="1">
        <v>0</v>
      </c>
      <c r="DW578" s="1">
        <v>48.824671497414798</v>
      </c>
      <c r="DX578" s="1">
        <v>0.79702343113302798</v>
      </c>
      <c r="DY578" s="1">
        <v>9.5985723687128335E-2</v>
      </c>
      <c r="DZ578" s="1">
        <v>0</v>
      </c>
      <c r="EA578" s="1">
        <v>-62.593943333333343</v>
      </c>
      <c r="EB578" s="1">
        <v>-2.4796431590657129</v>
      </c>
      <c r="EC578" s="1">
        <v>0.1996546362819776</v>
      </c>
      <c r="ED578" s="1">
        <v>0</v>
      </c>
      <c r="EE578" s="1">
        <v>557.98980226664764</v>
      </c>
      <c r="EF578" s="1">
        <v>298.50114602915892</v>
      </c>
      <c r="EG578" s="1">
        <v>22.254418047139779</v>
      </c>
      <c r="EH578" s="1">
        <v>0</v>
      </c>
      <c r="EI578" s="1">
        <v>5.5780255000000007</v>
      </c>
      <c r="EJ578" s="1">
        <v>0.17219999999999261</v>
      </c>
      <c r="EK578" s="1">
        <v>2.4202512054536881E-2</v>
      </c>
      <c r="EL578" s="1">
        <v>0</v>
      </c>
      <c r="EM578" s="1">
        <v>1.797846647865893</v>
      </c>
      <c r="EN578" s="1">
        <v>8.9075480704622189E-3</v>
      </c>
      <c r="EO578" s="1">
        <v>1.5824172809851609E-3</v>
      </c>
      <c r="EP578" s="1">
        <v>1</v>
      </c>
      <c r="EQ578" s="1">
        <v>1</v>
      </c>
      <c r="ER578" s="1">
        <v>6</v>
      </c>
      <c r="ES578" s="1" t="s">
        <v>387</v>
      </c>
      <c r="ET578" s="1">
        <v>2.9416699999999998</v>
      </c>
      <c r="EU578" s="1">
        <v>2.80124</v>
      </c>
      <c r="EV578" s="1">
        <v>0.13569300000000001</v>
      </c>
      <c r="EW578" s="1">
        <v>0.143318</v>
      </c>
      <c r="EX578" s="1">
        <v>0.117434</v>
      </c>
      <c r="EY578" s="1">
        <v>9.9877099999999996E-2</v>
      </c>
      <c r="EZ578" s="1">
        <v>17676.900000000001</v>
      </c>
      <c r="FA578" s="1">
        <v>18372.8</v>
      </c>
      <c r="FB578" s="1">
        <v>23791.4</v>
      </c>
      <c r="FC578" s="1">
        <v>24966.7</v>
      </c>
      <c r="FD578" s="1">
        <v>33616.1</v>
      </c>
      <c r="FE578" s="1">
        <v>35890.699999999997</v>
      </c>
      <c r="FF578" s="1">
        <v>43387.4</v>
      </c>
      <c r="FG578" s="1">
        <v>46155</v>
      </c>
      <c r="FH578" s="1">
        <v>1.9511700000000001</v>
      </c>
      <c r="FI578" s="1">
        <v>1.81453</v>
      </c>
      <c r="FJ578" s="1">
        <v>7.5027300000000005E-2</v>
      </c>
      <c r="FK578" s="1">
        <v>0</v>
      </c>
      <c r="FL578" s="1">
        <v>29.766200000000001</v>
      </c>
      <c r="FM578" s="1">
        <v>999.9</v>
      </c>
      <c r="FN578" s="1">
        <v>54.5</v>
      </c>
      <c r="FO578" s="1">
        <v>37.5</v>
      </c>
      <c r="FP578" s="1">
        <v>35.522399999999998</v>
      </c>
      <c r="FQ578" s="1">
        <v>63.690100000000001</v>
      </c>
      <c r="FR578" s="1">
        <v>22.572099999999999</v>
      </c>
      <c r="FS578" s="1">
        <v>1</v>
      </c>
      <c r="FT578" s="1">
        <v>0.49026399999999998</v>
      </c>
      <c r="FU578" s="1">
        <v>1.8432500000000001</v>
      </c>
      <c r="FV578" s="1">
        <v>20.311299999999999</v>
      </c>
      <c r="FW578" s="1">
        <v>5.2117500000000003</v>
      </c>
      <c r="FX578" s="1">
        <v>11.9063</v>
      </c>
      <c r="FY578" s="1">
        <v>5.00265</v>
      </c>
      <c r="FZ578" s="1">
        <v>3.2904800000000001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1.85968</v>
      </c>
      <c r="GF578" s="1">
        <v>1.8547100000000001</v>
      </c>
      <c r="GG578" s="1">
        <v>1.85788</v>
      </c>
      <c r="GH578" s="1">
        <v>1.8563499999999999</v>
      </c>
      <c r="GI578" s="1">
        <v>1.85507</v>
      </c>
      <c r="GJ578" s="1">
        <v>1.8547100000000001</v>
      </c>
      <c r="GK578" s="1">
        <v>1.8534900000000001</v>
      </c>
      <c r="GL578" s="1">
        <v>1.85653</v>
      </c>
      <c r="GM578" s="1">
        <v>0</v>
      </c>
      <c r="GN578" s="1">
        <v>0</v>
      </c>
      <c r="GO578" s="1">
        <v>0</v>
      </c>
      <c r="GP578" s="1">
        <v>0</v>
      </c>
      <c r="GQ578" s="1" t="s">
        <v>358</v>
      </c>
      <c r="GR578" s="1" t="s">
        <v>359</v>
      </c>
      <c r="GS578" s="1" t="s">
        <v>360</v>
      </c>
      <c r="GT578" s="1" t="s">
        <v>360</v>
      </c>
      <c r="GU578" s="1" t="s">
        <v>360</v>
      </c>
      <c r="GV578" s="1" t="s">
        <v>360</v>
      </c>
      <c r="GW578" s="1">
        <v>0</v>
      </c>
      <c r="GX578" s="1">
        <v>100</v>
      </c>
      <c r="GY578" s="1">
        <v>100</v>
      </c>
      <c r="GZ578" s="1">
        <v>1.794</v>
      </c>
      <c r="HA578" s="1">
        <v>6.1000000000000004E-3</v>
      </c>
      <c r="HB578" s="1">
        <v>0.26224795383878829</v>
      </c>
      <c r="HC578" s="1">
        <v>2.9318383021812969E-3</v>
      </c>
      <c r="HD578" s="1">
        <v>-1.3754559859485029E-6</v>
      </c>
      <c r="HE578" s="1">
        <v>3.0700474437127301E-10</v>
      </c>
      <c r="HF578" s="1">
        <v>-7.0188019424234138E-2</v>
      </c>
      <c r="HG578" s="1">
        <v>1.00384331276165E-2</v>
      </c>
      <c r="HH578" s="1">
        <v>-3.1532673711230711E-4</v>
      </c>
      <c r="HI578" s="1">
        <v>1.819468599177705E-6</v>
      </c>
      <c r="HJ578" s="1">
        <v>1</v>
      </c>
      <c r="HK578" s="1">
        <v>2112</v>
      </c>
      <c r="HL578" s="1">
        <v>3</v>
      </c>
      <c r="HM578" s="1">
        <v>29</v>
      </c>
      <c r="HN578" s="1">
        <v>6.4</v>
      </c>
      <c r="HO578" s="1">
        <v>6.3</v>
      </c>
      <c r="HP578" s="1">
        <v>1.8237300000000001</v>
      </c>
      <c r="HQ578" s="1">
        <v>2.3059099999999999</v>
      </c>
      <c r="HR578" s="1">
        <v>1.4978</v>
      </c>
      <c r="HS578" s="1">
        <v>2.3022499999999999</v>
      </c>
      <c r="HT578" s="1">
        <v>1.5478499999999999</v>
      </c>
      <c r="HU578" s="1">
        <v>2.4230999999999998</v>
      </c>
      <c r="HV578" s="1">
        <v>40.4</v>
      </c>
      <c r="HW578" s="1">
        <v>13.6417</v>
      </c>
      <c r="HX578" s="1">
        <v>18</v>
      </c>
      <c r="HY578" s="1">
        <v>502.392</v>
      </c>
      <c r="HZ578" s="1">
        <v>477.97</v>
      </c>
      <c r="IA578" s="1">
        <v>27.331199999999999</v>
      </c>
      <c r="IB578" s="1">
        <v>33.186700000000002</v>
      </c>
      <c r="IC578" s="1">
        <v>29.999099999999999</v>
      </c>
      <c r="ID578" s="1">
        <v>33.029200000000003</v>
      </c>
      <c r="IE578" s="1">
        <v>33.1252</v>
      </c>
      <c r="IF578" s="1">
        <v>36.711799999999997</v>
      </c>
      <c r="IG578" s="1">
        <v>41.229300000000002</v>
      </c>
      <c r="IH578" s="1">
        <v>0</v>
      </c>
      <c r="II578" s="1">
        <v>27.357399999999998</v>
      </c>
      <c r="IJ578" s="1">
        <v>833.35699999999997</v>
      </c>
      <c r="IK578" s="1">
        <v>21.679500000000001</v>
      </c>
      <c r="IL578" s="1">
        <v>100.322</v>
      </c>
      <c r="IM578" s="1">
        <v>100.02800000000001</v>
      </c>
      <c r="IN578" s="1" t="s">
        <v>361</v>
      </c>
    </row>
    <row r="579" spans="1:248" ht="15.75" customHeight="1" x14ac:dyDescent="0.3">
      <c r="A579" s="1">
        <v>563</v>
      </c>
      <c r="B579" s="1">
        <v>1660235298.5999999</v>
      </c>
      <c r="C579" s="1">
        <v>5303.5999999046326</v>
      </c>
      <c r="D579" s="1" t="s">
        <v>1439</v>
      </c>
      <c r="E579" s="1" t="s">
        <v>1440</v>
      </c>
      <c r="F579" s="1">
        <v>1</v>
      </c>
      <c r="G579" s="1">
        <v>2</v>
      </c>
      <c r="H579" s="1" t="s">
        <v>349</v>
      </c>
      <c r="I579" s="1" t="s">
        <v>350</v>
      </c>
      <c r="J579" s="1" t="s">
        <v>351</v>
      </c>
      <c r="K579" s="1" t="s">
        <v>352</v>
      </c>
      <c r="L579" s="1" t="s">
        <v>1151</v>
      </c>
      <c r="M579" s="1" t="s">
        <v>354</v>
      </c>
      <c r="N579" s="1">
        <v>1660235298.0999999</v>
      </c>
      <c r="O579" s="1">
        <f t="shared" si="68"/>
        <v>4.7821742660359877E-3</v>
      </c>
      <c r="P579" s="1">
        <f t="shared" si="69"/>
        <v>4.7821742660359874</v>
      </c>
      <c r="Q579" s="1">
        <f t="shared" si="70"/>
        <v>18.596920164572687</v>
      </c>
      <c r="R579" s="1">
        <f t="shared" si="71"/>
        <v>737.81</v>
      </c>
      <c r="S579" s="1">
        <f t="shared" si="72"/>
        <v>601.90924571968196</v>
      </c>
      <c r="T579" s="1">
        <f t="shared" si="73"/>
        <v>59.896398339852638</v>
      </c>
      <c r="U579" s="1">
        <f t="shared" si="74"/>
        <v>73.419974810799985</v>
      </c>
      <c r="V579" s="1">
        <f t="shared" si="75"/>
        <v>0.26782916049187272</v>
      </c>
      <c r="W579" s="1">
        <f t="shared" si="76"/>
        <v>2.918203577643296</v>
      </c>
      <c r="X579" s="1">
        <f t="shared" si="77"/>
        <v>0.25488401482880185</v>
      </c>
      <c r="Y579" s="1">
        <f t="shared" si="78"/>
        <v>0.16041342618233626</v>
      </c>
      <c r="Z579" s="1">
        <f t="shared" si="79"/>
        <v>321.54849899999999</v>
      </c>
      <c r="AA579" s="1">
        <f t="shared" si="80"/>
        <v>31.635597110994947</v>
      </c>
      <c r="AB579" s="1">
        <f t="shared" si="81"/>
        <v>30.988099999999999</v>
      </c>
      <c r="AC579" s="1">
        <f t="shared" si="82"/>
        <v>4.508318203395179</v>
      </c>
      <c r="AD579" s="1">
        <f t="shared" si="83"/>
        <v>60.107877880274366</v>
      </c>
      <c r="AE579" s="1">
        <f t="shared" si="84"/>
        <v>2.7089891927079996</v>
      </c>
      <c r="AF579" s="1">
        <f t="shared" si="85"/>
        <v>4.5068787790244214</v>
      </c>
      <c r="AG579" s="1">
        <f t="shared" si="86"/>
        <v>1.7993290106871793</v>
      </c>
      <c r="AH579" s="1">
        <f t="shared" si="87"/>
        <v>-210.89388513218705</v>
      </c>
      <c r="AI579" s="1">
        <f t="shared" si="88"/>
        <v>-0.88102667115589373</v>
      </c>
      <c r="AJ579" s="1">
        <f t="shared" si="89"/>
        <v>-6.7786377560566088E-2</v>
      </c>
      <c r="AK579" s="1">
        <f t="shared" si="90"/>
        <v>109.70580081909645</v>
      </c>
      <c r="AL579" s="1">
        <f t="shared" si="91"/>
        <v>48.866707990336366</v>
      </c>
      <c r="AM579" s="1">
        <f t="shared" si="92"/>
        <v>4.7871817739846936</v>
      </c>
      <c r="AN579" s="1">
        <f t="shared" si="93"/>
        <v>18.596920164572687</v>
      </c>
      <c r="AO579" s="1">
        <v>808.06899516500471</v>
      </c>
      <c r="AP579" s="1">
        <v>758.46813333333318</v>
      </c>
      <c r="AQ579" s="1">
        <v>5.1470619162350122</v>
      </c>
      <c r="AR579" s="1">
        <v>66.235345802440676</v>
      </c>
      <c r="AS579" s="1">
        <f t="shared" si="94"/>
        <v>4.7821742660359874</v>
      </c>
      <c r="AT579" s="1">
        <v>21.638274145142098</v>
      </c>
      <c r="AU579" s="1">
        <v>27.2232206060606</v>
      </c>
      <c r="AV579" s="1">
        <v>-6.7608392218988149E-4</v>
      </c>
      <c r="AW579" s="1">
        <v>80.738286621220283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51848.830595067411</v>
      </c>
      <c r="BC579" s="1">
        <f t="shared" si="98"/>
        <v>2000.2</v>
      </c>
      <c r="BD579" s="1">
        <f t="shared" si="99"/>
        <v>1681.3683000000001</v>
      </c>
      <c r="BE579" s="1">
        <f t="shared" si="100"/>
        <v>0.84060008999100089</v>
      </c>
      <c r="BF579" s="1">
        <f t="shared" si="101"/>
        <v>0.16075817368263173</v>
      </c>
      <c r="BG579" s="1">
        <v>6</v>
      </c>
      <c r="BH579" s="1">
        <v>0.5</v>
      </c>
      <c r="BI579" s="1" t="s">
        <v>355</v>
      </c>
      <c r="BJ579" s="1">
        <v>2</v>
      </c>
      <c r="BK579" s="1" t="b">
        <v>1</v>
      </c>
      <c r="BL579" s="1">
        <v>1660235298.0999999</v>
      </c>
      <c r="BM579" s="1">
        <v>737.81</v>
      </c>
      <c r="BN579" s="1">
        <v>800.66899999999998</v>
      </c>
      <c r="BO579" s="1">
        <v>27.223099999999999</v>
      </c>
      <c r="BP579" s="1">
        <v>21.636600000000001</v>
      </c>
      <c r="BQ579" s="1">
        <v>736.01300000000003</v>
      </c>
      <c r="BR579" s="1">
        <v>27.216999999999999</v>
      </c>
      <c r="BS579" s="1">
        <v>500.15499999999997</v>
      </c>
      <c r="BT579" s="1">
        <v>99.410499999999999</v>
      </c>
      <c r="BU579" s="1">
        <v>0.10018000000000001</v>
      </c>
      <c r="BV579" s="1">
        <v>30.982500000000002</v>
      </c>
      <c r="BW579" s="1">
        <v>30.988099999999999</v>
      </c>
      <c r="BX579" s="1">
        <v>999.9</v>
      </c>
      <c r="BY579" s="1">
        <v>0</v>
      </c>
      <c r="BZ579" s="1">
        <v>0</v>
      </c>
      <c r="CA579" s="1">
        <v>9994.3799999999992</v>
      </c>
      <c r="CB579" s="1">
        <v>0</v>
      </c>
      <c r="CC579" s="1">
        <v>55.915199999999999</v>
      </c>
      <c r="CD579" s="1">
        <v>-62.8581</v>
      </c>
      <c r="CE579" s="1">
        <v>758.45799999999997</v>
      </c>
      <c r="CF579" s="1">
        <v>818.375</v>
      </c>
      <c r="CG579" s="1">
        <v>5.5865400000000003</v>
      </c>
      <c r="CH579" s="1">
        <v>800.66899999999998</v>
      </c>
      <c r="CI579" s="1">
        <v>21.636600000000001</v>
      </c>
      <c r="CJ579" s="1">
        <v>2.7062599999999999</v>
      </c>
      <c r="CK579" s="1">
        <v>2.1509</v>
      </c>
      <c r="CL579" s="1">
        <v>22.3232</v>
      </c>
      <c r="CM579" s="1">
        <v>18.601199999999999</v>
      </c>
      <c r="CN579" s="1">
        <v>2000.2</v>
      </c>
      <c r="CO579" s="1">
        <v>0.97999899999999995</v>
      </c>
      <c r="CP579" s="1">
        <v>2.00012E-2</v>
      </c>
      <c r="CQ579" s="1">
        <v>0</v>
      </c>
      <c r="CR579" s="1">
        <v>1.9950000000000001</v>
      </c>
      <c r="CS579" s="1">
        <v>0</v>
      </c>
      <c r="CT579" s="1">
        <v>25461.7</v>
      </c>
      <c r="CU579" s="1">
        <v>17414.099999999999</v>
      </c>
      <c r="CV579" s="1">
        <v>43.125</v>
      </c>
      <c r="CW579" s="1">
        <v>44.125</v>
      </c>
      <c r="CX579" s="1">
        <v>43.186999999999998</v>
      </c>
      <c r="CY579" s="1">
        <v>42.5</v>
      </c>
      <c r="CZ579" s="1">
        <v>43.061999999999998</v>
      </c>
      <c r="DA579" s="1">
        <v>1960.19</v>
      </c>
      <c r="DB579" s="1">
        <v>40.01</v>
      </c>
      <c r="DC579" s="1">
        <v>0</v>
      </c>
      <c r="DD579" s="1">
        <v>1660235296.5</v>
      </c>
      <c r="DE579" s="1">
        <v>0</v>
      </c>
      <c r="DF579" s="1">
        <v>1660234918.0999999</v>
      </c>
      <c r="DG579" s="1" t="s">
        <v>1152</v>
      </c>
      <c r="DH579" s="1">
        <v>1660234915.5999999</v>
      </c>
      <c r="DI579" s="1">
        <v>1660234918.0999999</v>
      </c>
      <c r="DJ579" s="1">
        <v>26</v>
      </c>
      <c r="DK579" s="1">
        <v>-3.1E-2</v>
      </c>
      <c r="DL579" s="1">
        <v>-7.0000000000000001E-3</v>
      </c>
      <c r="DM579" s="1">
        <v>1.232</v>
      </c>
      <c r="DN579" s="1">
        <v>1.7000000000000001E-2</v>
      </c>
      <c r="DO579" s="1">
        <v>400</v>
      </c>
      <c r="DP579" s="1">
        <v>22</v>
      </c>
      <c r="DQ579" s="1">
        <v>0.21</v>
      </c>
      <c r="DR579" s="1">
        <v>0.03</v>
      </c>
      <c r="DS579" s="1">
        <v>18.516674851490109</v>
      </c>
      <c r="DT579" s="1">
        <v>-0.54654978851885694</v>
      </c>
      <c r="DU579" s="1">
        <v>8.4261804453845388E-2</v>
      </c>
      <c r="DV579" s="1">
        <v>0</v>
      </c>
      <c r="DW579" s="1">
        <v>48.824671497414798</v>
      </c>
      <c r="DX579" s="1">
        <v>0.79702343113302798</v>
      </c>
      <c r="DY579" s="1">
        <v>9.5985723687128335E-2</v>
      </c>
      <c r="DZ579" s="1">
        <v>0</v>
      </c>
      <c r="EA579" s="1">
        <v>-62.593943333333343</v>
      </c>
      <c r="EB579" s="1">
        <v>-2.4796431590657129</v>
      </c>
      <c r="EC579" s="1">
        <v>0.1996546362819776</v>
      </c>
      <c r="ED579" s="1">
        <v>0</v>
      </c>
      <c r="EE579" s="1">
        <v>557.98980226664764</v>
      </c>
      <c r="EF579" s="1">
        <v>298.50114602915892</v>
      </c>
      <c r="EG579" s="1">
        <v>22.254418047139779</v>
      </c>
      <c r="EH579" s="1">
        <v>0</v>
      </c>
      <c r="EI579" s="1">
        <v>5.5780255000000007</v>
      </c>
      <c r="EJ579" s="1">
        <v>0.17219999999999261</v>
      </c>
      <c r="EK579" s="1">
        <v>2.4202512054536881E-2</v>
      </c>
      <c r="EL579" s="1">
        <v>0</v>
      </c>
      <c r="EM579" s="1">
        <v>1.797846647865893</v>
      </c>
      <c r="EN579" s="1">
        <v>8.9075480704622189E-3</v>
      </c>
      <c r="EO579" s="1">
        <v>1.5824172809851609E-3</v>
      </c>
      <c r="EP579" s="1">
        <v>1</v>
      </c>
      <c r="EQ579" s="1">
        <v>1</v>
      </c>
      <c r="ER579" s="1">
        <v>6</v>
      </c>
      <c r="ES579" s="1" t="s">
        <v>387</v>
      </c>
      <c r="ET579" s="1">
        <v>2.9415300000000002</v>
      </c>
      <c r="EU579" s="1">
        <v>2.8011699999999999</v>
      </c>
      <c r="EV579" s="1">
        <v>0.13630900000000001</v>
      </c>
      <c r="EW579" s="1">
        <v>0.14390900000000001</v>
      </c>
      <c r="EX579" s="1">
        <v>0.117435</v>
      </c>
      <c r="EY579" s="1">
        <v>9.9873600000000007E-2</v>
      </c>
      <c r="EZ579" s="1">
        <v>17664.3</v>
      </c>
      <c r="FA579" s="1">
        <v>18360</v>
      </c>
      <c r="FB579" s="1">
        <v>23791.4</v>
      </c>
      <c r="FC579" s="1">
        <v>24966.6</v>
      </c>
      <c r="FD579" s="1">
        <v>33616.300000000003</v>
      </c>
      <c r="FE579" s="1">
        <v>35890.9</v>
      </c>
      <c r="FF579" s="1">
        <v>43387.6</v>
      </c>
      <c r="FG579" s="1">
        <v>46155</v>
      </c>
      <c r="FH579" s="1">
        <v>1.9512</v>
      </c>
      <c r="FI579" s="1">
        <v>1.81457</v>
      </c>
      <c r="FJ579" s="1">
        <v>7.5213600000000005E-2</v>
      </c>
      <c r="FK579" s="1">
        <v>0</v>
      </c>
      <c r="FL579" s="1">
        <v>29.765999999999998</v>
      </c>
      <c r="FM579" s="1">
        <v>999.9</v>
      </c>
      <c r="FN579" s="1">
        <v>54.5</v>
      </c>
      <c r="FO579" s="1">
        <v>37.5</v>
      </c>
      <c r="FP579" s="1">
        <v>35.519100000000002</v>
      </c>
      <c r="FQ579" s="1">
        <v>63.740099999999998</v>
      </c>
      <c r="FR579" s="1">
        <v>21.935099999999998</v>
      </c>
      <c r="FS579" s="1">
        <v>1</v>
      </c>
      <c r="FT579" s="1">
        <v>0.49002499999999999</v>
      </c>
      <c r="FU579" s="1">
        <v>1.8351900000000001</v>
      </c>
      <c r="FV579" s="1">
        <v>20.311399999999999</v>
      </c>
      <c r="FW579" s="1">
        <v>5.2117500000000003</v>
      </c>
      <c r="FX579" s="1">
        <v>11.906000000000001</v>
      </c>
      <c r="FY579" s="1">
        <v>5.00265</v>
      </c>
      <c r="FZ579" s="1">
        <v>3.2904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1.85968</v>
      </c>
      <c r="GF579" s="1">
        <v>1.8547100000000001</v>
      </c>
      <c r="GG579" s="1">
        <v>1.8578699999999999</v>
      </c>
      <c r="GH579" s="1">
        <v>1.8563499999999999</v>
      </c>
      <c r="GI579" s="1">
        <v>1.85507</v>
      </c>
      <c r="GJ579" s="1">
        <v>1.8547100000000001</v>
      </c>
      <c r="GK579" s="1">
        <v>1.8534900000000001</v>
      </c>
      <c r="GL579" s="1">
        <v>1.8565199999999999</v>
      </c>
      <c r="GM579" s="1">
        <v>0</v>
      </c>
      <c r="GN579" s="1">
        <v>0</v>
      </c>
      <c r="GO579" s="1">
        <v>0</v>
      </c>
      <c r="GP579" s="1">
        <v>0</v>
      </c>
      <c r="GQ579" s="1" t="s">
        <v>358</v>
      </c>
      <c r="GR579" s="1" t="s">
        <v>359</v>
      </c>
      <c r="GS579" s="1" t="s">
        <v>360</v>
      </c>
      <c r="GT579" s="1" t="s">
        <v>360</v>
      </c>
      <c r="GU579" s="1" t="s">
        <v>360</v>
      </c>
      <c r="GV579" s="1" t="s">
        <v>360</v>
      </c>
      <c r="GW579" s="1">
        <v>0</v>
      </c>
      <c r="GX579" s="1">
        <v>100</v>
      </c>
      <c r="GY579" s="1">
        <v>100</v>
      </c>
      <c r="GZ579" s="1">
        <v>1.8009999999999999</v>
      </c>
      <c r="HA579" s="1">
        <v>6.1000000000000004E-3</v>
      </c>
      <c r="HB579" s="1">
        <v>0.26224795383878829</v>
      </c>
      <c r="HC579" s="1">
        <v>2.9318383021812969E-3</v>
      </c>
      <c r="HD579" s="1">
        <v>-1.3754559859485029E-6</v>
      </c>
      <c r="HE579" s="1">
        <v>3.0700474437127301E-10</v>
      </c>
      <c r="HF579" s="1">
        <v>-7.0188019424234138E-2</v>
      </c>
      <c r="HG579" s="1">
        <v>1.00384331276165E-2</v>
      </c>
      <c r="HH579" s="1">
        <v>-3.1532673711230711E-4</v>
      </c>
      <c r="HI579" s="1">
        <v>1.819468599177705E-6</v>
      </c>
      <c r="HJ579" s="1">
        <v>1</v>
      </c>
      <c r="HK579" s="1">
        <v>2112</v>
      </c>
      <c r="HL579" s="1">
        <v>3</v>
      </c>
      <c r="HM579" s="1">
        <v>29</v>
      </c>
      <c r="HN579" s="1">
        <v>6.4</v>
      </c>
      <c r="HO579" s="1">
        <v>6.3</v>
      </c>
      <c r="HP579" s="1">
        <v>1.8408199999999999</v>
      </c>
      <c r="HQ579" s="1">
        <v>2.3168899999999999</v>
      </c>
      <c r="HR579" s="1">
        <v>1.4978</v>
      </c>
      <c r="HS579" s="1">
        <v>2.3022499999999999</v>
      </c>
      <c r="HT579" s="1">
        <v>1.5478499999999999</v>
      </c>
      <c r="HU579" s="1">
        <v>2.4426299999999999</v>
      </c>
      <c r="HV579" s="1">
        <v>40.4</v>
      </c>
      <c r="HW579" s="1">
        <v>13.650499999999999</v>
      </c>
      <c r="HX579" s="1">
        <v>18</v>
      </c>
      <c r="HY579" s="1">
        <v>502.40100000000001</v>
      </c>
      <c r="HZ579" s="1">
        <v>478.00299999999999</v>
      </c>
      <c r="IA579" s="1">
        <v>27.336400000000001</v>
      </c>
      <c r="IB579" s="1">
        <v>33.1858</v>
      </c>
      <c r="IC579" s="1">
        <v>29.999099999999999</v>
      </c>
      <c r="ID579" s="1">
        <v>33.028300000000002</v>
      </c>
      <c r="IE579" s="1">
        <v>33.125100000000003</v>
      </c>
      <c r="IF579" s="1">
        <v>36.851700000000001</v>
      </c>
      <c r="IG579" s="1">
        <v>41.229300000000002</v>
      </c>
      <c r="IH579" s="1">
        <v>0</v>
      </c>
      <c r="II579" s="1">
        <v>27.357399999999998</v>
      </c>
      <c r="IJ579" s="1">
        <v>833.35699999999997</v>
      </c>
      <c r="IK579" s="1">
        <v>21.677</v>
      </c>
      <c r="IL579" s="1">
        <v>100.322</v>
      </c>
      <c r="IM579" s="1">
        <v>100.02800000000001</v>
      </c>
      <c r="IN579" s="1" t="s">
        <v>361</v>
      </c>
    </row>
    <row r="580" spans="1:248" ht="15.75" customHeight="1" x14ac:dyDescent="0.3">
      <c r="A580" s="1">
        <v>564</v>
      </c>
      <c r="B580" s="1">
        <v>1660235299.5999999</v>
      </c>
      <c r="C580" s="1">
        <v>5304.5999999046326</v>
      </c>
      <c r="D580" s="1" t="s">
        <v>1441</v>
      </c>
      <c r="E580" s="1" t="s">
        <v>1442</v>
      </c>
      <c r="F580" s="1">
        <v>1</v>
      </c>
      <c r="G580" s="1">
        <v>2</v>
      </c>
      <c r="H580" s="1" t="s">
        <v>349</v>
      </c>
      <c r="I580" s="1" t="s">
        <v>350</v>
      </c>
      <c r="J580" s="1" t="s">
        <v>351</v>
      </c>
      <c r="K580" s="1" t="s">
        <v>352</v>
      </c>
      <c r="L580" s="1" t="s">
        <v>1151</v>
      </c>
      <c r="M580" s="1" t="s">
        <v>354</v>
      </c>
      <c r="N580" s="1">
        <v>1660235298.5999999</v>
      </c>
      <c r="O580" s="1">
        <f t="shared" si="68"/>
        <v>4.7857088131071576E-3</v>
      </c>
      <c r="P580" s="1">
        <f t="shared" si="69"/>
        <v>4.7857088131071572</v>
      </c>
      <c r="Q580" s="1">
        <f t="shared" si="70"/>
        <v>18.810961613198788</v>
      </c>
      <c r="R580" s="1">
        <f t="shared" si="71"/>
        <v>740.27700000000004</v>
      </c>
      <c r="S580" s="1">
        <f t="shared" si="72"/>
        <v>603.06670621830631</v>
      </c>
      <c r="T580" s="1">
        <f t="shared" si="73"/>
        <v>60.011544309715013</v>
      </c>
      <c r="U580" s="1">
        <f t="shared" si="74"/>
        <v>73.665426276875706</v>
      </c>
      <c r="V580" s="1">
        <f t="shared" si="75"/>
        <v>0.26802262099090302</v>
      </c>
      <c r="W580" s="1">
        <f t="shared" si="76"/>
        <v>2.9174923535264714</v>
      </c>
      <c r="X580" s="1">
        <f t="shared" si="77"/>
        <v>0.25505625762774564</v>
      </c>
      <c r="Y580" s="1">
        <f t="shared" si="78"/>
        <v>0.16052285082329476</v>
      </c>
      <c r="Z580" s="1">
        <f t="shared" si="79"/>
        <v>321.52376100000004</v>
      </c>
      <c r="AA580" s="1">
        <f t="shared" si="80"/>
        <v>31.634678712948261</v>
      </c>
      <c r="AB580" s="1">
        <f t="shared" si="81"/>
        <v>30.988700000000001</v>
      </c>
      <c r="AC580" s="1">
        <f t="shared" si="82"/>
        <v>4.5084724511827803</v>
      </c>
      <c r="AD580" s="1">
        <f t="shared" si="83"/>
        <v>60.108837702174988</v>
      </c>
      <c r="AE580" s="1">
        <f t="shared" si="84"/>
        <v>2.7090324507175549</v>
      </c>
      <c r="AF580" s="1">
        <f t="shared" si="85"/>
        <v>4.5068787790244214</v>
      </c>
      <c r="AG580" s="1">
        <f t="shared" si="86"/>
        <v>1.7994400004652253</v>
      </c>
      <c r="AH580" s="1">
        <f t="shared" si="87"/>
        <v>-211.04975865802564</v>
      </c>
      <c r="AI580" s="1">
        <f t="shared" si="88"/>
        <v>-0.97518465613254102</v>
      </c>
      <c r="AJ580" s="1">
        <f t="shared" si="89"/>
        <v>-7.5049425925499513E-2</v>
      </c>
      <c r="AK580" s="1">
        <f t="shared" si="90"/>
        <v>109.42376825991636</v>
      </c>
      <c r="AL580" s="1">
        <f t="shared" si="91"/>
        <v>48.890030498255676</v>
      </c>
      <c r="AM580" s="1">
        <f t="shared" si="92"/>
        <v>4.7881969875161641</v>
      </c>
      <c r="AN580" s="1">
        <f t="shared" si="93"/>
        <v>18.810961613198788</v>
      </c>
      <c r="AO580" s="1">
        <v>813.20439607290848</v>
      </c>
      <c r="AP580" s="1">
        <v>763.53450909090895</v>
      </c>
      <c r="AQ580" s="1">
        <v>5.109541208038622</v>
      </c>
      <c r="AR580" s="1">
        <v>66.235345802440676</v>
      </c>
      <c r="AS580" s="1">
        <f t="shared" si="94"/>
        <v>4.7857088131071572</v>
      </c>
      <c r="AT580" s="1">
        <v>21.63754478094878</v>
      </c>
      <c r="AU580" s="1">
        <v>27.224024242424221</v>
      </c>
      <c r="AV580" s="1">
        <v>-2.3412329433680421E-4</v>
      </c>
      <c r="AW580" s="1">
        <v>80.738286621220283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51828.626147003342</v>
      </c>
      <c r="BC580" s="1">
        <f t="shared" si="98"/>
        <v>2000.0450000000001</v>
      </c>
      <c r="BD580" s="1">
        <f t="shared" si="99"/>
        <v>1681.2381</v>
      </c>
      <c r="BE580" s="1">
        <f t="shared" si="100"/>
        <v>0.84060013649692877</v>
      </c>
      <c r="BF580" s="1">
        <f t="shared" si="101"/>
        <v>0.16075826343907262</v>
      </c>
      <c r="BG580" s="1">
        <v>6</v>
      </c>
      <c r="BH580" s="1">
        <v>0.5</v>
      </c>
      <c r="BI580" s="1" t="s">
        <v>355</v>
      </c>
      <c r="BJ580" s="1">
        <v>2</v>
      </c>
      <c r="BK580" s="1" t="b">
        <v>1</v>
      </c>
      <c r="BL580" s="1">
        <v>1660235298.5999999</v>
      </c>
      <c r="BM580" s="1">
        <v>740.27700000000004</v>
      </c>
      <c r="BN580" s="1">
        <v>803.18149999999991</v>
      </c>
      <c r="BO580" s="1">
        <v>27.223549999999999</v>
      </c>
      <c r="BP580" s="1">
        <v>21.635649999999998</v>
      </c>
      <c r="BQ580" s="1">
        <v>738.476</v>
      </c>
      <c r="BR580" s="1">
        <v>27.217449999999999</v>
      </c>
      <c r="BS580" s="1">
        <v>500.13549999999998</v>
      </c>
      <c r="BT580" s="1">
        <v>99.410550000000001</v>
      </c>
      <c r="BU580" s="1">
        <v>0.1000741</v>
      </c>
      <c r="BV580" s="1">
        <v>30.982500000000002</v>
      </c>
      <c r="BW580" s="1">
        <v>30.988700000000001</v>
      </c>
      <c r="BX580" s="1">
        <v>999.9</v>
      </c>
      <c r="BY580" s="1">
        <v>0</v>
      </c>
      <c r="BZ580" s="1">
        <v>0</v>
      </c>
      <c r="CA580" s="1">
        <v>9990.3149999999987</v>
      </c>
      <c r="CB580" s="1">
        <v>0</v>
      </c>
      <c r="CC580" s="1">
        <v>55.059449999999998</v>
      </c>
      <c r="CD580" s="1">
        <v>-62.904400000000003</v>
      </c>
      <c r="CE580" s="1">
        <v>760.99399999999991</v>
      </c>
      <c r="CF580" s="1">
        <v>820.94299999999998</v>
      </c>
      <c r="CG580" s="1">
        <v>5.5879200000000004</v>
      </c>
      <c r="CH580" s="1">
        <v>803.18149999999991</v>
      </c>
      <c r="CI580" s="1">
        <v>21.635649999999998</v>
      </c>
      <c r="CJ580" s="1">
        <v>2.7063100000000002</v>
      </c>
      <c r="CK580" s="1">
        <v>2.1508099999999999</v>
      </c>
      <c r="CL580" s="1">
        <v>22.323499999999999</v>
      </c>
      <c r="CM580" s="1">
        <v>18.600549999999998</v>
      </c>
      <c r="CN580" s="1">
        <v>2000.0450000000001</v>
      </c>
      <c r="CO580" s="1">
        <v>0.97999749999999997</v>
      </c>
      <c r="CP580" s="1">
        <v>2.0002700000000002E-2</v>
      </c>
      <c r="CQ580" s="1">
        <v>0</v>
      </c>
      <c r="CR580" s="1">
        <v>2.2454999999999998</v>
      </c>
      <c r="CS580" s="1">
        <v>0</v>
      </c>
      <c r="CT580" s="1">
        <v>25475.5</v>
      </c>
      <c r="CU580" s="1">
        <v>17412.7</v>
      </c>
      <c r="CV580" s="1">
        <v>43.125</v>
      </c>
      <c r="CW580" s="1">
        <v>44.155999999999999</v>
      </c>
      <c r="CX580" s="1">
        <v>43.155999999999999</v>
      </c>
      <c r="CY580" s="1">
        <v>42.5</v>
      </c>
      <c r="CZ580" s="1">
        <v>43.061999999999998</v>
      </c>
      <c r="DA580" s="1">
        <v>1960.0350000000001</v>
      </c>
      <c r="DB580" s="1">
        <v>40.01</v>
      </c>
      <c r="DC580" s="1">
        <v>0</v>
      </c>
      <c r="DD580" s="1">
        <v>1660235297.7</v>
      </c>
      <c r="DE580" s="1">
        <v>0</v>
      </c>
      <c r="DF580" s="1">
        <v>1660234918.0999999</v>
      </c>
      <c r="DG580" s="1" t="s">
        <v>1152</v>
      </c>
      <c r="DH580" s="1">
        <v>1660234915.5999999</v>
      </c>
      <c r="DI580" s="1">
        <v>1660234918.0999999</v>
      </c>
      <c r="DJ580" s="1">
        <v>26</v>
      </c>
      <c r="DK580" s="1">
        <v>-3.1E-2</v>
      </c>
      <c r="DL580" s="1">
        <v>-7.0000000000000001E-3</v>
      </c>
      <c r="DM580" s="1">
        <v>1.232</v>
      </c>
      <c r="DN580" s="1">
        <v>1.7000000000000001E-2</v>
      </c>
      <c r="DO580" s="1">
        <v>400</v>
      </c>
      <c r="DP580" s="1">
        <v>22</v>
      </c>
      <c r="DQ580" s="1">
        <v>0.21</v>
      </c>
      <c r="DR580" s="1">
        <v>0.03</v>
      </c>
      <c r="DS580" s="1">
        <v>18.519685291002801</v>
      </c>
      <c r="DT580" s="1">
        <v>-0.63016002487015177</v>
      </c>
      <c r="DU580" s="1">
        <v>8.4573314150803422E-2</v>
      </c>
      <c r="DV580" s="1">
        <v>0</v>
      </c>
      <c r="DW580" s="1">
        <v>48.852168649557143</v>
      </c>
      <c r="DX580" s="1">
        <v>0.4047921154088524</v>
      </c>
      <c r="DY580" s="1">
        <v>7.1929244608962731E-2</v>
      </c>
      <c r="DZ580" s="1">
        <v>1</v>
      </c>
      <c r="EA580" s="1">
        <v>-62.644841935483868</v>
      </c>
      <c r="EB580" s="1">
        <v>-2.159274193548395</v>
      </c>
      <c r="EC580" s="1">
        <v>0.18124330425753449</v>
      </c>
      <c r="ED580" s="1">
        <v>0</v>
      </c>
      <c r="EE580" s="1">
        <v>566.62183385963783</v>
      </c>
      <c r="EF580" s="1">
        <v>299.15890603620159</v>
      </c>
      <c r="EG580" s="1">
        <v>21.582424895610909</v>
      </c>
      <c r="EH580" s="1">
        <v>0</v>
      </c>
      <c r="EI580" s="1">
        <v>5.5802141463414632</v>
      </c>
      <c r="EJ580" s="1">
        <v>0.14166083623693521</v>
      </c>
      <c r="EK580" s="1">
        <v>2.286484179094463E-2</v>
      </c>
      <c r="EL580" s="1">
        <v>1</v>
      </c>
      <c r="EM580" s="1">
        <v>1.797813073986523</v>
      </c>
      <c r="EN580" s="1">
        <v>1.6770372236119491E-2</v>
      </c>
      <c r="EO580" s="1">
        <v>1.5940179154099699E-3</v>
      </c>
      <c r="EP580" s="1">
        <v>1</v>
      </c>
      <c r="EQ580" s="1">
        <v>3</v>
      </c>
      <c r="ER580" s="1">
        <v>6</v>
      </c>
      <c r="ES580" s="1" t="s">
        <v>375</v>
      </c>
      <c r="ET580" s="1">
        <v>2.9414799999999999</v>
      </c>
      <c r="EU580" s="1">
        <v>2.80105</v>
      </c>
      <c r="EV580" s="1">
        <v>0.13692199999999999</v>
      </c>
      <c r="EW580" s="1">
        <v>0.144511</v>
      </c>
      <c r="EX580" s="1">
        <v>0.117441</v>
      </c>
      <c r="EY580" s="1">
        <v>9.9867600000000001E-2</v>
      </c>
      <c r="EZ580" s="1">
        <v>17651.7</v>
      </c>
      <c r="FA580" s="1">
        <v>18347.2</v>
      </c>
      <c r="FB580" s="1">
        <v>23791.3</v>
      </c>
      <c r="FC580" s="1">
        <v>24966.7</v>
      </c>
      <c r="FD580" s="1">
        <v>33616.1</v>
      </c>
      <c r="FE580" s="1">
        <v>35891.199999999997</v>
      </c>
      <c r="FF580" s="1">
        <v>43387.7</v>
      </c>
      <c r="FG580" s="1">
        <v>46155.1</v>
      </c>
      <c r="FH580" s="1">
        <v>1.95122</v>
      </c>
      <c r="FI580" s="1">
        <v>1.81457</v>
      </c>
      <c r="FJ580" s="1">
        <v>7.5213600000000005E-2</v>
      </c>
      <c r="FK580" s="1">
        <v>0</v>
      </c>
      <c r="FL580" s="1">
        <v>29.765999999999998</v>
      </c>
      <c r="FM580" s="1">
        <v>999.9</v>
      </c>
      <c r="FN580" s="1">
        <v>54.5</v>
      </c>
      <c r="FO580" s="1">
        <v>37.5</v>
      </c>
      <c r="FP580" s="1">
        <v>35.520499999999998</v>
      </c>
      <c r="FQ580" s="1">
        <v>63.790100000000002</v>
      </c>
      <c r="FR580" s="1">
        <v>22.572099999999999</v>
      </c>
      <c r="FS580" s="1">
        <v>1</v>
      </c>
      <c r="FT580" s="1">
        <v>0.48993399999999998</v>
      </c>
      <c r="FU580" s="1">
        <v>1.8337600000000001</v>
      </c>
      <c r="FV580" s="1">
        <v>20.311399999999999</v>
      </c>
      <c r="FW580" s="1">
        <v>5.2119</v>
      </c>
      <c r="FX580" s="1">
        <v>11.906000000000001</v>
      </c>
      <c r="FY580" s="1">
        <v>5.0026999999999999</v>
      </c>
      <c r="FZ580" s="1">
        <v>3.2904300000000002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1.8596600000000001</v>
      </c>
      <c r="GF580" s="1">
        <v>1.8547100000000001</v>
      </c>
      <c r="GG580" s="1">
        <v>1.8578699999999999</v>
      </c>
      <c r="GH580" s="1">
        <v>1.8563499999999999</v>
      </c>
      <c r="GI580" s="1">
        <v>1.8550599999999999</v>
      </c>
      <c r="GJ580" s="1">
        <v>1.8547100000000001</v>
      </c>
      <c r="GK580" s="1">
        <v>1.8534900000000001</v>
      </c>
      <c r="GL580" s="1">
        <v>1.8565199999999999</v>
      </c>
      <c r="GM580" s="1">
        <v>0</v>
      </c>
      <c r="GN580" s="1">
        <v>0</v>
      </c>
      <c r="GO580" s="1">
        <v>0</v>
      </c>
      <c r="GP580" s="1">
        <v>0</v>
      </c>
      <c r="GQ580" s="1" t="s">
        <v>358</v>
      </c>
      <c r="GR580" s="1" t="s">
        <v>359</v>
      </c>
      <c r="GS580" s="1" t="s">
        <v>360</v>
      </c>
      <c r="GT580" s="1" t="s">
        <v>360</v>
      </c>
      <c r="GU580" s="1" t="s">
        <v>360</v>
      </c>
      <c r="GV580" s="1" t="s">
        <v>360</v>
      </c>
      <c r="GW580" s="1">
        <v>0</v>
      </c>
      <c r="GX580" s="1">
        <v>100</v>
      </c>
      <c r="GY580" s="1">
        <v>100</v>
      </c>
      <c r="GZ580" s="1">
        <v>1.8080000000000001</v>
      </c>
      <c r="HA580" s="1">
        <v>6.1000000000000004E-3</v>
      </c>
      <c r="HB580" s="1">
        <v>0.26224795383878829</v>
      </c>
      <c r="HC580" s="1">
        <v>2.9318383021812969E-3</v>
      </c>
      <c r="HD580" s="1">
        <v>-1.3754559859485029E-6</v>
      </c>
      <c r="HE580" s="1">
        <v>3.0700474437127301E-10</v>
      </c>
      <c r="HF580" s="1">
        <v>-7.0188019424234138E-2</v>
      </c>
      <c r="HG580" s="1">
        <v>1.00384331276165E-2</v>
      </c>
      <c r="HH580" s="1">
        <v>-3.1532673711230711E-4</v>
      </c>
      <c r="HI580" s="1">
        <v>1.819468599177705E-6</v>
      </c>
      <c r="HJ580" s="1">
        <v>1</v>
      </c>
      <c r="HK580" s="1">
        <v>2112</v>
      </c>
      <c r="HL580" s="1">
        <v>3</v>
      </c>
      <c r="HM580" s="1">
        <v>29</v>
      </c>
      <c r="HN580" s="1">
        <v>6.4</v>
      </c>
      <c r="HO580" s="1">
        <v>6.4</v>
      </c>
      <c r="HP580" s="1">
        <v>1.8456999999999999</v>
      </c>
      <c r="HQ580" s="1">
        <v>2.32666</v>
      </c>
      <c r="HR580" s="1">
        <v>1.4978</v>
      </c>
      <c r="HS580" s="1">
        <v>2.3010299999999999</v>
      </c>
      <c r="HT580" s="1">
        <v>1.5478499999999999</v>
      </c>
      <c r="HU580" s="1">
        <v>2.3327599999999999</v>
      </c>
      <c r="HV580" s="1">
        <v>40.4</v>
      </c>
      <c r="HW580" s="1">
        <v>13.6417</v>
      </c>
      <c r="HX580" s="1">
        <v>18</v>
      </c>
      <c r="HY580" s="1">
        <v>502.411</v>
      </c>
      <c r="HZ580" s="1">
        <v>477.99799999999999</v>
      </c>
      <c r="IA580" s="1">
        <v>27.340800000000002</v>
      </c>
      <c r="IB580" s="1">
        <v>33.185200000000002</v>
      </c>
      <c r="IC580" s="1">
        <v>29.999199999999998</v>
      </c>
      <c r="ID580" s="1">
        <v>33.027799999999999</v>
      </c>
      <c r="IE580" s="1">
        <v>33.124499999999998</v>
      </c>
      <c r="IF580" s="1">
        <v>36.958599999999997</v>
      </c>
      <c r="IG580" s="1">
        <v>41.229300000000002</v>
      </c>
      <c r="IH580" s="1">
        <v>0</v>
      </c>
      <c r="II580" s="1">
        <v>27.369499999999999</v>
      </c>
      <c r="IJ580" s="1">
        <v>843.38499999999999</v>
      </c>
      <c r="IK580" s="1">
        <v>21.679300000000001</v>
      </c>
      <c r="IL580" s="1">
        <v>100.322</v>
      </c>
      <c r="IM580" s="1">
        <v>100.02800000000001</v>
      </c>
      <c r="IN580" s="1" t="s">
        <v>361</v>
      </c>
    </row>
    <row r="581" spans="1:248" ht="15.75" customHeight="1" x14ac:dyDescent="0.3">
      <c r="A581" s="1">
        <v>565</v>
      </c>
      <c r="B581" s="1">
        <v>1660235300.5999999</v>
      </c>
      <c r="C581" s="1">
        <v>5305.5999999046326</v>
      </c>
      <c r="D581" s="1" t="s">
        <v>1443</v>
      </c>
      <c r="E581" s="1" t="s">
        <v>1444</v>
      </c>
      <c r="F581" s="1">
        <v>1</v>
      </c>
      <c r="G581" s="1">
        <v>2</v>
      </c>
      <c r="H581" s="1" t="s">
        <v>349</v>
      </c>
      <c r="I581" s="1" t="s">
        <v>350</v>
      </c>
      <c r="J581" s="1" t="s">
        <v>351</v>
      </c>
      <c r="K581" s="1" t="s">
        <v>352</v>
      </c>
      <c r="L581" s="1" t="s">
        <v>1151</v>
      </c>
      <c r="M581" s="1" t="s">
        <v>354</v>
      </c>
      <c r="N581" s="1">
        <v>1660235300.0999999</v>
      </c>
      <c r="O581" s="1">
        <f t="shared" si="68"/>
        <v>4.7892903395626912E-3</v>
      </c>
      <c r="P581" s="1">
        <f t="shared" si="69"/>
        <v>4.7892903395626911</v>
      </c>
      <c r="Q581" s="1">
        <f t="shared" si="70"/>
        <v>18.79868912438215</v>
      </c>
      <c r="R581" s="1">
        <f t="shared" si="71"/>
        <v>747.76300000000003</v>
      </c>
      <c r="S581" s="1">
        <f t="shared" si="72"/>
        <v>610.47195183287624</v>
      </c>
      <c r="T581" s="1">
        <f t="shared" si="73"/>
        <v>60.748211050629912</v>
      </c>
      <c r="U581" s="1">
        <f t="shared" si="74"/>
        <v>74.410076340883009</v>
      </c>
      <c r="V581" s="1">
        <f t="shared" si="75"/>
        <v>0.26819442383936859</v>
      </c>
      <c r="W581" s="1">
        <f t="shared" si="76"/>
        <v>2.9152399916321916</v>
      </c>
      <c r="X581" s="1">
        <f t="shared" si="77"/>
        <v>0.25520235632683497</v>
      </c>
      <c r="Y581" s="1">
        <f t="shared" si="78"/>
        <v>0.16061629789856471</v>
      </c>
      <c r="Z581" s="1">
        <f t="shared" si="79"/>
        <v>321.55169100000001</v>
      </c>
      <c r="AA581" s="1">
        <f t="shared" si="80"/>
        <v>31.634378473973957</v>
      </c>
      <c r="AB581" s="1">
        <f t="shared" si="81"/>
        <v>30.990400000000001</v>
      </c>
      <c r="AC581" s="1">
        <f t="shared" si="82"/>
        <v>4.5089095115445375</v>
      </c>
      <c r="AD581" s="1">
        <f t="shared" si="83"/>
        <v>60.111807839913503</v>
      </c>
      <c r="AE581" s="1">
        <f t="shared" si="84"/>
        <v>2.7091663112250002</v>
      </c>
      <c r="AF581" s="1">
        <f t="shared" si="85"/>
        <v>4.5068787790244214</v>
      </c>
      <c r="AG581" s="1">
        <f t="shared" si="86"/>
        <v>1.7997432003195373</v>
      </c>
      <c r="AH581" s="1">
        <f t="shared" si="87"/>
        <v>-211.20770397471469</v>
      </c>
      <c r="AI581" s="1">
        <f t="shared" si="88"/>
        <v>-1.2416147055880085</v>
      </c>
      <c r="AJ581" s="1">
        <f t="shared" si="89"/>
        <v>-9.5628296509682534E-2</v>
      </c>
      <c r="AK581" s="1">
        <f t="shared" si="90"/>
        <v>109.00674402318762</v>
      </c>
      <c r="AL581" s="1">
        <f t="shared" si="91"/>
        <v>48.913201142691499</v>
      </c>
      <c r="AM581" s="1">
        <f t="shared" si="92"/>
        <v>4.7917237578062783</v>
      </c>
      <c r="AN581" s="1">
        <f t="shared" si="93"/>
        <v>18.79868912438215</v>
      </c>
      <c r="AO581" s="1">
        <v>818.2976775485057</v>
      </c>
      <c r="AP581" s="1">
        <v>768.65763636363647</v>
      </c>
      <c r="AQ581" s="1">
        <v>5.1072520838424653</v>
      </c>
      <c r="AR581" s="1">
        <v>66.235345802440676</v>
      </c>
      <c r="AS581" s="1">
        <f t="shared" si="94"/>
        <v>4.7892903395626911</v>
      </c>
      <c r="AT581" s="1">
        <v>21.63673093861378</v>
      </c>
      <c r="AU581" s="1">
        <v>27.225456969696971</v>
      </c>
      <c r="AV581" s="1">
        <v>2.074680670841945E-5</v>
      </c>
      <c r="AW581" s="1">
        <v>80.738286621220283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51764.651008271881</v>
      </c>
      <c r="BC581" s="1">
        <f t="shared" si="98"/>
        <v>2000.22</v>
      </c>
      <c r="BD581" s="1">
        <f t="shared" si="99"/>
        <v>1681.3850999999997</v>
      </c>
      <c r="BE581" s="1">
        <f t="shared" si="100"/>
        <v>0.84060008399076092</v>
      </c>
      <c r="BF581" s="1">
        <f t="shared" si="101"/>
        <v>0.16075816210216876</v>
      </c>
      <c r="BG581" s="1">
        <v>6</v>
      </c>
      <c r="BH581" s="1">
        <v>0.5</v>
      </c>
      <c r="BI581" s="1" t="s">
        <v>355</v>
      </c>
      <c r="BJ581" s="1">
        <v>2</v>
      </c>
      <c r="BK581" s="1" t="b">
        <v>1</v>
      </c>
      <c r="BL581" s="1">
        <v>1660235300.0999999</v>
      </c>
      <c r="BM581" s="1">
        <v>747.76300000000003</v>
      </c>
      <c r="BN581" s="1">
        <v>810.73800000000006</v>
      </c>
      <c r="BO581" s="1">
        <v>27.225000000000001</v>
      </c>
      <c r="BP581" s="1">
        <v>21.633299999999998</v>
      </c>
      <c r="BQ581" s="1">
        <v>745.952</v>
      </c>
      <c r="BR581" s="1">
        <v>27.218900000000001</v>
      </c>
      <c r="BS581" s="1">
        <v>500.16300000000001</v>
      </c>
      <c r="BT581" s="1">
        <v>99.410200000000003</v>
      </c>
      <c r="BU581" s="1">
        <v>0.100041</v>
      </c>
      <c r="BV581" s="1">
        <v>30.982500000000002</v>
      </c>
      <c r="BW581" s="1">
        <v>30.990400000000001</v>
      </c>
      <c r="BX581" s="1">
        <v>999.9</v>
      </c>
      <c r="BY581" s="1">
        <v>0</v>
      </c>
      <c r="BZ581" s="1">
        <v>0</v>
      </c>
      <c r="CA581" s="1">
        <v>9977.5</v>
      </c>
      <c r="CB581" s="1">
        <v>0</v>
      </c>
      <c r="CC581" s="1">
        <v>56.310400000000001</v>
      </c>
      <c r="CD581" s="1">
        <v>-62.9754</v>
      </c>
      <c r="CE581" s="1">
        <v>768.69</v>
      </c>
      <c r="CF581" s="1">
        <v>828.66499999999996</v>
      </c>
      <c r="CG581" s="1">
        <v>5.5916300000000003</v>
      </c>
      <c r="CH581" s="1">
        <v>810.73800000000006</v>
      </c>
      <c r="CI581" s="1">
        <v>21.633299999999998</v>
      </c>
      <c r="CJ581" s="1">
        <v>2.7064400000000002</v>
      </c>
      <c r="CK581" s="1">
        <v>2.1505700000000001</v>
      </c>
      <c r="CL581" s="1">
        <v>22.324300000000001</v>
      </c>
      <c r="CM581" s="1">
        <v>18.598800000000001</v>
      </c>
      <c r="CN581" s="1">
        <v>2000.22</v>
      </c>
      <c r="CO581" s="1">
        <v>0.97999899999999995</v>
      </c>
      <c r="CP581" s="1">
        <v>2.00012E-2</v>
      </c>
      <c r="CQ581" s="1">
        <v>0</v>
      </c>
      <c r="CR581" s="1">
        <v>2.68</v>
      </c>
      <c r="CS581" s="1">
        <v>0</v>
      </c>
      <c r="CT581" s="1">
        <v>25528.2</v>
      </c>
      <c r="CU581" s="1">
        <v>17414.2</v>
      </c>
      <c r="CV581" s="1">
        <v>43.125</v>
      </c>
      <c r="CW581" s="1">
        <v>44.125</v>
      </c>
      <c r="CX581" s="1">
        <v>43.125</v>
      </c>
      <c r="CY581" s="1">
        <v>42.5</v>
      </c>
      <c r="CZ581" s="1">
        <v>43.061999999999998</v>
      </c>
      <c r="DA581" s="1">
        <v>1960.21</v>
      </c>
      <c r="DB581" s="1">
        <v>40.01</v>
      </c>
      <c r="DC581" s="1">
        <v>0</v>
      </c>
      <c r="DD581" s="1">
        <v>1660235298.9000001</v>
      </c>
      <c r="DE581" s="1">
        <v>0</v>
      </c>
      <c r="DF581" s="1">
        <v>1660234918.0999999</v>
      </c>
      <c r="DG581" s="1" t="s">
        <v>1152</v>
      </c>
      <c r="DH581" s="1">
        <v>1660234915.5999999</v>
      </c>
      <c r="DI581" s="1">
        <v>1660234918.0999999</v>
      </c>
      <c r="DJ581" s="1">
        <v>26</v>
      </c>
      <c r="DK581" s="1">
        <v>-3.1E-2</v>
      </c>
      <c r="DL581" s="1">
        <v>-7.0000000000000001E-3</v>
      </c>
      <c r="DM581" s="1">
        <v>1.232</v>
      </c>
      <c r="DN581" s="1">
        <v>1.7000000000000001E-2</v>
      </c>
      <c r="DO581" s="1">
        <v>400</v>
      </c>
      <c r="DP581" s="1">
        <v>22</v>
      </c>
      <c r="DQ581" s="1">
        <v>0.21</v>
      </c>
      <c r="DR581" s="1">
        <v>0.03</v>
      </c>
      <c r="DS581" s="1">
        <v>18.533772361840171</v>
      </c>
      <c r="DT581" s="1">
        <v>-0.26270394197548658</v>
      </c>
      <c r="DU581" s="1">
        <v>0.1036358820626405</v>
      </c>
      <c r="DV581" s="1">
        <v>1</v>
      </c>
      <c r="DW581" s="1">
        <v>48.863326091857523</v>
      </c>
      <c r="DX581" s="1">
        <v>0.223808295946198</v>
      </c>
      <c r="DY581" s="1">
        <v>6.2764257346554359E-2</v>
      </c>
      <c r="DZ581" s="1">
        <v>1</v>
      </c>
      <c r="EA581" s="1">
        <v>-62.691119354838712</v>
      </c>
      <c r="EB581" s="1">
        <v>-1.9923774193546391</v>
      </c>
      <c r="EC581" s="1">
        <v>0.1663729049345411</v>
      </c>
      <c r="ED581" s="1">
        <v>0</v>
      </c>
      <c r="EE581" s="1">
        <v>571.4963444242419</v>
      </c>
      <c r="EF581" s="1">
        <v>295.74276227922269</v>
      </c>
      <c r="EG581" s="1">
        <v>21.34037196813048</v>
      </c>
      <c r="EH581" s="1">
        <v>0</v>
      </c>
      <c r="EI581" s="1">
        <v>5.5822543902439028</v>
      </c>
      <c r="EJ581" s="1">
        <v>0.1214174216027822</v>
      </c>
      <c r="EK581" s="1">
        <v>2.178380323003273E-2</v>
      </c>
      <c r="EL581" s="1">
        <v>1</v>
      </c>
      <c r="EM581" s="1">
        <v>1.797921102009874</v>
      </c>
      <c r="EN581" s="1">
        <v>1.970591061219832E-2</v>
      </c>
      <c r="EO581" s="1">
        <v>1.654105909034947E-3</v>
      </c>
      <c r="EP581" s="1">
        <v>1</v>
      </c>
      <c r="EQ581" s="1">
        <v>4</v>
      </c>
      <c r="ER581" s="1">
        <v>6</v>
      </c>
      <c r="ES581" s="1" t="s">
        <v>678</v>
      </c>
      <c r="ET581" s="1">
        <v>2.9415499999999999</v>
      </c>
      <c r="EU581" s="1">
        <v>2.8009499999999998</v>
      </c>
      <c r="EV581" s="1">
        <v>0.137546</v>
      </c>
      <c r="EW581" s="1">
        <v>0.14511099999999999</v>
      </c>
      <c r="EX581" s="1">
        <v>0.117439</v>
      </c>
      <c r="EY581" s="1">
        <v>9.9866300000000005E-2</v>
      </c>
      <c r="EZ581" s="1">
        <v>17639</v>
      </c>
      <c r="FA581" s="1">
        <v>18334.3</v>
      </c>
      <c r="FB581" s="1">
        <v>23791.4</v>
      </c>
      <c r="FC581" s="1">
        <v>24966.7</v>
      </c>
      <c r="FD581" s="1">
        <v>33616.199999999997</v>
      </c>
      <c r="FE581" s="1">
        <v>35891.5</v>
      </c>
      <c r="FF581" s="1">
        <v>43387.6</v>
      </c>
      <c r="FG581" s="1">
        <v>46155.3</v>
      </c>
      <c r="FH581" s="1">
        <v>1.9512499999999999</v>
      </c>
      <c r="FI581" s="1">
        <v>1.81457</v>
      </c>
      <c r="FJ581" s="1">
        <v>7.5317899999999993E-2</v>
      </c>
      <c r="FK581" s="1">
        <v>0</v>
      </c>
      <c r="FL581" s="1">
        <v>29.765999999999998</v>
      </c>
      <c r="FM581" s="1">
        <v>999.9</v>
      </c>
      <c r="FN581" s="1">
        <v>54.5</v>
      </c>
      <c r="FO581" s="1">
        <v>37.5</v>
      </c>
      <c r="FP581" s="1">
        <v>35.517800000000001</v>
      </c>
      <c r="FQ581" s="1">
        <v>63.960099999999997</v>
      </c>
      <c r="FR581" s="1">
        <v>22.648199999999999</v>
      </c>
      <c r="FS581" s="1">
        <v>1</v>
      </c>
      <c r="FT581" s="1">
        <v>0.48982500000000001</v>
      </c>
      <c r="FU581" s="1">
        <v>1.8225100000000001</v>
      </c>
      <c r="FV581" s="1">
        <v>20.311499999999999</v>
      </c>
      <c r="FW581" s="1">
        <v>5.2112999999999996</v>
      </c>
      <c r="FX581" s="1">
        <v>11.9063</v>
      </c>
      <c r="FY581" s="1">
        <v>5.0026000000000002</v>
      </c>
      <c r="FZ581" s="1">
        <v>3.2903799999999999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1.85965</v>
      </c>
      <c r="GF581" s="1">
        <v>1.8547100000000001</v>
      </c>
      <c r="GG581" s="1">
        <v>1.8578600000000001</v>
      </c>
      <c r="GH581" s="1">
        <v>1.85636</v>
      </c>
      <c r="GI581" s="1">
        <v>1.8550599999999999</v>
      </c>
      <c r="GJ581" s="1">
        <v>1.8547100000000001</v>
      </c>
      <c r="GK581" s="1">
        <v>1.8534900000000001</v>
      </c>
      <c r="GL581" s="1">
        <v>1.8565199999999999</v>
      </c>
      <c r="GM581" s="1">
        <v>0</v>
      </c>
      <c r="GN581" s="1">
        <v>0</v>
      </c>
      <c r="GO581" s="1">
        <v>0</v>
      </c>
      <c r="GP581" s="1">
        <v>0</v>
      </c>
      <c r="GQ581" s="1" t="s">
        <v>358</v>
      </c>
      <c r="GR581" s="1" t="s">
        <v>359</v>
      </c>
      <c r="GS581" s="1" t="s">
        <v>360</v>
      </c>
      <c r="GT581" s="1" t="s">
        <v>360</v>
      </c>
      <c r="GU581" s="1" t="s">
        <v>360</v>
      </c>
      <c r="GV581" s="1" t="s">
        <v>360</v>
      </c>
      <c r="GW581" s="1">
        <v>0</v>
      </c>
      <c r="GX581" s="1">
        <v>100</v>
      </c>
      <c r="GY581" s="1">
        <v>100</v>
      </c>
      <c r="GZ581" s="1">
        <v>1.8149999999999999</v>
      </c>
      <c r="HA581" s="1">
        <v>6.1000000000000004E-3</v>
      </c>
      <c r="HB581" s="1">
        <v>0.26224795383878829</v>
      </c>
      <c r="HC581" s="1">
        <v>2.9318383021812969E-3</v>
      </c>
      <c r="HD581" s="1">
        <v>-1.3754559859485029E-6</v>
      </c>
      <c r="HE581" s="1">
        <v>3.0700474437127301E-10</v>
      </c>
      <c r="HF581" s="1">
        <v>-7.0188019424234138E-2</v>
      </c>
      <c r="HG581" s="1">
        <v>1.00384331276165E-2</v>
      </c>
      <c r="HH581" s="1">
        <v>-3.1532673711230711E-4</v>
      </c>
      <c r="HI581" s="1">
        <v>1.819468599177705E-6</v>
      </c>
      <c r="HJ581" s="1">
        <v>1</v>
      </c>
      <c r="HK581" s="1">
        <v>2112</v>
      </c>
      <c r="HL581" s="1">
        <v>3</v>
      </c>
      <c r="HM581" s="1">
        <v>29</v>
      </c>
      <c r="HN581" s="1">
        <v>6.4</v>
      </c>
      <c r="HO581" s="1">
        <v>6.4</v>
      </c>
      <c r="HP581" s="1">
        <v>1.85303</v>
      </c>
      <c r="HQ581" s="1">
        <v>2.32666</v>
      </c>
      <c r="HR581" s="1">
        <v>1.4978</v>
      </c>
      <c r="HS581" s="1">
        <v>2.3010299999999999</v>
      </c>
      <c r="HT581" s="1">
        <v>1.5478499999999999</v>
      </c>
      <c r="HU581" s="1">
        <v>2.2656200000000002</v>
      </c>
      <c r="HV581" s="1">
        <v>40.4</v>
      </c>
      <c r="HW581" s="1">
        <v>13.632899999999999</v>
      </c>
      <c r="HX581" s="1">
        <v>18</v>
      </c>
      <c r="HY581" s="1">
        <v>502.42700000000002</v>
      </c>
      <c r="HZ581" s="1">
        <v>477.99200000000002</v>
      </c>
      <c r="IA581" s="1">
        <v>27.345300000000002</v>
      </c>
      <c r="IB581" s="1">
        <v>33.1843</v>
      </c>
      <c r="IC581" s="1">
        <v>29.999300000000002</v>
      </c>
      <c r="ID581" s="1">
        <v>33.027799999999999</v>
      </c>
      <c r="IE581" s="1">
        <v>33.123600000000003</v>
      </c>
      <c r="IF581" s="1">
        <v>37.177</v>
      </c>
      <c r="IG581" s="1">
        <v>41.229300000000002</v>
      </c>
      <c r="IH581" s="1">
        <v>0</v>
      </c>
      <c r="II581" s="1">
        <v>27.369499999999999</v>
      </c>
      <c r="IJ581" s="1">
        <v>843.38499999999999</v>
      </c>
      <c r="IK581" s="1">
        <v>21.679300000000001</v>
      </c>
      <c r="IL581" s="1">
        <v>100.322</v>
      </c>
      <c r="IM581" s="1">
        <v>100.02800000000001</v>
      </c>
      <c r="IN581" s="1" t="s">
        <v>361</v>
      </c>
    </row>
    <row r="582" spans="1:248" ht="15.75" customHeight="1" x14ac:dyDescent="0.3">
      <c r="A582" s="1">
        <v>566</v>
      </c>
      <c r="B582" s="1">
        <v>1660235301.5999999</v>
      </c>
      <c r="C582" s="1">
        <v>5306.5999999046326</v>
      </c>
      <c r="D582" s="1" t="s">
        <v>1445</v>
      </c>
      <c r="E582" s="1" t="s">
        <v>1446</v>
      </c>
      <c r="F582" s="1">
        <v>1</v>
      </c>
      <c r="G582" s="1">
        <v>2</v>
      </c>
      <c r="H582" s="1" t="s">
        <v>349</v>
      </c>
      <c r="I582" s="1" t="s">
        <v>350</v>
      </c>
      <c r="J582" s="1" t="s">
        <v>351</v>
      </c>
      <c r="K582" s="1" t="s">
        <v>352</v>
      </c>
      <c r="L582" s="1" t="s">
        <v>1151</v>
      </c>
      <c r="M582" s="1" t="s">
        <v>354</v>
      </c>
      <c r="N582" s="1">
        <v>1660235300.5999999</v>
      </c>
      <c r="O582" s="1">
        <f t="shared" si="68"/>
        <v>4.790488157567557E-3</v>
      </c>
      <c r="P582" s="1">
        <f t="shared" si="69"/>
        <v>4.7904881575675571</v>
      </c>
      <c r="Q582" s="1">
        <f t="shared" si="70"/>
        <v>18.607599526790235</v>
      </c>
      <c r="R582" s="1">
        <f t="shared" si="71"/>
        <v>750.27600000000007</v>
      </c>
      <c r="S582" s="1">
        <f t="shared" si="72"/>
        <v>614.11404463845031</v>
      </c>
      <c r="T582" s="1">
        <f t="shared" si="73"/>
        <v>61.110617085336031</v>
      </c>
      <c r="U582" s="1">
        <f t="shared" si="74"/>
        <v>74.660121755253016</v>
      </c>
      <c r="V582" s="1">
        <f t="shared" si="75"/>
        <v>0.26826206805539832</v>
      </c>
      <c r="W582" s="1">
        <f t="shared" si="76"/>
        <v>2.9169403836698358</v>
      </c>
      <c r="X582" s="1">
        <f t="shared" si="77"/>
        <v>0.25527079963310528</v>
      </c>
      <c r="Y582" s="1">
        <f t="shared" si="78"/>
        <v>0.16065902288400458</v>
      </c>
      <c r="Z582" s="1">
        <f t="shared" si="79"/>
        <v>321.52455900000001</v>
      </c>
      <c r="AA582" s="1">
        <f t="shared" si="80"/>
        <v>31.633753438575511</v>
      </c>
      <c r="AB582" s="1">
        <f t="shared" si="81"/>
        <v>30.99025</v>
      </c>
      <c r="AC582" s="1">
        <f t="shared" si="82"/>
        <v>4.5088709459105196</v>
      </c>
      <c r="AD582" s="1">
        <f t="shared" si="83"/>
        <v>60.11099269424254</v>
      </c>
      <c r="AE582" s="1">
        <f t="shared" si="84"/>
        <v>2.7091604713207875</v>
      </c>
      <c r="AF582" s="1">
        <f t="shared" si="85"/>
        <v>4.5069301801436934</v>
      </c>
      <c r="AG582" s="1">
        <f t="shared" si="86"/>
        <v>1.7997104745897321</v>
      </c>
      <c r="AH582" s="1">
        <f t="shared" si="87"/>
        <v>-211.26052774872926</v>
      </c>
      <c r="AI582" s="1">
        <f t="shared" si="88"/>
        <v>-1.1872985792310291</v>
      </c>
      <c r="AJ582" s="1">
        <f t="shared" si="89"/>
        <v>-9.1391622375277537E-2</v>
      </c>
      <c r="AK582" s="1">
        <f t="shared" si="90"/>
        <v>108.98534104966444</v>
      </c>
      <c r="AL582" s="1">
        <f t="shared" si="91"/>
        <v>48.930573666885756</v>
      </c>
      <c r="AM582" s="1">
        <f t="shared" si="92"/>
        <v>4.7912926651182106</v>
      </c>
      <c r="AN582" s="1">
        <f t="shared" si="93"/>
        <v>18.607599526790235</v>
      </c>
      <c r="AO582" s="1">
        <v>823.40941778479271</v>
      </c>
      <c r="AP582" s="1">
        <v>773.84631515151511</v>
      </c>
      <c r="AQ582" s="1">
        <v>5.1367044408798073</v>
      </c>
      <c r="AR582" s="1">
        <v>66.235345802440676</v>
      </c>
      <c r="AS582" s="1">
        <f t="shared" si="94"/>
        <v>4.7904881575675571</v>
      </c>
      <c r="AT582" s="1">
        <v>21.63535067387858</v>
      </c>
      <c r="AU582" s="1">
        <v>27.22481333333333</v>
      </c>
      <c r="AV582" s="1">
        <v>1.968253733351605E-4</v>
      </c>
      <c r="AW582" s="1">
        <v>80.738286621220283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51812.907751906809</v>
      </c>
      <c r="BC582" s="1">
        <f t="shared" si="98"/>
        <v>2000.05</v>
      </c>
      <c r="BD582" s="1">
        <f t="shared" si="99"/>
        <v>1681.2422999999999</v>
      </c>
      <c r="BE582" s="1">
        <f t="shared" si="100"/>
        <v>0.840600134996625</v>
      </c>
      <c r="BF582" s="1">
        <f t="shared" si="101"/>
        <v>0.16075826054348641</v>
      </c>
      <c r="BG582" s="1">
        <v>6</v>
      </c>
      <c r="BH582" s="1">
        <v>0.5</v>
      </c>
      <c r="BI582" s="1" t="s">
        <v>355</v>
      </c>
      <c r="BJ582" s="1">
        <v>2</v>
      </c>
      <c r="BK582" s="1" t="b">
        <v>1</v>
      </c>
      <c r="BL582" s="1">
        <v>1660235300.5999999</v>
      </c>
      <c r="BM582" s="1">
        <v>750.27600000000007</v>
      </c>
      <c r="BN582" s="1">
        <v>813.29100000000005</v>
      </c>
      <c r="BO582" s="1">
        <v>27.22495</v>
      </c>
      <c r="BP582" s="1">
        <v>21.633299999999998</v>
      </c>
      <c r="BQ582" s="1">
        <v>748.46100000000001</v>
      </c>
      <c r="BR582" s="1">
        <v>27.21885</v>
      </c>
      <c r="BS582" s="1">
        <v>500.1225</v>
      </c>
      <c r="BT582" s="1">
        <v>99.410300000000007</v>
      </c>
      <c r="BU582" s="1">
        <v>9.9909250000000005E-2</v>
      </c>
      <c r="BV582" s="1">
        <v>30.982700000000001</v>
      </c>
      <c r="BW582" s="1">
        <v>30.99025</v>
      </c>
      <c r="BX582" s="1">
        <v>999.9</v>
      </c>
      <c r="BY582" s="1">
        <v>0</v>
      </c>
      <c r="BZ582" s="1">
        <v>0</v>
      </c>
      <c r="CA582" s="1">
        <v>9987.1899999999987</v>
      </c>
      <c r="CB582" s="1">
        <v>0</v>
      </c>
      <c r="CC582" s="1">
        <v>60.77075</v>
      </c>
      <c r="CD582" s="1">
        <v>-63.015700000000002</v>
      </c>
      <c r="CE582" s="1">
        <v>771.27350000000001</v>
      </c>
      <c r="CF582" s="1">
        <v>831.27449999999999</v>
      </c>
      <c r="CG582" s="1">
        <v>5.5916499999999996</v>
      </c>
      <c r="CH582" s="1">
        <v>813.29100000000005</v>
      </c>
      <c r="CI582" s="1">
        <v>21.633299999999998</v>
      </c>
      <c r="CJ582" s="1">
        <v>2.7064400000000002</v>
      </c>
      <c r="CK582" s="1">
        <v>2.1505700000000001</v>
      </c>
      <c r="CL582" s="1">
        <v>22.324300000000001</v>
      </c>
      <c r="CM582" s="1">
        <v>18.598800000000001</v>
      </c>
      <c r="CN582" s="1">
        <v>2000.05</v>
      </c>
      <c r="CO582" s="1">
        <v>0.97999749999999997</v>
      </c>
      <c r="CP582" s="1">
        <v>2.0002700000000002E-2</v>
      </c>
      <c r="CQ582" s="1">
        <v>0</v>
      </c>
      <c r="CR582" s="1">
        <v>3.2164999999999999</v>
      </c>
      <c r="CS582" s="1">
        <v>0</v>
      </c>
      <c r="CT582" s="1">
        <v>25533.5</v>
      </c>
      <c r="CU582" s="1">
        <v>17412.75</v>
      </c>
      <c r="CV582" s="1">
        <v>43.125</v>
      </c>
      <c r="CW582" s="1">
        <v>44.155999999999999</v>
      </c>
      <c r="CX582" s="1">
        <v>43.125</v>
      </c>
      <c r="CY582" s="1">
        <v>42.5</v>
      </c>
      <c r="CZ582" s="1">
        <v>43.061999999999998</v>
      </c>
      <c r="DA582" s="1">
        <v>1960.04</v>
      </c>
      <c r="DB582" s="1">
        <v>40.01</v>
      </c>
      <c r="DC582" s="1">
        <v>0</v>
      </c>
      <c r="DD582" s="1">
        <v>1660235300.0999999</v>
      </c>
      <c r="DE582" s="1">
        <v>0</v>
      </c>
      <c r="DF582" s="1">
        <v>1660234918.0999999</v>
      </c>
      <c r="DG582" s="1" t="s">
        <v>1152</v>
      </c>
      <c r="DH582" s="1">
        <v>1660234915.5999999</v>
      </c>
      <c r="DI582" s="1">
        <v>1660234918.0999999</v>
      </c>
      <c r="DJ582" s="1">
        <v>26</v>
      </c>
      <c r="DK582" s="1">
        <v>-3.1E-2</v>
      </c>
      <c r="DL582" s="1">
        <v>-7.0000000000000001E-3</v>
      </c>
      <c r="DM582" s="1">
        <v>1.232</v>
      </c>
      <c r="DN582" s="1">
        <v>1.7000000000000001E-2</v>
      </c>
      <c r="DO582" s="1">
        <v>400</v>
      </c>
      <c r="DP582" s="1">
        <v>22</v>
      </c>
      <c r="DQ582" s="1">
        <v>0.21</v>
      </c>
      <c r="DR582" s="1">
        <v>0.03</v>
      </c>
      <c r="DS582" s="1">
        <v>18.56039989637279</v>
      </c>
      <c r="DT582" s="1">
        <v>0.25030009413724258</v>
      </c>
      <c r="DU582" s="1">
        <v>0.1307677050174923</v>
      </c>
      <c r="DV582" s="1">
        <v>1</v>
      </c>
      <c r="DW582" s="1">
        <v>48.876378661890989</v>
      </c>
      <c r="DX582" s="1">
        <v>0.15409345839576691</v>
      </c>
      <c r="DY582" s="1">
        <v>5.2485807232670642E-2</v>
      </c>
      <c r="DZ582" s="1">
        <v>1</v>
      </c>
      <c r="EA582" s="1">
        <v>-62.763226666666668</v>
      </c>
      <c r="EB582" s="1">
        <v>-1.804100556173623</v>
      </c>
      <c r="EC582" s="1">
        <v>0.14463163769460069</v>
      </c>
      <c r="ED582" s="1">
        <v>0</v>
      </c>
      <c r="EE582" s="1">
        <v>577.51209736985811</v>
      </c>
      <c r="EF582" s="1">
        <v>291.80448331172738</v>
      </c>
      <c r="EG582" s="1">
        <v>21.762319235525961</v>
      </c>
      <c r="EH582" s="1">
        <v>0</v>
      </c>
      <c r="EI582" s="1">
        <v>5.586856</v>
      </c>
      <c r="EJ582" s="1">
        <v>6.4630243902427845E-2</v>
      </c>
      <c r="EK582" s="1">
        <v>1.782710307369097E-2</v>
      </c>
      <c r="EL582" s="1">
        <v>1</v>
      </c>
      <c r="EM582" s="1">
        <v>1.7981671000105091</v>
      </c>
      <c r="EN582" s="1">
        <v>1.9772892783228399E-2</v>
      </c>
      <c r="EO582" s="1">
        <v>1.6748117906343551E-3</v>
      </c>
      <c r="EP582" s="1">
        <v>1</v>
      </c>
      <c r="EQ582" s="1">
        <v>4</v>
      </c>
      <c r="ER582" s="1">
        <v>6</v>
      </c>
      <c r="ES582" s="1" t="s">
        <v>678</v>
      </c>
      <c r="ET582" s="1">
        <v>2.94136</v>
      </c>
      <c r="EU582" s="1">
        <v>2.80111</v>
      </c>
      <c r="EV582" s="1">
        <v>0.13816200000000001</v>
      </c>
      <c r="EW582" s="1">
        <v>0.14571999999999999</v>
      </c>
      <c r="EX582" s="1">
        <v>0.117441</v>
      </c>
      <c r="EY582" s="1">
        <v>9.9860599999999994E-2</v>
      </c>
      <c r="EZ582" s="1">
        <v>17626.3</v>
      </c>
      <c r="FA582" s="1">
        <v>18321.5</v>
      </c>
      <c r="FB582" s="1">
        <v>23791.3</v>
      </c>
      <c r="FC582" s="1">
        <v>24967</v>
      </c>
      <c r="FD582" s="1">
        <v>33616.1</v>
      </c>
      <c r="FE582" s="1">
        <v>35892</v>
      </c>
      <c r="FF582" s="1">
        <v>43387.5</v>
      </c>
      <c r="FG582" s="1">
        <v>46155.6</v>
      </c>
      <c r="FH582" s="1">
        <v>1.95112</v>
      </c>
      <c r="FI582" s="1">
        <v>1.8146500000000001</v>
      </c>
      <c r="FJ582" s="1">
        <v>7.5250899999999996E-2</v>
      </c>
      <c r="FK582" s="1">
        <v>0</v>
      </c>
      <c r="FL582" s="1">
        <v>29.765499999999999</v>
      </c>
      <c r="FM582" s="1">
        <v>999.9</v>
      </c>
      <c r="FN582" s="1">
        <v>54.5</v>
      </c>
      <c r="FO582" s="1">
        <v>37.5</v>
      </c>
      <c r="FP582" s="1">
        <v>35.521000000000001</v>
      </c>
      <c r="FQ582" s="1">
        <v>63.650100000000002</v>
      </c>
      <c r="FR582" s="1">
        <v>22.732399999999998</v>
      </c>
      <c r="FS582" s="1">
        <v>1</v>
      </c>
      <c r="FT582" s="1">
        <v>0.48966700000000002</v>
      </c>
      <c r="FU582" s="1">
        <v>1.8142799999999999</v>
      </c>
      <c r="FV582" s="1">
        <v>20.311599999999999</v>
      </c>
      <c r="FW582" s="1">
        <v>5.2111499999999999</v>
      </c>
      <c r="FX582" s="1">
        <v>11.9063</v>
      </c>
      <c r="FY582" s="1">
        <v>5.00265</v>
      </c>
      <c r="FZ582" s="1">
        <v>3.2903500000000001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1.85964</v>
      </c>
      <c r="GF582" s="1">
        <v>1.8547100000000001</v>
      </c>
      <c r="GG582" s="1">
        <v>1.8578399999999999</v>
      </c>
      <c r="GH582" s="1">
        <v>1.85636</v>
      </c>
      <c r="GI582" s="1">
        <v>1.8550500000000001</v>
      </c>
      <c r="GJ582" s="1">
        <v>1.8547100000000001</v>
      </c>
      <c r="GK582" s="1">
        <v>1.8534900000000001</v>
      </c>
      <c r="GL582" s="1">
        <v>1.85653</v>
      </c>
      <c r="GM582" s="1">
        <v>0</v>
      </c>
      <c r="GN582" s="1">
        <v>0</v>
      </c>
      <c r="GO582" s="1">
        <v>0</v>
      </c>
      <c r="GP582" s="1">
        <v>0</v>
      </c>
      <c r="GQ582" s="1" t="s">
        <v>358</v>
      </c>
      <c r="GR582" s="1" t="s">
        <v>359</v>
      </c>
      <c r="GS582" s="1" t="s">
        <v>360</v>
      </c>
      <c r="GT582" s="1" t="s">
        <v>360</v>
      </c>
      <c r="GU582" s="1" t="s">
        <v>360</v>
      </c>
      <c r="GV582" s="1" t="s">
        <v>360</v>
      </c>
      <c r="GW582" s="1">
        <v>0</v>
      </c>
      <c r="GX582" s="1">
        <v>100</v>
      </c>
      <c r="GY582" s="1">
        <v>100</v>
      </c>
      <c r="GZ582" s="1">
        <v>1.8220000000000001</v>
      </c>
      <c r="HA582" s="1">
        <v>6.1000000000000004E-3</v>
      </c>
      <c r="HB582" s="1">
        <v>0.26224795383878829</v>
      </c>
      <c r="HC582" s="1">
        <v>2.9318383021812969E-3</v>
      </c>
      <c r="HD582" s="1">
        <v>-1.3754559859485029E-6</v>
      </c>
      <c r="HE582" s="1">
        <v>3.0700474437127301E-10</v>
      </c>
      <c r="HF582" s="1">
        <v>-7.0188019424234138E-2</v>
      </c>
      <c r="HG582" s="1">
        <v>1.00384331276165E-2</v>
      </c>
      <c r="HH582" s="1">
        <v>-3.1532673711230711E-4</v>
      </c>
      <c r="HI582" s="1">
        <v>1.819468599177705E-6</v>
      </c>
      <c r="HJ582" s="1">
        <v>1</v>
      </c>
      <c r="HK582" s="1">
        <v>2112</v>
      </c>
      <c r="HL582" s="1">
        <v>3</v>
      </c>
      <c r="HM582" s="1">
        <v>29</v>
      </c>
      <c r="HN582" s="1">
        <v>6.4</v>
      </c>
      <c r="HO582" s="1">
        <v>6.4</v>
      </c>
      <c r="HP582" s="1">
        <v>1.8591299999999999</v>
      </c>
      <c r="HQ582" s="1">
        <v>2.3083499999999999</v>
      </c>
      <c r="HR582" s="1">
        <v>1.4978</v>
      </c>
      <c r="HS582" s="1">
        <v>2.3022499999999999</v>
      </c>
      <c r="HT582" s="1">
        <v>1.5478499999999999</v>
      </c>
      <c r="HU582" s="1">
        <v>2.4450699999999999</v>
      </c>
      <c r="HV582" s="1">
        <v>40.4</v>
      </c>
      <c r="HW582" s="1">
        <v>13.650499999999999</v>
      </c>
      <c r="HX582" s="1">
        <v>18</v>
      </c>
      <c r="HY582" s="1">
        <v>502.35</v>
      </c>
      <c r="HZ582" s="1">
        <v>478.036</v>
      </c>
      <c r="IA582" s="1">
        <v>27.3492</v>
      </c>
      <c r="IB582" s="1">
        <v>33.183700000000002</v>
      </c>
      <c r="IC582" s="1">
        <v>29.999300000000002</v>
      </c>
      <c r="ID582" s="1">
        <v>33.027700000000003</v>
      </c>
      <c r="IE582" s="1">
        <v>33.122999999999998</v>
      </c>
      <c r="IF582" s="1">
        <v>37.407200000000003</v>
      </c>
      <c r="IG582" s="1">
        <v>41.229300000000002</v>
      </c>
      <c r="IH582" s="1">
        <v>0</v>
      </c>
      <c r="II582" s="1">
        <v>27.369499999999999</v>
      </c>
      <c r="IJ582" s="1">
        <v>853.59400000000005</v>
      </c>
      <c r="IK582" s="1">
        <v>21.679300000000001</v>
      </c>
      <c r="IL582" s="1">
        <v>100.322</v>
      </c>
      <c r="IM582" s="1">
        <v>100.029</v>
      </c>
      <c r="IN582" s="1" t="s">
        <v>361</v>
      </c>
    </row>
    <row r="583" spans="1:248" ht="15.75" customHeight="1" x14ac:dyDescent="0.3">
      <c r="A583" s="1">
        <v>567</v>
      </c>
      <c r="B583" s="1">
        <v>1660235302.5999999</v>
      </c>
      <c r="C583" s="1">
        <v>5307.5999999046326</v>
      </c>
      <c r="D583" s="1" t="s">
        <v>1447</v>
      </c>
      <c r="E583" s="1" t="s">
        <v>1448</v>
      </c>
      <c r="F583" s="1">
        <v>1</v>
      </c>
      <c r="G583" s="1">
        <v>2</v>
      </c>
      <c r="H583" s="1" t="s">
        <v>349</v>
      </c>
      <c r="I583" s="1" t="s">
        <v>350</v>
      </c>
      <c r="J583" s="1" t="s">
        <v>351</v>
      </c>
      <c r="K583" s="1" t="s">
        <v>352</v>
      </c>
      <c r="L583" s="1" t="s">
        <v>1151</v>
      </c>
      <c r="M583" s="1" t="s">
        <v>354</v>
      </c>
      <c r="N583" s="1">
        <v>1660235302.0999999</v>
      </c>
      <c r="O583" s="1">
        <f t="shared" si="68"/>
        <v>4.7916349090545056E-3</v>
      </c>
      <c r="P583" s="1">
        <f t="shared" si="69"/>
        <v>4.7916349090545056</v>
      </c>
      <c r="Q583" s="1">
        <f t="shared" si="70"/>
        <v>18.576041988241919</v>
      </c>
      <c r="R583" s="1">
        <f t="shared" si="71"/>
        <v>757.77700000000004</v>
      </c>
      <c r="S583" s="1">
        <f t="shared" si="72"/>
        <v>621.68731955968258</v>
      </c>
      <c r="T583" s="1">
        <f t="shared" si="73"/>
        <v>61.864192205608759</v>
      </c>
      <c r="U583" s="1">
        <f t="shared" si="74"/>
        <v>75.406495358780006</v>
      </c>
      <c r="V583" s="1">
        <f t="shared" si="75"/>
        <v>0.26846795908051707</v>
      </c>
      <c r="W583" s="1">
        <f t="shared" si="76"/>
        <v>2.919726961471941</v>
      </c>
      <c r="X583" s="1">
        <f t="shared" si="77"/>
        <v>0.25546903237830332</v>
      </c>
      <c r="Y583" s="1">
        <f t="shared" si="78"/>
        <v>0.16078358485481592</v>
      </c>
      <c r="Z583" s="1">
        <f t="shared" si="79"/>
        <v>321.49583099999995</v>
      </c>
      <c r="AA583" s="1">
        <f t="shared" si="80"/>
        <v>31.63280858924205</v>
      </c>
      <c r="AB583" s="1">
        <f t="shared" si="81"/>
        <v>30.986799999999999</v>
      </c>
      <c r="AC583" s="1">
        <f t="shared" si="82"/>
        <v>4.5079840156244009</v>
      </c>
      <c r="AD583" s="1">
        <f t="shared" si="83"/>
        <v>60.112264024650443</v>
      </c>
      <c r="AE583" s="1">
        <f t="shared" si="84"/>
        <v>2.7092332185980004</v>
      </c>
      <c r="AF583" s="1">
        <f t="shared" si="85"/>
        <v>4.5069558808948136</v>
      </c>
      <c r="AG583" s="1">
        <f t="shared" si="86"/>
        <v>1.7987507970264005</v>
      </c>
      <c r="AH583" s="1">
        <f t="shared" si="87"/>
        <v>-211.3110994893037</v>
      </c>
      <c r="AI583" s="1">
        <f t="shared" si="88"/>
        <v>-0.62963327978715233</v>
      </c>
      <c r="AJ583" s="1">
        <f t="shared" si="89"/>
        <v>-4.8418602193355878E-2</v>
      </c>
      <c r="AK583" s="1">
        <f t="shared" si="90"/>
        <v>109.50667962871574</v>
      </c>
      <c r="AL583" s="1">
        <f t="shared" si="91"/>
        <v>48.979307968338055</v>
      </c>
      <c r="AM583" s="1">
        <f t="shared" si="92"/>
        <v>4.7947247167200047</v>
      </c>
      <c r="AN583" s="1">
        <f t="shared" si="93"/>
        <v>18.576041988241919</v>
      </c>
      <c r="AO583" s="1">
        <v>828.58477378297391</v>
      </c>
      <c r="AP583" s="1">
        <v>778.99528484848463</v>
      </c>
      <c r="AQ583" s="1">
        <v>5.1494767147395057</v>
      </c>
      <c r="AR583" s="1">
        <v>66.235345802440676</v>
      </c>
      <c r="AS583" s="1">
        <f t="shared" si="94"/>
        <v>4.7916349090545056</v>
      </c>
      <c r="AT583" s="1">
        <v>21.634334804013541</v>
      </c>
      <c r="AU583" s="1">
        <v>27.22529636363636</v>
      </c>
      <c r="AV583" s="1">
        <v>1.4730734297005069E-4</v>
      </c>
      <c r="AW583" s="1">
        <v>80.738286621220283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51892.064203713395</v>
      </c>
      <c r="BC583" s="1">
        <f t="shared" si="98"/>
        <v>1999.87</v>
      </c>
      <c r="BD583" s="1">
        <f t="shared" si="99"/>
        <v>1681.0910999999999</v>
      </c>
      <c r="BE583" s="1">
        <f t="shared" si="100"/>
        <v>0.84060018901228573</v>
      </c>
      <c r="BF583" s="1">
        <f t="shared" si="101"/>
        <v>0.16075836479371158</v>
      </c>
      <c r="BG583" s="1">
        <v>6</v>
      </c>
      <c r="BH583" s="1">
        <v>0.5</v>
      </c>
      <c r="BI583" s="1" t="s">
        <v>355</v>
      </c>
      <c r="BJ583" s="1">
        <v>2</v>
      </c>
      <c r="BK583" s="1" t="b">
        <v>1</v>
      </c>
      <c r="BL583" s="1">
        <v>1660235302.0999999</v>
      </c>
      <c r="BM583" s="1">
        <v>757.77700000000004</v>
      </c>
      <c r="BN583" s="1">
        <v>820.89499999999998</v>
      </c>
      <c r="BO583" s="1">
        <v>27.2257</v>
      </c>
      <c r="BP583" s="1">
        <v>21.630199999999999</v>
      </c>
      <c r="BQ583" s="1">
        <v>755.952</v>
      </c>
      <c r="BR583" s="1">
        <v>27.2195</v>
      </c>
      <c r="BS583" s="1">
        <v>500.13600000000002</v>
      </c>
      <c r="BT583" s="1">
        <v>99.410300000000007</v>
      </c>
      <c r="BU583" s="1">
        <v>9.9839999999999998E-2</v>
      </c>
      <c r="BV583" s="1">
        <v>30.982800000000001</v>
      </c>
      <c r="BW583" s="1">
        <v>30.986799999999999</v>
      </c>
      <c r="BX583" s="1">
        <v>999.9</v>
      </c>
      <c r="BY583" s="1">
        <v>0</v>
      </c>
      <c r="BZ583" s="1">
        <v>0</v>
      </c>
      <c r="CA583" s="1">
        <v>10003.1</v>
      </c>
      <c r="CB583" s="1">
        <v>0</v>
      </c>
      <c r="CC583" s="1">
        <v>79.486599999999996</v>
      </c>
      <c r="CD583" s="1">
        <v>-63.1175</v>
      </c>
      <c r="CE583" s="1">
        <v>778.98599999999999</v>
      </c>
      <c r="CF583" s="1">
        <v>839.04399999999998</v>
      </c>
      <c r="CG583" s="1">
        <v>5.5954800000000002</v>
      </c>
      <c r="CH583" s="1">
        <v>820.89499999999998</v>
      </c>
      <c r="CI583" s="1">
        <v>21.630199999999999</v>
      </c>
      <c r="CJ583" s="1">
        <v>2.7065100000000002</v>
      </c>
      <c r="CK583" s="1">
        <v>2.1502599999999998</v>
      </c>
      <c r="CL583" s="1">
        <v>22.3247</v>
      </c>
      <c r="CM583" s="1">
        <v>18.596499999999999</v>
      </c>
      <c r="CN583" s="1">
        <v>1999.87</v>
      </c>
      <c r="CO583" s="1">
        <v>0.97999599999999998</v>
      </c>
      <c r="CP583" s="1">
        <v>2.00042E-2</v>
      </c>
      <c r="CQ583" s="1">
        <v>0</v>
      </c>
      <c r="CR583" s="1">
        <v>2.3439999999999999</v>
      </c>
      <c r="CS583" s="1">
        <v>0</v>
      </c>
      <c r="CT583" s="1">
        <v>25569</v>
      </c>
      <c r="CU583" s="1">
        <v>17411.2</v>
      </c>
      <c r="CV583" s="1">
        <v>43.125</v>
      </c>
      <c r="CW583" s="1">
        <v>44.186999999999998</v>
      </c>
      <c r="CX583" s="1">
        <v>43.125</v>
      </c>
      <c r="CY583" s="1">
        <v>42.5</v>
      </c>
      <c r="CZ583" s="1">
        <v>43.061999999999998</v>
      </c>
      <c r="DA583" s="1">
        <v>1959.86</v>
      </c>
      <c r="DB583" s="1">
        <v>40.01</v>
      </c>
      <c r="DC583" s="1">
        <v>0</v>
      </c>
      <c r="DD583" s="1">
        <v>1660235300.7</v>
      </c>
      <c r="DE583" s="1">
        <v>0</v>
      </c>
      <c r="DF583" s="1">
        <v>1660234918.0999999</v>
      </c>
      <c r="DG583" s="1" t="s">
        <v>1152</v>
      </c>
      <c r="DH583" s="1">
        <v>1660234915.5999999</v>
      </c>
      <c r="DI583" s="1">
        <v>1660234918.0999999</v>
      </c>
      <c r="DJ583" s="1">
        <v>26</v>
      </c>
      <c r="DK583" s="1">
        <v>-3.1E-2</v>
      </c>
      <c r="DL583" s="1">
        <v>-7.0000000000000001E-3</v>
      </c>
      <c r="DM583" s="1">
        <v>1.232</v>
      </c>
      <c r="DN583" s="1">
        <v>1.7000000000000001E-2</v>
      </c>
      <c r="DO583" s="1">
        <v>400</v>
      </c>
      <c r="DP583" s="1">
        <v>22</v>
      </c>
      <c r="DQ583" s="1">
        <v>0.21</v>
      </c>
      <c r="DR583" s="1">
        <v>0.03</v>
      </c>
      <c r="DS583" s="1">
        <v>18.559719401101109</v>
      </c>
      <c r="DT583" s="1">
        <v>0.39545433220920551</v>
      </c>
      <c r="DU583" s="1">
        <v>0.13291957651578129</v>
      </c>
      <c r="DV583" s="1">
        <v>1</v>
      </c>
      <c r="DW583" s="1">
        <v>48.887876756969078</v>
      </c>
      <c r="DX583" s="1">
        <v>0.2030569806674434</v>
      </c>
      <c r="DY583" s="1">
        <v>5.6259546140574622E-2</v>
      </c>
      <c r="DZ583" s="1">
        <v>1</v>
      </c>
      <c r="EA583" s="1">
        <v>-62.805433333333333</v>
      </c>
      <c r="EB583" s="1">
        <v>-1.928361290322671</v>
      </c>
      <c r="EC583" s="1">
        <v>0.1556139011214043</v>
      </c>
      <c r="ED583" s="1">
        <v>0</v>
      </c>
      <c r="EE583" s="1">
        <v>582.41784323783793</v>
      </c>
      <c r="EF583" s="1">
        <v>291.39431319561868</v>
      </c>
      <c r="EG583" s="1">
        <v>21.73143444745256</v>
      </c>
      <c r="EH583" s="1">
        <v>0</v>
      </c>
      <c r="EI583" s="1">
        <v>5.5897014999999994</v>
      </c>
      <c r="EJ583" s="1">
        <v>2.463714821763769E-2</v>
      </c>
      <c r="EK583" s="1">
        <v>1.382855280750666E-2</v>
      </c>
      <c r="EL583" s="1">
        <v>1</v>
      </c>
      <c r="EM583" s="1">
        <v>1.798464552447592</v>
      </c>
      <c r="EN583" s="1">
        <v>1.666390859941801E-2</v>
      </c>
      <c r="EO583" s="1">
        <v>1.473951946108294E-3</v>
      </c>
      <c r="EP583" s="1">
        <v>1</v>
      </c>
      <c r="EQ583" s="1">
        <v>4</v>
      </c>
      <c r="ER583" s="1">
        <v>6</v>
      </c>
      <c r="ES583" s="1" t="s">
        <v>678</v>
      </c>
      <c r="ET583" s="1">
        <v>2.94156</v>
      </c>
      <c r="EU583" s="1">
        <v>2.8010700000000002</v>
      </c>
      <c r="EV583" s="1">
        <v>0.13878399999999999</v>
      </c>
      <c r="EW583" s="1">
        <v>0.14630199999999999</v>
      </c>
      <c r="EX583" s="1">
        <v>0.117442</v>
      </c>
      <c r="EY583" s="1">
        <v>9.9861199999999997E-2</v>
      </c>
      <c r="EZ583" s="1">
        <v>17613.599999999999</v>
      </c>
      <c r="FA583" s="1">
        <v>18309.099999999999</v>
      </c>
      <c r="FB583" s="1">
        <v>23791.3</v>
      </c>
      <c r="FC583" s="1">
        <v>24967.1</v>
      </c>
      <c r="FD583" s="1">
        <v>33615.800000000003</v>
      </c>
      <c r="FE583" s="1">
        <v>35892.199999999997</v>
      </c>
      <c r="FF583" s="1">
        <v>43387.3</v>
      </c>
      <c r="FG583" s="1">
        <v>46155.9</v>
      </c>
      <c r="FH583" s="1">
        <v>1.95122</v>
      </c>
      <c r="FI583" s="1">
        <v>1.8145500000000001</v>
      </c>
      <c r="FJ583" s="1">
        <v>7.4986399999999995E-2</v>
      </c>
      <c r="FK583" s="1">
        <v>0</v>
      </c>
      <c r="FL583" s="1">
        <v>29.764800000000001</v>
      </c>
      <c r="FM583" s="1">
        <v>999.9</v>
      </c>
      <c r="FN583" s="1">
        <v>54.5</v>
      </c>
      <c r="FO583" s="1">
        <v>37.5</v>
      </c>
      <c r="FP583" s="1">
        <v>35.518099999999997</v>
      </c>
      <c r="FQ583" s="1">
        <v>63.670099999999998</v>
      </c>
      <c r="FR583" s="1">
        <v>21.9832</v>
      </c>
      <c r="FS583" s="1">
        <v>1</v>
      </c>
      <c r="FT583" s="1">
        <v>0.48960599999999999</v>
      </c>
      <c r="FU583" s="1">
        <v>1.80664</v>
      </c>
      <c r="FV583" s="1">
        <v>20.311699999999998</v>
      </c>
      <c r="FW583" s="1">
        <v>5.2111499999999999</v>
      </c>
      <c r="FX583" s="1">
        <v>11.9062</v>
      </c>
      <c r="FY583" s="1">
        <v>5.0023999999999997</v>
      </c>
      <c r="FZ583" s="1">
        <v>3.29033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1.85965</v>
      </c>
      <c r="GF583" s="1">
        <v>1.8547100000000001</v>
      </c>
      <c r="GG583" s="1">
        <v>1.8578300000000001</v>
      </c>
      <c r="GH583" s="1">
        <v>1.8563499999999999</v>
      </c>
      <c r="GI583" s="1">
        <v>1.8550500000000001</v>
      </c>
      <c r="GJ583" s="1">
        <v>1.8547100000000001</v>
      </c>
      <c r="GK583" s="1">
        <v>1.8534900000000001</v>
      </c>
      <c r="GL583" s="1">
        <v>1.85653</v>
      </c>
      <c r="GM583" s="1">
        <v>0</v>
      </c>
      <c r="GN583" s="1">
        <v>0</v>
      </c>
      <c r="GO583" s="1">
        <v>0</v>
      </c>
      <c r="GP583" s="1">
        <v>0</v>
      </c>
      <c r="GQ583" s="1" t="s">
        <v>358</v>
      </c>
      <c r="GR583" s="1" t="s">
        <v>359</v>
      </c>
      <c r="GS583" s="1" t="s">
        <v>360</v>
      </c>
      <c r="GT583" s="1" t="s">
        <v>360</v>
      </c>
      <c r="GU583" s="1" t="s">
        <v>360</v>
      </c>
      <c r="GV583" s="1" t="s">
        <v>360</v>
      </c>
      <c r="GW583" s="1">
        <v>0</v>
      </c>
      <c r="GX583" s="1">
        <v>100</v>
      </c>
      <c r="GY583" s="1">
        <v>100</v>
      </c>
      <c r="GZ583" s="1">
        <v>1.829</v>
      </c>
      <c r="HA583" s="1">
        <v>6.1999999999999998E-3</v>
      </c>
      <c r="HB583" s="1">
        <v>0.26224795383878829</v>
      </c>
      <c r="HC583" s="1">
        <v>2.9318383021812969E-3</v>
      </c>
      <c r="HD583" s="1">
        <v>-1.3754559859485029E-6</v>
      </c>
      <c r="HE583" s="1">
        <v>3.0700474437127301E-10</v>
      </c>
      <c r="HF583" s="1">
        <v>-7.0188019424234138E-2</v>
      </c>
      <c r="HG583" s="1">
        <v>1.00384331276165E-2</v>
      </c>
      <c r="HH583" s="1">
        <v>-3.1532673711230711E-4</v>
      </c>
      <c r="HI583" s="1">
        <v>1.819468599177705E-6</v>
      </c>
      <c r="HJ583" s="1">
        <v>1</v>
      </c>
      <c r="HK583" s="1">
        <v>2112</v>
      </c>
      <c r="HL583" s="1">
        <v>3</v>
      </c>
      <c r="HM583" s="1">
        <v>29</v>
      </c>
      <c r="HN583" s="1">
        <v>6.5</v>
      </c>
      <c r="HO583" s="1">
        <v>6.4</v>
      </c>
      <c r="HP583" s="1">
        <v>1.875</v>
      </c>
      <c r="HQ583" s="1">
        <v>2.32178</v>
      </c>
      <c r="HR583" s="1">
        <v>1.4978</v>
      </c>
      <c r="HS583" s="1">
        <v>2.3022499999999999</v>
      </c>
      <c r="HT583" s="1">
        <v>1.5478499999999999</v>
      </c>
      <c r="HU583" s="1">
        <v>2.33765</v>
      </c>
      <c r="HV583" s="1">
        <v>40.4</v>
      </c>
      <c r="HW583" s="1">
        <v>13.632899999999999</v>
      </c>
      <c r="HX583" s="1">
        <v>18</v>
      </c>
      <c r="HY583" s="1">
        <v>502.40499999999997</v>
      </c>
      <c r="HZ583" s="1">
        <v>477.96499999999997</v>
      </c>
      <c r="IA583" s="1">
        <v>27.353999999999999</v>
      </c>
      <c r="IB583" s="1">
        <v>33.182899999999997</v>
      </c>
      <c r="IC583" s="1">
        <v>29.999400000000001</v>
      </c>
      <c r="ID583" s="1">
        <v>33.026800000000001</v>
      </c>
      <c r="IE583" s="1">
        <v>33.122300000000003</v>
      </c>
      <c r="IF583" s="1">
        <v>37.552999999999997</v>
      </c>
      <c r="IG583" s="1">
        <v>41.229300000000002</v>
      </c>
      <c r="IH583" s="1">
        <v>0</v>
      </c>
      <c r="II583" s="1">
        <v>27.369499999999999</v>
      </c>
      <c r="IJ583" s="1">
        <v>853.59400000000005</v>
      </c>
      <c r="IK583" s="1">
        <v>21.679099999999998</v>
      </c>
      <c r="IL583" s="1">
        <v>100.321</v>
      </c>
      <c r="IM583" s="1">
        <v>100.03</v>
      </c>
      <c r="IN583" s="1" t="s">
        <v>361</v>
      </c>
    </row>
    <row r="584" spans="1:248" ht="15.75" customHeight="1" x14ac:dyDescent="0.3">
      <c r="A584" s="1">
        <v>568</v>
      </c>
      <c r="B584" s="1">
        <v>1660235303.5999999</v>
      </c>
      <c r="C584" s="1">
        <v>5308.5999999046326</v>
      </c>
      <c r="D584" s="1" t="s">
        <v>1449</v>
      </c>
      <c r="E584" s="1" t="s">
        <v>1450</v>
      </c>
      <c r="F584" s="1">
        <v>1</v>
      </c>
      <c r="G584" s="1">
        <v>2</v>
      </c>
      <c r="H584" s="1" t="s">
        <v>349</v>
      </c>
      <c r="I584" s="1" t="s">
        <v>350</v>
      </c>
      <c r="J584" s="1" t="s">
        <v>351</v>
      </c>
      <c r="K584" s="1" t="s">
        <v>352</v>
      </c>
      <c r="L584" s="1" t="s">
        <v>1151</v>
      </c>
      <c r="M584" s="1" t="s">
        <v>354</v>
      </c>
      <c r="N584" s="1">
        <v>1660235302.5999999</v>
      </c>
      <c r="O584" s="1">
        <f t="shared" si="68"/>
        <v>4.792392868191539E-3</v>
      </c>
      <c r="P584" s="1">
        <f t="shared" si="69"/>
        <v>4.7923928681915386</v>
      </c>
      <c r="Q584" s="1">
        <f t="shared" si="70"/>
        <v>18.456199049564916</v>
      </c>
      <c r="R584" s="1">
        <f t="shared" si="71"/>
        <v>760.32300000000009</v>
      </c>
      <c r="S584" s="1">
        <f t="shared" si="72"/>
        <v>624.96813097103131</v>
      </c>
      <c r="T584" s="1">
        <f t="shared" si="73"/>
        <v>62.190696456923199</v>
      </c>
      <c r="U584" s="1">
        <f t="shared" si="74"/>
        <v>75.659884974853213</v>
      </c>
      <c r="V584" s="1">
        <f t="shared" si="75"/>
        <v>0.26863323087336877</v>
      </c>
      <c r="W584" s="1">
        <f t="shared" si="76"/>
        <v>2.9195606563694714</v>
      </c>
      <c r="X584" s="1">
        <f t="shared" si="77"/>
        <v>0.255618008733769</v>
      </c>
      <c r="Y584" s="1">
        <f t="shared" si="78"/>
        <v>0.16087805982895059</v>
      </c>
      <c r="Z584" s="1">
        <f t="shared" si="79"/>
        <v>321.49742700000002</v>
      </c>
      <c r="AA584" s="1">
        <f t="shared" si="80"/>
        <v>31.6323053480812</v>
      </c>
      <c r="AB584" s="1">
        <f t="shared" si="81"/>
        <v>30.983750000000001</v>
      </c>
      <c r="AC584" s="1">
        <f t="shared" si="82"/>
        <v>4.5072000443974511</v>
      </c>
      <c r="AD584" s="1">
        <f t="shared" si="83"/>
        <v>60.112830646640816</v>
      </c>
      <c r="AE584" s="1">
        <f t="shared" si="84"/>
        <v>2.70920468326536</v>
      </c>
      <c r="AF584" s="1">
        <f t="shared" si="85"/>
        <v>4.5068659288243884</v>
      </c>
      <c r="AG584" s="1">
        <f t="shared" si="86"/>
        <v>1.7979953611320911</v>
      </c>
      <c r="AH584" s="1">
        <f t="shared" si="87"/>
        <v>-211.34452548724687</v>
      </c>
      <c r="AI584" s="1">
        <f t="shared" si="88"/>
        <v>-0.20461916033813057</v>
      </c>
      <c r="AJ584" s="1">
        <f t="shared" si="89"/>
        <v>-1.5735781707698793E-2</v>
      </c>
      <c r="AK584" s="1">
        <f t="shared" si="90"/>
        <v>109.93254657070733</v>
      </c>
      <c r="AL584" s="1">
        <f t="shared" si="91"/>
        <v>48.87560557929244</v>
      </c>
      <c r="AM584" s="1">
        <f t="shared" si="92"/>
        <v>4.79432805185977</v>
      </c>
      <c r="AN584" s="1">
        <f t="shared" si="93"/>
        <v>18.456199049564916</v>
      </c>
      <c r="AO584" s="1">
        <v>833.79811013063443</v>
      </c>
      <c r="AP584" s="1">
        <v>784.20423030302993</v>
      </c>
      <c r="AQ584" s="1">
        <v>5.1785179873455736</v>
      </c>
      <c r="AR584" s="1">
        <v>66.235345802440676</v>
      </c>
      <c r="AS584" s="1">
        <f t="shared" si="94"/>
        <v>4.7923928681915386</v>
      </c>
      <c r="AT584" s="1">
        <v>21.632915026739131</v>
      </c>
      <c r="AU584" s="1">
        <v>27.225362424242419</v>
      </c>
      <c r="AV584" s="1">
        <v>5.4268984274241243E-5</v>
      </c>
      <c r="AW584" s="1">
        <v>80.738286621220283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51887.397459449858</v>
      </c>
      <c r="BC584" s="1">
        <f t="shared" si="98"/>
        <v>1999.88</v>
      </c>
      <c r="BD584" s="1">
        <f t="shared" si="99"/>
        <v>1681.0995</v>
      </c>
      <c r="BE584" s="1">
        <f t="shared" si="100"/>
        <v>0.8406001860111606</v>
      </c>
      <c r="BF584" s="1">
        <f t="shared" si="101"/>
        <v>0.16075835900154009</v>
      </c>
      <c r="BG584" s="1">
        <v>6</v>
      </c>
      <c r="BH584" s="1">
        <v>0.5</v>
      </c>
      <c r="BI584" s="1" t="s">
        <v>355</v>
      </c>
      <c r="BJ584" s="1">
        <v>2</v>
      </c>
      <c r="BK584" s="1" t="b">
        <v>1</v>
      </c>
      <c r="BL584" s="1">
        <v>1660235302.5999999</v>
      </c>
      <c r="BM584" s="1">
        <v>760.32300000000009</v>
      </c>
      <c r="BN584" s="1">
        <v>823.33100000000002</v>
      </c>
      <c r="BO584" s="1">
        <v>27.2254</v>
      </c>
      <c r="BP584" s="1">
        <v>21.63035</v>
      </c>
      <c r="BQ584" s="1">
        <v>758.49450000000002</v>
      </c>
      <c r="BR584" s="1">
        <v>27.219249999999999</v>
      </c>
      <c r="BS584" s="1">
        <v>500.13499999999999</v>
      </c>
      <c r="BT584" s="1">
        <v>99.410300000000007</v>
      </c>
      <c r="BU584" s="1">
        <v>9.9888400000000002E-2</v>
      </c>
      <c r="BV584" s="1">
        <v>30.98245</v>
      </c>
      <c r="BW584" s="1">
        <v>30.983750000000001</v>
      </c>
      <c r="BX584" s="1">
        <v>999.9</v>
      </c>
      <c r="BY584" s="1">
        <v>0</v>
      </c>
      <c r="BZ584" s="1">
        <v>0</v>
      </c>
      <c r="CA584" s="1">
        <v>10002.15</v>
      </c>
      <c r="CB584" s="1">
        <v>0</v>
      </c>
      <c r="CC584" s="1">
        <v>87.350999999999999</v>
      </c>
      <c r="CD584" s="1">
        <v>-63.007549999999988</v>
      </c>
      <c r="CE584" s="1">
        <v>781.60300000000007</v>
      </c>
      <c r="CF584" s="1">
        <v>841.5335</v>
      </c>
      <c r="CG584" s="1">
        <v>5.5950249999999997</v>
      </c>
      <c r="CH584" s="1">
        <v>823.33100000000002</v>
      </c>
      <c r="CI584" s="1">
        <v>21.63035</v>
      </c>
      <c r="CJ584" s="1">
        <v>2.70648</v>
      </c>
      <c r="CK584" s="1">
        <v>2.15028</v>
      </c>
      <c r="CL584" s="1">
        <v>22.3245</v>
      </c>
      <c r="CM584" s="1">
        <v>18.596599999999999</v>
      </c>
      <c r="CN584" s="1">
        <v>1999.88</v>
      </c>
      <c r="CO584" s="1">
        <v>0.97999599999999998</v>
      </c>
      <c r="CP584" s="1">
        <v>2.00042E-2</v>
      </c>
      <c r="CQ584" s="1">
        <v>0</v>
      </c>
      <c r="CR584" s="1">
        <v>2.524</v>
      </c>
      <c r="CS584" s="1">
        <v>0</v>
      </c>
      <c r="CT584" s="1">
        <v>25583.85</v>
      </c>
      <c r="CU584" s="1">
        <v>17411.3</v>
      </c>
      <c r="CV584" s="1">
        <v>43.125</v>
      </c>
      <c r="CW584" s="1">
        <v>44.155999999999999</v>
      </c>
      <c r="CX584" s="1">
        <v>43.125</v>
      </c>
      <c r="CY584" s="1">
        <v>42.5</v>
      </c>
      <c r="CZ584" s="1">
        <v>43.061999999999998</v>
      </c>
      <c r="DA584" s="1">
        <v>1959.87</v>
      </c>
      <c r="DB584" s="1">
        <v>40.01</v>
      </c>
      <c r="DC584" s="1">
        <v>0</v>
      </c>
      <c r="DD584" s="1">
        <v>1660235301.9000001</v>
      </c>
      <c r="DE584" s="1">
        <v>0</v>
      </c>
      <c r="DF584" s="1">
        <v>1660234918.0999999</v>
      </c>
      <c r="DG584" s="1" t="s">
        <v>1152</v>
      </c>
      <c r="DH584" s="1">
        <v>1660234915.5999999</v>
      </c>
      <c r="DI584" s="1">
        <v>1660234918.0999999</v>
      </c>
      <c r="DJ584" s="1">
        <v>26</v>
      </c>
      <c r="DK584" s="1">
        <v>-3.1E-2</v>
      </c>
      <c r="DL584" s="1">
        <v>-7.0000000000000001E-3</v>
      </c>
      <c r="DM584" s="1">
        <v>1.232</v>
      </c>
      <c r="DN584" s="1">
        <v>1.7000000000000001E-2</v>
      </c>
      <c r="DO584" s="1">
        <v>400</v>
      </c>
      <c r="DP584" s="1">
        <v>22</v>
      </c>
      <c r="DQ584" s="1">
        <v>0.21</v>
      </c>
      <c r="DR584" s="1">
        <v>0.03</v>
      </c>
      <c r="DS584" s="1">
        <v>18.559719401101109</v>
      </c>
      <c r="DT584" s="1">
        <v>0.39545433220920551</v>
      </c>
      <c r="DU584" s="1">
        <v>0.13291957651578129</v>
      </c>
      <c r="DV584" s="1">
        <v>1</v>
      </c>
      <c r="DW584" s="1">
        <v>48.887876756969078</v>
      </c>
      <c r="DX584" s="1">
        <v>0.2030569806674434</v>
      </c>
      <c r="DY584" s="1">
        <v>5.6259546140574622E-2</v>
      </c>
      <c r="DZ584" s="1">
        <v>1</v>
      </c>
      <c r="EA584" s="1">
        <v>-62.805433333333333</v>
      </c>
      <c r="EB584" s="1">
        <v>-1.928361290322671</v>
      </c>
      <c r="EC584" s="1">
        <v>0.1556139011214043</v>
      </c>
      <c r="ED584" s="1">
        <v>0</v>
      </c>
      <c r="EE584" s="1">
        <v>582.41784323783793</v>
      </c>
      <c r="EF584" s="1">
        <v>291.39431319561868</v>
      </c>
      <c r="EG584" s="1">
        <v>21.73143444745256</v>
      </c>
      <c r="EH584" s="1">
        <v>0</v>
      </c>
      <c r="EI584" s="1">
        <v>5.5897014999999994</v>
      </c>
      <c r="EJ584" s="1">
        <v>2.463714821763769E-2</v>
      </c>
      <c r="EK584" s="1">
        <v>1.382855280750666E-2</v>
      </c>
      <c r="EL584" s="1">
        <v>1</v>
      </c>
      <c r="EM584" s="1">
        <v>1.798464552447592</v>
      </c>
      <c r="EN584" s="1">
        <v>1.666390859941801E-2</v>
      </c>
      <c r="EO584" s="1">
        <v>1.473951946108294E-3</v>
      </c>
      <c r="EP584" s="1">
        <v>1</v>
      </c>
      <c r="EQ584" s="1">
        <v>4</v>
      </c>
      <c r="ER584" s="1">
        <v>6</v>
      </c>
      <c r="ES584" s="1" t="s">
        <v>678</v>
      </c>
      <c r="ET584" s="1">
        <v>2.9415900000000001</v>
      </c>
      <c r="EU584" s="1">
        <v>2.8010600000000001</v>
      </c>
      <c r="EV584" s="1">
        <v>0.13941000000000001</v>
      </c>
      <c r="EW584" s="1">
        <v>0.14685799999999999</v>
      </c>
      <c r="EX584" s="1">
        <v>0.11744300000000001</v>
      </c>
      <c r="EY584" s="1">
        <v>9.9854200000000004E-2</v>
      </c>
      <c r="EZ584" s="1">
        <v>17600.900000000001</v>
      </c>
      <c r="FA584" s="1">
        <v>18297.2</v>
      </c>
      <c r="FB584" s="1">
        <v>23791.4</v>
      </c>
      <c r="FC584" s="1">
        <v>24967.200000000001</v>
      </c>
      <c r="FD584" s="1">
        <v>33615.9</v>
      </c>
      <c r="FE584" s="1">
        <v>35892.5</v>
      </c>
      <c r="FF584" s="1">
        <v>43387.3</v>
      </c>
      <c r="FG584" s="1">
        <v>46155.9</v>
      </c>
      <c r="FH584" s="1">
        <v>1.9513</v>
      </c>
      <c r="FI584" s="1">
        <v>1.81453</v>
      </c>
      <c r="FJ584" s="1">
        <v>7.4617600000000006E-2</v>
      </c>
      <c r="FK584" s="1">
        <v>0</v>
      </c>
      <c r="FL584" s="1">
        <v>29.764199999999999</v>
      </c>
      <c r="FM584" s="1">
        <v>999.9</v>
      </c>
      <c r="FN584" s="1">
        <v>54.5</v>
      </c>
      <c r="FO584" s="1">
        <v>37.5</v>
      </c>
      <c r="FP584" s="1">
        <v>35.5212</v>
      </c>
      <c r="FQ584" s="1">
        <v>63.690100000000001</v>
      </c>
      <c r="FR584" s="1">
        <v>22.6282</v>
      </c>
      <c r="FS584" s="1">
        <v>1</v>
      </c>
      <c r="FT584" s="1">
        <v>0.48948199999999997</v>
      </c>
      <c r="FU584" s="1">
        <v>1.80772</v>
      </c>
      <c r="FV584" s="1">
        <v>20.311699999999998</v>
      </c>
      <c r="FW584" s="1">
        <v>5.2115999999999998</v>
      </c>
      <c r="FX584" s="1">
        <v>11.906499999999999</v>
      </c>
      <c r="FY584" s="1">
        <v>5.0025000000000004</v>
      </c>
      <c r="FZ584" s="1">
        <v>3.2902999999999998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1.85968</v>
      </c>
      <c r="GF584" s="1">
        <v>1.8547100000000001</v>
      </c>
      <c r="GG584" s="1">
        <v>1.8578300000000001</v>
      </c>
      <c r="GH584" s="1">
        <v>1.85636</v>
      </c>
      <c r="GI584" s="1">
        <v>1.8550899999999999</v>
      </c>
      <c r="GJ584" s="1">
        <v>1.8547100000000001</v>
      </c>
      <c r="GK584" s="1">
        <v>1.8534900000000001</v>
      </c>
      <c r="GL584" s="1">
        <v>1.8565400000000001</v>
      </c>
      <c r="GM584" s="1">
        <v>0</v>
      </c>
      <c r="GN584" s="1">
        <v>0</v>
      </c>
      <c r="GO584" s="1">
        <v>0</v>
      </c>
      <c r="GP584" s="1">
        <v>0</v>
      </c>
      <c r="GQ584" s="1" t="s">
        <v>358</v>
      </c>
      <c r="GR584" s="1" t="s">
        <v>359</v>
      </c>
      <c r="GS584" s="1" t="s">
        <v>360</v>
      </c>
      <c r="GT584" s="1" t="s">
        <v>360</v>
      </c>
      <c r="GU584" s="1" t="s">
        <v>360</v>
      </c>
      <c r="GV584" s="1" t="s">
        <v>360</v>
      </c>
      <c r="GW584" s="1">
        <v>0</v>
      </c>
      <c r="GX584" s="1">
        <v>100</v>
      </c>
      <c r="GY584" s="1">
        <v>100</v>
      </c>
      <c r="GZ584" s="1">
        <v>1.8360000000000001</v>
      </c>
      <c r="HA584" s="1">
        <v>6.1999999999999998E-3</v>
      </c>
      <c r="HB584" s="1">
        <v>0.26224795383878829</v>
      </c>
      <c r="HC584" s="1">
        <v>2.9318383021812969E-3</v>
      </c>
      <c r="HD584" s="1">
        <v>-1.3754559859485029E-6</v>
      </c>
      <c r="HE584" s="1">
        <v>3.0700474437127301E-10</v>
      </c>
      <c r="HF584" s="1">
        <v>-7.0188019424234138E-2</v>
      </c>
      <c r="HG584" s="1">
        <v>1.00384331276165E-2</v>
      </c>
      <c r="HH584" s="1">
        <v>-3.1532673711230711E-4</v>
      </c>
      <c r="HI584" s="1">
        <v>1.819468599177705E-6</v>
      </c>
      <c r="HJ584" s="1">
        <v>1</v>
      </c>
      <c r="HK584" s="1">
        <v>2112</v>
      </c>
      <c r="HL584" s="1">
        <v>3</v>
      </c>
      <c r="HM584" s="1">
        <v>29</v>
      </c>
      <c r="HN584" s="1">
        <v>6.5</v>
      </c>
      <c r="HO584" s="1">
        <v>6.4</v>
      </c>
      <c r="HP584" s="1">
        <v>1.8811</v>
      </c>
      <c r="HQ584" s="1">
        <v>2.3290999999999999</v>
      </c>
      <c r="HR584" s="1">
        <v>1.4978</v>
      </c>
      <c r="HS584" s="1">
        <v>2.3010299999999999</v>
      </c>
      <c r="HT584" s="1">
        <v>1.5478499999999999</v>
      </c>
      <c r="HU584" s="1">
        <v>2.31934</v>
      </c>
      <c r="HV584" s="1">
        <v>40.4</v>
      </c>
      <c r="HW584" s="1">
        <v>13.632899999999999</v>
      </c>
      <c r="HX584" s="1">
        <v>18</v>
      </c>
      <c r="HY584" s="1">
        <v>502.44600000000003</v>
      </c>
      <c r="HZ584" s="1">
        <v>477.94799999999998</v>
      </c>
      <c r="IA584" s="1">
        <v>27.3582</v>
      </c>
      <c r="IB584" s="1">
        <v>33.182200000000002</v>
      </c>
      <c r="IC584" s="1">
        <v>29.999400000000001</v>
      </c>
      <c r="ID584" s="1">
        <v>33.026200000000003</v>
      </c>
      <c r="IE584" s="1">
        <v>33.122300000000003</v>
      </c>
      <c r="IF584" s="1">
        <v>37.680100000000003</v>
      </c>
      <c r="IG584" s="1">
        <v>41.229300000000002</v>
      </c>
      <c r="IH584" s="1">
        <v>0</v>
      </c>
      <c r="II584" s="1">
        <v>27.369499999999999</v>
      </c>
      <c r="IJ584" s="1">
        <v>863.61699999999996</v>
      </c>
      <c r="IK584" s="1">
        <v>21.678100000000001</v>
      </c>
      <c r="IL584" s="1">
        <v>100.322</v>
      </c>
      <c r="IM584" s="1">
        <v>100.03</v>
      </c>
      <c r="IN584" s="1" t="s">
        <v>361</v>
      </c>
    </row>
    <row r="585" spans="1:248" ht="15.75" customHeight="1" x14ac:dyDescent="0.3">
      <c r="A585" s="1">
        <v>569</v>
      </c>
      <c r="B585" s="1">
        <v>1660235304.5999999</v>
      </c>
      <c r="C585" s="1">
        <v>5309.5999999046326</v>
      </c>
      <c r="D585" s="1" t="s">
        <v>1451</v>
      </c>
      <c r="E585" s="1" t="s">
        <v>1452</v>
      </c>
      <c r="F585" s="1">
        <v>1</v>
      </c>
      <c r="G585" s="1">
        <v>2</v>
      </c>
      <c r="H585" s="1" t="s">
        <v>349</v>
      </c>
      <c r="I585" s="1" t="s">
        <v>350</v>
      </c>
      <c r="J585" s="1" t="s">
        <v>351</v>
      </c>
      <c r="K585" s="1" t="s">
        <v>352</v>
      </c>
      <c r="L585" s="1" t="s">
        <v>1151</v>
      </c>
      <c r="M585" s="1" t="s">
        <v>354</v>
      </c>
      <c r="N585" s="1">
        <v>1660235304.0999999</v>
      </c>
      <c r="O585" s="1">
        <f t="shared" si="68"/>
        <v>4.793711212452585E-3</v>
      </c>
      <c r="P585" s="1">
        <f t="shared" si="69"/>
        <v>4.7937112124525854</v>
      </c>
      <c r="Q585" s="1">
        <f t="shared" si="70"/>
        <v>18.244080953462586</v>
      </c>
      <c r="R585" s="1">
        <f t="shared" si="71"/>
        <v>767.94899999999996</v>
      </c>
      <c r="S585" s="1">
        <f t="shared" si="72"/>
        <v>633.92678637329573</v>
      </c>
      <c r="T585" s="1">
        <f t="shared" si="73"/>
        <v>63.082151692983011</v>
      </c>
      <c r="U585" s="1">
        <f t="shared" si="74"/>
        <v>76.418722716581684</v>
      </c>
      <c r="V585" s="1">
        <f t="shared" si="75"/>
        <v>0.26918209135372884</v>
      </c>
      <c r="W585" s="1">
        <f t="shared" si="76"/>
        <v>2.9219159562397623</v>
      </c>
      <c r="X585" s="1">
        <f t="shared" si="77"/>
        <v>0.2561250044828115</v>
      </c>
      <c r="Y585" s="1">
        <f t="shared" si="78"/>
        <v>0.16119846260291618</v>
      </c>
      <c r="Z585" s="1">
        <f t="shared" si="79"/>
        <v>321.54371100000003</v>
      </c>
      <c r="AA585" s="1">
        <f t="shared" si="80"/>
        <v>31.631099301926689</v>
      </c>
      <c r="AB585" s="1">
        <f t="shared" si="81"/>
        <v>30.972000000000001</v>
      </c>
      <c r="AC585" s="1">
        <f t="shared" si="82"/>
        <v>4.5041809372661552</v>
      </c>
      <c r="AD585" s="1">
        <f t="shared" si="83"/>
        <v>60.115479253156337</v>
      </c>
      <c r="AE585" s="1">
        <f t="shared" si="84"/>
        <v>2.7092236296844798</v>
      </c>
      <c r="AF585" s="1">
        <f t="shared" si="85"/>
        <v>4.5066988791280966</v>
      </c>
      <c r="AG585" s="1">
        <f t="shared" si="86"/>
        <v>1.7949573075816754</v>
      </c>
      <c r="AH585" s="1">
        <f t="shared" si="87"/>
        <v>-211.40266446915899</v>
      </c>
      <c r="AI585" s="1">
        <f t="shared" si="88"/>
        <v>1.5437580637211812</v>
      </c>
      <c r="AJ585" s="1">
        <f t="shared" si="89"/>
        <v>0.11861632706447071</v>
      </c>
      <c r="AK585" s="1">
        <f t="shared" si="90"/>
        <v>111.80342092162667</v>
      </c>
      <c r="AL585" s="1">
        <f t="shared" si="91"/>
        <v>48.41739536645796</v>
      </c>
      <c r="AM585" s="1">
        <f t="shared" si="92"/>
        <v>4.7945630202987788</v>
      </c>
      <c r="AN585" s="1">
        <f t="shared" si="93"/>
        <v>18.244080953462586</v>
      </c>
      <c r="AO585" s="1">
        <v>838.95434906746971</v>
      </c>
      <c r="AP585" s="1">
        <v>789.45559393939391</v>
      </c>
      <c r="AQ585" s="1">
        <v>5.2103955946567693</v>
      </c>
      <c r="AR585" s="1">
        <v>66.235345802440676</v>
      </c>
      <c r="AS585" s="1">
        <f t="shared" si="94"/>
        <v>4.7937112124525854</v>
      </c>
      <c r="AT585" s="1">
        <v>21.631734587919951</v>
      </c>
      <c r="AU585" s="1">
        <v>27.225607878787891</v>
      </c>
      <c r="AV585" s="1">
        <v>5.2408004755455548E-5</v>
      </c>
      <c r="AW585" s="1">
        <v>80.738286621220283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51954.465783584026</v>
      </c>
      <c r="BC585" s="1">
        <f t="shared" si="98"/>
        <v>2000.17</v>
      </c>
      <c r="BD585" s="1">
        <f t="shared" si="99"/>
        <v>1681.3431</v>
      </c>
      <c r="BE585" s="1">
        <f t="shared" si="100"/>
        <v>0.84060009899158572</v>
      </c>
      <c r="BF585" s="1">
        <f t="shared" si="101"/>
        <v>0.16075819105376044</v>
      </c>
      <c r="BG585" s="1">
        <v>6</v>
      </c>
      <c r="BH585" s="1">
        <v>0.5</v>
      </c>
      <c r="BI585" s="1" t="s">
        <v>355</v>
      </c>
      <c r="BJ585" s="1">
        <v>2</v>
      </c>
      <c r="BK585" s="1" t="b">
        <v>1</v>
      </c>
      <c r="BL585" s="1">
        <v>1660235304.0999999</v>
      </c>
      <c r="BM585" s="1">
        <v>767.94899999999996</v>
      </c>
      <c r="BN585" s="1">
        <v>830.45</v>
      </c>
      <c r="BO585" s="1">
        <v>27.2256</v>
      </c>
      <c r="BP585" s="1">
        <v>21.630400000000002</v>
      </c>
      <c r="BQ585" s="1">
        <v>766.11</v>
      </c>
      <c r="BR585" s="1">
        <v>27.2195</v>
      </c>
      <c r="BS585" s="1">
        <v>500.14600000000002</v>
      </c>
      <c r="BT585" s="1">
        <v>99.410399999999996</v>
      </c>
      <c r="BU585" s="1">
        <v>9.9753300000000003E-2</v>
      </c>
      <c r="BV585" s="1">
        <v>30.9818</v>
      </c>
      <c r="BW585" s="1">
        <v>30.972000000000001</v>
      </c>
      <c r="BX585" s="1">
        <v>999.9</v>
      </c>
      <c r="BY585" s="1">
        <v>0</v>
      </c>
      <c r="BZ585" s="1">
        <v>0</v>
      </c>
      <c r="CA585" s="1">
        <v>10015.6</v>
      </c>
      <c r="CB585" s="1">
        <v>0</v>
      </c>
      <c r="CC585" s="1">
        <v>107.35299999999999</v>
      </c>
      <c r="CD585" s="1">
        <v>-62.501199999999997</v>
      </c>
      <c r="CE585" s="1">
        <v>789.44200000000001</v>
      </c>
      <c r="CF585" s="1">
        <v>848.81</v>
      </c>
      <c r="CG585" s="1">
        <v>5.5952099999999998</v>
      </c>
      <c r="CH585" s="1">
        <v>830.45</v>
      </c>
      <c r="CI585" s="1">
        <v>21.630400000000002</v>
      </c>
      <c r="CJ585" s="1">
        <v>2.7065100000000002</v>
      </c>
      <c r="CK585" s="1">
        <v>2.15029</v>
      </c>
      <c r="CL585" s="1">
        <v>22.3247</v>
      </c>
      <c r="CM585" s="1">
        <v>18.596699999999998</v>
      </c>
      <c r="CN585" s="1">
        <v>2000.17</v>
      </c>
      <c r="CO585" s="1">
        <v>0.97999599999999998</v>
      </c>
      <c r="CP585" s="1">
        <v>2.00042E-2</v>
      </c>
      <c r="CQ585" s="1">
        <v>0</v>
      </c>
      <c r="CR585" s="1">
        <v>3.33</v>
      </c>
      <c r="CS585" s="1">
        <v>0</v>
      </c>
      <c r="CT585" s="1">
        <v>25615.200000000001</v>
      </c>
      <c r="CU585" s="1">
        <v>17413.8</v>
      </c>
      <c r="CV585" s="1">
        <v>43.125</v>
      </c>
      <c r="CW585" s="1">
        <v>44.125</v>
      </c>
      <c r="CX585" s="1">
        <v>43.125</v>
      </c>
      <c r="CY585" s="1">
        <v>42.5</v>
      </c>
      <c r="CZ585" s="1">
        <v>43.061999999999998</v>
      </c>
      <c r="DA585" s="1">
        <v>1960.16</v>
      </c>
      <c r="DB585" s="1">
        <v>40.01</v>
      </c>
      <c r="DC585" s="1">
        <v>0</v>
      </c>
      <c r="DD585" s="1">
        <v>1660235302.5</v>
      </c>
      <c r="DE585" s="1">
        <v>0</v>
      </c>
      <c r="DF585" s="1">
        <v>1660234918.0999999</v>
      </c>
      <c r="DG585" s="1" t="s">
        <v>1152</v>
      </c>
      <c r="DH585" s="1">
        <v>1660234915.5999999</v>
      </c>
      <c r="DI585" s="1">
        <v>1660234918.0999999</v>
      </c>
      <c r="DJ585" s="1">
        <v>26</v>
      </c>
      <c r="DK585" s="1">
        <v>-3.1E-2</v>
      </c>
      <c r="DL585" s="1">
        <v>-7.0000000000000001E-3</v>
      </c>
      <c r="DM585" s="1">
        <v>1.232</v>
      </c>
      <c r="DN585" s="1">
        <v>1.7000000000000001E-2</v>
      </c>
      <c r="DO585" s="1">
        <v>400</v>
      </c>
      <c r="DP585" s="1">
        <v>22</v>
      </c>
      <c r="DQ585" s="1">
        <v>0.21</v>
      </c>
      <c r="DR585" s="1">
        <v>0.03</v>
      </c>
      <c r="DS585" s="1">
        <v>18.55339322065738</v>
      </c>
      <c r="DT585" s="1">
        <v>0.34138866644496663</v>
      </c>
      <c r="DU585" s="1">
        <v>0.13159961430169831</v>
      </c>
      <c r="DV585" s="1">
        <v>1</v>
      </c>
      <c r="DW585" s="1">
        <v>48.888077900474187</v>
      </c>
      <c r="DX585" s="1">
        <v>0.18699508459917821</v>
      </c>
      <c r="DY585" s="1">
        <v>5.9772065978704492E-2</v>
      </c>
      <c r="DZ585" s="1">
        <v>1</v>
      </c>
      <c r="EA585" s="1">
        <v>-62.820658064516131</v>
      </c>
      <c r="EB585" s="1">
        <v>-1.634651612903097</v>
      </c>
      <c r="EC585" s="1">
        <v>0.1569349028268921</v>
      </c>
      <c r="ED585" s="1">
        <v>0</v>
      </c>
      <c r="EE585" s="1">
        <v>591.0230604882662</v>
      </c>
      <c r="EF585" s="1">
        <v>292.75353649919839</v>
      </c>
      <c r="EG585" s="1">
        <v>21.130387585938049</v>
      </c>
      <c r="EH585" s="1">
        <v>0</v>
      </c>
      <c r="EI585" s="1">
        <v>5.5921553658536576</v>
      </c>
      <c r="EJ585" s="1">
        <v>-9.5136585365828575E-3</v>
      </c>
      <c r="EK585" s="1">
        <v>9.6304722416847219E-3</v>
      </c>
      <c r="EL585" s="1">
        <v>1</v>
      </c>
      <c r="EM585" s="1">
        <v>1.798781448152295</v>
      </c>
      <c r="EN585" s="1">
        <v>7.4284106607001559E-3</v>
      </c>
      <c r="EO585" s="1">
        <v>1.0577098567499351E-3</v>
      </c>
      <c r="EP585" s="1">
        <v>1</v>
      </c>
      <c r="EQ585" s="1">
        <v>4</v>
      </c>
      <c r="ER585" s="1">
        <v>6</v>
      </c>
      <c r="ES585" s="1" t="s">
        <v>678</v>
      </c>
      <c r="ET585" s="1">
        <v>2.9414699999999998</v>
      </c>
      <c r="EU585" s="1">
        <v>2.8011300000000001</v>
      </c>
      <c r="EV585" s="1">
        <v>0.14002300000000001</v>
      </c>
      <c r="EW585" s="1">
        <v>0.14741599999999999</v>
      </c>
      <c r="EX585" s="1">
        <v>0.117441</v>
      </c>
      <c r="EY585" s="1">
        <v>9.9853300000000006E-2</v>
      </c>
      <c r="EZ585" s="1">
        <v>17588.400000000001</v>
      </c>
      <c r="FA585" s="1">
        <v>18285.3</v>
      </c>
      <c r="FB585" s="1">
        <v>23791.5</v>
      </c>
      <c r="FC585" s="1">
        <v>24967.3</v>
      </c>
      <c r="FD585" s="1">
        <v>33616</v>
      </c>
      <c r="FE585" s="1">
        <v>35892.5</v>
      </c>
      <c r="FF585" s="1">
        <v>43387.4</v>
      </c>
      <c r="FG585" s="1">
        <v>46155.9</v>
      </c>
      <c r="FH585" s="1">
        <v>1.9513</v>
      </c>
      <c r="FI585" s="1">
        <v>1.81463</v>
      </c>
      <c r="FJ585" s="1">
        <v>7.40513E-2</v>
      </c>
      <c r="FK585" s="1">
        <v>0</v>
      </c>
      <c r="FL585" s="1">
        <v>29.763500000000001</v>
      </c>
      <c r="FM585" s="1">
        <v>999.9</v>
      </c>
      <c r="FN585" s="1">
        <v>54.5</v>
      </c>
      <c r="FO585" s="1">
        <v>37.5</v>
      </c>
      <c r="FP585" s="1">
        <v>35.522599999999997</v>
      </c>
      <c r="FQ585" s="1">
        <v>63.680100000000003</v>
      </c>
      <c r="FR585" s="1">
        <v>22.5441</v>
      </c>
      <c r="FS585" s="1">
        <v>1</v>
      </c>
      <c r="FT585" s="1">
        <v>0.48936200000000002</v>
      </c>
      <c r="FU585" s="1">
        <v>1.8128899999999999</v>
      </c>
      <c r="FV585" s="1">
        <v>20.311699999999998</v>
      </c>
      <c r="FW585" s="1">
        <v>5.2114500000000001</v>
      </c>
      <c r="FX585" s="1">
        <v>11.9068</v>
      </c>
      <c r="FY585" s="1">
        <v>5.0023499999999999</v>
      </c>
      <c r="FZ585" s="1">
        <v>3.2902999999999998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1.8596900000000001</v>
      </c>
      <c r="GF585" s="1">
        <v>1.8547100000000001</v>
      </c>
      <c r="GG585" s="1">
        <v>1.85785</v>
      </c>
      <c r="GH585" s="1">
        <v>1.85636</v>
      </c>
      <c r="GI585" s="1">
        <v>1.8551</v>
      </c>
      <c r="GJ585" s="1">
        <v>1.8547100000000001</v>
      </c>
      <c r="GK585" s="1">
        <v>1.8534900000000001</v>
      </c>
      <c r="GL585" s="1">
        <v>1.8565400000000001</v>
      </c>
      <c r="GM585" s="1">
        <v>0</v>
      </c>
      <c r="GN585" s="1">
        <v>0</v>
      </c>
      <c r="GO585" s="1">
        <v>0</v>
      </c>
      <c r="GP585" s="1">
        <v>0</v>
      </c>
      <c r="GQ585" s="1" t="s">
        <v>358</v>
      </c>
      <c r="GR585" s="1" t="s">
        <v>359</v>
      </c>
      <c r="GS585" s="1" t="s">
        <v>360</v>
      </c>
      <c r="GT585" s="1" t="s">
        <v>360</v>
      </c>
      <c r="GU585" s="1" t="s">
        <v>360</v>
      </c>
      <c r="GV585" s="1" t="s">
        <v>360</v>
      </c>
      <c r="GW585" s="1">
        <v>0</v>
      </c>
      <c r="GX585" s="1">
        <v>100</v>
      </c>
      <c r="GY585" s="1">
        <v>100</v>
      </c>
      <c r="GZ585" s="1">
        <v>1.8420000000000001</v>
      </c>
      <c r="HA585" s="1">
        <v>6.1000000000000004E-3</v>
      </c>
      <c r="HB585" s="1">
        <v>0.26224795383878829</v>
      </c>
      <c r="HC585" s="1">
        <v>2.9318383021812969E-3</v>
      </c>
      <c r="HD585" s="1">
        <v>-1.3754559859485029E-6</v>
      </c>
      <c r="HE585" s="1">
        <v>3.0700474437127301E-10</v>
      </c>
      <c r="HF585" s="1">
        <v>-7.0188019424234138E-2</v>
      </c>
      <c r="HG585" s="1">
        <v>1.00384331276165E-2</v>
      </c>
      <c r="HH585" s="1">
        <v>-3.1532673711230711E-4</v>
      </c>
      <c r="HI585" s="1">
        <v>1.819468599177705E-6</v>
      </c>
      <c r="HJ585" s="1">
        <v>1</v>
      </c>
      <c r="HK585" s="1">
        <v>2112</v>
      </c>
      <c r="HL585" s="1">
        <v>3</v>
      </c>
      <c r="HM585" s="1">
        <v>29</v>
      </c>
      <c r="HN585" s="1">
        <v>6.5</v>
      </c>
      <c r="HO585" s="1">
        <v>6.4</v>
      </c>
      <c r="HP585" s="1">
        <v>1.89209</v>
      </c>
      <c r="HQ585" s="1">
        <v>2.32056</v>
      </c>
      <c r="HR585" s="1">
        <v>1.4978</v>
      </c>
      <c r="HS585" s="1">
        <v>2.3010299999999999</v>
      </c>
      <c r="HT585" s="1">
        <v>1.5478499999999999</v>
      </c>
      <c r="HU585" s="1">
        <v>2.3132299999999999</v>
      </c>
      <c r="HV585" s="1">
        <v>40.4</v>
      </c>
      <c r="HW585" s="1">
        <v>13.632899999999999</v>
      </c>
      <c r="HX585" s="1">
        <v>18</v>
      </c>
      <c r="HY585" s="1">
        <v>502.44099999999997</v>
      </c>
      <c r="HZ585" s="1">
        <v>478.01400000000001</v>
      </c>
      <c r="IA585" s="1">
        <v>27.3627</v>
      </c>
      <c r="IB585" s="1">
        <v>33.181399999999996</v>
      </c>
      <c r="IC585" s="1">
        <v>29.999400000000001</v>
      </c>
      <c r="ID585" s="1">
        <v>33.025399999999998</v>
      </c>
      <c r="IE585" s="1">
        <v>33.122199999999999</v>
      </c>
      <c r="IF585" s="1">
        <v>37.9054</v>
      </c>
      <c r="IG585" s="1">
        <v>41.229300000000002</v>
      </c>
      <c r="IH585" s="1">
        <v>0</v>
      </c>
      <c r="II585" s="1">
        <v>27.381799999999998</v>
      </c>
      <c r="IJ585" s="1">
        <v>863.61699999999996</v>
      </c>
      <c r="IK585" s="1">
        <v>21.679200000000002</v>
      </c>
      <c r="IL585" s="1">
        <v>100.322</v>
      </c>
      <c r="IM585" s="1">
        <v>100.03</v>
      </c>
      <c r="IN585" s="1" t="s">
        <v>361</v>
      </c>
    </row>
    <row r="586" spans="1:248" ht="15.75" customHeight="1" x14ac:dyDescent="0.3">
      <c r="A586" s="1">
        <v>570</v>
      </c>
      <c r="B586" s="1">
        <v>1660235305.5999999</v>
      </c>
      <c r="C586" s="1">
        <v>5310.5999999046326</v>
      </c>
      <c r="D586" s="1" t="s">
        <v>1453</v>
      </c>
      <c r="E586" s="1" t="s">
        <v>1454</v>
      </c>
      <c r="F586" s="1">
        <v>1</v>
      </c>
      <c r="G586" s="1">
        <v>2</v>
      </c>
      <c r="H586" s="1" t="s">
        <v>349</v>
      </c>
      <c r="I586" s="1" t="s">
        <v>350</v>
      </c>
      <c r="J586" s="1" t="s">
        <v>351</v>
      </c>
      <c r="K586" s="1" t="s">
        <v>352</v>
      </c>
      <c r="L586" s="1" t="s">
        <v>1151</v>
      </c>
      <c r="M586" s="1" t="s">
        <v>354</v>
      </c>
      <c r="N586" s="1">
        <v>1660235304.5999999</v>
      </c>
      <c r="O586" s="1">
        <f t="shared" si="68"/>
        <v>4.7931287170394511E-3</v>
      </c>
      <c r="P586" s="1">
        <f t="shared" si="69"/>
        <v>4.7931287170394512</v>
      </c>
      <c r="Q586" s="1">
        <f t="shared" si="70"/>
        <v>18.091685754098044</v>
      </c>
      <c r="R586" s="1">
        <f t="shared" si="71"/>
        <v>770.46450000000004</v>
      </c>
      <c r="S586" s="1">
        <f t="shared" si="72"/>
        <v>637.32542849031984</v>
      </c>
      <c r="T586" s="1">
        <f t="shared" si="73"/>
        <v>63.420355998465716</v>
      </c>
      <c r="U586" s="1">
        <f t="shared" si="74"/>
        <v>76.669046439784509</v>
      </c>
      <c r="V586" s="1">
        <f t="shared" si="75"/>
        <v>0.26923465515653411</v>
      </c>
      <c r="W586" s="1">
        <f t="shared" si="76"/>
        <v>2.9209870327059573</v>
      </c>
      <c r="X586" s="1">
        <f t="shared" si="77"/>
        <v>0.25616866398135041</v>
      </c>
      <c r="Y586" s="1">
        <f t="shared" si="78"/>
        <v>0.16122648804442263</v>
      </c>
      <c r="Z586" s="1">
        <f t="shared" si="79"/>
        <v>321.521367</v>
      </c>
      <c r="AA586" s="1">
        <f t="shared" si="80"/>
        <v>31.631510679478772</v>
      </c>
      <c r="AB586" s="1">
        <f t="shared" si="81"/>
        <v>30.9696</v>
      </c>
      <c r="AC586" s="1">
        <f t="shared" si="82"/>
        <v>4.5035644852681838</v>
      </c>
      <c r="AD586" s="1">
        <f t="shared" si="83"/>
        <v>60.112590265068121</v>
      </c>
      <c r="AE586" s="1">
        <f t="shared" si="84"/>
        <v>2.7091243291606002</v>
      </c>
      <c r="AF586" s="1">
        <f t="shared" si="85"/>
        <v>4.5067502784602063</v>
      </c>
      <c r="AG586" s="1">
        <f t="shared" si="86"/>
        <v>1.7944401561075836</v>
      </c>
      <c r="AH586" s="1">
        <f t="shared" si="87"/>
        <v>-211.37697642143979</v>
      </c>
      <c r="AI586" s="1">
        <f t="shared" si="88"/>
        <v>1.9527055360497452</v>
      </c>
      <c r="AJ586" s="1">
        <f t="shared" si="89"/>
        <v>0.15008433553884032</v>
      </c>
      <c r="AK586" s="1">
        <f t="shared" si="90"/>
        <v>112.2471804501488</v>
      </c>
      <c r="AL586" s="1">
        <f t="shared" si="91"/>
        <v>48.318646226895034</v>
      </c>
      <c r="AM586" s="1">
        <f t="shared" si="92"/>
        <v>4.7944244702665513</v>
      </c>
      <c r="AN586" s="1">
        <f t="shared" si="93"/>
        <v>18.091685754098044</v>
      </c>
      <c r="AO586" s="1">
        <v>843.91023602344887</v>
      </c>
      <c r="AP586" s="1">
        <v>794.62869090909055</v>
      </c>
      <c r="AQ586" s="1">
        <v>5.2044849204278592</v>
      </c>
      <c r="AR586" s="1">
        <v>66.235345802440676</v>
      </c>
      <c r="AS586" s="1">
        <f t="shared" si="94"/>
        <v>4.7931287170394512</v>
      </c>
      <c r="AT586" s="1">
        <v>21.63084072976454</v>
      </c>
      <c r="AU586" s="1">
        <v>27.224095757575739</v>
      </c>
      <c r="AV586" s="1">
        <v>5.2897902270939893E-5</v>
      </c>
      <c r="AW586" s="1">
        <v>80.738286621220283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51928.01839545503</v>
      </c>
      <c r="BC586" s="1">
        <f t="shared" si="98"/>
        <v>2000.03</v>
      </c>
      <c r="BD586" s="1">
        <f t="shared" si="99"/>
        <v>1681.2255</v>
      </c>
      <c r="BE586" s="1">
        <f t="shared" si="100"/>
        <v>0.84060014099788505</v>
      </c>
      <c r="BF586" s="1">
        <f t="shared" si="101"/>
        <v>0.16075827212591812</v>
      </c>
      <c r="BG586" s="1">
        <v>6</v>
      </c>
      <c r="BH586" s="1">
        <v>0.5</v>
      </c>
      <c r="BI586" s="1" t="s">
        <v>355</v>
      </c>
      <c r="BJ586" s="1">
        <v>2</v>
      </c>
      <c r="BK586" s="1" t="b">
        <v>1</v>
      </c>
      <c r="BL586" s="1">
        <v>1660235304.5999999</v>
      </c>
      <c r="BM586" s="1">
        <v>770.46450000000004</v>
      </c>
      <c r="BN586" s="1">
        <v>832.86200000000008</v>
      </c>
      <c r="BO586" s="1">
        <v>27.224599999999999</v>
      </c>
      <c r="BP586" s="1">
        <v>21.6295</v>
      </c>
      <c r="BQ586" s="1">
        <v>768.62200000000007</v>
      </c>
      <c r="BR586" s="1">
        <v>27.218499999999999</v>
      </c>
      <c r="BS586" s="1">
        <v>500.14100000000002</v>
      </c>
      <c r="BT586" s="1">
        <v>99.410300000000007</v>
      </c>
      <c r="BU586" s="1">
        <v>9.9861000000000005E-2</v>
      </c>
      <c r="BV586" s="1">
        <v>30.981999999999999</v>
      </c>
      <c r="BW586" s="1">
        <v>30.9696</v>
      </c>
      <c r="BX586" s="1">
        <v>999.9</v>
      </c>
      <c r="BY586" s="1">
        <v>0</v>
      </c>
      <c r="BZ586" s="1">
        <v>0</v>
      </c>
      <c r="CA586" s="1">
        <v>10010.299999999999</v>
      </c>
      <c r="CB586" s="1">
        <v>0</v>
      </c>
      <c r="CC586" s="1">
        <v>110.9315</v>
      </c>
      <c r="CD586" s="1">
        <v>-62.397649999999999</v>
      </c>
      <c r="CE586" s="1">
        <v>792.02700000000004</v>
      </c>
      <c r="CF586" s="1">
        <v>851.27449999999999</v>
      </c>
      <c r="CG586" s="1">
        <v>5.5951149999999998</v>
      </c>
      <c r="CH586" s="1">
        <v>832.86200000000008</v>
      </c>
      <c r="CI586" s="1">
        <v>21.6295</v>
      </c>
      <c r="CJ586" s="1">
        <v>2.70641</v>
      </c>
      <c r="CK586" s="1">
        <v>2.1501999999999999</v>
      </c>
      <c r="CL586" s="1">
        <v>22.324100000000001</v>
      </c>
      <c r="CM586" s="1">
        <v>18.596</v>
      </c>
      <c r="CN586" s="1">
        <v>2000.03</v>
      </c>
      <c r="CO586" s="1">
        <v>0.97999599999999998</v>
      </c>
      <c r="CP586" s="1">
        <v>2.00042E-2</v>
      </c>
      <c r="CQ586" s="1">
        <v>0</v>
      </c>
      <c r="CR586" s="1">
        <v>2.8515000000000001</v>
      </c>
      <c r="CS586" s="1">
        <v>0</v>
      </c>
      <c r="CT586" s="1">
        <v>25625.15</v>
      </c>
      <c r="CU586" s="1">
        <v>17412.55</v>
      </c>
      <c r="CV586" s="1">
        <v>43.125</v>
      </c>
      <c r="CW586" s="1">
        <v>44.155999999999999</v>
      </c>
      <c r="CX586" s="1">
        <v>43.155999999999999</v>
      </c>
      <c r="CY586" s="1">
        <v>42.5</v>
      </c>
      <c r="CZ586" s="1">
        <v>43.061999999999998</v>
      </c>
      <c r="DA586" s="1">
        <v>1960.02</v>
      </c>
      <c r="DB586" s="1">
        <v>40.01</v>
      </c>
      <c r="DC586" s="1">
        <v>0</v>
      </c>
      <c r="DD586" s="1">
        <v>1660235303.7</v>
      </c>
      <c r="DE586" s="1">
        <v>0</v>
      </c>
      <c r="DF586" s="1">
        <v>1660234918.0999999</v>
      </c>
      <c r="DG586" s="1" t="s">
        <v>1152</v>
      </c>
      <c r="DH586" s="1">
        <v>1660234915.5999999</v>
      </c>
      <c r="DI586" s="1">
        <v>1660234918.0999999</v>
      </c>
      <c r="DJ586" s="1">
        <v>26</v>
      </c>
      <c r="DK586" s="1">
        <v>-3.1E-2</v>
      </c>
      <c r="DL586" s="1">
        <v>-7.0000000000000001E-3</v>
      </c>
      <c r="DM586" s="1">
        <v>1.232</v>
      </c>
      <c r="DN586" s="1">
        <v>1.7000000000000001E-2</v>
      </c>
      <c r="DO586" s="1">
        <v>400</v>
      </c>
      <c r="DP586" s="1">
        <v>22</v>
      </c>
      <c r="DQ586" s="1">
        <v>0.21</v>
      </c>
      <c r="DR586" s="1">
        <v>0.03</v>
      </c>
      <c r="DS586" s="1">
        <v>18.516854038816831</v>
      </c>
      <c r="DT586" s="1">
        <v>-6.6321989994836072E-2</v>
      </c>
      <c r="DU586" s="1">
        <v>0.1559314961158153</v>
      </c>
      <c r="DV586" s="1">
        <v>1</v>
      </c>
      <c r="DW586" s="1">
        <v>48.839680295171348</v>
      </c>
      <c r="DX586" s="1">
        <v>-0.63428116231654164</v>
      </c>
      <c r="DY586" s="1">
        <v>0.1456287816913904</v>
      </c>
      <c r="DZ586" s="1">
        <v>0</v>
      </c>
      <c r="EA586" s="1">
        <v>-62.793979999999998</v>
      </c>
      <c r="EB586" s="1">
        <v>-0.48256818687428521</v>
      </c>
      <c r="EC586" s="1">
        <v>0.20276544149994269</v>
      </c>
      <c r="ED586" s="1">
        <v>1</v>
      </c>
      <c r="EE586" s="1">
        <v>597.38438451360366</v>
      </c>
      <c r="EF586" s="1">
        <v>297.61711080265019</v>
      </c>
      <c r="EG586" s="1">
        <v>22.206446513879531</v>
      </c>
      <c r="EH586" s="1">
        <v>0</v>
      </c>
      <c r="EI586" s="1">
        <v>5.5940474999999994</v>
      </c>
      <c r="EJ586" s="1">
        <v>-4.0120300187620882E-2</v>
      </c>
      <c r="EK586" s="1">
        <v>7.4105181161644006E-3</v>
      </c>
      <c r="EL586" s="1">
        <v>1</v>
      </c>
      <c r="EM586" s="1">
        <v>1.798546003349857</v>
      </c>
      <c r="EN586" s="1">
        <v>-3.780937047532823E-3</v>
      </c>
      <c r="EO586" s="1">
        <v>1.4851441623628091E-3</v>
      </c>
      <c r="EP586" s="1">
        <v>1</v>
      </c>
      <c r="EQ586" s="1">
        <v>4</v>
      </c>
      <c r="ER586" s="1">
        <v>6</v>
      </c>
      <c r="ES586" s="1" t="s">
        <v>678</v>
      </c>
      <c r="ET586" s="1">
        <v>2.94156</v>
      </c>
      <c r="EU586" s="1">
        <v>2.80105</v>
      </c>
      <c r="EV586" s="1">
        <v>0.14063000000000001</v>
      </c>
      <c r="EW586" s="1">
        <v>0.147977</v>
      </c>
      <c r="EX586" s="1">
        <v>0.117436</v>
      </c>
      <c r="EY586" s="1">
        <v>9.9854200000000004E-2</v>
      </c>
      <c r="EZ586" s="1">
        <v>17576</v>
      </c>
      <c r="FA586" s="1">
        <v>18273.2</v>
      </c>
      <c r="FB586" s="1">
        <v>23791.5</v>
      </c>
      <c r="FC586" s="1">
        <v>24967.200000000001</v>
      </c>
      <c r="FD586" s="1">
        <v>33616.199999999997</v>
      </c>
      <c r="FE586" s="1">
        <v>35892.6</v>
      </c>
      <c r="FF586" s="1">
        <v>43387.3</v>
      </c>
      <c r="FG586" s="1">
        <v>46156</v>
      </c>
      <c r="FH586" s="1">
        <v>1.9514</v>
      </c>
      <c r="FI586" s="1">
        <v>1.8146</v>
      </c>
      <c r="FJ586" s="1">
        <v>7.3984300000000003E-2</v>
      </c>
      <c r="FK586" s="1">
        <v>0</v>
      </c>
      <c r="FL586" s="1">
        <v>29.763500000000001</v>
      </c>
      <c r="FM586" s="1">
        <v>999.9</v>
      </c>
      <c r="FN586" s="1">
        <v>54.5</v>
      </c>
      <c r="FO586" s="1">
        <v>37.5</v>
      </c>
      <c r="FP586" s="1">
        <v>35.517299999999999</v>
      </c>
      <c r="FQ586" s="1">
        <v>63.610100000000003</v>
      </c>
      <c r="FR586" s="1">
        <v>21.9191</v>
      </c>
      <c r="FS586" s="1">
        <v>1</v>
      </c>
      <c r="FT586" s="1">
        <v>0.48933700000000002</v>
      </c>
      <c r="FU586" s="1">
        <v>1.80735</v>
      </c>
      <c r="FV586" s="1">
        <v>20.311800000000002</v>
      </c>
      <c r="FW586" s="1">
        <v>5.2114500000000001</v>
      </c>
      <c r="FX586" s="1">
        <v>11.9069</v>
      </c>
      <c r="FY586" s="1">
        <v>5.0023499999999999</v>
      </c>
      <c r="FZ586" s="1">
        <v>3.29033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1.8596900000000001</v>
      </c>
      <c r="GF586" s="1">
        <v>1.8547100000000001</v>
      </c>
      <c r="GG586" s="1">
        <v>1.8578699999999999</v>
      </c>
      <c r="GH586" s="1">
        <v>1.85636</v>
      </c>
      <c r="GI586" s="1">
        <v>1.8551</v>
      </c>
      <c r="GJ586" s="1">
        <v>1.8547100000000001</v>
      </c>
      <c r="GK586" s="1">
        <v>1.8534900000000001</v>
      </c>
      <c r="GL586" s="1">
        <v>1.8565400000000001</v>
      </c>
      <c r="GM586" s="1">
        <v>0</v>
      </c>
      <c r="GN586" s="1">
        <v>0</v>
      </c>
      <c r="GO586" s="1">
        <v>0</v>
      </c>
      <c r="GP586" s="1">
        <v>0</v>
      </c>
      <c r="GQ586" s="1" t="s">
        <v>358</v>
      </c>
      <c r="GR586" s="1" t="s">
        <v>359</v>
      </c>
      <c r="GS586" s="1" t="s">
        <v>360</v>
      </c>
      <c r="GT586" s="1" t="s">
        <v>360</v>
      </c>
      <c r="GU586" s="1" t="s">
        <v>360</v>
      </c>
      <c r="GV586" s="1" t="s">
        <v>360</v>
      </c>
      <c r="GW586" s="1">
        <v>0</v>
      </c>
      <c r="GX586" s="1">
        <v>100</v>
      </c>
      <c r="GY586" s="1">
        <v>100</v>
      </c>
      <c r="GZ586" s="1">
        <v>1.849</v>
      </c>
      <c r="HA586" s="1">
        <v>6.1000000000000004E-3</v>
      </c>
      <c r="HB586" s="1">
        <v>0.26224795383878829</v>
      </c>
      <c r="HC586" s="1">
        <v>2.9318383021812969E-3</v>
      </c>
      <c r="HD586" s="1">
        <v>-1.3754559859485029E-6</v>
      </c>
      <c r="HE586" s="1">
        <v>3.0700474437127301E-10</v>
      </c>
      <c r="HF586" s="1">
        <v>-7.0188019424234138E-2</v>
      </c>
      <c r="HG586" s="1">
        <v>1.00384331276165E-2</v>
      </c>
      <c r="HH586" s="1">
        <v>-3.1532673711230711E-4</v>
      </c>
      <c r="HI586" s="1">
        <v>1.819468599177705E-6</v>
      </c>
      <c r="HJ586" s="1">
        <v>1</v>
      </c>
      <c r="HK586" s="1">
        <v>2112</v>
      </c>
      <c r="HL586" s="1">
        <v>3</v>
      </c>
      <c r="HM586" s="1">
        <v>29</v>
      </c>
      <c r="HN586" s="1">
        <v>6.5</v>
      </c>
      <c r="HO586" s="1">
        <v>6.5</v>
      </c>
      <c r="HP586" s="1">
        <v>1.89819</v>
      </c>
      <c r="HQ586" s="1">
        <v>2.3071299999999999</v>
      </c>
      <c r="HR586" s="1">
        <v>1.4978</v>
      </c>
      <c r="HS586" s="1">
        <v>2.3022499999999999</v>
      </c>
      <c r="HT586" s="1">
        <v>1.5478499999999999</v>
      </c>
      <c r="HU586" s="1">
        <v>2.4401899999999999</v>
      </c>
      <c r="HV586" s="1">
        <v>40.4</v>
      </c>
      <c r="HW586" s="1">
        <v>13.6417</v>
      </c>
      <c r="HX586" s="1">
        <v>18</v>
      </c>
      <c r="HY586" s="1">
        <v>502.49700000000001</v>
      </c>
      <c r="HZ586" s="1">
        <v>477.99299999999999</v>
      </c>
      <c r="IA586" s="1">
        <v>27.3658</v>
      </c>
      <c r="IB586" s="1">
        <v>33.180700000000002</v>
      </c>
      <c r="IC586" s="1">
        <v>29.999500000000001</v>
      </c>
      <c r="ID586" s="1">
        <v>33.024900000000002</v>
      </c>
      <c r="IE586" s="1">
        <v>33.121499999999997</v>
      </c>
      <c r="IF586" s="1">
        <v>38.015700000000002</v>
      </c>
      <c r="IG586" s="1">
        <v>41.229300000000002</v>
      </c>
      <c r="IH586" s="1">
        <v>0</v>
      </c>
      <c r="II586" s="1">
        <v>27.381799999999998</v>
      </c>
      <c r="IJ586" s="1">
        <v>873.65700000000004</v>
      </c>
      <c r="IK586" s="1">
        <v>21.679200000000002</v>
      </c>
      <c r="IL586" s="1">
        <v>100.322</v>
      </c>
      <c r="IM586" s="1">
        <v>100.03</v>
      </c>
      <c r="IN586" s="1" t="s">
        <v>361</v>
      </c>
    </row>
    <row r="587" spans="1:248" ht="15.75" customHeight="1" x14ac:dyDescent="0.3">
      <c r="A587" s="1">
        <v>571</v>
      </c>
      <c r="B587" s="1">
        <v>1660235306.5999999</v>
      </c>
      <c r="C587" s="1">
        <v>5311.5999999046326</v>
      </c>
      <c r="D587" s="1" t="s">
        <v>1455</v>
      </c>
      <c r="E587" s="1" t="s">
        <v>1456</v>
      </c>
      <c r="F587" s="1">
        <v>1</v>
      </c>
      <c r="G587" s="1">
        <v>2</v>
      </c>
      <c r="H587" s="1" t="s">
        <v>349</v>
      </c>
      <c r="I587" s="1" t="s">
        <v>350</v>
      </c>
      <c r="J587" s="1" t="s">
        <v>351</v>
      </c>
      <c r="K587" s="1" t="s">
        <v>352</v>
      </c>
      <c r="L587" s="1" t="s">
        <v>1151</v>
      </c>
      <c r="M587" s="1" t="s">
        <v>354</v>
      </c>
      <c r="N587" s="1">
        <v>1660235306.0999999</v>
      </c>
      <c r="O587" s="1">
        <f t="shared" si="68"/>
        <v>4.792192284656595E-3</v>
      </c>
      <c r="P587" s="1">
        <f t="shared" si="69"/>
        <v>4.7921922846565952</v>
      </c>
      <c r="Q587" s="1">
        <f t="shared" si="70"/>
        <v>18.136735503724712</v>
      </c>
      <c r="R587" s="1">
        <f t="shared" si="71"/>
        <v>777.928</v>
      </c>
      <c r="S587" s="1">
        <f t="shared" si="72"/>
        <v>644.29014500270534</v>
      </c>
      <c r="T587" s="1">
        <f t="shared" si="73"/>
        <v>64.113714237411671</v>
      </c>
      <c r="U587" s="1">
        <f t="shared" si="74"/>
        <v>77.412100551486404</v>
      </c>
      <c r="V587" s="1">
        <f t="shared" si="75"/>
        <v>0.26921937576631355</v>
      </c>
      <c r="W587" s="1">
        <f t="shared" si="76"/>
        <v>2.9200665859537636</v>
      </c>
      <c r="X587" s="1">
        <f t="shared" si="77"/>
        <v>0.25615092555675129</v>
      </c>
      <c r="Y587" s="1">
        <f t="shared" si="78"/>
        <v>0.16121559953915118</v>
      </c>
      <c r="Z587" s="1">
        <f t="shared" si="79"/>
        <v>321.54849899999999</v>
      </c>
      <c r="AA587" s="1">
        <f t="shared" si="80"/>
        <v>31.633004019670167</v>
      </c>
      <c r="AB587" s="1">
        <f t="shared" si="81"/>
        <v>30.9682</v>
      </c>
      <c r="AC587" s="1">
        <f t="shared" si="82"/>
        <v>4.5032049222079866</v>
      </c>
      <c r="AD587" s="1">
        <f t="shared" si="83"/>
        <v>60.1062521014643</v>
      </c>
      <c r="AE587" s="1">
        <f t="shared" si="84"/>
        <v>2.7089777117074001</v>
      </c>
      <c r="AF587" s="1">
        <f t="shared" si="85"/>
        <v>4.5069815817735943</v>
      </c>
      <c r="AG587" s="1">
        <f t="shared" si="86"/>
        <v>1.7942272105005865</v>
      </c>
      <c r="AH587" s="1">
        <f t="shared" si="87"/>
        <v>-211.33567975335583</v>
      </c>
      <c r="AI587" s="1">
        <f t="shared" si="88"/>
        <v>2.3141714577947075</v>
      </c>
      <c r="AJ587" s="1">
        <f t="shared" si="89"/>
        <v>0.17792212010797484</v>
      </c>
      <c r="AK587" s="1">
        <f t="shared" si="90"/>
        <v>112.70491282454682</v>
      </c>
      <c r="AL587" s="1">
        <f t="shared" si="91"/>
        <v>48.124244197634432</v>
      </c>
      <c r="AM587" s="1">
        <f t="shared" si="92"/>
        <v>4.7919220061055432</v>
      </c>
      <c r="AN587" s="1">
        <f t="shared" si="93"/>
        <v>18.136735503724712</v>
      </c>
      <c r="AO587" s="1">
        <v>848.75908721253541</v>
      </c>
      <c r="AP587" s="1">
        <v>799.69509696969726</v>
      </c>
      <c r="AQ587" s="1">
        <v>5.1520612974050941</v>
      </c>
      <c r="AR587" s="1">
        <v>66.235345802440676</v>
      </c>
      <c r="AS587" s="1">
        <f t="shared" si="94"/>
        <v>4.7921922846565952</v>
      </c>
      <c r="AT587" s="1">
        <v>21.62988873953282</v>
      </c>
      <c r="AU587" s="1">
        <v>27.222664242424241</v>
      </c>
      <c r="AV587" s="1">
        <v>-4.0675660232099887E-5</v>
      </c>
      <c r="AW587" s="1">
        <v>80.738286621220283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51901.708547055372</v>
      </c>
      <c r="BC587" s="1">
        <f t="shared" si="98"/>
        <v>2000.2</v>
      </c>
      <c r="BD587" s="1">
        <f t="shared" si="99"/>
        <v>1681.3683000000001</v>
      </c>
      <c r="BE587" s="1">
        <f t="shared" si="100"/>
        <v>0.84060008999100089</v>
      </c>
      <c r="BF587" s="1">
        <f t="shared" si="101"/>
        <v>0.16075817368263173</v>
      </c>
      <c r="BG587" s="1">
        <v>6</v>
      </c>
      <c r="BH587" s="1">
        <v>0.5</v>
      </c>
      <c r="BI587" s="1" t="s">
        <v>355</v>
      </c>
      <c r="BJ587" s="1">
        <v>2</v>
      </c>
      <c r="BK587" s="1" t="b">
        <v>1</v>
      </c>
      <c r="BL587" s="1">
        <v>1660235306.0999999</v>
      </c>
      <c r="BM587" s="1">
        <v>777.928</v>
      </c>
      <c r="BN587" s="1">
        <v>840.13300000000004</v>
      </c>
      <c r="BO587" s="1">
        <v>27.222999999999999</v>
      </c>
      <c r="BP587" s="1">
        <v>21.630800000000001</v>
      </c>
      <c r="BQ587" s="1">
        <v>776.07500000000005</v>
      </c>
      <c r="BR587" s="1">
        <v>27.216899999999999</v>
      </c>
      <c r="BS587" s="1">
        <v>500.14</v>
      </c>
      <c r="BT587" s="1">
        <v>99.410700000000006</v>
      </c>
      <c r="BU587" s="1">
        <v>9.9923799999999993E-2</v>
      </c>
      <c r="BV587" s="1">
        <v>30.982900000000001</v>
      </c>
      <c r="BW587" s="1">
        <v>30.9682</v>
      </c>
      <c r="BX587" s="1">
        <v>999.9</v>
      </c>
      <c r="BY587" s="1">
        <v>0</v>
      </c>
      <c r="BZ587" s="1">
        <v>0</v>
      </c>
      <c r="CA587" s="1">
        <v>10005</v>
      </c>
      <c r="CB587" s="1">
        <v>0</v>
      </c>
      <c r="CC587" s="1">
        <v>117.90300000000001</v>
      </c>
      <c r="CD587" s="1">
        <v>-62.205300000000001</v>
      </c>
      <c r="CE587" s="1">
        <v>799.69799999999998</v>
      </c>
      <c r="CF587" s="1">
        <v>858.70799999999997</v>
      </c>
      <c r="CG587" s="1">
        <v>5.5922499999999999</v>
      </c>
      <c r="CH587" s="1">
        <v>840.13300000000004</v>
      </c>
      <c r="CI587" s="1">
        <v>21.630800000000001</v>
      </c>
      <c r="CJ587" s="1">
        <v>2.7062599999999999</v>
      </c>
      <c r="CK587" s="1">
        <v>2.1503299999999999</v>
      </c>
      <c r="CL587" s="1">
        <v>22.3232</v>
      </c>
      <c r="CM587" s="1">
        <v>18.597000000000001</v>
      </c>
      <c r="CN587" s="1">
        <v>2000.2</v>
      </c>
      <c r="CO587" s="1">
        <v>0.97999599999999998</v>
      </c>
      <c r="CP587" s="1">
        <v>2.00042E-2</v>
      </c>
      <c r="CQ587" s="1">
        <v>0</v>
      </c>
      <c r="CR587" s="1">
        <v>2.855</v>
      </c>
      <c r="CS587" s="1">
        <v>0</v>
      </c>
      <c r="CT587" s="1">
        <v>25662.7</v>
      </c>
      <c r="CU587" s="1">
        <v>17414.099999999999</v>
      </c>
      <c r="CV587" s="1">
        <v>43.125</v>
      </c>
      <c r="CW587" s="1">
        <v>44.186999999999998</v>
      </c>
      <c r="CX587" s="1">
        <v>43.125</v>
      </c>
      <c r="CY587" s="1">
        <v>42.5</v>
      </c>
      <c r="CZ587" s="1">
        <v>43.061999999999998</v>
      </c>
      <c r="DA587" s="1">
        <v>1960.19</v>
      </c>
      <c r="DB587" s="1">
        <v>40.01</v>
      </c>
      <c r="DC587" s="1">
        <v>0</v>
      </c>
      <c r="DD587" s="1">
        <v>1660235304.3</v>
      </c>
      <c r="DE587" s="1">
        <v>0</v>
      </c>
      <c r="DF587" s="1">
        <v>1660234918.0999999</v>
      </c>
      <c r="DG587" s="1" t="s">
        <v>1152</v>
      </c>
      <c r="DH587" s="1">
        <v>1660234915.5999999</v>
      </c>
      <c r="DI587" s="1">
        <v>1660234918.0999999</v>
      </c>
      <c r="DJ587" s="1">
        <v>26</v>
      </c>
      <c r="DK587" s="1">
        <v>-3.1E-2</v>
      </c>
      <c r="DL587" s="1">
        <v>-7.0000000000000001E-3</v>
      </c>
      <c r="DM587" s="1">
        <v>1.232</v>
      </c>
      <c r="DN587" s="1">
        <v>1.7000000000000001E-2</v>
      </c>
      <c r="DO587" s="1">
        <v>400</v>
      </c>
      <c r="DP587" s="1">
        <v>22</v>
      </c>
      <c r="DQ587" s="1">
        <v>0.21</v>
      </c>
      <c r="DR587" s="1">
        <v>0.03</v>
      </c>
      <c r="DS587" s="1">
        <v>18.490504257679031</v>
      </c>
      <c r="DT587" s="1">
        <v>-0.69298814041828571</v>
      </c>
      <c r="DU587" s="1">
        <v>0.18784747442775809</v>
      </c>
      <c r="DV587" s="1">
        <v>0</v>
      </c>
      <c r="DW587" s="1">
        <v>48.792754175362283</v>
      </c>
      <c r="DX587" s="1">
        <v>-1.4328521263047931</v>
      </c>
      <c r="DY587" s="1">
        <v>0.2149844754786111</v>
      </c>
      <c r="DZ587" s="1">
        <v>0</v>
      </c>
      <c r="EA587" s="1">
        <v>-62.765180000000001</v>
      </c>
      <c r="EB587" s="1">
        <v>0.63216373748597177</v>
      </c>
      <c r="EC587" s="1">
        <v>0.24727470338336921</v>
      </c>
      <c r="ED587" s="1">
        <v>1</v>
      </c>
      <c r="EE587" s="1">
        <v>602.4916471198145</v>
      </c>
      <c r="EF587" s="1">
        <v>301.65481352047311</v>
      </c>
      <c r="EG587" s="1">
        <v>22.513928544325982</v>
      </c>
      <c r="EH587" s="1">
        <v>0</v>
      </c>
      <c r="EI587" s="1">
        <v>5.5934782500000004</v>
      </c>
      <c r="EJ587" s="1">
        <v>-3.1474784240168953E-2</v>
      </c>
      <c r="EK587" s="1">
        <v>6.9431429797679181E-3</v>
      </c>
      <c r="EL587" s="1">
        <v>1</v>
      </c>
      <c r="EM587" s="1">
        <v>1.798310630546907</v>
      </c>
      <c r="EN587" s="1">
        <v>-1.196120933932626E-2</v>
      </c>
      <c r="EO587" s="1">
        <v>1.8673158139603341E-3</v>
      </c>
      <c r="EP587" s="1">
        <v>1</v>
      </c>
      <c r="EQ587" s="1">
        <v>3</v>
      </c>
      <c r="ER587" s="1">
        <v>6</v>
      </c>
      <c r="ES587" s="1" t="s">
        <v>375</v>
      </c>
      <c r="ET587" s="1">
        <v>2.9414799999999999</v>
      </c>
      <c r="EU587" s="1">
        <v>2.8011200000000001</v>
      </c>
      <c r="EV587" s="1">
        <v>0.14122299999999999</v>
      </c>
      <c r="EW587" s="1">
        <v>0.14855299999999999</v>
      </c>
      <c r="EX587" s="1">
        <v>0.117437</v>
      </c>
      <c r="EY587" s="1">
        <v>9.9857699999999994E-2</v>
      </c>
      <c r="EZ587" s="1">
        <v>17563.8</v>
      </c>
      <c r="FA587" s="1">
        <v>18261</v>
      </c>
      <c r="FB587" s="1">
        <v>23791.5</v>
      </c>
      <c r="FC587" s="1">
        <v>24967.4</v>
      </c>
      <c r="FD587" s="1">
        <v>33616.300000000003</v>
      </c>
      <c r="FE587" s="1">
        <v>35892.6</v>
      </c>
      <c r="FF587" s="1">
        <v>43387.4</v>
      </c>
      <c r="FG587" s="1">
        <v>46156.1</v>
      </c>
      <c r="FH587" s="1">
        <v>1.9512799999999999</v>
      </c>
      <c r="FI587" s="1">
        <v>1.8147500000000001</v>
      </c>
      <c r="FJ587" s="1">
        <v>7.4148199999999997E-2</v>
      </c>
      <c r="FK587" s="1">
        <v>0</v>
      </c>
      <c r="FL587" s="1">
        <v>29.763500000000001</v>
      </c>
      <c r="FM587" s="1">
        <v>999.9</v>
      </c>
      <c r="FN587" s="1">
        <v>54.5</v>
      </c>
      <c r="FO587" s="1">
        <v>37.5</v>
      </c>
      <c r="FP587" s="1">
        <v>35.520200000000003</v>
      </c>
      <c r="FQ587" s="1">
        <v>63.690100000000001</v>
      </c>
      <c r="FR587" s="1">
        <v>21.999199999999998</v>
      </c>
      <c r="FS587" s="1">
        <v>1</v>
      </c>
      <c r="FT587" s="1">
        <v>0.48924800000000002</v>
      </c>
      <c r="FU587" s="1">
        <v>1.79921</v>
      </c>
      <c r="FV587" s="1">
        <v>20.311900000000001</v>
      </c>
      <c r="FW587" s="1">
        <v>5.2117500000000003</v>
      </c>
      <c r="FX587" s="1">
        <v>11.907400000000001</v>
      </c>
      <c r="FY587" s="1">
        <v>5.00265</v>
      </c>
      <c r="FZ587" s="1">
        <v>3.2904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1.8596900000000001</v>
      </c>
      <c r="GF587" s="1">
        <v>1.8547100000000001</v>
      </c>
      <c r="GG587" s="1">
        <v>1.85789</v>
      </c>
      <c r="GH587" s="1">
        <v>1.8563700000000001</v>
      </c>
      <c r="GI587" s="1">
        <v>1.8551200000000001</v>
      </c>
      <c r="GJ587" s="1">
        <v>1.8547100000000001</v>
      </c>
      <c r="GK587" s="1">
        <v>1.8534900000000001</v>
      </c>
      <c r="GL587" s="1">
        <v>1.8565400000000001</v>
      </c>
      <c r="GM587" s="1">
        <v>0</v>
      </c>
      <c r="GN587" s="1">
        <v>0</v>
      </c>
      <c r="GO587" s="1">
        <v>0</v>
      </c>
      <c r="GP587" s="1">
        <v>0</v>
      </c>
      <c r="GQ587" s="1" t="s">
        <v>358</v>
      </c>
      <c r="GR587" s="1" t="s">
        <v>359</v>
      </c>
      <c r="GS587" s="1" t="s">
        <v>360</v>
      </c>
      <c r="GT587" s="1" t="s">
        <v>360</v>
      </c>
      <c r="GU587" s="1" t="s">
        <v>360</v>
      </c>
      <c r="GV587" s="1" t="s">
        <v>360</v>
      </c>
      <c r="GW587" s="1">
        <v>0</v>
      </c>
      <c r="GX587" s="1">
        <v>100</v>
      </c>
      <c r="GY587" s="1">
        <v>100</v>
      </c>
      <c r="GZ587" s="1">
        <v>1.8560000000000001</v>
      </c>
      <c r="HA587" s="1">
        <v>6.1000000000000004E-3</v>
      </c>
      <c r="HB587" s="1">
        <v>0.26224795383878829</v>
      </c>
      <c r="HC587" s="1">
        <v>2.9318383021812969E-3</v>
      </c>
      <c r="HD587" s="1">
        <v>-1.3754559859485029E-6</v>
      </c>
      <c r="HE587" s="1">
        <v>3.0700474437127301E-10</v>
      </c>
      <c r="HF587" s="1">
        <v>-7.0188019424234138E-2</v>
      </c>
      <c r="HG587" s="1">
        <v>1.00384331276165E-2</v>
      </c>
      <c r="HH587" s="1">
        <v>-3.1532673711230711E-4</v>
      </c>
      <c r="HI587" s="1">
        <v>1.819468599177705E-6</v>
      </c>
      <c r="HJ587" s="1">
        <v>1</v>
      </c>
      <c r="HK587" s="1">
        <v>2112</v>
      </c>
      <c r="HL587" s="1">
        <v>3</v>
      </c>
      <c r="HM587" s="1">
        <v>29</v>
      </c>
      <c r="HN587" s="1">
        <v>6.5</v>
      </c>
      <c r="HO587" s="1">
        <v>6.5</v>
      </c>
      <c r="HP587" s="1">
        <v>1.9067400000000001</v>
      </c>
      <c r="HQ587" s="1">
        <v>2.3095699999999999</v>
      </c>
      <c r="HR587" s="1">
        <v>1.4978</v>
      </c>
      <c r="HS587" s="1">
        <v>2.3022499999999999</v>
      </c>
      <c r="HT587" s="1">
        <v>1.5478499999999999</v>
      </c>
      <c r="HU587" s="1">
        <v>2.4426299999999999</v>
      </c>
      <c r="HV587" s="1">
        <v>40.4</v>
      </c>
      <c r="HW587" s="1">
        <v>13.6417</v>
      </c>
      <c r="HX587" s="1">
        <v>18</v>
      </c>
      <c r="HY587" s="1">
        <v>502.42099999999999</v>
      </c>
      <c r="HZ587" s="1">
        <v>478.08499999999998</v>
      </c>
      <c r="IA587" s="1">
        <v>27.3691</v>
      </c>
      <c r="IB587" s="1">
        <v>33.180700000000002</v>
      </c>
      <c r="IC587" s="1">
        <v>29.999500000000001</v>
      </c>
      <c r="ID587" s="1">
        <v>33.024900000000002</v>
      </c>
      <c r="IE587" s="1">
        <v>33.120699999999999</v>
      </c>
      <c r="IF587" s="1">
        <v>38.247900000000001</v>
      </c>
      <c r="IG587" s="1">
        <v>41.229300000000002</v>
      </c>
      <c r="IH587" s="1">
        <v>0</v>
      </c>
      <c r="II587" s="1">
        <v>27.381799999999998</v>
      </c>
      <c r="IJ587" s="1">
        <v>873.65700000000004</v>
      </c>
      <c r="IK587" s="1">
        <v>21.679200000000002</v>
      </c>
      <c r="IL587" s="1">
        <v>100.322</v>
      </c>
      <c r="IM587" s="1">
        <v>100.03</v>
      </c>
      <c r="IN587" s="1" t="s">
        <v>361</v>
      </c>
    </row>
    <row r="588" spans="1:248" ht="15.75" customHeight="1" x14ac:dyDescent="0.3">
      <c r="A588" s="1">
        <v>572</v>
      </c>
      <c r="B588" s="1">
        <v>1660235307.5999999</v>
      </c>
      <c r="C588" s="1">
        <v>5312.5999999046326</v>
      </c>
      <c r="D588" s="1" t="s">
        <v>1457</v>
      </c>
      <c r="E588" s="1" t="s">
        <v>1458</v>
      </c>
      <c r="F588" s="1">
        <v>1</v>
      </c>
      <c r="G588" s="1">
        <v>2</v>
      </c>
      <c r="H588" s="1" t="s">
        <v>349</v>
      </c>
      <c r="I588" s="1" t="s">
        <v>350</v>
      </c>
      <c r="J588" s="1" t="s">
        <v>351</v>
      </c>
      <c r="K588" s="1" t="s">
        <v>352</v>
      </c>
      <c r="L588" s="1" t="s">
        <v>1151</v>
      </c>
      <c r="M588" s="1" t="s">
        <v>354</v>
      </c>
      <c r="N588" s="1">
        <v>1660235306.5999999</v>
      </c>
      <c r="O588" s="1">
        <f t="shared" si="68"/>
        <v>4.7921839735486273E-3</v>
      </c>
      <c r="P588" s="1">
        <f t="shared" si="69"/>
        <v>4.7921839735486271</v>
      </c>
      <c r="Q588" s="1">
        <f t="shared" si="70"/>
        <v>18.423962824162999</v>
      </c>
      <c r="R588" s="1">
        <f t="shared" si="71"/>
        <v>780.34349999999995</v>
      </c>
      <c r="S588" s="1">
        <f t="shared" si="72"/>
        <v>644.85822005267244</v>
      </c>
      <c r="T588" s="1">
        <f t="shared" si="73"/>
        <v>64.170451352103058</v>
      </c>
      <c r="U588" s="1">
        <f t="shared" si="74"/>
        <v>77.652719694865127</v>
      </c>
      <c r="V588" s="1">
        <f t="shared" si="75"/>
        <v>0.26917216950364148</v>
      </c>
      <c r="W588" s="1">
        <f t="shared" si="76"/>
        <v>2.9207290323615287</v>
      </c>
      <c r="X588" s="1">
        <f t="shared" si="77"/>
        <v>0.25611099094601958</v>
      </c>
      <c r="Y588" s="1">
        <f t="shared" si="78"/>
        <v>0.16119003668596668</v>
      </c>
      <c r="Z588" s="1">
        <f t="shared" si="79"/>
        <v>321.54770099999996</v>
      </c>
      <c r="AA588" s="1">
        <f t="shared" si="80"/>
        <v>31.633414299626473</v>
      </c>
      <c r="AB588" s="1">
        <f t="shared" si="81"/>
        <v>30.9694</v>
      </c>
      <c r="AC588" s="1">
        <f t="shared" si="82"/>
        <v>4.503513117585717</v>
      </c>
      <c r="AD588" s="1">
        <f t="shared" si="83"/>
        <v>60.105003015722069</v>
      </c>
      <c r="AE588" s="1">
        <f t="shared" si="84"/>
        <v>2.7090063783414</v>
      </c>
      <c r="AF588" s="1">
        <f t="shared" si="85"/>
        <v>4.5071229388887764</v>
      </c>
      <c r="AG588" s="1">
        <f t="shared" si="86"/>
        <v>1.794506739244317</v>
      </c>
      <c r="AH588" s="1">
        <f t="shared" si="87"/>
        <v>-211.33531323349447</v>
      </c>
      <c r="AI588" s="1">
        <f t="shared" si="88"/>
        <v>2.2123459274772386</v>
      </c>
      <c r="AJ588" s="1">
        <f t="shared" si="89"/>
        <v>0.17005628399236597</v>
      </c>
      <c r="AK588" s="1">
        <f t="shared" si="90"/>
        <v>112.59478997797511</v>
      </c>
      <c r="AL588" s="1">
        <f t="shared" si="91"/>
        <v>48.151713401904772</v>
      </c>
      <c r="AM588" s="1">
        <f t="shared" si="92"/>
        <v>4.7918362166943114</v>
      </c>
      <c r="AN588" s="1">
        <f t="shared" si="93"/>
        <v>18.423962824162999</v>
      </c>
      <c r="AO588" s="1">
        <v>853.63819757727504</v>
      </c>
      <c r="AP588" s="1">
        <v>804.66063030302996</v>
      </c>
      <c r="AQ588" s="1">
        <v>5.0674717489010064</v>
      </c>
      <c r="AR588" s="1">
        <v>66.235345802440676</v>
      </c>
      <c r="AS588" s="1">
        <f t="shared" si="94"/>
        <v>4.7921839735486271</v>
      </c>
      <c r="AT588" s="1">
        <v>21.629460692122731</v>
      </c>
      <c r="AU588" s="1">
        <v>27.22288242424241</v>
      </c>
      <c r="AV588" s="1">
        <v>-1.125043224762373E-4</v>
      </c>
      <c r="AW588" s="1">
        <v>80.738286621220283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51920.452343079443</v>
      </c>
      <c r="BC588" s="1">
        <f t="shared" si="98"/>
        <v>2000.1949999999999</v>
      </c>
      <c r="BD588" s="1">
        <f t="shared" si="99"/>
        <v>1681.3641</v>
      </c>
      <c r="BE588" s="1">
        <f t="shared" si="100"/>
        <v>0.84060009149107962</v>
      </c>
      <c r="BF588" s="1">
        <f t="shared" si="101"/>
        <v>0.16075817657778366</v>
      </c>
      <c r="BG588" s="1">
        <v>6</v>
      </c>
      <c r="BH588" s="1">
        <v>0.5</v>
      </c>
      <c r="BI588" s="1" t="s">
        <v>355</v>
      </c>
      <c r="BJ588" s="1">
        <v>2</v>
      </c>
      <c r="BK588" s="1" t="b">
        <v>1</v>
      </c>
      <c r="BL588" s="1">
        <v>1660235306.5999999</v>
      </c>
      <c r="BM588" s="1">
        <v>780.34349999999995</v>
      </c>
      <c r="BN588" s="1">
        <v>842.59750000000008</v>
      </c>
      <c r="BO588" s="1">
        <v>27.223199999999999</v>
      </c>
      <c r="BP588" s="1">
        <v>21.6309</v>
      </c>
      <c r="BQ588" s="1">
        <v>778.48749999999995</v>
      </c>
      <c r="BR588" s="1">
        <v>27.217099999999999</v>
      </c>
      <c r="BS588" s="1">
        <v>500.12200000000001</v>
      </c>
      <c r="BT588" s="1">
        <v>99.411050000000003</v>
      </c>
      <c r="BU588" s="1">
        <v>9.9895750000000005E-2</v>
      </c>
      <c r="BV588" s="1">
        <v>30.983450000000001</v>
      </c>
      <c r="BW588" s="1">
        <v>30.9694</v>
      </c>
      <c r="BX588" s="1">
        <v>999.9</v>
      </c>
      <c r="BY588" s="1">
        <v>0</v>
      </c>
      <c r="BZ588" s="1">
        <v>0</v>
      </c>
      <c r="CA588" s="1">
        <v>10008.75</v>
      </c>
      <c r="CB588" s="1">
        <v>0</v>
      </c>
      <c r="CC588" s="1">
        <v>118.441</v>
      </c>
      <c r="CD588" s="1">
        <v>-62.254150000000003</v>
      </c>
      <c r="CE588" s="1">
        <v>802.18149999999991</v>
      </c>
      <c r="CF588" s="1">
        <v>861.22699999999998</v>
      </c>
      <c r="CG588" s="1">
        <v>5.59232</v>
      </c>
      <c r="CH588" s="1">
        <v>842.59750000000008</v>
      </c>
      <c r="CI588" s="1">
        <v>21.6309</v>
      </c>
      <c r="CJ588" s="1">
        <v>2.7062900000000001</v>
      </c>
      <c r="CK588" s="1">
        <v>2.15035</v>
      </c>
      <c r="CL588" s="1">
        <v>22.323350000000001</v>
      </c>
      <c r="CM588" s="1">
        <v>18.597149999999999</v>
      </c>
      <c r="CN588" s="1">
        <v>2000.1949999999999</v>
      </c>
      <c r="CO588" s="1">
        <v>0.97999749999999997</v>
      </c>
      <c r="CP588" s="1">
        <v>2.0002700000000002E-2</v>
      </c>
      <c r="CQ588" s="1">
        <v>0</v>
      </c>
      <c r="CR588" s="1">
        <v>2.4175</v>
      </c>
      <c r="CS588" s="1">
        <v>0</v>
      </c>
      <c r="CT588" s="1">
        <v>25667.200000000001</v>
      </c>
      <c r="CU588" s="1">
        <v>17414</v>
      </c>
      <c r="CV588" s="1">
        <v>43.125</v>
      </c>
      <c r="CW588" s="1">
        <v>44.186999999999998</v>
      </c>
      <c r="CX588" s="1">
        <v>43.125</v>
      </c>
      <c r="CY588" s="1">
        <v>42.5</v>
      </c>
      <c r="CZ588" s="1">
        <v>43.061999999999998</v>
      </c>
      <c r="DA588" s="1">
        <v>1960.1849999999999</v>
      </c>
      <c r="DB588" s="1">
        <v>40.01</v>
      </c>
      <c r="DC588" s="1">
        <v>0</v>
      </c>
      <c r="DD588" s="1">
        <v>1660235306.0999999</v>
      </c>
      <c r="DE588" s="1">
        <v>0</v>
      </c>
      <c r="DF588" s="1">
        <v>1660234918.0999999</v>
      </c>
      <c r="DG588" s="1" t="s">
        <v>1152</v>
      </c>
      <c r="DH588" s="1">
        <v>1660234915.5999999</v>
      </c>
      <c r="DI588" s="1">
        <v>1660234918.0999999</v>
      </c>
      <c r="DJ588" s="1">
        <v>26</v>
      </c>
      <c r="DK588" s="1">
        <v>-3.1E-2</v>
      </c>
      <c r="DL588" s="1">
        <v>-7.0000000000000001E-3</v>
      </c>
      <c r="DM588" s="1">
        <v>1.232</v>
      </c>
      <c r="DN588" s="1">
        <v>1.7000000000000001E-2</v>
      </c>
      <c r="DO588" s="1">
        <v>400</v>
      </c>
      <c r="DP588" s="1">
        <v>22</v>
      </c>
      <c r="DQ588" s="1">
        <v>0.21</v>
      </c>
      <c r="DR588" s="1">
        <v>0.03</v>
      </c>
      <c r="DS588" s="1">
        <v>18.490504257679031</v>
      </c>
      <c r="DT588" s="1">
        <v>-0.69298814041828571</v>
      </c>
      <c r="DU588" s="1">
        <v>0.18784747442775809</v>
      </c>
      <c r="DV588" s="1">
        <v>0</v>
      </c>
      <c r="DW588" s="1">
        <v>48.792754175362283</v>
      </c>
      <c r="DX588" s="1">
        <v>-1.4328521263047931</v>
      </c>
      <c r="DY588" s="1">
        <v>0.2149844754786111</v>
      </c>
      <c r="DZ588" s="1">
        <v>0</v>
      </c>
      <c r="EA588" s="1">
        <v>-62.765180000000001</v>
      </c>
      <c r="EB588" s="1">
        <v>0.63216373748597177</v>
      </c>
      <c r="EC588" s="1">
        <v>0.24727470338336921</v>
      </c>
      <c r="ED588" s="1">
        <v>1</v>
      </c>
      <c r="EE588" s="1">
        <v>602.4916471198145</v>
      </c>
      <c r="EF588" s="1">
        <v>301.65481352047311</v>
      </c>
      <c r="EG588" s="1">
        <v>22.513928544325982</v>
      </c>
      <c r="EH588" s="1">
        <v>0</v>
      </c>
      <c r="EI588" s="1">
        <v>5.5934782500000004</v>
      </c>
      <c r="EJ588" s="1">
        <v>-3.1474784240168953E-2</v>
      </c>
      <c r="EK588" s="1">
        <v>6.9431429797679181E-3</v>
      </c>
      <c r="EL588" s="1">
        <v>1</v>
      </c>
      <c r="EM588" s="1">
        <v>1.798310630546907</v>
      </c>
      <c r="EN588" s="1">
        <v>-1.196120933932626E-2</v>
      </c>
      <c r="EO588" s="1">
        <v>1.8673158139603341E-3</v>
      </c>
      <c r="EP588" s="1">
        <v>1</v>
      </c>
      <c r="EQ588" s="1">
        <v>3</v>
      </c>
      <c r="ER588" s="1">
        <v>6</v>
      </c>
      <c r="ES588" s="1" t="s">
        <v>375</v>
      </c>
      <c r="ET588" s="1">
        <v>2.9415399999999998</v>
      </c>
      <c r="EU588" s="1">
        <v>2.8011599999999999</v>
      </c>
      <c r="EV588" s="1">
        <v>0.141815</v>
      </c>
      <c r="EW588" s="1">
        <v>0.14913699999999999</v>
      </c>
      <c r="EX588" s="1">
        <v>0.117438</v>
      </c>
      <c r="EY588" s="1">
        <v>9.9859400000000001E-2</v>
      </c>
      <c r="EZ588" s="1">
        <v>17551.8</v>
      </c>
      <c r="FA588" s="1">
        <v>18248.5</v>
      </c>
      <c r="FB588" s="1">
        <v>23791.599999999999</v>
      </c>
      <c r="FC588" s="1">
        <v>24967.5</v>
      </c>
      <c r="FD588" s="1">
        <v>33616.6</v>
      </c>
      <c r="FE588" s="1">
        <v>35892.800000000003</v>
      </c>
      <c r="FF588" s="1">
        <v>43387.8</v>
      </c>
      <c r="FG588" s="1">
        <v>46156.4</v>
      </c>
      <c r="FH588" s="1">
        <v>1.9513</v>
      </c>
      <c r="FI588" s="1">
        <v>1.8147500000000001</v>
      </c>
      <c r="FJ588" s="1">
        <v>7.4282299999999996E-2</v>
      </c>
      <c r="FK588" s="1">
        <v>0</v>
      </c>
      <c r="FL588" s="1">
        <v>29.763500000000001</v>
      </c>
      <c r="FM588" s="1">
        <v>999.9</v>
      </c>
      <c r="FN588" s="1">
        <v>54.5</v>
      </c>
      <c r="FO588" s="1">
        <v>37.5</v>
      </c>
      <c r="FP588" s="1">
        <v>35.521799999999999</v>
      </c>
      <c r="FQ588" s="1">
        <v>63.530099999999997</v>
      </c>
      <c r="FR588" s="1">
        <v>22.147400000000001</v>
      </c>
      <c r="FS588" s="1">
        <v>1</v>
      </c>
      <c r="FT588" s="1">
        <v>0.48921199999999998</v>
      </c>
      <c r="FU588" s="1">
        <v>1.7936799999999999</v>
      </c>
      <c r="FV588" s="1">
        <v>20.311900000000001</v>
      </c>
      <c r="FW588" s="1">
        <v>5.2114500000000001</v>
      </c>
      <c r="FX588" s="1">
        <v>11.9071</v>
      </c>
      <c r="FY588" s="1">
        <v>5.00265</v>
      </c>
      <c r="FZ588" s="1">
        <v>3.2904300000000002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1.85968</v>
      </c>
      <c r="GF588" s="1">
        <v>1.8547100000000001</v>
      </c>
      <c r="GG588" s="1">
        <v>1.85789</v>
      </c>
      <c r="GH588" s="1">
        <v>1.8563700000000001</v>
      </c>
      <c r="GI588" s="1">
        <v>1.85511</v>
      </c>
      <c r="GJ588" s="1">
        <v>1.8547100000000001</v>
      </c>
      <c r="GK588" s="1">
        <v>1.8534900000000001</v>
      </c>
      <c r="GL588" s="1">
        <v>1.8565400000000001</v>
      </c>
      <c r="GM588" s="1">
        <v>0</v>
      </c>
      <c r="GN588" s="1">
        <v>0</v>
      </c>
      <c r="GO588" s="1">
        <v>0</v>
      </c>
      <c r="GP588" s="1">
        <v>0</v>
      </c>
      <c r="GQ588" s="1" t="s">
        <v>358</v>
      </c>
      <c r="GR588" s="1" t="s">
        <v>359</v>
      </c>
      <c r="GS588" s="1" t="s">
        <v>360</v>
      </c>
      <c r="GT588" s="1" t="s">
        <v>360</v>
      </c>
      <c r="GU588" s="1" t="s">
        <v>360</v>
      </c>
      <c r="GV588" s="1" t="s">
        <v>360</v>
      </c>
      <c r="GW588" s="1">
        <v>0</v>
      </c>
      <c r="GX588" s="1">
        <v>100</v>
      </c>
      <c r="GY588" s="1">
        <v>100</v>
      </c>
      <c r="GZ588" s="1">
        <v>1.8620000000000001</v>
      </c>
      <c r="HA588" s="1">
        <v>6.1000000000000004E-3</v>
      </c>
      <c r="HB588" s="1">
        <v>0.26224795383878829</v>
      </c>
      <c r="HC588" s="1">
        <v>2.9318383021812969E-3</v>
      </c>
      <c r="HD588" s="1">
        <v>-1.3754559859485029E-6</v>
      </c>
      <c r="HE588" s="1">
        <v>3.0700474437127301E-10</v>
      </c>
      <c r="HF588" s="1">
        <v>-7.0188019424234138E-2</v>
      </c>
      <c r="HG588" s="1">
        <v>1.00384331276165E-2</v>
      </c>
      <c r="HH588" s="1">
        <v>-3.1532673711230711E-4</v>
      </c>
      <c r="HI588" s="1">
        <v>1.819468599177705E-6</v>
      </c>
      <c r="HJ588" s="1">
        <v>1</v>
      </c>
      <c r="HK588" s="1">
        <v>2112</v>
      </c>
      <c r="HL588" s="1">
        <v>3</v>
      </c>
      <c r="HM588" s="1">
        <v>29</v>
      </c>
      <c r="HN588" s="1">
        <v>6.5</v>
      </c>
      <c r="HO588" s="1">
        <v>6.5</v>
      </c>
      <c r="HP588" s="1">
        <v>1.9165000000000001</v>
      </c>
      <c r="HQ588" s="1">
        <v>2.32544</v>
      </c>
      <c r="HR588" s="1">
        <v>1.4978</v>
      </c>
      <c r="HS588" s="1">
        <v>2.3010299999999999</v>
      </c>
      <c r="HT588" s="1">
        <v>1.5478499999999999</v>
      </c>
      <c r="HU588" s="1">
        <v>2.32056</v>
      </c>
      <c r="HV588" s="1">
        <v>40.4</v>
      </c>
      <c r="HW588" s="1">
        <v>13.6242</v>
      </c>
      <c r="HX588" s="1">
        <v>18</v>
      </c>
      <c r="HY588" s="1">
        <v>502.43599999999998</v>
      </c>
      <c r="HZ588" s="1">
        <v>478.08</v>
      </c>
      <c r="IA588" s="1">
        <v>27.372199999999999</v>
      </c>
      <c r="IB588" s="1">
        <v>33.18</v>
      </c>
      <c r="IC588" s="1">
        <v>29.999500000000001</v>
      </c>
      <c r="ID588" s="1">
        <v>33.024700000000003</v>
      </c>
      <c r="IE588" s="1">
        <v>33.120100000000001</v>
      </c>
      <c r="IF588" s="1">
        <v>38.364800000000002</v>
      </c>
      <c r="IG588" s="1">
        <v>41.229300000000002</v>
      </c>
      <c r="IH588" s="1">
        <v>0</v>
      </c>
      <c r="II588" s="1">
        <v>27.381799999999998</v>
      </c>
      <c r="IJ588" s="1">
        <v>883.72199999999998</v>
      </c>
      <c r="IK588" s="1">
        <v>21.679099999999998</v>
      </c>
      <c r="IL588" s="1">
        <v>100.32299999999999</v>
      </c>
      <c r="IM588" s="1">
        <v>100.03100000000001</v>
      </c>
      <c r="IN588" s="1" t="s">
        <v>361</v>
      </c>
    </row>
    <row r="589" spans="1:248" ht="15.75" customHeight="1" x14ac:dyDescent="0.3">
      <c r="A589" s="1">
        <v>573</v>
      </c>
      <c r="B589" s="1">
        <v>1660235308.5999999</v>
      </c>
      <c r="C589" s="1">
        <v>5313.5999999046326</v>
      </c>
      <c r="D589" s="1" t="s">
        <v>1459</v>
      </c>
      <c r="E589" s="1" t="s">
        <v>1460</v>
      </c>
      <c r="F589" s="1">
        <v>1</v>
      </c>
      <c r="G589" s="1">
        <v>2</v>
      </c>
      <c r="H589" s="1" t="s">
        <v>349</v>
      </c>
      <c r="I589" s="1" t="s">
        <v>350</v>
      </c>
      <c r="J589" s="1" t="s">
        <v>351</v>
      </c>
      <c r="K589" s="1" t="s">
        <v>352</v>
      </c>
      <c r="L589" s="1" t="s">
        <v>1151</v>
      </c>
      <c r="M589" s="1" t="s">
        <v>354</v>
      </c>
      <c r="N589" s="1">
        <v>1660235308.0999999</v>
      </c>
      <c r="O589" s="1">
        <f t="shared" si="68"/>
        <v>4.7921986967894596E-3</v>
      </c>
      <c r="P589" s="1">
        <f t="shared" si="69"/>
        <v>4.7921986967894599</v>
      </c>
      <c r="Q589" s="1">
        <f t="shared" si="70"/>
        <v>18.712864785208428</v>
      </c>
      <c r="R589" s="1">
        <f t="shared" si="71"/>
        <v>787.56799999999998</v>
      </c>
      <c r="S589" s="1">
        <f t="shared" si="72"/>
        <v>650.01627286176677</v>
      </c>
      <c r="T589" s="1">
        <f t="shared" si="73"/>
        <v>64.684211469816077</v>
      </c>
      <c r="U589" s="1">
        <f t="shared" si="74"/>
        <v>78.372214951753605</v>
      </c>
      <c r="V589" s="1">
        <f t="shared" si="75"/>
        <v>0.2689909550361318</v>
      </c>
      <c r="W589" s="1">
        <f t="shared" si="76"/>
        <v>2.9200842014733519</v>
      </c>
      <c r="X589" s="1">
        <f t="shared" si="77"/>
        <v>0.25594416869673553</v>
      </c>
      <c r="Y589" s="1">
        <f t="shared" si="78"/>
        <v>0.16108456059157877</v>
      </c>
      <c r="Z589" s="1">
        <f t="shared" si="79"/>
        <v>321.49742700000002</v>
      </c>
      <c r="AA589" s="1">
        <f t="shared" si="80"/>
        <v>31.634696541328619</v>
      </c>
      <c r="AB589" s="1">
        <f t="shared" si="81"/>
        <v>30.9741</v>
      </c>
      <c r="AC589" s="1">
        <f t="shared" si="82"/>
        <v>4.5047203930550319</v>
      </c>
      <c r="AD589" s="1">
        <f t="shared" si="83"/>
        <v>60.100697776998338</v>
      </c>
      <c r="AE589" s="1">
        <f t="shared" si="84"/>
        <v>2.7090363235886596</v>
      </c>
      <c r="AF589" s="1">
        <f t="shared" si="85"/>
        <v>4.5074956261580352</v>
      </c>
      <c r="AG589" s="1">
        <f t="shared" si="86"/>
        <v>1.7956840694663723</v>
      </c>
      <c r="AH589" s="1">
        <f t="shared" si="87"/>
        <v>-211.33596252841517</v>
      </c>
      <c r="AI589" s="1">
        <f t="shared" si="88"/>
        <v>1.7002178582741312</v>
      </c>
      <c r="AJ589" s="1">
        <f t="shared" si="89"/>
        <v>0.13072338819839138</v>
      </c>
      <c r="AK589" s="1">
        <f t="shared" si="90"/>
        <v>111.9924057180574</v>
      </c>
      <c r="AL589" s="1">
        <f t="shared" si="91"/>
        <v>48.392708761969367</v>
      </c>
      <c r="AM589" s="1">
        <f t="shared" si="92"/>
        <v>4.7939230957800145</v>
      </c>
      <c r="AN589" s="1">
        <f t="shared" si="93"/>
        <v>18.712864785208428</v>
      </c>
      <c r="AO589" s="1">
        <v>858.61200958692302</v>
      </c>
      <c r="AP589" s="1">
        <v>809.61385454545461</v>
      </c>
      <c r="AQ589" s="1">
        <v>5.0037839060474401</v>
      </c>
      <c r="AR589" s="1">
        <v>66.235345802440676</v>
      </c>
      <c r="AS589" s="1">
        <f t="shared" si="94"/>
        <v>4.7921986967894599</v>
      </c>
      <c r="AT589" s="1">
        <v>21.63008111774904</v>
      </c>
      <c r="AU589" s="1">
        <v>27.223479999999991</v>
      </c>
      <c r="AV589" s="1">
        <v>-1.4374252690042209E-4</v>
      </c>
      <c r="AW589" s="1">
        <v>80.738286621220283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51901.889161834195</v>
      </c>
      <c r="BC589" s="1">
        <f t="shared" si="98"/>
        <v>1999.88</v>
      </c>
      <c r="BD589" s="1">
        <f t="shared" si="99"/>
        <v>1681.0995</v>
      </c>
      <c r="BE589" s="1">
        <f t="shared" si="100"/>
        <v>0.8406001860111606</v>
      </c>
      <c r="BF589" s="1">
        <f t="shared" si="101"/>
        <v>0.16075835900154009</v>
      </c>
      <c r="BG589" s="1">
        <v>6</v>
      </c>
      <c r="BH589" s="1">
        <v>0.5</v>
      </c>
      <c r="BI589" s="1" t="s">
        <v>355</v>
      </c>
      <c r="BJ589" s="1">
        <v>2</v>
      </c>
      <c r="BK589" s="1" t="b">
        <v>1</v>
      </c>
      <c r="BL589" s="1">
        <v>1660235308.0999999</v>
      </c>
      <c r="BM589" s="1">
        <v>787.56799999999998</v>
      </c>
      <c r="BN589" s="1">
        <v>850.15200000000004</v>
      </c>
      <c r="BO589" s="1">
        <v>27.223299999999998</v>
      </c>
      <c r="BP589" s="1">
        <v>21.628799999999998</v>
      </c>
      <c r="BQ589" s="1">
        <v>785.70299999999997</v>
      </c>
      <c r="BR589" s="1">
        <v>27.217099999999999</v>
      </c>
      <c r="BS589" s="1">
        <v>500.14299999999997</v>
      </c>
      <c r="BT589" s="1">
        <v>99.411699999999996</v>
      </c>
      <c r="BU589" s="1">
        <v>9.9980200000000005E-2</v>
      </c>
      <c r="BV589" s="1">
        <v>30.9849</v>
      </c>
      <c r="BW589" s="1">
        <v>30.9741</v>
      </c>
      <c r="BX589" s="1">
        <v>999.9</v>
      </c>
      <c r="BY589" s="1">
        <v>0</v>
      </c>
      <c r="BZ589" s="1">
        <v>0</v>
      </c>
      <c r="CA589" s="1">
        <v>10005</v>
      </c>
      <c r="CB589" s="1">
        <v>0</v>
      </c>
      <c r="CC589" s="1">
        <v>119.42</v>
      </c>
      <c r="CD589" s="1">
        <v>-62.583599999999997</v>
      </c>
      <c r="CE589" s="1">
        <v>809.60900000000004</v>
      </c>
      <c r="CF589" s="1">
        <v>868.94600000000003</v>
      </c>
      <c r="CG589" s="1">
        <v>5.5944200000000004</v>
      </c>
      <c r="CH589" s="1">
        <v>850.15200000000004</v>
      </c>
      <c r="CI589" s="1">
        <v>21.628799999999998</v>
      </c>
      <c r="CJ589" s="1">
        <v>2.7063100000000002</v>
      </c>
      <c r="CK589" s="1">
        <v>2.1501600000000001</v>
      </c>
      <c r="CL589" s="1">
        <v>22.323499999999999</v>
      </c>
      <c r="CM589" s="1">
        <v>18.595700000000001</v>
      </c>
      <c r="CN589" s="1">
        <v>1999.88</v>
      </c>
      <c r="CO589" s="1">
        <v>0.97999599999999998</v>
      </c>
      <c r="CP589" s="1">
        <v>2.00042E-2</v>
      </c>
      <c r="CQ589" s="1">
        <v>0</v>
      </c>
      <c r="CR589" s="1">
        <v>3.802</v>
      </c>
      <c r="CS589" s="1">
        <v>0</v>
      </c>
      <c r="CT589" s="1">
        <v>25685.3</v>
      </c>
      <c r="CU589" s="1">
        <v>17411.3</v>
      </c>
      <c r="CV589" s="1">
        <v>43.125</v>
      </c>
      <c r="CW589" s="1">
        <v>44.125</v>
      </c>
      <c r="CX589" s="1">
        <v>43.125</v>
      </c>
      <c r="CY589" s="1">
        <v>42.5</v>
      </c>
      <c r="CZ589" s="1">
        <v>43.061999999999998</v>
      </c>
      <c r="DA589" s="1">
        <v>1959.87</v>
      </c>
      <c r="DB589" s="1">
        <v>40.01</v>
      </c>
      <c r="DC589" s="1">
        <v>0</v>
      </c>
      <c r="DD589" s="1">
        <v>1660235306.7</v>
      </c>
      <c r="DE589" s="1">
        <v>0</v>
      </c>
      <c r="DF589" s="1">
        <v>1660234918.0999999</v>
      </c>
      <c r="DG589" s="1" t="s">
        <v>1152</v>
      </c>
      <c r="DH589" s="1">
        <v>1660234915.5999999</v>
      </c>
      <c r="DI589" s="1">
        <v>1660234918.0999999</v>
      </c>
      <c r="DJ589" s="1">
        <v>26</v>
      </c>
      <c r="DK589" s="1">
        <v>-3.1E-2</v>
      </c>
      <c r="DL589" s="1">
        <v>-7.0000000000000001E-3</v>
      </c>
      <c r="DM589" s="1">
        <v>1.232</v>
      </c>
      <c r="DN589" s="1">
        <v>1.7000000000000001E-2</v>
      </c>
      <c r="DO589" s="1">
        <v>400</v>
      </c>
      <c r="DP589" s="1">
        <v>22</v>
      </c>
      <c r="DQ589" s="1">
        <v>0.21</v>
      </c>
      <c r="DR589" s="1">
        <v>0.03</v>
      </c>
      <c r="DS589" s="1">
        <v>18.465401256974339</v>
      </c>
      <c r="DT589" s="1">
        <v>-1.0084295969880499</v>
      </c>
      <c r="DU589" s="1">
        <v>0.20019342647732841</v>
      </c>
      <c r="DV589" s="1">
        <v>0</v>
      </c>
      <c r="DW589" s="1">
        <v>48.72370826414123</v>
      </c>
      <c r="DX589" s="1">
        <v>-2.7906369625165262</v>
      </c>
      <c r="DY589" s="1">
        <v>0.28797892678280401</v>
      </c>
      <c r="DZ589" s="1">
        <v>0</v>
      </c>
      <c r="EA589" s="1">
        <v>-62.732716129032262</v>
      </c>
      <c r="EB589" s="1">
        <v>1.664729032258188</v>
      </c>
      <c r="EC589" s="1">
        <v>0.27396439384469817</v>
      </c>
      <c r="ED589" s="1">
        <v>0</v>
      </c>
      <c r="EE589" s="1">
        <v>611.28728937498465</v>
      </c>
      <c r="EF589" s="1">
        <v>304.00948887145478</v>
      </c>
      <c r="EG589" s="1">
        <v>21.960373578064608</v>
      </c>
      <c r="EH589" s="1">
        <v>0</v>
      </c>
      <c r="EI589" s="1">
        <v>5.5926717073170744</v>
      </c>
      <c r="EJ589" s="1">
        <v>-1.6678536585363359E-2</v>
      </c>
      <c r="EK589" s="1">
        <v>5.9342252057354144E-3</v>
      </c>
      <c r="EL589" s="1">
        <v>1</v>
      </c>
      <c r="EM589" s="1">
        <v>1.798049103931691</v>
      </c>
      <c r="EN589" s="1">
        <v>-2.460479225323095E-2</v>
      </c>
      <c r="EO589" s="1">
        <v>2.2041917129166661E-3</v>
      </c>
      <c r="EP589" s="1">
        <v>1</v>
      </c>
      <c r="EQ589" s="1">
        <v>2</v>
      </c>
      <c r="ER589" s="1">
        <v>6</v>
      </c>
      <c r="ES589" s="1" t="s">
        <v>384</v>
      </c>
      <c r="ET589" s="1">
        <v>2.9415800000000001</v>
      </c>
      <c r="EU589" s="1">
        <v>2.8011599999999999</v>
      </c>
      <c r="EV589" s="1">
        <v>0.142398</v>
      </c>
      <c r="EW589" s="1">
        <v>0.14971100000000001</v>
      </c>
      <c r="EX589" s="1">
        <v>0.11744400000000001</v>
      </c>
      <c r="EY589" s="1">
        <v>9.9855700000000006E-2</v>
      </c>
      <c r="EZ589" s="1">
        <v>17540</v>
      </c>
      <c r="FA589" s="1">
        <v>18236.3</v>
      </c>
      <c r="FB589" s="1">
        <v>23791.8</v>
      </c>
      <c r="FC589" s="1">
        <v>24967.7</v>
      </c>
      <c r="FD589" s="1">
        <v>33616.699999999997</v>
      </c>
      <c r="FE589" s="1">
        <v>35893.1</v>
      </c>
      <c r="FF589" s="1">
        <v>43388.3</v>
      </c>
      <c r="FG589" s="1">
        <v>46156.6</v>
      </c>
      <c r="FH589" s="1">
        <v>1.95122</v>
      </c>
      <c r="FI589" s="1">
        <v>1.81473</v>
      </c>
      <c r="FJ589" s="1">
        <v>7.4557999999999999E-2</v>
      </c>
      <c r="FK589" s="1">
        <v>0</v>
      </c>
      <c r="FL589" s="1">
        <v>29.763500000000001</v>
      </c>
      <c r="FM589" s="1">
        <v>999.9</v>
      </c>
      <c r="FN589" s="1">
        <v>54.5</v>
      </c>
      <c r="FO589" s="1">
        <v>37.5</v>
      </c>
      <c r="FP589" s="1">
        <v>35.520000000000003</v>
      </c>
      <c r="FQ589" s="1">
        <v>63.760100000000001</v>
      </c>
      <c r="FR589" s="1">
        <v>22.552099999999999</v>
      </c>
      <c r="FS589" s="1">
        <v>1</v>
      </c>
      <c r="FT589" s="1">
        <v>0.48900399999999999</v>
      </c>
      <c r="FU589" s="1">
        <v>1.79542</v>
      </c>
      <c r="FV589" s="1">
        <v>20.311800000000002</v>
      </c>
      <c r="FW589" s="1">
        <v>5.2122000000000002</v>
      </c>
      <c r="FX589" s="1">
        <v>11.906599999999999</v>
      </c>
      <c r="FY589" s="1">
        <v>5.0028499999999996</v>
      </c>
      <c r="FZ589" s="1">
        <v>3.2904499999999999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1.8596699999999999</v>
      </c>
      <c r="GF589" s="1">
        <v>1.8547100000000001</v>
      </c>
      <c r="GG589" s="1">
        <v>1.85789</v>
      </c>
      <c r="GH589" s="1">
        <v>1.8563700000000001</v>
      </c>
      <c r="GI589" s="1">
        <v>1.85511</v>
      </c>
      <c r="GJ589" s="1">
        <v>1.8547100000000001</v>
      </c>
      <c r="GK589" s="1">
        <v>1.8534900000000001</v>
      </c>
      <c r="GL589" s="1">
        <v>1.8565400000000001</v>
      </c>
      <c r="GM589" s="1">
        <v>0</v>
      </c>
      <c r="GN589" s="1">
        <v>0</v>
      </c>
      <c r="GO589" s="1">
        <v>0</v>
      </c>
      <c r="GP589" s="1">
        <v>0</v>
      </c>
      <c r="GQ589" s="1" t="s">
        <v>358</v>
      </c>
      <c r="GR589" s="1" t="s">
        <v>359</v>
      </c>
      <c r="GS589" s="1" t="s">
        <v>360</v>
      </c>
      <c r="GT589" s="1" t="s">
        <v>360</v>
      </c>
      <c r="GU589" s="1" t="s">
        <v>360</v>
      </c>
      <c r="GV589" s="1" t="s">
        <v>360</v>
      </c>
      <c r="GW589" s="1">
        <v>0</v>
      </c>
      <c r="GX589" s="1">
        <v>100</v>
      </c>
      <c r="GY589" s="1">
        <v>100</v>
      </c>
      <c r="GZ589" s="1">
        <v>1.8680000000000001</v>
      </c>
      <c r="HA589" s="1">
        <v>6.1000000000000004E-3</v>
      </c>
      <c r="HB589" s="1">
        <v>0.26224795383878829</v>
      </c>
      <c r="HC589" s="1">
        <v>2.9318383021812969E-3</v>
      </c>
      <c r="HD589" s="1">
        <v>-1.3754559859485029E-6</v>
      </c>
      <c r="HE589" s="1">
        <v>3.0700474437127301E-10</v>
      </c>
      <c r="HF589" s="1">
        <v>-7.0188019424234138E-2</v>
      </c>
      <c r="HG589" s="1">
        <v>1.00384331276165E-2</v>
      </c>
      <c r="HH589" s="1">
        <v>-3.1532673711230711E-4</v>
      </c>
      <c r="HI589" s="1">
        <v>1.819468599177705E-6</v>
      </c>
      <c r="HJ589" s="1">
        <v>1</v>
      </c>
      <c r="HK589" s="1">
        <v>2112</v>
      </c>
      <c r="HL589" s="1">
        <v>3</v>
      </c>
      <c r="HM589" s="1">
        <v>29</v>
      </c>
      <c r="HN589" s="1">
        <v>6.5</v>
      </c>
      <c r="HO589" s="1">
        <v>6.5</v>
      </c>
      <c r="HP589" s="1">
        <v>1.9274899999999999</v>
      </c>
      <c r="HQ589" s="1">
        <v>2.3156699999999999</v>
      </c>
      <c r="HR589" s="1">
        <v>1.4978</v>
      </c>
      <c r="HS589" s="1">
        <v>2.3022499999999999</v>
      </c>
      <c r="HT589" s="1">
        <v>1.5478499999999999</v>
      </c>
      <c r="HU589" s="1">
        <v>2.3278799999999999</v>
      </c>
      <c r="HV589" s="1">
        <v>40.4</v>
      </c>
      <c r="HW589" s="1">
        <v>13.632899999999999</v>
      </c>
      <c r="HX589" s="1">
        <v>18</v>
      </c>
      <c r="HY589" s="1">
        <v>502.38499999999999</v>
      </c>
      <c r="HZ589" s="1">
        <v>478.05799999999999</v>
      </c>
      <c r="IA589" s="1">
        <v>27.376000000000001</v>
      </c>
      <c r="IB589" s="1">
        <v>33.179200000000002</v>
      </c>
      <c r="IC589" s="1">
        <v>29.999500000000001</v>
      </c>
      <c r="ID589" s="1">
        <v>33.023899999999998</v>
      </c>
      <c r="IE589" s="1">
        <v>33.119300000000003</v>
      </c>
      <c r="IF589" s="1">
        <v>38.5976</v>
      </c>
      <c r="IG589" s="1">
        <v>41.229300000000002</v>
      </c>
      <c r="IH589" s="1">
        <v>0</v>
      </c>
      <c r="II589" s="1">
        <v>27.381799999999998</v>
      </c>
      <c r="IJ589" s="1">
        <v>883.72199999999998</v>
      </c>
      <c r="IK589" s="1">
        <v>21.679099999999998</v>
      </c>
      <c r="IL589" s="1">
        <v>100.324</v>
      </c>
      <c r="IM589" s="1">
        <v>100.032</v>
      </c>
      <c r="IN589" s="1" t="s">
        <v>361</v>
      </c>
    </row>
    <row r="590" spans="1:248" ht="15.75" customHeight="1" x14ac:dyDescent="0.3">
      <c r="A590" s="1">
        <v>574</v>
      </c>
      <c r="B590" s="1">
        <v>1660235309.5999999</v>
      </c>
      <c r="C590" s="1">
        <v>5314.5999999046326</v>
      </c>
      <c r="D590" s="1" t="s">
        <v>1461</v>
      </c>
      <c r="E590" s="1" t="s">
        <v>1462</v>
      </c>
      <c r="F590" s="1">
        <v>1</v>
      </c>
      <c r="G590" s="1">
        <v>2</v>
      </c>
      <c r="H590" s="1" t="s">
        <v>349</v>
      </c>
      <c r="I590" s="1" t="s">
        <v>350</v>
      </c>
      <c r="J590" s="1" t="s">
        <v>351</v>
      </c>
      <c r="K590" s="1" t="s">
        <v>352</v>
      </c>
      <c r="L590" s="1" t="s">
        <v>1151</v>
      </c>
      <c r="M590" s="1" t="s">
        <v>354</v>
      </c>
      <c r="N590" s="1">
        <v>1660235308.5999999</v>
      </c>
      <c r="O590" s="1">
        <f t="shared" si="68"/>
        <v>4.7950071198812E-3</v>
      </c>
      <c r="P590" s="1">
        <f t="shared" si="69"/>
        <v>4.7950071198812001</v>
      </c>
      <c r="Q590" s="1">
        <f t="shared" si="70"/>
        <v>18.789345597931256</v>
      </c>
      <c r="R590" s="1">
        <f t="shared" si="71"/>
        <v>790.02850000000001</v>
      </c>
      <c r="S590" s="1">
        <f t="shared" si="72"/>
        <v>651.9871731976051</v>
      </c>
      <c r="T590" s="1">
        <f t="shared" si="73"/>
        <v>64.880450433151267</v>
      </c>
      <c r="U590" s="1">
        <f t="shared" si="74"/>
        <v>78.617198377753496</v>
      </c>
      <c r="V590" s="1">
        <f t="shared" si="75"/>
        <v>0.26912041604470116</v>
      </c>
      <c r="W590" s="1">
        <f t="shared" si="76"/>
        <v>2.9200886053345645</v>
      </c>
      <c r="X590" s="1">
        <f t="shared" si="77"/>
        <v>0.25606141446404623</v>
      </c>
      <c r="Y590" s="1">
        <f t="shared" si="78"/>
        <v>0.16115886324215395</v>
      </c>
      <c r="Z590" s="1">
        <f t="shared" si="79"/>
        <v>321.52376100000004</v>
      </c>
      <c r="AA590" s="1">
        <f t="shared" si="80"/>
        <v>31.634670165699859</v>
      </c>
      <c r="AB590" s="1">
        <f t="shared" si="81"/>
        <v>30.9757</v>
      </c>
      <c r="AC590" s="1">
        <f t="shared" si="82"/>
        <v>4.505131444762009</v>
      </c>
      <c r="AD590" s="1">
        <f t="shared" si="83"/>
        <v>60.102889746291901</v>
      </c>
      <c r="AE590" s="1">
        <f t="shared" si="84"/>
        <v>2.7092200946600999</v>
      </c>
      <c r="AF590" s="1">
        <f t="shared" si="85"/>
        <v>4.5076369973163359</v>
      </c>
      <c r="AG590" s="1">
        <f t="shared" si="86"/>
        <v>1.7959113501019091</v>
      </c>
      <c r="AH590" s="1">
        <f t="shared" si="87"/>
        <v>-211.45981398676093</v>
      </c>
      <c r="AI590" s="1">
        <f t="shared" si="88"/>
        <v>1.5349212146853295</v>
      </c>
      <c r="AJ590" s="1">
        <f t="shared" si="89"/>
        <v>0.11801542194336018</v>
      </c>
      <c r="AK590" s="1">
        <f t="shared" si="90"/>
        <v>111.7168836498678</v>
      </c>
      <c r="AL590" s="1">
        <f t="shared" si="91"/>
        <v>48.348987154952759</v>
      </c>
      <c r="AM590" s="1">
        <f t="shared" si="92"/>
        <v>4.7958896720779585</v>
      </c>
      <c r="AN590" s="1">
        <f t="shared" si="93"/>
        <v>18.789345597931256</v>
      </c>
      <c r="AO590" s="1">
        <v>863.70229170126959</v>
      </c>
      <c r="AP590" s="1">
        <v>814.64534545454535</v>
      </c>
      <c r="AQ590" s="1">
        <v>4.9973727057668311</v>
      </c>
      <c r="AR590" s="1">
        <v>66.235345802440676</v>
      </c>
      <c r="AS590" s="1">
        <f t="shared" si="94"/>
        <v>4.7950071198812001</v>
      </c>
      <c r="AT590" s="1">
        <v>21.630544350000601</v>
      </c>
      <c r="AU590" s="1">
        <v>27.226312727272742</v>
      </c>
      <c r="AV590" s="1">
        <v>-3.2341436751403951E-5</v>
      </c>
      <c r="AW590" s="1">
        <v>80.738286621220283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51901.925778246594</v>
      </c>
      <c r="BC590" s="1">
        <f t="shared" si="98"/>
        <v>2000.0450000000001</v>
      </c>
      <c r="BD590" s="1">
        <f t="shared" si="99"/>
        <v>1681.2381</v>
      </c>
      <c r="BE590" s="1">
        <f t="shared" si="100"/>
        <v>0.84060013649692877</v>
      </c>
      <c r="BF590" s="1">
        <f t="shared" si="101"/>
        <v>0.16075826343907262</v>
      </c>
      <c r="BG590" s="1">
        <v>6</v>
      </c>
      <c r="BH590" s="1">
        <v>0.5</v>
      </c>
      <c r="BI590" s="1" t="s">
        <v>355</v>
      </c>
      <c r="BJ590" s="1">
        <v>2</v>
      </c>
      <c r="BK590" s="1" t="b">
        <v>1</v>
      </c>
      <c r="BL590" s="1">
        <v>1660235308.5999999</v>
      </c>
      <c r="BM590" s="1">
        <v>790.02850000000001</v>
      </c>
      <c r="BN590" s="1">
        <v>852.57400000000007</v>
      </c>
      <c r="BO590" s="1">
        <v>27.225100000000001</v>
      </c>
      <c r="BP590" s="1">
        <v>21.628499999999999</v>
      </c>
      <c r="BQ590" s="1">
        <v>788.16</v>
      </c>
      <c r="BR590" s="1">
        <v>27.218900000000001</v>
      </c>
      <c r="BS590" s="1">
        <v>500.15949999999998</v>
      </c>
      <c r="BT590" s="1">
        <v>99.41194999999999</v>
      </c>
      <c r="BU590" s="1">
        <v>9.9901000000000004E-2</v>
      </c>
      <c r="BV590" s="1">
        <v>30.98545</v>
      </c>
      <c r="BW590" s="1">
        <v>30.9757</v>
      </c>
      <c r="BX590" s="1">
        <v>999.9</v>
      </c>
      <c r="BY590" s="1">
        <v>0</v>
      </c>
      <c r="BZ590" s="1">
        <v>0</v>
      </c>
      <c r="CA590" s="1">
        <v>10005</v>
      </c>
      <c r="CB590" s="1">
        <v>0</v>
      </c>
      <c r="CC590" s="1">
        <v>119.57</v>
      </c>
      <c r="CD590" s="1">
        <v>-62.545299999999997</v>
      </c>
      <c r="CE590" s="1">
        <v>812.1395</v>
      </c>
      <c r="CF590" s="1">
        <v>871.42150000000004</v>
      </c>
      <c r="CG590" s="1">
        <v>5.5965550000000004</v>
      </c>
      <c r="CH590" s="1">
        <v>852.57400000000007</v>
      </c>
      <c r="CI590" s="1">
        <v>21.628499999999999</v>
      </c>
      <c r="CJ590" s="1">
        <v>2.7064949999999999</v>
      </c>
      <c r="CK590" s="1">
        <v>2.1501299999999999</v>
      </c>
      <c r="CL590" s="1">
        <v>22.3246</v>
      </c>
      <c r="CM590" s="1">
        <v>18.595500000000001</v>
      </c>
      <c r="CN590" s="1">
        <v>2000.0450000000001</v>
      </c>
      <c r="CO590" s="1">
        <v>0.97999749999999997</v>
      </c>
      <c r="CP590" s="1">
        <v>2.0002700000000002E-2</v>
      </c>
      <c r="CQ590" s="1">
        <v>0</v>
      </c>
      <c r="CR590" s="1">
        <v>3.2210000000000001</v>
      </c>
      <c r="CS590" s="1">
        <v>0</v>
      </c>
      <c r="CT590" s="1">
        <v>25696.35</v>
      </c>
      <c r="CU590" s="1">
        <v>17412.7</v>
      </c>
      <c r="CV590" s="1">
        <v>43.125</v>
      </c>
      <c r="CW590" s="1">
        <v>44.155999999999999</v>
      </c>
      <c r="CX590" s="1">
        <v>43.125</v>
      </c>
      <c r="CY590" s="1">
        <v>42.5</v>
      </c>
      <c r="CZ590" s="1">
        <v>43.061999999999998</v>
      </c>
      <c r="DA590" s="1">
        <v>1960.0350000000001</v>
      </c>
      <c r="DB590" s="1">
        <v>40.01</v>
      </c>
      <c r="DC590" s="1">
        <v>0</v>
      </c>
      <c r="DD590" s="1">
        <v>1660235307.9000001</v>
      </c>
      <c r="DE590" s="1">
        <v>0</v>
      </c>
      <c r="DF590" s="1">
        <v>1660234918.0999999</v>
      </c>
      <c r="DG590" s="1" t="s">
        <v>1152</v>
      </c>
      <c r="DH590" s="1">
        <v>1660234915.5999999</v>
      </c>
      <c r="DI590" s="1">
        <v>1660234918.0999999</v>
      </c>
      <c r="DJ590" s="1">
        <v>26</v>
      </c>
      <c r="DK590" s="1">
        <v>-3.1E-2</v>
      </c>
      <c r="DL590" s="1">
        <v>-7.0000000000000001E-3</v>
      </c>
      <c r="DM590" s="1">
        <v>1.232</v>
      </c>
      <c r="DN590" s="1">
        <v>1.7000000000000001E-2</v>
      </c>
      <c r="DO590" s="1">
        <v>400</v>
      </c>
      <c r="DP590" s="1">
        <v>22</v>
      </c>
      <c r="DQ590" s="1">
        <v>0.21</v>
      </c>
      <c r="DR590" s="1">
        <v>0.03</v>
      </c>
      <c r="DS590" s="1">
        <v>18.4809143912879</v>
      </c>
      <c r="DT590" s="1">
        <v>-0.38190547237240557</v>
      </c>
      <c r="DU590" s="1">
        <v>0.20862526513973159</v>
      </c>
      <c r="DV590" s="1">
        <v>1</v>
      </c>
      <c r="DW590" s="1">
        <v>48.682722126775452</v>
      </c>
      <c r="DX590" s="1">
        <v>-3.223104800853966</v>
      </c>
      <c r="DY590" s="1">
        <v>0.30508363348388079</v>
      </c>
      <c r="DZ590" s="1">
        <v>0</v>
      </c>
      <c r="EA590" s="1">
        <v>-62.723370000000003</v>
      </c>
      <c r="EB590" s="1">
        <v>2.5204511679643669</v>
      </c>
      <c r="EC590" s="1">
        <v>0.28285853490157692</v>
      </c>
      <c r="ED590" s="1">
        <v>0</v>
      </c>
      <c r="EE590" s="1">
        <v>617.33965674123192</v>
      </c>
      <c r="EF590" s="1">
        <v>298.64512615789158</v>
      </c>
      <c r="EG590" s="1">
        <v>22.303456723212449</v>
      </c>
      <c r="EH590" s="1">
        <v>0</v>
      </c>
      <c r="EI590" s="1">
        <v>5.5916139999999999</v>
      </c>
      <c r="EJ590" s="1">
        <v>1.298769230767809E-2</v>
      </c>
      <c r="EK590" s="1">
        <v>4.2589269775378863E-3</v>
      </c>
      <c r="EL590" s="1">
        <v>1</v>
      </c>
      <c r="EM590" s="1">
        <v>1.7977445578879721</v>
      </c>
      <c r="EN590" s="1">
        <v>-2.5555106902205652E-2</v>
      </c>
      <c r="EO590" s="1">
        <v>2.2627667464086018E-3</v>
      </c>
      <c r="EP590" s="1">
        <v>1</v>
      </c>
      <c r="EQ590" s="1">
        <v>3</v>
      </c>
      <c r="ER590" s="1">
        <v>6</v>
      </c>
      <c r="ES590" s="1" t="s">
        <v>375</v>
      </c>
      <c r="ET590" s="1">
        <v>2.9416000000000002</v>
      </c>
      <c r="EU590" s="1">
        <v>2.8011200000000001</v>
      </c>
      <c r="EV590" s="1">
        <v>0.14299799999999999</v>
      </c>
      <c r="EW590" s="1">
        <v>0.15026999999999999</v>
      </c>
      <c r="EX590" s="1">
        <v>0.117452</v>
      </c>
      <c r="EY590" s="1">
        <v>9.9852200000000002E-2</v>
      </c>
      <c r="EZ590" s="1">
        <v>17527.900000000001</v>
      </c>
      <c r="FA590" s="1">
        <v>18224.5</v>
      </c>
      <c r="FB590" s="1">
        <v>23792</v>
      </c>
      <c r="FC590" s="1">
        <v>24967.9</v>
      </c>
      <c r="FD590" s="1">
        <v>33616.800000000003</v>
      </c>
      <c r="FE590" s="1">
        <v>35893.300000000003</v>
      </c>
      <c r="FF590" s="1">
        <v>43388.800000000003</v>
      </c>
      <c r="FG590" s="1">
        <v>46156.7</v>
      </c>
      <c r="FH590" s="1">
        <v>1.9511700000000001</v>
      </c>
      <c r="FI590" s="1">
        <v>1.8147500000000001</v>
      </c>
      <c r="FJ590" s="1">
        <v>7.4692099999999997E-2</v>
      </c>
      <c r="FK590" s="1">
        <v>0</v>
      </c>
      <c r="FL590" s="1">
        <v>29.763500000000001</v>
      </c>
      <c r="FM590" s="1">
        <v>999.9</v>
      </c>
      <c r="FN590" s="1">
        <v>54.5</v>
      </c>
      <c r="FO590" s="1">
        <v>37.5</v>
      </c>
      <c r="FP590" s="1">
        <v>35.519100000000002</v>
      </c>
      <c r="FQ590" s="1">
        <v>63.6601</v>
      </c>
      <c r="FR590" s="1">
        <v>22.387799999999999</v>
      </c>
      <c r="FS590" s="1">
        <v>1</v>
      </c>
      <c r="FT590" s="1">
        <v>0.48889500000000002</v>
      </c>
      <c r="FU590" s="1">
        <v>1.80114</v>
      </c>
      <c r="FV590" s="1">
        <v>20.311699999999998</v>
      </c>
      <c r="FW590" s="1">
        <v>5.2125000000000004</v>
      </c>
      <c r="FX590" s="1">
        <v>11.906499999999999</v>
      </c>
      <c r="FY590" s="1">
        <v>5.0029500000000002</v>
      </c>
      <c r="FZ590" s="1">
        <v>3.2904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1.85968</v>
      </c>
      <c r="GF590" s="1">
        <v>1.8547100000000001</v>
      </c>
      <c r="GG590" s="1">
        <v>1.85789</v>
      </c>
      <c r="GH590" s="1">
        <v>1.8563799999999999</v>
      </c>
      <c r="GI590" s="1">
        <v>1.8551200000000001</v>
      </c>
      <c r="GJ590" s="1">
        <v>1.8547100000000001</v>
      </c>
      <c r="GK590" s="1">
        <v>1.8534900000000001</v>
      </c>
      <c r="GL590" s="1">
        <v>1.8565400000000001</v>
      </c>
      <c r="GM590" s="1">
        <v>0</v>
      </c>
      <c r="GN590" s="1">
        <v>0</v>
      </c>
      <c r="GO590" s="1">
        <v>0</v>
      </c>
      <c r="GP590" s="1">
        <v>0</v>
      </c>
      <c r="GQ590" s="1" t="s">
        <v>358</v>
      </c>
      <c r="GR590" s="1" t="s">
        <v>359</v>
      </c>
      <c r="GS590" s="1" t="s">
        <v>360</v>
      </c>
      <c r="GT590" s="1" t="s">
        <v>360</v>
      </c>
      <c r="GU590" s="1" t="s">
        <v>360</v>
      </c>
      <c r="GV590" s="1" t="s">
        <v>360</v>
      </c>
      <c r="GW590" s="1">
        <v>0</v>
      </c>
      <c r="GX590" s="1">
        <v>100</v>
      </c>
      <c r="GY590" s="1">
        <v>100</v>
      </c>
      <c r="GZ590" s="1">
        <v>1.875</v>
      </c>
      <c r="HA590" s="1">
        <v>6.1000000000000004E-3</v>
      </c>
      <c r="HB590" s="1">
        <v>0.26224795383878829</v>
      </c>
      <c r="HC590" s="1">
        <v>2.9318383021812969E-3</v>
      </c>
      <c r="HD590" s="1">
        <v>-1.3754559859485029E-6</v>
      </c>
      <c r="HE590" s="1">
        <v>3.0700474437127301E-10</v>
      </c>
      <c r="HF590" s="1">
        <v>-7.0188019424234138E-2</v>
      </c>
      <c r="HG590" s="1">
        <v>1.00384331276165E-2</v>
      </c>
      <c r="HH590" s="1">
        <v>-3.1532673711230711E-4</v>
      </c>
      <c r="HI590" s="1">
        <v>1.819468599177705E-6</v>
      </c>
      <c r="HJ590" s="1">
        <v>1</v>
      </c>
      <c r="HK590" s="1">
        <v>2112</v>
      </c>
      <c r="HL590" s="1">
        <v>3</v>
      </c>
      <c r="HM590" s="1">
        <v>29</v>
      </c>
      <c r="HN590" s="1">
        <v>6.6</v>
      </c>
      <c r="HO590" s="1">
        <v>6.5</v>
      </c>
      <c r="HP590" s="1">
        <v>1.9335899999999999</v>
      </c>
      <c r="HQ590" s="1">
        <v>2.3059099999999999</v>
      </c>
      <c r="HR590" s="1">
        <v>1.4978</v>
      </c>
      <c r="HS590" s="1">
        <v>2.3022499999999999</v>
      </c>
      <c r="HT590" s="1">
        <v>1.5478499999999999</v>
      </c>
      <c r="HU590" s="1">
        <v>2.4426299999999999</v>
      </c>
      <c r="HV590" s="1">
        <v>40.4</v>
      </c>
      <c r="HW590" s="1">
        <v>13.6417</v>
      </c>
      <c r="HX590" s="1">
        <v>18</v>
      </c>
      <c r="HY590" s="1">
        <v>502.34899999999999</v>
      </c>
      <c r="HZ590" s="1">
        <v>478.07400000000001</v>
      </c>
      <c r="IA590" s="1">
        <v>27.379200000000001</v>
      </c>
      <c r="IB590" s="1">
        <v>33.1785</v>
      </c>
      <c r="IC590" s="1">
        <v>29.999500000000001</v>
      </c>
      <c r="ID590" s="1">
        <v>33.023299999999999</v>
      </c>
      <c r="IE590" s="1">
        <v>33.119300000000003</v>
      </c>
      <c r="IF590" s="1">
        <v>38.717300000000002</v>
      </c>
      <c r="IG590" s="1">
        <v>41.229300000000002</v>
      </c>
      <c r="IH590" s="1">
        <v>0</v>
      </c>
      <c r="II590" s="1">
        <v>27.3932</v>
      </c>
      <c r="IJ590" s="1">
        <v>893.79</v>
      </c>
      <c r="IK590" s="1">
        <v>21.6769</v>
      </c>
      <c r="IL590" s="1">
        <v>100.325</v>
      </c>
      <c r="IM590" s="1">
        <v>100.032</v>
      </c>
      <c r="IN590" s="1" t="s">
        <v>361</v>
      </c>
    </row>
    <row r="591" spans="1:248" ht="15.75" customHeight="1" x14ac:dyDescent="0.3">
      <c r="A591" s="1">
        <v>575</v>
      </c>
      <c r="B591" s="1">
        <v>1660235310.5999999</v>
      </c>
      <c r="C591" s="1">
        <v>5315.5999999046326</v>
      </c>
      <c r="D591" s="1" t="s">
        <v>1463</v>
      </c>
      <c r="E591" s="1" t="s">
        <v>1464</v>
      </c>
      <c r="F591" s="1">
        <v>1</v>
      </c>
      <c r="G591" s="1">
        <v>2</v>
      </c>
      <c r="H591" s="1" t="s">
        <v>349</v>
      </c>
      <c r="I591" s="1" t="s">
        <v>350</v>
      </c>
      <c r="J591" s="1" t="s">
        <v>351</v>
      </c>
      <c r="K591" s="1" t="s">
        <v>352</v>
      </c>
      <c r="L591" s="1" t="s">
        <v>1151</v>
      </c>
      <c r="M591" s="1" t="s">
        <v>354</v>
      </c>
      <c r="N591" s="1">
        <v>1660235310.0999999</v>
      </c>
      <c r="O591" s="1">
        <f t="shared" si="68"/>
        <v>4.7979528317832172E-3</v>
      </c>
      <c r="P591" s="1">
        <f t="shared" si="69"/>
        <v>4.797952831783217</v>
      </c>
      <c r="Q591" s="1">
        <f t="shared" si="70"/>
        <v>18.472282071153266</v>
      </c>
      <c r="R591" s="1">
        <f t="shared" si="71"/>
        <v>797.48400000000004</v>
      </c>
      <c r="S591" s="1">
        <f t="shared" si="72"/>
        <v>661.15141024180025</v>
      </c>
      <c r="T591" s="1">
        <f t="shared" si="73"/>
        <v>65.791746018410635</v>
      </c>
      <c r="U591" s="1">
        <f t="shared" si="74"/>
        <v>79.35831939397562</v>
      </c>
      <c r="V591" s="1">
        <f t="shared" si="75"/>
        <v>0.26911873850442619</v>
      </c>
      <c r="W591" s="1">
        <f t="shared" si="76"/>
        <v>2.9214909912926568</v>
      </c>
      <c r="X591" s="1">
        <f t="shared" si="77"/>
        <v>0.25606583737778438</v>
      </c>
      <c r="Y591" s="1">
        <f t="shared" si="78"/>
        <v>0.16116112852162867</v>
      </c>
      <c r="Z591" s="1">
        <f t="shared" si="79"/>
        <v>321.50381099999998</v>
      </c>
      <c r="AA591" s="1">
        <f t="shared" si="80"/>
        <v>31.635346379621133</v>
      </c>
      <c r="AB591" s="1">
        <f t="shared" si="81"/>
        <v>30.980799999999999</v>
      </c>
      <c r="AC591" s="1">
        <f t="shared" si="82"/>
        <v>4.5064418901265828</v>
      </c>
      <c r="AD591" s="1">
        <f t="shared" si="83"/>
        <v>60.102573827206044</v>
      </c>
      <c r="AE591" s="1">
        <f t="shared" si="84"/>
        <v>2.7094916716712905</v>
      </c>
      <c r="AF591" s="1">
        <f t="shared" si="85"/>
        <v>4.5081125468287544</v>
      </c>
      <c r="AG591" s="1">
        <f t="shared" si="86"/>
        <v>1.7969502184552923</v>
      </c>
      <c r="AH591" s="1">
        <f t="shared" si="87"/>
        <v>-211.58971988163989</v>
      </c>
      <c r="AI591" s="1">
        <f t="shared" si="88"/>
        <v>1.023772245097115</v>
      </c>
      <c r="AJ591" s="1">
        <f t="shared" si="89"/>
        <v>7.867964620444709E-2</v>
      </c>
      <c r="AK591" s="1">
        <f t="shared" si="90"/>
        <v>111.01654300966163</v>
      </c>
      <c r="AL591" s="1">
        <f t="shared" si="91"/>
        <v>48.15190818637668</v>
      </c>
      <c r="AM591" s="1">
        <f t="shared" si="92"/>
        <v>4.7987351515807566</v>
      </c>
      <c r="AN591" s="1">
        <f t="shared" si="93"/>
        <v>18.472282071153266</v>
      </c>
      <c r="AO591" s="1">
        <v>868.80747737203001</v>
      </c>
      <c r="AP591" s="1">
        <v>819.81382424242429</v>
      </c>
      <c r="AQ591" s="1">
        <v>5.0594635423928356</v>
      </c>
      <c r="AR591" s="1">
        <v>66.235345802440676</v>
      </c>
      <c r="AS591" s="1">
        <f t="shared" si="94"/>
        <v>4.797952831783217</v>
      </c>
      <c r="AT591" s="1">
        <v>21.62986801596697</v>
      </c>
      <c r="AU591" s="1">
        <v>27.228667272727272</v>
      </c>
      <c r="AV591" s="1">
        <v>7.6338418876632368E-5</v>
      </c>
      <c r="AW591" s="1">
        <v>80.738286621220283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51941.457828008919</v>
      </c>
      <c r="BC591" s="1">
        <f t="shared" si="98"/>
        <v>1999.92</v>
      </c>
      <c r="BD591" s="1">
        <f t="shared" si="99"/>
        <v>1681.1330999999998</v>
      </c>
      <c r="BE591" s="1">
        <f t="shared" si="100"/>
        <v>0.84060017400696019</v>
      </c>
      <c r="BF591" s="1">
        <f t="shared" si="101"/>
        <v>0.16075833583343332</v>
      </c>
      <c r="BG591" s="1">
        <v>6</v>
      </c>
      <c r="BH591" s="1">
        <v>0.5</v>
      </c>
      <c r="BI591" s="1" t="s">
        <v>355</v>
      </c>
      <c r="BJ591" s="1">
        <v>2</v>
      </c>
      <c r="BK591" s="1" t="b">
        <v>1</v>
      </c>
      <c r="BL591" s="1">
        <v>1660235310.0999999</v>
      </c>
      <c r="BM591" s="1">
        <v>797.48400000000004</v>
      </c>
      <c r="BN591" s="1">
        <v>859.84199999999998</v>
      </c>
      <c r="BO591" s="1">
        <v>27.228100000000001</v>
      </c>
      <c r="BP591" s="1">
        <v>21.6279</v>
      </c>
      <c r="BQ591" s="1">
        <v>795.60500000000002</v>
      </c>
      <c r="BR591" s="1">
        <v>27.221900000000002</v>
      </c>
      <c r="BS591" s="1">
        <v>500.13299999999998</v>
      </c>
      <c r="BT591" s="1">
        <v>99.411100000000005</v>
      </c>
      <c r="BU591" s="1">
        <v>9.97609E-2</v>
      </c>
      <c r="BV591" s="1">
        <v>30.987300000000001</v>
      </c>
      <c r="BW591" s="1">
        <v>30.980799999999999</v>
      </c>
      <c r="BX591" s="1">
        <v>999.9</v>
      </c>
      <c r="BY591" s="1">
        <v>0</v>
      </c>
      <c r="BZ591" s="1">
        <v>0</v>
      </c>
      <c r="CA591" s="1">
        <v>10013.1</v>
      </c>
      <c r="CB591" s="1">
        <v>0</v>
      </c>
      <c r="CC591" s="1">
        <v>120.06</v>
      </c>
      <c r="CD591" s="1">
        <v>-62.357900000000001</v>
      </c>
      <c r="CE591" s="1">
        <v>819.80499999999995</v>
      </c>
      <c r="CF591" s="1">
        <v>878.84900000000005</v>
      </c>
      <c r="CG591" s="1">
        <v>5.6001399999999997</v>
      </c>
      <c r="CH591" s="1">
        <v>859.84199999999998</v>
      </c>
      <c r="CI591" s="1">
        <v>21.6279</v>
      </c>
      <c r="CJ591" s="1">
        <v>2.7067700000000001</v>
      </c>
      <c r="CK591" s="1">
        <v>2.1500599999999999</v>
      </c>
      <c r="CL591" s="1">
        <v>22.3263</v>
      </c>
      <c r="CM591" s="1">
        <v>18.594999999999999</v>
      </c>
      <c r="CN591" s="1">
        <v>1999.92</v>
      </c>
      <c r="CO591" s="1">
        <v>0.97999599999999998</v>
      </c>
      <c r="CP591" s="1">
        <v>2.00042E-2</v>
      </c>
      <c r="CQ591" s="1">
        <v>0</v>
      </c>
      <c r="CR591" s="1">
        <v>1.252</v>
      </c>
      <c r="CS591" s="1">
        <v>0</v>
      </c>
      <c r="CT591" s="1">
        <v>25711.8</v>
      </c>
      <c r="CU591" s="1">
        <v>17411.599999999999</v>
      </c>
      <c r="CV591" s="1">
        <v>43.125</v>
      </c>
      <c r="CW591" s="1">
        <v>44.186999999999998</v>
      </c>
      <c r="CX591" s="1">
        <v>43.125</v>
      </c>
      <c r="CY591" s="1">
        <v>42.5</v>
      </c>
      <c r="CZ591" s="1">
        <v>43.061999999999998</v>
      </c>
      <c r="DA591" s="1">
        <v>1959.91</v>
      </c>
      <c r="DB591" s="1">
        <v>40.01</v>
      </c>
      <c r="DC591" s="1">
        <v>0</v>
      </c>
      <c r="DD591" s="1">
        <v>1660235308.5</v>
      </c>
      <c r="DE591" s="1">
        <v>0</v>
      </c>
      <c r="DF591" s="1">
        <v>1660234918.0999999</v>
      </c>
      <c r="DG591" s="1" t="s">
        <v>1152</v>
      </c>
      <c r="DH591" s="1">
        <v>1660234915.5999999</v>
      </c>
      <c r="DI591" s="1">
        <v>1660234918.0999999</v>
      </c>
      <c r="DJ591" s="1">
        <v>26</v>
      </c>
      <c r="DK591" s="1">
        <v>-3.1E-2</v>
      </c>
      <c r="DL591" s="1">
        <v>-7.0000000000000001E-3</v>
      </c>
      <c r="DM591" s="1">
        <v>1.232</v>
      </c>
      <c r="DN591" s="1">
        <v>1.7000000000000001E-2</v>
      </c>
      <c r="DO591" s="1">
        <v>400</v>
      </c>
      <c r="DP591" s="1">
        <v>22</v>
      </c>
      <c r="DQ591" s="1">
        <v>0.21</v>
      </c>
      <c r="DR591" s="1">
        <v>0.03</v>
      </c>
      <c r="DS591" s="1">
        <v>18.4809143912879</v>
      </c>
      <c r="DT591" s="1">
        <v>-0.38190547237240557</v>
      </c>
      <c r="DU591" s="1">
        <v>0.20862526513973159</v>
      </c>
      <c r="DV591" s="1">
        <v>1</v>
      </c>
      <c r="DW591" s="1">
        <v>48.682722126775452</v>
      </c>
      <c r="DX591" s="1">
        <v>-3.223104800853966</v>
      </c>
      <c r="DY591" s="1">
        <v>0.30508363348388079</v>
      </c>
      <c r="DZ591" s="1">
        <v>0</v>
      </c>
      <c r="EA591" s="1">
        <v>-62.723370000000003</v>
      </c>
      <c r="EB591" s="1">
        <v>2.5204511679643669</v>
      </c>
      <c r="EC591" s="1">
        <v>0.28285853490157692</v>
      </c>
      <c r="ED591" s="1">
        <v>0</v>
      </c>
      <c r="EE591" s="1">
        <v>617.33965674123192</v>
      </c>
      <c r="EF591" s="1">
        <v>298.64512615789158</v>
      </c>
      <c r="EG591" s="1">
        <v>22.303456723212449</v>
      </c>
      <c r="EH591" s="1">
        <v>0</v>
      </c>
      <c r="EI591" s="1">
        <v>5.5916139999999999</v>
      </c>
      <c r="EJ591" s="1">
        <v>1.298769230767809E-2</v>
      </c>
      <c r="EK591" s="1">
        <v>4.2589269775378863E-3</v>
      </c>
      <c r="EL591" s="1">
        <v>1</v>
      </c>
      <c r="EM591" s="1">
        <v>1.7977445578879721</v>
      </c>
      <c r="EN591" s="1">
        <v>-2.5555106902205652E-2</v>
      </c>
      <c r="EO591" s="1">
        <v>2.2627667464086018E-3</v>
      </c>
      <c r="EP591" s="1">
        <v>1</v>
      </c>
      <c r="EQ591" s="1">
        <v>3</v>
      </c>
      <c r="ER591" s="1">
        <v>6</v>
      </c>
      <c r="ES591" s="1" t="s">
        <v>375</v>
      </c>
      <c r="ET591" s="1">
        <v>2.94157</v>
      </c>
      <c r="EU591" s="1">
        <v>2.80104</v>
      </c>
      <c r="EV591" s="1">
        <v>0.143595</v>
      </c>
      <c r="EW591" s="1">
        <v>0.15082200000000001</v>
      </c>
      <c r="EX591" s="1">
        <v>0.117451</v>
      </c>
      <c r="EY591" s="1">
        <v>9.9846299999999999E-2</v>
      </c>
      <c r="EZ591" s="1">
        <v>17515.900000000001</v>
      </c>
      <c r="FA591" s="1">
        <v>18212.599999999999</v>
      </c>
      <c r="FB591" s="1">
        <v>23792.3</v>
      </c>
      <c r="FC591" s="1">
        <v>24967.9</v>
      </c>
      <c r="FD591" s="1">
        <v>33617.199999999997</v>
      </c>
      <c r="FE591" s="1">
        <v>35893.599999999999</v>
      </c>
      <c r="FF591" s="1">
        <v>43389.2</v>
      </c>
      <c r="FG591" s="1">
        <v>46156.7</v>
      </c>
      <c r="FH591" s="1">
        <v>1.95112</v>
      </c>
      <c r="FI591" s="1">
        <v>1.8147800000000001</v>
      </c>
      <c r="FJ591" s="1">
        <v>7.4960299999999994E-2</v>
      </c>
      <c r="FK591" s="1">
        <v>0</v>
      </c>
      <c r="FL591" s="1">
        <v>29.763500000000001</v>
      </c>
      <c r="FM591" s="1">
        <v>999.9</v>
      </c>
      <c r="FN591" s="1">
        <v>54.5</v>
      </c>
      <c r="FO591" s="1">
        <v>37.5</v>
      </c>
      <c r="FP591" s="1">
        <v>35.519300000000001</v>
      </c>
      <c r="FQ591" s="1">
        <v>63.170099999999998</v>
      </c>
      <c r="FR591" s="1">
        <v>22.027200000000001</v>
      </c>
      <c r="FS591" s="1">
        <v>1</v>
      </c>
      <c r="FT591" s="1">
        <v>0.48883399999999999</v>
      </c>
      <c r="FU591" s="1">
        <v>1.79931</v>
      </c>
      <c r="FV591" s="1">
        <v>20.311599999999999</v>
      </c>
      <c r="FW591" s="1">
        <v>5.2123499999999998</v>
      </c>
      <c r="FX591" s="1">
        <v>11.9068</v>
      </c>
      <c r="FY591" s="1">
        <v>5.00305</v>
      </c>
      <c r="FZ591" s="1">
        <v>3.2904300000000002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1.8596699999999999</v>
      </c>
      <c r="GF591" s="1">
        <v>1.8547100000000001</v>
      </c>
      <c r="GG591" s="1">
        <v>1.8578699999999999</v>
      </c>
      <c r="GH591" s="1">
        <v>1.8563799999999999</v>
      </c>
      <c r="GI591" s="1">
        <v>1.85511</v>
      </c>
      <c r="GJ591" s="1">
        <v>1.8547100000000001</v>
      </c>
      <c r="GK591" s="1">
        <v>1.8534900000000001</v>
      </c>
      <c r="GL591" s="1">
        <v>1.8565400000000001</v>
      </c>
      <c r="GM591" s="1">
        <v>0</v>
      </c>
      <c r="GN591" s="1">
        <v>0</v>
      </c>
      <c r="GO591" s="1">
        <v>0</v>
      </c>
      <c r="GP591" s="1">
        <v>0</v>
      </c>
      <c r="GQ591" s="1" t="s">
        <v>358</v>
      </c>
      <c r="GR591" s="1" t="s">
        <v>359</v>
      </c>
      <c r="GS591" s="1" t="s">
        <v>360</v>
      </c>
      <c r="GT591" s="1" t="s">
        <v>360</v>
      </c>
      <c r="GU591" s="1" t="s">
        <v>360</v>
      </c>
      <c r="GV591" s="1" t="s">
        <v>360</v>
      </c>
      <c r="GW591" s="1">
        <v>0</v>
      </c>
      <c r="GX591" s="1">
        <v>100</v>
      </c>
      <c r="GY591" s="1">
        <v>100</v>
      </c>
      <c r="GZ591" s="1">
        <v>1.8819999999999999</v>
      </c>
      <c r="HA591" s="1">
        <v>6.1000000000000004E-3</v>
      </c>
      <c r="HB591" s="1">
        <v>0.26224795383878829</v>
      </c>
      <c r="HC591" s="1">
        <v>2.9318383021812969E-3</v>
      </c>
      <c r="HD591" s="1">
        <v>-1.3754559859485029E-6</v>
      </c>
      <c r="HE591" s="1">
        <v>3.0700474437127301E-10</v>
      </c>
      <c r="HF591" s="1">
        <v>-7.0188019424234138E-2</v>
      </c>
      <c r="HG591" s="1">
        <v>1.00384331276165E-2</v>
      </c>
      <c r="HH591" s="1">
        <v>-3.1532673711230711E-4</v>
      </c>
      <c r="HI591" s="1">
        <v>1.819468599177705E-6</v>
      </c>
      <c r="HJ591" s="1">
        <v>1</v>
      </c>
      <c r="HK591" s="1">
        <v>2112</v>
      </c>
      <c r="HL591" s="1">
        <v>3</v>
      </c>
      <c r="HM591" s="1">
        <v>29</v>
      </c>
      <c r="HN591" s="1">
        <v>6.6</v>
      </c>
      <c r="HO591" s="1">
        <v>6.5</v>
      </c>
      <c r="HP591" s="1">
        <v>1.9458</v>
      </c>
      <c r="HQ591" s="1">
        <v>2.32178</v>
      </c>
      <c r="HR591" s="1">
        <v>1.4978</v>
      </c>
      <c r="HS591" s="1">
        <v>2.3022499999999999</v>
      </c>
      <c r="HT591" s="1">
        <v>1.5478499999999999</v>
      </c>
      <c r="HU591" s="1">
        <v>2.4340799999999998</v>
      </c>
      <c r="HV591" s="1">
        <v>40.4</v>
      </c>
      <c r="HW591" s="1">
        <v>13.6417</v>
      </c>
      <c r="HX591" s="1">
        <v>18</v>
      </c>
      <c r="HY591" s="1">
        <v>502.31299999999999</v>
      </c>
      <c r="HZ591" s="1">
        <v>478.09</v>
      </c>
      <c r="IA591" s="1">
        <v>27.3826</v>
      </c>
      <c r="IB591" s="1">
        <v>33.177700000000002</v>
      </c>
      <c r="IC591" s="1">
        <v>29.999600000000001</v>
      </c>
      <c r="ID591" s="1">
        <v>33.022500000000001</v>
      </c>
      <c r="IE591" s="1">
        <v>33.119300000000003</v>
      </c>
      <c r="IF591" s="1">
        <v>38.9559</v>
      </c>
      <c r="IG591" s="1">
        <v>41.229300000000002</v>
      </c>
      <c r="IH591" s="1">
        <v>0</v>
      </c>
      <c r="II591" s="1">
        <v>27.3932</v>
      </c>
      <c r="IJ591" s="1">
        <v>893.79</v>
      </c>
      <c r="IK591" s="1">
        <v>21.678799999999999</v>
      </c>
      <c r="IL591" s="1">
        <v>100.32599999999999</v>
      </c>
      <c r="IM591" s="1">
        <v>100.032</v>
      </c>
      <c r="IN591" s="1" t="s">
        <v>361</v>
      </c>
    </row>
    <row r="592" spans="1:248" ht="15.75" customHeight="1" x14ac:dyDescent="0.3">
      <c r="A592" s="1">
        <v>576</v>
      </c>
      <c r="B592" s="1">
        <v>1660235311.5999999</v>
      </c>
      <c r="C592" s="1">
        <v>5316.5999999046326</v>
      </c>
      <c r="D592" s="1" t="s">
        <v>1465</v>
      </c>
      <c r="E592" s="1" t="s">
        <v>1466</v>
      </c>
      <c r="F592" s="1">
        <v>1</v>
      </c>
      <c r="G592" s="1">
        <v>2</v>
      </c>
      <c r="H592" s="1" t="s">
        <v>349</v>
      </c>
      <c r="I592" s="1" t="s">
        <v>350</v>
      </c>
      <c r="J592" s="1" t="s">
        <v>351</v>
      </c>
      <c r="K592" s="1" t="s">
        <v>352</v>
      </c>
      <c r="L592" s="1" t="s">
        <v>1151</v>
      </c>
      <c r="M592" s="1" t="s">
        <v>354</v>
      </c>
      <c r="N592" s="1">
        <v>1660235310.5999999</v>
      </c>
      <c r="O592" s="1">
        <f t="shared" si="68"/>
        <v>4.7992203385472656E-3</v>
      </c>
      <c r="P592" s="1">
        <f t="shared" si="69"/>
        <v>4.7992203385472658</v>
      </c>
      <c r="Q592" s="1">
        <f t="shared" si="70"/>
        <v>18.093490477812178</v>
      </c>
      <c r="R592" s="1">
        <f t="shared" si="71"/>
        <v>799.99400000000003</v>
      </c>
      <c r="S592" s="1">
        <f t="shared" si="72"/>
        <v>665.90614471320828</v>
      </c>
      <c r="T592" s="1">
        <f t="shared" si="73"/>
        <v>66.264515604207062</v>
      </c>
      <c r="U592" s="1">
        <f t="shared" si="74"/>
        <v>79.607637378241705</v>
      </c>
      <c r="V592" s="1">
        <f t="shared" si="75"/>
        <v>0.26913780277282473</v>
      </c>
      <c r="W592" s="1">
        <f t="shared" si="76"/>
        <v>2.9210448080358735</v>
      </c>
      <c r="X592" s="1">
        <f t="shared" si="77"/>
        <v>0.25608121030726377</v>
      </c>
      <c r="Y592" s="1">
        <f t="shared" si="78"/>
        <v>0.16117104211998273</v>
      </c>
      <c r="Z592" s="1">
        <f t="shared" si="79"/>
        <v>321.50061900000003</v>
      </c>
      <c r="AA592" s="1">
        <f t="shared" si="80"/>
        <v>31.635589638755121</v>
      </c>
      <c r="AB592" s="1">
        <f t="shared" si="81"/>
        <v>30.981999999999999</v>
      </c>
      <c r="AC592" s="1">
        <f t="shared" si="82"/>
        <v>4.5067502784602063</v>
      </c>
      <c r="AD592" s="1">
        <f t="shared" si="83"/>
        <v>60.099855094051058</v>
      </c>
      <c r="AE592" s="1">
        <f t="shared" si="84"/>
        <v>2.7094463571067902</v>
      </c>
      <c r="AF592" s="1">
        <f t="shared" si="85"/>
        <v>4.5082410812251403</v>
      </c>
      <c r="AG592" s="1">
        <f t="shared" si="86"/>
        <v>1.7973039213534161</v>
      </c>
      <c r="AH592" s="1">
        <f t="shared" si="87"/>
        <v>-211.64561692993442</v>
      </c>
      <c r="AI592" s="1">
        <f t="shared" si="88"/>
        <v>0.91338033260692342</v>
      </c>
      <c r="AJ592" s="1">
        <f t="shared" si="89"/>
        <v>7.020704247033116E-2</v>
      </c>
      <c r="AK592" s="1">
        <f t="shared" si="90"/>
        <v>110.83858944514284</v>
      </c>
      <c r="AL592" s="1">
        <f t="shared" si="91"/>
        <v>48.081844238229458</v>
      </c>
      <c r="AM592" s="1">
        <f t="shared" si="92"/>
        <v>4.7991548573328187</v>
      </c>
      <c r="AN592" s="1">
        <f t="shared" si="93"/>
        <v>18.093490477812178</v>
      </c>
      <c r="AO592" s="1">
        <v>873.82826522701055</v>
      </c>
      <c r="AP592" s="1">
        <v>824.99323636363624</v>
      </c>
      <c r="AQ592" s="1">
        <v>5.1188137618726914</v>
      </c>
      <c r="AR592" s="1">
        <v>66.235345802440676</v>
      </c>
      <c r="AS592" s="1">
        <f t="shared" si="94"/>
        <v>4.7992203385472658</v>
      </c>
      <c r="AT592" s="1">
        <v>21.628872124431261</v>
      </c>
      <c r="AU592" s="1">
        <v>27.22807818181818</v>
      </c>
      <c r="AV592" s="1">
        <v>1.9204201904898601E-4</v>
      </c>
      <c r="AW592" s="1">
        <v>80.738286621220283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51928.676542691683</v>
      </c>
      <c r="BC592" s="1">
        <f t="shared" si="98"/>
        <v>1999.9</v>
      </c>
      <c r="BD592" s="1">
        <f t="shared" si="99"/>
        <v>1681.1163000000001</v>
      </c>
      <c r="BE592" s="1">
        <f t="shared" si="100"/>
        <v>0.8406001800090005</v>
      </c>
      <c r="BF592" s="1">
        <f t="shared" si="101"/>
        <v>0.16075834741737088</v>
      </c>
      <c r="BG592" s="1">
        <v>6</v>
      </c>
      <c r="BH592" s="1">
        <v>0.5</v>
      </c>
      <c r="BI592" s="1" t="s">
        <v>355</v>
      </c>
      <c r="BJ592" s="1">
        <v>2</v>
      </c>
      <c r="BK592" s="1" t="b">
        <v>1</v>
      </c>
      <c r="BL592" s="1">
        <v>1660235310.5999999</v>
      </c>
      <c r="BM592" s="1">
        <v>799.99400000000003</v>
      </c>
      <c r="BN592" s="1">
        <v>862.279</v>
      </c>
      <c r="BO592" s="1">
        <v>27.227799999999998</v>
      </c>
      <c r="BP592" s="1">
        <v>21.62745</v>
      </c>
      <c r="BQ592" s="1">
        <v>798.11149999999998</v>
      </c>
      <c r="BR592" s="1">
        <v>27.22165</v>
      </c>
      <c r="BS592" s="1">
        <v>500.1635</v>
      </c>
      <c r="BT592" s="1">
        <v>99.410600000000002</v>
      </c>
      <c r="BU592" s="1">
        <v>9.9693050000000005E-2</v>
      </c>
      <c r="BV592" s="1">
        <v>30.9878</v>
      </c>
      <c r="BW592" s="1">
        <v>30.981999999999999</v>
      </c>
      <c r="BX592" s="1">
        <v>999.9</v>
      </c>
      <c r="BY592" s="1">
        <v>0</v>
      </c>
      <c r="BZ592" s="1">
        <v>0</v>
      </c>
      <c r="CA592" s="1">
        <v>10010.6</v>
      </c>
      <c r="CB592" s="1">
        <v>0</v>
      </c>
      <c r="CC592" s="1">
        <v>120.24299999999999</v>
      </c>
      <c r="CD592" s="1">
        <v>-62.284950000000002</v>
      </c>
      <c r="CE592" s="1">
        <v>822.38499999999999</v>
      </c>
      <c r="CF592" s="1">
        <v>881.33950000000004</v>
      </c>
      <c r="CG592" s="1">
        <v>5.6003299999999996</v>
      </c>
      <c r="CH592" s="1">
        <v>862.279</v>
      </c>
      <c r="CI592" s="1">
        <v>21.62745</v>
      </c>
      <c r="CJ592" s="1">
        <v>2.7067299999999999</v>
      </c>
      <c r="CK592" s="1">
        <v>2.1500050000000002</v>
      </c>
      <c r="CL592" s="1">
        <v>22.326049999999999</v>
      </c>
      <c r="CM592" s="1">
        <v>18.594550000000002</v>
      </c>
      <c r="CN592" s="1">
        <v>1999.9</v>
      </c>
      <c r="CO592" s="1">
        <v>0.97999599999999998</v>
      </c>
      <c r="CP592" s="1">
        <v>2.00042E-2</v>
      </c>
      <c r="CQ592" s="1">
        <v>0</v>
      </c>
      <c r="CR592" s="1">
        <v>1.6045</v>
      </c>
      <c r="CS592" s="1">
        <v>0</v>
      </c>
      <c r="CT592" s="1">
        <v>25718.3</v>
      </c>
      <c r="CU592" s="1">
        <v>17411.45</v>
      </c>
      <c r="CV592" s="1">
        <v>43.125</v>
      </c>
      <c r="CW592" s="1">
        <v>44.155999999999999</v>
      </c>
      <c r="CX592" s="1">
        <v>43.125</v>
      </c>
      <c r="CY592" s="1">
        <v>42.5</v>
      </c>
      <c r="CZ592" s="1">
        <v>43.061999999999998</v>
      </c>
      <c r="DA592" s="1">
        <v>1959.89</v>
      </c>
      <c r="DB592" s="1">
        <v>40.01</v>
      </c>
      <c r="DC592" s="1">
        <v>0</v>
      </c>
      <c r="DD592" s="1">
        <v>1660235309.7</v>
      </c>
      <c r="DE592" s="1">
        <v>0</v>
      </c>
      <c r="DF592" s="1">
        <v>1660234918.0999999</v>
      </c>
      <c r="DG592" s="1" t="s">
        <v>1152</v>
      </c>
      <c r="DH592" s="1">
        <v>1660234915.5999999</v>
      </c>
      <c r="DI592" s="1">
        <v>1660234918.0999999</v>
      </c>
      <c r="DJ592" s="1">
        <v>26</v>
      </c>
      <c r="DK592" s="1">
        <v>-3.1E-2</v>
      </c>
      <c r="DL592" s="1">
        <v>-7.0000000000000001E-3</v>
      </c>
      <c r="DM592" s="1">
        <v>1.232</v>
      </c>
      <c r="DN592" s="1">
        <v>1.7000000000000001E-2</v>
      </c>
      <c r="DO592" s="1">
        <v>400</v>
      </c>
      <c r="DP592" s="1">
        <v>22</v>
      </c>
      <c r="DQ592" s="1">
        <v>0.21</v>
      </c>
      <c r="DR592" s="1">
        <v>0.03</v>
      </c>
      <c r="DS592" s="1">
        <v>18.493608211018429</v>
      </c>
      <c r="DT592" s="1">
        <v>-8.1436070024487606E-2</v>
      </c>
      <c r="DU592" s="1">
        <v>0.21623951071186789</v>
      </c>
      <c r="DV592" s="1">
        <v>1</v>
      </c>
      <c r="DW592" s="1">
        <v>48.611717990376363</v>
      </c>
      <c r="DX592" s="1">
        <v>-3.906349005280175</v>
      </c>
      <c r="DY592" s="1">
        <v>0.32953337250173548</v>
      </c>
      <c r="DZ592" s="1">
        <v>0</v>
      </c>
      <c r="EA592" s="1">
        <v>-62.680358064516128</v>
      </c>
      <c r="EB592" s="1">
        <v>3.000169354839036</v>
      </c>
      <c r="EC592" s="1">
        <v>0.30224850998772868</v>
      </c>
      <c r="ED592" s="1">
        <v>0</v>
      </c>
      <c r="EE592" s="1">
        <v>625.84663160458194</v>
      </c>
      <c r="EF592" s="1">
        <v>295.29218335038399</v>
      </c>
      <c r="EG592" s="1">
        <v>21.35222209689659</v>
      </c>
      <c r="EH592" s="1">
        <v>0</v>
      </c>
      <c r="EI592" s="1">
        <v>5.5918168292682928</v>
      </c>
      <c r="EJ592" s="1">
        <v>2.9909059233467771E-2</v>
      </c>
      <c r="EK592" s="1">
        <v>4.3991054739401861E-3</v>
      </c>
      <c r="EL592" s="1">
        <v>1</v>
      </c>
      <c r="EM592" s="1">
        <v>1.7973490091622499</v>
      </c>
      <c r="EN592" s="1">
        <v>-2.3594272842228599E-2</v>
      </c>
      <c r="EO592" s="1">
        <v>2.1825241929087249E-3</v>
      </c>
      <c r="EP592" s="1">
        <v>1</v>
      </c>
      <c r="EQ592" s="1">
        <v>3</v>
      </c>
      <c r="ER592" s="1">
        <v>6</v>
      </c>
      <c r="ES592" s="1" t="s">
        <v>375</v>
      </c>
      <c r="ET592" s="1">
        <v>2.9415300000000002</v>
      </c>
      <c r="EU592" s="1">
        <v>2.80091</v>
      </c>
      <c r="EV592" s="1">
        <v>0.14418</v>
      </c>
      <c r="EW592" s="1">
        <v>0.15138599999999999</v>
      </c>
      <c r="EX592" s="1">
        <v>0.11745</v>
      </c>
      <c r="EY592" s="1">
        <v>9.9846299999999999E-2</v>
      </c>
      <c r="EZ592" s="1">
        <v>17504</v>
      </c>
      <c r="FA592" s="1">
        <v>18200.5</v>
      </c>
      <c r="FB592" s="1">
        <v>23792.5</v>
      </c>
      <c r="FC592" s="1">
        <v>24967.9</v>
      </c>
      <c r="FD592" s="1">
        <v>33617.4</v>
      </c>
      <c r="FE592" s="1">
        <v>35893.599999999999</v>
      </c>
      <c r="FF592" s="1">
        <v>43389.4</v>
      </c>
      <c r="FG592" s="1">
        <v>46156.6</v>
      </c>
      <c r="FH592" s="1">
        <v>1.9511499999999999</v>
      </c>
      <c r="FI592" s="1">
        <v>1.8149</v>
      </c>
      <c r="FJ592" s="1">
        <v>7.5053400000000006E-2</v>
      </c>
      <c r="FK592" s="1">
        <v>0</v>
      </c>
      <c r="FL592" s="1">
        <v>29.763500000000001</v>
      </c>
      <c r="FM592" s="1">
        <v>999.9</v>
      </c>
      <c r="FN592" s="1">
        <v>54.5</v>
      </c>
      <c r="FO592" s="1">
        <v>37.5</v>
      </c>
      <c r="FP592" s="1">
        <v>35.5182</v>
      </c>
      <c r="FQ592" s="1">
        <v>63.460099999999997</v>
      </c>
      <c r="FR592" s="1">
        <v>21.822900000000001</v>
      </c>
      <c r="FS592" s="1">
        <v>1</v>
      </c>
      <c r="FT592" s="1">
        <v>0.48874499999999999</v>
      </c>
      <c r="FU592" s="1">
        <v>1.7970299999999999</v>
      </c>
      <c r="FV592" s="1">
        <v>20.311599999999999</v>
      </c>
      <c r="FW592" s="1">
        <v>5.2125000000000004</v>
      </c>
      <c r="FX592" s="1">
        <v>11.9069</v>
      </c>
      <c r="FY592" s="1">
        <v>5.0031499999999998</v>
      </c>
      <c r="FZ592" s="1">
        <v>3.2904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1.8596699999999999</v>
      </c>
      <c r="GF592" s="1">
        <v>1.8547100000000001</v>
      </c>
      <c r="GG592" s="1">
        <v>1.85788</v>
      </c>
      <c r="GH592" s="1">
        <v>1.8563799999999999</v>
      </c>
      <c r="GI592" s="1">
        <v>1.85511</v>
      </c>
      <c r="GJ592" s="1">
        <v>1.8547100000000001</v>
      </c>
      <c r="GK592" s="1">
        <v>1.8534900000000001</v>
      </c>
      <c r="GL592" s="1">
        <v>1.8565400000000001</v>
      </c>
      <c r="GM592" s="1">
        <v>0</v>
      </c>
      <c r="GN592" s="1">
        <v>0</v>
      </c>
      <c r="GO592" s="1">
        <v>0</v>
      </c>
      <c r="GP592" s="1">
        <v>0</v>
      </c>
      <c r="GQ592" s="1" t="s">
        <v>358</v>
      </c>
      <c r="GR592" s="1" t="s">
        <v>359</v>
      </c>
      <c r="GS592" s="1" t="s">
        <v>360</v>
      </c>
      <c r="GT592" s="1" t="s">
        <v>360</v>
      </c>
      <c r="GU592" s="1" t="s">
        <v>360</v>
      </c>
      <c r="GV592" s="1" t="s">
        <v>360</v>
      </c>
      <c r="GW592" s="1">
        <v>0</v>
      </c>
      <c r="GX592" s="1">
        <v>100</v>
      </c>
      <c r="GY592" s="1">
        <v>100</v>
      </c>
      <c r="GZ592" s="1">
        <v>1.8879999999999999</v>
      </c>
      <c r="HA592" s="1">
        <v>6.1000000000000004E-3</v>
      </c>
      <c r="HB592" s="1">
        <v>0.26224795383878829</v>
      </c>
      <c r="HC592" s="1">
        <v>2.9318383021812969E-3</v>
      </c>
      <c r="HD592" s="1">
        <v>-1.3754559859485029E-6</v>
      </c>
      <c r="HE592" s="1">
        <v>3.0700474437127301E-10</v>
      </c>
      <c r="HF592" s="1">
        <v>-7.0188019424234138E-2</v>
      </c>
      <c r="HG592" s="1">
        <v>1.00384331276165E-2</v>
      </c>
      <c r="HH592" s="1">
        <v>-3.1532673711230711E-4</v>
      </c>
      <c r="HI592" s="1">
        <v>1.819468599177705E-6</v>
      </c>
      <c r="HJ592" s="1">
        <v>1</v>
      </c>
      <c r="HK592" s="1">
        <v>2112</v>
      </c>
      <c r="HL592" s="1">
        <v>3</v>
      </c>
      <c r="HM592" s="1">
        <v>29</v>
      </c>
      <c r="HN592" s="1">
        <v>6.6</v>
      </c>
      <c r="HO592" s="1">
        <v>6.6</v>
      </c>
      <c r="HP592" s="1">
        <v>1.9519</v>
      </c>
      <c r="HQ592" s="1">
        <v>2.32056</v>
      </c>
      <c r="HR592" s="1">
        <v>1.4978</v>
      </c>
      <c r="HS592" s="1">
        <v>2.3022499999999999</v>
      </c>
      <c r="HT592" s="1">
        <v>1.5478499999999999</v>
      </c>
      <c r="HU592" s="1">
        <v>2.3095699999999999</v>
      </c>
      <c r="HV592" s="1">
        <v>40.4</v>
      </c>
      <c r="HW592" s="1">
        <v>13.632899999999999</v>
      </c>
      <c r="HX592" s="1">
        <v>18</v>
      </c>
      <c r="HY592" s="1">
        <v>502.32400000000001</v>
      </c>
      <c r="HZ592" s="1">
        <v>478.17200000000003</v>
      </c>
      <c r="IA592" s="1">
        <v>27.3855</v>
      </c>
      <c r="IB592" s="1">
        <v>33.176900000000003</v>
      </c>
      <c r="IC592" s="1">
        <v>29.999600000000001</v>
      </c>
      <c r="ID592" s="1">
        <v>33.021900000000002</v>
      </c>
      <c r="IE592" s="1">
        <v>33.119300000000003</v>
      </c>
      <c r="IF592" s="1">
        <v>39.0745</v>
      </c>
      <c r="IG592" s="1">
        <v>41.229300000000002</v>
      </c>
      <c r="IH592" s="1">
        <v>0</v>
      </c>
      <c r="II592" s="1">
        <v>27.3932</v>
      </c>
      <c r="IJ592" s="1">
        <v>903.82500000000005</v>
      </c>
      <c r="IK592" s="1">
        <v>21.677900000000001</v>
      </c>
      <c r="IL592" s="1">
        <v>100.32599999999999</v>
      </c>
      <c r="IM592" s="1">
        <v>100.032</v>
      </c>
      <c r="IN592" s="1" t="s">
        <v>361</v>
      </c>
    </row>
    <row r="593" spans="1:248" ht="15.75" customHeight="1" x14ac:dyDescent="0.3">
      <c r="A593" s="1">
        <v>577</v>
      </c>
      <c r="B593" s="1">
        <v>1660235312.5999999</v>
      </c>
      <c r="C593" s="1">
        <v>5317.5999999046326</v>
      </c>
      <c r="D593" s="1" t="s">
        <v>1467</v>
      </c>
      <c r="E593" s="1" t="s">
        <v>1468</v>
      </c>
      <c r="F593" s="1">
        <v>1</v>
      </c>
      <c r="G593" s="1">
        <v>2</v>
      </c>
      <c r="H593" s="1" t="s">
        <v>349</v>
      </c>
      <c r="I593" s="1" t="s">
        <v>350</v>
      </c>
      <c r="J593" s="1" t="s">
        <v>351</v>
      </c>
      <c r="K593" s="1" t="s">
        <v>352</v>
      </c>
      <c r="L593" s="1" t="s">
        <v>1151</v>
      </c>
      <c r="M593" s="1" t="s">
        <v>354</v>
      </c>
      <c r="N593" s="1">
        <v>1660235312.0999999</v>
      </c>
      <c r="O593" s="1">
        <f t="shared" si="68"/>
        <v>4.7984827872130402E-3</v>
      </c>
      <c r="P593" s="1">
        <f t="shared" si="69"/>
        <v>4.7984827872130404</v>
      </c>
      <c r="Q593" s="1">
        <f t="shared" si="70"/>
        <v>18.050205609145028</v>
      </c>
      <c r="R593" s="1">
        <f t="shared" si="71"/>
        <v>807.43499999999995</v>
      </c>
      <c r="S593" s="1">
        <f t="shared" si="72"/>
        <v>673.29165902281306</v>
      </c>
      <c r="T593" s="1">
        <f t="shared" si="73"/>
        <v>66.999337622121658</v>
      </c>
      <c r="U593" s="1">
        <f t="shared" si="74"/>
        <v>80.347958344579482</v>
      </c>
      <c r="V593" s="1">
        <f t="shared" si="75"/>
        <v>0.26892582546561744</v>
      </c>
      <c r="W593" s="1">
        <f t="shared" si="76"/>
        <v>2.918201816691695</v>
      </c>
      <c r="X593" s="1">
        <f t="shared" si="77"/>
        <v>0.25587721840953215</v>
      </c>
      <c r="Y593" s="1">
        <f t="shared" si="78"/>
        <v>0.16104285270308843</v>
      </c>
      <c r="Z593" s="1">
        <f t="shared" si="79"/>
        <v>321.50061900000003</v>
      </c>
      <c r="AA593" s="1">
        <f t="shared" si="80"/>
        <v>31.637567067611826</v>
      </c>
      <c r="AB593" s="1">
        <f t="shared" si="81"/>
        <v>30.9862</v>
      </c>
      <c r="AC593" s="1">
        <f t="shared" si="82"/>
        <v>4.5078297823925668</v>
      </c>
      <c r="AD593" s="1">
        <f t="shared" si="83"/>
        <v>60.094317436381253</v>
      </c>
      <c r="AE593" s="1">
        <f t="shared" si="84"/>
        <v>2.7093820944590399</v>
      </c>
      <c r="AF593" s="1">
        <f t="shared" si="85"/>
        <v>4.5085495768003732</v>
      </c>
      <c r="AG593" s="1">
        <f t="shared" si="86"/>
        <v>1.7984476879335269</v>
      </c>
      <c r="AH593" s="1">
        <f t="shared" si="87"/>
        <v>-211.61309091609508</v>
      </c>
      <c r="AI593" s="1">
        <f t="shared" si="88"/>
        <v>0.44051306975624271</v>
      </c>
      <c r="AJ593" s="1">
        <f t="shared" si="89"/>
        <v>3.3893958107159922E-2</v>
      </c>
      <c r="AK593" s="1">
        <f t="shared" si="90"/>
        <v>110.36193511176836</v>
      </c>
      <c r="AL593" s="1">
        <f t="shared" si="91"/>
        <v>47.918235170189995</v>
      </c>
      <c r="AM593" s="1">
        <f t="shared" si="92"/>
        <v>4.798281758255027</v>
      </c>
      <c r="AN593" s="1">
        <f t="shared" si="93"/>
        <v>18.050205609145028</v>
      </c>
      <c r="AO593" s="1">
        <v>878.7682002679004</v>
      </c>
      <c r="AP593" s="1">
        <v>830.03875151515115</v>
      </c>
      <c r="AQ593" s="1">
        <v>5.1078144821733211</v>
      </c>
      <c r="AR593" s="1">
        <v>66.235345802440676</v>
      </c>
      <c r="AS593" s="1">
        <f t="shared" si="94"/>
        <v>4.7984827872130404</v>
      </c>
      <c r="AT593" s="1">
        <v>21.627877664347679</v>
      </c>
      <c r="AU593" s="1">
        <v>27.22678848484848</v>
      </c>
      <c r="AV593" s="1">
        <v>1.931909701965254E-4</v>
      </c>
      <c r="AW593" s="1">
        <v>80.738286621220283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51847.669789910382</v>
      </c>
      <c r="BC593" s="1">
        <f t="shared" si="98"/>
        <v>1999.9</v>
      </c>
      <c r="BD593" s="1">
        <f t="shared" si="99"/>
        <v>1681.1163000000001</v>
      </c>
      <c r="BE593" s="1">
        <f t="shared" si="100"/>
        <v>0.8406001800090005</v>
      </c>
      <c r="BF593" s="1">
        <f t="shared" si="101"/>
        <v>0.16075834741737088</v>
      </c>
      <c r="BG593" s="1">
        <v>6</v>
      </c>
      <c r="BH593" s="1">
        <v>0.5</v>
      </c>
      <c r="BI593" s="1" t="s">
        <v>355</v>
      </c>
      <c r="BJ593" s="1">
        <v>2</v>
      </c>
      <c r="BK593" s="1" t="b">
        <v>1</v>
      </c>
      <c r="BL593" s="1">
        <v>1660235312.0999999</v>
      </c>
      <c r="BM593" s="1">
        <v>807.43499999999995</v>
      </c>
      <c r="BN593" s="1">
        <v>869.572</v>
      </c>
      <c r="BO593" s="1">
        <v>27.2272</v>
      </c>
      <c r="BP593" s="1">
        <v>21.627300000000002</v>
      </c>
      <c r="BQ593" s="1">
        <v>805.54300000000001</v>
      </c>
      <c r="BR593" s="1">
        <v>27.2211</v>
      </c>
      <c r="BS593" s="1">
        <v>500.113</v>
      </c>
      <c r="BT593" s="1">
        <v>99.410399999999996</v>
      </c>
      <c r="BU593" s="1">
        <v>9.97257E-2</v>
      </c>
      <c r="BV593" s="1">
        <v>30.989000000000001</v>
      </c>
      <c r="BW593" s="1">
        <v>30.9862</v>
      </c>
      <c r="BX593" s="1">
        <v>999.9</v>
      </c>
      <c r="BY593" s="1">
        <v>0</v>
      </c>
      <c r="BZ593" s="1">
        <v>0</v>
      </c>
      <c r="CA593" s="1">
        <v>9994.3799999999992</v>
      </c>
      <c r="CB593" s="1">
        <v>0</v>
      </c>
      <c r="CC593" s="1">
        <v>120.88800000000001</v>
      </c>
      <c r="CD593" s="1">
        <v>-62.137</v>
      </c>
      <c r="CE593" s="1">
        <v>830.03399999999999</v>
      </c>
      <c r="CF593" s="1">
        <v>888.79399999999998</v>
      </c>
      <c r="CG593" s="1">
        <v>5.59992</v>
      </c>
      <c r="CH593" s="1">
        <v>869.572</v>
      </c>
      <c r="CI593" s="1">
        <v>21.627300000000002</v>
      </c>
      <c r="CJ593" s="1">
        <v>2.7066699999999999</v>
      </c>
      <c r="CK593" s="1">
        <v>2.1499799999999998</v>
      </c>
      <c r="CL593" s="1">
        <v>22.325700000000001</v>
      </c>
      <c r="CM593" s="1">
        <v>18.5944</v>
      </c>
      <c r="CN593" s="1">
        <v>1999.9</v>
      </c>
      <c r="CO593" s="1">
        <v>0.97999599999999998</v>
      </c>
      <c r="CP593" s="1">
        <v>2.00042E-2</v>
      </c>
      <c r="CQ593" s="1">
        <v>0</v>
      </c>
      <c r="CR593" s="1">
        <v>2.867</v>
      </c>
      <c r="CS593" s="1">
        <v>0</v>
      </c>
      <c r="CT593" s="1">
        <v>25737.9</v>
      </c>
      <c r="CU593" s="1">
        <v>17411.400000000001</v>
      </c>
      <c r="CV593" s="1">
        <v>43.125</v>
      </c>
      <c r="CW593" s="1">
        <v>44.186999999999998</v>
      </c>
      <c r="CX593" s="1">
        <v>43.125</v>
      </c>
      <c r="CY593" s="1">
        <v>42.5</v>
      </c>
      <c r="CZ593" s="1">
        <v>43.061999999999998</v>
      </c>
      <c r="DA593" s="1">
        <v>1959.89</v>
      </c>
      <c r="DB593" s="1">
        <v>40.01</v>
      </c>
      <c r="DC593" s="1">
        <v>0</v>
      </c>
      <c r="DD593" s="1">
        <v>1660235310.3</v>
      </c>
      <c r="DE593" s="1">
        <v>0</v>
      </c>
      <c r="DF593" s="1">
        <v>1660234918.0999999</v>
      </c>
      <c r="DG593" s="1" t="s">
        <v>1152</v>
      </c>
      <c r="DH593" s="1">
        <v>1660234915.5999999</v>
      </c>
      <c r="DI593" s="1">
        <v>1660234918.0999999</v>
      </c>
      <c r="DJ593" s="1">
        <v>26</v>
      </c>
      <c r="DK593" s="1">
        <v>-3.1E-2</v>
      </c>
      <c r="DL593" s="1">
        <v>-7.0000000000000001E-3</v>
      </c>
      <c r="DM593" s="1">
        <v>1.232</v>
      </c>
      <c r="DN593" s="1">
        <v>1.7000000000000001E-2</v>
      </c>
      <c r="DO593" s="1">
        <v>400</v>
      </c>
      <c r="DP593" s="1">
        <v>22</v>
      </c>
      <c r="DQ593" s="1">
        <v>0.21</v>
      </c>
      <c r="DR593" s="1">
        <v>0.03</v>
      </c>
      <c r="DS593" s="1">
        <v>18.48784905201477</v>
      </c>
      <c r="DT593" s="1">
        <v>-0.97405155464459248</v>
      </c>
      <c r="DU593" s="1">
        <v>0.2302380239115856</v>
      </c>
      <c r="DV593" s="1">
        <v>0</v>
      </c>
      <c r="DW593" s="1">
        <v>48.553454763697722</v>
      </c>
      <c r="DX593" s="1">
        <v>-4.3156657065718447</v>
      </c>
      <c r="DY593" s="1">
        <v>0.35136462506501431</v>
      </c>
      <c r="DZ593" s="1">
        <v>0</v>
      </c>
      <c r="EA593" s="1">
        <v>-62.641390322580648</v>
      </c>
      <c r="EB593" s="1">
        <v>3.406814516129157</v>
      </c>
      <c r="EC593" s="1">
        <v>0.31922449311279583</v>
      </c>
      <c r="ED593" s="1">
        <v>0</v>
      </c>
      <c r="EE593" s="1">
        <v>630.79300786029205</v>
      </c>
      <c r="EF593" s="1">
        <v>299.20605238076467</v>
      </c>
      <c r="EG593" s="1">
        <v>21.633674817619141</v>
      </c>
      <c r="EH593" s="1">
        <v>0</v>
      </c>
      <c r="EI593" s="1">
        <v>5.5920487804878052</v>
      </c>
      <c r="EJ593" s="1">
        <v>4.0628780487804043E-2</v>
      </c>
      <c r="EK593" s="1">
        <v>4.7106698788932254E-3</v>
      </c>
      <c r="EL593" s="1">
        <v>1</v>
      </c>
      <c r="EM593" s="1">
        <v>1.797196635601449</v>
      </c>
      <c r="EN593" s="1">
        <v>-1.8972973308995719E-2</v>
      </c>
      <c r="EO593" s="1">
        <v>2.0782466169640599E-3</v>
      </c>
      <c r="EP593" s="1">
        <v>1</v>
      </c>
      <c r="EQ593" s="1">
        <v>2</v>
      </c>
      <c r="ER593" s="1">
        <v>6</v>
      </c>
      <c r="ES593" s="1" t="s">
        <v>384</v>
      </c>
      <c r="ET593" s="1">
        <v>2.9414899999999999</v>
      </c>
      <c r="EU593" s="1">
        <v>2.80084</v>
      </c>
      <c r="EV593" s="1">
        <v>0.14476900000000001</v>
      </c>
      <c r="EW593" s="1">
        <v>0.15193499999999999</v>
      </c>
      <c r="EX593" s="1">
        <v>0.117449</v>
      </c>
      <c r="EY593" s="1">
        <v>9.98444E-2</v>
      </c>
      <c r="EZ593" s="1">
        <v>17492</v>
      </c>
      <c r="FA593" s="1">
        <v>18188.7</v>
      </c>
      <c r="FB593" s="1">
        <v>23792.5</v>
      </c>
      <c r="FC593" s="1">
        <v>24967.9</v>
      </c>
      <c r="FD593" s="1">
        <v>33617.5</v>
      </c>
      <c r="FE593" s="1">
        <v>35893.800000000003</v>
      </c>
      <c r="FF593" s="1">
        <v>43389.5</v>
      </c>
      <c r="FG593" s="1">
        <v>46156.800000000003</v>
      </c>
      <c r="FH593" s="1">
        <v>1.9511700000000001</v>
      </c>
      <c r="FI593" s="1">
        <v>1.81488</v>
      </c>
      <c r="FJ593" s="1">
        <v>7.5280700000000006E-2</v>
      </c>
      <c r="FK593" s="1">
        <v>0</v>
      </c>
      <c r="FL593" s="1">
        <v>29.763500000000001</v>
      </c>
      <c r="FM593" s="1">
        <v>999.9</v>
      </c>
      <c r="FN593" s="1">
        <v>54.5</v>
      </c>
      <c r="FO593" s="1">
        <v>37.5</v>
      </c>
      <c r="FP593" s="1">
        <v>35.520200000000003</v>
      </c>
      <c r="FQ593" s="1">
        <v>63.6601</v>
      </c>
      <c r="FR593" s="1">
        <v>22.492000000000001</v>
      </c>
      <c r="FS593" s="1">
        <v>1</v>
      </c>
      <c r="FT593" s="1">
        <v>0.48880800000000002</v>
      </c>
      <c r="FU593" s="1">
        <v>1.79525</v>
      </c>
      <c r="FV593" s="1">
        <v>20.311599999999999</v>
      </c>
      <c r="FW593" s="1">
        <v>5.2120499999999996</v>
      </c>
      <c r="FX593" s="1">
        <v>11.9071</v>
      </c>
      <c r="FY593" s="1">
        <v>5.0030999999999999</v>
      </c>
      <c r="FZ593" s="1">
        <v>3.2902999999999998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1.8596699999999999</v>
      </c>
      <c r="GF593" s="1">
        <v>1.8547100000000001</v>
      </c>
      <c r="GG593" s="1">
        <v>1.8578699999999999</v>
      </c>
      <c r="GH593" s="1">
        <v>1.8563700000000001</v>
      </c>
      <c r="GI593" s="1">
        <v>1.8550800000000001</v>
      </c>
      <c r="GJ593" s="1">
        <v>1.8547100000000001</v>
      </c>
      <c r="GK593" s="1">
        <v>1.8534900000000001</v>
      </c>
      <c r="GL593" s="1">
        <v>1.8565400000000001</v>
      </c>
      <c r="GM593" s="1">
        <v>0</v>
      </c>
      <c r="GN593" s="1">
        <v>0</v>
      </c>
      <c r="GO593" s="1">
        <v>0</v>
      </c>
      <c r="GP593" s="1">
        <v>0</v>
      </c>
      <c r="GQ593" s="1" t="s">
        <v>358</v>
      </c>
      <c r="GR593" s="1" t="s">
        <v>359</v>
      </c>
      <c r="GS593" s="1" t="s">
        <v>360</v>
      </c>
      <c r="GT593" s="1" t="s">
        <v>360</v>
      </c>
      <c r="GU593" s="1" t="s">
        <v>360</v>
      </c>
      <c r="GV593" s="1" t="s">
        <v>360</v>
      </c>
      <c r="GW593" s="1">
        <v>0</v>
      </c>
      <c r="GX593" s="1">
        <v>100</v>
      </c>
      <c r="GY593" s="1">
        <v>100</v>
      </c>
      <c r="GZ593" s="1">
        <v>1.895</v>
      </c>
      <c r="HA593" s="1">
        <v>6.1000000000000004E-3</v>
      </c>
      <c r="HB593" s="1">
        <v>0.26224795383878829</v>
      </c>
      <c r="HC593" s="1">
        <v>2.9318383021812969E-3</v>
      </c>
      <c r="HD593" s="1">
        <v>-1.3754559859485029E-6</v>
      </c>
      <c r="HE593" s="1">
        <v>3.0700474437127301E-10</v>
      </c>
      <c r="HF593" s="1">
        <v>-7.0188019424234138E-2</v>
      </c>
      <c r="HG593" s="1">
        <v>1.00384331276165E-2</v>
      </c>
      <c r="HH593" s="1">
        <v>-3.1532673711230711E-4</v>
      </c>
      <c r="HI593" s="1">
        <v>1.819468599177705E-6</v>
      </c>
      <c r="HJ593" s="1">
        <v>1</v>
      </c>
      <c r="HK593" s="1">
        <v>2112</v>
      </c>
      <c r="HL593" s="1">
        <v>3</v>
      </c>
      <c r="HM593" s="1">
        <v>29</v>
      </c>
      <c r="HN593" s="1">
        <v>6.6</v>
      </c>
      <c r="HO593" s="1">
        <v>6.6</v>
      </c>
      <c r="HP593" s="1">
        <v>1.96045</v>
      </c>
      <c r="HQ593" s="1">
        <v>2.323</v>
      </c>
      <c r="HR593" s="1">
        <v>1.4978</v>
      </c>
      <c r="HS593" s="1">
        <v>2.3022499999999999</v>
      </c>
      <c r="HT593" s="1">
        <v>1.5478499999999999</v>
      </c>
      <c r="HU593" s="1">
        <v>2.2558600000000002</v>
      </c>
      <c r="HV593" s="1">
        <v>40.4</v>
      </c>
      <c r="HW593" s="1">
        <v>13.6242</v>
      </c>
      <c r="HX593" s="1">
        <v>18</v>
      </c>
      <c r="HY593" s="1">
        <v>502.339</v>
      </c>
      <c r="HZ593" s="1">
        <v>478.15</v>
      </c>
      <c r="IA593" s="1">
        <v>27.3886</v>
      </c>
      <c r="IB593" s="1">
        <v>33.176200000000001</v>
      </c>
      <c r="IC593" s="1">
        <v>29.999700000000001</v>
      </c>
      <c r="ID593" s="1">
        <v>33.021900000000002</v>
      </c>
      <c r="IE593" s="1">
        <v>33.118499999999997</v>
      </c>
      <c r="IF593" s="1">
        <v>39.3185</v>
      </c>
      <c r="IG593" s="1">
        <v>41.229300000000002</v>
      </c>
      <c r="IH593" s="1">
        <v>0</v>
      </c>
      <c r="II593" s="1">
        <v>27.3932</v>
      </c>
      <c r="IJ593" s="1">
        <v>903.82500000000005</v>
      </c>
      <c r="IK593" s="1">
        <v>21.678699999999999</v>
      </c>
      <c r="IL593" s="1">
        <v>100.32599999999999</v>
      </c>
      <c r="IM593" s="1">
        <v>100.032</v>
      </c>
      <c r="IN593" s="1" t="s">
        <v>361</v>
      </c>
    </row>
    <row r="594" spans="1:248" ht="15.75" customHeight="1" x14ac:dyDescent="0.3">
      <c r="A594" s="1">
        <v>578</v>
      </c>
      <c r="B594" s="1">
        <v>1660235313.5999999</v>
      </c>
      <c r="C594" s="1">
        <v>5318.5999999046326</v>
      </c>
      <c r="D594" s="1" t="s">
        <v>1469</v>
      </c>
      <c r="E594" s="1" t="s">
        <v>1470</v>
      </c>
      <c r="F594" s="1">
        <v>1</v>
      </c>
      <c r="G594" s="1">
        <v>2</v>
      </c>
      <c r="H594" s="1" t="s">
        <v>349</v>
      </c>
      <c r="I594" s="1" t="s">
        <v>350</v>
      </c>
      <c r="J594" s="1" t="s">
        <v>351</v>
      </c>
      <c r="K594" s="1" t="s">
        <v>352</v>
      </c>
      <c r="L594" s="1" t="s">
        <v>1151</v>
      </c>
      <c r="M594" s="1" t="s">
        <v>354</v>
      </c>
      <c r="N594" s="1">
        <v>1660235312.5999999</v>
      </c>
      <c r="O594" s="1">
        <f t="shared" si="68"/>
        <v>4.7979113833351069E-3</v>
      </c>
      <c r="P594" s="1">
        <f t="shared" si="69"/>
        <v>4.7979113833351068</v>
      </c>
      <c r="Q594" s="1">
        <f t="shared" si="70"/>
        <v>18.149033368620746</v>
      </c>
      <c r="R594" s="1">
        <f t="shared" si="71"/>
        <v>809.88049999999998</v>
      </c>
      <c r="S594" s="1">
        <f t="shared" si="72"/>
        <v>675.03523050896058</v>
      </c>
      <c r="T594" s="1">
        <f t="shared" si="73"/>
        <v>67.172549193414369</v>
      </c>
      <c r="U594" s="1">
        <f t="shared" si="74"/>
        <v>80.590960691072979</v>
      </c>
      <c r="V594" s="1">
        <f t="shared" si="75"/>
        <v>0.26887230599529105</v>
      </c>
      <c r="W594" s="1">
        <f t="shared" si="76"/>
        <v>2.9167686106911379</v>
      </c>
      <c r="X594" s="1">
        <f t="shared" si="77"/>
        <v>0.25582268179185541</v>
      </c>
      <c r="Y594" s="1">
        <f t="shared" si="78"/>
        <v>0.16100883993868725</v>
      </c>
      <c r="Z594" s="1">
        <f t="shared" si="79"/>
        <v>321.52695299999999</v>
      </c>
      <c r="AA594" s="1">
        <f t="shared" si="80"/>
        <v>31.638067310358039</v>
      </c>
      <c r="AB594" s="1">
        <f t="shared" si="81"/>
        <v>30.986699999999999</v>
      </c>
      <c r="AC594" s="1">
        <f t="shared" si="82"/>
        <v>4.5079583097665665</v>
      </c>
      <c r="AD594" s="1">
        <f t="shared" si="83"/>
        <v>60.093957943230556</v>
      </c>
      <c r="AE594" s="1">
        <f t="shared" si="84"/>
        <v>2.7093504371766497</v>
      </c>
      <c r="AF594" s="1">
        <f t="shared" si="85"/>
        <v>4.508523868133488</v>
      </c>
      <c r="AG594" s="1">
        <f t="shared" si="86"/>
        <v>1.7986078725899168</v>
      </c>
      <c r="AH594" s="1">
        <f t="shared" si="87"/>
        <v>-211.5878920050782</v>
      </c>
      <c r="AI594" s="1">
        <f t="shared" si="88"/>
        <v>0.34594742454738842</v>
      </c>
      <c r="AJ594" s="1">
        <f t="shared" si="89"/>
        <v>2.6631019647731891E-2</v>
      </c>
      <c r="AK594" s="1">
        <f t="shared" si="90"/>
        <v>110.31163943911689</v>
      </c>
      <c r="AL594" s="1">
        <f t="shared" si="91"/>
        <v>47.900638608918328</v>
      </c>
      <c r="AM594" s="1">
        <f t="shared" si="92"/>
        <v>4.7981944221999049</v>
      </c>
      <c r="AN594" s="1">
        <f t="shared" si="93"/>
        <v>18.149033368620746</v>
      </c>
      <c r="AO594" s="1">
        <v>883.73584566418253</v>
      </c>
      <c r="AP594" s="1">
        <v>835.06348484848434</v>
      </c>
      <c r="AQ594" s="1">
        <v>5.0734320595897993</v>
      </c>
      <c r="AR594" s="1">
        <v>66.235345802440676</v>
      </c>
      <c r="AS594" s="1">
        <f t="shared" si="94"/>
        <v>4.7979113833351068</v>
      </c>
      <c r="AT594" s="1">
        <v>21.62724960163068</v>
      </c>
      <c r="AU594" s="1">
        <v>27.226709696969689</v>
      </c>
      <c r="AV594" s="1">
        <v>1.752730177113416E-5</v>
      </c>
      <c r="AW594" s="1">
        <v>80.738286621220283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51806.963732675089</v>
      </c>
      <c r="BC594" s="1">
        <f t="shared" si="98"/>
        <v>2000.0650000000001</v>
      </c>
      <c r="BD594" s="1">
        <f t="shared" si="99"/>
        <v>1681.2548999999999</v>
      </c>
      <c r="BE594" s="1">
        <f t="shared" si="100"/>
        <v>0.84060013049575877</v>
      </c>
      <c r="BF594" s="1">
        <f t="shared" si="101"/>
        <v>0.16075825185681464</v>
      </c>
      <c r="BG594" s="1">
        <v>6</v>
      </c>
      <c r="BH594" s="1">
        <v>0.5</v>
      </c>
      <c r="BI594" s="1" t="s">
        <v>355</v>
      </c>
      <c r="BJ594" s="1">
        <v>2</v>
      </c>
      <c r="BK594" s="1" t="b">
        <v>1</v>
      </c>
      <c r="BL594" s="1">
        <v>1660235312.5999999</v>
      </c>
      <c r="BM594" s="1">
        <v>809.88049999999998</v>
      </c>
      <c r="BN594" s="1">
        <v>872.01150000000007</v>
      </c>
      <c r="BO594" s="1">
        <v>27.227</v>
      </c>
      <c r="BP594" s="1">
        <v>21.627099999999999</v>
      </c>
      <c r="BQ594" s="1">
        <v>807.9855</v>
      </c>
      <c r="BR594" s="1">
        <v>27.2209</v>
      </c>
      <c r="BS594" s="1">
        <v>500.10399999999998</v>
      </c>
      <c r="BT594" s="1">
        <v>99.409899999999993</v>
      </c>
      <c r="BU594" s="1">
        <v>9.9793949999999992E-2</v>
      </c>
      <c r="BV594" s="1">
        <v>30.988900000000001</v>
      </c>
      <c r="BW594" s="1">
        <v>30.986699999999999</v>
      </c>
      <c r="BX594" s="1">
        <v>999.9</v>
      </c>
      <c r="BY594" s="1">
        <v>0</v>
      </c>
      <c r="BZ594" s="1">
        <v>0</v>
      </c>
      <c r="CA594" s="1">
        <v>9986.25</v>
      </c>
      <c r="CB594" s="1">
        <v>0</v>
      </c>
      <c r="CC594" s="1">
        <v>121.16549999999999</v>
      </c>
      <c r="CD594" s="1">
        <v>-62.131100000000004</v>
      </c>
      <c r="CE594" s="1">
        <v>832.548</v>
      </c>
      <c r="CF594" s="1">
        <v>891.28749999999991</v>
      </c>
      <c r="CG594" s="1">
        <v>5.5999249999999998</v>
      </c>
      <c r="CH594" s="1">
        <v>872.01150000000007</v>
      </c>
      <c r="CI594" s="1">
        <v>21.627099999999999</v>
      </c>
      <c r="CJ594" s="1">
        <v>2.7066349999999999</v>
      </c>
      <c r="CK594" s="1">
        <v>2.14995</v>
      </c>
      <c r="CL594" s="1">
        <v>22.325500000000002</v>
      </c>
      <c r="CM594" s="1">
        <v>18.594149999999999</v>
      </c>
      <c r="CN594" s="1">
        <v>2000.0650000000001</v>
      </c>
      <c r="CO594" s="1">
        <v>0.97999749999999997</v>
      </c>
      <c r="CP594" s="1">
        <v>2.0002700000000002E-2</v>
      </c>
      <c r="CQ594" s="1">
        <v>0</v>
      </c>
      <c r="CR594" s="1">
        <v>2.8605</v>
      </c>
      <c r="CS594" s="1">
        <v>0</v>
      </c>
      <c r="CT594" s="1">
        <v>25742.25</v>
      </c>
      <c r="CU594" s="1">
        <v>17412.849999999999</v>
      </c>
      <c r="CV594" s="1">
        <v>43.125</v>
      </c>
      <c r="CW594" s="1">
        <v>44.155999999999999</v>
      </c>
      <c r="CX594" s="1">
        <v>43.125</v>
      </c>
      <c r="CY594" s="1">
        <v>42.5</v>
      </c>
      <c r="CZ594" s="1">
        <v>43.061999999999998</v>
      </c>
      <c r="DA594" s="1">
        <v>1960.0550000000001</v>
      </c>
      <c r="DB594" s="1">
        <v>40.01</v>
      </c>
      <c r="DC594" s="1">
        <v>0</v>
      </c>
      <c r="DD594" s="1">
        <v>1660235312.0999999</v>
      </c>
      <c r="DE594" s="1">
        <v>0</v>
      </c>
      <c r="DF594" s="1">
        <v>1660234918.0999999</v>
      </c>
      <c r="DG594" s="1" t="s">
        <v>1152</v>
      </c>
      <c r="DH594" s="1">
        <v>1660234915.5999999</v>
      </c>
      <c r="DI594" s="1">
        <v>1660234918.0999999</v>
      </c>
      <c r="DJ594" s="1">
        <v>26</v>
      </c>
      <c r="DK594" s="1">
        <v>-3.1E-2</v>
      </c>
      <c r="DL594" s="1">
        <v>-7.0000000000000001E-3</v>
      </c>
      <c r="DM594" s="1">
        <v>1.232</v>
      </c>
      <c r="DN594" s="1">
        <v>1.7000000000000001E-2</v>
      </c>
      <c r="DO594" s="1">
        <v>400</v>
      </c>
      <c r="DP594" s="1">
        <v>22</v>
      </c>
      <c r="DQ594" s="1">
        <v>0.21</v>
      </c>
      <c r="DR594" s="1">
        <v>0.03</v>
      </c>
      <c r="DS594" s="1">
        <v>18.452247914626231</v>
      </c>
      <c r="DT594" s="1">
        <v>-1.8798649652580901</v>
      </c>
      <c r="DU594" s="1">
        <v>0.25837698421989919</v>
      </c>
      <c r="DV594" s="1">
        <v>0</v>
      </c>
      <c r="DW594" s="1">
        <v>48.470206648345517</v>
      </c>
      <c r="DX594" s="1">
        <v>-4.619796967723893</v>
      </c>
      <c r="DY594" s="1">
        <v>0.3774694525995399</v>
      </c>
      <c r="DZ594" s="1">
        <v>0</v>
      </c>
      <c r="EA594" s="1">
        <v>-62.558926666666657</v>
      </c>
      <c r="EB594" s="1">
        <v>4.0924725250277962</v>
      </c>
      <c r="EC594" s="1">
        <v>0.34618100942843261</v>
      </c>
      <c r="ED594" s="1">
        <v>0</v>
      </c>
      <c r="EE594" s="1">
        <v>637.08091090808159</v>
      </c>
      <c r="EF594" s="1">
        <v>303.42611686555023</v>
      </c>
      <c r="EG594" s="1">
        <v>22.66390227426508</v>
      </c>
      <c r="EH594" s="1">
        <v>0</v>
      </c>
      <c r="EI594" s="1">
        <v>5.5928765</v>
      </c>
      <c r="EJ594" s="1">
        <v>4.9923377110687568E-2</v>
      </c>
      <c r="EK594" s="1">
        <v>5.1486651425393598E-3</v>
      </c>
      <c r="EL594" s="1">
        <v>1</v>
      </c>
      <c r="EM594" s="1">
        <v>1.7971959303273439</v>
      </c>
      <c r="EN594" s="1">
        <v>-1.17953171596682E-2</v>
      </c>
      <c r="EO594" s="1">
        <v>2.0304390880106029E-3</v>
      </c>
      <c r="EP594" s="1">
        <v>1</v>
      </c>
      <c r="EQ594" s="1">
        <v>2</v>
      </c>
      <c r="ER594" s="1">
        <v>6</v>
      </c>
      <c r="ES594" s="1" t="s">
        <v>384</v>
      </c>
      <c r="ET594" s="1">
        <v>2.9414400000000001</v>
      </c>
      <c r="EU594" s="1">
        <v>2.8008799999999998</v>
      </c>
      <c r="EV594" s="1">
        <v>0.145341</v>
      </c>
      <c r="EW594" s="1">
        <v>0.15249799999999999</v>
      </c>
      <c r="EX594" s="1">
        <v>0.117448</v>
      </c>
      <c r="EY594" s="1">
        <v>9.9844500000000003E-2</v>
      </c>
      <c r="EZ594" s="1">
        <v>17480.400000000001</v>
      </c>
      <c r="FA594" s="1">
        <v>18176.7</v>
      </c>
      <c r="FB594" s="1">
        <v>23792.6</v>
      </c>
      <c r="FC594" s="1">
        <v>24967.9</v>
      </c>
      <c r="FD594" s="1">
        <v>33617.800000000003</v>
      </c>
      <c r="FE594" s="1">
        <v>35893.800000000003</v>
      </c>
      <c r="FF594" s="1">
        <v>43389.7</v>
      </c>
      <c r="FG594" s="1">
        <v>46156.800000000003</v>
      </c>
      <c r="FH594" s="1">
        <v>1.9513499999999999</v>
      </c>
      <c r="FI594" s="1">
        <v>1.8148500000000001</v>
      </c>
      <c r="FJ594" s="1">
        <v>7.51391E-2</v>
      </c>
      <c r="FK594" s="1">
        <v>0</v>
      </c>
      <c r="FL594" s="1">
        <v>29.763500000000001</v>
      </c>
      <c r="FM594" s="1">
        <v>999.9</v>
      </c>
      <c r="FN594" s="1">
        <v>54.5</v>
      </c>
      <c r="FO594" s="1">
        <v>37.5</v>
      </c>
      <c r="FP594" s="1">
        <v>35.520699999999998</v>
      </c>
      <c r="FQ594" s="1">
        <v>63.830100000000002</v>
      </c>
      <c r="FR594" s="1">
        <v>21.987200000000001</v>
      </c>
      <c r="FS594" s="1">
        <v>1</v>
      </c>
      <c r="FT594" s="1">
        <v>0.48879600000000001</v>
      </c>
      <c r="FU594" s="1">
        <v>1.79993</v>
      </c>
      <c r="FV594" s="1">
        <v>20.311499999999999</v>
      </c>
      <c r="FW594" s="1">
        <v>5.2119</v>
      </c>
      <c r="FX594" s="1">
        <v>11.9069</v>
      </c>
      <c r="FY594" s="1">
        <v>5.0030000000000001</v>
      </c>
      <c r="FZ594" s="1">
        <v>3.2903500000000001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1.8596600000000001</v>
      </c>
      <c r="GF594" s="1">
        <v>1.8547100000000001</v>
      </c>
      <c r="GG594" s="1">
        <v>1.8578699999999999</v>
      </c>
      <c r="GH594" s="1">
        <v>1.8563700000000001</v>
      </c>
      <c r="GI594" s="1">
        <v>1.85507</v>
      </c>
      <c r="GJ594" s="1">
        <v>1.8547100000000001</v>
      </c>
      <c r="GK594" s="1">
        <v>1.8534900000000001</v>
      </c>
      <c r="GL594" s="1">
        <v>1.85653</v>
      </c>
      <c r="GM594" s="1">
        <v>0</v>
      </c>
      <c r="GN594" s="1">
        <v>0</v>
      </c>
      <c r="GO594" s="1">
        <v>0</v>
      </c>
      <c r="GP594" s="1">
        <v>0</v>
      </c>
      <c r="GQ594" s="1" t="s">
        <v>358</v>
      </c>
      <c r="GR594" s="1" t="s">
        <v>359</v>
      </c>
      <c r="GS594" s="1" t="s">
        <v>360</v>
      </c>
      <c r="GT594" s="1" t="s">
        <v>360</v>
      </c>
      <c r="GU594" s="1" t="s">
        <v>360</v>
      </c>
      <c r="GV594" s="1" t="s">
        <v>360</v>
      </c>
      <c r="GW594" s="1">
        <v>0</v>
      </c>
      <c r="GX594" s="1">
        <v>100</v>
      </c>
      <c r="GY594" s="1">
        <v>100</v>
      </c>
      <c r="GZ594" s="1">
        <v>1.9019999999999999</v>
      </c>
      <c r="HA594" s="1">
        <v>6.1999999999999998E-3</v>
      </c>
      <c r="HB594" s="1">
        <v>0.26224795383878829</v>
      </c>
      <c r="HC594" s="1">
        <v>2.9318383021812969E-3</v>
      </c>
      <c r="HD594" s="1">
        <v>-1.3754559859485029E-6</v>
      </c>
      <c r="HE594" s="1">
        <v>3.0700474437127301E-10</v>
      </c>
      <c r="HF594" s="1">
        <v>-7.0188019424234138E-2</v>
      </c>
      <c r="HG594" s="1">
        <v>1.00384331276165E-2</v>
      </c>
      <c r="HH594" s="1">
        <v>-3.1532673711230711E-4</v>
      </c>
      <c r="HI594" s="1">
        <v>1.819468599177705E-6</v>
      </c>
      <c r="HJ594" s="1">
        <v>1</v>
      </c>
      <c r="HK594" s="1">
        <v>2112</v>
      </c>
      <c r="HL594" s="1">
        <v>3</v>
      </c>
      <c r="HM594" s="1">
        <v>29</v>
      </c>
      <c r="HN594" s="1">
        <v>6.6</v>
      </c>
      <c r="HO594" s="1">
        <v>6.6</v>
      </c>
      <c r="HP594" s="1">
        <v>1.97021</v>
      </c>
      <c r="HQ594" s="1">
        <v>2.3046899999999999</v>
      </c>
      <c r="HR594" s="1">
        <v>1.4978</v>
      </c>
      <c r="HS594" s="1">
        <v>2.3022499999999999</v>
      </c>
      <c r="HT594" s="1">
        <v>1.5478499999999999</v>
      </c>
      <c r="HU594" s="1">
        <v>2.4584999999999999</v>
      </c>
      <c r="HV594" s="1">
        <v>40.4255</v>
      </c>
      <c r="HW594" s="1">
        <v>13.650499999999999</v>
      </c>
      <c r="HX594" s="1">
        <v>18</v>
      </c>
      <c r="HY594" s="1">
        <v>502.44299999999998</v>
      </c>
      <c r="HZ594" s="1">
        <v>478.12700000000001</v>
      </c>
      <c r="IA594" s="1">
        <v>27.3916</v>
      </c>
      <c r="IB594" s="1">
        <v>33.175199999999997</v>
      </c>
      <c r="IC594" s="1">
        <v>29.999700000000001</v>
      </c>
      <c r="ID594" s="1">
        <v>33.021500000000003</v>
      </c>
      <c r="IE594" s="1">
        <v>33.117600000000003</v>
      </c>
      <c r="IF594" s="1">
        <v>39.437100000000001</v>
      </c>
      <c r="IG594" s="1">
        <v>41.229300000000002</v>
      </c>
      <c r="IH594" s="1">
        <v>0</v>
      </c>
      <c r="II594" s="1">
        <v>27.3932</v>
      </c>
      <c r="IJ594" s="1">
        <v>913.85299999999995</v>
      </c>
      <c r="IK594" s="1">
        <v>21.6782</v>
      </c>
      <c r="IL594" s="1">
        <v>100.327</v>
      </c>
      <c r="IM594" s="1">
        <v>100.032</v>
      </c>
      <c r="IN594" s="1" t="s">
        <v>361</v>
      </c>
    </row>
    <row r="595" spans="1:248" ht="15.75" customHeight="1" x14ac:dyDescent="0.3">
      <c r="A595" s="1">
        <v>579</v>
      </c>
      <c r="B595" s="1">
        <v>1660235314.5999999</v>
      </c>
      <c r="C595" s="1">
        <v>5319.5999999046326</v>
      </c>
      <c r="D595" s="1" t="s">
        <v>1471</v>
      </c>
      <c r="E595" s="1" t="s">
        <v>1472</v>
      </c>
      <c r="F595" s="1">
        <v>1</v>
      </c>
      <c r="G595" s="1">
        <v>2</v>
      </c>
      <c r="H595" s="1" t="s">
        <v>349</v>
      </c>
      <c r="I595" s="1" t="s">
        <v>350</v>
      </c>
      <c r="J595" s="1" t="s">
        <v>351</v>
      </c>
      <c r="K595" s="1" t="s">
        <v>352</v>
      </c>
      <c r="L595" s="1" t="s">
        <v>1151</v>
      </c>
      <c r="M595" s="1" t="s">
        <v>354</v>
      </c>
      <c r="N595" s="1">
        <v>1660235314.0999999</v>
      </c>
      <c r="O595" s="1">
        <f t="shared" si="68"/>
        <v>4.7976233939673865E-3</v>
      </c>
      <c r="P595" s="1">
        <f t="shared" si="69"/>
        <v>4.7976233939673865</v>
      </c>
      <c r="Q595" s="1">
        <f t="shared" si="70"/>
        <v>18.330545260947645</v>
      </c>
      <c r="R595" s="1">
        <f t="shared" si="71"/>
        <v>817.19100000000003</v>
      </c>
      <c r="S595" s="1">
        <f t="shared" si="72"/>
        <v>681.04667687371273</v>
      </c>
      <c r="T595" s="1">
        <f t="shared" si="73"/>
        <v>67.770984100710251</v>
      </c>
      <c r="U595" s="1">
        <f t="shared" si="74"/>
        <v>81.318711549212992</v>
      </c>
      <c r="V595" s="1">
        <f t="shared" si="75"/>
        <v>0.26893221519141813</v>
      </c>
      <c r="W595" s="1">
        <f t="shared" si="76"/>
        <v>2.9149067844360999</v>
      </c>
      <c r="X595" s="1">
        <f t="shared" si="77"/>
        <v>0.25586902312364995</v>
      </c>
      <c r="Y595" s="1">
        <f t="shared" si="78"/>
        <v>0.16103892414784574</v>
      </c>
      <c r="Z595" s="1">
        <f t="shared" si="79"/>
        <v>321.49583099999995</v>
      </c>
      <c r="AA595" s="1">
        <f t="shared" si="80"/>
        <v>31.638043591819088</v>
      </c>
      <c r="AB595" s="1">
        <f t="shared" si="81"/>
        <v>30.9849</v>
      </c>
      <c r="AC595" s="1">
        <f t="shared" si="82"/>
        <v>4.5074956261580352</v>
      </c>
      <c r="AD595" s="1">
        <f t="shared" si="83"/>
        <v>60.09409315984059</v>
      </c>
      <c r="AE595" s="1">
        <f t="shared" si="84"/>
        <v>2.7093101857395001</v>
      </c>
      <c r="AF595" s="1">
        <f t="shared" si="85"/>
        <v>4.5084467428989603</v>
      </c>
      <c r="AG595" s="1">
        <f t="shared" si="86"/>
        <v>1.7981854404185351</v>
      </c>
      <c r="AH595" s="1">
        <f t="shared" si="87"/>
        <v>-211.57519167396174</v>
      </c>
      <c r="AI595" s="1">
        <f t="shared" si="88"/>
        <v>0.58144928188164013</v>
      </c>
      <c r="AJ595" s="1">
        <f t="shared" si="89"/>
        <v>4.478806893638989E-2</v>
      </c>
      <c r="AK595" s="1">
        <f t="shared" si="90"/>
        <v>110.54687667685624</v>
      </c>
      <c r="AL595" s="1">
        <f t="shared" si="91"/>
        <v>47.905186291019547</v>
      </c>
      <c r="AM595" s="1">
        <f t="shared" si="92"/>
        <v>4.7995622002449707</v>
      </c>
      <c r="AN595" s="1">
        <f t="shared" si="93"/>
        <v>18.330545260947645</v>
      </c>
      <c r="AO595" s="1">
        <v>888.70572378271697</v>
      </c>
      <c r="AP595" s="1">
        <v>840.04330909090879</v>
      </c>
      <c r="AQ595" s="1">
        <v>5.0286054994894549</v>
      </c>
      <c r="AR595" s="1">
        <v>66.235345802440676</v>
      </c>
      <c r="AS595" s="1">
        <f t="shared" si="94"/>
        <v>4.7976233939673865</v>
      </c>
      <c r="AT595" s="1">
        <v>21.6270936738429</v>
      </c>
      <c r="AU595" s="1">
        <v>27.226644848484831</v>
      </c>
      <c r="AV595" s="1">
        <v>-3.3842481881866508E-5</v>
      </c>
      <c r="AW595" s="1">
        <v>80.738286621220283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51754.147747696952</v>
      </c>
      <c r="BC595" s="1">
        <f t="shared" si="98"/>
        <v>1999.87</v>
      </c>
      <c r="BD595" s="1">
        <f t="shared" si="99"/>
        <v>1681.0910999999999</v>
      </c>
      <c r="BE595" s="1">
        <f t="shared" si="100"/>
        <v>0.84060018901228573</v>
      </c>
      <c r="BF595" s="1">
        <f t="shared" si="101"/>
        <v>0.16075836479371158</v>
      </c>
      <c r="BG595" s="1">
        <v>6</v>
      </c>
      <c r="BH595" s="1">
        <v>0.5</v>
      </c>
      <c r="BI595" s="1" t="s">
        <v>355</v>
      </c>
      <c r="BJ595" s="1">
        <v>2</v>
      </c>
      <c r="BK595" s="1" t="b">
        <v>1</v>
      </c>
      <c r="BL595" s="1">
        <v>1660235314.0999999</v>
      </c>
      <c r="BM595" s="1">
        <v>817.19100000000003</v>
      </c>
      <c r="BN595" s="1">
        <v>879.37199999999996</v>
      </c>
      <c r="BO595" s="1">
        <v>27.226500000000001</v>
      </c>
      <c r="BP595" s="1">
        <v>21.6249</v>
      </c>
      <c r="BQ595" s="1">
        <v>815.28599999999994</v>
      </c>
      <c r="BR595" s="1">
        <v>27.220400000000001</v>
      </c>
      <c r="BS595" s="1">
        <v>500.09500000000003</v>
      </c>
      <c r="BT595" s="1">
        <v>99.41</v>
      </c>
      <c r="BU595" s="1">
        <v>0.10004300000000001</v>
      </c>
      <c r="BV595" s="1">
        <v>30.988600000000002</v>
      </c>
      <c r="BW595" s="1">
        <v>30.9849</v>
      </c>
      <c r="BX595" s="1">
        <v>999.9</v>
      </c>
      <c r="BY595" s="1">
        <v>0</v>
      </c>
      <c r="BZ595" s="1">
        <v>0</v>
      </c>
      <c r="CA595" s="1">
        <v>9975.6200000000008</v>
      </c>
      <c r="CB595" s="1">
        <v>0</v>
      </c>
      <c r="CC595" s="1">
        <v>121.96299999999999</v>
      </c>
      <c r="CD595" s="1">
        <v>-62.180700000000002</v>
      </c>
      <c r="CE595" s="1">
        <v>840.06299999999999</v>
      </c>
      <c r="CF595" s="1">
        <v>898.80799999999999</v>
      </c>
      <c r="CG595" s="1">
        <v>5.6015899999999998</v>
      </c>
      <c r="CH595" s="1">
        <v>879.37199999999996</v>
      </c>
      <c r="CI595" s="1">
        <v>21.6249</v>
      </c>
      <c r="CJ595" s="1">
        <v>2.7065899999999998</v>
      </c>
      <c r="CK595" s="1">
        <v>2.1497299999999999</v>
      </c>
      <c r="CL595" s="1">
        <v>22.325199999999999</v>
      </c>
      <c r="CM595" s="1">
        <v>18.592600000000001</v>
      </c>
      <c r="CN595" s="1">
        <v>1999.87</v>
      </c>
      <c r="CO595" s="1">
        <v>0.97999599999999998</v>
      </c>
      <c r="CP595" s="1">
        <v>2.00042E-2</v>
      </c>
      <c r="CQ595" s="1">
        <v>0</v>
      </c>
      <c r="CR595" s="1">
        <v>1.7390000000000001</v>
      </c>
      <c r="CS595" s="1">
        <v>0</v>
      </c>
      <c r="CT595" s="1">
        <v>25751.8</v>
      </c>
      <c r="CU595" s="1">
        <v>17411.2</v>
      </c>
      <c r="CV595" s="1">
        <v>43.125</v>
      </c>
      <c r="CW595" s="1">
        <v>44.125</v>
      </c>
      <c r="CX595" s="1">
        <v>43.125</v>
      </c>
      <c r="CY595" s="1">
        <v>42.5</v>
      </c>
      <c r="CZ595" s="1">
        <v>43.061999999999998</v>
      </c>
      <c r="DA595" s="1">
        <v>1959.86</v>
      </c>
      <c r="DB595" s="1">
        <v>40.01</v>
      </c>
      <c r="DC595" s="1">
        <v>0</v>
      </c>
      <c r="DD595" s="1">
        <v>1660235312.7</v>
      </c>
      <c r="DE595" s="1">
        <v>0</v>
      </c>
      <c r="DF595" s="1">
        <v>1660234918.0999999</v>
      </c>
      <c r="DG595" s="1" t="s">
        <v>1152</v>
      </c>
      <c r="DH595" s="1">
        <v>1660234915.5999999</v>
      </c>
      <c r="DI595" s="1">
        <v>1660234918.0999999</v>
      </c>
      <c r="DJ595" s="1">
        <v>26</v>
      </c>
      <c r="DK595" s="1">
        <v>-3.1E-2</v>
      </c>
      <c r="DL595" s="1">
        <v>-7.0000000000000001E-3</v>
      </c>
      <c r="DM595" s="1">
        <v>1.232</v>
      </c>
      <c r="DN595" s="1">
        <v>1.7000000000000001E-2</v>
      </c>
      <c r="DO595" s="1">
        <v>400</v>
      </c>
      <c r="DP595" s="1">
        <v>22</v>
      </c>
      <c r="DQ595" s="1">
        <v>0.21</v>
      </c>
      <c r="DR595" s="1">
        <v>0.03</v>
      </c>
      <c r="DS595" s="1">
        <v>18.452247914626231</v>
      </c>
      <c r="DT595" s="1">
        <v>-1.8798649652580901</v>
      </c>
      <c r="DU595" s="1">
        <v>0.25837698421989919</v>
      </c>
      <c r="DV595" s="1">
        <v>0</v>
      </c>
      <c r="DW595" s="1">
        <v>48.470206648345517</v>
      </c>
      <c r="DX595" s="1">
        <v>-4.619796967723893</v>
      </c>
      <c r="DY595" s="1">
        <v>0.3774694525995399</v>
      </c>
      <c r="DZ595" s="1">
        <v>0</v>
      </c>
      <c r="EA595" s="1">
        <v>-62.558926666666657</v>
      </c>
      <c r="EB595" s="1">
        <v>4.0924725250277962</v>
      </c>
      <c r="EC595" s="1">
        <v>0.34618100942843261</v>
      </c>
      <c r="ED595" s="1">
        <v>0</v>
      </c>
      <c r="EE595" s="1">
        <v>637.08091090808159</v>
      </c>
      <c r="EF595" s="1">
        <v>303.42611686555023</v>
      </c>
      <c r="EG595" s="1">
        <v>22.66390227426508</v>
      </c>
      <c r="EH595" s="1">
        <v>0</v>
      </c>
      <c r="EI595" s="1">
        <v>5.5928765</v>
      </c>
      <c r="EJ595" s="1">
        <v>4.9923377110687568E-2</v>
      </c>
      <c r="EK595" s="1">
        <v>5.1486651425393598E-3</v>
      </c>
      <c r="EL595" s="1">
        <v>1</v>
      </c>
      <c r="EM595" s="1">
        <v>1.7971959303273439</v>
      </c>
      <c r="EN595" s="1">
        <v>-1.17953171596682E-2</v>
      </c>
      <c r="EO595" s="1">
        <v>2.0304390880106029E-3</v>
      </c>
      <c r="EP595" s="1">
        <v>1</v>
      </c>
      <c r="EQ595" s="1">
        <v>2</v>
      </c>
      <c r="ER595" s="1">
        <v>6</v>
      </c>
      <c r="ES595" s="1" t="s">
        <v>384</v>
      </c>
      <c r="ET595" s="1">
        <v>2.9415</v>
      </c>
      <c r="EU595" s="1">
        <v>2.8009499999999998</v>
      </c>
      <c r="EV595" s="1">
        <v>0.14591999999999999</v>
      </c>
      <c r="EW595" s="1">
        <v>0.153059</v>
      </c>
      <c r="EX595" s="1">
        <v>0.11745</v>
      </c>
      <c r="EY595" s="1">
        <v>9.9839800000000006E-2</v>
      </c>
      <c r="EZ595" s="1">
        <v>17468.5</v>
      </c>
      <c r="FA595" s="1">
        <v>18164.599999999999</v>
      </c>
      <c r="FB595" s="1">
        <v>23792.7</v>
      </c>
      <c r="FC595" s="1">
        <v>24967.9</v>
      </c>
      <c r="FD595" s="1">
        <v>33617.699999999997</v>
      </c>
      <c r="FE595" s="1">
        <v>35894</v>
      </c>
      <c r="FF595" s="1">
        <v>43389.599999999999</v>
      </c>
      <c r="FG595" s="1">
        <v>46156.7</v>
      </c>
      <c r="FH595" s="1">
        <v>1.9515499999999999</v>
      </c>
      <c r="FI595" s="1">
        <v>1.8147</v>
      </c>
      <c r="FJ595" s="1">
        <v>7.5038499999999994E-2</v>
      </c>
      <c r="FK595" s="1">
        <v>0</v>
      </c>
      <c r="FL595" s="1">
        <v>29.763500000000001</v>
      </c>
      <c r="FM595" s="1">
        <v>999.9</v>
      </c>
      <c r="FN595" s="1">
        <v>54.5</v>
      </c>
      <c r="FO595" s="1">
        <v>37.5</v>
      </c>
      <c r="FP595" s="1">
        <v>35.523699999999998</v>
      </c>
      <c r="FQ595" s="1">
        <v>63.370100000000001</v>
      </c>
      <c r="FR595" s="1">
        <v>22.135400000000001</v>
      </c>
      <c r="FS595" s="1">
        <v>1</v>
      </c>
      <c r="FT595" s="1">
        <v>0.48865599999999998</v>
      </c>
      <c r="FU595" s="1">
        <v>1.80816</v>
      </c>
      <c r="FV595" s="1">
        <v>20.311399999999999</v>
      </c>
      <c r="FW595" s="1">
        <v>5.2114500000000001</v>
      </c>
      <c r="FX595" s="1">
        <v>11.9069</v>
      </c>
      <c r="FY595" s="1">
        <v>5.0027999999999997</v>
      </c>
      <c r="FZ595" s="1">
        <v>3.2902800000000001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1.8596600000000001</v>
      </c>
      <c r="GF595" s="1">
        <v>1.8547100000000001</v>
      </c>
      <c r="GG595" s="1">
        <v>1.8578699999999999</v>
      </c>
      <c r="GH595" s="1">
        <v>1.8563799999999999</v>
      </c>
      <c r="GI595" s="1">
        <v>1.8550500000000001</v>
      </c>
      <c r="GJ595" s="1">
        <v>1.8547100000000001</v>
      </c>
      <c r="GK595" s="1">
        <v>1.8534900000000001</v>
      </c>
      <c r="GL595" s="1">
        <v>1.85653</v>
      </c>
      <c r="GM595" s="1">
        <v>0</v>
      </c>
      <c r="GN595" s="1">
        <v>0</v>
      </c>
      <c r="GO595" s="1">
        <v>0</v>
      </c>
      <c r="GP595" s="1">
        <v>0</v>
      </c>
      <c r="GQ595" s="1" t="s">
        <v>358</v>
      </c>
      <c r="GR595" s="1" t="s">
        <v>359</v>
      </c>
      <c r="GS595" s="1" t="s">
        <v>360</v>
      </c>
      <c r="GT595" s="1" t="s">
        <v>360</v>
      </c>
      <c r="GU595" s="1" t="s">
        <v>360</v>
      </c>
      <c r="GV595" s="1" t="s">
        <v>360</v>
      </c>
      <c r="GW595" s="1">
        <v>0</v>
      </c>
      <c r="GX595" s="1">
        <v>100</v>
      </c>
      <c r="GY595" s="1">
        <v>100</v>
      </c>
      <c r="GZ595" s="1">
        <v>1.9079999999999999</v>
      </c>
      <c r="HA595" s="1">
        <v>6.1000000000000004E-3</v>
      </c>
      <c r="HB595" s="1">
        <v>0.26224795383878829</v>
      </c>
      <c r="HC595" s="1">
        <v>2.9318383021812969E-3</v>
      </c>
      <c r="HD595" s="1">
        <v>-1.3754559859485029E-6</v>
      </c>
      <c r="HE595" s="1">
        <v>3.0700474437127301E-10</v>
      </c>
      <c r="HF595" s="1">
        <v>-7.0188019424234138E-2</v>
      </c>
      <c r="HG595" s="1">
        <v>1.00384331276165E-2</v>
      </c>
      <c r="HH595" s="1">
        <v>-3.1532673711230711E-4</v>
      </c>
      <c r="HI595" s="1">
        <v>1.819468599177705E-6</v>
      </c>
      <c r="HJ595" s="1">
        <v>1</v>
      </c>
      <c r="HK595" s="1">
        <v>2112</v>
      </c>
      <c r="HL595" s="1">
        <v>3</v>
      </c>
      <c r="HM595" s="1">
        <v>29</v>
      </c>
      <c r="HN595" s="1">
        <v>6.7</v>
      </c>
      <c r="HO595" s="1">
        <v>6.6</v>
      </c>
      <c r="HP595" s="1">
        <v>1.9824200000000001</v>
      </c>
      <c r="HQ595" s="1">
        <v>2.3168899999999999</v>
      </c>
      <c r="HR595" s="1">
        <v>1.4978</v>
      </c>
      <c r="HS595" s="1">
        <v>2.3022499999999999</v>
      </c>
      <c r="HT595" s="1">
        <v>1.5478499999999999</v>
      </c>
      <c r="HU595" s="1">
        <v>2.4194300000000002</v>
      </c>
      <c r="HV595" s="1">
        <v>40.4255</v>
      </c>
      <c r="HW595" s="1">
        <v>13.6417</v>
      </c>
      <c r="HX595" s="1">
        <v>18</v>
      </c>
      <c r="HY595" s="1">
        <v>502.56099999999998</v>
      </c>
      <c r="HZ595" s="1">
        <v>478.02499999999998</v>
      </c>
      <c r="IA595" s="1">
        <v>27.394400000000001</v>
      </c>
      <c r="IB595" s="1">
        <v>33.174799999999998</v>
      </c>
      <c r="IC595" s="1">
        <v>29.999700000000001</v>
      </c>
      <c r="ID595" s="1">
        <v>33.021000000000001</v>
      </c>
      <c r="IE595" s="1">
        <v>33.117100000000001</v>
      </c>
      <c r="IF595" s="1">
        <v>39.677599999999998</v>
      </c>
      <c r="IG595" s="1">
        <v>41.229300000000002</v>
      </c>
      <c r="IH595" s="1">
        <v>0</v>
      </c>
      <c r="II595" s="1">
        <v>27.401399999999999</v>
      </c>
      <c r="IJ595" s="1">
        <v>913.85299999999995</v>
      </c>
      <c r="IK595" s="1">
        <v>21.6785</v>
      </c>
      <c r="IL595" s="1">
        <v>100.327</v>
      </c>
      <c r="IM595" s="1">
        <v>100.032</v>
      </c>
      <c r="IN595" s="1" t="s">
        <v>361</v>
      </c>
    </row>
    <row r="596" spans="1:248" ht="15.75" customHeight="1" x14ac:dyDescent="0.3">
      <c r="A596" s="1">
        <v>580</v>
      </c>
      <c r="B596" s="1">
        <v>1660235315.5999999</v>
      </c>
      <c r="C596" s="1">
        <v>5320.5999999046326</v>
      </c>
      <c r="D596" s="1" t="s">
        <v>1473</v>
      </c>
      <c r="E596" s="1" t="s">
        <v>1474</v>
      </c>
      <c r="F596" s="1">
        <v>1</v>
      </c>
      <c r="G596" s="1">
        <v>2</v>
      </c>
      <c r="H596" s="1" t="s">
        <v>349</v>
      </c>
      <c r="I596" s="1" t="s">
        <v>350</v>
      </c>
      <c r="J596" s="1" t="s">
        <v>351</v>
      </c>
      <c r="K596" s="1" t="s">
        <v>352</v>
      </c>
      <c r="L596" s="1" t="s">
        <v>1151</v>
      </c>
      <c r="M596" s="1" t="s">
        <v>354</v>
      </c>
      <c r="N596" s="1">
        <v>1660235314.5999999</v>
      </c>
      <c r="O596" s="1">
        <f t="shared" si="68"/>
        <v>4.7988194512398278E-3</v>
      </c>
      <c r="P596" s="1">
        <f t="shared" si="69"/>
        <v>4.7988194512398277</v>
      </c>
      <c r="Q596" s="1">
        <f t="shared" si="70"/>
        <v>18.281926584314743</v>
      </c>
      <c r="R596" s="1">
        <f t="shared" si="71"/>
        <v>819.65000000000009</v>
      </c>
      <c r="S596" s="1">
        <f t="shared" si="72"/>
        <v>683.76426526451633</v>
      </c>
      <c r="T596" s="1">
        <f t="shared" si="73"/>
        <v>68.041437079495367</v>
      </c>
      <c r="U596" s="1">
        <f t="shared" si="74"/>
        <v>81.563437481825005</v>
      </c>
      <c r="V596" s="1">
        <f t="shared" si="75"/>
        <v>0.26901375851055637</v>
      </c>
      <c r="W596" s="1">
        <f t="shared" si="76"/>
        <v>2.9148524171083494</v>
      </c>
      <c r="X596" s="1">
        <f t="shared" si="77"/>
        <v>0.2559426191906774</v>
      </c>
      <c r="Y596" s="1">
        <f t="shared" si="78"/>
        <v>0.16108558736232248</v>
      </c>
      <c r="Z596" s="1">
        <f t="shared" si="79"/>
        <v>321.49742700000002</v>
      </c>
      <c r="AA596" s="1">
        <f t="shared" si="80"/>
        <v>31.637502738033877</v>
      </c>
      <c r="AB596" s="1">
        <f t="shared" si="81"/>
        <v>30.984850000000002</v>
      </c>
      <c r="AC596" s="1">
        <f t="shared" si="82"/>
        <v>4.5074827744260562</v>
      </c>
      <c r="AD596" s="1">
        <f t="shared" si="83"/>
        <v>60.096186462770376</v>
      </c>
      <c r="AE596" s="1">
        <f t="shared" si="84"/>
        <v>2.7093659372775249</v>
      </c>
      <c r="AF596" s="1">
        <f t="shared" si="85"/>
        <v>4.5083824727480488</v>
      </c>
      <c r="AG596" s="1">
        <f t="shared" si="86"/>
        <v>1.7981168371485312</v>
      </c>
      <c r="AH596" s="1">
        <f t="shared" si="87"/>
        <v>-211.6279377996764</v>
      </c>
      <c r="AI596" s="1">
        <f t="shared" si="88"/>
        <v>0.55000933228884341</v>
      </c>
      <c r="AJ596" s="1">
        <f t="shared" si="89"/>
        <v>4.2367029519868524E-2</v>
      </c>
      <c r="AK596" s="1">
        <f t="shared" si="90"/>
        <v>110.46186556213233</v>
      </c>
      <c r="AL596" s="1">
        <f t="shared" si="91"/>
        <v>47.903312016949698</v>
      </c>
      <c r="AM596" s="1">
        <f t="shared" si="92"/>
        <v>4.8001557927777494</v>
      </c>
      <c r="AN596" s="1">
        <f t="shared" si="93"/>
        <v>18.281926584314743</v>
      </c>
      <c r="AO596" s="1">
        <v>893.69224384195388</v>
      </c>
      <c r="AP596" s="1">
        <v>845.09519999999986</v>
      </c>
      <c r="AQ596" s="1">
        <v>5.0276465558687011</v>
      </c>
      <c r="AR596" s="1">
        <v>66.235345802440676</v>
      </c>
      <c r="AS596" s="1">
        <f t="shared" si="94"/>
        <v>4.7988194512398277</v>
      </c>
      <c r="AT596" s="1">
        <v>21.62668408033776</v>
      </c>
      <c r="AU596" s="1">
        <v>27.227495757575738</v>
      </c>
      <c r="AV596" s="1">
        <v>-2.739411732252922E-5</v>
      </c>
      <c r="AW596" s="1">
        <v>80.738286621220283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51752.646792505882</v>
      </c>
      <c r="BC596" s="1">
        <f t="shared" si="98"/>
        <v>1999.88</v>
      </c>
      <c r="BD596" s="1">
        <f t="shared" si="99"/>
        <v>1681.0995</v>
      </c>
      <c r="BE596" s="1">
        <f t="shared" si="100"/>
        <v>0.8406001860111606</v>
      </c>
      <c r="BF596" s="1">
        <f t="shared" si="101"/>
        <v>0.16075835900154009</v>
      </c>
      <c r="BG596" s="1">
        <v>6</v>
      </c>
      <c r="BH596" s="1">
        <v>0.5</v>
      </c>
      <c r="BI596" s="1" t="s">
        <v>355</v>
      </c>
      <c r="BJ596" s="1">
        <v>2</v>
      </c>
      <c r="BK596" s="1" t="b">
        <v>1</v>
      </c>
      <c r="BL596" s="1">
        <v>1660235314.5999999</v>
      </c>
      <c r="BM596" s="1">
        <v>819.65000000000009</v>
      </c>
      <c r="BN596" s="1">
        <v>881.84249999999997</v>
      </c>
      <c r="BO596" s="1">
        <v>27.227049999999998</v>
      </c>
      <c r="BP596" s="1">
        <v>21.624849999999999</v>
      </c>
      <c r="BQ596" s="1">
        <v>817.74199999999996</v>
      </c>
      <c r="BR596" s="1">
        <v>27.220949999999998</v>
      </c>
      <c r="BS596" s="1">
        <v>500.10300000000001</v>
      </c>
      <c r="BT596" s="1">
        <v>99.41</v>
      </c>
      <c r="BU596" s="1">
        <v>0.1000805</v>
      </c>
      <c r="BV596" s="1">
        <v>30.988350000000001</v>
      </c>
      <c r="BW596" s="1">
        <v>30.984850000000002</v>
      </c>
      <c r="BX596" s="1">
        <v>999.9</v>
      </c>
      <c r="BY596" s="1">
        <v>0</v>
      </c>
      <c r="BZ596" s="1">
        <v>0</v>
      </c>
      <c r="CA596" s="1">
        <v>9975.3100000000013</v>
      </c>
      <c r="CB596" s="1">
        <v>0</v>
      </c>
      <c r="CC596" s="1">
        <v>122.23</v>
      </c>
      <c r="CD596" s="1">
        <v>-62.192450000000001</v>
      </c>
      <c r="CE596" s="1">
        <v>842.5915</v>
      </c>
      <c r="CF596" s="1">
        <v>901.33349999999996</v>
      </c>
      <c r="CG596" s="1">
        <v>5.6022149999999993</v>
      </c>
      <c r="CH596" s="1">
        <v>881.84249999999997</v>
      </c>
      <c r="CI596" s="1">
        <v>21.624849999999999</v>
      </c>
      <c r="CJ596" s="1">
        <v>2.706645</v>
      </c>
      <c r="CK596" s="1">
        <v>2.1497250000000001</v>
      </c>
      <c r="CL596" s="1">
        <v>22.325500000000002</v>
      </c>
      <c r="CM596" s="1">
        <v>18.592549999999999</v>
      </c>
      <c r="CN596" s="1">
        <v>1999.88</v>
      </c>
      <c r="CO596" s="1">
        <v>0.97999599999999998</v>
      </c>
      <c r="CP596" s="1">
        <v>2.00042E-2</v>
      </c>
      <c r="CQ596" s="1">
        <v>0</v>
      </c>
      <c r="CR596" s="1">
        <v>2.411</v>
      </c>
      <c r="CS596" s="1">
        <v>0</v>
      </c>
      <c r="CT596" s="1">
        <v>25755.55</v>
      </c>
      <c r="CU596" s="1">
        <v>17411.25</v>
      </c>
      <c r="CV596" s="1">
        <v>43.125</v>
      </c>
      <c r="CW596" s="1">
        <v>44.155999999999999</v>
      </c>
      <c r="CX596" s="1">
        <v>43.125</v>
      </c>
      <c r="CY596" s="1">
        <v>42.5</v>
      </c>
      <c r="CZ596" s="1">
        <v>43.061999999999998</v>
      </c>
      <c r="DA596" s="1">
        <v>1959.87</v>
      </c>
      <c r="DB596" s="1">
        <v>40.01</v>
      </c>
      <c r="DC596" s="1">
        <v>0</v>
      </c>
      <c r="DD596" s="1">
        <v>1660235313.9000001</v>
      </c>
      <c r="DE596" s="1">
        <v>0</v>
      </c>
      <c r="DF596" s="1">
        <v>1660234918.0999999</v>
      </c>
      <c r="DG596" s="1" t="s">
        <v>1152</v>
      </c>
      <c r="DH596" s="1">
        <v>1660234915.5999999</v>
      </c>
      <c r="DI596" s="1">
        <v>1660234918.0999999</v>
      </c>
      <c r="DJ596" s="1">
        <v>26</v>
      </c>
      <c r="DK596" s="1">
        <v>-3.1E-2</v>
      </c>
      <c r="DL596" s="1">
        <v>-7.0000000000000001E-3</v>
      </c>
      <c r="DM596" s="1">
        <v>1.232</v>
      </c>
      <c r="DN596" s="1">
        <v>1.7000000000000001E-2</v>
      </c>
      <c r="DO596" s="1">
        <v>400</v>
      </c>
      <c r="DP596" s="1">
        <v>22</v>
      </c>
      <c r="DQ596" s="1">
        <v>0.21</v>
      </c>
      <c r="DR596" s="1">
        <v>0.03</v>
      </c>
      <c r="DS596" s="1">
        <v>18.405622848213</v>
      </c>
      <c r="DT596" s="1">
        <v>-1.7983574104481339</v>
      </c>
      <c r="DU596" s="1">
        <v>0.25344966990216289</v>
      </c>
      <c r="DV596" s="1">
        <v>0</v>
      </c>
      <c r="DW596" s="1">
        <v>48.359209863187893</v>
      </c>
      <c r="DX596" s="1">
        <v>-4.8377550522669086</v>
      </c>
      <c r="DY596" s="1">
        <v>0.38022575293011812</v>
      </c>
      <c r="DZ596" s="1">
        <v>0</v>
      </c>
      <c r="EA596" s="1">
        <v>-62.501793548387077</v>
      </c>
      <c r="EB596" s="1">
        <v>3.8826629032259499</v>
      </c>
      <c r="EC596" s="1">
        <v>0.34245320936375762</v>
      </c>
      <c r="ED596" s="1">
        <v>0</v>
      </c>
      <c r="EE596" s="1">
        <v>645.85896937203768</v>
      </c>
      <c r="EF596" s="1">
        <v>300.98441549479662</v>
      </c>
      <c r="EG596" s="1">
        <v>21.760783007517951</v>
      </c>
      <c r="EH596" s="1">
        <v>0</v>
      </c>
      <c r="EI596" s="1">
        <v>5.5938265853658544</v>
      </c>
      <c r="EJ596" s="1">
        <v>5.0900278745652699E-2</v>
      </c>
      <c r="EK596" s="1">
        <v>5.3306388258343761E-3</v>
      </c>
      <c r="EL596" s="1">
        <v>1</v>
      </c>
      <c r="EM596" s="1">
        <v>1.7970305236695201</v>
      </c>
      <c r="EN596" s="1">
        <v>-2.6393041882034449E-3</v>
      </c>
      <c r="EO596" s="1">
        <v>1.938418421866134E-3</v>
      </c>
      <c r="EP596" s="1">
        <v>1</v>
      </c>
      <c r="EQ596" s="1">
        <v>2</v>
      </c>
      <c r="ER596" s="1">
        <v>6</v>
      </c>
      <c r="ES596" s="1" t="s">
        <v>384</v>
      </c>
      <c r="ET596" s="1">
        <v>2.9415399999999998</v>
      </c>
      <c r="EU596" s="1">
        <v>2.8010999999999999</v>
      </c>
      <c r="EV596" s="1">
        <v>0.14650199999999999</v>
      </c>
      <c r="EW596" s="1">
        <v>0.15361900000000001</v>
      </c>
      <c r="EX596" s="1">
        <v>0.117452</v>
      </c>
      <c r="EY596" s="1">
        <v>9.98415E-2</v>
      </c>
      <c r="EZ596" s="1">
        <v>17456.599999999999</v>
      </c>
      <c r="FA596" s="1">
        <v>18152.5</v>
      </c>
      <c r="FB596" s="1">
        <v>23792.7</v>
      </c>
      <c r="FC596" s="1">
        <v>24967.8</v>
      </c>
      <c r="FD596" s="1">
        <v>33617.599999999999</v>
      </c>
      <c r="FE596" s="1">
        <v>35894</v>
      </c>
      <c r="FF596" s="1">
        <v>43389.599999999999</v>
      </c>
      <c r="FG596" s="1">
        <v>46156.800000000003</v>
      </c>
      <c r="FH596" s="1">
        <v>1.9516</v>
      </c>
      <c r="FI596" s="1">
        <v>1.8147</v>
      </c>
      <c r="FJ596" s="1">
        <v>7.51391E-2</v>
      </c>
      <c r="FK596" s="1">
        <v>0</v>
      </c>
      <c r="FL596" s="1">
        <v>29.763500000000001</v>
      </c>
      <c r="FM596" s="1">
        <v>999.9</v>
      </c>
      <c r="FN596" s="1">
        <v>54.5</v>
      </c>
      <c r="FO596" s="1">
        <v>37.5</v>
      </c>
      <c r="FP596" s="1">
        <v>35.521299999999997</v>
      </c>
      <c r="FQ596" s="1">
        <v>63.630099999999999</v>
      </c>
      <c r="FR596" s="1">
        <v>22.5321</v>
      </c>
      <c r="FS596" s="1">
        <v>1</v>
      </c>
      <c r="FT596" s="1">
        <v>0.48854900000000001</v>
      </c>
      <c r="FU596" s="1">
        <v>1.8086500000000001</v>
      </c>
      <c r="FV596" s="1">
        <v>20.311499999999999</v>
      </c>
      <c r="FW596" s="1">
        <v>5.2117500000000003</v>
      </c>
      <c r="FX596" s="1">
        <v>11.9072</v>
      </c>
      <c r="FY596" s="1">
        <v>5.0028499999999996</v>
      </c>
      <c r="FZ596" s="1">
        <v>3.29033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1.85964</v>
      </c>
      <c r="GF596" s="1">
        <v>1.8547100000000001</v>
      </c>
      <c r="GG596" s="1">
        <v>1.8578600000000001</v>
      </c>
      <c r="GH596" s="1">
        <v>1.8563799999999999</v>
      </c>
      <c r="GI596" s="1">
        <v>1.85503</v>
      </c>
      <c r="GJ596" s="1">
        <v>1.8547100000000001</v>
      </c>
      <c r="GK596" s="1">
        <v>1.8534900000000001</v>
      </c>
      <c r="GL596" s="1">
        <v>1.8565199999999999</v>
      </c>
      <c r="GM596" s="1">
        <v>0</v>
      </c>
      <c r="GN596" s="1">
        <v>0</v>
      </c>
      <c r="GO596" s="1">
        <v>0</v>
      </c>
      <c r="GP596" s="1">
        <v>0</v>
      </c>
      <c r="GQ596" s="1" t="s">
        <v>358</v>
      </c>
      <c r="GR596" s="1" t="s">
        <v>359</v>
      </c>
      <c r="GS596" s="1" t="s">
        <v>360</v>
      </c>
      <c r="GT596" s="1" t="s">
        <v>360</v>
      </c>
      <c r="GU596" s="1" t="s">
        <v>360</v>
      </c>
      <c r="GV596" s="1" t="s">
        <v>360</v>
      </c>
      <c r="GW596" s="1">
        <v>0</v>
      </c>
      <c r="GX596" s="1">
        <v>100</v>
      </c>
      <c r="GY596" s="1">
        <v>100</v>
      </c>
      <c r="GZ596" s="1">
        <v>1.9139999999999999</v>
      </c>
      <c r="HA596" s="1">
        <v>6.1000000000000004E-3</v>
      </c>
      <c r="HB596" s="1">
        <v>0.26224795383878829</v>
      </c>
      <c r="HC596" s="1">
        <v>2.9318383021812969E-3</v>
      </c>
      <c r="HD596" s="1">
        <v>-1.3754559859485029E-6</v>
      </c>
      <c r="HE596" s="1">
        <v>3.0700474437127301E-10</v>
      </c>
      <c r="HF596" s="1">
        <v>-7.0188019424234138E-2</v>
      </c>
      <c r="HG596" s="1">
        <v>1.00384331276165E-2</v>
      </c>
      <c r="HH596" s="1">
        <v>-3.1532673711230711E-4</v>
      </c>
      <c r="HI596" s="1">
        <v>1.819468599177705E-6</v>
      </c>
      <c r="HJ596" s="1">
        <v>1</v>
      </c>
      <c r="HK596" s="1">
        <v>2112</v>
      </c>
      <c r="HL596" s="1">
        <v>3</v>
      </c>
      <c r="HM596" s="1">
        <v>29</v>
      </c>
      <c r="HN596" s="1">
        <v>6.7</v>
      </c>
      <c r="HO596" s="1">
        <v>6.6</v>
      </c>
      <c r="HP596" s="1">
        <v>1.9885299999999999</v>
      </c>
      <c r="HQ596" s="1">
        <v>2.32178</v>
      </c>
      <c r="HR596" s="1">
        <v>1.4978</v>
      </c>
      <c r="HS596" s="1">
        <v>2.3022499999999999</v>
      </c>
      <c r="HT596" s="1">
        <v>1.5478499999999999</v>
      </c>
      <c r="HU596" s="1">
        <v>2.2997999999999998</v>
      </c>
      <c r="HV596" s="1">
        <v>40.4255</v>
      </c>
      <c r="HW596" s="1">
        <v>13.632899999999999</v>
      </c>
      <c r="HX596" s="1">
        <v>18</v>
      </c>
      <c r="HY596" s="1">
        <v>502.58699999999999</v>
      </c>
      <c r="HZ596" s="1">
        <v>478.02</v>
      </c>
      <c r="IA596" s="1">
        <v>27.3964</v>
      </c>
      <c r="IB596" s="1">
        <v>33.174799999999998</v>
      </c>
      <c r="IC596" s="1">
        <v>29.999700000000001</v>
      </c>
      <c r="ID596" s="1">
        <v>33.020299999999999</v>
      </c>
      <c r="IE596" s="1">
        <v>33.116399999999999</v>
      </c>
      <c r="IF596" s="1">
        <v>39.799300000000002</v>
      </c>
      <c r="IG596" s="1">
        <v>41.229300000000002</v>
      </c>
      <c r="IH596" s="1">
        <v>0</v>
      </c>
      <c r="II596" s="1">
        <v>27.401399999999999</v>
      </c>
      <c r="IJ596" s="1">
        <v>923.90800000000002</v>
      </c>
      <c r="IK596" s="1">
        <v>21.675999999999998</v>
      </c>
      <c r="IL596" s="1">
        <v>100.327</v>
      </c>
      <c r="IM596" s="1">
        <v>100.032</v>
      </c>
      <c r="IN596" s="1" t="s">
        <v>361</v>
      </c>
    </row>
    <row r="597" spans="1:248" ht="15.75" customHeight="1" x14ac:dyDescent="0.3">
      <c r="A597" s="1">
        <v>581</v>
      </c>
      <c r="B597" s="1">
        <v>1660235316.5999999</v>
      </c>
      <c r="C597" s="1">
        <v>5321.5999999046326</v>
      </c>
      <c r="D597" s="1" t="s">
        <v>1475</v>
      </c>
      <c r="E597" s="1" t="s">
        <v>1476</v>
      </c>
      <c r="F597" s="1">
        <v>1</v>
      </c>
      <c r="G597" s="1">
        <v>2</v>
      </c>
      <c r="H597" s="1" t="s">
        <v>349</v>
      </c>
      <c r="I597" s="1" t="s">
        <v>350</v>
      </c>
      <c r="J597" s="1" t="s">
        <v>351</v>
      </c>
      <c r="K597" s="1" t="s">
        <v>352</v>
      </c>
      <c r="L597" s="1" t="s">
        <v>1151</v>
      </c>
      <c r="M597" s="1" t="s">
        <v>354</v>
      </c>
      <c r="N597" s="1">
        <v>1660235316.0999999</v>
      </c>
      <c r="O597" s="1">
        <f t="shared" si="68"/>
        <v>4.8015351010274581E-3</v>
      </c>
      <c r="P597" s="1">
        <f t="shared" si="69"/>
        <v>4.8015351010274578</v>
      </c>
      <c r="Q597" s="1">
        <f t="shared" si="70"/>
        <v>18.157889562063993</v>
      </c>
      <c r="R597" s="1">
        <f t="shared" si="71"/>
        <v>827.02499999999998</v>
      </c>
      <c r="S597" s="1">
        <f t="shared" si="72"/>
        <v>691.7350463929065</v>
      </c>
      <c r="T597" s="1">
        <f t="shared" si="73"/>
        <v>68.833835062109884</v>
      </c>
      <c r="U597" s="1">
        <f t="shared" si="74"/>
        <v>82.296397643999995</v>
      </c>
      <c r="V597" s="1">
        <f t="shared" si="75"/>
        <v>0.26915342133828768</v>
      </c>
      <c r="W597" s="1">
        <f t="shared" si="76"/>
        <v>2.914776930503169</v>
      </c>
      <c r="X597" s="1">
        <f t="shared" si="77"/>
        <v>0.25606873977322386</v>
      </c>
      <c r="Y597" s="1">
        <f t="shared" si="78"/>
        <v>0.16116554716090578</v>
      </c>
      <c r="Z597" s="1">
        <f t="shared" si="79"/>
        <v>321.49583099999995</v>
      </c>
      <c r="AA597" s="1">
        <f t="shared" si="80"/>
        <v>31.636351515484648</v>
      </c>
      <c r="AB597" s="1">
        <f t="shared" si="81"/>
        <v>30.985900000000001</v>
      </c>
      <c r="AC597" s="1">
        <f t="shared" si="82"/>
        <v>4.507752667500279</v>
      </c>
      <c r="AD597" s="1">
        <f t="shared" si="83"/>
        <v>60.1013559969252</v>
      </c>
      <c r="AE597" s="1">
        <f t="shared" si="84"/>
        <v>2.7095294718400003</v>
      </c>
      <c r="AF597" s="1">
        <f t="shared" si="85"/>
        <v>4.508266788487469</v>
      </c>
      <c r="AG597" s="1">
        <f t="shared" si="86"/>
        <v>1.7982231956602788</v>
      </c>
      <c r="AH597" s="1">
        <f t="shared" si="87"/>
        <v>-211.74769795531091</v>
      </c>
      <c r="AI597" s="1">
        <f t="shared" si="88"/>
        <v>0.31428290775439954</v>
      </c>
      <c r="AJ597" s="1">
        <f t="shared" si="89"/>
        <v>2.4209802830277669E-2</v>
      </c>
      <c r="AK597" s="1">
        <f t="shared" si="90"/>
        <v>110.08662575527373</v>
      </c>
      <c r="AL597" s="1">
        <f t="shared" si="91"/>
        <v>47.93284851089998</v>
      </c>
      <c r="AM597" s="1">
        <f t="shared" si="92"/>
        <v>4.8021117004927163</v>
      </c>
      <c r="AN597" s="1">
        <f t="shared" si="93"/>
        <v>18.157889562063993</v>
      </c>
      <c r="AO597" s="1">
        <v>898.72214368252639</v>
      </c>
      <c r="AP597" s="1">
        <v>850.18047878787866</v>
      </c>
      <c r="AQ597" s="1">
        <v>5.0472257538006922</v>
      </c>
      <c r="AR597" s="1">
        <v>66.235345802440676</v>
      </c>
      <c r="AS597" s="1">
        <f t="shared" si="94"/>
        <v>4.8015351010274578</v>
      </c>
      <c r="AT597" s="1">
        <v>21.625774259307988</v>
      </c>
      <c r="AU597" s="1">
        <v>27.229044242424241</v>
      </c>
      <c r="AV597" s="1">
        <v>-6.7929110729681376E-6</v>
      </c>
      <c r="AW597" s="1">
        <v>80.738286621220283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51750.555169147105</v>
      </c>
      <c r="BC597" s="1">
        <f t="shared" si="98"/>
        <v>1999.87</v>
      </c>
      <c r="BD597" s="1">
        <f t="shared" si="99"/>
        <v>1681.0910999999999</v>
      </c>
      <c r="BE597" s="1">
        <f t="shared" si="100"/>
        <v>0.84060018901228573</v>
      </c>
      <c r="BF597" s="1">
        <f t="shared" si="101"/>
        <v>0.16075836479371158</v>
      </c>
      <c r="BG597" s="1">
        <v>6</v>
      </c>
      <c r="BH597" s="1">
        <v>0.5</v>
      </c>
      <c r="BI597" s="1" t="s">
        <v>355</v>
      </c>
      <c r="BJ597" s="1">
        <v>2</v>
      </c>
      <c r="BK597" s="1" t="b">
        <v>1</v>
      </c>
      <c r="BL597" s="1">
        <v>1660235316.0999999</v>
      </c>
      <c r="BM597" s="1">
        <v>827.02499999999998</v>
      </c>
      <c r="BN597" s="1">
        <v>889.29100000000005</v>
      </c>
      <c r="BO597" s="1">
        <v>27.228999999999999</v>
      </c>
      <c r="BP597" s="1">
        <v>21.6251</v>
      </c>
      <c r="BQ597" s="1">
        <v>825.10799999999995</v>
      </c>
      <c r="BR597" s="1">
        <v>27.222799999999999</v>
      </c>
      <c r="BS597" s="1">
        <v>500.154</v>
      </c>
      <c r="BT597" s="1">
        <v>99.408799999999999</v>
      </c>
      <c r="BU597" s="1">
        <v>0.10016</v>
      </c>
      <c r="BV597" s="1">
        <v>30.9879</v>
      </c>
      <c r="BW597" s="1">
        <v>30.985900000000001</v>
      </c>
      <c r="BX597" s="1">
        <v>999.9</v>
      </c>
      <c r="BY597" s="1">
        <v>0</v>
      </c>
      <c r="BZ597" s="1">
        <v>0</v>
      </c>
      <c r="CA597" s="1">
        <v>9975</v>
      </c>
      <c r="CB597" s="1">
        <v>0</v>
      </c>
      <c r="CC597" s="1">
        <v>123.116</v>
      </c>
      <c r="CD597" s="1">
        <v>-62.266100000000002</v>
      </c>
      <c r="CE597" s="1">
        <v>850.17399999999998</v>
      </c>
      <c r="CF597" s="1">
        <v>908.947</v>
      </c>
      <c r="CG597" s="1">
        <v>5.6038500000000004</v>
      </c>
      <c r="CH597" s="1">
        <v>889.29100000000005</v>
      </c>
      <c r="CI597" s="1">
        <v>21.6251</v>
      </c>
      <c r="CJ597" s="1">
        <v>2.7067999999999999</v>
      </c>
      <c r="CK597" s="1">
        <v>2.1497299999999999</v>
      </c>
      <c r="CL597" s="1">
        <v>22.3264</v>
      </c>
      <c r="CM597" s="1">
        <v>18.592500000000001</v>
      </c>
      <c r="CN597" s="1">
        <v>1999.87</v>
      </c>
      <c r="CO597" s="1">
        <v>0.97999599999999998</v>
      </c>
      <c r="CP597" s="1">
        <v>2.00042E-2</v>
      </c>
      <c r="CQ597" s="1">
        <v>0</v>
      </c>
      <c r="CR597" s="1">
        <v>0.123</v>
      </c>
      <c r="CS597" s="1">
        <v>0</v>
      </c>
      <c r="CT597" s="1">
        <v>25762.9</v>
      </c>
      <c r="CU597" s="1">
        <v>17411.2</v>
      </c>
      <c r="CV597" s="1">
        <v>43.125</v>
      </c>
      <c r="CW597" s="1">
        <v>44.125</v>
      </c>
      <c r="CX597" s="1">
        <v>43.125</v>
      </c>
      <c r="CY597" s="1">
        <v>42.5</v>
      </c>
      <c r="CZ597" s="1">
        <v>43.061999999999998</v>
      </c>
      <c r="DA597" s="1">
        <v>1959.86</v>
      </c>
      <c r="DB597" s="1">
        <v>40.01</v>
      </c>
      <c r="DC597" s="1">
        <v>0</v>
      </c>
      <c r="DD597" s="1">
        <v>1660235314.5</v>
      </c>
      <c r="DE597" s="1">
        <v>0</v>
      </c>
      <c r="DF597" s="1">
        <v>1660234918.0999999</v>
      </c>
      <c r="DG597" s="1" t="s">
        <v>1152</v>
      </c>
      <c r="DH597" s="1">
        <v>1660234915.5999999</v>
      </c>
      <c r="DI597" s="1">
        <v>1660234918.0999999</v>
      </c>
      <c r="DJ597" s="1">
        <v>26</v>
      </c>
      <c r="DK597" s="1">
        <v>-3.1E-2</v>
      </c>
      <c r="DL597" s="1">
        <v>-7.0000000000000001E-3</v>
      </c>
      <c r="DM597" s="1">
        <v>1.232</v>
      </c>
      <c r="DN597" s="1">
        <v>1.7000000000000001E-2</v>
      </c>
      <c r="DO597" s="1">
        <v>400</v>
      </c>
      <c r="DP597" s="1">
        <v>22</v>
      </c>
      <c r="DQ597" s="1">
        <v>0.21</v>
      </c>
      <c r="DR597" s="1">
        <v>0.03</v>
      </c>
      <c r="DS597" s="1">
        <v>18.399936168283929</v>
      </c>
      <c r="DT597" s="1">
        <v>-1.608604272932832</v>
      </c>
      <c r="DU597" s="1">
        <v>0.24651852442465999</v>
      </c>
      <c r="DV597" s="1">
        <v>0</v>
      </c>
      <c r="DW597" s="1">
        <v>48.292214278329809</v>
      </c>
      <c r="DX597" s="1">
        <v>-4.5325693412282408</v>
      </c>
      <c r="DY597" s="1">
        <v>0.36304862051636189</v>
      </c>
      <c r="DZ597" s="1">
        <v>0</v>
      </c>
      <c r="EA597" s="1">
        <v>-62.452416129032237</v>
      </c>
      <c r="EB597" s="1">
        <v>3.5122935483872451</v>
      </c>
      <c r="EC597" s="1">
        <v>0.32422732476913579</v>
      </c>
      <c r="ED597" s="1">
        <v>0</v>
      </c>
      <c r="EE597" s="1">
        <v>650.90773837650693</v>
      </c>
      <c r="EF597" s="1">
        <v>296.19633060772742</v>
      </c>
      <c r="EG597" s="1">
        <v>21.411181594372419</v>
      </c>
      <c r="EH597" s="1">
        <v>0</v>
      </c>
      <c r="EI597" s="1">
        <v>5.594641463414634</v>
      </c>
      <c r="EJ597" s="1">
        <v>5.1288501742147052E-2</v>
      </c>
      <c r="EK597" s="1">
        <v>5.3653652438468953E-3</v>
      </c>
      <c r="EL597" s="1">
        <v>1</v>
      </c>
      <c r="EM597" s="1">
        <v>1.796921036644048</v>
      </c>
      <c r="EN597" s="1">
        <v>3.0940596378490168E-3</v>
      </c>
      <c r="EO597" s="1">
        <v>1.8342493618331581E-3</v>
      </c>
      <c r="EP597" s="1">
        <v>1</v>
      </c>
      <c r="EQ597" s="1">
        <v>2</v>
      </c>
      <c r="ER597" s="1">
        <v>6</v>
      </c>
      <c r="ES597" s="1" t="s">
        <v>384</v>
      </c>
      <c r="ET597" s="1">
        <v>2.94157</v>
      </c>
      <c r="EU597" s="1">
        <v>2.8010700000000002</v>
      </c>
      <c r="EV597" s="1">
        <v>0.14708299999999999</v>
      </c>
      <c r="EW597" s="1">
        <v>0.15418599999999999</v>
      </c>
      <c r="EX597" s="1">
        <v>0.117454</v>
      </c>
      <c r="EY597" s="1">
        <v>9.9841399999999997E-2</v>
      </c>
      <c r="EZ597" s="1">
        <v>17444.8</v>
      </c>
      <c r="FA597" s="1">
        <v>18140.2</v>
      </c>
      <c r="FB597" s="1">
        <v>23792.7</v>
      </c>
      <c r="FC597" s="1">
        <v>24967.599999999999</v>
      </c>
      <c r="FD597" s="1">
        <v>33617.5</v>
      </c>
      <c r="FE597" s="1">
        <v>35893.800000000003</v>
      </c>
      <c r="FF597" s="1">
        <v>43389.5</v>
      </c>
      <c r="FG597" s="1">
        <v>46156.5</v>
      </c>
      <c r="FH597" s="1">
        <v>1.95163</v>
      </c>
      <c r="FI597" s="1">
        <v>1.8147500000000001</v>
      </c>
      <c r="FJ597" s="1">
        <v>7.51801E-2</v>
      </c>
      <c r="FK597" s="1">
        <v>0</v>
      </c>
      <c r="FL597" s="1">
        <v>29.763500000000001</v>
      </c>
      <c r="FM597" s="1">
        <v>999.9</v>
      </c>
      <c r="FN597" s="1">
        <v>54.5</v>
      </c>
      <c r="FO597" s="1">
        <v>37.5</v>
      </c>
      <c r="FP597" s="1">
        <v>35.522399999999998</v>
      </c>
      <c r="FQ597" s="1">
        <v>63.920099999999998</v>
      </c>
      <c r="FR597" s="1">
        <v>22.431899999999999</v>
      </c>
      <c r="FS597" s="1">
        <v>1</v>
      </c>
      <c r="FT597" s="1">
        <v>0.48843799999999998</v>
      </c>
      <c r="FU597" s="1">
        <v>1.8086599999999999</v>
      </c>
      <c r="FV597" s="1">
        <v>20.311499999999999</v>
      </c>
      <c r="FW597" s="1">
        <v>5.2114500000000001</v>
      </c>
      <c r="FX597" s="1">
        <v>11.907400000000001</v>
      </c>
      <c r="FY597" s="1">
        <v>5.0029500000000002</v>
      </c>
      <c r="FZ597" s="1">
        <v>3.2904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1.8596200000000001</v>
      </c>
      <c r="GF597" s="1">
        <v>1.8547100000000001</v>
      </c>
      <c r="GG597" s="1">
        <v>1.85785</v>
      </c>
      <c r="GH597" s="1">
        <v>1.8563700000000001</v>
      </c>
      <c r="GI597" s="1">
        <v>1.85503</v>
      </c>
      <c r="GJ597" s="1">
        <v>1.8547100000000001</v>
      </c>
      <c r="GK597" s="1">
        <v>1.8534900000000001</v>
      </c>
      <c r="GL597" s="1">
        <v>1.8565100000000001</v>
      </c>
      <c r="GM597" s="1">
        <v>0</v>
      </c>
      <c r="GN597" s="1">
        <v>0</v>
      </c>
      <c r="GO597" s="1">
        <v>0</v>
      </c>
      <c r="GP597" s="1">
        <v>0</v>
      </c>
      <c r="GQ597" s="1" t="s">
        <v>358</v>
      </c>
      <c r="GR597" s="1" t="s">
        <v>359</v>
      </c>
      <c r="GS597" s="1" t="s">
        <v>360</v>
      </c>
      <c r="GT597" s="1" t="s">
        <v>360</v>
      </c>
      <c r="GU597" s="1" t="s">
        <v>360</v>
      </c>
      <c r="GV597" s="1" t="s">
        <v>360</v>
      </c>
      <c r="GW597" s="1">
        <v>0</v>
      </c>
      <c r="GX597" s="1">
        <v>100</v>
      </c>
      <c r="GY597" s="1">
        <v>100</v>
      </c>
      <c r="GZ597" s="1">
        <v>1.921</v>
      </c>
      <c r="HA597" s="1">
        <v>6.1000000000000004E-3</v>
      </c>
      <c r="HB597" s="1">
        <v>0.26224795383878829</v>
      </c>
      <c r="HC597" s="1">
        <v>2.9318383021812969E-3</v>
      </c>
      <c r="HD597" s="1">
        <v>-1.3754559859485029E-6</v>
      </c>
      <c r="HE597" s="1">
        <v>3.0700474437127301E-10</v>
      </c>
      <c r="HF597" s="1">
        <v>-7.0188019424234138E-2</v>
      </c>
      <c r="HG597" s="1">
        <v>1.00384331276165E-2</v>
      </c>
      <c r="HH597" s="1">
        <v>-3.1532673711230711E-4</v>
      </c>
      <c r="HI597" s="1">
        <v>1.819468599177705E-6</v>
      </c>
      <c r="HJ597" s="1">
        <v>1</v>
      </c>
      <c r="HK597" s="1">
        <v>2112</v>
      </c>
      <c r="HL597" s="1">
        <v>3</v>
      </c>
      <c r="HM597" s="1">
        <v>29</v>
      </c>
      <c r="HN597" s="1">
        <v>6.7</v>
      </c>
      <c r="HO597" s="1">
        <v>6.6</v>
      </c>
      <c r="HP597" s="1">
        <v>1.9995099999999999</v>
      </c>
      <c r="HQ597" s="1">
        <v>2.3120099999999999</v>
      </c>
      <c r="HR597" s="1">
        <v>1.4978</v>
      </c>
      <c r="HS597" s="1">
        <v>2.3010299999999999</v>
      </c>
      <c r="HT597" s="1">
        <v>1.5478499999999999</v>
      </c>
      <c r="HU597" s="1">
        <v>2.34009</v>
      </c>
      <c r="HV597" s="1">
        <v>40.4255</v>
      </c>
      <c r="HW597" s="1">
        <v>13.6417</v>
      </c>
      <c r="HX597" s="1">
        <v>18</v>
      </c>
      <c r="HY597" s="1">
        <v>502.59699999999998</v>
      </c>
      <c r="HZ597" s="1">
        <v>478.05200000000002</v>
      </c>
      <c r="IA597" s="1">
        <v>27.398499999999999</v>
      </c>
      <c r="IB597" s="1">
        <v>33.173999999999999</v>
      </c>
      <c r="IC597" s="1">
        <v>29.999700000000001</v>
      </c>
      <c r="ID597" s="1">
        <v>33.019599999999997</v>
      </c>
      <c r="IE597" s="1">
        <v>33.116399999999999</v>
      </c>
      <c r="IF597" s="1">
        <v>40.036200000000001</v>
      </c>
      <c r="IG597" s="1">
        <v>41.229300000000002</v>
      </c>
      <c r="IH597" s="1">
        <v>0</v>
      </c>
      <c r="II597" s="1">
        <v>27.401399999999999</v>
      </c>
      <c r="IJ597" s="1">
        <v>923.90800000000002</v>
      </c>
      <c r="IK597" s="1">
        <v>21.6767</v>
      </c>
      <c r="IL597" s="1">
        <v>100.327</v>
      </c>
      <c r="IM597" s="1">
        <v>100.03100000000001</v>
      </c>
      <c r="IN597" s="1" t="s">
        <v>361</v>
      </c>
    </row>
    <row r="598" spans="1:248" ht="15.75" customHeight="1" x14ac:dyDescent="0.3">
      <c r="A598" s="1">
        <v>582</v>
      </c>
      <c r="B598" s="1">
        <v>1660235317.5999999</v>
      </c>
      <c r="C598" s="1">
        <v>5322.5999999046326</v>
      </c>
      <c r="D598" s="1" t="s">
        <v>1477</v>
      </c>
      <c r="E598" s="1" t="s">
        <v>1478</v>
      </c>
      <c r="F598" s="1">
        <v>1</v>
      </c>
      <c r="G598" s="1">
        <v>2</v>
      </c>
      <c r="H598" s="1" t="s">
        <v>349</v>
      </c>
      <c r="I598" s="1" t="s">
        <v>350</v>
      </c>
      <c r="J598" s="1" t="s">
        <v>351</v>
      </c>
      <c r="K598" s="1" t="s">
        <v>352</v>
      </c>
      <c r="L598" s="1" t="s">
        <v>1151</v>
      </c>
      <c r="M598" s="1" t="s">
        <v>354</v>
      </c>
      <c r="N598" s="1">
        <v>1660235316.5999999</v>
      </c>
      <c r="O598" s="1">
        <f t="shared" si="68"/>
        <v>4.8026264876254504E-3</v>
      </c>
      <c r="P598" s="1">
        <f t="shared" si="69"/>
        <v>4.8026264876254503</v>
      </c>
      <c r="Q598" s="1">
        <f t="shared" si="70"/>
        <v>18.017844300142976</v>
      </c>
      <c r="R598" s="1">
        <f t="shared" si="71"/>
        <v>829.50099999999998</v>
      </c>
      <c r="S598" s="1">
        <f t="shared" si="72"/>
        <v>695.01384218142118</v>
      </c>
      <c r="T598" s="1">
        <f t="shared" si="73"/>
        <v>69.160134159165651</v>
      </c>
      <c r="U598" s="1">
        <f t="shared" si="74"/>
        <v>82.542817082752507</v>
      </c>
      <c r="V598" s="1">
        <f t="shared" si="75"/>
        <v>0.26920087053091019</v>
      </c>
      <c r="W598" s="1">
        <f t="shared" si="76"/>
        <v>2.9158202590562809</v>
      </c>
      <c r="X598" s="1">
        <f t="shared" si="77"/>
        <v>0.25611613461083155</v>
      </c>
      <c r="Y598" s="1">
        <f t="shared" si="78"/>
        <v>0.16119518274232936</v>
      </c>
      <c r="Z598" s="1">
        <f t="shared" si="79"/>
        <v>321.52056900000002</v>
      </c>
      <c r="AA598" s="1">
        <f t="shared" si="80"/>
        <v>31.636197819528405</v>
      </c>
      <c r="AB598" s="1">
        <f t="shared" si="81"/>
        <v>30.9862</v>
      </c>
      <c r="AC598" s="1">
        <f t="shared" si="82"/>
        <v>4.5078297823925668</v>
      </c>
      <c r="AD598" s="1">
        <f t="shared" si="83"/>
        <v>60.100696242602716</v>
      </c>
      <c r="AE598" s="1">
        <f t="shared" si="84"/>
        <v>2.7095306290725003</v>
      </c>
      <c r="AF598" s="1">
        <f t="shared" si="85"/>
        <v>4.508318203395179</v>
      </c>
      <c r="AG598" s="1">
        <f t="shared" si="86"/>
        <v>1.7982991533200665</v>
      </c>
      <c r="AH598" s="1">
        <f t="shared" si="87"/>
        <v>-211.79582810428235</v>
      </c>
      <c r="AI598" s="1">
        <f t="shared" si="88"/>
        <v>0.2986756334317226</v>
      </c>
      <c r="AJ598" s="1">
        <f t="shared" si="89"/>
        <v>2.2999369432766502E-2</v>
      </c>
      <c r="AK598" s="1">
        <f t="shared" si="90"/>
        <v>110.04641589858214</v>
      </c>
      <c r="AL598" s="1">
        <f t="shared" si="91"/>
        <v>47.953955762386208</v>
      </c>
      <c r="AM598" s="1">
        <f t="shared" si="92"/>
        <v>4.8022162351588067</v>
      </c>
      <c r="AN598" s="1">
        <f t="shared" si="93"/>
        <v>18.017844300142976</v>
      </c>
      <c r="AO598" s="1">
        <v>903.77872488635421</v>
      </c>
      <c r="AP598" s="1">
        <v>855.27668484848493</v>
      </c>
      <c r="AQ598" s="1">
        <v>5.0725493988016863</v>
      </c>
      <c r="AR598" s="1">
        <v>66.235345802440676</v>
      </c>
      <c r="AS598" s="1">
        <f t="shared" si="94"/>
        <v>4.8026264876254503</v>
      </c>
      <c r="AT598" s="1">
        <v>21.625254696924632</v>
      </c>
      <c r="AU598" s="1">
        <v>27.229455757575749</v>
      </c>
      <c r="AV598" s="1">
        <v>5.1221214980343629E-5</v>
      </c>
      <c r="AW598" s="1">
        <v>80.738286621220283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51780.146506129</v>
      </c>
      <c r="BC598" s="1">
        <f t="shared" si="98"/>
        <v>2000.0250000000001</v>
      </c>
      <c r="BD598" s="1">
        <f t="shared" si="99"/>
        <v>1681.2212999999999</v>
      </c>
      <c r="BE598" s="1">
        <f t="shared" si="100"/>
        <v>0.84060014249821868</v>
      </c>
      <c r="BF598" s="1">
        <f t="shared" si="101"/>
        <v>0.16075827502156223</v>
      </c>
      <c r="BG598" s="1">
        <v>6</v>
      </c>
      <c r="BH598" s="1">
        <v>0.5</v>
      </c>
      <c r="BI598" s="1" t="s">
        <v>355</v>
      </c>
      <c r="BJ598" s="1">
        <v>2</v>
      </c>
      <c r="BK598" s="1" t="b">
        <v>1</v>
      </c>
      <c r="BL598" s="1">
        <v>1660235316.5999999</v>
      </c>
      <c r="BM598" s="1">
        <v>829.50099999999998</v>
      </c>
      <c r="BN598" s="1">
        <v>891.80700000000002</v>
      </c>
      <c r="BO598" s="1">
        <v>27.228999999999999</v>
      </c>
      <c r="BP598" s="1">
        <v>21.624949999999998</v>
      </c>
      <c r="BQ598" s="1">
        <v>827.58050000000003</v>
      </c>
      <c r="BR598" s="1">
        <v>27.222850000000001</v>
      </c>
      <c r="BS598" s="1">
        <v>500.1515</v>
      </c>
      <c r="BT598" s="1">
        <v>99.408900000000003</v>
      </c>
      <c r="BU598" s="1">
        <v>0.1001025</v>
      </c>
      <c r="BV598" s="1">
        <v>30.988099999999999</v>
      </c>
      <c r="BW598" s="1">
        <v>30.9862</v>
      </c>
      <c r="BX598" s="1">
        <v>999.9</v>
      </c>
      <c r="BY598" s="1">
        <v>0</v>
      </c>
      <c r="BZ598" s="1">
        <v>0</v>
      </c>
      <c r="CA598" s="1">
        <v>9980.9399999999987</v>
      </c>
      <c r="CB598" s="1">
        <v>0</v>
      </c>
      <c r="CC598" s="1">
        <v>123.4605</v>
      </c>
      <c r="CD598" s="1">
        <v>-62.306350000000002</v>
      </c>
      <c r="CE598" s="1">
        <v>852.71949999999993</v>
      </c>
      <c r="CF598" s="1">
        <v>911.51850000000002</v>
      </c>
      <c r="CG598" s="1">
        <v>5.6040349999999997</v>
      </c>
      <c r="CH598" s="1">
        <v>891.80700000000002</v>
      </c>
      <c r="CI598" s="1">
        <v>21.624949999999998</v>
      </c>
      <c r="CJ598" s="1">
        <v>2.7068050000000001</v>
      </c>
      <c r="CK598" s="1">
        <v>2.149715</v>
      </c>
      <c r="CL598" s="1">
        <v>22.326450000000001</v>
      </c>
      <c r="CM598" s="1">
        <v>18.592400000000001</v>
      </c>
      <c r="CN598" s="1">
        <v>2000.0250000000001</v>
      </c>
      <c r="CO598" s="1">
        <v>0.97999749999999997</v>
      </c>
      <c r="CP598" s="1">
        <v>2.0002700000000002E-2</v>
      </c>
      <c r="CQ598" s="1">
        <v>0</v>
      </c>
      <c r="CR598" s="1">
        <v>1.6715</v>
      </c>
      <c r="CS598" s="1">
        <v>0</v>
      </c>
      <c r="CT598" s="1">
        <v>25766.45</v>
      </c>
      <c r="CU598" s="1">
        <v>17412.55</v>
      </c>
      <c r="CV598" s="1">
        <v>43.125</v>
      </c>
      <c r="CW598" s="1">
        <v>44.155999999999999</v>
      </c>
      <c r="CX598" s="1">
        <v>43.125</v>
      </c>
      <c r="CY598" s="1">
        <v>42.5</v>
      </c>
      <c r="CZ598" s="1">
        <v>43.061999999999998</v>
      </c>
      <c r="DA598" s="1">
        <v>1960.0150000000001</v>
      </c>
      <c r="DB598" s="1">
        <v>40.01</v>
      </c>
      <c r="DC598" s="1">
        <v>0</v>
      </c>
      <c r="DD598" s="1">
        <v>1660235315.7</v>
      </c>
      <c r="DE598" s="1">
        <v>0</v>
      </c>
      <c r="DF598" s="1">
        <v>1660234918.0999999</v>
      </c>
      <c r="DG598" s="1" t="s">
        <v>1152</v>
      </c>
      <c r="DH598" s="1">
        <v>1660234915.5999999</v>
      </c>
      <c r="DI598" s="1">
        <v>1660234918.0999999</v>
      </c>
      <c r="DJ598" s="1">
        <v>26</v>
      </c>
      <c r="DK598" s="1">
        <v>-3.1E-2</v>
      </c>
      <c r="DL598" s="1">
        <v>-7.0000000000000001E-3</v>
      </c>
      <c r="DM598" s="1">
        <v>1.232</v>
      </c>
      <c r="DN598" s="1">
        <v>1.7000000000000001E-2</v>
      </c>
      <c r="DO598" s="1">
        <v>400</v>
      </c>
      <c r="DP598" s="1">
        <v>22</v>
      </c>
      <c r="DQ598" s="1">
        <v>0.21</v>
      </c>
      <c r="DR598" s="1">
        <v>0.03</v>
      </c>
      <c r="DS598" s="1">
        <v>18.329975748159889</v>
      </c>
      <c r="DT598" s="1">
        <v>-1.088558631649641</v>
      </c>
      <c r="DU598" s="1">
        <v>0.21807018304012241</v>
      </c>
      <c r="DV598" s="1">
        <v>0</v>
      </c>
      <c r="DW598" s="1">
        <v>48.216078423735112</v>
      </c>
      <c r="DX598" s="1">
        <v>-3.8015542627605239</v>
      </c>
      <c r="DY598" s="1">
        <v>0.32752384217886271</v>
      </c>
      <c r="DZ598" s="1">
        <v>0</v>
      </c>
      <c r="EA598" s="1">
        <v>-62.353496666666658</v>
      </c>
      <c r="EB598" s="1">
        <v>1.8952017797552521</v>
      </c>
      <c r="EC598" s="1">
        <v>0.21689142980353529</v>
      </c>
      <c r="ED598" s="1">
        <v>0</v>
      </c>
      <c r="EE598" s="1">
        <v>657.18883241492927</v>
      </c>
      <c r="EF598" s="1">
        <v>294.3552455474902</v>
      </c>
      <c r="EG598" s="1">
        <v>21.980669534774179</v>
      </c>
      <c r="EH598" s="1">
        <v>0</v>
      </c>
      <c r="EI598" s="1">
        <v>5.5962585000000002</v>
      </c>
      <c r="EJ598" s="1">
        <v>4.8438799249522699E-2</v>
      </c>
      <c r="EK598" s="1">
        <v>4.9727379530797406E-3</v>
      </c>
      <c r="EL598" s="1">
        <v>1</v>
      </c>
      <c r="EM598" s="1">
        <v>1.796859182161646</v>
      </c>
      <c r="EN598" s="1">
        <v>1.009413896674421E-2</v>
      </c>
      <c r="EO598" s="1">
        <v>1.6938745041163189E-3</v>
      </c>
      <c r="EP598" s="1">
        <v>1</v>
      </c>
      <c r="EQ598" s="1">
        <v>2</v>
      </c>
      <c r="ER598" s="1">
        <v>6</v>
      </c>
      <c r="ES598" s="1" t="s">
        <v>384</v>
      </c>
      <c r="ET598" s="1">
        <v>2.9414400000000001</v>
      </c>
      <c r="EU598" s="1">
        <v>2.8011499999999998</v>
      </c>
      <c r="EV598" s="1">
        <v>0.14766599999999999</v>
      </c>
      <c r="EW598" s="1">
        <v>0.154748</v>
      </c>
      <c r="EX598" s="1">
        <v>0.117455</v>
      </c>
      <c r="EY598" s="1">
        <v>9.9837899999999993E-2</v>
      </c>
      <c r="EZ598" s="1">
        <v>17432.7</v>
      </c>
      <c r="FA598" s="1">
        <v>18128</v>
      </c>
      <c r="FB598" s="1">
        <v>23792.5</v>
      </c>
      <c r="FC598" s="1">
        <v>24967.5</v>
      </c>
      <c r="FD598" s="1">
        <v>33617.300000000003</v>
      </c>
      <c r="FE598" s="1">
        <v>35893.800000000003</v>
      </c>
      <c r="FF598" s="1">
        <v>43389.3</v>
      </c>
      <c r="FG598" s="1">
        <v>46156.2</v>
      </c>
      <c r="FH598" s="1">
        <v>1.9515</v>
      </c>
      <c r="FI598" s="1">
        <v>1.8148299999999999</v>
      </c>
      <c r="FJ598" s="1">
        <v>7.5213600000000005E-2</v>
      </c>
      <c r="FK598" s="1">
        <v>0</v>
      </c>
      <c r="FL598" s="1">
        <v>29.763500000000001</v>
      </c>
      <c r="FM598" s="1">
        <v>999.9</v>
      </c>
      <c r="FN598" s="1">
        <v>54.5</v>
      </c>
      <c r="FO598" s="1">
        <v>37.5</v>
      </c>
      <c r="FP598" s="1">
        <v>35.5184</v>
      </c>
      <c r="FQ598" s="1">
        <v>63.790100000000002</v>
      </c>
      <c r="FR598" s="1">
        <v>22.8005</v>
      </c>
      <c r="FS598" s="1">
        <v>1</v>
      </c>
      <c r="FT598" s="1">
        <v>0.48833100000000002</v>
      </c>
      <c r="FU598" s="1">
        <v>1.80863</v>
      </c>
      <c r="FV598" s="1">
        <v>20.311499999999999</v>
      </c>
      <c r="FW598" s="1">
        <v>5.2114500000000001</v>
      </c>
      <c r="FX598" s="1">
        <v>11.9071</v>
      </c>
      <c r="FY598" s="1">
        <v>5.0030000000000001</v>
      </c>
      <c r="FZ598" s="1">
        <v>3.29033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1.8596200000000001</v>
      </c>
      <c r="GF598" s="1">
        <v>1.8547100000000001</v>
      </c>
      <c r="GG598" s="1">
        <v>1.8578399999999999</v>
      </c>
      <c r="GH598" s="1">
        <v>1.85636</v>
      </c>
      <c r="GI598" s="1">
        <v>1.85503</v>
      </c>
      <c r="GJ598" s="1">
        <v>1.8547100000000001</v>
      </c>
      <c r="GK598" s="1">
        <v>1.8534900000000001</v>
      </c>
      <c r="GL598" s="1">
        <v>1.8565199999999999</v>
      </c>
      <c r="GM598" s="1">
        <v>0</v>
      </c>
      <c r="GN598" s="1">
        <v>0</v>
      </c>
      <c r="GO598" s="1">
        <v>0</v>
      </c>
      <c r="GP598" s="1">
        <v>0</v>
      </c>
      <c r="GQ598" s="1" t="s">
        <v>358</v>
      </c>
      <c r="GR598" s="1" t="s">
        <v>359</v>
      </c>
      <c r="GS598" s="1" t="s">
        <v>360</v>
      </c>
      <c r="GT598" s="1" t="s">
        <v>360</v>
      </c>
      <c r="GU598" s="1" t="s">
        <v>360</v>
      </c>
      <c r="GV598" s="1" t="s">
        <v>360</v>
      </c>
      <c r="GW598" s="1">
        <v>0</v>
      </c>
      <c r="GX598" s="1">
        <v>100</v>
      </c>
      <c r="GY598" s="1">
        <v>100</v>
      </c>
      <c r="GZ598" s="1">
        <v>1.927</v>
      </c>
      <c r="HA598" s="1">
        <v>6.1000000000000004E-3</v>
      </c>
      <c r="HB598" s="1">
        <v>0.26224795383878829</v>
      </c>
      <c r="HC598" s="1">
        <v>2.9318383021812969E-3</v>
      </c>
      <c r="HD598" s="1">
        <v>-1.3754559859485029E-6</v>
      </c>
      <c r="HE598" s="1">
        <v>3.0700474437127301E-10</v>
      </c>
      <c r="HF598" s="1">
        <v>-7.0188019424234138E-2</v>
      </c>
      <c r="HG598" s="1">
        <v>1.00384331276165E-2</v>
      </c>
      <c r="HH598" s="1">
        <v>-3.1532673711230711E-4</v>
      </c>
      <c r="HI598" s="1">
        <v>1.819468599177705E-6</v>
      </c>
      <c r="HJ598" s="1">
        <v>1</v>
      </c>
      <c r="HK598" s="1">
        <v>2112</v>
      </c>
      <c r="HL598" s="1">
        <v>3</v>
      </c>
      <c r="HM598" s="1">
        <v>29</v>
      </c>
      <c r="HN598" s="1">
        <v>6.7</v>
      </c>
      <c r="HO598" s="1">
        <v>6.7</v>
      </c>
      <c r="HP598" s="1">
        <v>2.00562</v>
      </c>
      <c r="HQ598" s="1">
        <v>2.3059099999999999</v>
      </c>
      <c r="HR598" s="1">
        <v>1.4978</v>
      </c>
      <c r="HS598" s="1">
        <v>2.3022499999999999</v>
      </c>
      <c r="HT598" s="1">
        <v>1.5478499999999999</v>
      </c>
      <c r="HU598" s="1">
        <v>2.4475099999999999</v>
      </c>
      <c r="HV598" s="1">
        <v>40.4255</v>
      </c>
      <c r="HW598" s="1">
        <v>13.650499999999999</v>
      </c>
      <c r="HX598" s="1">
        <v>18</v>
      </c>
      <c r="HY598" s="1">
        <v>502.51600000000002</v>
      </c>
      <c r="HZ598" s="1">
        <v>478.101</v>
      </c>
      <c r="IA598" s="1">
        <v>27.400500000000001</v>
      </c>
      <c r="IB598" s="1">
        <v>33.173299999999998</v>
      </c>
      <c r="IC598" s="1">
        <v>29.9998</v>
      </c>
      <c r="ID598" s="1">
        <v>33.018999999999998</v>
      </c>
      <c r="IE598" s="1">
        <v>33.116399999999999</v>
      </c>
      <c r="IF598" s="1">
        <v>40.160499999999999</v>
      </c>
      <c r="IG598" s="1">
        <v>41.229300000000002</v>
      </c>
      <c r="IH598" s="1">
        <v>0</v>
      </c>
      <c r="II598" s="1">
        <v>27.401399999999999</v>
      </c>
      <c r="IJ598" s="1">
        <v>933.94500000000005</v>
      </c>
      <c r="IK598" s="1">
        <v>21.678000000000001</v>
      </c>
      <c r="IL598" s="1">
        <v>100.32599999999999</v>
      </c>
      <c r="IM598" s="1">
        <v>100.03100000000001</v>
      </c>
      <c r="IN598" s="1" t="s">
        <v>361</v>
      </c>
    </row>
    <row r="599" spans="1:248" ht="15.75" customHeight="1" x14ac:dyDescent="0.3">
      <c r="A599" s="1">
        <v>583</v>
      </c>
      <c r="B599" s="1">
        <v>1660235318.5999999</v>
      </c>
      <c r="C599" s="1">
        <v>5323.5999999046326</v>
      </c>
      <c r="D599" s="1" t="s">
        <v>1479</v>
      </c>
      <c r="E599" s="1" t="s">
        <v>1480</v>
      </c>
      <c r="F599" s="1">
        <v>1</v>
      </c>
      <c r="G599" s="1">
        <v>2</v>
      </c>
      <c r="H599" s="1" t="s">
        <v>349</v>
      </c>
      <c r="I599" s="1" t="s">
        <v>350</v>
      </c>
      <c r="J599" s="1" t="s">
        <v>351</v>
      </c>
      <c r="K599" s="1" t="s">
        <v>352</v>
      </c>
      <c r="L599" s="1" t="s">
        <v>1151</v>
      </c>
      <c r="M599" s="1" t="s">
        <v>354</v>
      </c>
      <c r="N599" s="1">
        <v>1660235318.0999999</v>
      </c>
      <c r="O599" s="1">
        <f t="shared" si="68"/>
        <v>4.8018559466469985E-3</v>
      </c>
      <c r="P599" s="1">
        <f t="shared" si="69"/>
        <v>4.8018559466469988</v>
      </c>
      <c r="Q599" s="1">
        <f t="shared" si="70"/>
        <v>17.972670322861145</v>
      </c>
      <c r="R599" s="1">
        <f t="shared" si="71"/>
        <v>836.92</v>
      </c>
      <c r="S599" s="1">
        <f t="shared" si="72"/>
        <v>702.44796379480317</v>
      </c>
      <c r="T599" s="1">
        <f t="shared" si="73"/>
        <v>69.900187350057962</v>
      </c>
      <c r="U599" s="1">
        <f t="shared" si="74"/>
        <v>83.28142127564</v>
      </c>
      <c r="V599" s="1">
        <f t="shared" si="75"/>
        <v>0.26910042328561862</v>
      </c>
      <c r="W599" s="1">
        <f t="shared" si="76"/>
        <v>2.916102534700503</v>
      </c>
      <c r="X599" s="1">
        <f t="shared" si="77"/>
        <v>0.25602639501084529</v>
      </c>
      <c r="Y599" s="1">
        <f t="shared" si="78"/>
        <v>0.16113820047544378</v>
      </c>
      <c r="Z599" s="1">
        <f t="shared" si="79"/>
        <v>321.49902300000002</v>
      </c>
      <c r="AA599" s="1">
        <f t="shared" si="80"/>
        <v>31.637512415869086</v>
      </c>
      <c r="AB599" s="1">
        <f t="shared" si="81"/>
        <v>30.987400000000001</v>
      </c>
      <c r="AC599" s="1">
        <f t="shared" si="82"/>
        <v>4.5081382534526666</v>
      </c>
      <c r="AD599" s="1">
        <f t="shared" si="83"/>
        <v>60.095387994990325</v>
      </c>
      <c r="AE599" s="1">
        <f t="shared" si="84"/>
        <v>2.7094921607844999</v>
      </c>
      <c r="AF599" s="1">
        <f t="shared" si="85"/>
        <v>4.5086524127448326</v>
      </c>
      <c r="AG599" s="1">
        <f t="shared" si="86"/>
        <v>1.7986460926681667</v>
      </c>
      <c r="AH599" s="1">
        <f t="shared" si="87"/>
        <v>-211.76184724713264</v>
      </c>
      <c r="AI599" s="1">
        <f t="shared" si="88"/>
        <v>0.31442583970137283</v>
      </c>
      <c r="AJ599" s="1">
        <f t="shared" si="89"/>
        <v>2.4210161216410529E-2</v>
      </c>
      <c r="AK599" s="1">
        <f t="shared" si="90"/>
        <v>110.07581175378515</v>
      </c>
      <c r="AL599" s="1">
        <f t="shared" si="91"/>
        <v>47.997489965989828</v>
      </c>
      <c r="AM599" s="1">
        <f t="shared" si="92"/>
        <v>4.8018211943914881</v>
      </c>
      <c r="AN599" s="1">
        <f t="shared" si="93"/>
        <v>17.972670322861145</v>
      </c>
      <c r="AO599" s="1">
        <v>908.87529724392323</v>
      </c>
      <c r="AP599" s="1">
        <v>860.36601212121207</v>
      </c>
      <c r="AQ599" s="1">
        <v>5.0840653421879134</v>
      </c>
      <c r="AR599" s="1">
        <v>66.235345802440676</v>
      </c>
      <c r="AS599" s="1">
        <f t="shared" si="94"/>
        <v>4.8018559466469988</v>
      </c>
      <c r="AT599" s="1">
        <v>21.625282262386811</v>
      </c>
      <c r="AU599" s="1">
        <v>27.228679393939391</v>
      </c>
      <c r="AV599" s="1">
        <v>8.5460771306630718E-5</v>
      </c>
      <c r="AW599" s="1">
        <v>80.738286621220283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51787.951396858574</v>
      </c>
      <c r="BC599" s="1">
        <f t="shared" si="98"/>
        <v>1999.89</v>
      </c>
      <c r="BD599" s="1">
        <f t="shared" si="99"/>
        <v>1681.1079000000002</v>
      </c>
      <c r="BE599" s="1">
        <f t="shared" si="100"/>
        <v>0.84060018301006556</v>
      </c>
      <c r="BF599" s="1">
        <f t="shared" si="101"/>
        <v>0.16075835320942652</v>
      </c>
      <c r="BG599" s="1">
        <v>6</v>
      </c>
      <c r="BH599" s="1">
        <v>0.5</v>
      </c>
      <c r="BI599" s="1" t="s">
        <v>355</v>
      </c>
      <c r="BJ599" s="1">
        <v>2</v>
      </c>
      <c r="BK599" s="1" t="b">
        <v>1</v>
      </c>
      <c r="BL599" s="1">
        <v>1660235318.0999999</v>
      </c>
      <c r="BM599" s="1">
        <v>836.92</v>
      </c>
      <c r="BN599" s="1">
        <v>899.32399999999996</v>
      </c>
      <c r="BO599" s="1">
        <v>27.2285</v>
      </c>
      <c r="BP599" s="1">
        <v>21.624600000000001</v>
      </c>
      <c r="BQ599" s="1">
        <v>834.99</v>
      </c>
      <c r="BR599" s="1">
        <v>27.2224</v>
      </c>
      <c r="BS599" s="1">
        <v>500.12400000000002</v>
      </c>
      <c r="BT599" s="1">
        <v>99.409400000000005</v>
      </c>
      <c r="BU599" s="1">
        <v>0.10001699999999999</v>
      </c>
      <c r="BV599" s="1">
        <v>30.9894</v>
      </c>
      <c r="BW599" s="1">
        <v>30.987400000000001</v>
      </c>
      <c r="BX599" s="1">
        <v>999.9</v>
      </c>
      <c r="BY599" s="1">
        <v>0</v>
      </c>
      <c r="BZ599" s="1">
        <v>0</v>
      </c>
      <c r="CA599" s="1">
        <v>9982.5</v>
      </c>
      <c r="CB599" s="1">
        <v>0</v>
      </c>
      <c r="CC599" s="1">
        <v>124.616</v>
      </c>
      <c r="CD599" s="1">
        <v>-62.404000000000003</v>
      </c>
      <c r="CE599" s="1">
        <v>860.346</v>
      </c>
      <c r="CF599" s="1">
        <v>919.20100000000002</v>
      </c>
      <c r="CG599" s="1">
        <v>5.60398</v>
      </c>
      <c r="CH599" s="1">
        <v>899.32399999999996</v>
      </c>
      <c r="CI599" s="1">
        <v>21.624600000000001</v>
      </c>
      <c r="CJ599" s="1">
        <v>2.7067700000000001</v>
      </c>
      <c r="CK599" s="1">
        <v>2.14968</v>
      </c>
      <c r="CL599" s="1">
        <v>22.3263</v>
      </c>
      <c r="CM599" s="1">
        <v>18.592199999999998</v>
      </c>
      <c r="CN599" s="1">
        <v>1999.89</v>
      </c>
      <c r="CO599" s="1">
        <v>0.97999599999999998</v>
      </c>
      <c r="CP599" s="1">
        <v>2.00042E-2</v>
      </c>
      <c r="CQ599" s="1">
        <v>0</v>
      </c>
      <c r="CR599" s="1">
        <v>2.657</v>
      </c>
      <c r="CS599" s="1">
        <v>0</v>
      </c>
      <c r="CT599" s="1">
        <v>25770.2</v>
      </c>
      <c r="CU599" s="1">
        <v>17411.3</v>
      </c>
      <c r="CV599" s="1">
        <v>43.125</v>
      </c>
      <c r="CW599" s="1">
        <v>44.186999999999998</v>
      </c>
      <c r="CX599" s="1">
        <v>43.125</v>
      </c>
      <c r="CY599" s="1">
        <v>42.5</v>
      </c>
      <c r="CZ599" s="1">
        <v>43.061999999999998</v>
      </c>
      <c r="DA599" s="1">
        <v>1959.88</v>
      </c>
      <c r="DB599" s="1">
        <v>40.01</v>
      </c>
      <c r="DC599" s="1">
        <v>0</v>
      </c>
      <c r="DD599" s="1">
        <v>1660235316.9000001</v>
      </c>
      <c r="DE599" s="1">
        <v>0</v>
      </c>
      <c r="DF599" s="1">
        <v>1660234918.0999999</v>
      </c>
      <c r="DG599" s="1" t="s">
        <v>1152</v>
      </c>
      <c r="DH599" s="1">
        <v>1660234915.5999999</v>
      </c>
      <c r="DI599" s="1">
        <v>1660234918.0999999</v>
      </c>
      <c r="DJ599" s="1">
        <v>26</v>
      </c>
      <c r="DK599" s="1">
        <v>-3.1E-2</v>
      </c>
      <c r="DL599" s="1">
        <v>-7.0000000000000001E-3</v>
      </c>
      <c r="DM599" s="1">
        <v>1.232</v>
      </c>
      <c r="DN599" s="1">
        <v>1.7000000000000001E-2</v>
      </c>
      <c r="DO599" s="1">
        <v>400</v>
      </c>
      <c r="DP599" s="1">
        <v>22</v>
      </c>
      <c r="DQ599" s="1">
        <v>0.21</v>
      </c>
      <c r="DR599" s="1">
        <v>0.03</v>
      </c>
      <c r="DS599" s="1">
        <v>18.311838684082058</v>
      </c>
      <c r="DT599" s="1">
        <v>-1.1209113125641801</v>
      </c>
      <c r="DU599" s="1">
        <v>0.21990394727727719</v>
      </c>
      <c r="DV599" s="1">
        <v>0</v>
      </c>
      <c r="DW599" s="1">
        <v>48.155634535742116</v>
      </c>
      <c r="DX599" s="1">
        <v>-3.036999179802538</v>
      </c>
      <c r="DY599" s="1">
        <v>0.26056335494565003</v>
      </c>
      <c r="DZ599" s="1">
        <v>0</v>
      </c>
      <c r="EA599" s="1">
        <v>-62.312986666666681</v>
      </c>
      <c r="EB599" s="1">
        <v>0.81885650723020498</v>
      </c>
      <c r="EC599" s="1">
        <v>0.14043920566881871</v>
      </c>
      <c r="ED599" s="1">
        <v>1</v>
      </c>
      <c r="EE599" s="1">
        <v>660.98149366654559</v>
      </c>
      <c r="EF599" s="1">
        <v>293.03971131228661</v>
      </c>
      <c r="EG599" s="1">
        <v>21.178168280299449</v>
      </c>
      <c r="EH599" s="1">
        <v>0</v>
      </c>
      <c r="EI599" s="1">
        <v>5.5971574999999998</v>
      </c>
      <c r="EJ599" s="1">
        <v>4.5953696060030982E-2</v>
      </c>
      <c r="EK599" s="1">
        <v>4.7184233330636706E-3</v>
      </c>
      <c r="EL599" s="1">
        <v>1</v>
      </c>
      <c r="EM599" s="1">
        <v>1.7967592866541251</v>
      </c>
      <c r="EN599" s="1">
        <v>1.6186662282030299E-2</v>
      </c>
      <c r="EO599" s="1">
        <v>1.638041646704612E-3</v>
      </c>
      <c r="EP599" s="1">
        <v>1</v>
      </c>
      <c r="EQ599" s="1">
        <v>3</v>
      </c>
      <c r="ER599" s="1">
        <v>6</v>
      </c>
      <c r="ES599" s="1" t="s">
        <v>375</v>
      </c>
      <c r="ET599" s="1">
        <v>2.9414500000000001</v>
      </c>
      <c r="EU599" s="1">
        <v>2.8011699999999999</v>
      </c>
      <c r="EV599" s="1">
        <v>0.14824399999999999</v>
      </c>
      <c r="EW599" s="1">
        <v>0.15531300000000001</v>
      </c>
      <c r="EX599" s="1">
        <v>0.117454</v>
      </c>
      <c r="EY599" s="1">
        <v>9.9840399999999996E-2</v>
      </c>
      <c r="EZ599" s="1">
        <v>17420.900000000001</v>
      </c>
      <c r="FA599" s="1">
        <v>18115.900000000001</v>
      </c>
      <c r="FB599" s="1">
        <v>23792.5</v>
      </c>
      <c r="FC599" s="1">
        <v>24967.4</v>
      </c>
      <c r="FD599" s="1">
        <v>33617.300000000003</v>
      </c>
      <c r="FE599" s="1">
        <v>35893.800000000003</v>
      </c>
      <c r="FF599" s="1">
        <v>43389.2</v>
      </c>
      <c r="FG599" s="1">
        <v>46156.4</v>
      </c>
      <c r="FH599" s="1">
        <v>1.9515</v>
      </c>
      <c r="FI599" s="1">
        <v>1.8148</v>
      </c>
      <c r="FJ599" s="1">
        <v>7.5291800000000006E-2</v>
      </c>
      <c r="FK599" s="1">
        <v>0</v>
      </c>
      <c r="FL599" s="1">
        <v>29.763500000000001</v>
      </c>
      <c r="FM599" s="1">
        <v>999.9</v>
      </c>
      <c r="FN599" s="1">
        <v>54.5</v>
      </c>
      <c r="FO599" s="1">
        <v>37.5</v>
      </c>
      <c r="FP599" s="1">
        <v>35.521500000000003</v>
      </c>
      <c r="FQ599" s="1">
        <v>63.690100000000001</v>
      </c>
      <c r="FR599" s="1">
        <v>22.239599999999999</v>
      </c>
      <c r="FS599" s="1">
        <v>1</v>
      </c>
      <c r="FT599" s="1">
        <v>0.48834100000000003</v>
      </c>
      <c r="FU599" s="1">
        <v>1.8134699999999999</v>
      </c>
      <c r="FV599" s="1">
        <v>20.311499999999999</v>
      </c>
      <c r="FW599" s="1">
        <v>5.2117500000000003</v>
      </c>
      <c r="FX599" s="1">
        <v>11.9071</v>
      </c>
      <c r="FY599" s="1">
        <v>5.0031499999999998</v>
      </c>
      <c r="FZ599" s="1">
        <v>3.2903500000000001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1.85961</v>
      </c>
      <c r="GF599" s="1">
        <v>1.8547100000000001</v>
      </c>
      <c r="GG599" s="1">
        <v>1.8578300000000001</v>
      </c>
      <c r="GH599" s="1">
        <v>1.85636</v>
      </c>
      <c r="GI599" s="1">
        <v>1.85503</v>
      </c>
      <c r="GJ599" s="1">
        <v>1.8547100000000001</v>
      </c>
      <c r="GK599" s="1">
        <v>1.8534900000000001</v>
      </c>
      <c r="GL599" s="1">
        <v>1.8565100000000001</v>
      </c>
      <c r="GM599" s="1">
        <v>0</v>
      </c>
      <c r="GN599" s="1">
        <v>0</v>
      </c>
      <c r="GO599" s="1">
        <v>0</v>
      </c>
      <c r="GP599" s="1">
        <v>0</v>
      </c>
      <c r="GQ599" s="1" t="s">
        <v>358</v>
      </c>
      <c r="GR599" s="1" t="s">
        <v>359</v>
      </c>
      <c r="GS599" s="1" t="s">
        <v>360</v>
      </c>
      <c r="GT599" s="1" t="s">
        <v>360</v>
      </c>
      <c r="GU599" s="1" t="s">
        <v>360</v>
      </c>
      <c r="GV599" s="1" t="s">
        <v>360</v>
      </c>
      <c r="GW599" s="1">
        <v>0</v>
      </c>
      <c r="GX599" s="1">
        <v>100</v>
      </c>
      <c r="GY599" s="1">
        <v>100</v>
      </c>
      <c r="GZ599" s="1">
        <v>1.9330000000000001</v>
      </c>
      <c r="HA599" s="1">
        <v>6.1000000000000004E-3</v>
      </c>
      <c r="HB599" s="1">
        <v>0.26224795383878829</v>
      </c>
      <c r="HC599" s="1">
        <v>2.9318383021812969E-3</v>
      </c>
      <c r="HD599" s="1">
        <v>-1.3754559859485029E-6</v>
      </c>
      <c r="HE599" s="1">
        <v>3.0700474437127301E-10</v>
      </c>
      <c r="HF599" s="1">
        <v>-7.0188019424234138E-2</v>
      </c>
      <c r="HG599" s="1">
        <v>1.00384331276165E-2</v>
      </c>
      <c r="HH599" s="1">
        <v>-3.1532673711230711E-4</v>
      </c>
      <c r="HI599" s="1">
        <v>1.819468599177705E-6</v>
      </c>
      <c r="HJ599" s="1">
        <v>1</v>
      </c>
      <c r="HK599" s="1">
        <v>2112</v>
      </c>
      <c r="HL599" s="1">
        <v>3</v>
      </c>
      <c r="HM599" s="1">
        <v>29</v>
      </c>
      <c r="HN599" s="1">
        <v>6.7</v>
      </c>
      <c r="HO599" s="1">
        <v>6.7</v>
      </c>
      <c r="HP599" s="1">
        <v>2.0153799999999999</v>
      </c>
      <c r="HQ599" s="1">
        <v>2.3132299999999999</v>
      </c>
      <c r="HR599" s="1">
        <v>1.4978</v>
      </c>
      <c r="HS599" s="1">
        <v>2.3022499999999999</v>
      </c>
      <c r="HT599" s="1">
        <v>1.5478499999999999</v>
      </c>
      <c r="HU599" s="1">
        <v>2.4389599999999998</v>
      </c>
      <c r="HV599" s="1">
        <v>40.4255</v>
      </c>
      <c r="HW599" s="1">
        <v>13.6417</v>
      </c>
      <c r="HX599" s="1">
        <v>18</v>
      </c>
      <c r="HY599" s="1">
        <v>502.517</v>
      </c>
      <c r="HZ599" s="1">
        <v>478.08499999999998</v>
      </c>
      <c r="IA599" s="1">
        <v>27.4026</v>
      </c>
      <c r="IB599" s="1">
        <v>33.172499999999999</v>
      </c>
      <c r="IC599" s="1">
        <v>29.9998</v>
      </c>
      <c r="ID599" s="1">
        <v>33.018999999999998</v>
      </c>
      <c r="IE599" s="1">
        <v>33.116300000000003</v>
      </c>
      <c r="IF599" s="1">
        <v>40.396700000000003</v>
      </c>
      <c r="IG599" s="1">
        <v>41.229300000000002</v>
      </c>
      <c r="IH599" s="1">
        <v>0</v>
      </c>
      <c r="II599" s="1">
        <v>27.401399999999999</v>
      </c>
      <c r="IJ599" s="1">
        <v>933.94500000000005</v>
      </c>
      <c r="IK599" s="1">
        <v>21.677499999999998</v>
      </c>
      <c r="IL599" s="1">
        <v>100.32599999999999</v>
      </c>
      <c r="IM599" s="1">
        <v>100.03100000000001</v>
      </c>
      <c r="IN599" s="1" t="s">
        <v>361</v>
      </c>
    </row>
    <row r="600" spans="1:248" ht="15.75" customHeight="1" x14ac:dyDescent="0.3">
      <c r="A600" s="1">
        <v>584</v>
      </c>
      <c r="B600" s="1">
        <v>1660235319.5999999</v>
      </c>
      <c r="C600" s="1">
        <v>5324.5999999046326</v>
      </c>
      <c r="D600" s="1" t="s">
        <v>1481</v>
      </c>
      <c r="E600" s="1" t="s">
        <v>1482</v>
      </c>
      <c r="F600" s="1">
        <v>1</v>
      </c>
      <c r="G600" s="1">
        <v>2</v>
      </c>
      <c r="H600" s="1" t="s">
        <v>349</v>
      </c>
      <c r="I600" s="1" t="s">
        <v>350</v>
      </c>
      <c r="J600" s="1" t="s">
        <v>351</v>
      </c>
      <c r="K600" s="1" t="s">
        <v>352</v>
      </c>
      <c r="L600" s="1" t="s">
        <v>1151</v>
      </c>
      <c r="M600" s="1" t="s">
        <v>354</v>
      </c>
      <c r="N600" s="1">
        <v>1660235318.5999999</v>
      </c>
      <c r="O600" s="1">
        <f t="shared" si="68"/>
        <v>4.8013683560194026E-3</v>
      </c>
      <c r="P600" s="1">
        <f t="shared" si="69"/>
        <v>4.8013683560194025</v>
      </c>
      <c r="Q600" s="1">
        <f t="shared" si="70"/>
        <v>17.928974680139302</v>
      </c>
      <c r="R600" s="1">
        <f t="shared" si="71"/>
        <v>839.41249999999991</v>
      </c>
      <c r="S600" s="1">
        <f t="shared" si="72"/>
        <v>705.11461434983516</v>
      </c>
      <c r="T600" s="1">
        <f t="shared" si="73"/>
        <v>70.165668644861356</v>
      </c>
      <c r="U600" s="1">
        <f t="shared" si="74"/>
        <v>83.529596653818729</v>
      </c>
      <c r="V600" s="1">
        <f t="shared" si="75"/>
        <v>0.26905075209066931</v>
      </c>
      <c r="W600" s="1">
        <f t="shared" si="76"/>
        <v>2.916762448969259</v>
      </c>
      <c r="X600" s="1">
        <f t="shared" si="77"/>
        <v>0.25598422654939001</v>
      </c>
      <c r="Y600" s="1">
        <f t="shared" si="78"/>
        <v>0.16111122212622417</v>
      </c>
      <c r="Z600" s="1">
        <f t="shared" si="79"/>
        <v>321.50301299999995</v>
      </c>
      <c r="AA600" s="1">
        <f t="shared" si="80"/>
        <v>31.638376403426928</v>
      </c>
      <c r="AB600" s="1">
        <f t="shared" si="81"/>
        <v>30.987850000000002</v>
      </c>
      <c r="AC600" s="1">
        <f t="shared" si="82"/>
        <v>4.5082539348403445</v>
      </c>
      <c r="AD600" s="1">
        <f t="shared" si="83"/>
        <v>60.092471566358419</v>
      </c>
      <c r="AE600" s="1">
        <f t="shared" si="84"/>
        <v>2.7094919911350748</v>
      </c>
      <c r="AF600" s="1">
        <f t="shared" si="85"/>
        <v>4.5088709459105196</v>
      </c>
      <c r="AG600" s="1">
        <f t="shared" si="86"/>
        <v>1.7987619437052698</v>
      </c>
      <c r="AH600" s="1">
        <f t="shared" si="87"/>
        <v>-211.74034450045565</v>
      </c>
      <c r="AI600" s="1">
        <f t="shared" si="88"/>
        <v>0.37739639315687279</v>
      </c>
      <c r="AJ600" s="1">
        <f t="shared" si="89"/>
        <v>2.9052379821694046E-2</v>
      </c>
      <c r="AK600" s="1">
        <f t="shared" si="90"/>
        <v>110.16911727252285</v>
      </c>
      <c r="AL600" s="1">
        <f t="shared" si="91"/>
        <v>48.008368470868035</v>
      </c>
      <c r="AM600" s="1">
        <f t="shared" si="92"/>
        <v>4.8013537513424049</v>
      </c>
      <c r="AN600" s="1">
        <f t="shared" si="93"/>
        <v>17.928974680139302</v>
      </c>
      <c r="AO600" s="1">
        <v>913.99209363852538</v>
      </c>
      <c r="AP600" s="1">
        <v>865.47504242424236</v>
      </c>
      <c r="AQ600" s="1">
        <v>5.0956941768533106</v>
      </c>
      <c r="AR600" s="1">
        <v>66.235345802440676</v>
      </c>
      <c r="AS600" s="1">
        <f t="shared" si="94"/>
        <v>4.8013683560194025</v>
      </c>
      <c r="AT600" s="1">
        <v>21.625000798138281</v>
      </c>
      <c r="AU600" s="1">
        <v>27.228203030303021</v>
      </c>
      <c r="AV600" s="1">
        <v>4.1948037087876883E-5</v>
      </c>
      <c r="AW600" s="1">
        <v>80.738286621220283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51806.551261567271</v>
      </c>
      <c r="BC600" s="1">
        <f t="shared" si="98"/>
        <v>1999.915</v>
      </c>
      <c r="BD600" s="1">
        <f t="shared" si="99"/>
        <v>1681.1288999999999</v>
      </c>
      <c r="BE600" s="1">
        <f t="shared" si="100"/>
        <v>0.84060017550745902</v>
      </c>
      <c r="BF600" s="1">
        <f t="shared" si="101"/>
        <v>0.16075833872939599</v>
      </c>
      <c r="BG600" s="1">
        <v>6</v>
      </c>
      <c r="BH600" s="1">
        <v>0.5</v>
      </c>
      <c r="BI600" s="1" t="s">
        <v>355</v>
      </c>
      <c r="BJ600" s="1">
        <v>2</v>
      </c>
      <c r="BK600" s="1" t="b">
        <v>1</v>
      </c>
      <c r="BL600" s="1">
        <v>1660235318.5999999</v>
      </c>
      <c r="BM600" s="1">
        <v>839.41249999999991</v>
      </c>
      <c r="BN600" s="1">
        <v>901.84449999999993</v>
      </c>
      <c r="BO600" s="1">
        <v>27.228449999999999</v>
      </c>
      <c r="BP600" s="1">
        <v>21.625</v>
      </c>
      <c r="BQ600" s="1">
        <v>837.47950000000003</v>
      </c>
      <c r="BR600" s="1">
        <v>27.222349999999999</v>
      </c>
      <c r="BS600" s="1">
        <v>500.1155</v>
      </c>
      <c r="BT600" s="1">
        <v>99.409549999999996</v>
      </c>
      <c r="BU600" s="1">
        <v>0.10004349999999999</v>
      </c>
      <c r="BV600" s="1">
        <v>30.99025</v>
      </c>
      <c r="BW600" s="1">
        <v>30.987850000000002</v>
      </c>
      <c r="BX600" s="1">
        <v>999.9</v>
      </c>
      <c r="BY600" s="1">
        <v>0</v>
      </c>
      <c r="BZ600" s="1">
        <v>0</v>
      </c>
      <c r="CA600" s="1">
        <v>9986.25</v>
      </c>
      <c r="CB600" s="1">
        <v>0</v>
      </c>
      <c r="CC600" s="1">
        <v>125.08499999999999</v>
      </c>
      <c r="CD600" s="1">
        <v>-62.43215</v>
      </c>
      <c r="CE600" s="1">
        <v>862.9085</v>
      </c>
      <c r="CF600" s="1">
        <v>921.77800000000002</v>
      </c>
      <c r="CG600" s="1">
        <v>5.6035050000000002</v>
      </c>
      <c r="CH600" s="1">
        <v>901.84449999999993</v>
      </c>
      <c r="CI600" s="1">
        <v>21.625</v>
      </c>
      <c r="CJ600" s="1">
        <v>2.7067700000000001</v>
      </c>
      <c r="CK600" s="1">
        <v>2.1497250000000001</v>
      </c>
      <c r="CL600" s="1">
        <v>22.3263</v>
      </c>
      <c r="CM600" s="1">
        <v>18.592549999999999</v>
      </c>
      <c r="CN600" s="1">
        <v>1999.915</v>
      </c>
      <c r="CO600" s="1">
        <v>0.97999599999999998</v>
      </c>
      <c r="CP600" s="1">
        <v>2.00042E-2</v>
      </c>
      <c r="CQ600" s="1">
        <v>0</v>
      </c>
      <c r="CR600" s="1">
        <v>2.6789999999999998</v>
      </c>
      <c r="CS600" s="1">
        <v>0</v>
      </c>
      <c r="CT600" s="1">
        <v>25771.25</v>
      </c>
      <c r="CU600" s="1">
        <v>17411.5</v>
      </c>
      <c r="CV600" s="1">
        <v>43.125</v>
      </c>
      <c r="CW600" s="1">
        <v>44.186999999999998</v>
      </c>
      <c r="CX600" s="1">
        <v>43.155999999999999</v>
      </c>
      <c r="CY600" s="1">
        <v>42.5</v>
      </c>
      <c r="CZ600" s="1">
        <v>43.061999999999998</v>
      </c>
      <c r="DA600" s="1">
        <v>1959.905</v>
      </c>
      <c r="DB600" s="1">
        <v>40.01</v>
      </c>
      <c r="DC600" s="1">
        <v>0</v>
      </c>
      <c r="DD600" s="1">
        <v>1660235318.0999999</v>
      </c>
      <c r="DE600" s="1">
        <v>0</v>
      </c>
      <c r="DF600" s="1">
        <v>1660234918.0999999</v>
      </c>
      <c r="DG600" s="1" t="s">
        <v>1152</v>
      </c>
      <c r="DH600" s="1">
        <v>1660234915.5999999</v>
      </c>
      <c r="DI600" s="1">
        <v>1660234918.0999999</v>
      </c>
      <c r="DJ600" s="1">
        <v>26</v>
      </c>
      <c r="DK600" s="1">
        <v>-3.1E-2</v>
      </c>
      <c r="DL600" s="1">
        <v>-7.0000000000000001E-3</v>
      </c>
      <c r="DM600" s="1">
        <v>1.232</v>
      </c>
      <c r="DN600" s="1">
        <v>1.7000000000000001E-2</v>
      </c>
      <c r="DO600" s="1">
        <v>400</v>
      </c>
      <c r="DP600" s="1">
        <v>22</v>
      </c>
      <c r="DQ600" s="1">
        <v>0.21</v>
      </c>
      <c r="DR600" s="1">
        <v>0.03</v>
      </c>
      <c r="DS600" s="1">
        <v>18.311838684082058</v>
      </c>
      <c r="DT600" s="1">
        <v>-1.1209113125641801</v>
      </c>
      <c r="DU600" s="1">
        <v>0.21990394727727719</v>
      </c>
      <c r="DV600" s="1">
        <v>0</v>
      </c>
      <c r="DW600" s="1">
        <v>48.155634535742116</v>
      </c>
      <c r="DX600" s="1">
        <v>-3.036999179802538</v>
      </c>
      <c r="DY600" s="1">
        <v>0.26056335494565003</v>
      </c>
      <c r="DZ600" s="1">
        <v>0</v>
      </c>
      <c r="EA600" s="1">
        <v>-62.312986666666681</v>
      </c>
      <c r="EB600" s="1">
        <v>0.81885650723020498</v>
      </c>
      <c r="EC600" s="1">
        <v>0.14043920566881871</v>
      </c>
      <c r="ED600" s="1">
        <v>1</v>
      </c>
      <c r="EE600" s="1">
        <v>660.98149366654559</v>
      </c>
      <c r="EF600" s="1">
        <v>293.03971131228661</v>
      </c>
      <c r="EG600" s="1">
        <v>21.178168280299449</v>
      </c>
      <c r="EH600" s="1">
        <v>0</v>
      </c>
      <c r="EI600" s="1">
        <v>5.5971574999999998</v>
      </c>
      <c r="EJ600" s="1">
        <v>4.5953696060030982E-2</v>
      </c>
      <c r="EK600" s="1">
        <v>4.7184233330636706E-3</v>
      </c>
      <c r="EL600" s="1">
        <v>1</v>
      </c>
      <c r="EM600" s="1">
        <v>1.7967592866541251</v>
      </c>
      <c r="EN600" s="1">
        <v>1.6186662282030299E-2</v>
      </c>
      <c r="EO600" s="1">
        <v>1.638041646704612E-3</v>
      </c>
      <c r="EP600" s="1">
        <v>1</v>
      </c>
      <c r="EQ600" s="1">
        <v>3</v>
      </c>
      <c r="ER600" s="1">
        <v>6</v>
      </c>
      <c r="ES600" s="1" t="s">
        <v>375</v>
      </c>
      <c r="ET600" s="1">
        <v>2.94143</v>
      </c>
      <c r="EU600" s="1">
        <v>2.8012299999999999</v>
      </c>
      <c r="EV600" s="1">
        <v>0.14882200000000001</v>
      </c>
      <c r="EW600" s="1">
        <v>0.15587599999999999</v>
      </c>
      <c r="EX600" s="1">
        <v>0.11745</v>
      </c>
      <c r="EY600" s="1">
        <v>9.9835300000000002E-2</v>
      </c>
      <c r="EZ600" s="1">
        <v>17408.900000000001</v>
      </c>
      <c r="FA600" s="1">
        <v>18103.8</v>
      </c>
      <c r="FB600" s="1">
        <v>23792.400000000001</v>
      </c>
      <c r="FC600" s="1">
        <v>24967.4</v>
      </c>
      <c r="FD600" s="1">
        <v>33617.300000000003</v>
      </c>
      <c r="FE600" s="1">
        <v>35893.800000000003</v>
      </c>
      <c r="FF600" s="1">
        <v>43388.9</v>
      </c>
      <c r="FG600" s="1">
        <v>46156.2</v>
      </c>
      <c r="FH600" s="1">
        <v>1.95133</v>
      </c>
      <c r="FI600" s="1">
        <v>1.8147800000000001</v>
      </c>
      <c r="FJ600" s="1">
        <v>7.5321600000000002E-2</v>
      </c>
      <c r="FK600" s="1">
        <v>0</v>
      </c>
      <c r="FL600" s="1">
        <v>29.763500000000001</v>
      </c>
      <c r="FM600" s="1">
        <v>999.9</v>
      </c>
      <c r="FN600" s="1">
        <v>54.5</v>
      </c>
      <c r="FO600" s="1">
        <v>37.5</v>
      </c>
      <c r="FP600" s="1">
        <v>35.521900000000002</v>
      </c>
      <c r="FQ600" s="1">
        <v>63.710099999999997</v>
      </c>
      <c r="FR600" s="1">
        <v>21.915099999999999</v>
      </c>
      <c r="FS600" s="1">
        <v>1</v>
      </c>
      <c r="FT600" s="1">
        <v>0.48835400000000001</v>
      </c>
      <c r="FU600" s="1">
        <v>1.81921</v>
      </c>
      <c r="FV600" s="1">
        <v>20.311399999999999</v>
      </c>
      <c r="FW600" s="1">
        <v>5.2119</v>
      </c>
      <c r="FX600" s="1">
        <v>11.9069</v>
      </c>
      <c r="FY600" s="1">
        <v>5.0031499999999998</v>
      </c>
      <c r="FZ600" s="1">
        <v>3.2902300000000002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1.85961</v>
      </c>
      <c r="GF600" s="1">
        <v>1.8547100000000001</v>
      </c>
      <c r="GG600" s="1">
        <v>1.85782</v>
      </c>
      <c r="GH600" s="1">
        <v>1.8563499999999999</v>
      </c>
      <c r="GI600" s="1">
        <v>1.85503</v>
      </c>
      <c r="GJ600" s="1">
        <v>1.8547100000000001</v>
      </c>
      <c r="GK600" s="1">
        <v>1.8534900000000001</v>
      </c>
      <c r="GL600" s="1">
        <v>1.8565100000000001</v>
      </c>
      <c r="GM600" s="1">
        <v>0</v>
      </c>
      <c r="GN600" s="1">
        <v>0</v>
      </c>
      <c r="GO600" s="1">
        <v>0</v>
      </c>
      <c r="GP600" s="1">
        <v>0</v>
      </c>
      <c r="GQ600" s="1" t="s">
        <v>358</v>
      </c>
      <c r="GR600" s="1" t="s">
        <v>359</v>
      </c>
      <c r="GS600" s="1" t="s">
        <v>360</v>
      </c>
      <c r="GT600" s="1" t="s">
        <v>360</v>
      </c>
      <c r="GU600" s="1" t="s">
        <v>360</v>
      </c>
      <c r="GV600" s="1" t="s">
        <v>360</v>
      </c>
      <c r="GW600" s="1">
        <v>0</v>
      </c>
      <c r="GX600" s="1">
        <v>100</v>
      </c>
      <c r="GY600" s="1">
        <v>100</v>
      </c>
      <c r="GZ600" s="1">
        <v>1.94</v>
      </c>
      <c r="HA600" s="1">
        <v>6.1999999999999998E-3</v>
      </c>
      <c r="HB600" s="1">
        <v>0.26224795383878829</v>
      </c>
      <c r="HC600" s="1">
        <v>2.9318383021812969E-3</v>
      </c>
      <c r="HD600" s="1">
        <v>-1.3754559859485029E-6</v>
      </c>
      <c r="HE600" s="1">
        <v>3.0700474437127301E-10</v>
      </c>
      <c r="HF600" s="1">
        <v>-7.0188019424234138E-2</v>
      </c>
      <c r="HG600" s="1">
        <v>1.00384331276165E-2</v>
      </c>
      <c r="HH600" s="1">
        <v>-3.1532673711230711E-4</v>
      </c>
      <c r="HI600" s="1">
        <v>1.819468599177705E-6</v>
      </c>
      <c r="HJ600" s="1">
        <v>1</v>
      </c>
      <c r="HK600" s="1">
        <v>2112</v>
      </c>
      <c r="HL600" s="1">
        <v>3</v>
      </c>
      <c r="HM600" s="1">
        <v>29</v>
      </c>
      <c r="HN600" s="1">
        <v>6.7</v>
      </c>
      <c r="HO600" s="1">
        <v>6.7</v>
      </c>
      <c r="HP600" s="1">
        <v>2.02393</v>
      </c>
      <c r="HQ600" s="1">
        <v>2.323</v>
      </c>
      <c r="HR600" s="1">
        <v>1.4978</v>
      </c>
      <c r="HS600" s="1">
        <v>2.3022499999999999</v>
      </c>
      <c r="HT600" s="1">
        <v>1.5478499999999999</v>
      </c>
      <c r="HU600" s="1">
        <v>2.2973599999999998</v>
      </c>
      <c r="HV600" s="1">
        <v>40.4255</v>
      </c>
      <c r="HW600" s="1">
        <v>13.632899999999999</v>
      </c>
      <c r="HX600" s="1">
        <v>18</v>
      </c>
      <c r="HY600" s="1">
        <v>502.41</v>
      </c>
      <c r="HZ600" s="1">
        <v>478.06299999999999</v>
      </c>
      <c r="IA600" s="1">
        <v>27.404399999999999</v>
      </c>
      <c r="IB600" s="1">
        <v>33.171700000000001</v>
      </c>
      <c r="IC600" s="1">
        <v>29.9998</v>
      </c>
      <c r="ID600" s="1">
        <v>33.018999999999998</v>
      </c>
      <c r="IE600" s="1">
        <v>33.115600000000001</v>
      </c>
      <c r="IF600" s="1">
        <v>40.521799999999999</v>
      </c>
      <c r="IG600" s="1">
        <v>41.229300000000002</v>
      </c>
      <c r="IH600" s="1">
        <v>0</v>
      </c>
      <c r="II600" s="1">
        <v>27.409300000000002</v>
      </c>
      <c r="IJ600" s="1">
        <v>943.99</v>
      </c>
      <c r="IK600" s="1">
        <v>21.676500000000001</v>
      </c>
      <c r="IL600" s="1">
        <v>100.325</v>
      </c>
      <c r="IM600" s="1">
        <v>100.03100000000001</v>
      </c>
      <c r="IN600" s="1" t="s">
        <v>361</v>
      </c>
    </row>
    <row r="601" spans="1:248" ht="15.75" customHeight="1" x14ac:dyDescent="0.3">
      <c r="A601" s="1">
        <v>585</v>
      </c>
      <c r="B601" s="1">
        <v>1660235320.5999999</v>
      </c>
      <c r="C601" s="1">
        <v>5325.5999999046326</v>
      </c>
      <c r="D601" s="1" t="s">
        <v>1483</v>
      </c>
      <c r="E601" s="1" t="s">
        <v>1484</v>
      </c>
      <c r="F601" s="1">
        <v>1</v>
      </c>
      <c r="G601" s="1">
        <v>2</v>
      </c>
      <c r="H601" s="1" t="s">
        <v>349</v>
      </c>
      <c r="I601" s="1" t="s">
        <v>350</v>
      </c>
      <c r="J601" s="1" t="s">
        <v>351</v>
      </c>
      <c r="K601" s="1" t="s">
        <v>352</v>
      </c>
      <c r="L601" s="1" t="s">
        <v>1151</v>
      </c>
      <c r="M601" s="1" t="s">
        <v>354</v>
      </c>
      <c r="N601" s="1">
        <v>1660235320.0999999</v>
      </c>
      <c r="O601" s="1">
        <f t="shared" si="68"/>
        <v>4.8001553607333429E-3</v>
      </c>
      <c r="P601" s="1">
        <f t="shared" si="69"/>
        <v>4.8001553607333429</v>
      </c>
      <c r="Q601" s="1">
        <f t="shared" si="70"/>
        <v>17.842408320489795</v>
      </c>
      <c r="R601" s="1">
        <f t="shared" si="71"/>
        <v>846.91600000000005</v>
      </c>
      <c r="S601" s="1">
        <f t="shared" si="72"/>
        <v>712.88034388514438</v>
      </c>
      <c r="T601" s="1">
        <f t="shared" si="73"/>
        <v>70.938831092670853</v>
      </c>
      <c r="U601" s="1">
        <f t="shared" si="74"/>
        <v>84.2767395524656</v>
      </c>
      <c r="V601" s="1">
        <f t="shared" si="75"/>
        <v>0.26892253077852279</v>
      </c>
      <c r="W601" s="1">
        <f t="shared" si="76"/>
        <v>2.9208277954564057</v>
      </c>
      <c r="X601" s="1">
        <f t="shared" si="77"/>
        <v>0.25588535518245636</v>
      </c>
      <c r="Y601" s="1">
        <f t="shared" si="78"/>
        <v>0.16104700299201663</v>
      </c>
      <c r="Z601" s="1">
        <f t="shared" si="79"/>
        <v>321.49583099999995</v>
      </c>
      <c r="AA601" s="1">
        <f t="shared" si="80"/>
        <v>31.640360648966396</v>
      </c>
      <c r="AB601" s="1">
        <f t="shared" si="81"/>
        <v>30.988399999999999</v>
      </c>
      <c r="AC601" s="1">
        <f t="shared" si="82"/>
        <v>4.5083953267143873</v>
      </c>
      <c r="AD601" s="1">
        <f t="shared" si="83"/>
        <v>60.081313173394804</v>
      </c>
      <c r="AE601" s="1">
        <f t="shared" si="84"/>
        <v>2.7093827996435196</v>
      </c>
      <c r="AF601" s="1">
        <f t="shared" si="85"/>
        <v>4.5095266007655903</v>
      </c>
      <c r="AG601" s="1">
        <f t="shared" si="86"/>
        <v>1.7990125270708677</v>
      </c>
      <c r="AH601" s="1">
        <f t="shared" si="87"/>
        <v>-211.68685140834043</v>
      </c>
      <c r="AI601" s="1">
        <f t="shared" si="88"/>
        <v>0.69285773967810482</v>
      </c>
      <c r="AJ601" s="1">
        <f t="shared" si="89"/>
        <v>5.3263511083684954E-2</v>
      </c>
      <c r="AK601" s="1">
        <f t="shared" si="90"/>
        <v>110.55510084242131</v>
      </c>
      <c r="AL601" s="1">
        <f t="shared" si="91"/>
        <v>48.019345171287313</v>
      </c>
      <c r="AM601" s="1">
        <f t="shared" si="92"/>
        <v>4.8018908629024164</v>
      </c>
      <c r="AN601" s="1">
        <f t="shared" si="93"/>
        <v>17.842408320489795</v>
      </c>
      <c r="AO601" s="1">
        <v>919.11811906828234</v>
      </c>
      <c r="AP601" s="1">
        <v>870.61151515151494</v>
      </c>
      <c r="AQ601" s="1">
        <v>5.1142319152563678</v>
      </c>
      <c r="AR601" s="1">
        <v>66.235345802440676</v>
      </c>
      <c r="AS601" s="1">
        <f t="shared" si="94"/>
        <v>4.8001553607333429</v>
      </c>
      <c r="AT601" s="1">
        <v>21.62509562537608</v>
      </c>
      <c r="AU601" s="1">
        <v>27.22715272727271</v>
      </c>
      <c r="AV601" s="1">
        <v>-1.295648712030002E-5</v>
      </c>
      <c r="AW601" s="1">
        <v>80.738286621220283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51921.644678367396</v>
      </c>
      <c r="BC601" s="1">
        <f t="shared" si="98"/>
        <v>1999.87</v>
      </c>
      <c r="BD601" s="1">
        <f t="shared" si="99"/>
        <v>1681.0910999999999</v>
      </c>
      <c r="BE601" s="1">
        <f t="shared" si="100"/>
        <v>0.84060018901228573</v>
      </c>
      <c r="BF601" s="1">
        <f t="shared" si="101"/>
        <v>0.16075836479371158</v>
      </c>
      <c r="BG601" s="1">
        <v>6</v>
      </c>
      <c r="BH601" s="1">
        <v>0.5</v>
      </c>
      <c r="BI601" s="1" t="s">
        <v>355</v>
      </c>
      <c r="BJ601" s="1">
        <v>2</v>
      </c>
      <c r="BK601" s="1" t="b">
        <v>1</v>
      </c>
      <c r="BL601" s="1">
        <v>1660235320.0999999</v>
      </c>
      <c r="BM601" s="1">
        <v>846.91600000000005</v>
      </c>
      <c r="BN601" s="1">
        <v>909.404</v>
      </c>
      <c r="BO601" s="1">
        <v>27.2272</v>
      </c>
      <c r="BP601" s="1">
        <v>21.623200000000001</v>
      </c>
      <c r="BQ601" s="1">
        <v>844.97299999999996</v>
      </c>
      <c r="BR601" s="1">
        <v>27.2211</v>
      </c>
      <c r="BS601" s="1">
        <v>500.12299999999999</v>
      </c>
      <c r="BT601" s="1">
        <v>99.410200000000003</v>
      </c>
      <c r="BU601" s="1">
        <v>9.9951600000000002E-2</v>
      </c>
      <c r="BV601" s="1">
        <v>30.992799999999999</v>
      </c>
      <c r="BW601" s="1">
        <v>30.988399999999999</v>
      </c>
      <c r="BX601" s="1">
        <v>999.9</v>
      </c>
      <c r="BY601" s="1">
        <v>0</v>
      </c>
      <c r="BZ601" s="1">
        <v>0</v>
      </c>
      <c r="CA601" s="1">
        <v>10009.4</v>
      </c>
      <c r="CB601" s="1">
        <v>0</v>
      </c>
      <c r="CC601" s="1">
        <v>126.563</v>
      </c>
      <c r="CD601" s="1">
        <v>-62.488100000000003</v>
      </c>
      <c r="CE601" s="1">
        <v>870.62099999999998</v>
      </c>
      <c r="CF601" s="1">
        <v>929.50300000000004</v>
      </c>
      <c r="CG601" s="1">
        <v>5.6040200000000002</v>
      </c>
      <c r="CH601" s="1">
        <v>909.404</v>
      </c>
      <c r="CI601" s="1">
        <v>21.623200000000001</v>
      </c>
      <c r="CJ601" s="1">
        <v>2.7066699999999999</v>
      </c>
      <c r="CK601" s="1">
        <v>2.1495700000000002</v>
      </c>
      <c r="CL601" s="1">
        <v>22.325600000000001</v>
      </c>
      <c r="CM601" s="1">
        <v>18.5913</v>
      </c>
      <c r="CN601" s="1">
        <v>1999.87</v>
      </c>
      <c r="CO601" s="1">
        <v>0.97999599999999998</v>
      </c>
      <c r="CP601" s="1">
        <v>2.00042E-2</v>
      </c>
      <c r="CQ601" s="1">
        <v>0</v>
      </c>
      <c r="CR601" s="1">
        <v>1.6479999999999999</v>
      </c>
      <c r="CS601" s="1">
        <v>0</v>
      </c>
      <c r="CT601" s="1">
        <v>25772.1</v>
      </c>
      <c r="CU601" s="1">
        <v>17411.099999999999</v>
      </c>
      <c r="CV601" s="1">
        <v>43.125</v>
      </c>
      <c r="CW601" s="1">
        <v>44.186999999999998</v>
      </c>
      <c r="CX601" s="1">
        <v>43.125</v>
      </c>
      <c r="CY601" s="1">
        <v>42.5</v>
      </c>
      <c r="CZ601" s="1">
        <v>43.061999999999998</v>
      </c>
      <c r="DA601" s="1">
        <v>1959.86</v>
      </c>
      <c r="DB601" s="1">
        <v>40.01</v>
      </c>
      <c r="DC601" s="1">
        <v>0</v>
      </c>
      <c r="DD601" s="1">
        <v>1660235318.7</v>
      </c>
      <c r="DE601" s="1">
        <v>0</v>
      </c>
      <c r="DF601" s="1">
        <v>1660234918.0999999</v>
      </c>
      <c r="DG601" s="1" t="s">
        <v>1152</v>
      </c>
      <c r="DH601" s="1">
        <v>1660234915.5999999</v>
      </c>
      <c r="DI601" s="1">
        <v>1660234918.0999999</v>
      </c>
      <c r="DJ601" s="1">
        <v>26</v>
      </c>
      <c r="DK601" s="1">
        <v>-3.1E-2</v>
      </c>
      <c r="DL601" s="1">
        <v>-7.0000000000000001E-3</v>
      </c>
      <c r="DM601" s="1">
        <v>1.232</v>
      </c>
      <c r="DN601" s="1">
        <v>1.7000000000000001E-2</v>
      </c>
      <c r="DO601" s="1">
        <v>400</v>
      </c>
      <c r="DP601" s="1">
        <v>22</v>
      </c>
      <c r="DQ601" s="1">
        <v>0.21</v>
      </c>
      <c r="DR601" s="1">
        <v>0.03</v>
      </c>
      <c r="DS601" s="1">
        <v>18.242798860095061</v>
      </c>
      <c r="DT601" s="1">
        <v>-1.500126073708602</v>
      </c>
      <c r="DU601" s="1">
        <v>0.23790674733672121</v>
      </c>
      <c r="DV601" s="1">
        <v>0</v>
      </c>
      <c r="DW601" s="1">
        <v>48.064567577860743</v>
      </c>
      <c r="DX601" s="1">
        <v>-1.610000735589656</v>
      </c>
      <c r="DY601" s="1">
        <v>0.15548669114800359</v>
      </c>
      <c r="DZ601" s="1">
        <v>0</v>
      </c>
      <c r="EA601" s="1">
        <v>-62.307603225806453</v>
      </c>
      <c r="EB601" s="1">
        <v>4.9214516129014833E-2</v>
      </c>
      <c r="EC601" s="1">
        <v>0.1244235728206875</v>
      </c>
      <c r="ED601" s="1">
        <v>1</v>
      </c>
      <c r="EE601" s="1">
        <v>670.94109852337306</v>
      </c>
      <c r="EF601" s="1">
        <v>296.32041142497991</v>
      </c>
      <c r="EG601" s="1">
        <v>21.415942209497189</v>
      </c>
      <c r="EH601" s="1">
        <v>0</v>
      </c>
      <c r="EI601" s="1">
        <v>5.5980514634146354</v>
      </c>
      <c r="EJ601" s="1">
        <v>4.235602787457575E-2</v>
      </c>
      <c r="EK601" s="1">
        <v>4.4830785159718717E-3</v>
      </c>
      <c r="EL601" s="1">
        <v>1</v>
      </c>
      <c r="EM601" s="1">
        <v>1.797022770970534</v>
      </c>
      <c r="EN601" s="1">
        <v>2.1598136081606871E-2</v>
      </c>
      <c r="EO601" s="1">
        <v>1.709611184392737E-3</v>
      </c>
      <c r="EP601" s="1">
        <v>1</v>
      </c>
      <c r="EQ601" s="1">
        <v>3</v>
      </c>
      <c r="ER601" s="1">
        <v>6</v>
      </c>
      <c r="ES601" s="1" t="s">
        <v>375</v>
      </c>
      <c r="ET601" s="1">
        <v>2.9416199999999999</v>
      </c>
      <c r="EU601" s="1">
        <v>2.80132</v>
      </c>
      <c r="EV601" s="1">
        <v>0.149399</v>
      </c>
      <c r="EW601" s="1">
        <v>0.156444</v>
      </c>
      <c r="EX601" s="1">
        <v>0.117449</v>
      </c>
      <c r="EY601" s="1">
        <v>9.9832799999999999E-2</v>
      </c>
      <c r="EZ601" s="1">
        <v>17397.099999999999</v>
      </c>
      <c r="FA601" s="1">
        <v>18091.599999999999</v>
      </c>
      <c r="FB601" s="1">
        <v>23792.400000000001</v>
      </c>
      <c r="FC601" s="1">
        <v>24967.5</v>
      </c>
      <c r="FD601" s="1">
        <v>33617.300000000003</v>
      </c>
      <c r="FE601" s="1">
        <v>35894</v>
      </c>
      <c r="FF601" s="1">
        <v>43388.9</v>
      </c>
      <c r="FG601" s="1">
        <v>46156.2</v>
      </c>
      <c r="FH601" s="1">
        <v>1.95147</v>
      </c>
      <c r="FI601" s="1">
        <v>1.8147800000000001</v>
      </c>
      <c r="FJ601" s="1">
        <v>7.5291800000000006E-2</v>
      </c>
      <c r="FK601" s="1">
        <v>0</v>
      </c>
      <c r="FL601" s="1">
        <v>29.763999999999999</v>
      </c>
      <c r="FM601" s="1">
        <v>999.9</v>
      </c>
      <c r="FN601" s="1">
        <v>54.5</v>
      </c>
      <c r="FO601" s="1">
        <v>37.5</v>
      </c>
      <c r="FP601" s="1">
        <v>35.518700000000003</v>
      </c>
      <c r="FQ601" s="1">
        <v>63.3401</v>
      </c>
      <c r="FR601" s="1">
        <v>22.267600000000002</v>
      </c>
      <c r="FS601" s="1">
        <v>1</v>
      </c>
      <c r="FT601" s="1">
        <v>0.48832300000000001</v>
      </c>
      <c r="FU601" s="1">
        <v>1.81782</v>
      </c>
      <c r="FV601" s="1">
        <v>20.311399999999999</v>
      </c>
      <c r="FW601" s="1">
        <v>5.2120499999999996</v>
      </c>
      <c r="FX601" s="1">
        <v>11.9069</v>
      </c>
      <c r="FY601" s="1">
        <v>5.00305</v>
      </c>
      <c r="FZ601" s="1">
        <v>3.2902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1.85961</v>
      </c>
      <c r="GF601" s="1">
        <v>1.8547100000000001</v>
      </c>
      <c r="GG601" s="1">
        <v>1.85782</v>
      </c>
      <c r="GH601" s="1">
        <v>1.8563499999999999</v>
      </c>
      <c r="GI601" s="1">
        <v>1.85503</v>
      </c>
      <c r="GJ601" s="1">
        <v>1.8547100000000001</v>
      </c>
      <c r="GK601" s="1">
        <v>1.8534900000000001</v>
      </c>
      <c r="GL601" s="1">
        <v>1.8565</v>
      </c>
      <c r="GM601" s="1">
        <v>0</v>
      </c>
      <c r="GN601" s="1">
        <v>0</v>
      </c>
      <c r="GO601" s="1">
        <v>0</v>
      </c>
      <c r="GP601" s="1">
        <v>0</v>
      </c>
      <c r="GQ601" s="1" t="s">
        <v>358</v>
      </c>
      <c r="GR601" s="1" t="s">
        <v>359</v>
      </c>
      <c r="GS601" s="1" t="s">
        <v>360</v>
      </c>
      <c r="GT601" s="1" t="s">
        <v>360</v>
      </c>
      <c r="GU601" s="1" t="s">
        <v>360</v>
      </c>
      <c r="GV601" s="1" t="s">
        <v>360</v>
      </c>
      <c r="GW601" s="1">
        <v>0</v>
      </c>
      <c r="GX601" s="1">
        <v>100</v>
      </c>
      <c r="GY601" s="1">
        <v>100</v>
      </c>
      <c r="GZ601" s="1">
        <v>1.946</v>
      </c>
      <c r="HA601" s="1">
        <v>6.1000000000000004E-3</v>
      </c>
      <c r="HB601" s="1">
        <v>0.26224795383878829</v>
      </c>
      <c r="HC601" s="1">
        <v>2.9318383021812969E-3</v>
      </c>
      <c r="HD601" s="1">
        <v>-1.3754559859485029E-6</v>
      </c>
      <c r="HE601" s="1">
        <v>3.0700474437127301E-10</v>
      </c>
      <c r="HF601" s="1">
        <v>-7.0188019424234138E-2</v>
      </c>
      <c r="HG601" s="1">
        <v>1.00384331276165E-2</v>
      </c>
      <c r="HH601" s="1">
        <v>-3.1532673711230711E-4</v>
      </c>
      <c r="HI601" s="1">
        <v>1.819468599177705E-6</v>
      </c>
      <c r="HJ601" s="1">
        <v>1</v>
      </c>
      <c r="HK601" s="1">
        <v>2112</v>
      </c>
      <c r="HL601" s="1">
        <v>3</v>
      </c>
      <c r="HM601" s="1">
        <v>29</v>
      </c>
      <c r="HN601" s="1">
        <v>6.8</v>
      </c>
      <c r="HO601" s="1">
        <v>6.7</v>
      </c>
      <c r="HP601" s="1">
        <v>2.03613</v>
      </c>
      <c r="HQ601" s="1">
        <v>2.3095699999999999</v>
      </c>
      <c r="HR601" s="1">
        <v>1.4978</v>
      </c>
      <c r="HS601" s="1">
        <v>2.3022499999999999</v>
      </c>
      <c r="HT601" s="1">
        <v>1.5478499999999999</v>
      </c>
      <c r="HU601" s="1">
        <v>2.3547400000000001</v>
      </c>
      <c r="HV601" s="1">
        <v>40.4255</v>
      </c>
      <c r="HW601" s="1">
        <v>13.632899999999999</v>
      </c>
      <c r="HX601" s="1">
        <v>18</v>
      </c>
      <c r="HY601" s="1">
        <v>502.5</v>
      </c>
      <c r="HZ601" s="1">
        <v>478.05799999999999</v>
      </c>
      <c r="IA601" s="1">
        <v>27.4057</v>
      </c>
      <c r="IB601" s="1">
        <v>33.170999999999999</v>
      </c>
      <c r="IC601" s="1">
        <v>29.9998</v>
      </c>
      <c r="ID601" s="1">
        <v>33.018799999999999</v>
      </c>
      <c r="IE601" s="1">
        <v>33.114800000000002</v>
      </c>
      <c r="IF601" s="1">
        <v>40.757100000000001</v>
      </c>
      <c r="IG601" s="1">
        <v>41.229300000000002</v>
      </c>
      <c r="IH601" s="1">
        <v>0</v>
      </c>
      <c r="II601" s="1">
        <v>27.409300000000002</v>
      </c>
      <c r="IJ601" s="1">
        <v>943.99</v>
      </c>
      <c r="IK601" s="1">
        <v>21.677900000000001</v>
      </c>
      <c r="IL601" s="1">
        <v>100.325</v>
      </c>
      <c r="IM601" s="1">
        <v>100.03100000000001</v>
      </c>
      <c r="IN601" s="1" t="s">
        <v>361</v>
      </c>
    </row>
    <row r="602" spans="1:248" ht="15.75" customHeight="1" x14ac:dyDescent="0.3">
      <c r="A602" s="1">
        <v>586</v>
      </c>
      <c r="B602" s="1">
        <v>1660235321.5999999</v>
      </c>
      <c r="C602" s="1">
        <v>5326.5999999046326</v>
      </c>
      <c r="D602" s="1" t="s">
        <v>1485</v>
      </c>
      <c r="E602" s="1" t="s">
        <v>1486</v>
      </c>
      <c r="F602" s="1">
        <v>1</v>
      </c>
      <c r="G602" s="1">
        <v>2</v>
      </c>
      <c r="H602" s="1" t="s">
        <v>349</v>
      </c>
      <c r="I602" s="1" t="s">
        <v>350</v>
      </c>
      <c r="J602" s="1" t="s">
        <v>351</v>
      </c>
      <c r="K602" s="1" t="s">
        <v>352</v>
      </c>
      <c r="L602" s="1" t="s">
        <v>1151</v>
      </c>
      <c r="M602" s="1" t="s">
        <v>354</v>
      </c>
      <c r="N602" s="1">
        <v>1660235320.5999999</v>
      </c>
      <c r="O602" s="1">
        <f t="shared" si="68"/>
        <v>4.8003676509110679E-3</v>
      </c>
      <c r="P602" s="1">
        <f t="shared" si="69"/>
        <v>4.8003676509110678</v>
      </c>
      <c r="Q602" s="1">
        <f t="shared" si="70"/>
        <v>17.867750803506279</v>
      </c>
      <c r="R602" s="1">
        <f t="shared" si="71"/>
        <v>849.39350000000002</v>
      </c>
      <c r="S602" s="1">
        <f t="shared" si="72"/>
        <v>715.12633968614045</v>
      </c>
      <c r="T602" s="1">
        <f t="shared" si="73"/>
        <v>71.162323824645966</v>
      </c>
      <c r="U602" s="1">
        <f t="shared" si="74"/>
        <v>84.523268053695048</v>
      </c>
      <c r="V602" s="1">
        <f t="shared" si="75"/>
        <v>0.26891993798890534</v>
      </c>
      <c r="W602" s="1">
        <f t="shared" si="76"/>
        <v>2.9200568973670165</v>
      </c>
      <c r="X602" s="1">
        <f t="shared" si="77"/>
        <v>0.25587974478871733</v>
      </c>
      <c r="Y602" s="1">
        <f t="shared" si="78"/>
        <v>0.16104374269017183</v>
      </c>
      <c r="Z602" s="1">
        <f t="shared" si="79"/>
        <v>321.51817499999999</v>
      </c>
      <c r="AA602" s="1">
        <f t="shared" si="80"/>
        <v>31.641245677242136</v>
      </c>
      <c r="AB602" s="1">
        <f t="shared" si="81"/>
        <v>30.988800000000001</v>
      </c>
      <c r="AC602" s="1">
        <f t="shared" si="82"/>
        <v>4.5084981595942883</v>
      </c>
      <c r="AD602" s="1">
        <f t="shared" si="83"/>
        <v>60.078749801192643</v>
      </c>
      <c r="AE602" s="1">
        <f t="shared" si="84"/>
        <v>2.7093676199092145</v>
      </c>
      <c r="AF602" s="1">
        <f t="shared" si="85"/>
        <v>4.5096937417553082</v>
      </c>
      <c r="AG602" s="1">
        <f t="shared" si="86"/>
        <v>1.7991305396850739</v>
      </c>
      <c r="AH602" s="1">
        <f t="shared" si="87"/>
        <v>-211.6962134051781</v>
      </c>
      <c r="AI602" s="1">
        <f t="shared" si="88"/>
        <v>0.73203139964614738</v>
      </c>
      <c r="AJ602" s="1">
        <f t="shared" si="89"/>
        <v>5.6290138583726682E-2</v>
      </c>
      <c r="AK602" s="1">
        <f t="shared" si="90"/>
        <v>110.61028313305177</v>
      </c>
      <c r="AL602" s="1">
        <f t="shared" si="91"/>
        <v>48.046351172952008</v>
      </c>
      <c r="AM602" s="1">
        <f t="shared" si="92"/>
        <v>4.8019074026129802</v>
      </c>
      <c r="AN602" s="1">
        <f t="shared" si="93"/>
        <v>17.867750803506279</v>
      </c>
      <c r="AO602" s="1">
        <v>924.25466126394326</v>
      </c>
      <c r="AP602" s="1">
        <v>875.71754545454542</v>
      </c>
      <c r="AQ602" s="1">
        <v>5.1148350967716851</v>
      </c>
      <c r="AR602" s="1">
        <v>66.235345802440676</v>
      </c>
      <c r="AS602" s="1">
        <f t="shared" si="94"/>
        <v>4.8003676509110678</v>
      </c>
      <c r="AT602" s="1">
        <v>21.624557004916969</v>
      </c>
      <c r="AU602" s="1">
        <v>27.22660969696971</v>
      </c>
      <c r="AV602" s="1">
        <v>-3.8917004981859828E-5</v>
      </c>
      <c r="AW602" s="1">
        <v>80.738286621220283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51899.620172468378</v>
      </c>
      <c r="BC602" s="1">
        <f t="shared" si="98"/>
        <v>2000.01</v>
      </c>
      <c r="BD602" s="1">
        <f t="shared" si="99"/>
        <v>1681.2086999999999</v>
      </c>
      <c r="BE602" s="1">
        <f t="shared" si="100"/>
        <v>0.840600146999265</v>
      </c>
      <c r="BF602" s="1">
        <f t="shared" si="101"/>
        <v>0.16075828370858145</v>
      </c>
      <c r="BG602" s="1">
        <v>6</v>
      </c>
      <c r="BH602" s="1">
        <v>0.5</v>
      </c>
      <c r="BI602" s="1" t="s">
        <v>355</v>
      </c>
      <c r="BJ602" s="1">
        <v>2</v>
      </c>
      <c r="BK602" s="1" t="b">
        <v>1</v>
      </c>
      <c r="BL602" s="1">
        <v>1660235320.5999999</v>
      </c>
      <c r="BM602" s="1">
        <v>849.39350000000002</v>
      </c>
      <c r="BN602" s="1">
        <v>911.92349999999999</v>
      </c>
      <c r="BO602" s="1">
        <v>27.227049999999998</v>
      </c>
      <c r="BP602" s="1">
        <v>21.623449999999998</v>
      </c>
      <c r="BQ602" s="1">
        <v>847.44749999999999</v>
      </c>
      <c r="BR602" s="1">
        <v>27.220949999999998</v>
      </c>
      <c r="BS602" s="1">
        <v>500.16050000000001</v>
      </c>
      <c r="BT602" s="1">
        <v>99.410150000000002</v>
      </c>
      <c r="BU602" s="1">
        <v>9.9992300000000006E-2</v>
      </c>
      <c r="BV602" s="1">
        <v>30.993449999999999</v>
      </c>
      <c r="BW602" s="1">
        <v>30.988800000000001</v>
      </c>
      <c r="BX602" s="1">
        <v>999.9</v>
      </c>
      <c r="BY602" s="1">
        <v>0</v>
      </c>
      <c r="BZ602" s="1">
        <v>0</v>
      </c>
      <c r="CA602" s="1">
        <v>10005</v>
      </c>
      <c r="CB602" s="1">
        <v>0</v>
      </c>
      <c r="CC602" s="1">
        <v>127.1395</v>
      </c>
      <c r="CD602" s="1">
        <v>-62.530150000000013</v>
      </c>
      <c r="CE602" s="1">
        <v>873.16750000000002</v>
      </c>
      <c r="CF602" s="1">
        <v>932.07850000000008</v>
      </c>
      <c r="CG602" s="1">
        <v>5.6036400000000004</v>
      </c>
      <c r="CH602" s="1">
        <v>911.92349999999999</v>
      </c>
      <c r="CI602" s="1">
        <v>21.623449999999998</v>
      </c>
      <c r="CJ602" s="1">
        <v>2.7066499999999998</v>
      </c>
      <c r="CK602" s="1">
        <v>2.1495899999999999</v>
      </c>
      <c r="CL602" s="1">
        <v>22.325500000000002</v>
      </c>
      <c r="CM602" s="1">
        <v>18.5915</v>
      </c>
      <c r="CN602" s="1">
        <v>2000.01</v>
      </c>
      <c r="CO602" s="1">
        <v>0.97999749999999997</v>
      </c>
      <c r="CP602" s="1">
        <v>2.0002700000000002E-2</v>
      </c>
      <c r="CQ602" s="1">
        <v>0</v>
      </c>
      <c r="CR602" s="1">
        <v>2.1074999999999999</v>
      </c>
      <c r="CS602" s="1">
        <v>0</v>
      </c>
      <c r="CT602" s="1">
        <v>25773.45</v>
      </c>
      <c r="CU602" s="1">
        <v>17412.400000000001</v>
      </c>
      <c r="CV602" s="1">
        <v>43.125</v>
      </c>
      <c r="CW602" s="1">
        <v>44.186999999999998</v>
      </c>
      <c r="CX602" s="1">
        <v>43.125</v>
      </c>
      <c r="CY602" s="1">
        <v>42.468499999999999</v>
      </c>
      <c r="CZ602" s="1">
        <v>43.061999999999998</v>
      </c>
      <c r="DA602" s="1">
        <v>1960</v>
      </c>
      <c r="DB602" s="1">
        <v>40.01</v>
      </c>
      <c r="DC602" s="1">
        <v>0</v>
      </c>
      <c r="DD602" s="1">
        <v>1660235319.9000001</v>
      </c>
      <c r="DE602" s="1">
        <v>0</v>
      </c>
      <c r="DF602" s="1">
        <v>1660234918.0999999</v>
      </c>
      <c r="DG602" s="1" t="s">
        <v>1152</v>
      </c>
      <c r="DH602" s="1">
        <v>1660234915.5999999</v>
      </c>
      <c r="DI602" s="1">
        <v>1660234918.0999999</v>
      </c>
      <c r="DJ602" s="1">
        <v>26</v>
      </c>
      <c r="DK602" s="1">
        <v>-3.1E-2</v>
      </c>
      <c r="DL602" s="1">
        <v>-7.0000000000000001E-3</v>
      </c>
      <c r="DM602" s="1">
        <v>1.232</v>
      </c>
      <c r="DN602" s="1">
        <v>1.7000000000000001E-2</v>
      </c>
      <c r="DO602" s="1">
        <v>400</v>
      </c>
      <c r="DP602" s="1">
        <v>22</v>
      </c>
      <c r="DQ602" s="1">
        <v>0.21</v>
      </c>
      <c r="DR602" s="1">
        <v>0.03</v>
      </c>
      <c r="DS602" s="1">
        <v>18.242798860095061</v>
      </c>
      <c r="DT602" s="1">
        <v>-1.500126073708602</v>
      </c>
      <c r="DU602" s="1">
        <v>0.23790674733672121</v>
      </c>
      <c r="DV602" s="1">
        <v>0</v>
      </c>
      <c r="DW602" s="1">
        <v>48.064567577860743</v>
      </c>
      <c r="DX602" s="1">
        <v>-1.610000735589656</v>
      </c>
      <c r="DY602" s="1">
        <v>0.15548669114800359</v>
      </c>
      <c r="DZ602" s="1">
        <v>0</v>
      </c>
      <c r="EA602" s="1">
        <v>-62.307603225806453</v>
      </c>
      <c r="EB602" s="1">
        <v>4.9214516129014833E-2</v>
      </c>
      <c r="EC602" s="1">
        <v>0.1244235728206875</v>
      </c>
      <c r="ED602" s="1">
        <v>1</v>
      </c>
      <c r="EE602" s="1">
        <v>670.94109852337306</v>
      </c>
      <c r="EF602" s="1">
        <v>296.32041142497991</v>
      </c>
      <c r="EG602" s="1">
        <v>21.415942209497189</v>
      </c>
      <c r="EH602" s="1">
        <v>0</v>
      </c>
      <c r="EI602" s="1">
        <v>5.5980514634146354</v>
      </c>
      <c r="EJ602" s="1">
        <v>4.235602787457575E-2</v>
      </c>
      <c r="EK602" s="1">
        <v>4.4830785159718717E-3</v>
      </c>
      <c r="EL602" s="1">
        <v>1</v>
      </c>
      <c r="EM602" s="1">
        <v>1.797022770970534</v>
      </c>
      <c r="EN602" s="1">
        <v>2.1598136081606871E-2</v>
      </c>
      <c r="EO602" s="1">
        <v>1.709611184392737E-3</v>
      </c>
      <c r="EP602" s="1">
        <v>1</v>
      </c>
      <c r="EQ602" s="1">
        <v>3</v>
      </c>
      <c r="ER602" s="1">
        <v>6</v>
      </c>
      <c r="ES602" s="1" t="s">
        <v>375</v>
      </c>
      <c r="ET602" s="1">
        <v>2.9417</v>
      </c>
      <c r="EU602" s="1">
        <v>2.8011599999999999</v>
      </c>
      <c r="EV602" s="1">
        <v>0.14997199999999999</v>
      </c>
      <c r="EW602" s="1">
        <v>0.157</v>
      </c>
      <c r="EX602" s="1">
        <v>0.117448</v>
      </c>
      <c r="EY602" s="1">
        <v>9.9833000000000005E-2</v>
      </c>
      <c r="EZ602" s="1">
        <v>17385.5</v>
      </c>
      <c r="FA602" s="1">
        <v>18079.8</v>
      </c>
      <c r="FB602" s="1">
        <v>23792.5</v>
      </c>
      <c r="FC602" s="1">
        <v>24967.7</v>
      </c>
      <c r="FD602" s="1">
        <v>33617.599999999999</v>
      </c>
      <c r="FE602" s="1">
        <v>35894.300000000003</v>
      </c>
      <c r="FF602" s="1">
        <v>43389.1</v>
      </c>
      <c r="FG602" s="1">
        <v>46156.6</v>
      </c>
      <c r="FH602" s="1">
        <v>1.9516500000000001</v>
      </c>
      <c r="FI602" s="1">
        <v>1.8147500000000001</v>
      </c>
      <c r="FJ602" s="1">
        <v>7.5329099999999996E-2</v>
      </c>
      <c r="FK602" s="1">
        <v>0</v>
      </c>
      <c r="FL602" s="1">
        <v>29.764700000000001</v>
      </c>
      <c r="FM602" s="1">
        <v>999.9</v>
      </c>
      <c r="FN602" s="1">
        <v>54.5</v>
      </c>
      <c r="FO602" s="1">
        <v>37.5</v>
      </c>
      <c r="FP602" s="1">
        <v>35.5214</v>
      </c>
      <c r="FQ602" s="1">
        <v>63.750100000000003</v>
      </c>
      <c r="FR602" s="1">
        <v>21.834900000000001</v>
      </c>
      <c r="FS602" s="1">
        <v>1</v>
      </c>
      <c r="FT602" s="1">
        <v>0.48831799999999997</v>
      </c>
      <c r="FU602" s="1">
        <v>1.8161400000000001</v>
      </c>
      <c r="FV602" s="1">
        <v>20.311499999999999</v>
      </c>
      <c r="FW602" s="1">
        <v>5.2119</v>
      </c>
      <c r="FX602" s="1">
        <v>11.907400000000001</v>
      </c>
      <c r="FY602" s="1">
        <v>5.00305</v>
      </c>
      <c r="FZ602" s="1">
        <v>3.2902800000000001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1.85961</v>
      </c>
      <c r="GF602" s="1">
        <v>1.8547100000000001</v>
      </c>
      <c r="GG602" s="1">
        <v>1.8578300000000001</v>
      </c>
      <c r="GH602" s="1">
        <v>1.8563499999999999</v>
      </c>
      <c r="GI602" s="1">
        <v>1.85504</v>
      </c>
      <c r="GJ602" s="1">
        <v>1.8547100000000001</v>
      </c>
      <c r="GK602" s="1">
        <v>1.8534900000000001</v>
      </c>
      <c r="GL602" s="1">
        <v>1.8565</v>
      </c>
      <c r="GM602" s="1">
        <v>0</v>
      </c>
      <c r="GN602" s="1">
        <v>0</v>
      </c>
      <c r="GO602" s="1">
        <v>0</v>
      </c>
      <c r="GP602" s="1">
        <v>0</v>
      </c>
      <c r="GQ602" s="1" t="s">
        <v>358</v>
      </c>
      <c r="GR602" s="1" t="s">
        <v>359</v>
      </c>
      <c r="GS602" s="1" t="s">
        <v>360</v>
      </c>
      <c r="GT602" s="1" t="s">
        <v>360</v>
      </c>
      <c r="GU602" s="1" t="s">
        <v>360</v>
      </c>
      <c r="GV602" s="1" t="s">
        <v>360</v>
      </c>
      <c r="GW602" s="1">
        <v>0</v>
      </c>
      <c r="GX602" s="1">
        <v>100</v>
      </c>
      <c r="GY602" s="1">
        <v>100</v>
      </c>
      <c r="GZ602" s="1">
        <v>1.952</v>
      </c>
      <c r="HA602" s="1">
        <v>6.1000000000000004E-3</v>
      </c>
      <c r="HB602" s="1">
        <v>0.26224795383878829</v>
      </c>
      <c r="HC602" s="1">
        <v>2.9318383021812969E-3</v>
      </c>
      <c r="HD602" s="1">
        <v>-1.3754559859485029E-6</v>
      </c>
      <c r="HE602" s="1">
        <v>3.0700474437127301E-10</v>
      </c>
      <c r="HF602" s="1">
        <v>-7.0188019424234138E-2</v>
      </c>
      <c r="HG602" s="1">
        <v>1.00384331276165E-2</v>
      </c>
      <c r="HH602" s="1">
        <v>-3.1532673711230711E-4</v>
      </c>
      <c r="HI602" s="1">
        <v>1.819468599177705E-6</v>
      </c>
      <c r="HJ602" s="1">
        <v>1</v>
      </c>
      <c r="HK602" s="1">
        <v>2112</v>
      </c>
      <c r="HL602" s="1">
        <v>3</v>
      </c>
      <c r="HM602" s="1">
        <v>29</v>
      </c>
      <c r="HN602" s="1">
        <v>6.8</v>
      </c>
      <c r="HO602" s="1">
        <v>6.7</v>
      </c>
      <c r="HP602" s="1">
        <v>2.0422400000000001</v>
      </c>
      <c r="HQ602" s="1">
        <v>2.3059099999999999</v>
      </c>
      <c r="HR602" s="1">
        <v>1.4978</v>
      </c>
      <c r="HS602" s="1">
        <v>2.3022499999999999</v>
      </c>
      <c r="HT602" s="1">
        <v>1.5478499999999999</v>
      </c>
      <c r="HU602" s="1">
        <v>2.4487299999999999</v>
      </c>
      <c r="HV602" s="1">
        <v>40.4255</v>
      </c>
      <c r="HW602" s="1">
        <v>13.6417</v>
      </c>
      <c r="HX602" s="1">
        <v>18</v>
      </c>
      <c r="HY602" s="1">
        <v>502.60199999999998</v>
      </c>
      <c r="HZ602" s="1">
        <v>478.036</v>
      </c>
      <c r="IA602" s="1">
        <v>27.4071</v>
      </c>
      <c r="IB602" s="1">
        <v>33.170200000000001</v>
      </c>
      <c r="IC602" s="1">
        <v>29.9998</v>
      </c>
      <c r="ID602" s="1">
        <v>33.018099999999997</v>
      </c>
      <c r="IE602" s="1">
        <v>33.114100000000001</v>
      </c>
      <c r="IF602" s="1">
        <v>40.883099999999999</v>
      </c>
      <c r="IG602" s="1">
        <v>41.229300000000002</v>
      </c>
      <c r="IH602" s="1">
        <v>0</v>
      </c>
      <c r="II602" s="1">
        <v>27.409300000000002</v>
      </c>
      <c r="IJ602" s="1">
        <v>954.08399999999995</v>
      </c>
      <c r="IK602" s="1">
        <v>21.677900000000001</v>
      </c>
      <c r="IL602" s="1">
        <v>100.32599999999999</v>
      </c>
      <c r="IM602" s="1">
        <v>100.032</v>
      </c>
      <c r="IN602" s="1" t="s">
        <v>361</v>
      </c>
    </row>
    <row r="603" spans="1:248" ht="15.75" customHeight="1" x14ac:dyDescent="0.3">
      <c r="A603" s="1">
        <v>587</v>
      </c>
      <c r="B603" s="1">
        <v>1660235322.5999999</v>
      </c>
      <c r="C603" s="1">
        <v>5327.5999999046326</v>
      </c>
      <c r="D603" s="1" t="s">
        <v>1487</v>
      </c>
      <c r="E603" s="1" t="s">
        <v>1488</v>
      </c>
      <c r="F603" s="1">
        <v>1</v>
      </c>
      <c r="G603" s="1">
        <v>2</v>
      </c>
      <c r="H603" s="1" t="s">
        <v>349</v>
      </c>
      <c r="I603" s="1" t="s">
        <v>350</v>
      </c>
      <c r="J603" s="1" t="s">
        <v>351</v>
      </c>
      <c r="K603" s="1" t="s">
        <v>352</v>
      </c>
      <c r="L603" s="1" t="s">
        <v>1151</v>
      </c>
      <c r="M603" s="1" t="s">
        <v>354</v>
      </c>
      <c r="N603" s="1">
        <v>1660235322.0999999</v>
      </c>
      <c r="O603" s="1">
        <f t="shared" si="68"/>
        <v>4.8015894264315248E-3</v>
      </c>
      <c r="P603" s="1">
        <f t="shared" si="69"/>
        <v>4.8015894264315246</v>
      </c>
      <c r="Q603" s="1">
        <f t="shared" si="70"/>
        <v>17.910852687092124</v>
      </c>
      <c r="R603" s="1">
        <f t="shared" si="71"/>
        <v>856.86199999999997</v>
      </c>
      <c r="S603" s="1">
        <f t="shared" si="72"/>
        <v>722.11206278429563</v>
      </c>
      <c r="T603" s="1">
        <f t="shared" si="73"/>
        <v>71.85742263762171</v>
      </c>
      <c r="U603" s="1">
        <f t="shared" si="74"/>
        <v>85.266398457202001</v>
      </c>
      <c r="V603" s="1">
        <f t="shared" si="75"/>
        <v>0.26894180138337848</v>
      </c>
      <c r="W603" s="1">
        <f t="shared" si="76"/>
        <v>2.9178654602912282</v>
      </c>
      <c r="X603" s="1">
        <f t="shared" si="77"/>
        <v>0.25589025844279234</v>
      </c>
      <c r="Y603" s="1">
        <f t="shared" si="78"/>
        <v>0.16105124586878333</v>
      </c>
      <c r="Z603" s="1">
        <f t="shared" si="79"/>
        <v>321.49583099999995</v>
      </c>
      <c r="AA603" s="1">
        <f t="shared" si="80"/>
        <v>31.641997160704783</v>
      </c>
      <c r="AB603" s="1">
        <f t="shared" si="81"/>
        <v>30.990400000000001</v>
      </c>
      <c r="AC603" s="1">
        <f t="shared" si="82"/>
        <v>4.5089095115445375</v>
      </c>
      <c r="AD603" s="1">
        <f t="shared" si="83"/>
        <v>60.076909806860293</v>
      </c>
      <c r="AE603" s="1">
        <f t="shared" si="84"/>
        <v>2.7094005071453999</v>
      </c>
      <c r="AF603" s="1">
        <f t="shared" si="85"/>
        <v>4.5098866034484493</v>
      </c>
      <c r="AG603" s="1">
        <f t="shared" si="86"/>
        <v>1.7995090043991375</v>
      </c>
      <c r="AH603" s="1">
        <f t="shared" si="87"/>
        <v>-211.75009370563023</v>
      </c>
      <c r="AI603" s="1">
        <f t="shared" si="88"/>
        <v>0.59777025824156327</v>
      </c>
      <c r="AJ603" s="1">
        <f t="shared" si="89"/>
        <v>4.6001076769662516E-2</v>
      </c>
      <c r="AK603" s="1">
        <f t="shared" si="90"/>
        <v>110.38950862938093</v>
      </c>
      <c r="AL603" s="1">
        <f t="shared" si="91"/>
        <v>48.091041704159331</v>
      </c>
      <c r="AM603" s="1">
        <f t="shared" si="92"/>
        <v>4.8014772691993981</v>
      </c>
      <c r="AN603" s="1">
        <f t="shared" si="93"/>
        <v>17.910852687092124</v>
      </c>
      <c r="AO603" s="1">
        <v>929.41169741697195</v>
      </c>
      <c r="AP603" s="1">
        <v>880.82449696969707</v>
      </c>
      <c r="AQ603" s="1">
        <v>5.1146465702474186</v>
      </c>
      <c r="AR603" s="1">
        <v>66.235345802440676</v>
      </c>
      <c r="AS603" s="1">
        <f t="shared" si="94"/>
        <v>4.8015894264315246</v>
      </c>
      <c r="AT603" s="1">
        <v>21.62366539135358</v>
      </c>
      <c r="AU603" s="1">
        <v>27.227027878787879</v>
      </c>
      <c r="AV603" s="1">
        <v>-5.19177403481505E-5</v>
      </c>
      <c r="AW603" s="1">
        <v>80.738286621220283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51837.218690760477</v>
      </c>
      <c r="BC603" s="1">
        <f t="shared" si="98"/>
        <v>1999.87</v>
      </c>
      <c r="BD603" s="1">
        <f t="shared" si="99"/>
        <v>1681.0910999999999</v>
      </c>
      <c r="BE603" s="1">
        <f t="shared" si="100"/>
        <v>0.84060018901228573</v>
      </c>
      <c r="BF603" s="1">
        <f t="shared" si="101"/>
        <v>0.16075836479371158</v>
      </c>
      <c r="BG603" s="1">
        <v>6</v>
      </c>
      <c r="BH603" s="1">
        <v>0.5</v>
      </c>
      <c r="BI603" s="1" t="s">
        <v>355</v>
      </c>
      <c r="BJ603" s="1">
        <v>2</v>
      </c>
      <c r="BK603" s="1" t="b">
        <v>1</v>
      </c>
      <c r="BL603" s="1">
        <v>1660235322.0999999</v>
      </c>
      <c r="BM603" s="1">
        <v>856.86199999999997</v>
      </c>
      <c r="BN603" s="1">
        <v>919.48599999999999</v>
      </c>
      <c r="BO603" s="1">
        <v>27.227399999999999</v>
      </c>
      <c r="BP603" s="1">
        <v>21.624500000000001</v>
      </c>
      <c r="BQ603" s="1">
        <v>854.90700000000004</v>
      </c>
      <c r="BR603" s="1">
        <v>27.221299999999999</v>
      </c>
      <c r="BS603" s="1">
        <v>500.178</v>
      </c>
      <c r="BT603" s="1">
        <v>99.41</v>
      </c>
      <c r="BU603" s="1">
        <v>0.10007099999999999</v>
      </c>
      <c r="BV603" s="1">
        <v>30.994199999999999</v>
      </c>
      <c r="BW603" s="1">
        <v>30.990400000000001</v>
      </c>
      <c r="BX603" s="1">
        <v>999.9</v>
      </c>
      <c r="BY603" s="1">
        <v>0</v>
      </c>
      <c r="BZ603" s="1">
        <v>0</v>
      </c>
      <c r="CA603" s="1">
        <v>9992.5</v>
      </c>
      <c r="CB603" s="1">
        <v>0</v>
      </c>
      <c r="CC603" s="1">
        <v>129.02699999999999</v>
      </c>
      <c r="CD603" s="1">
        <v>-62.623399999999997</v>
      </c>
      <c r="CE603" s="1">
        <v>880.84500000000003</v>
      </c>
      <c r="CF603" s="1">
        <v>939.80799999999999</v>
      </c>
      <c r="CG603" s="1">
        <v>5.6029299999999997</v>
      </c>
      <c r="CH603" s="1">
        <v>919.48599999999999</v>
      </c>
      <c r="CI603" s="1">
        <v>21.624500000000001</v>
      </c>
      <c r="CJ603" s="1">
        <v>2.70668</v>
      </c>
      <c r="CK603" s="1">
        <v>2.1496900000000001</v>
      </c>
      <c r="CL603" s="1">
        <v>22.325700000000001</v>
      </c>
      <c r="CM603" s="1">
        <v>18.592199999999998</v>
      </c>
      <c r="CN603" s="1">
        <v>1999.87</v>
      </c>
      <c r="CO603" s="1">
        <v>0.97999599999999998</v>
      </c>
      <c r="CP603" s="1">
        <v>2.00042E-2</v>
      </c>
      <c r="CQ603" s="1">
        <v>0</v>
      </c>
      <c r="CR603" s="1">
        <v>3.7229999999999999</v>
      </c>
      <c r="CS603" s="1">
        <v>0</v>
      </c>
      <c r="CT603" s="1">
        <v>25770.2</v>
      </c>
      <c r="CU603" s="1">
        <v>17411.2</v>
      </c>
      <c r="CV603" s="1">
        <v>43.125</v>
      </c>
      <c r="CW603" s="1">
        <v>44.186999999999998</v>
      </c>
      <c r="CX603" s="1">
        <v>43.125</v>
      </c>
      <c r="CY603" s="1">
        <v>42.5</v>
      </c>
      <c r="CZ603" s="1">
        <v>43.061999999999998</v>
      </c>
      <c r="DA603" s="1">
        <v>1959.86</v>
      </c>
      <c r="DB603" s="1">
        <v>40.01</v>
      </c>
      <c r="DC603" s="1">
        <v>0</v>
      </c>
      <c r="DD603" s="1">
        <v>1660235320.5</v>
      </c>
      <c r="DE603" s="1">
        <v>0</v>
      </c>
      <c r="DF603" s="1">
        <v>1660234918.0999999</v>
      </c>
      <c r="DG603" s="1" t="s">
        <v>1152</v>
      </c>
      <c r="DH603" s="1">
        <v>1660234915.5999999</v>
      </c>
      <c r="DI603" s="1">
        <v>1660234918.0999999</v>
      </c>
      <c r="DJ603" s="1">
        <v>26</v>
      </c>
      <c r="DK603" s="1">
        <v>-3.1E-2</v>
      </c>
      <c r="DL603" s="1">
        <v>-7.0000000000000001E-3</v>
      </c>
      <c r="DM603" s="1">
        <v>1.232</v>
      </c>
      <c r="DN603" s="1">
        <v>1.7000000000000001E-2</v>
      </c>
      <c r="DO603" s="1">
        <v>400</v>
      </c>
      <c r="DP603" s="1">
        <v>22</v>
      </c>
      <c r="DQ603" s="1">
        <v>0.21</v>
      </c>
      <c r="DR603" s="1">
        <v>0.03</v>
      </c>
      <c r="DS603" s="1">
        <v>18.20482465966872</v>
      </c>
      <c r="DT603" s="1">
        <v>-2.7438634258348338</v>
      </c>
      <c r="DU603" s="1">
        <v>0.26859232348693518</v>
      </c>
      <c r="DV603" s="1">
        <v>0</v>
      </c>
      <c r="DW603" s="1">
        <v>48.042771031109361</v>
      </c>
      <c r="DX603" s="1">
        <v>-1.1252243554768371</v>
      </c>
      <c r="DY603" s="1">
        <v>0.1426817255463001</v>
      </c>
      <c r="DZ603" s="1">
        <v>0</v>
      </c>
      <c r="EA603" s="1">
        <v>-62.343145161290323</v>
      </c>
      <c r="EB603" s="1">
        <v>-0.56155161290279676</v>
      </c>
      <c r="EC603" s="1">
        <v>0.1477059935855782</v>
      </c>
      <c r="ED603" s="1">
        <v>1</v>
      </c>
      <c r="EE603" s="1">
        <v>680.70141892081097</v>
      </c>
      <c r="EF603" s="1">
        <v>305.90212880624409</v>
      </c>
      <c r="EG603" s="1">
        <v>22.086924287187362</v>
      </c>
      <c r="EH603" s="1">
        <v>0</v>
      </c>
      <c r="EI603" s="1">
        <v>5.5992692682926828</v>
      </c>
      <c r="EJ603" s="1">
        <v>3.8733867595815173E-2</v>
      </c>
      <c r="EK603" s="1">
        <v>4.1879218842412434E-3</v>
      </c>
      <c r="EL603" s="1">
        <v>1</v>
      </c>
      <c r="EM603" s="1">
        <v>1.797703658365897</v>
      </c>
      <c r="EN603" s="1">
        <v>1.6325276979538991E-2</v>
      </c>
      <c r="EO603" s="1">
        <v>1.3416879006533E-3</v>
      </c>
      <c r="EP603" s="1">
        <v>1</v>
      </c>
      <c r="EQ603" s="1">
        <v>3</v>
      </c>
      <c r="ER603" s="1">
        <v>6</v>
      </c>
      <c r="ES603" s="1" t="s">
        <v>375</v>
      </c>
      <c r="ET603" s="1">
        <v>2.94156</v>
      </c>
      <c r="EU603" s="1">
        <v>2.8011400000000002</v>
      </c>
      <c r="EV603" s="1">
        <v>0.15054600000000001</v>
      </c>
      <c r="EW603" s="1">
        <v>0.15756400000000001</v>
      </c>
      <c r="EX603" s="1">
        <v>0.117447</v>
      </c>
      <c r="EY603" s="1">
        <v>9.9832699999999996E-2</v>
      </c>
      <c r="EZ603" s="1">
        <v>17373.7</v>
      </c>
      <c r="FA603" s="1">
        <v>18067.8</v>
      </c>
      <c r="FB603" s="1">
        <v>23792.5</v>
      </c>
      <c r="FC603" s="1">
        <v>24967.8</v>
      </c>
      <c r="FD603" s="1">
        <v>33617.9</v>
      </c>
      <c r="FE603" s="1">
        <v>35894.5</v>
      </c>
      <c r="FF603" s="1">
        <v>43389.5</v>
      </c>
      <c r="FG603" s="1">
        <v>46156.800000000003</v>
      </c>
      <c r="FH603" s="1">
        <v>1.9515199999999999</v>
      </c>
      <c r="FI603" s="1">
        <v>1.8149999999999999</v>
      </c>
      <c r="FJ603" s="1">
        <v>7.5373800000000005E-2</v>
      </c>
      <c r="FK603" s="1">
        <v>0</v>
      </c>
      <c r="FL603" s="1">
        <v>29.7653</v>
      </c>
      <c r="FM603" s="1">
        <v>999.9</v>
      </c>
      <c r="FN603" s="1">
        <v>54.5</v>
      </c>
      <c r="FO603" s="1">
        <v>37.5</v>
      </c>
      <c r="FP603" s="1">
        <v>35.518900000000002</v>
      </c>
      <c r="FQ603" s="1">
        <v>63.620100000000001</v>
      </c>
      <c r="FR603" s="1">
        <v>22.275600000000001</v>
      </c>
      <c r="FS603" s="1">
        <v>1</v>
      </c>
      <c r="FT603" s="1">
        <v>0.48831599999999997</v>
      </c>
      <c r="FU603" s="1">
        <v>1.8149599999999999</v>
      </c>
      <c r="FV603" s="1">
        <v>20.311599999999999</v>
      </c>
      <c r="FW603" s="1">
        <v>5.2119</v>
      </c>
      <c r="FX603" s="1">
        <v>11.907500000000001</v>
      </c>
      <c r="FY603" s="1">
        <v>5.0027999999999997</v>
      </c>
      <c r="FZ603" s="1">
        <v>3.2902499999999999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1.8596200000000001</v>
      </c>
      <c r="GF603" s="1">
        <v>1.8547100000000001</v>
      </c>
      <c r="GG603" s="1">
        <v>1.8578399999999999</v>
      </c>
      <c r="GH603" s="1">
        <v>1.8563400000000001</v>
      </c>
      <c r="GI603" s="1">
        <v>1.85504</v>
      </c>
      <c r="GJ603" s="1">
        <v>1.8547100000000001</v>
      </c>
      <c r="GK603" s="1">
        <v>1.8534900000000001</v>
      </c>
      <c r="GL603" s="1">
        <v>1.8565</v>
      </c>
      <c r="GM603" s="1">
        <v>0</v>
      </c>
      <c r="GN603" s="1">
        <v>0</v>
      </c>
      <c r="GO603" s="1">
        <v>0</v>
      </c>
      <c r="GP603" s="1">
        <v>0</v>
      </c>
      <c r="GQ603" s="1" t="s">
        <v>358</v>
      </c>
      <c r="GR603" s="1" t="s">
        <v>359</v>
      </c>
      <c r="GS603" s="1" t="s">
        <v>360</v>
      </c>
      <c r="GT603" s="1" t="s">
        <v>360</v>
      </c>
      <c r="GU603" s="1" t="s">
        <v>360</v>
      </c>
      <c r="GV603" s="1" t="s">
        <v>360</v>
      </c>
      <c r="GW603" s="1">
        <v>0</v>
      </c>
      <c r="GX603" s="1">
        <v>100</v>
      </c>
      <c r="GY603" s="1">
        <v>100</v>
      </c>
      <c r="GZ603" s="1">
        <v>1.958</v>
      </c>
      <c r="HA603" s="1">
        <v>6.1000000000000004E-3</v>
      </c>
      <c r="HB603" s="1">
        <v>0.26224795383878829</v>
      </c>
      <c r="HC603" s="1">
        <v>2.9318383021812969E-3</v>
      </c>
      <c r="HD603" s="1">
        <v>-1.3754559859485029E-6</v>
      </c>
      <c r="HE603" s="1">
        <v>3.0700474437127301E-10</v>
      </c>
      <c r="HF603" s="1">
        <v>-7.0188019424234138E-2</v>
      </c>
      <c r="HG603" s="1">
        <v>1.00384331276165E-2</v>
      </c>
      <c r="HH603" s="1">
        <v>-3.1532673711230711E-4</v>
      </c>
      <c r="HI603" s="1">
        <v>1.819468599177705E-6</v>
      </c>
      <c r="HJ603" s="1">
        <v>1</v>
      </c>
      <c r="HK603" s="1">
        <v>2112</v>
      </c>
      <c r="HL603" s="1">
        <v>3</v>
      </c>
      <c r="HM603" s="1">
        <v>29</v>
      </c>
      <c r="HN603" s="1">
        <v>6.8</v>
      </c>
      <c r="HO603" s="1">
        <v>6.7</v>
      </c>
      <c r="HP603" s="1">
        <v>2.05444</v>
      </c>
      <c r="HQ603" s="1">
        <v>2.32056</v>
      </c>
      <c r="HR603" s="1">
        <v>1.4978</v>
      </c>
      <c r="HS603" s="1">
        <v>2.3022499999999999</v>
      </c>
      <c r="HT603" s="1">
        <v>1.5478499999999999</v>
      </c>
      <c r="HU603" s="1">
        <v>2.3950200000000001</v>
      </c>
      <c r="HV603" s="1">
        <v>40.4255</v>
      </c>
      <c r="HW603" s="1">
        <v>13.6417</v>
      </c>
      <c r="HX603" s="1">
        <v>18</v>
      </c>
      <c r="HY603" s="1">
        <v>502.52</v>
      </c>
      <c r="HZ603" s="1">
        <v>478.19400000000002</v>
      </c>
      <c r="IA603" s="1">
        <v>27.4087</v>
      </c>
      <c r="IB603" s="1">
        <v>33.169499999999999</v>
      </c>
      <c r="IC603" s="1">
        <v>29.9998</v>
      </c>
      <c r="ID603" s="1">
        <v>33.017400000000002</v>
      </c>
      <c r="IE603" s="1">
        <v>33.113399999999999</v>
      </c>
      <c r="IF603" s="1">
        <v>41.120600000000003</v>
      </c>
      <c r="IG603" s="1">
        <v>41.229300000000002</v>
      </c>
      <c r="IH603" s="1">
        <v>0</v>
      </c>
      <c r="II603" s="1">
        <v>27.409300000000002</v>
      </c>
      <c r="IJ603" s="1">
        <v>954.08399999999995</v>
      </c>
      <c r="IK603" s="1">
        <v>21.677700000000002</v>
      </c>
      <c r="IL603" s="1">
        <v>100.32599999999999</v>
      </c>
      <c r="IM603" s="1">
        <v>100.032</v>
      </c>
      <c r="IN603" s="1" t="s">
        <v>361</v>
      </c>
    </row>
    <row r="604" spans="1:248" ht="15.75" customHeight="1" x14ac:dyDescent="0.3">
      <c r="A604" s="1">
        <v>588</v>
      </c>
      <c r="B604" s="1">
        <v>1660235323.5999999</v>
      </c>
      <c r="C604" s="1">
        <v>5328.5999999046326</v>
      </c>
      <c r="D604" s="1" t="s">
        <v>1489</v>
      </c>
      <c r="E604" s="1" t="s">
        <v>1490</v>
      </c>
      <c r="F604" s="1">
        <v>1</v>
      </c>
      <c r="G604" s="1">
        <v>2</v>
      </c>
      <c r="H604" s="1" t="s">
        <v>349</v>
      </c>
      <c r="I604" s="1" t="s">
        <v>350</v>
      </c>
      <c r="J604" s="1" t="s">
        <v>351</v>
      </c>
      <c r="K604" s="1" t="s">
        <v>352</v>
      </c>
      <c r="L604" s="1" t="s">
        <v>1151</v>
      </c>
      <c r="M604" s="1" t="s">
        <v>354</v>
      </c>
      <c r="N604" s="1">
        <v>1660235322.5999999</v>
      </c>
      <c r="O604" s="1">
        <f t="shared" si="68"/>
        <v>4.8008548293807136E-3</v>
      </c>
      <c r="P604" s="1">
        <f t="shared" si="69"/>
        <v>4.8008548293807136</v>
      </c>
      <c r="Q604" s="1">
        <f t="shared" si="70"/>
        <v>17.99757041906684</v>
      </c>
      <c r="R604" s="1">
        <f t="shared" si="71"/>
        <v>859.33249999999998</v>
      </c>
      <c r="S604" s="1">
        <f t="shared" si="72"/>
        <v>723.93659261944936</v>
      </c>
      <c r="T604" s="1">
        <f t="shared" si="73"/>
        <v>72.039146426634304</v>
      </c>
      <c r="U604" s="1">
        <f t="shared" si="74"/>
        <v>85.512433585751253</v>
      </c>
      <c r="V604" s="1">
        <f t="shared" si="75"/>
        <v>0.26884985716877358</v>
      </c>
      <c r="W604" s="1">
        <f t="shared" si="76"/>
        <v>2.9164452752786283</v>
      </c>
      <c r="X604" s="1">
        <f t="shared" si="77"/>
        <v>0.25580098406494367</v>
      </c>
      <c r="Y604" s="1">
        <f t="shared" si="78"/>
        <v>0.16099521304256004</v>
      </c>
      <c r="Z604" s="1">
        <f t="shared" si="79"/>
        <v>321.52376100000004</v>
      </c>
      <c r="AA604" s="1">
        <f t="shared" si="80"/>
        <v>31.642746259666954</v>
      </c>
      <c r="AB604" s="1">
        <f t="shared" si="81"/>
        <v>30.991399999999999</v>
      </c>
      <c r="AC604" s="1">
        <f t="shared" si="82"/>
        <v>4.5091666231140302</v>
      </c>
      <c r="AD604" s="1">
        <f t="shared" si="83"/>
        <v>60.074387792889617</v>
      </c>
      <c r="AE604" s="1">
        <f t="shared" si="84"/>
        <v>2.7093022155654753</v>
      </c>
      <c r="AF604" s="1">
        <f t="shared" si="85"/>
        <v>4.5099123188836678</v>
      </c>
      <c r="AG604" s="1">
        <f t="shared" si="86"/>
        <v>1.7998644075485548</v>
      </c>
      <c r="AH604" s="1">
        <f t="shared" si="87"/>
        <v>-211.71769797568948</v>
      </c>
      <c r="AI604" s="1">
        <f t="shared" si="88"/>
        <v>0.45597105327443666</v>
      </c>
      <c r="AJ604" s="1">
        <f t="shared" si="89"/>
        <v>3.5106275451354245E-2</v>
      </c>
      <c r="AK604" s="1">
        <f t="shared" si="90"/>
        <v>110.29714035303637</v>
      </c>
      <c r="AL604" s="1">
        <f t="shared" si="91"/>
        <v>48.112639699516166</v>
      </c>
      <c r="AM604" s="1">
        <f t="shared" si="92"/>
        <v>4.8012187517449041</v>
      </c>
      <c r="AN604" s="1">
        <f t="shared" si="93"/>
        <v>17.99757041906684</v>
      </c>
      <c r="AO604" s="1">
        <v>934.56568907772782</v>
      </c>
      <c r="AP604" s="1">
        <v>885.91743636363628</v>
      </c>
      <c r="AQ604" s="1">
        <v>5.1057030735385016</v>
      </c>
      <c r="AR604" s="1">
        <v>66.235345802440676</v>
      </c>
      <c r="AS604" s="1">
        <f t="shared" si="94"/>
        <v>4.8008548293807136</v>
      </c>
      <c r="AT604" s="1">
        <v>21.623318815944341</v>
      </c>
      <c r="AU604" s="1">
        <v>27.225855757575751</v>
      </c>
      <c r="AV604" s="1">
        <v>-3.289764045908806E-5</v>
      </c>
      <c r="AW604" s="1">
        <v>80.738286621220283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51796.866855652064</v>
      </c>
      <c r="BC604" s="1">
        <f t="shared" si="98"/>
        <v>2000.0450000000001</v>
      </c>
      <c r="BD604" s="1">
        <f t="shared" si="99"/>
        <v>1681.2381</v>
      </c>
      <c r="BE604" s="1">
        <f t="shared" si="100"/>
        <v>0.84060013649692877</v>
      </c>
      <c r="BF604" s="1">
        <f t="shared" si="101"/>
        <v>0.16075826343907262</v>
      </c>
      <c r="BG604" s="1">
        <v>6</v>
      </c>
      <c r="BH604" s="1">
        <v>0.5</v>
      </c>
      <c r="BI604" s="1" t="s">
        <v>355</v>
      </c>
      <c r="BJ604" s="1">
        <v>2</v>
      </c>
      <c r="BK604" s="1" t="b">
        <v>1</v>
      </c>
      <c r="BL604" s="1">
        <v>1660235322.5999999</v>
      </c>
      <c r="BM604" s="1">
        <v>859.33249999999998</v>
      </c>
      <c r="BN604" s="1">
        <v>921.99800000000005</v>
      </c>
      <c r="BO604" s="1">
        <v>27.22635</v>
      </c>
      <c r="BP604" s="1">
        <v>21.6236</v>
      </c>
      <c r="BQ604" s="1">
        <v>857.37450000000001</v>
      </c>
      <c r="BR604" s="1">
        <v>27.220199999999998</v>
      </c>
      <c r="BS604" s="1">
        <v>500.16500000000002</v>
      </c>
      <c r="BT604" s="1">
        <v>99.410200000000003</v>
      </c>
      <c r="BU604" s="1">
        <v>0.10009850000000001</v>
      </c>
      <c r="BV604" s="1">
        <v>30.994299999999999</v>
      </c>
      <c r="BW604" s="1">
        <v>30.991399999999999</v>
      </c>
      <c r="BX604" s="1">
        <v>999.9</v>
      </c>
      <c r="BY604" s="1">
        <v>0</v>
      </c>
      <c r="BZ604" s="1">
        <v>0</v>
      </c>
      <c r="CA604" s="1">
        <v>9984.375</v>
      </c>
      <c r="CB604" s="1">
        <v>0</v>
      </c>
      <c r="CC604" s="1">
        <v>129.71850000000001</v>
      </c>
      <c r="CD604" s="1">
        <v>-62.665100000000002</v>
      </c>
      <c r="CE604" s="1">
        <v>883.38400000000001</v>
      </c>
      <c r="CF604" s="1">
        <v>942.37549999999999</v>
      </c>
      <c r="CG604" s="1">
        <v>5.6027500000000003</v>
      </c>
      <c r="CH604" s="1">
        <v>921.99800000000005</v>
      </c>
      <c r="CI604" s="1">
        <v>21.6236</v>
      </c>
      <c r="CJ604" s="1">
        <v>2.7065800000000002</v>
      </c>
      <c r="CK604" s="1">
        <v>2.1496050000000002</v>
      </c>
      <c r="CL604" s="1">
        <v>22.325099999999999</v>
      </c>
      <c r="CM604" s="1">
        <v>18.5916</v>
      </c>
      <c r="CN604" s="1">
        <v>2000.0450000000001</v>
      </c>
      <c r="CO604" s="1">
        <v>0.97999599999999998</v>
      </c>
      <c r="CP604" s="1">
        <v>2.00042E-2</v>
      </c>
      <c r="CQ604" s="1">
        <v>0</v>
      </c>
      <c r="CR604" s="1">
        <v>2.7995000000000001</v>
      </c>
      <c r="CS604" s="1">
        <v>0</v>
      </c>
      <c r="CT604" s="1">
        <v>25771.599999999999</v>
      </c>
      <c r="CU604" s="1">
        <v>17412.7</v>
      </c>
      <c r="CV604" s="1">
        <v>43.125</v>
      </c>
      <c r="CW604" s="1">
        <v>44.186999999999998</v>
      </c>
      <c r="CX604" s="1">
        <v>43.125</v>
      </c>
      <c r="CY604" s="1">
        <v>42.5</v>
      </c>
      <c r="CZ604" s="1">
        <v>43.061999999999998</v>
      </c>
      <c r="DA604" s="1">
        <v>1960.0350000000001</v>
      </c>
      <c r="DB604" s="1">
        <v>40.01</v>
      </c>
      <c r="DC604" s="1">
        <v>0</v>
      </c>
      <c r="DD604" s="1">
        <v>1660235321.7</v>
      </c>
      <c r="DE604" s="1">
        <v>0</v>
      </c>
      <c r="DF604" s="1">
        <v>1660234918.0999999</v>
      </c>
      <c r="DG604" s="1" t="s">
        <v>1152</v>
      </c>
      <c r="DH604" s="1">
        <v>1660234915.5999999</v>
      </c>
      <c r="DI604" s="1">
        <v>1660234918.0999999</v>
      </c>
      <c r="DJ604" s="1">
        <v>26</v>
      </c>
      <c r="DK604" s="1">
        <v>-3.1E-2</v>
      </c>
      <c r="DL604" s="1">
        <v>-7.0000000000000001E-3</v>
      </c>
      <c r="DM604" s="1">
        <v>1.232</v>
      </c>
      <c r="DN604" s="1">
        <v>1.7000000000000001E-2</v>
      </c>
      <c r="DO604" s="1">
        <v>400</v>
      </c>
      <c r="DP604" s="1">
        <v>22</v>
      </c>
      <c r="DQ604" s="1">
        <v>0.21</v>
      </c>
      <c r="DR604" s="1">
        <v>0.03</v>
      </c>
      <c r="DS604" s="1">
        <v>18.20482465966872</v>
      </c>
      <c r="DT604" s="1">
        <v>-2.7438634258348338</v>
      </c>
      <c r="DU604" s="1">
        <v>0.26859232348693518</v>
      </c>
      <c r="DV604" s="1">
        <v>0</v>
      </c>
      <c r="DW604" s="1">
        <v>48.042771031109361</v>
      </c>
      <c r="DX604" s="1">
        <v>-1.1252243554768371</v>
      </c>
      <c r="DY604" s="1">
        <v>0.1426817255463001</v>
      </c>
      <c r="DZ604" s="1">
        <v>0</v>
      </c>
      <c r="EA604" s="1">
        <v>-62.343145161290323</v>
      </c>
      <c r="EB604" s="1">
        <v>-0.56155161290279676</v>
      </c>
      <c r="EC604" s="1">
        <v>0.1477059935855782</v>
      </c>
      <c r="ED604" s="1">
        <v>1</v>
      </c>
      <c r="EE604" s="1">
        <v>680.70141892081097</v>
      </c>
      <c r="EF604" s="1">
        <v>305.90212880624409</v>
      </c>
      <c r="EG604" s="1">
        <v>22.086924287187362</v>
      </c>
      <c r="EH604" s="1">
        <v>0</v>
      </c>
      <c r="EI604" s="1">
        <v>5.5992692682926828</v>
      </c>
      <c r="EJ604" s="1">
        <v>3.8733867595815173E-2</v>
      </c>
      <c r="EK604" s="1">
        <v>4.1879218842412434E-3</v>
      </c>
      <c r="EL604" s="1">
        <v>1</v>
      </c>
      <c r="EM604" s="1">
        <v>1.797703658365897</v>
      </c>
      <c r="EN604" s="1">
        <v>1.6325276979538991E-2</v>
      </c>
      <c r="EO604" s="1">
        <v>1.3416879006533E-3</v>
      </c>
      <c r="EP604" s="1">
        <v>1</v>
      </c>
      <c r="EQ604" s="1">
        <v>3</v>
      </c>
      <c r="ER604" s="1">
        <v>6</v>
      </c>
      <c r="ES604" s="1" t="s">
        <v>375</v>
      </c>
      <c r="ET604" s="1">
        <v>2.94163</v>
      </c>
      <c r="EU604" s="1">
        <v>2.8010000000000002</v>
      </c>
      <c r="EV604" s="1">
        <v>0.151117</v>
      </c>
      <c r="EW604" s="1">
        <v>0.15812100000000001</v>
      </c>
      <c r="EX604" s="1">
        <v>0.11744400000000001</v>
      </c>
      <c r="EY604" s="1">
        <v>9.9835099999999996E-2</v>
      </c>
      <c r="EZ604" s="1">
        <v>17362.099999999999</v>
      </c>
      <c r="FA604" s="1">
        <v>18056</v>
      </c>
      <c r="FB604" s="1">
        <v>23792.6</v>
      </c>
      <c r="FC604" s="1">
        <v>24968</v>
      </c>
      <c r="FD604" s="1">
        <v>33618.1</v>
      </c>
      <c r="FE604" s="1">
        <v>35894.699999999997</v>
      </c>
      <c r="FF604" s="1">
        <v>43389.599999999999</v>
      </c>
      <c r="FG604" s="1">
        <v>46157.1</v>
      </c>
      <c r="FH604" s="1">
        <v>1.9517500000000001</v>
      </c>
      <c r="FI604" s="1">
        <v>1.8149500000000001</v>
      </c>
      <c r="FJ604" s="1">
        <v>7.5459499999999999E-2</v>
      </c>
      <c r="FK604" s="1">
        <v>0</v>
      </c>
      <c r="FL604" s="1">
        <v>29.765999999999998</v>
      </c>
      <c r="FM604" s="1">
        <v>999.9</v>
      </c>
      <c r="FN604" s="1">
        <v>54.5</v>
      </c>
      <c r="FO604" s="1">
        <v>37.5</v>
      </c>
      <c r="FP604" s="1">
        <v>35.521500000000003</v>
      </c>
      <c r="FQ604" s="1">
        <v>63.670099999999998</v>
      </c>
      <c r="FR604" s="1">
        <v>22.772400000000001</v>
      </c>
      <c r="FS604" s="1">
        <v>1</v>
      </c>
      <c r="FT604" s="1">
        <v>0.48830800000000002</v>
      </c>
      <c r="FU604" s="1">
        <v>1.8184499999999999</v>
      </c>
      <c r="FV604" s="1">
        <v>20.311499999999999</v>
      </c>
      <c r="FW604" s="1">
        <v>5.2112999999999996</v>
      </c>
      <c r="FX604" s="1">
        <v>11.9077</v>
      </c>
      <c r="FY604" s="1">
        <v>5.0025500000000003</v>
      </c>
      <c r="FZ604" s="1">
        <v>3.29033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1.85961</v>
      </c>
      <c r="GF604" s="1">
        <v>1.8547100000000001</v>
      </c>
      <c r="GG604" s="1">
        <v>1.85785</v>
      </c>
      <c r="GH604" s="1">
        <v>1.8563400000000001</v>
      </c>
      <c r="GI604" s="1">
        <v>1.8550500000000001</v>
      </c>
      <c r="GJ604" s="1">
        <v>1.8547100000000001</v>
      </c>
      <c r="GK604" s="1">
        <v>1.8534900000000001</v>
      </c>
      <c r="GL604" s="1">
        <v>1.8565100000000001</v>
      </c>
      <c r="GM604" s="1">
        <v>0</v>
      </c>
      <c r="GN604" s="1">
        <v>0</v>
      </c>
      <c r="GO604" s="1">
        <v>0</v>
      </c>
      <c r="GP604" s="1">
        <v>0</v>
      </c>
      <c r="GQ604" s="1" t="s">
        <v>358</v>
      </c>
      <c r="GR604" s="1" t="s">
        <v>359</v>
      </c>
      <c r="GS604" s="1" t="s">
        <v>360</v>
      </c>
      <c r="GT604" s="1" t="s">
        <v>360</v>
      </c>
      <c r="GU604" s="1" t="s">
        <v>360</v>
      </c>
      <c r="GV604" s="1" t="s">
        <v>360</v>
      </c>
      <c r="GW604" s="1">
        <v>0</v>
      </c>
      <c r="GX604" s="1">
        <v>100</v>
      </c>
      <c r="GY604" s="1">
        <v>100</v>
      </c>
      <c r="GZ604" s="1">
        <v>1.9650000000000001</v>
      </c>
      <c r="HA604" s="1">
        <v>6.1000000000000004E-3</v>
      </c>
      <c r="HB604" s="1">
        <v>0.26224795383878829</v>
      </c>
      <c r="HC604" s="1">
        <v>2.9318383021812969E-3</v>
      </c>
      <c r="HD604" s="1">
        <v>-1.3754559859485029E-6</v>
      </c>
      <c r="HE604" s="1">
        <v>3.0700474437127301E-10</v>
      </c>
      <c r="HF604" s="1">
        <v>-7.0188019424234138E-2</v>
      </c>
      <c r="HG604" s="1">
        <v>1.00384331276165E-2</v>
      </c>
      <c r="HH604" s="1">
        <v>-3.1532673711230711E-4</v>
      </c>
      <c r="HI604" s="1">
        <v>1.819468599177705E-6</v>
      </c>
      <c r="HJ604" s="1">
        <v>1</v>
      </c>
      <c r="HK604" s="1">
        <v>2112</v>
      </c>
      <c r="HL604" s="1">
        <v>3</v>
      </c>
      <c r="HM604" s="1">
        <v>29</v>
      </c>
      <c r="HN604" s="1">
        <v>6.8</v>
      </c>
      <c r="HO604" s="1">
        <v>6.8</v>
      </c>
      <c r="HP604" s="1">
        <v>2.0605500000000001</v>
      </c>
      <c r="HQ604" s="1">
        <v>2.32544</v>
      </c>
      <c r="HR604" s="1">
        <v>1.4978</v>
      </c>
      <c r="HS604" s="1">
        <v>2.3022499999999999</v>
      </c>
      <c r="HT604" s="1">
        <v>1.5478499999999999</v>
      </c>
      <c r="HU604" s="1">
        <v>2.2900399999999999</v>
      </c>
      <c r="HV604" s="1">
        <v>40.4255</v>
      </c>
      <c r="HW604" s="1">
        <v>13.632899999999999</v>
      </c>
      <c r="HX604" s="1">
        <v>18</v>
      </c>
      <c r="HY604" s="1">
        <v>502.65199999999999</v>
      </c>
      <c r="HZ604" s="1">
        <v>478.161</v>
      </c>
      <c r="IA604" s="1">
        <v>27.410299999999999</v>
      </c>
      <c r="IB604" s="1">
        <v>33.168799999999997</v>
      </c>
      <c r="IC604" s="1">
        <v>29.9998</v>
      </c>
      <c r="ID604" s="1">
        <v>33.016599999999997</v>
      </c>
      <c r="IE604" s="1">
        <v>33.113399999999999</v>
      </c>
      <c r="IF604" s="1">
        <v>41.243000000000002</v>
      </c>
      <c r="IG604" s="1">
        <v>41.229300000000002</v>
      </c>
      <c r="IH604" s="1">
        <v>0</v>
      </c>
      <c r="II604" s="1">
        <v>27.409300000000002</v>
      </c>
      <c r="IJ604" s="1">
        <v>954.08399999999995</v>
      </c>
      <c r="IK604" s="1">
        <v>21.677700000000002</v>
      </c>
      <c r="IL604" s="1">
        <v>100.327</v>
      </c>
      <c r="IM604" s="1">
        <v>100.033</v>
      </c>
      <c r="IN604" s="1" t="s">
        <v>361</v>
      </c>
    </row>
    <row r="605" spans="1:248" ht="15.75" customHeight="1" x14ac:dyDescent="0.3">
      <c r="A605" s="1">
        <v>589</v>
      </c>
      <c r="B605" s="1">
        <v>1660235324.5999999</v>
      </c>
      <c r="C605" s="1">
        <v>5329.5999999046326</v>
      </c>
      <c r="D605" s="1" t="s">
        <v>1491</v>
      </c>
      <c r="E605" s="1" t="s">
        <v>1492</v>
      </c>
      <c r="F605" s="1">
        <v>1</v>
      </c>
      <c r="G605" s="1">
        <v>2</v>
      </c>
      <c r="H605" s="1" t="s">
        <v>349</v>
      </c>
      <c r="I605" s="1" t="s">
        <v>350</v>
      </c>
      <c r="J605" s="1" t="s">
        <v>351</v>
      </c>
      <c r="K605" s="1" t="s">
        <v>352</v>
      </c>
      <c r="L605" s="1" t="s">
        <v>1151</v>
      </c>
      <c r="M605" s="1" t="s">
        <v>354</v>
      </c>
      <c r="N605" s="1">
        <v>1660235324.0999999</v>
      </c>
      <c r="O605" s="1">
        <f t="shared" si="68"/>
        <v>4.7996596121765217E-3</v>
      </c>
      <c r="P605" s="1">
        <f t="shared" si="69"/>
        <v>4.799659612176522</v>
      </c>
      <c r="Q605" s="1">
        <f t="shared" si="70"/>
        <v>18.062317605369575</v>
      </c>
      <c r="R605" s="1">
        <f t="shared" si="71"/>
        <v>866.75699999999995</v>
      </c>
      <c r="S605" s="1">
        <f t="shared" si="72"/>
        <v>730.69404545239365</v>
      </c>
      <c r="T605" s="1">
        <f t="shared" si="73"/>
        <v>72.711475016976777</v>
      </c>
      <c r="U605" s="1">
        <f t="shared" si="74"/>
        <v>86.251120210334093</v>
      </c>
      <c r="V605" s="1">
        <f t="shared" si="75"/>
        <v>0.2687270281340175</v>
      </c>
      <c r="W605" s="1">
        <f t="shared" si="76"/>
        <v>2.9165548188492232</v>
      </c>
      <c r="X605" s="1">
        <f t="shared" si="77"/>
        <v>0.2556902290840764</v>
      </c>
      <c r="Y605" s="1">
        <f t="shared" si="78"/>
        <v>0.16092497999043553</v>
      </c>
      <c r="Z605" s="1">
        <f t="shared" si="79"/>
        <v>321.50381099999998</v>
      </c>
      <c r="AA605" s="1">
        <f t="shared" si="80"/>
        <v>31.643716727505314</v>
      </c>
      <c r="AB605" s="1">
        <f t="shared" si="81"/>
        <v>30.992100000000001</v>
      </c>
      <c r="AC605" s="1">
        <f t="shared" si="82"/>
        <v>4.5093466088109899</v>
      </c>
      <c r="AD605" s="1">
        <f t="shared" si="83"/>
        <v>60.068359406944062</v>
      </c>
      <c r="AE605" s="1">
        <f t="shared" si="84"/>
        <v>2.7091539181273703</v>
      </c>
      <c r="AF605" s="1">
        <f t="shared" si="85"/>
        <v>4.5101180469633153</v>
      </c>
      <c r="AG605" s="1">
        <f t="shared" si="86"/>
        <v>1.8001926906836196</v>
      </c>
      <c r="AH605" s="1">
        <f t="shared" si="87"/>
        <v>-211.6649888969846</v>
      </c>
      <c r="AI605" s="1">
        <f t="shared" si="88"/>
        <v>0.47171191018141584</v>
      </c>
      <c r="AJ605" s="1">
        <f t="shared" si="89"/>
        <v>3.6317105472831852E-2</v>
      </c>
      <c r="AK605" s="1">
        <f t="shared" si="90"/>
        <v>110.34685111866965</v>
      </c>
      <c r="AL605" s="1">
        <f t="shared" si="91"/>
        <v>48.202649704475739</v>
      </c>
      <c r="AM605" s="1">
        <f t="shared" si="92"/>
        <v>4.8007388908974642</v>
      </c>
      <c r="AN605" s="1">
        <f t="shared" si="93"/>
        <v>18.062317605369575</v>
      </c>
      <c r="AO605" s="1">
        <v>939.71397764320807</v>
      </c>
      <c r="AP605" s="1">
        <v>891.01315757575719</v>
      </c>
      <c r="AQ605" s="1">
        <v>5.1002329806454334</v>
      </c>
      <c r="AR605" s="1">
        <v>66.235345802440676</v>
      </c>
      <c r="AS605" s="1">
        <f t="shared" si="94"/>
        <v>4.799659612176522</v>
      </c>
      <c r="AT605" s="1">
        <v>21.62331920472225</v>
      </c>
      <c r="AU605" s="1">
        <v>27.224582424242421</v>
      </c>
      <c r="AV605" s="1">
        <v>-1.904965656498226E-5</v>
      </c>
      <c r="AW605" s="1">
        <v>80.738286621220283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51799.841576223633</v>
      </c>
      <c r="BC605" s="1">
        <f t="shared" si="98"/>
        <v>1999.92</v>
      </c>
      <c r="BD605" s="1">
        <f t="shared" si="99"/>
        <v>1681.1330999999998</v>
      </c>
      <c r="BE605" s="1">
        <f t="shared" si="100"/>
        <v>0.84060017400696019</v>
      </c>
      <c r="BF605" s="1">
        <f t="shared" si="101"/>
        <v>0.16075833583343332</v>
      </c>
      <c r="BG605" s="1">
        <v>6</v>
      </c>
      <c r="BH605" s="1">
        <v>0.5</v>
      </c>
      <c r="BI605" s="1" t="s">
        <v>355</v>
      </c>
      <c r="BJ605" s="1">
        <v>2</v>
      </c>
      <c r="BK605" s="1" t="b">
        <v>1</v>
      </c>
      <c r="BL605" s="1">
        <v>1660235324.0999999</v>
      </c>
      <c r="BM605" s="1">
        <v>866.75699999999995</v>
      </c>
      <c r="BN605" s="1">
        <v>929.57500000000005</v>
      </c>
      <c r="BO605" s="1">
        <v>27.224900000000002</v>
      </c>
      <c r="BP605" s="1">
        <v>21.622499999999999</v>
      </c>
      <c r="BQ605" s="1">
        <v>864.78899999999999</v>
      </c>
      <c r="BR605" s="1">
        <v>27.218800000000002</v>
      </c>
      <c r="BS605" s="1">
        <v>500.14699999999999</v>
      </c>
      <c r="BT605" s="1">
        <v>99.410200000000003</v>
      </c>
      <c r="BU605" s="1">
        <v>9.9951300000000007E-2</v>
      </c>
      <c r="BV605" s="1">
        <v>30.995100000000001</v>
      </c>
      <c r="BW605" s="1">
        <v>30.992100000000001</v>
      </c>
      <c r="BX605" s="1">
        <v>999.9</v>
      </c>
      <c r="BY605" s="1">
        <v>0</v>
      </c>
      <c r="BZ605" s="1">
        <v>0</v>
      </c>
      <c r="CA605" s="1">
        <v>9985</v>
      </c>
      <c r="CB605" s="1">
        <v>0</v>
      </c>
      <c r="CC605" s="1">
        <v>131.94399999999999</v>
      </c>
      <c r="CD605" s="1">
        <v>-62.818800000000003</v>
      </c>
      <c r="CE605" s="1">
        <v>891.01400000000001</v>
      </c>
      <c r="CF605" s="1">
        <v>950.11900000000003</v>
      </c>
      <c r="CG605" s="1">
        <v>5.6024599999999998</v>
      </c>
      <c r="CH605" s="1">
        <v>929.57500000000005</v>
      </c>
      <c r="CI605" s="1">
        <v>21.622499999999999</v>
      </c>
      <c r="CJ605" s="1">
        <v>2.7064400000000002</v>
      </c>
      <c r="CK605" s="1">
        <v>2.1494900000000001</v>
      </c>
      <c r="CL605" s="1">
        <v>22.324200000000001</v>
      </c>
      <c r="CM605" s="1">
        <v>18.590800000000002</v>
      </c>
      <c r="CN605" s="1">
        <v>1999.92</v>
      </c>
      <c r="CO605" s="1">
        <v>0.97999599999999998</v>
      </c>
      <c r="CP605" s="1">
        <v>2.00042E-2</v>
      </c>
      <c r="CQ605" s="1">
        <v>0</v>
      </c>
      <c r="CR605" s="1">
        <v>2.2000000000000002</v>
      </c>
      <c r="CS605" s="1">
        <v>0</v>
      </c>
      <c r="CT605" s="1">
        <v>25765.200000000001</v>
      </c>
      <c r="CU605" s="1">
        <v>17411.599999999999</v>
      </c>
      <c r="CV605" s="1">
        <v>43.125</v>
      </c>
      <c r="CW605" s="1">
        <v>44.186999999999998</v>
      </c>
      <c r="CX605" s="1">
        <v>43.125</v>
      </c>
      <c r="CY605" s="1">
        <v>42.5</v>
      </c>
      <c r="CZ605" s="1">
        <v>43.061999999999998</v>
      </c>
      <c r="DA605" s="1">
        <v>1959.91</v>
      </c>
      <c r="DB605" s="1">
        <v>40.01</v>
      </c>
      <c r="DC605" s="1">
        <v>0</v>
      </c>
      <c r="DD605" s="1">
        <v>1660235322.3</v>
      </c>
      <c r="DE605" s="1">
        <v>0</v>
      </c>
      <c r="DF605" s="1">
        <v>1660234918.0999999</v>
      </c>
      <c r="DG605" s="1" t="s">
        <v>1152</v>
      </c>
      <c r="DH605" s="1">
        <v>1660234915.5999999</v>
      </c>
      <c r="DI605" s="1">
        <v>1660234918.0999999</v>
      </c>
      <c r="DJ605" s="1">
        <v>26</v>
      </c>
      <c r="DK605" s="1">
        <v>-3.1E-2</v>
      </c>
      <c r="DL605" s="1">
        <v>-7.0000000000000001E-3</v>
      </c>
      <c r="DM605" s="1">
        <v>1.232</v>
      </c>
      <c r="DN605" s="1">
        <v>1.7000000000000001E-2</v>
      </c>
      <c r="DO605" s="1">
        <v>400</v>
      </c>
      <c r="DP605" s="1">
        <v>22</v>
      </c>
      <c r="DQ605" s="1">
        <v>0.21</v>
      </c>
      <c r="DR605" s="1">
        <v>0.03</v>
      </c>
      <c r="DS605" s="1">
        <v>18.165890067659291</v>
      </c>
      <c r="DT605" s="1">
        <v>-2.9602569451667522</v>
      </c>
      <c r="DU605" s="1">
        <v>0.27312569322263308</v>
      </c>
      <c r="DV605" s="1">
        <v>0</v>
      </c>
      <c r="DW605" s="1">
        <v>48.024719093681291</v>
      </c>
      <c r="DX605" s="1">
        <v>-0.1642398746396756</v>
      </c>
      <c r="DY605" s="1">
        <v>0.11783234970319099</v>
      </c>
      <c r="DZ605" s="1">
        <v>1</v>
      </c>
      <c r="EA605" s="1">
        <v>-62.382993548387098</v>
      </c>
      <c r="EB605" s="1">
        <v>-1.679811290322293</v>
      </c>
      <c r="EC605" s="1">
        <v>0.18808197755488751</v>
      </c>
      <c r="ED605" s="1">
        <v>0</v>
      </c>
      <c r="EE605" s="1">
        <v>690.70875466571795</v>
      </c>
      <c r="EF605" s="1">
        <v>304.64599470279592</v>
      </c>
      <c r="EG605" s="1">
        <v>21.994299747994791</v>
      </c>
      <c r="EH605" s="1">
        <v>0</v>
      </c>
      <c r="EI605" s="1">
        <v>5.6000912195121959</v>
      </c>
      <c r="EJ605" s="1">
        <v>3.4752334494775307E-2</v>
      </c>
      <c r="EK605" s="1">
        <v>3.9561444615426712E-3</v>
      </c>
      <c r="EL605" s="1">
        <v>1</v>
      </c>
      <c r="EM605" s="1">
        <v>1.798333814152822</v>
      </c>
      <c r="EN605" s="1">
        <v>1.221878510616491E-2</v>
      </c>
      <c r="EO605" s="1">
        <v>9.930383647153171E-4</v>
      </c>
      <c r="EP605" s="1">
        <v>1</v>
      </c>
      <c r="EQ605" s="1">
        <v>3</v>
      </c>
      <c r="ER605" s="1">
        <v>6</v>
      </c>
      <c r="ES605" s="1" t="s">
        <v>375</v>
      </c>
      <c r="ET605" s="1">
        <v>2.9415200000000001</v>
      </c>
      <c r="EU605" s="1">
        <v>2.8009200000000001</v>
      </c>
      <c r="EV605" s="1">
        <v>0.15168699999999999</v>
      </c>
      <c r="EW605" s="1">
        <v>0.15867500000000001</v>
      </c>
      <c r="EX605" s="1">
        <v>0.11744300000000001</v>
      </c>
      <c r="EY605" s="1">
        <v>9.9833599999999995E-2</v>
      </c>
      <c r="EZ605" s="1">
        <v>17350.400000000001</v>
      </c>
      <c r="FA605" s="1">
        <v>18044.3</v>
      </c>
      <c r="FB605" s="1">
        <v>23792.5</v>
      </c>
      <c r="FC605" s="1">
        <v>24968.2</v>
      </c>
      <c r="FD605" s="1">
        <v>33618.199999999997</v>
      </c>
      <c r="FE605" s="1">
        <v>35894.9</v>
      </c>
      <c r="FF605" s="1">
        <v>43389.599999999999</v>
      </c>
      <c r="FG605" s="1">
        <v>46157.3</v>
      </c>
      <c r="FH605" s="1">
        <v>1.9516800000000001</v>
      </c>
      <c r="FI605" s="1">
        <v>1.8149500000000001</v>
      </c>
      <c r="FJ605" s="1">
        <v>7.5329099999999996E-2</v>
      </c>
      <c r="FK605" s="1">
        <v>0</v>
      </c>
      <c r="FL605" s="1">
        <v>29.765999999999998</v>
      </c>
      <c r="FM605" s="1">
        <v>999.9</v>
      </c>
      <c r="FN605" s="1">
        <v>54.5</v>
      </c>
      <c r="FO605" s="1">
        <v>37.5</v>
      </c>
      <c r="FP605" s="1">
        <v>35.516800000000003</v>
      </c>
      <c r="FQ605" s="1">
        <v>63.570099999999996</v>
      </c>
      <c r="FR605" s="1">
        <v>22.239599999999999</v>
      </c>
      <c r="FS605" s="1">
        <v>1</v>
      </c>
      <c r="FT605" s="1">
        <v>0.48814000000000002</v>
      </c>
      <c r="FU605" s="1">
        <v>1.8249500000000001</v>
      </c>
      <c r="FV605" s="1">
        <v>20.311399999999999</v>
      </c>
      <c r="FW605" s="1">
        <v>5.2115999999999998</v>
      </c>
      <c r="FX605" s="1">
        <v>11.907500000000001</v>
      </c>
      <c r="FY605" s="1">
        <v>5.0025500000000003</v>
      </c>
      <c r="FZ605" s="1">
        <v>3.2903799999999999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1.8596200000000001</v>
      </c>
      <c r="GF605" s="1">
        <v>1.8547100000000001</v>
      </c>
      <c r="GG605" s="1">
        <v>1.8578600000000001</v>
      </c>
      <c r="GH605" s="1">
        <v>1.8563400000000001</v>
      </c>
      <c r="GI605" s="1">
        <v>1.8550599999999999</v>
      </c>
      <c r="GJ605" s="1">
        <v>1.8547100000000001</v>
      </c>
      <c r="GK605" s="1">
        <v>1.8534900000000001</v>
      </c>
      <c r="GL605" s="1">
        <v>1.8565199999999999</v>
      </c>
      <c r="GM605" s="1">
        <v>0</v>
      </c>
      <c r="GN605" s="1">
        <v>0</v>
      </c>
      <c r="GO605" s="1">
        <v>0</v>
      </c>
      <c r="GP605" s="1">
        <v>0</v>
      </c>
      <c r="GQ605" s="1" t="s">
        <v>358</v>
      </c>
      <c r="GR605" s="1" t="s">
        <v>359</v>
      </c>
      <c r="GS605" s="1" t="s">
        <v>360</v>
      </c>
      <c r="GT605" s="1" t="s">
        <v>360</v>
      </c>
      <c r="GU605" s="1" t="s">
        <v>360</v>
      </c>
      <c r="GV605" s="1" t="s">
        <v>360</v>
      </c>
      <c r="GW605" s="1">
        <v>0</v>
      </c>
      <c r="GX605" s="1">
        <v>100</v>
      </c>
      <c r="GY605" s="1">
        <v>100</v>
      </c>
      <c r="GZ605" s="1">
        <v>1.9710000000000001</v>
      </c>
      <c r="HA605" s="1">
        <v>6.1000000000000004E-3</v>
      </c>
      <c r="HB605" s="1">
        <v>0.26224795383878829</v>
      </c>
      <c r="HC605" s="1">
        <v>2.9318383021812969E-3</v>
      </c>
      <c r="HD605" s="1">
        <v>-1.3754559859485029E-6</v>
      </c>
      <c r="HE605" s="1">
        <v>3.0700474437127301E-10</v>
      </c>
      <c r="HF605" s="1">
        <v>-7.0188019424234138E-2</v>
      </c>
      <c r="HG605" s="1">
        <v>1.00384331276165E-2</v>
      </c>
      <c r="HH605" s="1">
        <v>-3.1532673711230711E-4</v>
      </c>
      <c r="HI605" s="1">
        <v>1.819468599177705E-6</v>
      </c>
      <c r="HJ605" s="1">
        <v>1</v>
      </c>
      <c r="HK605" s="1">
        <v>2112</v>
      </c>
      <c r="HL605" s="1">
        <v>3</v>
      </c>
      <c r="HM605" s="1">
        <v>29</v>
      </c>
      <c r="HN605" s="1">
        <v>6.8</v>
      </c>
      <c r="HO605" s="1">
        <v>6.8</v>
      </c>
      <c r="HP605" s="1">
        <v>2.0678700000000001</v>
      </c>
      <c r="HQ605" s="1">
        <v>2.3156699999999999</v>
      </c>
      <c r="HR605" s="1">
        <v>1.4978</v>
      </c>
      <c r="HS605" s="1">
        <v>2.3022499999999999</v>
      </c>
      <c r="HT605" s="1">
        <v>1.5478499999999999</v>
      </c>
      <c r="HU605" s="1">
        <v>2.3303199999999999</v>
      </c>
      <c r="HV605" s="1">
        <v>40.4255</v>
      </c>
      <c r="HW605" s="1">
        <v>13.615399999999999</v>
      </c>
      <c r="HX605" s="1">
        <v>18</v>
      </c>
      <c r="HY605" s="1">
        <v>502.60199999999998</v>
      </c>
      <c r="HZ605" s="1">
        <v>478.161</v>
      </c>
      <c r="IA605" s="1">
        <v>27.411899999999999</v>
      </c>
      <c r="IB605" s="1">
        <v>33.168799999999997</v>
      </c>
      <c r="IC605" s="1">
        <v>29.9998</v>
      </c>
      <c r="ID605" s="1">
        <v>33.016100000000002</v>
      </c>
      <c r="IE605" s="1">
        <v>33.113399999999999</v>
      </c>
      <c r="IF605" s="1">
        <v>41.473399999999998</v>
      </c>
      <c r="IG605" s="1">
        <v>41.229300000000002</v>
      </c>
      <c r="IH605" s="1">
        <v>0</v>
      </c>
      <c r="II605" s="1">
        <v>27.413499999999999</v>
      </c>
      <c r="IJ605" s="1">
        <v>964.12900000000002</v>
      </c>
      <c r="IK605" s="1">
        <v>21.677700000000002</v>
      </c>
      <c r="IL605" s="1">
        <v>100.327</v>
      </c>
      <c r="IM605" s="1">
        <v>100.033</v>
      </c>
      <c r="IN605" s="1" t="s">
        <v>361</v>
      </c>
    </row>
    <row r="606" spans="1:248" ht="15.75" customHeight="1" x14ac:dyDescent="0.3">
      <c r="A606" s="1">
        <v>590</v>
      </c>
      <c r="B606" s="1">
        <v>1660235325.5999999</v>
      </c>
      <c r="C606" s="1">
        <v>5330.5999999046326</v>
      </c>
      <c r="D606" s="1" t="s">
        <v>1493</v>
      </c>
      <c r="E606" s="1" t="s">
        <v>1494</v>
      </c>
      <c r="F606" s="1">
        <v>1</v>
      </c>
      <c r="G606" s="1">
        <v>2</v>
      </c>
      <c r="H606" s="1" t="s">
        <v>349</v>
      </c>
      <c r="I606" s="1" t="s">
        <v>350</v>
      </c>
      <c r="J606" s="1" t="s">
        <v>351</v>
      </c>
      <c r="K606" s="1" t="s">
        <v>352</v>
      </c>
      <c r="L606" s="1" t="s">
        <v>1151</v>
      </c>
      <c r="M606" s="1" t="s">
        <v>354</v>
      </c>
      <c r="N606" s="1">
        <v>1660235324.5999999</v>
      </c>
      <c r="O606" s="1">
        <f t="shared" si="68"/>
        <v>4.7992104282822438E-3</v>
      </c>
      <c r="P606" s="1">
        <f t="shared" si="69"/>
        <v>4.7992104282822439</v>
      </c>
      <c r="Q606" s="1">
        <f t="shared" si="70"/>
        <v>18.110525162367548</v>
      </c>
      <c r="R606" s="1">
        <f t="shared" si="71"/>
        <v>869.23699999999997</v>
      </c>
      <c r="S606" s="1">
        <f t="shared" si="72"/>
        <v>732.80130850259457</v>
      </c>
      <c r="T606" s="1">
        <f t="shared" si="73"/>
        <v>72.92140665611538</v>
      </c>
      <c r="U606" s="1">
        <f t="shared" si="74"/>
        <v>86.498187192193498</v>
      </c>
      <c r="V606" s="1">
        <f t="shared" si="75"/>
        <v>0.26871327913387355</v>
      </c>
      <c r="W606" s="1">
        <f t="shared" si="76"/>
        <v>2.9163962248235351</v>
      </c>
      <c r="X606" s="1">
        <f t="shared" si="77"/>
        <v>0.25567710737830907</v>
      </c>
      <c r="Y606" s="1">
        <f t="shared" si="78"/>
        <v>0.16091672494012843</v>
      </c>
      <c r="Z606" s="1">
        <f t="shared" si="79"/>
        <v>321.49982099999994</v>
      </c>
      <c r="AA606" s="1">
        <f t="shared" si="80"/>
        <v>31.644142759077102</v>
      </c>
      <c r="AB606" s="1">
        <f t="shared" si="81"/>
        <v>30.99175</v>
      </c>
      <c r="AC606" s="1">
        <f t="shared" si="82"/>
        <v>4.5092566151803162</v>
      </c>
      <c r="AD606" s="1">
        <f t="shared" si="83"/>
        <v>60.066865687739643</v>
      </c>
      <c r="AE606" s="1">
        <f t="shared" si="84"/>
        <v>2.7091328912972998</v>
      </c>
      <c r="AF606" s="1">
        <f t="shared" si="85"/>
        <v>4.5101951971005967</v>
      </c>
      <c r="AG606" s="1">
        <f t="shared" si="86"/>
        <v>1.8001237238830163</v>
      </c>
      <c r="AH606" s="1">
        <f t="shared" si="87"/>
        <v>-211.64517988724694</v>
      </c>
      <c r="AI606" s="1">
        <f t="shared" si="88"/>
        <v>0.5738849494453645</v>
      </c>
      <c r="AJ606" s="1">
        <f t="shared" si="89"/>
        <v>4.4185800757944767E-2</v>
      </c>
      <c r="AK606" s="1">
        <f t="shared" si="90"/>
        <v>110.47271186295629</v>
      </c>
      <c r="AL606" s="1">
        <f t="shared" si="91"/>
        <v>48.228465429909278</v>
      </c>
      <c r="AM606" s="1">
        <f t="shared" si="92"/>
        <v>4.8003079190993097</v>
      </c>
      <c r="AN606" s="1">
        <f t="shared" si="93"/>
        <v>18.110525162367548</v>
      </c>
      <c r="AO606" s="1">
        <v>944.86630410286068</v>
      </c>
      <c r="AP606" s="1">
        <v>896.11170909090879</v>
      </c>
      <c r="AQ606" s="1">
        <v>5.0989423162904419</v>
      </c>
      <c r="AR606" s="1">
        <v>66.235345802440676</v>
      </c>
      <c r="AS606" s="1">
        <f t="shared" si="94"/>
        <v>4.7992104282822439</v>
      </c>
      <c r="AT606" s="1">
        <v>21.623083947526801</v>
      </c>
      <c r="AU606" s="1">
        <v>27.224140606060601</v>
      </c>
      <c r="AV606" s="1">
        <v>-4.4876033567126728E-5</v>
      </c>
      <c r="AW606" s="1">
        <v>80.738286621220283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51795.293809135081</v>
      </c>
      <c r="BC606" s="1">
        <f t="shared" si="98"/>
        <v>1999.895</v>
      </c>
      <c r="BD606" s="1">
        <f t="shared" si="99"/>
        <v>1681.1120999999998</v>
      </c>
      <c r="BE606" s="1">
        <f t="shared" si="100"/>
        <v>0.8406001815095292</v>
      </c>
      <c r="BF606" s="1">
        <f t="shared" si="101"/>
        <v>0.16075835031339142</v>
      </c>
      <c r="BG606" s="1">
        <v>6</v>
      </c>
      <c r="BH606" s="1">
        <v>0.5</v>
      </c>
      <c r="BI606" s="1" t="s">
        <v>355</v>
      </c>
      <c r="BJ606" s="1">
        <v>2</v>
      </c>
      <c r="BK606" s="1" t="b">
        <v>1</v>
      </c>
      <c r="BL606" s="1">
        <v>1660235324.5999999</v>
      </c>
      <c r="BM606" s="1">
        <v>869.23699999999997</v>
      </c>
      <c r="BN606" s="1">
        <v>932.10149999999999</v>
      </c>
      <c r="BO606" s="1">
        <v>27.224599999999999</v>
      </c>
      <c r="BP606" s="1">
        <v>21.62255</v>
      </c>
      <c r="BQ606" s="1">
        <v>867.26600000000008</v>
      </c>
      <c r="BR606" s="1">
        <v>27.218499999999999</v>
      </c>
      <c r="BS606" s="1">
        <v>500.13350000000003</v>
      </c>
      <c r="BT606" s="1">
        <v>99.410550000000001</v>
      </c>
      <c r="BU606" s="1">
        <v>9.99255E-2</v>
      </c>
      <c r="BV606" s="1">
        <v>30.9954</v>
      </c>
      <c r="BW606" s="1">
        <v>30.99175</v>
      </c>
      <c r="BX606" s="1">
        <v>999.9</v>
      </c>
      <c r="BY606" s="1">
        <v>0</v>
      </c>
      <c r="BZ606" s="1">
        <v>0</v>
      </c>
      <c r="CA606" s="1">
        <v>9984.0600000000013</v>
      </c>
      <c r="CB606" s="1">
        <v>0</v>
      </c>
      <c r="CC606" s="1">
        <v>132.833</v>
      </c>
      <c r="CD606" s="1">
        <v>-62.864649999999997</v>
      </c>
      <c r="CE606" s="1">
        <v>893.56349999999998</v>
      </c>
      <c r="CF606" s="1">
        <v>952.70100000000002</v>
      </c>
      <c r="CG606" s="1">
        <v>5.6020849999999998</v>
      </c>
      <c r="CH606" s="1">
        <v>932.10149999999999</v>
      </c>
      <c r="CI606" s="1">
        <v>21.62255</v>
      </c>
      <c r="CJ606" s="1">
        <v>2.7064149999999998</v>
      </c>
      <c r="CK606" s="1">
        <v>2.149505</v>
      </c>
      <c r="CL606" s="1">
        <v>22.324100000000001</v>
      </c>
      <c r="CM606" s="1">
        <v>18.590900000000001</v>
      </c>
      <c r="CN606" s="1">
        <v>1999.895</v>
      </c>
      <c r="CO606" s="1">
        <v>0.97999599999999998</v>
      </c>
      <c r="CP606" s="1">
        <v>2.00042E-2</v>
      </c>
      <c r="CQ606" s="1">
        <v>0</v>
      </c>
      <c r="CR606" s="1">
        <v>2.7320000000000002</v>
      </c>
      <c r="CS606" s="1">
        <v>0</v>
      </c>
      <c r="CT606" s="1">
        <v>25762.799999999999</v>
      </c>
      <c r="CU606" s="1">
        <v>17411.349999999999</v>
      </c>
      <c r="CV606" s="1">
        <v>43.125</v>
      </c>
      <c r="CW606" s="1">
        <v>44.186999999999998</v>
      </c>
      <c r="CX606" s="1">
        <v>43.125</v>
      </c>
      <c r="CY606" s="1">
        <v>42.5</v>
      </c>
      <c r="CZ606" s="1">
        <v>43.061999999999998</v>
      </c>
      <c r="DA606" s="1">
        <v>1959.885</v>
      </c>
      <c r="DB606" s="1">
        <v>40.01</v>
      </c>
      <c r="DC606" s="1">
        <v>0</v>
      </c>
      <c r="DD606" s="1">
        <v>1660235323.5</v>
      </c>
      <c r="DE606" s="1">
        <v>0</v>
      </c>
      <c r="DF606" s="1">
        <v>1660234918.0999999</v>
      </c>
      <c r="DG606" s="1" t="s">
        <v>1152</v>
      </c>
      <c r="DH606" s="1">
        <v>1660234915.5999999</v>
      </c>
      <c r="DI606" s="1">
        <v>1660234918.0999999</v>
      </c>
      <c r="DJ606" s="1">
        <v>26</v>
      </c>
      <c r="DK606" s="1">
        <v>-3.1E-2</v>
      </c>
      <c r="DL606" s="1">
        <v>-7.0000000000000001E-3</v>
      </c>
      <c r="DM606" s="1">
        <v>1.232</v>
      </c>
      <c r="DN606" s="1">
        <v>1.7000000000000001E-2</v>
      </c>
      <c r="DO606" s="1">
        <v>400</v>
      </c>
      <c r="DP606" s="1">
        <v>22</v>
      </c>
      <c r="DQ606" s="1">
        <v>0.21</v>
      </c>
      <c r="DR606" s="1">
        <v>0.03</v>
      </c>
      <c r="DS606" s="1">
        <v>18.087246071538651</v>
      </c>
      <c r="DT606" s="1">
        <v>-1.6573650984353101</v>
      </c>
      <c r="DU606" s="1">
        <v>0.18273038862470861</v>
      </c>
      <c r="DV606" s="1">
        <v>0</v>
      </c>
      <c r="DW606" s="1">
        <v>48.021797942702953</v>
      </c>
      <c r="DX606" s="1">
        <v>0.68207454962305214</v>
      </c>
      <c r="DY606" s="1">
        <v>0.1017918629423875</v>
      </c>
      <c r="DZ606" s="1">
        <v>0</v>
      </c>
      <c r="EA606" s="1">
        <v>-62.421106666666667</v>
      </c>
      <c r="EB606" s="1">
        <v>-3.1375715239154198</v>
      </c>
      <c r="EC606" s="1">
        <v>0.2367065552300755</v>
      </c>
      <c r="ED606" s="1">
        <v>0</v>
      </c>
      <c r="EE606" s="1">
        <v>696.99778487563435</v>
      </c>
      <c r="EF606" s="1">
        <v>297.52942400544379</v>
      </c>
      <c r="EG606" s="1">
        <v>22.19224410878159</v>
      </c>
      <c r="EH606" s="1">
        <v>0</v>
      </c>
      <c r="EI606" s="1">
        <v>5.6006962500000004</v>
      </c>
      <c r="EJ606" s="1">
        <v>3.0689043151957449E-2</v>
      </c>
      <c r="EK606" s="1">
        <v>3.7169750385898119E-3</v>
      </c>
      <c r="EL606" s="1">
        <v>1</v>
      </c>
      <c r="EM606" s="1">
        <v>1.798659334636096</v>
      </c>
      <c r="EN606" s="1">
        <v>1.12709044424161E-2</v>
      </c>
      <c r="EO606" s="1">
        <v>9.3119661075054445E-4</v>
      </c>
      <c r="EP606" s="1">
        <v>1</v>
      </c>
      <c r="EQ606" s="1">
        <v>2</v>
      </c>
      <c r="ER606" s="1">
        <v>6</v>
      </c>
      <c r="ES606" s="1" t="s">
        <v>384</v>
      </c>
      <c r="ET606" s="1">
        <v>2.9415300000000002</v>
      </c>
      <c r="EU606" s="1">
        <v>2.8009300000000001</v>
      </c>
      <c r="EV606" s="1">
        <v>0.152258</v>
      </c>
      <c r="EW606" s="1">
        <v>0.15923699999999999</v>
      </c>
      <c r="EX606" s="1">
        <v>0.117441</v>
      </c>
      <c r="EY606" s="1">
        <v>9.9834800000000001E-2</v>
      </c>
      <c r="EZ606" s="1">
        <v>17338.599999999999</v>
      </c>
      <c r="FA606" s="1">
        <v>18032.3</v>
      </c>
      <c r="FB606" s="1">
        <v>23792.400000000001</v>
      </c>
      <c r="FC606" s="1">
        <v>24968.3</v>
      </c>
      <c r="FD606" s="1">
        <v>33617.9</v>
      </c>
      <c r="FE606" s="1">
        <v>35895</v>
      </c>
      <c r="FF606" s="1">
        <v>43389.1</v>
      </c>
      <c r="FG606" s="1">
        <v>46157.4</v>
      </c>
      <c r="FH606" s="1">
        <v>1.9515199999999999</v>
      </c>
      <c r="FI606" s="1">
        <v>1.8149999999999999</v>
      </c>
      <c r="FJ606" s="1">
        <v>7.5343999999999994E-2</v>
      </c>
      <c r="FK606" s="1">
        <v>0</v>
      </c>
      <c r="FL606" s="1">
        <v>29.765999999999998</v>
      </c>
      <c r="FM606" s="1">
        <v>999.9</v>
      </c>
      <c r="FN606" s="1">
        <v>54.5</v>
      </c>
      <c r="FO606" s="1">
        <v>37.5</v>
      </c>
      <c r="FP606" s="1">
        <v>35.522199999999998</v>
      </c>
      <c r="FQ606" s="1">
        <v>63.770099999999999</v>
      </c>
      <c r="FR606" s="1">
        <v>21.8429</v>
      </c>
      <c r="FS606" s="1">
        <v>1</v>
      </c>
      <c r="FT606" s="1">
        <v>0.48797800000000002</v>
      </c>
      <c r="FU606" s="1">
        <v>1.8267800000000001</v>
      </c>
      <c r="FV606" s="1">
        <v>20.311199999999999</v>
      </c>
      <c r="FW606" s="1">
        <v>5.2115999999999998</v>
      </c>
      <c r="FX606" s="1">
        <v>11.907400000000001</v>
      </c>
      <c r="FY606" s="1">
        <v>5.0026000000000002</v>
      </c>
      <c r="FZ606" s="1">
        <v>3.2902300000000002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1.8596200000000001</v>
      </c>
      <c r="GF606" s="1">
        <v>1.8547100000000001</v>
      </c>
      <c r="GG606" s="1">
        <v>1.85785</v>
      </c>
      <c r="GH606" s="1">
        <v>1.8563499999999999</v>
      </c>
      <c r="GI606" s="1">
        <v>1.8550599999999999</v>
      </c>
      <c r="GJ606" s="1">
        <v>1.8547100000000001</v>
      </c>
      <c r="GK606" s="1">
        <v>1.8534900000000001</v>
      </c>
      <c r="GL606" s="1">
        <v>1.8565</v>
      </c>
      <c r="GM606" s="1">
        <v>0</v>
      </c>
      <c r="GN606" s="1">
        <v>0</v>
      </c>
      <c r="GO606" s="1">
        <v>0</v>
      </c>
      <c r="GP606" s="1">
        <v>0</v>
      </c>
      <c r="GQ606" s="1" t="s">
        <v>358</v>
      </c>
      <c r="GR606" s="1" t="s">
        <v>359</v>
      </c>
      <c r="GS606" s="1" t="s">
        <v>360</v>
      </c>
      <c r="GT606" s="1" t="s">
        <v>360</v>
      </c>
      <c r="GU606" s="1" t="s">
        <v>360</v>
      </c>
      <c r="GV606" s="1" t="s">
        <v>360</v>
      </c>
      <c r="GW606" s="1">
        <v>0</v>
      </c>
      <c r="GX606" s="1">
        <v>100</v>
      </c>
      <c r="GY606" s="1">
        <v>100</v>
      </c>
      <c r="GZ606" s="1">
        <v>1.9770000000000001</v>
      </c>
      <c r="HA606" s="1">
        <v>6.1000000000000004E-3</v>
      </c>
      <c r="HB606" s="1">
        <v>0.26224795383878829</v>
      </c>
      <c r="HC606" s="1">
        <v>2.9318383021812969E-3</v>
      </c>
      <c r="HD606" s="1">
        <v>-1.3754559859485029E-6</v>
      </c>
      <c r="HE606" s="1">
        <v>3.0700474437127301E-10</v>
      </c>
      <c r="HF606" s="1">
        <v>-7.0188019424234138E-2</v>
      </c>
      <c r="HG606" s="1">
        <v>1.00384331276165E-2</v>
      </c>
      <c r="HH606" s="1">
        <v>-3.1532673711230711E-4</v>
      </c>
      <c r="HI606" s="1">
        <v>1.819468599177705E-6</v>
      </c>
      <c r="HJ606" s="1">
        <v>1</v>
      </c>
      <c r="HK606" s="1">
        <v>2112</v>
      </c>
      <c r="HL606" s="1">
        <v>3</v>
      </c>
      <c r="HM606" s="1">
        <v>29</v>
      </c>
      <c r="HN606" s="1">
        <v>6.8</v>
      </c>
      <c r="HO606" s="1">
        <v>6.8</v>
      </c>
      <c r="HP606" s="1">
        <v>2.0776400000000002</v>
      </c>
      <c r="HQ606" s="1">
        <v>2.3046899999999999</v>
      </c>
      <c r="HR606" s="1">
        <v>1.4978</v>
      </c>
      <c r="HS606" s="1">
        <v>2.3022499999999999</v>
      </c>
      <c r="HT606" s="1">
        <v>1.5478499999999999</v>
      </c>
      <c r="HU606" s="1">
        <v>2.4560499999999998</v>
      </c>
      <c r="HV606" s="1">
        <v>40.4255</v>
      </c>
      <c r="HW606" s="1">
        <v>13.650499999999999</v>
      </c>
      <c r="HX606" s="1">
        <v>18</v>
      </c>
      <c r="HY606" s="1">
        <v>502.51</v>
      </c>
      <c r="HZ606" s="1">
        <v>478.19400000000002</v>
      </c>
      <c r="IA606" s="1">
        <v>27.4129</v>
      </c>
      <c r="IB606" s="1">
        <v>33.167999999999999</v>
      </c>
      <c r="IC606" s="1">
        <v>29.9998</v>
      </c>
      <c r="ID606" s="1">
        <v>33.016100000000002</v>
      </c>
      <c r="IE606" s="1">
        <v>33.113399999999999</v>
      </c>
      <c r="IF606" s="1">
        <v>41.598300000000002</v>
      </c>
      <c r="IG606" s="1">
        <v>41.229300000000002</v>
      </c>
      <c r="IH606" s="1">
        <v>0</v>
      </c>
      <c r="II606" s="1">
        <v>27.413499999999999</v>
      </c>
      <c r="IJ606" s="1">
        <v>964.12900000000002</v>
      </c>
      <c r="IK606" s="1">
        <v>21.677700000000002</v>
      </c>
      <c r="IL606" s="1">
        <v>100.32599999999999</v>
      </c>
      <c r="IM606" s="1">
        <v>100.03400000000001</v>
      </c>
      <c r="IN606" s="1" t="s">
        <v>361</v>
      </c>
    </row>
    <row r="607" spans="1:248" ht="15.75" customHeight="1" x14ac:dyDescent="0.3">
      <c r="A607" s="1">
        <v>591</v>
      </c>
      <c r="B607" s="1">
        <v>1660235326.5999999</v>
      </c>
      <c r="C607" s="1">
        <v>5331.5999999046326</v>
      </c>
      <c r="D607" s="1" t="s">
        <v>1495</v>
      </c>
      <c r="E607" s="1" t="s">
        <v>1496</v>
      </c>
      <c r="F607" s="1">
        <v>1</v>
      </c>
      <c r="G607" s="1">
        <v>2</v>
      </c>
      <c r="H607" s="1" t="s">
        <v>349</v>
      </c>
      <c r="I607" s="1" t="s">
        <v>350</v>
      </c>
      <c r="J607" s="1" t="s">
        <v>351</v>
      </c>
      <c r="K607" s="1" t="s">
        <v>352</v>
      </c>
      <c r="L607" s="1" t="s">
        <v>1151</v>
      </c>
      <c r="M607" s="1" t="s">
        <v>354</v>
      </c>
      <c r="N607" s="1">
        <v>1660235326.0999999</v>
      </c>
      <c r="O607" s="1">
        <f t="shared" si="68"/>
        <v>4.7982793619927456E-3</v>
      </c>
      <c r="P607" s="1">
        <f t="shared" si="69"/>
        <v>4.798279361992746</v>
      </c>
      <c r="Q607" s="1">
        <f t="shared" si="70"/>
        <v>17.999068560999099</v>
      </c>
      <c r="R607" s="1">
        <f t="shared" si="71"/>
        <v>876.73900000000003</v>
      </c>
      <c r="S607" s="1">
        <f t="shared" si="72"/>
        <v>740.76513614891974</v>
      </c>
      <c r="T607" s="1">
        <f t="shared" si="73"/>
        <v>73.714067604486218</v>
      </c>
      <c r="U607" s="1">
        <f t="shared" si="74"/>
        <v>87.244923881646017</v>
      </c>
      <c r="V607" s="1">
        <f t="shared" si="75"/>
        <v>0.26870698239180058</v>
      </c>
      <c r="W607" s="1">
        <f t="shared" si="76"/>
        <v>2.9154679758680961</v>
      </c>
      <c r="X607" s="1">
        <f t="shared" si="77"/>
        <v>0.25566747168401205</v>
      </c>
      <c r="Y607" s="1">
        <f t="shared" si="78"/>
        <v>0.16091097434851553</v>
      </c>
      <c r="Z607" s="1">
        <f t="shared" si="79"/>
        <v>321.54051899999996</v>
      </c>
      <c r="AA607" s="1">
        <f t="shared" si="80"/>
        <v>31.646216860041324</v>
      </c>
      <c r="AB607" s="1">
        <f t="shared" si="81"/>
        <v>30.990100000000002</v>
      </c>
      <c r="AC607" s="1">
        <f t="shared" si="82"/>
        <v>4.5088323805638204</v>
      </c>
      <c r="AD607" s="1">
        <f t="shared" si="83"/>
        <v>60.058685002467527</v>
      </c>
      <c r="AE607" s="1">
        <f t="shared" si="84"/>
        <v>2.7089801672220002</v>
      </c>
      <c r="AF607" s="1">
        <f t="shared" si="85"/>
        <v>4.5105552462740421</v>
      </c>
      <c r="AG607" s="1">
        <f t="shared" si="86"/>
        <v>1.7998522133418202</v>
      </c>
      <c r="AH607" s="1">
        <f t="shared" si="87"/>
        <v>-211.60411986388007</v>
      </c>
      <c r="AI607" s="1">
        <f t="shared" si="88"/>
        <v>1.0530973537502848</v>
      </c>
      <c r="AJ607" s="1">
        <f t="shared" si="89"/>
        <v>8.1108082167136331E-2</v>
      </c>
      <c r="AK607" s="1">
        <f t="shared" si="90"/>
        <v>111.07060457203731</v>
      </c>
      <c r="AL607" s="1">
        <f t="shared" si="91"/>
        <v>48.227193280153244</v>
      </c>
      <c r="AM607" s="1">
        <f t="shared" si="92"/>
        <v>4.7987347315982989</v>
      </c>
      <c r="AN607" s="1">
        <f t="shared" si="93"/>
        <v>17.999068560999099</v>
      </c>
      <c r="AO607" s="1">
        <v>950.02382244294552</v>
      </c>
      <c r="AP607" s="1">
        <v>901.27605454545449</v>
      </c>
      <c r="AQ607" s="1">
        <v>5.1229337074523063</v>
      </c>
      <c r="AR607" s="1">
        <v>66.235345802440676</v>
      </c>
      <c r="AS607" s="1">
        <f t="shared" si="94"/>
        <v>4.798279361992746</v>
      </c>
      <c r="AT607" s="1">
        <v>21.622782909230889</v>
      </c>
      <c r="AU607" s="1">
        <v>27.223452727272729</v>
      </c>
      <c r="AV607" s="1">
        <v>-6.3635722248187496E-5</v>
      </c>
      <c r="AW607" s="1">
        <v>80.738286621220283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51768.699596812956</v>
      </c>
      <c r="BC607" s="1">
        <f t="shared" si="98"/>
        <v>2000.15</v>
      </c>
      <c r="BD607" s="1">
        <f t="shared" si="99"/>
        <v>1681.3262999999999</v>
      </c>
      <c r="BE607" s="1">
        <f t="shared" si="100"/>
        <v>0.84060010499212556</v>
      </c>
      <c r="BF607" s="1">
        <f t="shared" si="101"/>
        <v>0.16075820263480237</v>
      </c>
      <c r="BG607" s="1">
        <v>6</v>
      </c>
      <c r="BH607" s="1">
        <v>0.5</v>
      </c>
      <c r="BI607" s="1" t="s">
        <v>355</v>
      </c>
      <c r="BJ607" s="1">
        <v>2</v>
      </c>
      <c r="BK607" s="1" t="b">
        <v>1</v>
      </c>
      <c r="BL607" s="1">
        <v>1660235326.0999999</v>
      </c>
      <c r="BM607" s="1">
        <v>876.73900000000003</v>
      </c>
      <c r="BN607" s="1">
        <v>939.65</v>
      </c>
      <c r="BO607" s="1">
        <v>27.222999999999999</v>
      </c>
      <c r="BP607" s="1">
        <v>21.622199999999999</v>
      </c>
      <c r="BQ607" s="1">
        <v>874.75900000000001</v>
      </c>
      <c r="BR607" s="1">
        <v>27.216899999999999</v>
      </c>
      <c r="BS607" s="1">
        <v>500.08199999999999</v>
      </c>
      <c r="BT607" s="1">
        <v>99.410700000000006</v>
      </c>
      <c r="BU607" s="1">
        <v>0.10001400000000001</v>
      </c>
      <c r="BV607" s="1">
        <v>30.9968</v>
      </c>
      <c r="BW607" s="1">
        <v>30.990100000000002</v>
      </c>
      <c r="BX607" s="1">
        <v>999.9</v>
      </c>
      <c r="BY607" s="1">
        <v>0</v>
      </c>
      <c r="BZ607" s="1">
        <v>0</v>
      </c>
      <c r="CA607" s="1">
        <v>9978.75</v>
      </c>
      <c r="CB607" s="1">
        <v>0</v>
      </c>
      <c r="CC607" s="1">
        <v>135.72999999999999</v>
      </c>
      <c r="CD607" s="1">
        <v>-62.911299999999997</v>
      </c>
      <c r="CE607" s="1">
        <v>901.27499999999998</v>
      </c>
      <c r="CF607" s="1">
        <v>960.41700000000003</v>
      </c>
      <c r="CG607" s="1">
        <v>5.6008300000000002</v>
      </c>
      <c r="CH607" s="1">
        <v>939.65</v>
      </c>
      <c r="CI607" s="1">
        <v>21.622199999999999</v>
      </c>
      <c r="CJ607" s="1">
        <v>2.7062599999999999</v>
      </c>
      <c r="CK607" s="1">
        <v>2.1494800000000001</v>
      </c>
      <c r="CL607" s="1">
        <v>22.3232</v>
      </c>
      <c r="CM607" s="1">
        <v>18.590699999999998</v>
      </c>
      <c r="CN607" s="1">
        <v>2000.15</v>
      </c>
      <c r="CO607" s="1">
        <v>0.97999899999999995</v>
      </c>
      <c r="CP607" s="1">
        <v>2.00012E-2</v>
      </c>
      <c r="CQ607" s="1">
        <v>0</v>
      </c>
      <c r="CR607" s="1">
        <v>1.6479999999999999</v>
      </c>
      <c r="CS607" s="1">
        <v>0</v>
      </c>
      <c r="CT607" s="1">
        <v>25761.4</v>
      </c>
      <c r="CU607" s="1">
        <v>17413.7</v>
      </c>
      <c r="CV607" s="1">
        <v>43.125</v>
      </c>
      <c r="CW607" s="1">
        <v>44.186999999999998</v>
      </c>
      <c r="CX607" s="1">
        <v>43.125</v>
      </c>
      <c r="CY607" s="1">
        <v>42.5</v>
      </c>
      <c r="CZ607" s="1">
        <v>43.061999999999998</v>
      </c>
      <c r="DA607" s="1">
        <v>1960.14</v>
      </c>
      <c r="DB607" s="1">
        <v>40.01</v>
      </c>
      <c r="DC607" s="1">
        <v>0</v>
      </c>
      <c r="DD607" s="1">
        <v>1660235324.7</v>
      </c>
      <c r="DE607" s="1">
        <v>0</v>
      </c>
      <c r="DF607" s="1">
        <v>1660234918.0999999</v>
      </c>
      <c r="DG607" s="1" t="s">
        <v>1152</v>
      </c>
      <c r="DH607" s="1">
        <v>1660234915.5999999</v>
      </c>
      <c r="DI607" s="1">
        <v>1660234918.0999999</v>
      </c>
      <c r="DJ607" s="1">
        <v>26</v>
      </c>
      <c r="DK607" s="1">
        <v>-3.1E-2</v>
      </c>
      <c r="DL607" s="1">
        <v>-7.0000000000000001E-3</v>
      </c>
      <c r="DM607" s="1">
        <v>1.232</v>
      </c>
      <c r="DN607" s="1">
        <v>1.7000000000000001E-2</v>
      </c>
      <c r="DO607" s="1">
        <v>400</v>
      </c>
      <c r="DP607" s="1">
        <v>22</v>
      </c>
      <c r="DQ607" s="1">
        <v>0.21</v>
      </c>
      <c r="DR607" s="1">
        <v>0.03</v>
      </c>
      <c r="DS607" s="1">
        <v>18.087246071538651</v>
      </c>
      <c r="DT607" s="1">
        <v>-1.6573650984353101</v>
      </c>
      <c r="DU607" s="1">
        <v>0.18273038862470861</v>
      </c>
      <c r="DV607" s="1">
        <v>0</v>
      </c>
      <c r="DW607" s="1">
        <v>48.021797942702953</v>
      </c>
      <c r="DX607" s="1">
        <v>0.68207454962305214</v>
      </c>
      <c r="DY607" s="1">
        <v>0.1017918629423875</v>
      </c>
      <c r="DZ607" s="1">
        <v>0</v>
      </c>
      <c r="EA607" s="1">
        <v>-62.421106666666667</v>
      </c>
      <c r="EB607" s="1">
        <v>-3.1375715239154198</v>
      </c>
      <c r="EC607" s="1">
        <v>0.2367065552300755</v>
      </c>
      <c r="ED607" s="1">
        <v>0</v>
      </c>
      <c r="EE607" s="1">
        <v>696.99778487563435</v>
      </c>
      <c r="EF607" s="1">
        <v>297.52942400544379</v>
      </c>
      <c r="EG607" s="1">
        <v>22.19224410878159</v>
      </c>
      <c r="EH607" s="1">
        <v>0</v>
      </c>
      <c r="EI607" s="1">
        <v>5.6006962500000004</v>
      </c>
      <c r="EJ607" s="1">
        <v>3.0689043151957449E-2</v>
      </c>
      <c r="EK607" s="1">
        <v>3.7169750385898119E-3</v>
      </c>
      <c r="EL607" s="1">
        <v>1</v>
      </c>
      <c r="EM607" s="1">
        <v>1.798659334636096</v>
      </c>
      <c r="EN607" s="1">
        <v>1.12709044424161E-2</v>
      </c>
      <c r="EO607" s="1">
        <v>9.3119661075054445E-4</v>
      </c>
      <c r="EP607" s="1">
        <v>1</v>
      </c>
      <c r="EQ607" s="1">
        <v>2</v>
      </c>
      <c r="ER607" s="1">
        <v>6</v>
      </c>
      <c r="ES607" s="1" t="s">
        <v>384</v>
      </c>
      <c r="ET607" s="1">
        <v>2.94143</v>
      </c>
      <c r="EU607" s="1">
        <v>2.8010799999999998</v>
      </c>
      <c r="EV607" s="1">
        <v>0.15283099999999999</v>
      </c>
      <c r="EW607" s="1">
        <v>0.15978400000000001</v>
      </c>
      <c r="EX607" s="1">
        <v>0.117437</v>
      </c>
      <c r="EY607" s="1">
        <v>9.9835300000000002E-2</v>
      </c>
      <c r="EZ607" s="1">
        <v>17326.900000000001</v>
      </c>
      <c r="FA607" s="1">
        <v>18020.599999999999</v>
      </c>
      <c r="FB607" s="1">
        <v>23792.400000000001</v>
      </c>
      <c r="FC607" s="1">
        <v>24968.400000000001</v>
      </c>
      <c r="FD607" s="1">
        <v>33618</v>
      </c>
      <c r="FE607" s="1">
        <v>35895</v>
      </c>
      <c r="FF607" s="1">
        <v>43389</v>
      </c>
      <c r="FG607" s="1">
        <v>46157.4</v>
      </c>
      <c r="FH607" s="1">
        <v>1.9515800000000001</v>
      </c>
      <c r="FI607" s="1">
        <v>1.8150200000000001</v>
      </c>
      <c r="FJ607" s="1">
        <v>7.5161500000000006E-2</v>
      </c>
      <c r="FK607" s="1">
        <v>0</v>
      </c>
      <c r="FL607" s="1">
        <v>29.7666</v>
      </c>
      <c r="FM607" s="1">
        <v>999.9</v>
      </c>
      <c r="FN607" s="1">
        <v>54.5</v>
      </c>
      <c r="FO607" s="1">
        <v>37.5</v>
      </c>
      <c r="FP607" s="1">
        <v>35.518999999999998</v>
      </c>
      <c r="FQ607" s="1">
        <v>63.9101</v>
      </c>
      <c r="FR607" s="1">
        <v>22.4559</v>
      </c>
      <c r="FS607" s="1">
        <v>1</v>
      </c>
      <c r="FT607" s="1">
        <v>0.48783500000000002</v>
      </c>
      <c r="FU607" s="1">
        <v>1.82751</v>
      </c>
      <c r="FV607" s="1">
        <v>20.311199999999999</v>
      </c>
      <c r="FW607" s="1">
        <v>5.2119</v>
      </c>
      <c r="FX607" s="1">
        <v>11.9072</v>
      </c>
      <c r="FY607" s="1">
        <v>5.0028499999999996</v>
      </c>
      <c r="FZ607" s="1">
        <v>3.2902800000000001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1.85961</v>
      </c>
      <c r="GF607" s="1">
        <v>1.8547100000000001</v>
      </c>
      <c r="GG607" s="1">
        <v>1.85785</v>
      </c>
      <c r="GH607" s="1">
        <v>1.8563499999999999</v>
      </c>
      <c r="GI607" s="1">
        <v>1.8550500000000001</v>
      </c>
      <c r="GJ607" s="1">
        <v>1.8547100000000001</v>
      </c>
      <c r="GK607" s="1">
        <v>1.8534900000000001</v>
      </c>
      <c r="GL607" s="1">
        <v>1.8565</v>
      </c>
      <c r="GM607" s="1">
        <v>0</v>
      </c>
      <c r="GN607" s="1">
        <v>0</v>
      </c>
      <c r="GO607" s="1">
        <v>0</v>
      </c>
      <c r="GP607" s="1">
        <v>0</v>
      </c>
      <c r="GQ607" s="1" t="s">
        <v>358</v>
      </c>
      <c r="GR607" s="1" t="s">
        <v>359</v>
      </c>
      <c r="GS607" s="1" t="s">
        <v>360</v>
      </c>
      <c r="GT607" s="1" t="s">
        <v>360</v>
      </c>
      <c r="GU607" s="1" t="s">
        <v>360</v>
      </c>
      <c r="GV607" s="1" t="s">
        <v>360</v>
      </c>
      <c r="GW607" s="1">
        <v>0</v>
      </c>
      <c r="GX607" s="1">
        <v>100</v>
      </c>
      <c r="GY607" s="1">
        <v>100</v>
      </c>
      <c r="GZ607" s="1">
        <v>1.9830000000000001</v>
      </c>
      <c r="HA607" s="1">
        <v>6.1000000000000004E-3</v>
      </c>
      <c r="HB607" s="1">
        <v>0.26224795383878829</v>
      </c>
      <c r="HC607" s="1">
        <v>2.9318383021812969E-3</v>
      </c>
      <c r="HD607" s="1">
        <v>-1.3754559859485029E-6</v>
      </c>
      <c r="HE607" s="1">
        <v>3.0700474437127301E-10</v>
      </c>
      <c r="HF607" s="1">
        <v>-7.0188019424234138E-2</v>
      </c>
      <c r="HG607" s="1">
        <v>1.00384331276165E-2</v>
      </c>
      <c r="HH607" s="1">
        <v>-3.1532673711230711E-4</v>
      </c>
      <c r="HI607" s="1">
        <v>1.819468599177705E-6</v>
      </c>
      <c r="HJ607" s="1">
        <v>1</v>
      </c>
      <c r="HK607" s="1">
        <v>2112</v>
      </c>
      <c r="HL607" s="1">
        <v>3</v>
      </c>
      <c r="HM607" s="1">
        <v>29</v>
      </c>
      <c r="HN607" s="1">
        <v>6.8</v>
      </c>
      <c r="HO607" s="1">
        <v>6.8</v>
      </c>
      <c r="HP607" s="1">
        <v>2.0898400000000001</v>
      </c>
      <c r="HQ607" s="1">
        <v>2.32056</v>
      </c>
      <c r="HR607" s="1">
        <v>1.4978</v>
      </c>
      <c r="HS607" s="1">
        <v>2.3022499999999999</v>
      </c>
      <c r="HT607" s="1">
        <v>1.5478499999999999</v>
      </c>
      <c r="HU607" s="1">
        <v>2.36206</v>
      </c>
      <c r="HV607" s="1">
        <v>40.4255</v>
      </c>
      <c r="HW607" s="1">
        <v>13.632899999999999</v>
      </c>
      <c r="HX607" s="1">
        <v>18</v>
      </c>
      <c r="HY607" s="1">
        <v>502.541</v>
      </c>
      <c r="HZ607" s="1">
        <v>478.21</v>
      </c>
      <c r="IA607" s="1">
        <v>27.413699999999999</v>
      </c>
      <c r="IB607" s="1">
        <v>33.167299999999997</v>
      </c>
      <c r="IC607" s="1">
        <v>29.9998</v>
      </c>
      <c r="ID607" s="1">
        <v>33.016100000000002</v>
      </c>
      <c r="IE607" s="1">
        <v>33.113399999999999</v>
      </c>
      <c r="IF607" s="1">
        <v>41.837699999999998</v>
      </c>
      <c r="IG607" s="1">
        <v>41.229300000000002</v>
      </c>
      <c r="IH607" s="1">
        <v>0</v>
      </c>
      <c r="II607" s="1">
        <v>27.413499999999999</v>
      </c>
      <c r="IJ607" s="1">
        <v>974.14700000000005</v>
      </c>
      <c r="IK607" s="1">
        <v>21.677700000000002</v>
      </c>
      <c r="IL607" s="1">
        <v>100.32599999999999</v>
      </c>
      <c r="IM607" s="1">
        <v>100.03400000000001</v>
      </c>
      <c r="IN607" s="1" t="s">
        <v>361</v>
      </c>
    </row>
    <row r="608" spans="1:248" ht="15.75" customHeight="1" x14ac:dyDescent="0.3">
      <c r="A608" s="1">
        <v>592</v>
      </c>
      <c r="B608" s="1">
        <v>1660235327.5999999</v>
      </c>
      <c r="C608" s="1">
        <v>5332.5999999046326</v>
      </c>
      <c r="D608" s="1" t="s">
        <v>1497</v>
      </c>
      <c r="E608" s="1" t="s">
        <v>1498</v>
      </c>
      <c r="F608" s="1">
        <v>1</v>
      </c>
      <c r="G608" s="1">
        <v>2</v>
      </c>
      <c r="H608" s="1" t="s">
        <v>349</v>
      </c>
      <c r="I608" s="1" t="s">
        <v>350</v>
      </c>
      <c r="J608" s="1" t="s">
        <v>351</v>
      </c>
      <c r="K608" s="1" t="s">
        <v>352</v>
      </c>
      <c r="L608" s="1" t="s">
        <v>1151</v>
      </c>
      <c r="M608" s="1" t="s">
        <v>354</v>
      </c>
      <c r="N608" s="1">
        <v>1660235326.5999999</v>
      </c>
      <c r="O608" s="1">
        <f t="shared" si="68"/>
        <v>4.7979912247758773E-3</v>
      </c>
      <c r="P608" s="1">
        <f t="shared" si="69"/>
        <v>4.7979912247758776</v>
      </c>
      <c r="Q608" s="1">
        <f t="shared" si="70"/>
        <v>17.815633647682539</v>
      </c>
      <c r="R608" s="1">
        <f t="shared" si="71"/>
        <v>879.26700000000005</v>
      </c>
      <c r="S608" s="1">
        <f t="shared" si="72"/>
        <v>744.35416021157187</v>
      </c>
      <c r="T608" s="1">
        <f t="shared" si="73"/>
        <v>74.070880964690346</v>
      </c>
      <c r="U608" s="1">
        <f t="shared" si="74"/>
        <v>87.496093626545559</v>
      </c>
      <c r="V608" s="1">
        <f t="shared" si="75"/>
        <v>0.2687221967290041</v>
      </c>
      <c r="W608" s="1">
        <f t="shared" si="76"/>
        <v>2.9172689383419015</v>
      </c>
      <c r="X608" s="1">
        <f t="shared" si="77"/>
        <v>0.25568887911074628</v>
      </c>
      <c r="Y608" s="1">
        <f t="shared" si="78"/>
        <v>0.1609238506969185</v>
      </c>
      <c r="Z608" s="1">
        <f t="shared" si="79"/>
        <v>321.54211500000002</v>
      </c>
      <c r="AA608" s="1">
        <f t="shared" si="80"/>
        <v>31.646428812282739</v>
      </c>
      <c r="AB608" s="1">
        <f t="shared" si="81"/>
        <v>30.989100000000001</v>
      </c>
      <c r="AC608" s="1">
        <f t="shared" si="82"/>
        <v>4.5085752855949526</v>
      </c>
      <c r="AD608" s="1">
        <f t="shared" si="83"/>
        <v>60.05714402422997</v>
      </c>
      <c r="AE608" s="1">
        <f t="shared" si="84"/>
        <v>2.7089878910662799</v>
      </c>
      <c r="AF608" s="1">
        <f t="shared" si="85"/>
        <v>4.5106838413317529</v>
      </c>
      <c r="AG608" s="1">
        <f t="shared" si="86"/>
        <v>1.7995873945286727</v>
      </c>
      <c r="AH608" s="1">
        <f t="shared" si="87"/>
        <v>-211.59141301261619</v>
      </c>
      <c r="AI608" s="1">
        <f t="shared" si="88"/>
        <v>1.2896615846316746</v>
      </c>
      <c r="AJ608" s="1">
        <f t="shared" si="89"/>
        <v>9.9266363124828741E-2</v>
      </c>
      <c r="AK608" s="1">
        <f t="shared" si="90"/>
        <v>111.33962993514037</v>
      </c>
      <c r="AL608" s="1">
        <f t="shared" si="91"/>
        <v>48.20494568572272</v>
      </c>
      <c r="AM608" s="1">
        <f t="shared" si="92"/>
        <v>4.7985016469519683</v>
      </c>
      <c r="AN608" s="1">
        <f t="shared" si="93"/>
        <v>17.815633647682539</v>
      </c>
      <c r="AO608" s="1">
        <v>955.19050861032326</v>
      </c>
      <c r="AP608" s="1">
        <v>906.47855151515159</v>
      </c>
      <c r="AQ608" s="1">
        <v>5.1590795649984722</v>
      </c>
      <c r="AR608" s="1">
        <v>66.235345802440676</v>
      </c>
      <c r="AS608" s="1">
        <f t="shared" si="94"/>
        <v>4.7979912247758776</v>
      </c>
      <c r="AT608" s="1">
        <v>21.622692457586538</v>
      </c>
      <c r="AU608" s="1">
        <v>27.222972727272719</v>
      </c>
      <c r="AV608" s="1">
        <v>-3.5402596922449923E-5</v>
      </c>
      <c r="AW608" s="1">
        <v>80.738286621220283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51819.751442180954</v>
      </c>
      <c r="BC608" s="1">
        <f t="shared" si="98"/>
        <v>2000.16</v>
      </c>
      <c r="BD608" s="1">
        <f t="shared" si="99"/>
        <v>1681.3347000000001</v>
      </c>
      <c r="BE608" s="1">
        <f t="shared" si="100"/>
        <v>0.84060010199184065</v>
      </c>
      <c r="BF608" s="1">
        <f t="shared" si="101"/>
        <v>0.16075819684425247</v>
      </c>
      <c r="BG608" s="1">
        <v>6</v>
      </c>
      <c r="BH608" s="1">
        <v>0.5</v>
      </c>
      <c r="BI608" s="1" t="s">
        <v>355</v>
      </c>
      <c r="BJ608" s="1">
        <v>2</v>
      </c>
      <c r="BK608" s="1" t="b">
        <v>1</v>
      </c>
      <c r="BL608" s="1">
        <v>1660235326.5999999</v>
      </c>
      <c r="BM608" s="1">
        <v>879.26700000000005</v>
      </c>
      <c r="BN608" s="1">
        <v>942.16699999999992</v>
      </c>
      <c r="BO608" s="1">
        <v>27.223199999999999</v>
      </c>
      <c r="BP608" s="1">
        <v>21.62255</v>
      </c>
      <c r="BQ608" s="1">
        <v>877.28399999999999</v>
      </c>
      <c r="BR608" s="1">
        <v>27.217099999999999</v>
      </c>
      <c r="BS608" s="1">
        <v>500.07100000000003</v>
      </c>
      <c r="BT608" s="1">
        <v>99.410300000000007</v>
      </c>
      <c r="BU608" s="1">
        <v>9.9966650000000004E-2</v>
      </c>
      <c r="BV608" s="1">
        <v>30.997299999999999</v>
      </c>
      <c r="BW608" s="1">
        <v>30.989100000000001</v>
      </c>
      <c r="BX608" s="1">
        <v>999.9</v>
      </c>
      <c r="BY608" s="1">
        <v>0</v>
      </c>
      <c r="BZ608" s="1">
        <v>0</v>
      </c>
      <c r="CA608" s="1">
        <v>9989.0649999999987</v>
      </c>
      <c r="CB608" s="1">
        <v>0</v>
      </c>
      <c r="CC608" s="1">
        <v>136.82400000000001</v>
      </c>
      <c r="CD608" s="1">
        <v>-62.899949999999997</v>
      </c>
      <c r="CE608" s="1">
        <v>903.87400000000002</v>
      </c>
      <c r="CF608" s="1">
        <v>962.98950000000002</v>
      </c>
      <c r="CG608" s="1">
        <v>5.6006800000000014</v>
      </c>
      <c r="CH608" s="1">
        <v>942.16699999999992</v>
      </c>
      <c r="CI608" s="1">
        <v>21.62255</v>
      </c>
      <c r="CJ608" s="1">
        <v>2.70627</v>
      </c>
      <c r="CK608" s="1">
        <v>2.149505</v>
      </c>
      <c r="CL608" s="1">
        <v>22.323250000000002</v>
      </c>
      <c r="CM608" s="1">
        <v>18.59085</v>
      </c>
      <c r="CN608" s="1">
        <v>2000.16</v>
      </c>
      <c r="CO608" s="1">
        <v>0.97999899999999995</v>
      </c>
      <c r="CP608" s="1">
        <v>2.00012E-2</v>
      </c>
      <c r="CQ608" s="1">
        <v>0</v>
      </c>
      <c r="CR608" s="1">
        <v>2.2745000000000002</v>
      </c>
      <c r="CS608" s="1">
        <v>0</v>
      </c>
      <c r="CT608" s="1">
        <v>25757.3</v>
      </c>
      <c r="CU608" s="1">
        <v>17413.75</v>
      </c>
      <c r="CV608" s="1">
        <v>43.125</v>
      </c>
      <c r="CW608" s="1">
        <v>44.186999999999998</v>
      </c>
      <c r="CX608" s="1">
        <v>43.125</v>
      </c>
      <c r="CY608" s="1">
        <v>42.5</v>
      </c>
      <c r="CZ608" s="1">
        <v>43.061999999999998</v>
      </c>
      <c r="DA608" s="1">
        <v>1960.15</v>
      </c>
      <c r="DB608" s="1">
        <v>40.01</v>
      </c>
      <c r="DC608" s="1">
        <v>0</v>
      </c>
      <c r="DD608" s="1">
        <v>1660235325.3</v>
      </c>
      <c r="DE608" s="1">
        <v>0</v>
      </c>
      <c r="DF608" s="1">
        <v>1660234918.0999999</v>
      </c>
      <c r="DG608" s="1" t="s">
        <v>1152</v>
      </c>
      <c r="DH608" s="1">
        <v>1660234915.5999999</v>
      </c>
      <c r="DI608" s="1">
        <v>1660234918.0999999</v>
      </c>
      <c r="DJ608" s="1">
        <v>26</v>
      </c>
      <c r="DK608" s="1">
        <v>-3.1E-2</v>
      </c>
      <c r="DL608" s="1">
        <v>-7.0000000000000001E-3</v>
      </c>
      <c r="DM608" s="1">
        <v>1.232</v>
      </c>
      <c r="DN608" s="1">
        <v>1.7000000000000001E-2</v>
      </c>
      <c r="DO608" s="1">
        <v>400</v>
      </c>
      <c r="DP608" s="1">
        <v>22</v>
      </c>
      <c r="DQ608" s="1">
        <v>0.21</v>
      </c>
      <c r="DR608" s="1">
        <v>0.03</v>
      </c>
      <c r="DS608" s="1">
        <v>18.048165510308159</v>
      </c>
      <c r="DT608" s="1">
        <v>-0.89198378995053795</v>
      </c>
      <c r="DU608" s="1">
        <v>0.13610068926569471</v>
      </c>
      <c r="DV608" s="1">
        <v>0</v>
      </c>
      <c r="DW608" s="1">
        <v>48.034553432453123</v>
      </c>
      <c r="DX608" s="1">
        <v>1.529255243638062</v>
      </c>
      <c r="DY608" s="1">
        <v>0.1188288601553926</v>
      </c>
      <c r="DZ608" s="1">
        <v>0</v>
      </c>
      <c r="EA608" s="1">
        <v>-62.481816129032261</v>
      </c>
      <c r="EB608" s="1">
        <v>-3.5080112903223499</v>
      </c>
      <c r="EC608" s="1">
        <v>0.26657811431206552</v>
      </c>
      <c r="ED608" s="1">
        <v>0</v>
      </c>
      <c r="EE608" s="1">
        <v>705.61693338769555</v>
      </c>
      <c r="EF608" s="1">
        <v>293.25676601538311</v>
      </c>
      <c r="EG608" s="1">
        <v>21.16565897777199</v>
      </c>
      <c r="EH608" s="1">
        <v>0</v>
      </c>
      <c r="EI608" s="1">
        <v>5.6010495121951216</v>
      </c>
      <c r="EJ608" s="1">
        <v>2.1099094076655649E-2</v>
      </c>
      <c r="EK608" s="1">
        <v>3.231144893535689E-3</v>
      </c>
      <c r="EL608" s="1">
        <v>1</v>
      </c>
      <c r="EM608" s="1">
        <v>1.799001613643332</v>
      </c>
      <c r="EN608" s="1">
        <v>9.5486655049732833E-3</v>
      </c>
      <c r="EO608" s="1">
        <v>7.7475972110523778E-4</v>
      </c>
      <c r="EP608" s="1">
        <v>1</v>
      </c>
      <c r="EQ608" s="1">
        <v>2</v>
      </c>
      <c r="ER608" s="1">
        <v>6</v>
      </c>
      <c r="ES608" s="1" t="s">
        <v>384</v>
      </c>
      <c r="ET608" s="1">
        <v>2.94136</v>
      </c>
      <c r="EU608" s="1">
        <v>2.80131</v>
      </c>
      <c r="EV608" s="1">
        <v>0.15340200000000001</v>
      </c>
      <c r="EW608" s="1">
        <v>0.16033</v>
      </c>
      <c r="EX608" s="1">
        <v>0.117438</v>
      </c>
      <c r="EY608" s="1">
        <v>9.9834699999999998E-2</v>
      </c>
      <c r="EZ608" s="1">
        <v>17315.2</v>
      </c>
      <c r="FA608" s="1">
        <v>18008.599999999999</v>
      </c>
      <c r="FB608" s="1">
        <v>23792.400000000001</v>
      </c>
      <c r="FC608" s="1">
        <v>24968.1</v>
      </c>
      <c r="FD608" s="1">
        <v>33618</v>
      </c>
      <c r="FE608" s="1">
        <v>35894.9</v>
      </c>
      <c r="FF608" s="1">
        <v>43389</v>
      </c>
      <c r="FG608" s="1">
        <v>46157.3</v>
      </c>
      <c r="FH608" s="1">
        <v>1.9514499999999999</v>
      </c>
      <c r="FI608" s="1">
        <v>1.81515</v>
      </c>
      <c r="FJ608" s="1">
        <v>7.5046000000000002E-2</v>
      </c>
      <c r="FK608" s="1">
        <v>0</v>
      </c>
      <c r="FL608" s="1">
        <v>29.767199999999999</v>
      </c>
      <c r="FM608" s="1">
        <v>999.9</v>
      </c>
      <c r="FN608" s="1">
        <v>54.5</v>
      </c>
      <c r="FO608" s="1">
        <v>37.5</v>
      </c>
      <c r="FP608" s="1">
        <v>35.518999999999998</v>
      </c>
      <c r="FQ608" s="1">
        <v>63.6601</v>
      </c>
      <c r="FR608" s="1">
        <v>22.8766</v>
      </c>
      <c r="FS608" s="1">
        <v>1</v>
      </c>
      <c r="FT608" s="1">
        <v>0.48771300000000001</v>
      </c>
      <c r="FU608" s="1">
        <v>1.8279300000000001</v>
      </c>
      <c r="FV608" s="1">
        <v>20.311199999999999</v>
      </c>
      <c r="FW608" s="1">
        <v>5.2125000000000004</v>
      </c>
      <c r="FX608" s="1">
        <v>11.9072</v>
      </c>
      <c r="FY608" s="1">
        <v>5.0031999999999996</v>
      </c>
      <c r="FZ608" s="1">
        <v>3.2902800000000001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1.8596200000000001</v>
      </c>
      <c r="GF608" s="1">
        <v>1.8547100000000001</v>
      </c>
      <c r="GG608" s="1">
        <v>1.85785</v>
      </c>
      <c r="GH608" s="1">
        <v>1.8563499999999999</v>
      </c>
      <c r="GI608" s="1">
        <v>1.8550599999999999</v>
      </c>
      <c r="GJ608" s="1">
        <v>1.8547100000000001</v>
      </c>
      <c r="GK608" s="1">
        <v>1.8534900000000001</v>
      </c>
      <c r="GL608" s="1">
        <v>1.85649</v>
      </c>
      <c r="GM608" s="1">
        <v>0</v>
      </c>
      <c r="GN608" s="1">
        <v>0</v>
      </c>
      <c r="GO608" s="1">
        <v>0</v>
      </c>
      <c r="GP608" s="1">
        <v>0</v>
      </c>
      <c r="GQ608" s="1" t="s">
        <v>358</v>
      </c>
      <c r="GR608" s="1" t="s">
        <v>359</v>
      </c>
      <c r="GS608" s="1" t="s">
        <v>360</v>
      </c>
      <c r="GT608" s="1" t="s">
        <v>360</v>
      </c>
      <c r="GU608" s="1" t="s">
        <v>360</v>
      </c>
      <c r="GV608" s="1" t="s">
        <v>360</v>
      </c>
      <c r="GW608" s="1">
        <v>0</v>
      </c>
      <c r="GX608" s="1">
        <v>100</v>
      </c>
      <c r="GY608" s="1">
        <v>100</v>
      </c>
      <c r="GZ608" s="1">
        <v>1.9890000000000001</v>
      </c>
      <c r="HA608" s="1">
        <v>6.1000000000000004E-3</v>
      </c>
      <c r="HB608" s="1">
        <v>0.26224795383878829</v>
      </c>
      <c r="HC608" s="1">
        <v>2.9318383021812969E-3</v>
      </c>
      <c r="HD608" s="1">
        <v>-1.3754559859485029E-6</v>
      </c>
      <c r="HE608" s="1">
        <v>3.0700474437127301E-10</v>
      </c>
      <c r="HF608" s="1">
        <v>-7.0188019424234138E-2</v>
      </c>
      <c r="HG608" s="1">
        <v>1.00384331276165E-2</v>
      </c>
      <c r="HH608" s="1">
        <v>-3.1532673711230711E-4</v>
      </c>
      <c r="HI608" s="1">
        <v>1.819468599177705E-6</v>
      </c>
      <c r="HJ608" s="1">
        <v>1</v>
      </c>
      <c r="HK608" s="1">
        <v>2112</v>
      </c>
      <c r="HL608" s="1">
        <v>3</v>
      </c>
      <c r="HM608" s="1">
        <v>29</v>
      </c>
      <c r="HN608" s="1">
        <v>6.9</v>
      </c>
      <c r="HO608" s="1">
        <v>6.8</v>
      </c>
      <c r="HP608" s="1">
        <v>2.0935100000000002</v>
      </c>
      <c r="HQ608" s="1">
        <v>2.32178</v>
      </c>
      <c r="HR608" s="1">
        <v>1.4978</v>
      </c>
      <c r="HS608" s="1">
        <v>2.3010299999999999</v>
      </c>
      <c r="HT608" s="1">
        <v>1.5478499999999999</v>
      </c>
      <c r="HU608" s="1">
        <v>2.3315399999999999</v>
      </c>
      <c r="HV608" s="1">
        <v>40.4255</v>
      </c>
      <c r="HW608" s="1">
        <v>13.632899999999999</v>
      </c>
      <c r="HX608" s="1">
        <v>18</v>
      </c>
      <c r="HY608" s="1">
        <v>502.464</v>
      </c>
      <c r="HZ608" s="1">
        <v>478.29199999999997</v>
      </c>
      <c r="IA608" s="1">
        <v>27.4145</v>
      </c>
      <c r="IB608" s="1">
        <v>33.166600000000003</v>
      </c>
      <c r="IC608" s="1">
        <v>29.9998</v>
      </c>
      <c r="ID608" s="1">
        <v>33.015900000000002</v>
      </c>
      <c r="IE608" s="1">
        <v>33.113399999999999</v>
      </c>
      <c r="IF608" s="1">
        <v>41.958599999999997</v>
      </c>
      <c r="IG608" s="1">
        <v>41.229300000000002</v>
      </c>
      <c r="IH608" s="1">
        <v>0</v>
      </c>
      <c r="II608" s="1">
        <v>27.413499999999999</v>
      </c>
      <c r="IJ608" s="1">
        <v>974.14700000000005</v>
      </c>
      <c r="IK608" s="1">
        <v>21.677700000000002</v>
      </c>
      <c r="IL608" s="1">
        <v>100.325</v>
      </c>
      <c r="IM608" s="1">
        <v>100.033</v>
      </c>
      <c r="IN608" s="1" t="s">
        <v>361</v>
      </c>
    </row>
    <row r="609" spans="1:248" ht="15.75" customHeight="1" x14ac:dyDescent="0.3">
      <c r="A609" s="1">
        <v>593</v>
      </c>
      <c r="B609" s="1">
        <v>1660235328.5999999</v>
      </c>
      <c r="C609" s="1">
        <v>5333.5999999046326</v>
      </c>
      <c r="D609" s="1" t="s">
        <v>1499</v>
      </c>
      <c r="E609" s="1" t="s">
        <v>1500</v>
      </c>
      <c r="F609" s="1">
        <v>1</v>
      </c>
      <c r="G609" s="1">
        <v>2</v>
      </c>
      <c r="H609" s="1" t="s">
        <v>349</v>
      </c>
      <c r="I609" s="1" t="s">
        <v>350</v>
      </c>
      <c r="J609" s="1" t="s">
        <v>351</v>
      </c>
      <c r="K609" s="1" t="s">
        <v>352</v>
      </c>
      <c r="L609" s="1" t="s">
        <v>1151</v>
      </c>
      <c r="M609" s="1" t="s">
        <v>354</v>
      </c>
      <c r="N609" s="1">
        <v>1660235328.0999999</v>
      </c>
      <c r="O609" s="1">
        <f t="shared" si="68"/>
        <v>4.7985246760685616E-3</v>
      </c>
      <c r="P609" s="1">
        <f t="shared" si="69"/>
        <v>4.7985246760685616</v>
      </c>
      <c r="Q609" s="1">
        <f t="shared" si="70"/>
        <v>17.728616260387593</v>
      </c>
      <c r="R609" s="1">
        <f t="shared" si="71"/>
        <v>886.83</v>
      </c>
      <c r="S609" s="1">
        <f t="shared" si="72"/>
        <v>752.22695538218056</v>
      </c>
      <c r="T609" s="1">
        <f t="shared" si="73"/>
        <v>74.854498497005409</v>
      </c>
      <c r="U609" s="1">
        <f t="shared" si="74"/>
        <v>88.248917998920007</v>
      </c>
      <c r="V609" s="1">
        <f t="shared" si="75"/>
        <v>0.26872810534710784</v>
      </c>
      <c r="W609" s="1">
        <f t="shared" si="76"/>
        <v>2.9167756526411286</v>
      </c>
      <c r="X609" s="1">
        <f t="shared" si="77"/>
        <v>0.25569214010319147</v>
      </c>
      <c r="Y609" s="1">
        <f t="shared" si="78"/>
        <v>0.16092610642524491</v>
      </c>
      <c r="Z609" s="1">
        <f t="shared" si="79"/>
        <v>321.49423499999995</v>
      </c>
      <c r="AA609" s="1">
        <f t="shared" si="80"/>
        <v>31.647208612644409</v>
      </c>
      <c r="AB609" s="1">
        <f t="shared" si="81"/>
        <v>30.989599999999999</v>
      </c>
      <c r="AC609" s="1">
        <f t="shared" si="82"/>
        <v>4.5087038314832153</v>
      </c>
      <c r="AD609" s="1">
        <f t="shared" si="83"/>
        <v>60.052209066196497</v>
      </c>
      <c r="AE609" s="1">
        <f t="shared" si="84"/>
        <v>2.7089351906424</v>
      </c>
      <c r="AF609" s="1">
        <f t="shared" si="85"/>
        <v>4.5109667616994704</v>
      </c>
      <c r="AG609" s="1">
        <f t="shared" si="86"/>
        <v>1.7997686408408153</v>
      </c>
      <c r="AH609" s="1">
        <f t="shared" si="87"/>
        <v>-211.61493821462358</v>
      </c>
      <c r="AI609" s="1">
        <f t="shared" si="88"/>
        <v>1.3837930390697859</v>
      </c>
      <c r="AJ609" s="1">
        <f t="shared" si="89"/>
        <v>0.10653059659733037</v>
      </c>
      <c r="AK609" s="1">
        <f t="shared" si="90"/>
        <v>111.36962042104349</v>
      </c>
      <c r="AL609" s="1">
        <f t="shared" si="91"/>
        <v>48.134020280650184</v>
      </c>
      <c r="AM609" s="1">
        <f t="shared" si="92"/>
        <v>4.7971848167251165</v>
      </c>
      <c r="AN609" s="1">
        <f t="shared" si="93"/>
        <v>17.728616260387593</v>
      </c>
      <c r="AO609" s="1">
        <v>960.34216773984838</v>
      </c>
      <c r="AP609" s="1">
        <v>911.65772121212069</v>
      </c>
      <c r="AQ609" s="1">
        <v>5.1754983947268149</v>
      </c>
      <c r="AR609" s="1">
        <v>66.235345802440676</v>
      </c>
      <c r="AS609" s="1">
        <f t="shared" si="94"/>
        <v>4.7985246760685616</v>
      </c>
      <c r="AT609" s="1">
        <v>21.62269174978309</v>
      </c>
      <c r="AU609" s="1">
        <v>27.222904848484848</v>
      </c>
      <c r="AV609" s="1">
        <v>-3.9583629436702972E-5</v>
      </c>
      <c r="AW609" s="1">
        <v>80.738286621220283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51805.55320798856</v>
      </c>
      <c r="BC609" s="1">
        <f t="shared" si="98"/>
        <v>1999.86</v>
      </c>
      <c r="BD609" s="1">
        <f t="shared" si="99"/>
        <v>1681.0826999999997</v>
      </c>
      <c r="BE609" s="1">
        <f t="shared" si="100"/>
        <v>0.84060019201344083</v>
      </c>
      <c r="BF609" s="1">
        <f t="shared" si="101"/>
        <v>0.160758370585941</v>
      </c>
      <c r="BG609" s="1">
        <v>6</v>
      </c>
      <c r="BH609" s="1">
        <v>0.5</v>
      </c>
      <c r="BI609" s="1" t="s">
        <v>355</v>
      </c>
      <c r="BJ609" s="1">
        <v>2</v>
      </c>
      <c r="BK609" s="1" t="b">
        <v>1</v>
      </c>
      <c r="BL609" s="1">
        <v>1660235328.0999999</v>
      </c>
      <c r="BM609" s="1">
        <v>886.83</v>
      </c>
      <c r="BN609" s="1">
        <v>949.67899999999997</v>
      </c>
      <c r="BO609" s="1">
        <v>27.2226</v>
      </c>
      <c r="BP609" s="1">
        <v>21.624199999999998</v>
      </c>
      <c r="BQ609" s="1">
        <v>884.83799999999997</v>
      </c>
      <c r="BR609" s="1">
        <v>27.2165</v>
      </c>
      <c r="BS609" s="1">
        <v>500.13499999999999</v>
      </c>
      <c r="BT609" s="1">
        <v>99.410300000000007</v>
      </c>
      <c r="BU609" s="1">
        <v>0.10022399999999999</v>
      </c>
      <c r="BV609" s="1">
        <v>30.9984</v>
      </c>
      <c r="BW609" s="1">
        <v>30.989599999999999</v>
      </c>
      <c r="BX609" s="1">
        <v>999.9</v>
      </c>
      <c r="BY609" s="1">
        <v>0</v>
      </c>
      <c r="BZ609" s="1">
        <v>0</v>
      </c>
      <c r="CA609" s="1">
        <v>9986.25</v>
      </c>
      <c r="CB609" s="1">
        <v>0</v>
      </c>
      <c r="CC609" s="1">
        <v>140.30699999999999</v>
      </c>
      <c r="CD609" s="1">
        <v>-62.8489</v>
      </c>
      <c r="CE609" s="1">
        <v>911.64800000000002</v>
      </c>
      <c r="CF609" s="1">
        <v>970.66899999999998</v>
      </c>
      <c r="CG609" s="1">
        <v>5.5984699999999998</v>
      </c>
      <c r="CH609" s="1">
        <v>949.67899999999997</v>
      </c>
      <c r="CI609" s="1">
        <v>21.624199999999998</v>
      </c>
      <c r="CJ609" s="1">
        <v>2.70621</v>
      </c>
      <c r="CK609" s="1">
        <v>2.1496599999999999</v>
      </c>
      <c r="CL609" s="1">
        <v>22.322900000000001</v>
      </c>
      <c r="CM609" s="1">
        <v>18.591999999999999</v>
      </c>
      <c r="CN609" s="1">
        <v>1999.86</v>
      </c>
      <c r="CO609" s="1">
        <v>0.97999599999999998</v>
      </c>
      <c r="CP609" s="1">
        <v>2.00042E-2</v>
      </c>
      <c r="CQ609" s="1">
        <v>0</v>
      </c>
      <c r="CR609" s="1">
        <v>3.5880000000000001</v>
      </c>
      <c r="CS609" s="1">
        <v>0</v>
      </c>
      <c r="CT609" s="1">
        <v>25746.6</v>
      </c>
      <c r="CU609" s="1">
        <v>17411.099999999999</v>
      </c>
      <c r="CV609" s="1">
        <v>43.125</v>
      </c>
      <c r="CW609" s="1">
        <v>44.186999999999998</v>
      </c>
      <c r="CX609" s="1">
        <v>43.125</v>
      </c>
      <c r="CY609" s="1">
        <v>42.5</v>
      </c>
      <c r="CZ609" s="1">
        <v>43.061999999999998</v>
      </c>
      <c r="DA609" s="1">
        <v>1959.85</v>
      </c>
      <c r="DB609" s="1">
        <v>40.01</v>
      </c>
      <c r="DC609" s="1">
        <v>0</v>
      </c>
      <c r="DD609" s="1">
        <v>1660235326.5</v>
      </c>
      <c r="DE609" s="1">
        <v>0</v>
      </c>
      <c r="DF609" s="1">
        <v>1660234918.0999999</v>
      </c>
      <c r="DG609" s="1" t="s">
        <v>1152</v>
      </c>
      <c r="DH609" s="1">
        <v>1660234915.5999999</v>
      </c>
      <c r="DI609" s="1">
        <v>1660234918.0999999</v>
      </c>
      <c r="DJ609" s="1">
        <v>26</v>
      </c>
      <c r="DK609" s="1">
        <v>-3.1E-2</v>
      </c>
      <c r="DL609" s="1">
        <v>-7.0000000000000001E-3</v>
      </c>
      <c r="DM609" s="1">
        <v>1.232</v>
      </c>
      <c r="DN609" s="1">
        <v>1.7000000000000001E-2</v>
      </c>
      <c r="DO609" s="1">
        <v>400</v>
      </c>
      <c r="DP609" s="1">
        <v>22</v>
      </c>
      <c r="DQ609" s="1">
        <v>0.21</v>
      </c>
      <c r="DR609" s="1">
        <v>0.03</v>
      </c>
      <c r="DS609" s="1">
        <v>18.036203726065541</v>
      </c>
      <c r="DT609" s="1">
        <v>-0.99112929272693973</v>
      </c>
      <c r="DU609" s="1">
        <v>0.1400773762579034</v>
      </c>
      <c r="DV609" s="1">
        <v>0</v>
      </c>
      <c r="DW609" s="1">
        <v>48.049496441095727</v>
      </c>
      <c r="DX609" s="1">
        <v>1.6465203217656439</v>
      </c>
      <c r="DY609" s="1">
        <v>0.1226637538097386</v>
      </c>
      <c r="DZ609" s="1">
        <v>0</v>
      </c>
      <c r="EA609" s="1">
        <v>-62.526087096774198</v>
      </c>
      <c r="EB609" s="1">
        <v>-3.5847241935482241</v>
      </c>
      <c r="EC609" s="1">
        <v>0.27045335384812669</v>
      </c>
      <c r="ED609" s="1">
        <v>0</v>
      </c>
      <c r="EE609" s="1">
        <v>710.50295654262504</v>
      </c>
      <c r="EF609" s="1">
        <v>295.32748356097619</v>
      </c>
      <c r="EG609" s="1">
        <v>21.314456797209669</v>
      </c>
      <c r="EH609" s="1">
        <v>0</v>
      </c>
      <c r="EI609" s="1">
        <v>5.6014231707317066</v>
      </c>
      <c r="EJ609" s="1">
        <v>1.286717770035917E-2</v>
      </c>
      <c r="EK609" s="1">
        <v>2.6178891506319899E-3</v>
      </c>
      <c r="EL609" s="1">
        <v>1</v>
      </c>
      <c r="EM609" s="1">
        <v>1.7990875897094709</v>
      </c>
      <c r="EN609" s="1">
        <v>8.7811902181678288E-3</v>
      </c>
      <c r="EO609" s="1">
        <v>7.4578763690610168E-4</v>
      </c>
      <c r="EP609" s="1">
        <v>1</v>
      </c>
      <c r="EQ609" s="1">
        <v>2</v>
      </c>
      <c r="ER609" s="1">
        <v>6</v>
      </c>
      <c r="ES609" s="1" t="s">
        <v>384</v>
      </c>
      <c r="ET609" s="1">
        <v>2.9416099999999998</v>
      </c>
      <c r="EU609" s="1">
        <v>2.80139</v>
      </c>
      <c r="EV609" s="1">
        <v>0.153974</v>
      </c>
      <c r="EW609" s="1">
        <v>0.16087899999999999</v>
      </c>
      <c r="EX609" s="1">
        <v>0.117435</v>
      </c>
      <c r="EY609" s="1">
        <v>9.9836300000000003E-2</v>
      </c>
      <c r="EZ609" s="1">
        <v>17303.5</v>
      </c>
      <c r="FA609" s="1">
        <v>17996.8</v>
      </c>
      <c r="FB609" s="1">
        <v>23792.400000000001</v>
      </c>
      <c r="FC609" s="1">
        <v>24967.9</v>
      </c>
      <c r="FD609" s="1">
        <v>33618.1</v>
      </c>
      <c r="FE609" s="1">
        <v>35894.699999999997</v>
      </c>
      <c r="FF609" s="1">
        <v>43389</v>
      </c>
      <c r="FG609" s="1">
        <v>46157</v>
      </c>
      <c r="FH609" s="1">
        <v>1.9515800000000001</v>
      </c>
      <c r="FI609" s="1">
        <v>1.8150999999999999</v>
      </c>
      <c r="FJ609" s="1">
        <v>7.5206200000000001E-2</v>
      </c>
      <c r="FK609" s="1">
        <v>0</v>
      </c>
      <c r="FL609" s="1">
        <v>29.767900000000001</v>
      </c>
      <c r="FM609" s="1">
        <v>999.9</v>
      </c>
      <c r="FN609" s="1">
        <v>54.5</v>
      </c>
      <c r="FO609" s="1">
        <v>37.5</v>
      </c>
      <c r="FP609" s="1">
        <v>35.5182</v>
      </c>
      <c r="FQ609" s="1">
        <v>63.5901</v>
      </c>
      <c r="FR609" s="1">
        <v>22.115400000000001</v>
      </c>
      <c r="FS609" s="1">
        <v>1</v>
      </c>
      <c r="FT609" s="1">
        <v>0.48776900000000001</v>
      </c>
      <c r="FU609" s="1">
        <v>1.83047</v>
      </c>
      <c r="FV609" s="1">
        <v>20.311199999999999</v>
      </c>
      <c r="FW609" s="1">
        <v>5.2125000000000004</v>
      </c>
      <c r="FX609" s="1">
        <v>11.907500000000001</v>
      </c>
      <c r="FY609" s="1">
        <v>5.0033500000000002</v>
      </c>
      <c r="FZ609" s="1">
        <v>3.2902999999999998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1.8596200000000001</v>
      </c>
      <c r="GF609" s="1">
        <v>1.8547100000000001</v>
      </c>
      <c r="GG609" s="1">
        <v>1.8578300000000001</v>
      </c>
      <c r="GH609" s="1">
        <v>1.8563400000000001</v>
      </c>
      <c r="GI609" s="1">
        <v>1.85504</v>
      </c>
      <c r="GJ609" s="1">
        <v>1.8547100000000001</v>
      </c>
      <c r="GK609" s="1">
        <v>1.85348</v>
      </c>
      <c r="GL609" s="1">
        <v>1.8564799999999999</v>
      </c>
      <c r="GM609" s="1">
        <v>0</v>
      </c>
      <c r="GN609" s="1">
        <v>0</v>
      </c>
      <c r="GO609" s="1">
        <v>0</v>
      </c>
      <c r="GP609" s="1">
        <v>0</v>
      </c>
      <c r="GQ609" s="1" t="s">
        <v>358</v>
      </c>
      <c r="GR609" s="1" t="s">
        <v>359</v>
      </c>
      <c r="GS609" s="1" t="s">
        <v>360</v>
      </c>
      <c r="GT609" s="1" t="s">
        <v>360</v>
      </c>
      <c r="GU609" s="1" t="s">
        <v>360</v>
      </c>
      <c r="GV609" s="1" t="s">
        <v>360</v>
      </c>
      <c r="GW609" s="1">
        <v>0</v>
      </c>
      <c r="GX609" s="1">
        <v>100</v>
      </c>
      <c r="GY609" s="1">
        <v>100</v>
      </c>
      <c r="GZ609" s="1">
        <v>1.996</v>
      </c>
      <c r="HA609" s="1">
        <v>6.1000000000000004E-3</v>
      </c>
      <c r="HB609" s="1">
        <v>0.26224795383878829</v>
      </c>
      <c r="HC609" s="1">
        <v>2.9318383021812969E-3</v>
      </c>
      <c r="HD609" s="1">
        <v>-1.3754559859485029E-6</v>
      </c>
      <c r="HE609" s="1">
        <v>3.0700474437127301E-10</v>
      </c>
      <c r="HF609" s="1">
        <v>-7.0188019424234138E-2</v>
      </c>
      <c r="HG609" s="1">
        <v>1.00384331276165E-2</v>
      </c>
      <c r="HH609" s="1">
        <v>-3.1532673711230711E-4</v>
      </c>
      <c r="HI609" s="1">
        <v>1.819468599177705E-6</v>
      </c>
      <c r="HJ609" s="1">
        <v>1</v>
      </c>
      <c r="HK609" s="1">
        <v>2112</v>
      </c>
      <c r="HL609" s="1">
        <v>3</v>
      </c>
      <c r="HM609" s="1">
        <v>29</v>
      </c>
      <c r="HN609" s="1">
        <v>6.9</v>
      </c>
      <c r="HO609" s="1">
        <v>6.8</v>
      </c>
      <c r="HP609" s="1">
        <v>2.1081500000000002</v>
      </c>
      <c r="HQ609" s="1">
        <v>2.2997999999999998</v>
      </c>
      <c r="HR609" s="1">
        <v>1.4978</v>
      </c>
      <c r="HS609" s="1">
        <v>2.3022499999999999</v>
      </c>
      <c r="HT609" s="1">
        <v>1.5478499999999999</v>
      </c>
      <c r="HU609" s="1">
        <v>2.4035600000000001</v>
      </c>
      <c r="HV609" s="1">
        <v>40.4255</v>
      </c>
      <c r="HW609" s="1">
        <v>13.6417</v>
      </c>
      <c r="HX609" s="1">
        <v>18</v>
      </c>
      <c r="HY609" s="1">
        <v>502.53500000000003</v>
      </c>
      <c r="HZ609" s="1">
        <v>478.25900000000001</v>
      </c>
      <c r="IA609" s="1">
        <v>27.415299999999998</v>
      </c>
      <c r="IB609" s="1">
        <v>33.165900000000001</v>
      </c>
      <c r="IC609" s="1">
        <v>29.9999</v>
      </c>
      <c r="ID609" s="1">
        <v>33.0152</v>
      </c>
      <c r="IE609" s="1">
        <v>33.113399999999999</v>
      </c>
      <c r="IF609" s="1">
        <v>42.196199999999997</v>
      </c>
      <c r="IG609" s="1">
        <v>41.229300000000002</v>
      </c>
      <c r="IH609" s="1">
        <v>0</v>
      </c>
      <c r="II609" s="1">
        <v>27.413499999999999</v>
      </c>
      <c r="IJ609" s="1">
        <v>984.16300000000001</v>
      </c>
      <c r="IK609" s="1">
        <v>21.677700000000002</v>
      </c>
      <c r="IL609" s="1">
        <v>100.32599999999999</v>
      </c>
      <c r="IM609" s="1">
        <v>100.033</v>
      </c>
      <c r="IN609" s="1" t="s">
        <v>361</v>
      </c>
    </row>
    <row r="610" spans="1:248" ht="15.75" customHeight="1" x14ac:dyDescent="0.3">
      <c r="A610" s="1">
        <v>594</v>
      </c>
      <c r="B610" s="1">
        <v>1660235329.5999999</v>
      </c>
      <c r="C610" s="1">
        <v>5334.5999999046326</v>
      </c>
      <c r="D610" s="1" t="s">
        <v>1501</v>
      </c>
      <c r="E610" s="1" t="s">
        <v>1502</v>
      </c>
      <c r="F610" s="1">
        <v>1</v>
      </c>
      <c r="G610" s="1">
        <v>2</v>
      </c>
      <c r="H610" s="1" t="s">
        <v>349</v>
      </c>
      <c r="I610" s="1" t="s">
        <v>350</v>
      </c>
      <c r="J610" s="1" t="s">
        <v>351</v>
      </c>
      <c r="K610" s="1" t="s">
        <v>352</v>
      </c>
      <c r="L610" s="1" t="s">
        <v>1151</v>
      </c>
      <c r="M610" s="1" t="s">
        <v>354</v>
      </c>
      <c r="N610" s="1">
        <v>1660235328.5999999</v>
      </c>
      <c r="O610" s="1">
        <f t="shared" si="68"/>
        <v>4.7973275849795853E-3</v>
      </c>
      <c r="P610" s="1">
        <f t="shared" si="69"/>
        <v>4.7973275849795849</v>
      </c>
      <c r="Q610" s="1">
        <f t="shared" si="70"/>
        <v>17.609946469875105</v>
      </c>
      <c r="R610" s="1">
        <f t="shared" si="71"/>
        <v>889.36950000000002</v>
      </c>
      <c r="S610" s="1">
        <f t="shared" si="72"/>
        <v>755.37439589728228</v>
      </c>
      <c r="T610" s="1">
        <f t="shared" si="73"/>
        <v>75.167380162429353</v>
      </c>
      <c r="U610" s="1">
        <f t="shared" si="74"/>
        <v>88.501246103211002</v>
      </c>
      <c r="V610" s="1">
        <f t="shared" si="75"/>
        <v>0.26861939683953434</v>
      </c>
      <c r="W610" s="1">
        <f t="shared" si="76"/>
        <v>2.9173696482025928</v>
      </c>
      <c r="X610" s="1">
        <f t="shared" si="77"/>
        <v>0.25559621566838175</v>
      </c>
      <c r="Y610" s="1">
        <f t="shared" si="78"/>
        <v>0.1608650871628774</v>
      </c>
      <c r="Z610" s="1">
        <f t="shared" si="79"/>
        <v>321.49263320813259</v>
      </c>
      <c r="AA610" s="1">
        <f t="shared" si="80"/>
        <v>31.647538089750121</v>
      </c>
      <c r="AB610" s="1">
        <f t="shared" si="81"/>
        <v>30.99015</v>
      </c>
      <c r="AC610" s="1">
        <f t="shared" si="82"/>
        <v>4.5088452356474633</v>
      </c>
      <c r="AD610" s="1">
        <f t="shared" si="83"/>
        <v>60.050004518090979</v>
      </c>
      <c r="AE610" s="1">
        <f t="shared" si="84"/>
        <v>2.7088589122510998</v>
      </c>
      <c r="AF610" s="1">
        <f t="shared" si="85"/>
        <v>4.5110053429471675</v>
      </c>
      <c r="AG610" s="1">
        <f t="shared" si="86"/>
        <v>1.7999863233963636</v>
      </c>
      <c r="AH610" s="1">
        <f t="shared" si="87"/>
        <v>-211.56214649759971</v>
      </c>
      <c r="AI610" s="1">
        <f t="shared" si="88"/>
        <v>1.3211623527810181</v>
      </c>
      <c r="AJ610" s="1">
        <f t="shared" si="89"/>
        <v>0.1016886479837224</v>
      </c>
      <c r="AK610" s="1">
        <f t="shared" si="90"/>
        <v>111.35333771129763</v>
      </c>
      <c r="AL610" s="1">
        <f t="shared" si="91"/>
        <v>48.094206605027438</v>
      </c>
      <c r="AM610" s="1">
        <f t="shared" si="92"/>
        <v>4.7972784792738699</v>
      </c>
      <c r="AN610" s="1">
        <f t="shared" si="93"/>
        <v>17.609946469875105</v>
      </c>
      <c r="AO610" s="1">
        <v>965.46528020703681</v>
      </c>
      <c r="AP610" s="1">
        <v>916.85506060606087</v>
      </c>
      <c r="AQ610" s="1">
        <v>5.1896570358488434</v>
      </c>
      <c r="AR610" s="1">
        <v>66.235345802440676</v>
      </c>
      <c r="AS610" s="1">
        <f t="shared" si="94"/>
        <v>4.7973275849795849</v>
      </c>
      <c r="AT610" s="1">
        <v>21.62320792681253</v>
      </c>
      <c r="AU610" s="1">
        <v>27.221670303030312</v>
      </c>
      <c r="AV610" s="1">
        <v>-2.418217226604137E-5</v>
      </c>
      <c r="AW610" s="1">
        <v>80.738286621220283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51822.389469187605</v>
      </c>
      <c r="BC610" s="1">
        <f t="shared" si="98"/>
        <v>1999.85</v>
      </c>
      <c r="BD610" s="1">
        <f t="shared" si="99"/>
        <v>1681.0742969990324</v>
      </c>
      <c r="BE610" s="1">
        <f t="shared" si="100"/>
        <v>0.84060019351402981</v>
      </c>
      <c r="BF610" s="1">
        <f t="shared" si="101"/>
        <v>0.16075837348207744</v>
      </c>
      <c r="BG610" s="1">
        <v>6</v>
      </c>
      <c r="BH610" s="1">
        <v>0.5</v>
      </c>
      <c r="BI610" s="1" t="s">
        <v>355</v>
      </c>
      <c r="BJ610" s="1">
        <v>2</v>
      </c>
      <c r="BK610" s="1" t="b">
        <v>1</v>
      </c>
      <c r="BL610" s="1">
        <v>1660235328.5999999</v>
      </c>
      <c r="BM610" s="1">
        <v>889.36950000000002</v>
      </c>
      <c r="BN610" s="1">
        <v>952.1825</v>
      </c>
      <c r="BO610" s="1">
        <v>27.22195</v>
      </c>
      <c r="BP610" s="1">
        <v>21.623699999999999</v>
      </c>
      <c r="BQ610" s="1">
        <v>887.3744999999999</v>
      </c>
      <c r="BR610" s="1">
        <v>27.21585</v>
      </c>
      <c r="BS610" s="1">
        <v>500.1585</v>
      </c>
      <c r="BT610" s="1">
        <v>99.409850000000006</v>
      </c>
      <c r="BU610" s="1">
        <v>0.100248</v>
      </c>
      <c r="BV610" s="1">
        <v>30.998550000000002</v>
      </c>
      <c r="BW610" s="1">
        <v>30.99015</v>
      </c>
      <c r="BX610" s="1">
        <v>999.9</v>
      </c>
      <c r="BY610" s="1">
        <v>0</v>
      </c>
      <c r="BZ610" s="1">
        <v>0</v>
      </c>
      <c r="CA610" s="1">
        <v>9989.6850000000013</v>
      </c>
      <c r="CB610" s="1">
        <v>0</v>
      </c>
      <c r="CC610" s="1">
        <v>141.542</v>
      </c>
      <c r="CD610" s="1">
        <v>-62.8127</v>
      </c>
      <c r="CE610" s="1">
        <v>914.25749999999994</v>
      </c>
      <c r="CF610" s="1">
        <v>973.22699999999998</v>
      </c>
      <c r="CG610" s="1">
        <v>5.5983099999999997</v>
      </c>
      <c r="CH610" s="1">
        <v>952.1825</v>
      </c>
      <c r="CI610" s="1">
        <v>21.623699999999999</v>
      </c>
      <c r="CJ610" s="1">
        <v>2.7061350000000002</v>
      </c>
      <c r="CK610" s="1">
        <v>2.1496050000000002</v>
      </c>
      <c r="CL610" s="1">
        <v>22.32245</v>
      </c>
      <c r="CM610" s="1">
        <v>18.5916</v>
      </c>
      <c r="CN610" s="1">
        <v>1999.85</v>
      </c>
      <c r="CO610" s="1">
        <v>0.97999599999999998</v>
      </c>
      <c r="CP610" s="1">
        <v>2.00042E-2</v>
      </c>
      <c r="CQ610" s="1">
        <v>0</v>
      </c>
      <c r="CR610" s="1">
        <v>3.4489999999999998</v>
      </c>
      <c r="CS610" s="1">
        <v>0</v>
      </c>
      <c r="CT610" s="1">
        <v>25742.75</v>
      </c>
      <c r="CU610" s="1">
        <v>17411.05</v>
      </c>
      <c r="CV610" s="1">
        <v>43.125</v>
      </c>
      <c r="CW610" s="1">
        <v>44.186999999999998</v>
      </c>
      <c r="CX610" s="1">
        <v>43.125</v>
      </c>
      <c r="CY610" s="1">
        <v>42.5</v>
      </c>
      <c r="CZ610" s="1">
        <v>43.061999999999998</v>
      </c>
      <c r="DA610" s="1">
        <v>1959.845</v>
      </c>
      <c r="DB610" s="1">
        <v>40.01</v>
      </c>
      <c r="DC610" s="1">
        <v>0</v>
      </c>
      <c r="DD610" s="1">
        <v>1660235327.7</v>
      </c>
      <c r="DE610" s="1">
        <v>0</v>
      </c>
      <c r="DF610" s="1">
        <v>1660234918.0999999</v>
      </c>
      <c r="DG610" s="1" t="s">
        <v>1152</v>
      </c>
      <c r="DH610" s="1">
        <v>1660234915.5999999</v>
      </c>
      <c r="DI610" s="1">
        <v>1660234918.0999999</v>
      </c>
      <c r="DJ610" s="1">
        <v>26</v>
      </c>
      <c r="DK610" s="1">
        <v>-3.1E-2</v>
      </c>
      <c r="DL610" s="1">
        <v>-7.0000000000000001E-3</v>
      </c>
      <c r="DM610" s="1">
        <v>1.232</v>
      </c>
      <c r="DN610" s="1">
        <v>1.7000000000000001E-2</v>
      </c>
      <c r="DO610" s="1">
        <v>400</v>
      </c>
      <c r="DP610" s="1">
        <v>22</v>
      </c>
      <c r="DQ610" s="1">
        <v>0.21</v>
      </c>
      <c r="DR610" s="1">
        <v>0.03</v>
      </c>
      <c r="DS610" s="1">
        <v>18.00020595934685</v>
      </c>
      <c r="DT610" s="1">
        <v>-1.557580715089659</v>
      </c>
      <c r="DU610" s="1">
        <v>0.16606029176208789</v>
      </c>
      <c r="DV610" s="1">
        <v>0</v>
      </c>
      <c r="DW610" s="1">
        <v>48.068898461526167</v>
      </c>
      <c r="DX610" s="1">
        <v>1.368177619940671</v>
      </c>
      <c r="DY610" s="1">
        <v>0.1129022073650138</v>
      </c>
      <c r="DZ610" s="1">
        <v>0</v>
      </c>
      <c r="EA610" s="1">
        <v>-62.606533333333331</v>
      </c>
      <c r="EB610" s="1">
        <v>-3.1901205784204718</v>
      </c>
      <c r="EC610" s="1">
        <v>0.24106200769834171</v>
      </c>
      <c r="ED610" s="1">
        <v>0</v>
      </c>
      <c r="EE610" s="1">
        <v>716.73787879073484</v>
      </c>
      <c r="EF610" s="1">
        <v>298.21181099891447</v>
      </c>
      <c r="EG610" s="1">
        <v>22.24053174366485</v>
      </c>
      <c r="EH610" s="1">
        <v>0</v>
      </c>
      <c r="EI610" s="1">
        <v>5.6018084999999997</v>
      </c>
      <c r="EJ610" s="1">
        <v>-2.3576735459706131E-3</v>
      </c>
      <c r="EK610" s="1">
        <v>1.816473988253052E-3</v>
      </c>
      <c r="EL610" s="1">
        <v>1</v>
      </c>
      <c r="EM610" s="1">
        <v>1.7991664189255241</v>
      </c>
      <c r="EN610" s="1">
        <v>8.8676737726377398E-3</v>
      </c>
      <c r="EO610" s="1">
        <v>7.6198870169554998E-4</v>
      </c>
      <c r="EP610" s="1">
        <v>1</v>
      </c>
      <c r="EQ610" s="1">
        <v>2</v>
      </c>
      <c r="ER610" s="1">
        <v>6</v>
      </c>
      <c r="ES610" s="1" t="s">
        <v>384</v>
      </c>
      <c r="ET610" s="1">
        <v>2.9415499999999999</v>
      </c>
      <c r="EU610" s="1">
        <v>2.8014600000000001</v>
      </c>
      <c r="EV610" s="1">
        <v>0.15454300000000001</v>
      </c>
      <c r="EW610" s="1">
        <v>0.16142400000000001</v>
      </c>
      <c r="EX610" s="1">
        <v>0.11743000000000001</v>
      </c>
      <c r="EY610" s="1">
        <v>9.9833400000000003E-2</v>
      </c>
      <c r="EZ610" s="1">
        <v>17291.900000000001</v>
      </c>
      <c r="FA610" s="1">
        <v>17984.900000000001</v>
      </c>
      <c r="FB610" s="1">
        <v>23792.5</v>
      </c>
      <c r="FC610" s="1">
        <v>24967.7</v>
      </c>
      <c r="FD610" s="1">
        <v>33618.400000000001</v>
      </c>
      <c r="FE610" s="1">
        <v>35894.5</v>
      </c>
      <c r="FF610" s="1">
        <v>43389.1</v>
      </c>
      <c r="FG610" s="1">
        <v>46156.6</v>
      </c>
      <c r="FH610" s="1">
        <v>1.9516500000000001</v>
      </c>
      <c r="FI610" s="1">
        <v>1.8151299999999999</v>
      </c>
      <c r="FJ610" s="1">
        <v>7.5176400000000004E-2</v>
      </c>
      <c r="FK610" s="1">
        <v>0</v>
      </c>
      <c r="FL610" s="1">
        <v>29.7685</v>
      </c>
      <c r="FM610" s="1">
        <v>999.9</v>
      </c>
      <c r="FN610" s="1">
        <v>54.5</v>
      </c>
      <c r="FO610" s="1">
        <v>37.5</v>
      </c>
      <c r="FP610" s="1">
        <v>35.519799999999996</v>
      </c>
      <c r="FQ610" s="1">
        <v>63.760100000000001</v>
      </c>
      <c r="FR610" s="1">
        <v>21.863</v>
      </c>
      <c r="FS610" s="1">
        <v>1</v>
      </c>
      <c r="FT610" s="1">
        <v>0.48779499999999998</v>
      </c>
      <c r="FU610" s="1">
        <v>1.83487</v>
      </c>
      <c r="FV610" s="1">
        <v>20.311199999999999</v>
      </c>
      <c r="FW610" s="1">
        <v>5.2125000000000004</v>
      </c>
      <c r="FX610" s="1">
        <v>11.9077</v>
      </c>
      <c r="FY610" s="1">
        <v>5.0033000000000003</v>
      </c>
      <c r="FZ610" s="1">
        <v>3.2904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1.8596299999999999</v>
      </c>
      <c r="GF610" s="1">
        <v>1.8547100000000001</v>
      </c>
      <c r="GG610" s="1">
        <v>1.8578399999999999</v>
      </c>
      <c r="GH610" s="1">
        <v>1.8563400000000001</v>
      </c>
      <c r="GI610" s="1">
        <v>1.85503</v>
      </c>
      <c r="GJ610" s="1">
        <v>1.8547100000000001</v>
      </c>
      <c r="GK610" s="1">
        <v>1.85348</v>
      </c>
      <c r="GL610" s="1">
        <v>1.85649</v>
      </c>
      <c r="GM610" s="1">
        <v>0</v>
      </c>
      <c r="GN610" s="1">
        <v>0</v>
      </c>
      <c r="GO610" s="1">
        <v>0</v>
      </c>
      <c r="GP610" s="1">
        <v>0</v>
      </c>
      <c r="GQ610" s="1" t="s">
        <v>358</v>
      </c>
      <c r="GR610" s="1" t="s">
        <v>359</v>
      </c>
      <c r="GS610" s="1" t="s">
        <v>360</v>
      </c>
      <c r="GT610" s="1" t="s">
        <v>360</v>
      </c>
      <c r="GU610" s="1" t="s">
        <v>360</v>
      </c>
      <c r="GV610" s="1" t="s">
        <v>360</v>
      </c>
      <c r="GW610" s="1">
        <v>0</v>
      </c>
      <c r="GX610" s="1">
        <v>100</v>
      </c>
      <c r="GY610" s="1">
        <v>100</v>
      </c>
      <c r="GZ610" s="1">
        <v>2.0019999999999998</v>
      </c>
      <c r="HA610" s="1">
        <v>6.1999999999999998E-3</v>
      </c>
      <c r="HB610" s="1">
        <v>0.26224795383878829</v>
      </c>
      <c r="HC610" s="1">
        <v>2.9318383021812969E-3</v>
      </c>
      <c r="HD610" s="1">
        <v>-1.3754559859485029E-6</v>
      </c>
      <c r="HE610" s="1">
        <v>3.0700474437127301E-10</v>
      </c>
      <c r="HF610" s="1">
        <v>-7.0188019424234138E-2</v>
      </c>
      <c r="HG610" s="1">
        <v>1.00384331276165E-2</v>
      </c>
      <c r="HH610" s="1">
        <v>-3.1532673711230711E-4</v>
      </c>
      <c r="HI610" s="1">
        <v>1.819468599177705E-6</v>
      </c>
      <c r="HJ610" s="1">
        <v>1</v>
      </c>
      <c r="HK610" s="1">
        <v>2112</v>
      </c>
      <c r="HL610" s="1">
        <v>3</v>
      </c>
      <c r="HM610" s="1">
        <v>29</v>
      </c>
      <c r="HN610" s="1">
        <v>6.9</v>
      </c>
      <c r="HO610" s="1">
        <v>6.9</v>
      </c>
      <c r="HP610" s="1">
        <v>2.1142599999999998</v>
      </c>
      <c r="HQ610" s="1">
        <v>2.3010299999999999</v>
      </c>
      <c r="HR610" s="1">
        <v>1.4978</v>
      </c>
      <c r="HS610" s="1">
        <v>2.3022499999999999</v>
      </c>
      <c r="HT610" s="1">
        <v>1.5478499999999999</v>
      </c>
      <c r="HU610" s="1">
        <v>2.4401899999999999</v>
      </c>
      <c r="HV610" s="1">
        <v>40.4255</v>
      </c>
      <c r="HW610" s="1">
        <v>13.6417</v>
      </c>
      <c r="HX610" s="1">
        <v>18</v>
      </c>
      <c r="HY610" s="1">
        <v>502.57499999999999</v>
      </c>
      <c r="HZ610" s="1">
        <v>478.27</v>
      </c>
      <c r="IA610" s="1">
        <v>27.4161</v>
      </c>
      <c r="IB610" s="1">
        <v>33.165900000000001</v>
      </c>
      <c r="IC610" s="1">
        <v>29.9999</v>
      </c>
      <c r="ID610" s="1">
        <v>33.014400000000002</v>
      </c>
      <c r="IE610" s="1">
        <v>33.1126</v>
      </c>
      <c r="IF610" s="1">
        <v>42.316600000000001</v>
      </c>
      <c r="IG610" s="1">
        <v>41.229300000000002</v>
      </c>
      <c r="IH610" s="1">
        <v>0</v>
      </c>
      <c r="II610" s="1">
        <v>27.415400000000002</v>
      </c>
      <c r="IJ610" s="1">
        <v>984.16300000000001</v>
      </c>
      <c r="IK610" s="1">
        <v>21.677700000000002</v>
      </c>
      <c r="IL610" s="1">
        <v>100.32599999999999</v>
      </c>
      <c r="IM610" s="1">
        <v>100.032</v>
      </c>
      <c r="IN610" s="1" t="s">
        <v>361</v>
      </c>
    </row>
    <row r="611" spans="1:248" ht="15.75" customHeight="1" x14ac:dyDescent="0.3">
      <c r="A611" s="1">
        <v>595</v>
      </c>
      <c r="B611" s="1">
        <v>1660235330.5999999</v>
      </c>
      <c r="C611" s="1">
        <v>5335.5999999046326</v>
      </c>
      <c r="D611" s="1" t="s">
        <v>1503</v>
      </c>
      <c r="E611" s="1" t="s">
        <v>1504</v>
      </c>
      <c r="F611" s="1">
        <v>1</v>
      </c>
      <c r="G611" s="1">
        <v>2</v>
      </c>
      <c r="H611" s="1" t="s">
        <v>349</v>
      </c>
      <c r="I611" s="1" t="s">
        <v>350</v>
      </c>
      <c r="J611" s="1" t="s">
        <v>351</v>
      </c>
      <c r="K611" s="1" t="s">
        <v>352</v>
      </c>
      <c r="L611" s="1" t="s">
        <v>1151</v>
      </c>
      <c r="M611" s="1" t="s">
        <v>354</v>
      </c>
      <c r="N611" s="1">
        <v>1660235330.0999999</v>
      </c>
      <c r="O611" s="1">
        <f t="shared" si="68"/>
        <v>4.7951022806808343E-3</v>
      </c>
      <c r="P611" s="1">
        <f t="shared" si="69"/>
        <v>4.7951022806808341</v>
      </c>
      <c r="Q611" s="1">
        <f t="shared" si="70"/>
        <v>17.611768860424238</v>
      </c>
      <c r="R611" s="1">
        <f t="shared" si="71"/>
        <v>896.91</v>
      </c>
      <c r="S611" s="1">
        <f t="shared" si="72"/>
        <v>762.59342183610124</v>
      </c>
      <c r="T611" s="1">
        <f t="shared" si="73"/>
        <v>75.885574862583226</v>
      </c>
      <c r="U611" s="1">
        <f t="shared" si="74"/>
        <v>89.251400551193996</v>
      </c>
      <c r="V611" s="1">
        <f t="shared" si="75"/>
        <v>0.26839593474160717</v>
      </c>
      <c r="W611" s="1">
        <f t="shared" si="76"/>
        <v>2.920262520633365</v>
      </c>
      <c r="X611" s="1">
        <f t="shared" si="77"/>
        <v>0.25540605924050624</v>
      </c>
      <c r="Y611" s="1">
        <f t="shared" si="78"/>
        <v>0.16074347245133463</v>
      </c>
      <c r="Z611" s="1">
        <f t="shared" si="79"/>
        <v>321.49742700000002</v>
      </c>
      <c r="AA611" s="1">
        <f t="shared" si="80"/>
        <v>31.647798080080459</v>
      </c>
      <c r="AB611" s="1">
        <f t="shared" si="81"/>
        <v>30.991199999999999</v>
      </c>
      <c r="AC611" s="1">
        <f t="shared" si="82"/>
        <v>4.5091151997785222</v>
      </c>
      <c r="AD611" s="1">
        <f t="shared" si="83"/>
        <v>60.044049720860968</v>
      </c>
      <c r="AE611" s="1">
        <f t="shared" si="84"/>
        <v>2.7086289009859796</v>
      </c>
      <c r="AF611" s="1">
        <f t="shared" si="85"/>
        <v>4.5110696456653665</v>
      </c>
      <c r="AG611" s="1">
        <f t="shared" si="86"/>
        <v>1.8004862987925425</v>
      </c>
      <c r="AH611" s="1">
        <f t="shared" si="87"/>
        <v>-211.46401057802478</v>
      </c>
      <c r="AI611" s="1">
        <f t="shared" si="88"/>
        <v>1.1965226668941413</v>
      </c>
      <c r="AJ611" s="1">
        <f t="shared" si="89"/>
        <v>9.2004605008637774E-2</v>
      </c>
      <c r="AK611" s="1">
        <f t="shared" si="90"/>
        <v>111.32194369387801</v>
      </c>
      <c r="AL611" s="1">
        <f t="shared" si="91"/>
        <v>48.077493954360072</v>
      </c>
      <c r="AM611" s="1">
        <f t="shared" si="92"/>
        <v>4.7967816900691753</v>
      </c>
      <c r="AN611" s="1">
        <f t="shared" si="93"/>
        <v>17.611768860424238</v>
      </c>
      <c r="AO611" s="1">
        <v>970.57853201213538</v>
      </c>
      <c r="AP611" s="1">
        <v>922.01415757575705</v>
      </c>
      <c r="AQ611" s="1">
        <v>5.1804027352291762</v>
      </c>
      <c r="AR611" s="1">
        <v>66.235345802440676</v>
      </c>
      <c r="AS611" s="1">
        <f t="shared" si="94"/>
        <v>4.7951022806808341</v>
      </c>
      <c r="AT611" s="1">
        <v>21.623744982542579</v>
      </c>
      <c r="AU611" s="1">
        <v>27.219567272727261</v>
      </c>
      <c r="AV611" s="1">
        <v>-1.2818423316961789E-5</v>
      </c>
      <c r="AW611" s="1">
        <v>80.738286621220283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51904.545729208221</v>
      </c>
      <c r="BC611" s="1">
        <f t="shared" si="98"/>
        <v>1999.88</v>
      </c>
      <c r="BD611" s="1">
        <f t="shared" si="99"/>
        <v>1681.0995</v>
      </c>
      <c r="BE611" s="1">
        <f t="shared" si="100"/>
        <v>0.8406001860111606</v>
      </c>
      <c r="BF611" s="1">
        <f t="shared" si="101"/>
        <v>0.16075835900154009</v>
      </c>
      <c r="BG611" s="1">
        <v>6</v>
      </c>
      <c r="BH611" s="1">
        <v>0.5</v>
      </c>
      <c r="BI611" s="1" t="s">
        <v>355</v>
      </c>
      <c r="BJ611" s="1">
        <v>2</v>
      </c>
      <c r="BK611" s="1" t="b">
        <v>1</v>
      </c>
      <c r="BL611" s="1">
        <v>1660235330.0999999</v>
      </c>
      <c r="BM611" s="1">
        <v>896.91</v>
      </c>
      <c r="BN611" s="1">
        <v>959.74599999999998</v>
      </c>
      <c r="BO611" s="1">
        <v>27.2197</v>
      </c>
      <c r="BP611" s="1">
        <v>21.622</v>
      </c>
      <c r="BQ611" s="1">
        <v>894.90599999999995</v>
      </c>
      <c r="BR611" s="1">
        <v>27.2136</v>
      </c>
      <c r="BS611" s="1">
        <v>500.15699999999998</v>
      </c>
      <c r="BT611" s="1">
        <v>99.409899999999993</v>
      </c>
      <c r="BU611" s="1">
        <v>9.9973400000000004E-2</v>
      </c>
      <c r="BV611" s="1">
        <v>30.998799999999999</v>
      </c>
      <c r="BW611" s="1">
        <v>30.991199999999999</v>
      </c>
      <c r="BX611" s="1">
        <v>999.9</v>
      </c>
      <c r="BY611" s="1">
        <v>0</v>
      </c>
      <c r="BZ611" s="1">
        <v>0</v>
      </c>
      <c r="CA611" s="1">
        <v>10006.200000000001</v>
      </c>
      <c r="CB611" s="1">
        <v>0</v>
      </c>
      <c r="CC611" s="1">
        <v>144.03299999999999</v>
      </c>
      <c r="CD611" s="1">
        <v>-62.835799999999999</v>
      </c>
      <c r="CE611" s="1">
        <v>922.00699999999995</v>
      </c>
      <c r="CF611" s="1">
        <v>980.95600000000002</v>
      </c>
      <c r="CG611" s="1">
        <v>5.5977699999999997</v>
      </c>
      <c r="CH611" s="1">
        <v>959.74599999999998</v>
      </c>
      <c r="CI611" s="1">
        <v>21.622</v>
      </c>
      <c r="CJ611" s="1">
        <v>2.7059099999999998</v>
      </c>
      <c r="CK611" s="1">
        <v>2.1494399999999998</v>
      </c>
      <c r="CL611" s="1">
        <v>22.321100000000001</v>
      </c>
      <c r="CM611" s="1">
        <v>18.590299999999999</v>
      </c>
      <c r="CN611" s="1">
        <v>1999.88</v>
      </c>
      <c r="CO611" s="1">
        <v>0.97999599999999998</v>
      </c>
      <c r="CP611" s="1">
        <v>2.00042E-2</v>
      </c>
      <c r="CQ611" s="1">
        <v>0</v>
      </c>
      <c r="CR611" s="1">
        <v>0.86</v>
      </c>
      <c r="CS611" s="1">
        <v>0</v>
      </c>
      <c r="CT611" s="1">
        <v>25732.3</v>
      </c>
      <c r="CU611" s="1">
        <v>17411.2</v>
      </c>
      <c r="CV611" s="1">
        <v>43.125</v>
      </c>
      <c r="CW611" s="1">
        <v>44.186999999999998</v>
      </c>
      <c r="CX611" s="1">
        <v>43.125</v>
      </c>
      <c r="CY611" s="1">
        <v>42.5</v>
      </c>
      <c r="CZ611" s="1">
        <v>43.061999999999998</v>
      </c>
      <c r="DA611" s="1">
        <v>1959.87</v>
      </c>
      <c r="DB611" s="1">
        <v>40.01</v>
      </c>
      <c r="DC611" s="1">
        <v>0</v>
      </c>
      <c r="DD611" s="1">
        <v>1660235328.3</v>
      </c>
      <c r="DE611" s="1">
        <v>0</v>
      </c>
      <c r="DF611" s="1">
        <v>1660234918.0999999</v>
      </c>
      <c r="DG611" s="1" t="s">
        <v>1152</v>
      </c>
      <c r="DH611" s="1">
        <v>1660234915.5999999</v>
      </c>
      <c r="DI611" s="1">
        <v>1660234918.0999999</v>
      </c>
      <c r="DJ611" s="1">
        <v>26</v>
      </c>
      <c r="DK611" s="1">
        <v>-3.1E-2</v>
      </c>
      <c r="DL611" s="1">
        <v>-7.0000000000000001E-3</v>
      </c>
      <c r="DM611" s="1">
        <v>1.232</v>
      </c>
      <c r="DN611" s="1">
        <v>1.7000000000000001E-2</v>
      </c>
      <c r="DO611" s="1">
        <v>400</v>
      </c>
      <c r="DP611" s="1">
        <v>22</v>
      </c>
      <c r="DQ611" s="1">
        <v>0.21</v>
      </c>
      <c r="DR611" s="1">
        <v>0.03</v>
      </c>
      <c r="DS611" s="1">
        <v>17.942111770482381</v>
      </c>
      <c r="DT611" s="1">
        <v>-1.466845594109758</v>
      </c>
      <c r="DU611" s="1">
        <v>0.15901002478134249</v>
      </c>
      <c r="DV611" s="1">
        <v>0</v>
      </c>
      <c r="DW611" s="1">
        <v>48.0779187524221</v>
      </c>
      <c r="DX611" s="1">
        <v>1.106141442170264</v>
      </c>
      <c r="DY611" s="1">
        <v>0.1056420573443268</v>
      </c>
      <c r="DZ611" s="1">
        <v>0</v>
      </c>
      <c r="EA611" s="1">
        <v>-62.646563333333333</v>
      </c>
      <c r="EB611" s="1">
        <v>-2.8410794215793569</v>
      </c>
      <c r="EC611" s="1">
        <v>0.22216796571263081</v>
      </c>
      <c r="ED611" s="1">
        <v>0</v>
      </c>
      <c r="EE611" s="1">
        <v>721.83638073598649</v>
      </c>
      <c r="EF611" s="1">
        <v>298.93174047168179</v>
      </c>
      <c r="EG611" s="1">
        <v>22.295398527593239</v>
      </c>
      <c r="EH611" s="1">
        <v>0</v>
      </c>
      <c r="EI611" s="1">
        <v>5.6017105000000003</v>
      </c>
      <c r="EJ611" s="1">
        <v>-7.8594371482390863E-3</v>
      </c>
      <c r="EK611" s="1">
        <v>1.9716071490030571E-3</v>
      </c>
      <c r="EL611" s="1">
        <v>1</v>
      </c>
      <c r="EM611" s="1">
        <v>1.7992990286303949</v>
      </c>
      <c r="EN611" s="1">
        <v>8.9826591229535228E-3</v>
      </c>
      <c r="EO611" s="1">
        <v>7.6844746421703407E-4</v>
      </c>
      <c r="EP611" s="1">
        <v>1</v>
      </c>
      <c r="EQ611" s="1">
        <v>2</v>
      </c>
      <c r="ER611" s="1">
        <v>6</v>
      </c>
      <c r="ES611" s="1" t="s">
        <v>384</v>
      </c>
      <c r="ET611" s="1">
        <v>2.94156</v>
      </c>
      <c r="EU611" s="1">
        <v>2.8011599999999999</v>
      </c>
      <c r="EV611" s="1">
        <v>0.15511</v>
      </c>
      <c r="EW611" s="1">
        <v>0.161972</v>
      </c>
      <c r="EX611" s="1">
        <v>0.117426</v>
      </c>
      <c r="EY611" s="1">
        <v>9.9831299999999998E-2</v>
      </c>
      <c r="EZ611" s="1">
        <v>17280.400000000001</v>
      </c>
      <c r="FA611" s="1">
        <v>17973</v>
      </c>
      <c r="FB611" s="1">
        <v>23792.6</v>
      </c>
      <c r="FC611" s="1">
        <v>24967.599999999999</v>
      </c>
      <c r="FD611" s="1">
        <v>33618.6</v>
      </c>
      <c r="FE611" s="1">
        <v>35894.400000000001</v>
      </c>
      <c r="FF611" s="1">
        <v>43389.1</v>
      </c>
      <c r="FG611" s="1">
        <v>46156.4</v>
      </c>
      <c r="FH611" s="1">
        <v>1.9516</v>
      </c>
      <c r="FI611" s="1">
        <v>1.8151999999999999</v>
      </c>
      <c r="FJ611" s="1">
        <v>7.5507900000000003E-2</v>
      </c>
      <c r="FK611" s="1">
        <v>0</v>
      </c>
      <c r="FL611" s="1">
        <v>29.768599999999999</v>
      </c>
      <c r="FM611" s="1">
        <v>999.9</v>
      </c>
      <c r="FN611" s="1">
        <v>54.5</v>
      </c>
      <c r="FO611" s="1">
        <v>37.5</v>
      </c>
      <c r="FP611" s="1">
        <v>35.5229</v>
      </c>
      <c r="FQ611" s="1">
        <v>63.870100000000001</v>
      </c>
      <c r="FR611" s="1">
        <v>22.52</v>
      </c>
      <c r="FS611" s="1">
        <v>1</v>
      </c>
      <c r="FT611" s="1">
        <v>0.48778700000000003</v>
      </c>
      <c r="FU611" s="1">
        <v>1.8368500000000001</v>
      </c>
      <c r="FV611" s="1">
        <v>20.3111</v>
      </c>
      <c r="FW611" s="1">
        <v>5.2119</v>
      </c>
      <c r="FX611" s="1">
        <v>11.907999999999999</v>
      </c>
      <c r="FY611" s="1">
        <v>5.0029000000000003</v>
      </c>
      <c r="FZ611" s="1">
        <v>3.2902800000000001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1.85964</v>
      </c>
      <c r="GF611" s="1">
        <v>1.8547100000000001</v>
      </c>
      <c r="GG611" s="1">
        <v>1.8578399999999999</v>
      </c>
      <c r="GH611" s="1">
        <v>1.85633</v>
      </c>
      <c r="GI611" s="1">
        <v>1.85503</v>
      </c>
      <c r="GJ611" s="1">
        <v>1.8547100000000001</v>
      </c>
      <c r="GK611" s="1">
        <v>1.85348</v>
      </c>
      <c r="GL611" s="1">
        <v>1.85649</v>
      </c>
      <c r="GM611" s="1">
        <v>0</v>
      </c>
      <c r="GN611" s="1">
        <v>0</v>
      </c>
      <c r="GO611" s="1">
        <v>0</v>
      </c>
      <c r="GP611" s="1">
        <v>0</v>
      </c>
      <c r="GQ611" s="1" t="s">
        <v>358</v>
      </c>
      <c r="GR611" s="1" t="s">
        <v>359</v>
      </c>
      <c r="GS611" s="1" t="s">
        <v>360</v>
      </c>
      <c r="GT611" s="1" t="s">
        <v>360</v>
      </c>
      <c r="GU611" s="1" t="s">
        <v>360</v>
      </c>
      <c r="GV611" s="1" t="s">
        <v>360</v>
      </c>
      <c r="GW611" s="1">
        <v>0</v>
      </c>
      <c r="GX611" s="1">
        <v>100</v>
      </c>
      <c r="GY611" s="1">
        <v>100</v>
      </c>
      <c r="GZ611" s="1">
        <v>2.0070000000000001</v>
      </c>
      <c r="HA611" s="1">
        <v>6.1999999999999998E-3</v>
      </c>
      <c r="HB611" s="1">
        <v>0.26224795383878829</v>
      </c>
      <c r="HC611" s="1">
        <v>2.9318383021812969E-3</v>
      </c>
      <c r="HD611" s="1">
        <v>-1.3754559859485029E-6</v>
      </c>
      <c r="HE611" s="1">
        <v>3.0700474437127301E-10</v>
      </c>
      <c r="HF611" s="1">
        <v>-7.0188019424234138E-2</v>
      </c>
      <c r="HG611" s="1">
        <v>1.00384331276165E-2</v>
      </c>
      <c r="HH611" s="1">
        <v>-3.1532673711230711E-4</v>
      </c>
      <c r="HI611" s="1">
        <v>1.819468599177705E-6</v>
      </c>
      <c r="HJ611" s="1">
        <v>1</v>
      </c>
      <c r="HK611" s="1">
        <v>2112</v>
      </c>
      <c r="HL611" s="1">
        <v>3</v>
      </c>
      <c r="HM611" s="1">
        <v>29</v>
      </c>
      <c r="HN611" s="1">
        <v>6.9</v>
      </c>
      <c r="HO611" s="1">
        <v>6.9</v>
      </c>
      <c r="HP611" s="1">
        <v>2.1142599999999998</v>
      </c>
      <c r="HQ611" s="1">
        <v>2.31934</v>
      </c>
      <c r="HR611" s="1">
        <v>1.4978</v>
      </c>
      <c r="HS611" s="1">
        <v>2.3022499999999999</v>
      </c>
      <c r="HT611" s="1">
        <v>1.5478499999999999</v>
      </c>
      <c r="HU611" s="1">
        <v>2.4072300000000002</v>
      </c>
      <c r="HV611" s="1">
        <v>40.4255</v>
      </c>
      <c r="HW611" s="1">
        <v>13.6242</v>
      </c>
      <c r="HX611" s="1">
        <v>18</v>
      </c>
      <c r="HY611" s="1">
        <v>502.54</v>
      </c>
      <c r="HZ611" s="1">
        <v>478.315</v>
      </c>
      <c r="IA611" s="1">
        <v>27.416499999999999</v>
      </c>
      <c r="IB611" s="1">
        <v>33.165799999999997</v>
      </c>
      <c r="IC611" s="1">
        <v>29.9999</v>
      </c>
      <c r="ID611" s="1">
        <v>33.0137</v>
      </c>
      <c r="IE611" s="1">
        <v>33.112000000000002</v>
      </c>
      <c r="IF611" s="1">
        <v>42.556199999999997</v>
      </c>
      <c r="IG611" s="1">
        <v>41.229300000000002</v>
      </c>
      <c r="IH611" s="1">
        <v>0</v>
      </c>
      <c r="II611" s="1">
        <v>27.415400000000002</v>
      </c>
      <c r="IJ611" s="1">
        <v>994.18700000000001</v>
      </c>
      <c r="IK611" s="1">
        <v>21.677700000000002</v>
      </c>
      <c r="IL611" s="1">
        <v>100.32599999999999</v>
      </c>
      <c r="IM611" s="1">
        <v>100.03100000000001</v>
      </c>
      <c r="IN611" s="1" t="s">
        <v>361</v>
      </c>
    </row>
    <row r="612" spans="1:248" ht="15.75" customHeight="1" x14ac:dyDescent="0.3">
      <c r="A612" s="1">
        <v>596</v>
      </c>
      <c r="B612" s="1">
        <v>1660235331.5999999</v>
      </c>
      <c r="C612" s="1">
        <v>5336.5999999046326</v>
      </c>
      <c r="D612" s="1" t="s">
        <v>1505</v>
      </c>
      <c r="E612" s="1" t="s">
        <v>1506</v>
      </c>
      <c r="F612" s="1">
        <v>1</v>
      </c>
      <c r="G612" s="1">
        <v>2</v>
      </c>
      <c r="H612" s="1" t="s">
        <v>349</v>
      </c>
      <c r="I612" s="1" t="s">
        <v>350</v>
      </c>
      <c r="J612" s="1" t="s">
        <v>351</v>
      </c>
      <c r="K612" s="1" t="s">
        <v>352</v>
      </c>
      <c r="L612" s="1" t="s">
        <v>1151</v>
      </c>
      <c r="M612" s="1" t="s">
        <v>354</v>
      </c>
      <c r="N612" s="1">
        <v>1660235330.5999999</v>
      </c>
      <c r="O612" s="1">
        <f t="shared" si="68"/>
        <v>4.7936002253045002E-3</v>
      </c>
      <c r="P612" s="1">
        <f t="shared" si="69"/>
        <v>4.7936002253045</v>
      </c>
      <c r="Q612" s="1">
        <f t="shared" si="70"/>
        <v>17.678465956798611</v>
      </c>
      <c r="R612" s="1">
        <f t="shared" si="71"/>
        <v>899.40899999999999</v>
      </c>
      <c r="S612" s="1">
        <f t="shared" si="72"/>
        <v>764.4908861377877</v>
      </c>
      <c r="T612" s="1">
        <f t="shared" si="73"/>
        <v>76.073794801011161</v>
      </c>
      <c r="U612" s="1">
        <f t="shared" si="74"/>
        <v>89.499373960948347</v>
      </c>
      <c r="V612" s="1">
        <f t="shared" si="75"/>
        <v>0.26813079285325181</v>
      </c>
      <c r="W612" s="1">
        <f t="shared" si="76"/>
        <v>2.9197075854066763</v>
      </c>
      <c r="X612" s="1">
        <f t="shared" si="77"/>
        <v>0.25516356730568346</v>
      </c>
      <c r="Y612" s="1">
        <f t="shared" si="78"/>
        <v>0.16059001101559323</v>
      </c>
      <c r="Z612" s="1">
        <f t="shared" si="79"/>
        <v>321.49822499999999</v>
      </c>
      <c r="AA612" s="1">
        <f t="shared" si="80"/>
        <v>31.64900777861677</v>
      </c>
      <c r="AB612" s="1">
        <f t="shared" si="81"/>
        <v>30.995100000000001</v>
      </c>
      <c r="AC612" s="1">
        <f t="shared" si="82"/>
        <v>4.5101180469633153</v>
      </c>
      <c r="AD612" s="1">
        <f t="shared" si="83"/>
        <v>60.038976676653263</v>
      </c>
      <c r="AE612" s="1">
        <f t="shared" si="84"/>
        <v>2.7085081537219047</v>
      </c>
      <c r="AF612" s="1">
        <f t="shared" si="85"/>
        <v>4.511249697523799</v>
      </c>
      <c r="AG612" s="1">
        <f t="shared" si="86"/>
        <v>1.8016098932414106</v>
      </c>
      <c r="AH612" s="1">
        <f t="shared" si="87"/>
        <v>-211.39776993592847</v>
      </c>
      <c r="AI612" s="1">
        <f t="shared" si="88"/>
        <v>0.69259201151562044</v>
      </c>
      <c r="AJ612" s="1">
        <f t="shared" si="89"/>
        <v>5.326703297028422E-2</v>
      </c>
      <c r="AK612" s="1">
        <f t="shared" si="90"/>
        <v>110.84631410855741</v>
      </c>
      <c r="AL612" s="1">
        <f t="shared" si="91"/>
        <v>48.082979193275229</v>
      </c>
      <c r="AM612" s="1">
        <f t="shared" si="92"/>
        <v>4.7960106303784142</v>
      </c>
      <c r="AN612" s="1">
        <f t="shared" si="93"/>
        <v>17.678465956798611</v>
      </c>
      <c r="AO612" s="1">
        <v>975.70302769892453</v>
      </c>
      <c r="AP612" s="1">
        <v>927.15131515151518</v>
      </c>
      <c r="AQ612" s="1">
        <v>5.1624040453293949</v>
      </c>
      <c r="AR612" s="1">
        <v>66.235345802440676</v>
      </c>
      <c r="AS612" s="1">
        <f t="shared" si="94"/>
        <v>4.7936002253045</v>
      </c>
      <c r="AT612" s="1">
        <v>21.623475721338661</v>
      </c>
      <c r="AU612" s="1">
        <v>27.21778363636362</v>
      </c>
      <c r="AV612" s="1">
        <v>-5.7594079586198767E-5</v>
      </c>
      <c r="AW612" s="1">
        <v>80.738286621220283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51888.639382232097</v>
      </c>
      <c r="BC612" s="1">
        <f t="shared" si="98"/>
        <v>1999.885</v>
      </c>
      <c r="BD612" s="1">
        <f t="shared" si="99"/>
        <v>1681.1036999999999</v>
      </c>
      <c r="BE612" s="1">
        <f t="shared" si="100"/>
        <v>0.84060018451060936</v>
      </c>
      <c r="BF612" s="1">
        <f t="shared" si="101"/>
        <v>0.16075835610547606</v>
      </c>
      <c r="BG612" s="1">
        <v>6</v>
      </c>
      <c r="BH612" s="1">
        <v>0.5</v>
      </c>
      <c r="BI612" s="1" t="s">
        <v>355</v>
      </c>
      <c r="BJ612" s="1">
        <v>2</v>
      </c>
      <c r="BK612" s="1" t="b">
        <v>1</v>
      </c>
      <c r="BL612" s="1">
        <v>1660235330.5999999</v>
      </c>
      <c r="BM612" s="1">
        <v>899.40899999999999</v>
      </c>
      <c r="BN612" s="1">
        <v>962.2645</v>
      </c>
      <c r="BO612" s="1">
        <v>27.218699999999998</v>
      </c>
      <c r="BP612" s="1">
        <v>21.621949999999998</v>
      </c>
      <c r="BQ612" s="1">
        <v>897.40149999999994</v>
      </c>
      <c r="BR612" s="1">
        <v>27.212599999999998</v>
      </c>
      <c r="BS612" s="1">
        <v>500.16199999999998</v>
      </c>
      <c r="BT612" s="1">
        <v>99.409199999999998</v>
      </c>
      <c r="BU612" s="1">
        <v>9.989315E-2</v>
      </c>
      <c r="BV612" s="1">
        <v>30.999500000000001</v>
      </c>
      <c r="BW612" s="1">
        <v>30.995100000000001</v>
      </c>
      <c r="BX612" s="1">
        <v>999.9</v>
      </c>
      <c r="BY612" s="1">
        <v>0</v>
      </c>
      <c r="BZ612" s="1">
        <v>0</v>
      </c>
      <c r="CA612" s="1">
        <v>10003.1</v>
      </c>
      <c r="CB612" s="1">
        <v>0</v>
      </c>
      <c r="CC612" s="1">
        <v>145.9255</v>
      </c>
      <c r="CD612" s="1">
        <v>-62.855449999999998</v>
      </c>
      <c r="CE612" s="1">
        <v>924.57500000000005</v>
      </c>
      <c r="CF612" s="1">
        <v>983.53</v>
      </c>
      <c r="CG612" s="1">
        <v>5.5968099999999996</v>
      </c>
      <c r="CH612" s="1">
        <v>962.2645</v>
      </c>
      <c r="CI612" s="1">
        <v>21.621949999999998</v>
      </c>
      <c r="CJ612" s="1">
        <v>2.7057899999999999</v>
      </c>
      <c r="CK612" s="1">
        <v>2.1494200000000001</v>
      </c>
      <c r="CL612" s="1">
        <v>22.320350000000001</v>
      </c>
      <c r="CM612" s="1">
        <v>18.590150000000001</v>
      </c>
      <c r="CN612" s="1">
        <v>1999.885</v>
      </c>
      <c r="CO612" s="1">
        <v>0.97999599999999998</v>
      </c>
      <c r="CP612" s="1">
        <v>2.00042E-2</v>
      </c>
      <c r="CQ612" s="1">
        <v>0</v>
      </c>
      <c r="CR612" s="1">
        <v>1.7250000000000001</v>
      </c>
      <c r="CS612" s="1">
        <v>0</v>
      </c>
      <c r="CT612" s="1">
        <v>25729.85</v>
      </c>
      <c r="CU612" s="1">
        <v>17411.25</v>
      </c>
      <c r="CV612" s="1">
        <v>43.125</v>
      </c>
      <c r="CW612" s="1">
        <v>44.186999999999998</v>
      </c>
      <c r="CX612" s="1">
        <v>43.125</v>
      </c>
      <c r="CY612" s="1">
        <v>42.5</v>
      </c>
      <c r="CZ612" s="1">
        <v>43.061999999999998</v>
      </c>
      <c r="DA612" s="1">
        <v>1959.875</v>
      </c>
      <c r="DB612" s="1">
        <v>40.01</v>
      </c>
      <c r="DC612" s="1">
        <v>0</v>
      </c>
      <c r="DD612" s="1">
        <v>1660235329.5</v>
      </c>
      <c r="DE612" s="1">
        <v>0</v>
      </c>
      <c r="DF612" s="1">
        <v>1660234918.0999999</v>
      </c>
      <c r="DG612" s="1" t="s">
        <v>1152</v>
      </c>
      <c r="DH612" s="1">
        <v>1660234915.5999999</v>
      </c>
      <c r="DI612" s="1">
        <v>1660234918.0999999</v>
      </c>
      <c r="DJ612" s="1">
        <v>26</v>
      </c>
      <c r="DK612" s="1">
        <v>-3.1E-2</v>
      </c>
      <c r="DL612" s="1">
        <v>-7.0000000000000001E-3</v>
      </c>
      <c r="DM612" s="1">
        <v>1.232</v>
      </c>
      <c r="DN612" s="1">
        <v>1.7000000000000001E-2</v>
      </c>
      <c r="DO612" s="1">
        <v>400</v>
      </c>
      <c r="DP612" s="1">
        <v>22</v>
      </c>
      <c r="DQ612" s="1">
        <v>0.21</v>
      </c>
      <c r="DR612" s="1">
        <v>0.03</v>
      </c>
      <c r="DS612" s="1">
        <v>17.942111770482381</v>
      </c>
      <c r="DT612" s="1">
        <v>-1.466845594109758</v>
      </c>
      <c r="DU612" s="1">
        <v>0.15901002478134249</v>
      </c>
      <c r="DV612" s="1">
        <v>0</v>
      </c>
      <c r="DW612" s="1">
        <v>48.0779187524221</v>
      </c>
      <c r="DX612" s="1">
        <v>1.106141442170264</v>
      </c>
      <c r="DY612" s="1">
        <v>0.1056420573443268</v>
      </c>
      <c r="DZ612" s="1">
        <v>0</v>
      </c>
      <c r="EA612" s="1">
        <v>-62.646563333333333</v>
      </c>
      <c r="EB612" s="1">
        <v>-2.8410794215793569</v>
      </c>
      <c r="EC612" s="1">
        <v>0.22216796571263081</v>
      </c>
      <c r="ED612" s="1">
        <v>0</v>
      </c>
      <c r="EE612" s="1">
        <v>721.83638073598649</v>
      </c>
      <c r="EF612" s="1">
        <v>298.93174047168179</v>
      </c>
      <c r="EG612" s="1">
        <v>22.295398527593239</v>
      </c>
      <c r="EH612" s="1">
        <v>0</v>
      </c>
      <c r="EI612" s="1">
        <v>5.6017105000000003</v>
      </c>
      <c r="EJ612" s="1">
        <v>-7.8594371482390863E-3</v>
      </c>
      <c r="EK612" s="1">
        <v>1.9716071490030571E-3</v>
      </c>
      <c r="EL612" s="1">
        <v>1</v>
      </c>
      <c r="EM612" s="1">
        <v>1.7992990286303949</v>
      </c>
      <c r="EN612" s="1">
        <v>8.9826591229535228E-3</v>
      </c>
      <c r="EO612" s="1">
        <v>7.6844746421703407E-4</v>
      </c>
      <c r="EP612" s="1">
        <v>1</v>
      </c>
      <c r="EQ612" s="1">
        <v>2</v>
      </c>
      <c r="ER612" s="1">
        <v>6</v>
      </c>
      <c r="ES612" s="1" t="s">
        <v>384</v>
      </c>
      <c r="ET612" s="1">
        <v>2.9416199999999999</v>
      </c>
      <c r="EU612" s="1">
        <v>2.8010199999999998</v>
      </c>
      <c r="EV612" s="1">
        <v>0.15567400000000001</v>
      </c>
      <c r="EW612" s="1">
        <v>0.162526</v>
      </c>
      <c r="EX612" s="1">
        <v>0.117419</v>
      </c>
      <c r="EY612" s="1">
        <v>9.9829799999999996E-2</v>
      </c>
      <c r="EZ612" s="1">
        <v>17268.900000000001</v>
      </c>
      <c r="FA612" s="1">
        <v>17961.2</v>
      </c>
      <c r="FB612" s="1">
        <v>23792.7</v>
      </c>
      <c r="FC612" s="1">
        <v>24967.7</v>
      </c>
      <c r="FD612" s="1">
        <v>33619</v>
      </c>
      <c r="FE612" s="1">
        <v>35894.5</v>
      </c>
      <c r="FF612" s="1">
        <v>43389.2</v>
      </c>
      <c r="FG612" s="1">
        <v>46156.3</v>
      </c>
      <c r="FH612" s="1">
        <v>1.9516500000000001</v>
      </c>
      <c r="FI612" s="1">
        <v>1.81525</v>
      </c>
      <c r="FJ612" s="1">
        <v>7.5742599999999993E-2</v>
      </c>
      <c r="FK612" s="1">
        <v>0</v>
      </c>
      <c r="FL612" s="1">
        <v>29.769200000000001</v>
      </c>
      <c r="FM612" s="1">
        <v>999.9</v>
      </c>
      <c r="FN612" s="1">
        <v>54.5</v>
      </c>
      <c r="FO612" s="1">
        <v>37.5</v>
      </c>
      <c r="FP612" s="1">
        <v>35.5197</v>
      </c>
      <c r="FQ612" s="1">
        <v>63.830100000000002</v>
      </c>
      <c r="FR612" s="1">
        <v>22.752400000000002</v>
      </c>
      <c r="FS612" s="1">
        <v>1</v>
      </c>
      <c r="FT612" s="1">
        <v>0.48776900000000001</v>
      </c>
      <c r="FU612" s="1">
        <v>1.83812</v>
      </c>
      <c r="FV612" s="1">
        <v>20.3109</v>
      </c>
      <c r="FW612" s="1">
        <v>5.2110000000000003</v>
      </c>
      <c r="FX612" s="1">
        <v>11.907999999999999</v>
      </c>
      <c r="FY612" s="1">
        <v>5.0025500000000003</v>
      </c>
      <c r="FZ612" s="1">
        <v>3.2902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1.85965</v>
      </c>
      <c r="GF612" s="1">
        <v>1.8547100000000001</v>
      </c>
      <c r="GG612" s="1">
        <v>1.8578399999999999</v>
      </c>
      <c r="GH612" s="1">
        <v>1.8563400000000001</v>
      </c>
      <c r="GI612" s="1">
        <v>1.85503</v>
      </c>
      <c r="GJ612" s="1">
        <v>1.8547100000000001</v>
      </c>
      <c r="GK612" s="1">
        <v>1.85347</v>
      </c>
      <c r="GL612" s="1">
        <v>1.8564799999999999</v>
      </c>
      <c r="GM612" s="1">
        <v>0</v>
      </c>
      <c r="GN612" s="1">
        <v>0</v>
      </c>
      <c r="GO612" s="1">
        <v>0</v>
      </c>
      <c r="GP612" s="1">
        <v>0</v>
      </c>
      <c r="GQ612" s="1" t="s">
        <v>358</v>
      </c>
      <c r="GR612" s="1" t="s">
        <v>359</v>
      </c>
      <c r="GS612" s="1" t="s">
        <v>360</v>
      </c>
      <c r="GT612" s="1" t="s">
        <v>360</v>
      </c>
      <c r="GU612" s="1" t="s">
        <v>360</v>
      </c>
      <c r="GV612" s="1" t="s">
        <v>360</v>
      </c>
      <c r="GW612" s="1">
        <v>0</v>
      </c>
      <c r="GX612" s="1">
        <v>100</v>
      </c>
      <c r="GY612" s="1">
        <v>100</v>
      </c>
      <c r="GZ612" s="1">
        <v>2.0139999999999998</v>
      </c>
      <c r="HA612" s="1">
        <v>6.1999999999999998E-3</v>
      </c>
      <c r="HB612" s="1">
        <v>0.26224795383878829</v>
      </c>
      <c r="HC612" s="1">
        <v>2.9318383021812969E-3</v>
      </c>
      <c r="HD612" s="1">
        <v>-1.3754559859485029E-6</v>
      </c>
      <c r="HE612" s="1">
        <v>3.0700474437127301E-10</v>
      </c>
      <c r="HF612" s="1">
        <v>-7.0188019424234138E-2</v>
      </c>
      <c r="HG612" s="1">
        <v>1.00384331276165E-2</v>
      </c>
      <c r="HH612" s="1">
        <v>-3.1532673711230711E-4</v>
      </c>
      <c r="HI612" s="1">
        <v>1.819468599177705E-6</v>
      </c>
      <c r="HJ612" s="1">
        <v>1</v>
      </c>
      <c r="HK612" s="1">
        <v>2112</v>
      </c>
      <c r="HL612" s="1">
        <v>3</v>
      </c>
      <c r="HM612" s="1">
        <v>29</v>
      </c>
      <c r="HN612" s="1">
        <v>6.9</v>
      </c>
      <c r="HO612" s="1">
        <v>6.9</v>
      </c>
      <c r="HP612" s="1">
        <v>2.1313499999999999</v>
      </c>
      <c r="HQ612" s="1">
        <v>2.31934</v>
      </c>
      <c r="HR612" s="1">
        <v>1.4978</v>
      </c>
      <c r="HS612" s="1">
        <v>2.3022499999999999</v>
      </c>
      <c r="HT612" s="1">
        <v>1.5478499999999999</v>
      </c>
      <c r="HU612" s="1">
        <v>2.2546400000000002</v>
      </c>
      <c r="HV612" s="1">
        <v>40.4255</v>
      </c>
      <c r="HW612" s="1">
        <v>13.6242</v>
      </c>
      <c r="HX612" s="1">
        <v>18</v>
      </c>
      <c r="HY612" s="1">
        <v>502.565</v>
      </c>
      <c r="HZ612" s="1">
        <v>478.34199999999998</v>
      </c>
      <c r="IA612" s="1">
        <v>27.416799999999999</v>
      </c>
      <c r="IB612" s="1">
        <v>33.165100000000002</v>
      </c>
      <c r="IC612" s="1">
        <v>29.9999</v>
      </c>
      <c r="ID612" s="1">
        <v>33.013199999999998</v>
      </c>
      <c r="IE612" s="1">
        <v>33.111199999999997</v>
      </c>
      <c r="IF612" s="1">
        <v>42.670999999999999</v>
      </c>
      <c r="IG612" s="1">
        <v>41.229300000000002</v>
      </c>
      <c r="IH612" s="1">
        <v>0</v>
      </c>
      <c r="II612" s="1">
        <v>27.415400000000002</v>
      </c>
      <c r="IJ612" s="1">
        <v>994.18700000000001</v>
      </c>
      <c r="IK612" s="1">
        <v>21.677700000000002</v>
      </c>
      <c r="IL612" s="1">
        <v>100.32599999999999</v>
      </c>
      <c r="IM612" s="1">
        <v>100.03100000000001</v>
      </c>
      <c r="IN612" s="1" t="s">
        <v>361</v>
      </c>
    </row>
    <row r="613" spans="1:248" ht="15.75" customHeight="1" x14ac:dyDescent="0.3">
      <c r="A613" s="1">
        <v>597</v>
      </c>
      <c r="B613" s="1">
        <v>1660235332.0999999</v>
      </c>
      <c r="C613" s="1">
        <v>5337.0999999046326</v>
      </c>
      <c r="D613" s="1" t="s">
        <v>1507</v>
      </c>
      <c r="E613" s="1" t="s">
        <v>1508</v>
      </c>
      <c r="F613" s="1">
        <v>1</v>
      </c>
      <c r="G613" s="1">
        <v>2</v>
      </c>
      <c r="H613" s="1" t="s">
        <v>349</v>
      </c>
      <c r="I613" s="1" t="s">
        <v>350</v>
      </c>
      <c r="J613" s="1" t="s">
        <v>351</v>
      </c>
      <c r="K613" s="1" t="s">
        <v>352</v>
      </c>
      <c r="L613" s="1" t="s">
        <v>1151</v>
      </c>
      <c r="M613" s="1" t="s">
        <v>354</v>
      </c>
      <c r="N613" s="1">
        <v>1660235330.5999999</v>
      </c>
      <c r="O613" s="1">
        <f t="shared" si="68"/>
        <v>4.7929213706884542E-3</v>
      </c>
      <c r="P613" s="1">
        <f t="shared" si="69"/>
        <v>4.7929213706884539</v>
      </c>
      <c r="Q613" s="1">
        <f t="shared" si="70"/>
        <v>17.647854423799071</v>
      </c>
      <c r="R613" s="1">
        <f t="shared" si="71"/>
        <v>899.40899999999999</v>
      </c>
      <c r="S613" s="1">
        <f t="shared" si="72"/>
        <v>764.66323576421712</v>
      </c>
      <c r="T613" s="1">
        <f t="shared" si="73"/>
        <v>76.090945156041897</v>
      </c>
      <c r="U613" s="1">
        <f t="shared" si="74"/>
        <v>89.499373960948347</v>
      </c>
      <c r="V613" s="1">
        <f t="shared" si="75"/>
        <v>0.26809089926443586</v>
      </c>
      <c r="W613" s="1">
        <f t="shared" si="76"/>
        <v>2.9197075854066763</v>
      </c>
      <c r="X613" s="1">
        <f t="shared" si="77"/>
        <v>0.25512743184228009</v>
      </c>
      <c r="Y613" s="1">
        <f t="shared" si="78"/>
        <v>0.160567111234175</v>
      </c>
      <c r="Z613" s="1">
        <f t="shared" si="79"/>
        <v>321.49822499999999</v>
      </c>
      <c r="AA613" s="1">
        <f t="shared" si="80"/>
        <v>31.649184386712399</v>
      </c>
      <c r="AB613" s="1">
        <f t="shared" si="81"/>
        <v>30.995100000000001</v>
      </c>
      <c r="AC613" s="1">
        <f t="shared" si="82"/>
        <v>4.5101180469633153</v>
      </c>
      <c r="AD613" s="1">
        <f t="shared" si="83"/>
        <v>60.038976676653263</v>
      </c>
      <c r="AE613" s="1">
        <f t="shared" si="84"/>
        <v>2.7085081537219047</v>
      </c>
      <c r="AF613" s="1">
        <f t="shared" si="85"/>
        <v>4.511249697523799</v>
      </c>
      <c r="AG613" s="1">
        <f t="shared" si="86"/>
        <v>1.8016098932414106</v>
      </c>
      <c r="AH613" s="1">
        <f t="shared" si="87"/>
        <v>-211.36783244736083</v>
      </c>
      <c r="AI613" s="1">
        <f t="shared" si="88"/>
        <v>0.69259201151562044</v>
      </c>
      <c r="AJ613" s="1">
        <f t="shared" si="89"/>
        <v>5.326703297028422E-2</v>
      </c>
      <c r="AK613" s="1">
        <f t="shared" si="90"/>
        <v>110.87625159712505</v>
      </c>
      <c r="AL613" s="1">
        <f t="shared" si="91"/>
        <v>48.082979193275229</v>
      </c>
      <c r="AM613" s="1">
        <f t="shared" si="92"/>
        <v>4.7960106303784142</v>
      </c>
      <c r="AN613" s="1">
        <f t="shared" si="93"/>
        <v>17.647854423799071</v>
      </c>
      <c r="AO613" s="1">
        <v>978.26937029638077</v>
      </c>
      <c r="AP613" s="1">
        <v>929.74395151515171</v>
      </c>
      <c r="AQ613" s="1">
        <v>5.1645630174341974</v>
      </c>
      <c r="AR613" s="1">
        <v>66.235345802440676</v>
      </c>
      <c r="AS613" s="1">
        <f t="shared" si="94"/>
        <v>4.7929213706884539</v>
      </c>
      <c r="AT613" s="1">
        <v>21.623113881634819</v>
      </c>
      <c r="AU613" s="1">
        <v>27.2167212121212</v>
      </c>
      <c r="AV613" s="1">
        <v>-7.1067735106034992E-5</v>
      </c>
      <c r="AW613" s="1">
        <v>80.738286621220283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51888.639382232097</v>
      </c>
      <c r="BC613" s="1">
        <f t="shared" si="98"/>
        <v>1999.885</v>
      </c>
      <c r="BD613" s="1">
        <f t="shared" si="99"/>
        <v>1681.1036999999999</v>
      </c>
      <c r="BE613" s="1">
        <f t="shared" si="100"/>
        <v>0.84060018451060936</v>
      </c>
      <c r="BF613" s="1">
        <f t="shared" si="101"/>
        <v>0.16075835610547606</v>
      </c>
      <c r="BG613" s="1">
        <v>6</v>
      </c>
      <c r="BH613" s="1">
        <v>0.5</v>
      </c>
      <c r="BI613" s="1" t="s">
        <v>355</v>
      </c>
      <c r="BJ613" s="1">
        <v>2</v>
      </c>
      <c r="BK613" s="1" t="b">
        <v>1</v>
      </c>
      <c r="BL613" s="1">
        <v>1660235330.5999999</v>
      </c>
      <c r="BM613" s="1">
        <v>899.40899999999999</v>
      </c>
      <c r="BN613" s="1">
        <v>962.2645</v>
      </c>
      <c r="BO613" s="1">
        <v>27.218699999999998</v>
      </c>
      <c r="BP613" s="1">
        <v>21.621949999999998</v>
      </c>
      <c r="BQ613" s="1">
        <v>897.40149999999994</v>
      </c>
      <c r="BR613" s="1">
        <v>27.212599999999998</v>
      </c>
      <c r="BS613" s="1">
        <v>500.16199999999998</v>
      </c>
      <c r="BT613" s="1">
        <v>99.409199999999998</v>
      </c>
      <c r="BU613" s="1">
        <v>9.989315E-2</v>
      </c>
      <c r="BV613" s="1">
        <v>30.999500000000001</v>
      </c>
      <c r="BW613" s="1">
        <v>30.995100000000001</v>
      </c>
      <c r="BX613" s="1">
        <v>999.9</v>
      </c>
      <c r="BY613" s="1">
        <v>0</v>
      </c>
      <c r="BZ613" s="1">
        <v>0</v>
      </c>
      <c r="CA613" s="1">
        <v>10003.1</v>
      </c>
      <c r="CB613" s="1">
        <v>0</v>
      </c>
      <c r="CC613" s="1">
        <v>145.9255</v>
      </c>
      <c r="CD613" s="1">
        <v>-62.855449999999998</v>
      </c>
      <c r="CE613" s="1">
        <v>924.57500000000005</v>
      </c>
      <c r="CF613" s="1">
        <v>983.53</v>
      </c>
      <c r="CG613" s="1">
        <v>5.5968099999999996</v>
      </c>
      <c r="CH613" s="1">
        <v>962.2645</v>
      </c>
      <c r="CI613" s="1">
        <v>21.621949999999998</v>
      </c>
      <c r="CJ613" s="1">
        <v>2.7057899999999999</v>
      </c>
      <c r="CK613" s="1">
        <v>2.1494200000000001</v>
      </c>
      <c r="CL613" s="1">
        <v>22.320350000000001</v>
      </c>
      <c r="CM613" s="1">
        <v>18.590150000000001</v>
      </c>
      <c r="CN613" s="1">
        <v>1999.885</v>
      </c>
      <c r="CO613" s="1">
        <v>0.97999599999999998</v>
      </c>
      <c r="CP613" s="1">
        <v>2.00042E-2</v>
      </c>
      <c r="CQ613" s="1">
        <v>0</v>
      </c>
      <c r="CR613" s="1">
        <v>1.7250000000000001</v>
      </c>
      <c r="CS613" s="1">
        <v>0</v>
      </c>
      <c r="CT613" s="1">
        <v>25729.85</v>
      </c>
      <c r="CU613" s="1">
        <v>17411.25</v>
      </c>
      <c r="CV613" s="1">
        <v>43.125</v>
      </c>
      <c r="CW613" s="1">
        <v>44.186999999999998</v>
      </c>
      <c r="CX613" s="1">
        <v>43.125</v>
      </c>
      <c r="CY613" s="1">
        <v>42.5</v>
      </c>
      <c r="CZ613" s="1">
        <v>43.061999999999998</v>
      </c>
      <c r="DA613" s="1">
        <v>1959.875</v>
      </c>
      <c r="DB613" s="1">
        <v>40.01</v>
      </c>
      <c r="DC613" s="1">
        <v>0</v>
      </c>
      <c r="DD613" s="1">
        <v>1660235330.7</v>
      </c>
      <c r="DE613" s="1">
        <v>0</v>
      </c>
      <c r="DF613" s="1">
        <v>1660234918.0999999</v>
      </c>
      <c r="DG613" s="1" t="s">
        <v>1152</v>
      </c>
      <c r="DH613" s="1">
        <v>1660234915.5999999</v>
      </c>
      <c r="DI613" s="1">
        <v>1660234918.0999999</v>
      </c>
      <c r="DJ613" s="1">
        <v>26</v>
      </c>
      <c r="DK613" s="1">
        <v>-3.1E-2</v>
      </c>
      <c r="DL613" s="1">
        <v>-7.0000000000000001E-3</v>
      </c>
      <c r="DM613" s="1">
        <v>1.232</v>
      </c>
      <c r="DN613" s="1">
        <v>1.7000000000000001E-2</v>
      </c>
      <c r="DO613" s="1">
        <v>400</v>
      </c>
      <c r="DP613" s="1">
        <v>22</v>
      </c>
      <c r="DQ613" s="1">
        <v>0.21</v>
      </c>
      <c r="DR613" s="1">
        <v>0.03</v>
      </c>
      <c r="DS613" s="1">
        <v>17.90277928506244</v>
      </c>
      <c r="DT613" s="1">
        <v>-1.5476057473759111</v>
      </c>
      <c r="DU613" s="1">
        <v>0.1655439011224798</v>
      </c>
      <c r="DV613" s="1">
        <v>0</v>
      </c>
      <c r="DW613" s="1">
        <v>48.098277219497383</v>
      </c>
      <c r="DX613" s="1">
        <v>0.6410412905910432</v>
      </c>
      <c r="DY613" s="1">
        <v>8.8584239720579355E-2</v>
      </c>
      <c r="DZ613" s="1">
        <v>0</v>
      </c>
      <c r="EA613" s="1">
        <v>-62.693729032258069</v>
      </c>
      <c r="EB613" s="1">
        <v>-2.3937725806449919</v>
      </c>
      <c r="EC613" s="1">
        <v>0.20050095196226139</v>
      </c>
      <c r="ED613" s="1">
        <v>0</v>
      </c>
      <c r="EE613" s="1">
        <v>730.70002066399445</v>
      </c>
      <c r="EF613" s="1">
        <v>297.69294617581193</v>
      </c>
      <c r="EG613" s="1">
        <v>21.486230962451209</v>
      </c>
      <c r="EH613" s="1">
        <v>0</v>
      </c>
      <c r="EI613" s="1">
        <v>5.6013385365853656</v>
      </c>
      <c r="EJ613" s="1">
        <v>-1.5090104529608061E-2</v>
      </c>
      <c r="EK613" s="1">
        <v>2.465327921566673E-3</v>
      </c>
      <c r="EL613" s="1">
        <v>1</v>
      </c>
      <c r="EM613" s="1">
        <v>1.7997058899066709</v>
      </c>
      <c r="EN613" s="1">
        <v>1.0781469567765401E-2</v>
      </c>
      <c r="EO613" s="1">
        <v>9.5731721552147584E-4</v>
      </c>
      <c r="EP613" s="1">
        <v>1</v>
      </c>
      <c r="EQ613" s="1">
        <v>2</v>
      </c>
      <c r="ER613" s="1">
        <v>6</v>
      </c>
      <c r="ES613" s="1" t="s">
        <v>384</v>
      </c>
      <c r="ET613" s="1">
        <v>2.9413800000000001</v>
      </c>
      <c r="EU613" s="1">
        <v>2.8007300000000002</v>
      </c>
      <c r="EV613" s="1">
        <v>0.15595400000000001</v>
      </c>
      <c r="EW613" s="1">
        <v>0.16278200000000001</v>
      </c>
      <c r="EX613" s="1">
        <v>0.11741699999999999</v>
      </c>
      <c r="EY613" s="1">
        <v>9.9829399999999999E-2</v>
      </c>
      <c r="EZ613" s="1">
        <v>17263.2</v>
      </c>
      <c r="FA613" s="1">
        <v>17955.7</v>
      </c>
      <c r="FB613" s="1">
        <v>23792.7</v>
      </c>
      <c r="FC613" s="1">
        <v>24967.7</v>
      </c>
      <c r="FD613" s="1">
        <v>33619.1</v>
      </c>
      <c r="FE613" s="1">
        <v>35894.5</v>
      </c>
      <c r="FF613" s="1">
        <v>43389.3</v>
      </c>
      <c r="FG613" s="1">
        <v>46156.4</v>
      </c>
      <c r="FH613" s="1">
        <v>1.9516500000000001</v>
      </c>
      <c r="FI613" s="1">
        <v>1.81525</v>
      </c>
      <c r="FJ613" s="1">
        <v>7.5742599999999993E-2</v>
      </c>
      <c r="FK613" s="1">
        <v>0</v>
      </c>
      <c r="FL613" s="1">
        <v>29.769200000000001</v>
      </c>
      <c r="FM613" s="1">
        <v>999.9</v>
      </c>
      <c r="FN613" s="1">
        <v>54.5</v>
      </c>
      <c r="FO613" s="1">
        <v>37.5</v>
      </c>
      <c r="FP613" s="1">
        <v>35.5197</v>
      </c>
      <c r="FQ613" s="1">
        <v>63.5501</v>
      </c>
      <c r="FR613" s="1">
        <v>22.720400000000001</v>
      </c>
      <c r="FS613" s="1">
        <v>1</v>
      </c>
      <c r="FT613" s="1">
        <v>0.48776700000000001</v>
      </c>
      <c r="FU613" s="1">
        <v>1.8388100000000001</v>
      </c>
      <c r="FV613" s="1">
        <v>20.3108</v>
      </c>
      <c r="FW613" s="1">
        <v>5.2110000000000003</v>
      </c>
      <c r="FX613" s="1">
        <v>11.907999999999999</v>
      </c>
      <c r="FY613" s="1">
        <v>5.0025500000000003</v>
      </c>
      <c r="FZ613" s="1">
        <v>3.2902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1.8596299999999999</v>
      </c>
      <c r="GF613" s="1">
        <v>1.8547</v>
      </c>
      <c r="GG613" s="1">
        <v>1.85785</v>
      </c>
      <c r="GH613" s="1">
        <v>1.85633</v>
      </c>
      <c r="GI613" s="1">
        <v>1.85503</v>
      </c>
      <c r="GJ613" s="1">
        <v>1.8547100000000001</v>
      </c>
      <c r="GK613" s="1">
        <v>1.85347</v>
      </c>
      <c r="GL613" s="1">
        <v>1.85649</v>
      </c>
      <c r="GM613" s="1">
        <v>0</v>
      </c>
      <c r="GN613" s="1">
        <v>0</v>
      </c>
      <c r="GO613" s="1">
        <v>0</v>
      </c>
      <c r="GP613" s="1">
        <v>0</v>
      </c>
      <c r="GQ613" s="1" t="s">
        <v>358</v>
      </c>
      <c r="GR613" s="1" t="s">
        <v>359</v>
      </c>
      <c r="GS613" s="1" t="s">
        <v>360</v>
      </c>
      <c r="GT613" s="1" t="s">
        <v>360</v>
      </c>
      <c r="GU613" s="1" t="s">
        <v>360</v>
      </c>
      <c r="GV613" s="1" t="s">
        <v>360</v>
      </c>
      <c r="GW613" s="1">
        <v>0</v>
      </c>
      <c r="GX613" s="1">
        <v>100</v>
      </c>
      <c r="GY613" s="1">
        <v>100</v>
      </c>
      <c r="GZ613" s="1">
        <v>2.016</v>
      </c>
      <c r="HA613" s="1">
        <v>6.1999999999999998E-3</v>
      </c>
      <c r="HB613" s="1">
        <v>0.26224795383878829</v>
      </c>
      <c r="HC613" s="1">
        <v>2.9318383021812969E-3</v>
      </c>
      <c r="HD613" s="1">
        <v>-1.3754559859485029E-6</v>
      </c>
      <c r="HE613" s="1">
        <v>3.0700474437127301E-10</v>
      </c>
      <c r="HF613" s="1">
        <v>-7.0188019424234138E-2</v>
      </c>
      <c r="HG613" s="1">
        <v>1.00384331276165E-2</v>
      </c>
      <c r="HH613" s="1">
        <v>-3.1532673711230711E-4</v>
      </c>
      <c r="HI613" s="1">
        <v>1.819468599177705E-6</v>
      </c>
      <c r="HJ613" s="1">
        <v>1</v>
      </c>
      <c r="HK613" s="1">
        <v>2112</v>
      </c>
      <c r="HL613" s="1">
        <v>3</v>
      </c>
      <c r="HM613" s="1">
        <v>29</v>
      </c>
      <c r="HN613" s="1">
        <v>6.9</v>
      </c>
      <c r="HO613" s="1">
        <v>6.9</v>
      </c>
      <c r="HP613" s="1">
        <v>2.1313499999999999</v>
      </c>
      <c r="HQ613" s="1">
        <v>2.2997999999999998</v>
      </c>
      <c r="HR613" s="1">
        <v>1.4978</v>
      </c>
      <c r="HS613" s="1">
        <v>2.3022499999999999</v>
      </c>
      <c r="HT613" s="1">
        <v>1.5478499999999999</v>
      </c>
      <c r="HU613" s="1">
        <v>2.4072300000000002</v>
      </c>
      <c r="HV613" s="1">
        <v>40.4255</v>
      </c>
      <c r="HW613" s="1">
        <v>13.632899999999999</v>
      </c>
      <c r="HX613" s="1">
        <v>18</v>
      </c>
      <c r="HY613" s="1">
        <v>502.565</v>
      </c>
      <c r="HZ613" s="1">
        <v>478.34199999999998</v>
      </c>
      <c r="IA613" s="1">
        <v>27.417000000000002</v>
      </c>
      <c r="IB613" s="1">
        <v>33.165100000000002</v>
      </c>
      <c r="IC613" s="1">
        <v>29.9999</v>
      </c>
      <c r="ID613" s="1">
        <v>33.013199999999998</v>
      </c>
      <c r="IE613" s="1">
        <v>33.111199999999997</v>
      </c>
      <c r="IF613" s="1">
        <v>42.846200000000003</v>
      </c>
      <c r="IG613" s="1">
        <v>41.229300000000002</v>
      </c>
      <c r="IH613" s="1">
        <v>0</v>
      </c>
      <c r="II613" s="1">
        <v>27.415400000000002</v>
      </c>
      <c r="IJ613" s="1">
        <v>1004.21</v>
      </c>
      <c r="IK613" s="1">
        <v>21.677700000000002</v>
      </c>
      <c r="IL613" s="1">
        <v>100.327</v>
      </c>
      <c r="IM613" s="1">
        <v>100.03100000000001</v>
      </c>
      <c r="IN613" s="1" t="s">
        <v>361</v>
      </c>
    </row>
    <row r="614" spans="1:248" ht="15.75" customHeight="1" x14ac:dyDescent="0.3">
      <c r="A614" s="1">
        <v>598</v>
      </c>
      <c r="B614" s="1">
        <v>1660235333.5999999</v>
      </c>
      <c r="C614" s="1">
        <v>5338.5999999046326</v>
      </c>
      <c r="D614" s="1" t="s">
        <v>1509</v>
      </c>
      <c r="E614" s="1" t="s">
        <v>1510</v>
      </c>
      <c r="F614" s="1">
        <v>1</v>
      </c>
      <c r="G614" s="1">
        <v>2</v>
      </c>
      <c r="H614" s="1" t="s">
        <v>349</v>
      </c>
      <c r="I614" s="1" t="s">
        <v>350</v>
      </c>
      <c r="J614" s="1" t="s">
        <v>351</v>
      </c>
      <c r="K614" s="1" t="s">
        <v>352</v>
      </c>
      <c r="L614" s="1" t="s">
        <v>1151</v>
      </c>
      <c r="M614" s="1" t="s">
        <v>354</v>
      </c>
      <c r="N614" s="1">
        <v>1660235332.8499999</v>
      </c>
      <c r="O614" s="1">
        <f t="shared" si="68"/>
        <v>4.791582303157898E-3</v>
      </c>
      <c r="P614" s="1">
        <f t="shared" si="69"/>
        <v>4.7915823031578979</v>
      </c>
      <c r="Q614" s="1">
        <f t="shared" si="70"/>
        <v>17.724464188035931</v>
      </c>
      <c r="R614" s="1">
        <f t="shared" si="71"/>
        <v>910.69800000000009</v>
      </c>
      <c r="S614" s="1">
        <f t="shared" si="72"/>
        <v>774.98171621954475</v>
      </c>
      <c r="T614" s="1">
        <f t="shared" si="73"/>
        <v>77.116449030256689</v>
      </c>
      <c r="U614" s="1">
        <f t="shared" si="74"/>
        <v>90.621229416283796</v>
      </c>
      <c r="V614" s="1">
        <f t="shared" si="75"/>
        <v>0.26771991796939321</v>
      </c>
      <c r="W614" s="1">
        <f t="shared" si="76"/>
        <v>2.9207802863739243</v>
      </c>
      <c r="X614" s="1">
        <f t="shared" si="77"/>
        <v>0.25479587558300248</v>
      </c>
      <c r="Y614" s="1">
        <f t="shared" si="78"/>
        <v>0.16035659193082735</v>
      </c>
      <c r="Z614" s="1">
        <f t="shared" si="79"/>
        <v>321.49822499999999</v>
      </c>
      <c r="AA614" s="1">
        <f t="shared" si="80"/>
        <v>31.651260170211881</v>
      </c>
      <c r="AB614" s="1">
        <f t="shared" si="81"/>
        <v>31.00055</v>
      </c>
      <c r="AC614" s="1">
        <f t="shared" si="82"/>
        <v>4.5115197870482122</v>
      </c>
      <c r="AD614" s="1">
        <f t="shared" si="83"/>
        <v>60.023476647373833</v>
      </c>
      <c r="AE614" s="1">
        <f t="shared" si="84"/>
        <v>2.7081099900829648</v>
      </c>
      <c r="AF614" s="1">
        <f t="shared" si="85"/>
        <v>4.5117513035650711</v>
      </c>
      <c r="AG614" s="1">
        <f t="shared" si="86"/>
        <v>1.8034097969652474</v>
      </c>
      <c r="AH614" s="1">
        <f t="shared" si="87"/>
        <v>-211.30877956926329</v>
      </c>
      <c r="AI614" s="1">
        <f t="shared" si="88"/>
        <v>0.14171859611876164</v>
      </c>
      <c r="AJ614" s="1">
        <f t="shared" si="89"/>
        <v>1.0895927309149931E-2</v>
      </c>
      <c r="AK614" s="1">
        <f t="shared" si="90"/>
        <v>110.34205995416461</v>
      </c>
      <c r="AL614" s="1">
        <f t="shared" si="91"/>
        <v>47.835415844687688</v>
      </c>
      <c r="AM614" s="1">
        <f t="shared" si="92"/>
        <v>4.792652574247704</v>
      </c>
      <c r="AN614" s="1">
        <f t="shared" si="93"/>
        <v>17.724464188035931</v>
      </c>
      <c r="AO614" s="1">
        <v>986.02694667117942</v>
      </c>
      <c r="AP614" s="1">
        <v>937.4683575757573</v>
      </c>
      <c r="AQ614" s="1">
        <v>5.1519900669562846</v>
      </c>
      <c r="AR614" s="1">
        <v>66.235345802440676</v>
      </c>
      <c r="AS614" s="1">
        <f t="shared" si="94"/>
        <v>4.7915823031578979</v>
      </c>
      <c r="AT614" s="1">
        <v>21.622002508042449</v>
      </c>
      <c r="AU614" s="1">
        <v>27.21475818181818</v>
      </c>
      <c r="AV614" s="1">
        <v>-8.7058914495717995E-5</v>
      </c>
      <c r="AW614" s="1">
        <v>80.738286621220283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51918.769596640777</v>
      </c>
      <c r="BC614" s="1">
        <f t="shared" si="98"/>
        <v>1999.885</v>
      </c>
      <c r="BD614" s="1">
        <f t="shared" si="99"/>
        <v>1681.1036999999999</v>
      </c>
      <c r="BE614" s="1">
        <f t="shared" si="100"/>
        <v>0.84060018451060936</v>
      </c>
      <c r="BF614" s="1">
        <f t="shared" si="101"/>
        <v>0.16075835610547606</v>
      </c>
      <c r="BG614" s="1">
        <v>6</v>
      </c>
      <c r="BH614" s="1">
        <v>0.5</v>
      </c>
      <c r="BI614" s="1" t="s">
        <v>355</v>
      </c>
      <c r="BJ614" s="1">
        <v>2</v>
      </c>
      <c r="BK614" s="1" t="b">
        <v>1</v>
      </c>
      <c r="BL614" s="1">
        <v>1660235332.8499999</v>
      </c>
      <c r="BM614" s="1">
        <v>910.69800000000009</v>
      </c>
      <c r="BN614" s="1">
        <v>973.32449999999994</v>
      </c>
      <c r="BO614" s="1">
        <v>27.215150000000001</v>
      </c>
      <c r="BP614" s="1">
        <v>21.621700000000001</v>
      </c>
      <c r="BQ614" s="1">
        <v>908.67700000000002</v>
      </c>
      <c r="BR614" s="1">
        <v>27.209</v>
      </c>
      <c r="BS614" s="1">
        <v>500.10849999999999</v>
      </c>
      <c r="BT614" s="1">
        <v>99.407999999999987</v>
      </c>
      <c r="BU614" s="1">
        <v>9.9443100000000006E-2</v>
      </c>
      <c r="BV614" s="1">
        <v>31.001449999999998</v>
      </c>
      <c r="BW614" s="1">
        <v>31.00055</v>
      </c>
      <c r="BX614" s="1">
        <v>999.9</v>
      </c>
      <c r="BY614" s="1">
        <v>0</v>
      </c>
      <c r="BZ614" s="1">
        <v>0</v>
      </c>
      <c r="CA614" s="1">
        <v>10009.35</v>
      </c>
      <c r="CB614" s="1">
        <v>0</v>
      </c>
      <c r="CC614" s="1">
        <v>149.69149999999999</v>
      </c>
      <c r="CD614" s="1">
        <v>-62.626549999999988</v>
      </c>
      <c r="CE614" s="1">
        <v>936.17599999999993</v>
      </c>
      <c r="CF614" s="1">
        <v>994.83449999999993</v>
      </c>
      <c r="CG614" s="1">
        <v>5.5934650000000001</v>
      </c>
      <c r="CH614" s="1">
        <v>973.32449999999994</v>
      </c>
      <c r="CI614" s="1">
        <v>21.621700000000001</v>
      </c>
      <c r="CJ614" s="1">
        <v>2.7054049999999998</v>
      </c>
      <c r="CK614" s="1">
        <v>2.1493699999999998</v>
      </c>
      <c r="CL614" s="1">
        <v>22.318000000000001</v>
      </c>
      <c r="CM614" s="1">
        <v>18.589849999999998</v>
      </c>
      <c r="CN614" s="1">
        <v>1999.885</v>
      </c>
      <c r="CO614" s="1">
        <v>0.97999599999999998</v>
      </c>
      <c r="CP614" s="1">
        <v>2.00042E-2</v>
      </c>
      <c r="CQ614" s="1">
        <v>0</v>
      </c>
      <c r="CR614" s="1">
        <v>2.089</v>
      </c>
      <c r="CS614" s="1">
        <v>0</v>
      </c>
      <c r="CT614" s="1">
        <v>25708.9</v>
      </c>
      <c r="CU614" s="1">
        <v>17411.25</v>
      </c>
      <c r="CV614" s="1">
        <v>43.125</v>
      </c>
      <c r="CW614" s="1">
        <v>44.186999999999998</v>
      </c>
      <c r="CX614" s="1">
        <v>43.125</v>
      </c>
      <c r="CY614" s="1">
        <v>42.5</v>
      </c>
      <c r="CZ614" s="1">
        <v>43.061999999999998</v>
      </c>
      <c r="DA614" s="1">
        <v>1959.875</v>
      </c>
      <c r="DB614" s="1">
        <v>40.01</v>
      </c>
      <c r="DC614" s="1">
        <v>0</v>
      </c>
      <c r="DD614" s="1">
        <v>1660235331.3</v>
      </c>
      <c r="DE614" s="1">
        <v>0</v>
      </c>
      <c r="DF614" s="1">
        <v>1660234918.0999999</v>
      </c>
      <c r="DG614" s="1" t="s">
        <v>1152</v>
      </c>
      <c r="DH614" s="1">
        <v>1660234915.5999999</v>
      </c>
      <c r="DI614" s="1">
        <v>1660234918.0999999</v>
      </c>
      <c r="DJ614" s="1">
        <v>26</v>
      </c>
      <c r="DK614" s="1">
        <v>-3.1E-2</v>
      </c>
      <c r="DL614" s="1">
        <v>-7.0000000000000001E-3</v>
      </c>
      <c r="DM614" s="1">
        <v>1.232</v>
      </c>
      <c r="DN614" s="1">
        <v>1.7000000000000001E-2</v>
      </c>
      <c r="DO614" s="1">
        <v>400</v>
      </c>
      <c r="DP614" s="1">
        <v>22</v>
      </c>
      <c r="DQ614" s="1">
        <v>0.21</v>
      </c>
      <c r="DR614" s="1">
        <v>0.03</v>
      </c>
      <c r="DS614" s="1">
        <v>17.870182405126592</v>
      </c>
      <c r="DT614" s="1">
        <v>-1.425255268584664</v>
      </c>
      <c r="DU614" s="1">
        <v>0.15516414866104961</v>
      </c>
      <c r="DV614" s="1">
        <v>0</v>
      </c>
      <c r="DW614" s="1">
        <v>48.098524428696919</v>
      </c>
      <c r="DX614" s="1">
        <v>0.58650587658768483</v>
      </c>
      <c r="DY614" s="1">
        <v>8.7154268181038719E-2</v>
      </c>
      <c r="DZ614" s="1">
        <v>0</v>
      </c>
      <c r="EA614" s="1">
        <v>-62.720856666666677</v>
      </c>
      <c r="EB614" s="1">
        <v>-2.0822896551724561</v>
      </c>
      <c r="EC614" s="1">
        <v>0.179294920328367</v>
      </c>
      <c r="ED614" s="1">
        <v>0</v>
      </c>
      <c r="EE614" s="1">
        <v>731.94937222194903</v>
      </c>
      <c r="EF614" s="1">
        <v>297.89464252580831</v>
      </c>
      <c r="EG614" s="1">
        <v>22.216937299772169</v>
      </c>
      <c r="EH614" s="1">
        <v>0</v>
      </c>
      <c r="EI614" s="1">
        <v>5.6012265000000001</v>
      </c>
      <c r="EJ614" s="1">
        <v>-2.0196022514083371E-2</v>
      </c>
      <c r="EK614" s="1">
        <v>2.6946145828298891E-3</v>
      </c>
      <c r="EL614" s="1">
        <v>1</v>
      </c>
      <c r="EM614" s="1">
        <v>1.7998235978116119</v>
      </c>
      <c r="EN614" s="1">
        <v>1.241913465695014E-2</v>
      </c>
      <c r="EO614" s="1">
        <v>1.141292106704233E-3</v>
      </c>
      <c r="EP614" s="1">
        <v>1</v>
      </c>
      <c r="EQ614" s="1">
        <v>2</v>
      </c>
      <c r="ER614" s="1">
        <v>6</v>
      </c>
      <c r="ES614" s="1" t="s">
        <v>384</v>
      </c>
      <c r="ET614" s="1">
        <v>2.9414799999999999</v>
      </c>
      <c r="EU614" s="1">
        <v>2.8006099999999998</v>
      </c>
      <c r="EV614" s="1">
        <v>0.15679100000000001</v>
      </c>
      <c r="EW614" s="1">
        <v>0.16357099999999999</v>
      </c>
      <c r="EX614" s="1">
        <v>0.117412</v>
      </c>
      <c r="EY614" s="1">
        <v>9.9833699999999997E-2</v>
      </c>
      <c r="EZ614" s="1">
        <v>17246.099999999999</v>
      </c>
      <c r="FA614" s="1">
        <v>17938.7</v>
      </c>
      <c r="FB614" s="1">
        <v>23792.9</v>
      </c>
      <c r="FC614" s="1">
        <v>24967.599999999999</v>
      </c>
      <c r="FD614" s="1">
        <v>33619.699999999997</v>
      </c>
      <c r="FE614" s="1">
        <v>35894.400000000001</v>
      </c>
      <c r="FF614" s="1">
        <v>43389.7</v>
      </c>
      <c r="FG614" s="1">
        <v>46156.4</v>
      </c>
      <c r="FH614" s="1">
        <v>1.95163</v>
      </c>
      <c r="FI614" s="1">
        <v>1.81535</v>
      </c>
      <c r="FJ614" s="1">
        <v>7.5668100000000002E-2</v>
      </c>
      <c r="FK614" s="1">
        <v>0</v>
      </c>
      <c r="FL614" s="1">
        <v>29.77</v>
      </c>
      <c r="FM614" s="1">
        <v>999.9</v>
      </c>
      <c r="FN614" s="1">
        <v>54.5</v>
      </c>
      <c r="FO614" s="1">
        <v>37.5</v>
      </c>
      <c r="FP614" s="1">
        <v>35.519500000000001</v>
      </c>
      <c r="FQ614" s="1">
        <v>63.600099999999998</v>
      </c>
      <c r="FR614" s="1">
        <v>21.995200000000001</v>
      </c>
      <c r="FS614" s="1">
        <v>1</v>
      </c>
      <c r="FT614" s="1">
        <v>0.48776700000000001</v>
      </c>
      <c r="FU614" s="1">
        <v>1.8396600000000001</v>
      </c>
      <c r="FV614" s="1">
        <v>20.310600000000001</v>
      </c>
      <c r="FW614" s="1">
        <v>5.2092000000000001</v>
      </c>
      <c r="FX614" s="1">
        <v>11.9077</v>
      </c>
      <c r="FY614" s="1">
        <v>5.0016499999999997</v>
      </c>
      <c r="FZ614" s="1">
        <v>3.2898200000000002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1.8596299999999999</v>
      </c>
      <c r="GF614" s="1">
        <v>1.8546899999999999</v>
      </c>
      <c r="GG614" s="1">
        <v>1.8578399999999999</v>
      </c>
      <c r="GH614" s="1">
        <v>1.85633</v>
      </c>
      <c r="GI614" s="1">
        <v>1.85503</v>
      </c>
      <c r="GJ614" s="1">
        <v>1.8547100000000001</v>
      </c>
      <c r="GK614" s="1">
        <v>1.8534600000000001</v>
      </c>
      <c r="GL614" s="1">
        <v>1.8564799999999999</v>
      </c>
      <c r="GM614" s="1">
        <v>0</v>
      </c>
      <c r="GN614" s="1">
        <v>0</v>
      </c>
      <c r="GO614" s="1">
        <v>0</v>
      </c>
      <c r="GP614" s="1">
        <v>0</v>
      </c>
      <c r="GQ614" s="1" t="s">
        <v>358</v>
      </c>
      <c r="GR614" s="1" t="s">
        <v>359</v>
      </c>
      <c r="GS614" s="1" t="s">
        <v>360</v>
      </c>
      <c r="GT614" s="1" t="s">
        <v>360</v>
      </c>
      <c r="GU614" s="1" t="s">
        <v>360</v>
      </c>
      <c r="GV614" s="1" t="s">
        <v>360</v>
      </c>
      <c r="GW614" s="1">
        <v>0</v>
      </c>
      <c r="GX614" s="1">
        <v>100</v>
      </c>
      <c r="GY614" s="1">
        <v>100</v>
      </c>
      <c r="GZ614" s="1">
        <v>2.0259999999999998</v>
      </c>
      <c r="HA614" s="1">
        <v>6.1000000000000004E-3</v>
      </c>
      <c r="HB614" s="1">
        <v>0.26224795383878829</v>
      </c>
      <c r="HC614" s="1">
        <v>2.9318383021812969E-3</v>
      </c>
      <c r="HD614" s="1">
        <v>-1.3754559859485029E-6</v>
      </c>
      <c r="HE614" s="1">
        <v>3.0700474437127301E-10</v>
      </c>
      <c r="HF614" s="1">
        <v>-7.0188019424234138E-2</v>
      </c>
      <c r="HG614" s="1">
        <v>1.00384331276165E-2</v>
      </c>
      <c r="HH614" s="1">
        <v>-3.1532673711230711E-4</v>
      </c>
      <c r="HI614" s="1">
        <v>1.819468599177705E-6</v>
      </c>
      <c r="HJ614" s="1">
        <v>1</v>
      </c>
      <c r="HK614" s="1">
        <v>2112</v>
      </c>
      <c r="HL614" s="1">
        <v>3</v>
      </c>
      <c r="HM614" s="1">
        <v>29</v>
      </c>
      <c r="HN614" s="1">
        <v>7</v>
      </c>
      <c r="HO614" s="1">
        <v>6.9</v>
      </c>
      <c r="HP614" s="1">
        <v>2.1472199999999999</v>
      </c>
      <c r="HQ614" s="1">
        <v>2.3083499999999999</v>
      </c>
      <c r="HR614" s="1">
        <v>1.4978</v>
      </c>
      <c r="HS614" s="1">
        <v>2.3022499999999999</v>
      </c>
      <c r="HT614" s="1">
        <v>1.5478499999999999</v>
      </c>
      <c r="HU614" s="1">
        <v>2.4536099999999998</v>
      </c>
      <c r="HV614" s="1">
        <v>40.4255</v>
      </c>
      <c r="HW614" s="1">
        <v>13.6242</v>
      </c>
      <c r="HX614" s="1">
        <v>18</v>
      </c>
      <c r="HY614" s="1">
        <v>502.55</v>
      </c>
      <c r="HZ614" s="1">
        <v>478.40199999999999</v>
      </c>
      <c r="IA614" s="1">
        <v>27.417100000000001</v>
      </c>
      <c r="IB614" s="1">
        <v>33.164099999999998</v>
      </c>
      <c r="IC614" s="1">
        <v>29.9999</v>
      </c>
      <c r="ID614" s="1">
        <v>33.013199999999998</v>
      </c>
      <c r="IE614" s="1">
        <v>33.110500000000002</v>
      </c>
      <c r="IF614" s="1">
        <v>43.039400000000001</v>
      </c>
      <c r="IG614" s="1">
        <v>41.229300000000002</v>
      </c>
      <c r="IH614" s="1">
        <v>0</v>
      </c>
      <c r="II614" s="1">
        <v>27.415400000000002</v>
      </c>
      <c r="IJ614" s="1">
        <v>1004.21</v>
      </c>
      <c r="IK614" s="1">
        <v>21.677700000000002</v>
      </c>
      <c r="IL614" s="1">
        <v>100.327</v>
      </c>
      <c r="IM614" s="1">
        <v>100.03100000000001</v>
      </c>
      <c r="IN614" s="1" t="s">
        <v>361</v>
      </c>
    </row>
    <row r="615" spans="1:248" ht="15.75" customHeight="1" x14ac:dyDescent="0.3">
      <c r="A615" s="1">
        <v>599</v>
      </c>
      <c r="B615" s="1">
        <v>1660235334.0999999</v>
      </c>
      <c r="C615" s="1">
        <v>5339.0999999046326</v>
      </c>
      <c r="D615" s="1" t="s">
        <v>1511</v>
      </c>
      <c r="E615" s="1" t="s">
        <v>1512</v>
      </c>
      <c r="F615" s="1">
        <v>1</v>
      </c>
      <c r="G615" s="1">
        <v>2</v>
      </c>
      <c r="H615" s="1" t="s">
        <v>349</v>
      </c>
      <c r="I615" s="1" t="s">
        <v>350</v>
      </c>
      <c r="J615" s="1" t="s">
        <v>351</v>
      </c>
      <c r="K615" s="1" t="s">
        <v>352</v>
      </c>
      <c r="L615" s="1" t="s">
        <v>1151</v>
      </c>
      <c r="M615" s="1" t="s">
        <v>354</v>
      </c>
      <c r="N615" s="1">
        <v>1660235332.8499999</v>
      </c>
      <c r="O615" s="1">
        <f t="shared" si="68"/>
        <v>4.7915693516469744E-3</v>
      </c>
      <c r="P615" s="1">
        <f t="shared" si="69"/>
        <v>4.7915693516469746</v>
      </c>
      <c r="Q615" s="1">
        <f t="shared" si="70"/>
        <v>17.693432372490921</v>
      </c>
      <c r="R615" s="1">
        <f t="shared" si="71"/>
        <v>910.69800000000009</v>
      </c>
      <c r="S615" s="1">
        <f t="shared" si="72"/>
        <v>775.17208875829169</v>
      </c>
      <c r="T615" s="1">
        <f t="shared" si="73"/>
        <v>77.135392514823849</v>
      </c>
      <c r="U615" s="1">
        <f t="shared" si="74"/>
        <v>90.621229416283796</v>
      </c>
      <c r="V615" s="1">
        <f t="shared" si="75"/>
        <v>0.26771915777050992</v>
      </c>
      <c r="W615" s="1">
        <f t="shared" si="76"/>
        <v>2.9207802863739243</v>
      </c>
      <c r="X615" s="1">
        <f t="shared" si="77"/>
        <v>0.25479518687698488</v>
      </c>
      <c r="Y615" s="1">
        <f t="shared" si="78"/>
        <v>0.16035615549419024</v>
      </c>
      <c r="Z615" s="1">
        <f t="shared" si="79"/>
        <v>321.49822499999999</v>
      </c>
      <c r="AA615" s="1">
        <f t="shared" si="80"/>
        <v>31.651263538471294</v>
      </c>
      <c r="AB615" s="1">
        <f t="shared" si="81"/>
        <v>31.00055</v>
      </c>
      <c r="AC615" s="1">
        <f t="shared" si="82"/>
        <v>4.5115197870482122</v>
      </c>
      <c r="AD615" s="1">
        <f t="shared" si="83"/>
        <v>60.023476647373833</v>
      </c>
      <c r="AE615" s="1">
        <f t="shared" si="84"/>
        <v>2.7081099900829648</v>
      </c>
      <c r="AF615" s="1">
        <f t="shared" si="85"/>
        <v>4.5117513035650711</v>
      </c>
      <c r="AG615" s="1">
        <f t="shared" si="86"/>
        <v>1.8034097969652474</v>
      </c>
      <c r="AH615" s="1">
        <f t="shared" si="87"/>
        <v>-211.30820840763158</v>
      </c>
      <c r="AI615" s="1">
        <f t="shared" si="88"/>
        <v>0.14171859611876164</v>
      </c>
      <c r="AJ615" s="1">
        <f t="shared" si="89"/>
        <v>1.0895927309149931E-2</v>
      </c>
      <c r="AK615" s="1">
        <f t="shared" si="90"/>
        <v>110.34263111579632</v>
      </c>
      <c r="AL615" s="1">
        <f t="shared" si="91"/>
        <v>47.835415844687688</v>
      </c>
      <c r="AM615" s="1">
        <f t="shared" si="92"/>
        <v>4.792652574247704</v>
      </c>
      <c r="AN615" s="1">
        <f t="shared" si="93"/>
        <v>17.693432372490921</v>
      </c>
      <c r="AO615" s="1">
        <v>988.55648271935934</v>
      </c>
      <c r="AP615" s="1">
        <v>940.04146060606024</v>
      </c>
      <c r="AQ615" s="1">
        <v>5.1509309868747319</v>
      </c>
      <c r="AR615" s="1">
        <v>66.235345802440676</v>
      </c>
      <c r="AS615" s="1">
        <f t="shared" si="94"/>
        <v>4.7915693516469746</v>
      </c>
      <c r="AT615" s="1">
        <v>21.62165719674822</v>
      </c>
      <c r="AU615" s="1">
        <v>27.2144115151515</v>
      </c>
      <c r="AV615" s="1">
        <v>-8.8913049461841707E-5</v>
      </c>
      <c r="AW615" s="1">
        <v>80.738286621220283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51918.769596640777</v>
      </c>
      <c r="BC615" s="1">
        <f t="shared" si="98"/>
        <v>1999.885</v>
      </c>
      <c r="BD615" s="1">
        <f t="shared" si="99"/>
        <v>1681.1036999999999</v>
      </c>
      <c r="BE615" s="1">
        <f t="shared" si="100"/>
        <v>0.84060018451060936</v>
      </c>
      <c r="BF615" s="1">
        <f t="shared" si="101"/>
        <v>0.16075835610547606</v>
      </c>
      <c r="BG615" s="1">
        <v>6</v>
      </c>
      <c r="BH615" s="1">
        <v>0.5</v>
      </c>
      <c r="BI615" s="1" t="s">
        <v>355</v>
      </c>
      <c r="BJ615" s="1">
        <v>2</v>
      </c>
      <c r="BK615" s="1" t="b">
        <v>1</v>
      </c>
      <c r="BL615" s="1">
        <v>1660235332.8499999</v>
      </c>
      <c r="BM615" s="1">
        <v>910.69800000000009</v>
      </c>
      <c r="BN615" s="1">
        <v>973.32449999999994</v>
      </c>
      <c r="BO615" s="1">
        <v>27.215150000000001</v>
      </c>
      <c r="BP615" s="1">
        <v>21.621700000000001</v>
      </c>
      <c r="BQ615" s="1">
        <v>908.67700000000002</v>
      </c>
      <c r="BR615" s="1">
        <v>27.209</v>
      </c>
      <c r="BS615" s="1">
        <v>500.10849999999999</v>
      </c>
      <c r="BT615" s="1">
        <v>99.407999999999987</v>
      </c>
      <c r="BU615" s="1">
        <v>9.9443100000000006E-2</v>
      </c>
      <c r="BV615" s="1">
        <v>31.001449999999998</v>
      </c>
      <c r="BW615" s="1">
        <v>31.00055</v>
      </c>
      <c r="BX615" s="1">
        <v>999.9</v>
      </c>
      <c r="BY615" s="1">
        <v>0</v>
      </c>
      <c r="BZ615" s="1">
        <v>0</v>
      </c>
      <c r="CA615" s="1">
        <v>10009.35</v>
      </c>
      <c r="CB615" s="1">
        <v>0</v>
      </c>
      <c r="CC615" s="1">
        <v>149.69149999999999</v>
      </c>
      <c r="CD615" s="1">
        <v>-62.626549999999988</v>
      </c>
      <c r="CE615" s="1">
        <v>936.17599999999993</v>
      </c>
      <c r="CF615" s="1">
        <v>994.83449999999993</v>
      </c>
      <c r="CG615" s="1">
        <v>5.5934650000000001</v>
      </c>
      <c r="CH615" s="1">
        <v>973.32449999999994</v>
      </c>
      <c r="CI615" s="1">
        <v>21.621700000000001</v>
      </c>
      <c r="CJ615" s="1">
        <v>2.7054049999999998</v>
      </c>
      <c r="CK615" s="1">
        <v>2.1493699999999998</v>
      </c>
      <c r="CL615" s="1">
        <v>22.318000000000001</v>
      </c>
      <c r="CM615" s="1">
        <v>18.589849999999998</v>
      </c>
      <c r="CN615" s="1">
        <v>1999.885</v>
      </c>
      <c r="CO615" s="1">
        <v>0.97999599999999998</v>
      </c>
      <c r="CP615" s="1">
        <v>2.00042E-2</v>
      </c>
      <c r="CQ615" s="1">
        <v>0</v>
      </c>
      <c r="CR615" s="1">
        <v>2.089</v>
      </c>
      <c r="CS615" s="1">
        <v>0</v>
      </c>
      <c r="CT615" s="1">
        <v>25708.9</v>
      </c>
      <c r="CU615" s="1">
        <v>17411.25</v>
      </c>
      <c r="CV615" s="1">
        <v>43.125</v>
      </c>
      <c r="CW615" s="1">
        <v>44.186999999999998</v>
      </c>
      <c r="CX615" s="1">
        <v>43.125</v>
      </c>
      <c r="CY615" s="1">
        <v>42.5</v>
      </c>
      <c r="CZ615" s="1">
        <v>43.061999999999998</v>
      </c>
      <c r="DA615" s="1">
        <v>1959.875</v>
      </c>
      <c r="DB615" s="1">
        <v>40.01</v>
      </c>
      <c r="DC615" s="1">
        <v>0</v>
      </c>
      <c r="DD615" s="1">
        <v>1660235332.5</v>
      </c>
      <c r="DE615" s="1">
        <v>0</v>
      </c>
      <c r="DF615" s="1">
        <v>1660234918.0999999</v>
      </c>
      <c r="DG615" s="1" t="s">
        <v>1152</v>
      </c>
      <c r="DH615" s="1">
        <v>1660234915.5999999</v>
      </c>
      <c r="DI615" s="1">
        <v>1660234918.0999999</v>
      </c>
      <c r="DJ615" s="1">
        <v>26</v>
      </c>
      <c r="DK615" s="1">
        <v>-3.1E-2</v>
      </c>
      <c r="DL615" s="1">
        <v>-7.0000000000000001E-3</v>
      </c>
      <c r="DM615" s="1">
        <v>1.232</v>
      </c>
      <c r="DN615" s="1">
        <v>1.7000000000000001E-2</v>
      </c>
      <c r="DO615" s="1">
        <v>400</v>
      </c>
      <c r="DP615" s="1">
        <v>22</v>
      </c>
      <c r="DQ615" s="1">
        <v>0.21</v>
      </c>
      <c r="DR615" s="1">
        <v>0.03</v>
      </c>
      <c r="DS615" s="1">
        <v>17.870182405126592</v>
      </c>
      <c r="DT615" s="1">
        <v>-1.425255268584664</v>
      </c>
      <c r="DU615" s="1">
        <v>0.15516414866104961</v>
      </c>
      <c r="DV615" s="1">
        <v>0</v>
      </c>
      <c r="DW615" s="1">
        <v>48.098524428696919</v>
      </c>
      <c r="DX615" s="1">
        <v>0.58650587658768483</v>
      </c>
      <c r="DY615" s="1">
        <v>8.7154268181038719E-2</v>
      </c>
      <c r="DZ615" s="1">
        <v>0</v>
      </c>
      <c r="EA615" s="1">
        <v>-62.720856666666677</v>
      </c>
      <c r="EB615" s="1">
        <v>-2.0822896551724561</v>
      </c>
      <c r="EC615" s="1">
        <v>0.179294920328367</v>
      </c>
      <c r="ED615" s="1">
        <v>0</v>
      </c>
      <c r="EE615" s="1">
        <v>731.94937222194903</v>
      </c>
      <c r="EF615" s="1">
        <v>297.89464252580831</v>
      </c>
      <c r="EG615" s="1">
        <v>22.216937299772169</v>
      </c>
      <c r="EH615" s="1">
        <v>0</v>
      </c>
      <c r="EI615" s="1">
        <v>5.6012265000000001</v>
      </c>
      <c r="EJ615" s="1">
        <v>-2.0196022514083371E-2</v>
      </c>
      <c r="EK615" s="1">
        <v>2.6946145828298891E-3</v>
      </c>
      <c r="EL615" s="1">
        <v>1</v>
      </c>
      <c r="EM615" s="1">
        <v>1.7998235978116119</v>
      </c>
      <c r="EN615" s="1">
        <v>1.241913465695014E-2</v>
      </c>
      <c r="EO615" s="1">
        <v>1.141292106704233E-3</v>
      </c>
      <c r="EP615" s="1">
        <v>1</v>
      </c>
      <c r="EQ615" s="1">
        <v>2</v>
      </c>
      <c r="ER615" s="1">
        <v>6</v>
      </c>
      <c r="ES615" s="1" t="s">
        <v>384</v>
      </c>
      <c r="ET615" s="1">
        <v>2.9414899999999999</v>
      </c>
      <c r="EU615" s="1">
        <v>2.80036</v>
      </c>
      <c r="EV615" s="1">
        <v>0.15706800000000001</v>
      </c>
      <c r="EW615" s="1">
        <v>0.16382099999999999</v>
      </c>
      <c r="EX615" s="1">
        <v>0.117407</v>
      </c>
      <c r="EY615" s="1">
        <v>9.9832099999999993E-2</v>
      </c>
      <c r="EZ615" s="1">
        <v>17240.5</v>
      </c>
      <c r="FA615" s="1">
        <v>17933.400000000001</v>
      </c>
      <c r="FB615" s="1">
        <v>23792.9</v>
      </c>
      <c r="FC615" s="1">
        <v>24967.599999999999</v>
      </c>
      <c r="FD615" s="1">
        <v>33619.9</v>
      </c>
      <c r="FE615" s="1">
        <v>35894.5</v>
      </c>
      <c r="FF615" s="1">
        <v>43389.8</v>
      </c>
      <c r="FG615" s="1">
        <v>46156.4</v>
      </c>
      <c r="FH615" s="1">
        <v>1.95163</v>
      </c>
      <c r="FI615" s="1">
        <v>1.81535</v>
      </c>
      <c r="FJ615" s="1">
        <v>7.5668100000000002E-2</v>
      </c>
      <c r="FK615" s="1">
        <v>0</v>
      </c>
      <c r="FL615" s="1">
        <v>29.77</v>
      </c>
      <c r="FM615" s="1">
        <v>999.9</v>
      </c>
      <c r="FN615" s="1">
        <v>54.5</v>
      </c>
      <c r="FO615" s="1">
        <v>37.5</v>
      </c>
      <c r="FP615" s="1">
        <v>35.519500000000001</v>
      </c>
      <c r="FQ615" s="1">
        <v>63.680100000000003</v>
      </c>
      <c r="FR615" s="1">
        <v>22.007200000000001</v>
      </c>
      <c r="FS615" s="1">
        <v>1</v>
      </c>
      <c r="FT615" s="1">
        <v>0.48772599999999999</v>
      </c>
      <c r="FU615" s="1">
        <v>1.8420300000000001</v>
      </c>
      <c r="FV615" s="1">
        <v>20.310300000000002</v>
      </c>
      <c r="FW615" s="1">
        <v>5.2092000000000001</v>
      </c>
      <c r="FX615" s="1">
        <v>11.9077</v>
      </c>
      <c r="FY615" s="1">
        <v>5.0016499999999997</v>
      </c>
      <c r="FZ615" s="1">
        <v>3.2898200000000002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1.8596299999999999</v>
      </c>
      <c r="GF615" s="1">
        <v>1.8546899999999999</v>
      </c>
      <c r="GG615" s="1">
        <v>1.8578399999999999</v>
      </c>
      <c r="GH615" s="1">
        <v>1.85633</v>
      </c>
      <c r="GI615" s="1">
        <v>1.85503</v>
      </c>
      <c r="GJ615" s="1">
        <v>1.8547100000000001</v>
      </c>
      <c r="GK615" s="1">
        <v>1.8534600000000001</v>
      </c>
      <c r="GL615" s="1">
        <v>1.8564799999999999</v>
      </c>
      <c r="GM615" s="1">
        <v>0</v>
      </c>
      <c r="GN615" s="1">
        <v>0</v>
      </c>
      <c r="GO615" s="1">
        <v>0</v>
      </c>
      <c r="GP615" s="1">
        <v>0</v>
      </c>
      <c r="GQ615" s="1" t="s">
        <v>358</v>
      </c>
      <c r="GR615" s="1" t="s">
        <v>359</v>
      </c>
      <c r="GS615" s="1" t="s">
        <v>360</v>
      </c>
      <c r="GT615" s="1" t="s">
        <v>360</v>
      </c>
      <c r="GU615" s="1" t="s">
        <v>360</v>
      </c>
      <c r="GV615" s="1" t="s">
        <v>360</v>
      </c>
      <c r="GW615" s="1">
        <v>0</v>
      </c>
      <c r="GX615" s="1">
        <v>100</v>
      </c>
      <c r="GY615" s="1">
        <v>100</v>
      </c>
      <c r="GZ615" s="1">
        <v>2.028</v>
      </c>
      <c r="HA615" s="1">
        <v>6.1999999999999998E-3</v>
      </c>
      <c r="HB615" s="1">
        <v>0.26224795383878829</v>
      </c>
      <c r="HC615" s="1">
        <v>2.9318383021812969E-3</v>
      </c>
      <c r="HD615" s="1">
        <v>-1.3754559859485029E-6</v>
      </c>
      <c r="HE615" s="1">
        <v>3.0700474437127301E-10</v>
      </c>
      <c r="HF615" s="1">
        <v>-7.0188019424234138E-2</v>
      </c>
      <c r="HG615" s="1">
        <v>1.00384331276165E-2</v>
      </c>
      <c r="HH615" s="1">
        <v>-3.1532673711230711E-4</v>
      </c>
      <c r="HI615" s="1">
        <v>1.819468599177705E-6</v>
      </c>
      <c r="HJ615" s="1">
        <v>1</v>
      </c>
      <c r="HK615" s="1">
        <v>2112</v>
      </c>
      <c r="HL615" s="1">
        <v>3</v>
      </c>
      <c r="HM615" s="1">
        <v>29</v>
      </c>
      <c r="HN615" s="1">
        <v>7</v>
      </c>
      <c r="HO615" s="1">
        <v>6.9</v>
      </c>
      <c r="HP615" s="1">
        <v>2.1496599999999999</v>
      </c>
      <c r="HQ615" s="1">
        <v>2.3156699999999999</v>
      </c>
      <c r="HR615" s="1">
        <v>1.4978</v>
      </c>
      <c r="HS615" s="1">
        <v>2.3022499999999999</v>
      </c>
      <c r="HT615" s="1">
        <v>1.5478499999999999</v>
      </c>
      <c r="HU615" s="1">
        <v>2.4108900000000002</v>
      </c>
      <c r="HV615" s="1">
        <v>40.4255</v>
      </c>
      <c r="HW615" s="1">
        <v>13.632899999999999</v>
      </c>
      <c r="HX615" s="1">
        <v>18</v>
      </c>
      <c r="HY615" s="1">
        <v>502.55</v>
      </c>
      <c r="HZ615" s="1">
        <v>478.40199999999999</v>
      </c>
      <c r="IA615" s="1">
        <v>27.417300000000001</v>
      </c>
      <c r="IB615" s="1">
        <v>33.164099999999998</v>
      </c>
      <c r="IC615" s="1">
        <v>29.9998</v>
      </c>
      <c r="ID615" s="1">
        <v>33.013199999999998</v>
      </c>
      <c r="IE615" s="1">
        <v>33.110500000000002</v>
      </c>
      <c r="IF615" s="1">
        <v>43.220799999999997</v>
      </c>
      <c r="IG615" s="1">
        <v>41.229300000000002</v>
      </c>
      <c r="IH615" s="1">
        <v>0</v>
      </c>
      <c r="II615" s="1">
        <v>27.379000000000001</v>
      </c>
      <c r="IJ615" s="1">
        <v>1014.22</v>
      </c>
      <c r="IK615" s="1">
        <v>21.677700000000002</v>
      </c>
      <c r="IL615" s="1">
        <v>100.327</v>
      </c>
      <c r="IM615" s="1">
        <v>100.03100000000001</v>
      </c>
      <c r="IN615" s="1" t="s">
        <v>361</v>
      </c>
    </row>
    <row r="616" spans="1:248" ht="15.75" customHeight="1" x14ac:dyDescent="0.3">
      <c r="A616" s="1">
        <v>600</v>
      </c>
      <c r="B616" s="1">
        <v>1660235335.5999999</v>
      </c>
      <c r="C616" s="1">
        <v>5340.5999999046326</v>
      </c>
      <c r="D616" s="1" t="s">
        <v>1513</v>
      </c>
      <c r="E616" s="1" t="s">
        <v>1514</v>
      </c>
      <c r="F616" s="1">
        <v>1</v>
      </c>
      <c r="G616" s="1">
        <v>2</v>
      </c>
      <c r="H616" s="1" t="s">
        <v>349</v>
      </c>
      <c r="I616" s="1" t="s">
        <v>350</v>
      </c>
      <c r="J616" s="1" t="s">
        <v>351</v>
      </c>
      <c r="K616" s="1" t="s">
        <v>352</v>
      </c>
      <c r="L616" s="1" t="s">
        <v>1151</v>
      </c>
      <c r="M616" s="1" t="s">
        <v>354</v>
      </c>
      <c r="N616" s="1">
        <v>1660235334.8499999</v>
      </c>
      <c r="O616" s="1">
        <f t="shared" si="68"/>
        <v>4.7883365257732832E-3</v>
      </c>
      <c r="P616" s="1">
        <f t="shared" si="69"/>
        <v>4.7883365257732828</v>
      </c>
      <c r="Q616" s="1">
        <f t="shared" si="70"/>
        <v>17.628186680677064</v>
      </c>
      <c r="R616" s="1">
        <f t="shared" si="71"/>
        <v>920.68350000000009</v>
      </c>
      <c r="S616" s="1">
        <f t="shared" si="72"/>
        <v>785.09675374389894</v>
      </c>
      <c r="T616" s="1">
        <f t="shared" si="73"/>
        <v>78.121317058892672</v>
      </c>
      <c r="U616" s="1">
        <f t="shared" si="74"/>
        <v>91.612921937839502</v>
      </c>
      <c r="V616" s="1">
        <f t="shared" si="75"/>
        <v>0.26732645072752709</v>
      </c>
      <c r="W616" s="1">
        <f t="shared" si="76"/>
        <v>2.9224461686903229</v>
      </c>
      <c r="X616" s="1">
        <f t="shared" si="77"/>
        <v>0.25444635261983456</v>
      </c>
      <c r="Y616" s="1">
        <f t="shared" si="78"/>
        <v>0.16013446909212486</v>
      </c>
      <c r="Z616" s="1">
        <f t="shared" si="79"/>
        <v>321.52216500000003</v>
      </c>
      <c r="AA616" s="1">
        <f t="shared" si="80"/>
        <v>31.654399822310456</v>
      </c>
      <c r="AB616" s="1">
        <f t="shared" si="81"/>
        <v>31.00385</v>
      </c>
      <c r="AC616" s="1">
        <f t="shared" si="82"/>
        <v>4.5123687315361387</v>
      </c>
      <c r="AD616" s="1">
        <f t="shared" si="83"/>
        <v>60.006925489367504</v>
      </c>
      <c r="AE616" s="1">
        <f t="shared" si="84"/>
        <v>2.7077491809776997</v>
      </c>
      <c r="AF616" s="1">
        <f t="shared" si="85"/>
        <v>4.5123944592986689</v>
      </c>
      <c r="AG616" s="1">
        <f t="shared" si="86"/>
        <v>1.804619550558439</v>
      </c>
      <c r="AH616" s="1">
        <f t="shared" si="87"/>
        <v>-211.16564078660178</v>
      </c>
      <c r="AI616" s="1">
        <f t="shared" si="88"/>
        <v>1.575549178460655E-2</v>
      </c>
      <c r="AJ616" s="1">
        <f t="shared" si="89"/>
        <v>1.2106932369994067E-3</v>
      </c>
      <c r="AK616" s="1">
        <f t="shared" si="90"/>
        <v>110.37349039841985</v>
      </c>
      <c r="AL616" s="1">
        <f t="shared" si="91"/>
        <v>47.211253219737358</v>
      </c>
      <c r="AM616" s="1">
        <f t="shared" si="92"/>
        <v>4.790772674427112</v>
      </c>
      <c r="AN616" s="1">
        <f t="shared" si="93"/>
        <v>17.628186680677064</v>
      </c>
      <c r="AO616" s="1">
        <v>996.06346774927829</v>
      </c>
      <c r="AP616" s="1">
        <v>947.72068484848489</v>
      </c>
      <c r="AQ616" s="1">
        <v>5.1322322177554822</v>
      </c>
      <c r="AR616" s="1">
        <v>66.235345802440676</v>
      </c>
      <c r="AS616" s="1">
        <f t="shared" si="94"/>
        <v>4.7883365257732828</v>
      </c>
      <c r="AT616" s="1">
        <v>21.622250406355199</v>
      </c>
      <c r="AU616" s="1">
        <v>27.211772121212121</v>
      </c>
      <c r="AV616" s="1">
        <v>-6.5129367818565542E-5</v>
      </c>
      <c r="AW616" s="1">
        <v>80.738286621220283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51965.666947696904</v>
      </c>
      <c r="BC616" s="1">
        <f t="shared" si="98"/>
        <v>2000.0350000000001</v>
      </c>
      <c r="BD616" s="1">
        <f t="shared" si="99"/>
        <v>1681.2297000000001</v>
      </c>
      <c r="BE616" s="1">
        <f t="shared" si="100"/>
        <v>0.84060013949755885</v>
      </c>
      <c r="BF616" s="1">
        <f t="shared" si="101"/>
        <v>0.16075826923028849</v>
      </c>
      <c r="BG616" s="1">
        <v>6</v>
      </c>
      <c r="BH616" s="1">
        <v>0.5</v>
      </c>
      <c r="BI616" s="1" t="s">
        <v>355</v>
      </c>
      <c r="BJ616" s="1">
        <v>2</v>
      </c>
      <c r="BK616" s="1" t="b">
        <v>1</v>
      </c>
      <c r="BL616" s="1">
        <v>1660235334.8499999</v>
      </c>
      <c r="BM616" s="1">
        <v>920.68350000000009</v>
      </c>
      <c r="BN616" s="1">
        <v>982.62400000000002</v>
      </c>
      <c r="BO616" s="1">
        <v>27.2121</v>
      </c>
      <c r="BP616" s="1">
        <v>21.620149999999999</v>
      </c>
      <c r="BQ616" s="1">
        <v>918.65100000000007</v>
      </c>
      <c r="BR616" s="1">
        <v>27.2059</v>
      </c>
      <c r="BS616" s="1">
        <v>500.048</v>
      </c>
      <c r="BT616" s="1">
        <v>99.40625</v>
      </c>
      <c r="BU616" s="1">
        <v>9.9087000000000008E-2</v>
      </c>
      <c r="BV616" s="1">
        <v>31.00395</v>
      </c>
      <c r="BW616" s="1">
        <v>31.00385</v>
      </c>
      <c r="BX616" s="1">
        <v>999.9</v>
      </c>
      <c r="BY616" s="1">
        <v>0</v>
      </c>
      <c r="BZ616" s="1">
        <v>0</v>
      </c>
      <c r="CA616" s="1">
        <v>10019.049999999999</v>
      </c>
      <c r="CB616" s="1">
        <v>0</v>
      </c>
      <c r="CC616" s="1">
        <v>150.87</v>
      </c>
      <c r="CD616" s="1">
        <v>-61.940249999999999</v>
      </c>
      <c r="CE616" s="1">
        <v>946.43849999999998</v>
      </c>
      <c r="CF616" s="1">
        <v>1004.34</v>
      </c>
      <c r="CG616" s="1">
        <v>5.5918950000000001</v>
      </c>
      <c r="CH616" s="1">
        <v>982.62400000000002</v>
      </c>
      <c r="CI616" s="1">
        <v>21.620149999999999</v>
      </c>
      <c r="CJ616" s="1">
        <v>2.70505</v>
      </c>
      <c r="CK616" s="1">
        <v>2.1491799999999999</v>
      </c>
      <c r="CL616" s="1">
        <v>22.315799999999999</v>
      </c>
      <c r="CM616" s="1">
        <v>18.588450000000002</v>
      </c>
      <c r="CN616" s="1">
        <v>2000.0350000000001</v>
      </c>
      <c r="CO616" s="1">
        <v>0.97999599999999998</v>
      </c>
      <c r="CP616" s="1">
        <v>2.00042E-2</v>
      </c>
      <c r="CQ616" s="1">
        <v>0</v>
      </c>
      <c r="CR616" s="1">
        <v>2.6964999999999999</v>
      </c>
      <c r="CS616" s="1">
        <v>0</v>
      </c>
      <c r="CT616" s="1">
        <v>25693.85</v>
      </c>
      <c r="CU616" s="1">
        <v>17412.599999999999</v>
      </c>
      <c r="CV616" s="1">
        <v>43.125</v>
      </c>
      <c r="CW616" s="1">
        <v>44.186999999999998</v>
      </c>
      <c r="CX616" s="1">
        <v>43.125</v>
      </c>
      <c r="CY616" s="1">
        <v>42.5</v>
      </c>
      <c r="CZ616" s="1">
        <v>43.061999999999998</v>
      </c>
      <c r="DA616" s="1">
        <v>1960.0250000000001</v>
      </c>
      <c r="DB616" s="1">
        <v>40.01</v>
      </c>
      <c r="DC616" s="1">
        <v>0</v>
      </c>
      <c r="DD616" s="1">
        <v>1660235333.7</v>
      </c>
      <c r="DE616" s="1">
        <v>0</v>
      </c>
      <c r="DF616" s="1">
        <v>1660234918.0999999</v>
      </c>
      <c r="DG616" s="1" t="s">
        <v>1152</v>
      </c>
      <c r="DH616" s="1">
        <v>1660234915.5999999</v>
      </c>
      <c r="DI616" s="1">
        <v>1660234918.0999999</v>
      </c>
      <c r="DJ616" s="1">
        <v>26</v>
      </c>
      <c r="DK616" s="1">
        <v>-3.1E-2</v>
      </c>
      <c r="DL616" s="1">
        <v>-7.0000000000000001E-3</v>
      </c>
      <c r="DM616" s="1">
        <v>1.232</v>
      </c>
      <c r="DN616" s="1">
        <v>1.7000000000000001E-2</v>
      </c>
      <c r="DO616" s="1">
        <v>400</v>
      </c>
      <c r="DP616" s="1">
        <v>22</v>
      </c>
      <c r="DQ616" s="1">
        <v>0.21</v>
      </c>
      <c r="DR616" s="1">
        <v>0.03</v>
      </c>
      <c r="DS616" s="1">
        <v>17.833756822664959</v>
      </c>
      <c r="DT616" s="1">
        <v>-1.543353589661443</v>
      </c>
      <c r="DU616" s="1">
        <v>0.16025545298826049</v>
      </c>
      <c r="DV616" s="1">
        <v>0</v>
      </c>
      <c r="DW616" s="1">
        <v>48.084721427807978</v>
      </c>
      <c r="DX616" s="1">
        <v>-0.4956608551015026</v>
      </c>
      <c r="DY616" s="1">
        <v>0.1143439951113764</v>
      </c>
      <c r="DZ616" s="1">
        <v>1</v>
      </c>
      <c r="EA616" s="1">
        <v>-62.744439999999997</v>
      </c>
      <c r="EB616" s="1">
        <v>-0.46430255839824403</v>
      </c>
      <c r="EC616" s="1">
        <v>0.1447662888935127</v>
      </c>
      <c r="ED616" s="1">
        <v>1</v>
      </c>
      <c r="EE616" s="1">
        <v>741.81279751269165</v>
      </c>
      <c r="EF616" s="1">
        <v>298.33542992524661</v>
      </c>
      <c r="EG616" s="1">
        <v>22.249489356418191</v>
      </c>
      <c r="EH616" s="1">
        <v>0</v>
      </c>
      <c r="EI616" s="1">
        <v>5.6003802499999997</v>
      </c>
      <c r="EJ616" s="1">
        <v>-3.5791181988763347E-2</v>
      </c>
      <c r="EK616" s="1">
        <v>3.8254434301789341E-3</v>
      </c>
      <c r="EL616" s="1">
        <v>1</v>
      </c>
      <c r="EM616" s="1">
        <v>1.800470060822867</v>
      </c>
      <c r="EN616" s="1">
        <v>1.708287930163058E-2</v>
      </c>
      <c r="EO616" s="1">
        <v>1.52020678194523E-3</v>
      </c>
      <c r="EP616" s="1">
        <v>1</v>
      </c>
      <c r="EQ616" s="1">
        <v>4</v>
      </c>
      <c r="ER616" s="1">
        <v>6</v>
      </c>
      <c r="ES616" s="1" t="s">
        <v>678</v>
      </c>
      <c r="ET616" s="1">
        <v>2.9411499999999999</v>
      </c>
      <c r="EU616" s="1">
        <v>2.80064</v>
      </c>
      <c r="EV616" s="1">
        <v>0.157892</v>
      </c>
      <c r="EW616" s="1">
        <v>0.16453499999999999</v>
      </c>
      <c r="EX616" s="1">
        <v>0.11740200000000001</v>
      </c>
      <c r="EY616" s="1">
        <v>9.9824399999999994E-2</v>
      </c>
      <c r="EZ616" s="1">
        <v>17223.599999999999</v>
      </c>
      <c r="FA616" s="1">
        <v>17918</v>
      </c>
      <c r="FB616" s="1">
        <v>23792.9</v>
      </c>
      <c r="FC616" s="1">
        <v>24967.599999999999</v>
      </c>
      <c r="FD616" s="1">
        <v>33620.199999999997</v>
      </c>
      <c r="FE616" s="1">
        <v>35894.699999999997</v>
      </c>
      <c r="FF616" s="1">
        <v>43389.8</v>
      </c>
      <c r="FG616" s="1">
        <v>46156.3</v>
      </c>
      <c r="FH616" s="1">
        <v>1.9516500000000001</v>
      </c>
      <c r="FI616" s="1">
        <v>1.8153999999999999</v>
      </c>
      <c r="FJ616" s="1">
        <v>7.58022E-2</v>
      </c>
      <c r="FK616" s="1">
        <v>0</v>
      </c>
      <c r="FL616" s="1">
        <v>29.771799999999999</v>
      </c>
      <c r="FM616" s="1">
        <v>999.9</v>
      </c>
      <c r="FN616" s="1">
        <v>54.5</v>
      </c>
      <c r="FO616" s="1">
        <v>37.5</v>
      </c>
      <c r="FP616" s="1">
        <v>35.517099999999999</v>
      </c>
      <c r="FQ616" s="1">
        <v>63.940100000000001</v>
      </c>
      <c r="FR616" s="1">
        <v>22.808499999999999</v>
      </c>
      <c r="FS616" s="1">
        <v>1</v>
      </c>
      <c r="FT616" s="1">
        <v>0.48769800000000002</v>
      </c>
      <c r="FU616" s="1">
        <v>1.8956</v>
      </c>
      <c r="FV616" s="1">
        <v>20.309799999999999</v>
      </c>
      <c r="FW616" s="1">
        <v>5.2077099999999996</v>
      </c>
      <c r="FX616" s="1">
        <v>11.907400000000001</v>
      </c>
      <c r="FY616" s="1">
        <v>5.0010500000000002</v>
      </c>
      <c r="FZ616" s="1">
        <v>3.2894999999999999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1.85961</v>
      </c>
      <c r="GF616" s="1">
        <v>1.8546899999999999</v>
      </c>
      <c r="GG616" s="1">
        <v>1.8578399999999999</v>
      </c>
      <c r="GH616" s="1">
        <v>1.8563099999999999</v>
      </c>
      <c r="GI616" s="1">
        <v>1.8550199999999999</v>
      </c>
      <c r="GJ616" s="1">
        <v>1.8547100000000001</v>
      </c>
      <c r="GK616" s="1">
        <v>1.85347</v>
      </c>
      <c r="GL616" s="1">
        <v>1.8564799999999999</v>
      </c>
      <c r="GM616" s="1">
        <v>0</v>
      </c>
      <c r="GN616" s="1">
        <v>0</v>
      </c>
      <c r="GO616" s="1">
        <v>0</v>
      </c>
      <c r="GP616" s="1">
        <v>0</v>
      </c>
      <c r="GQ616" s="1" t="s">
        <v>358</v>
      </c>
      <c r="GR616" s="1" t="s">
        <v>359</v>
      </c>
      <c r="GS616" s="1" t="s">
        <v>360</v>
      </c>
      <c r="GT616" s="1" t="s">
        <v>360</v>
      </c>
      <c r="GU616" s="1" t="s">
        <v>360</v>
      </c>
      <c r="GV616" s="1" t="s">
        <v>360</v>
      </c>
      <c r="GW616" s="1">
        <v>0</v>
      </c>
      <c r="GX616" s="1">
        <v>100</v>
      </c>
      <c r="GY616" s="1">
        <v>100</v>
      </c>
      <c r="GZ616" s="1">
        <v>2.0369999999999999</v>
      </c>
      <c r="HA616" s="1">
        <v>6.1000000000000004E-3</v>
      </c>
      <c r="HB616" s="1">
        <v>0.26224795383878829</v>
      </c>
      <c r="HC616" s="1">
        <v>2.9318383021812969E-3</v>
      </c>
      <c r="HD616" s="1">
        <v>-1.3754559859485029E-6</v>
      </c>
      <c r="HE616" s="1">
        <v>3.0700474437127301E-10</v>
      </c>
      <c r="HF616" s="1">
        <v>-7.0188019424234138E-2</v>
      </c>
      <c r="HG616" s="1">
        <v>1.00384331276165E-2</v>
      </c>
      <c r="HH616" s="1">
        <v>-3.1532673711230711E-4</v>
      </c>
      <c r="HI616" s="1">
        <v>1.819468599177705E-6</v>
      </c>
      <c r="HJ616" s="1">
        <v>1</v>
      </c>
      <c r="HK616" s="1">
        <v>2112</v>
      </c>
      <c r="HL616" s="1">
        <v>3</v>
      </c>
      <c r="HM616" s="1">
        <v>29</v>
      </c>
      <c r="HN616" s="1">
        <v>7</v>
      </c>
      <c r="HO616" s="1">
        <v>7</v>
      </c>
      <c r="HP616" s="1">
        <v>2.16919</v>
      </c>
      <c r="HQ616" s="1">
        <v>2.32178</v>
      </c>
      <c r="HR616" s="1">
        <v>1.4978</v>
      </c>
      <c r="HS616" s="1">
        <v>2.3022499999999999</v>
      </c>
      <c r="HT616" s="1">
        <v>1.5478499999999999</v>
      </c>
      <c r="HU616" s="1">
        <v>2.2741699999999998</v>
      </c>
      <c r="HV616" s="1">
        <v>40.4255</v>
      </c>
      <c r="HW616" s="1">
        <v>13.6242</v>
      </c>
      <c r="HX616" s="1">
        <v>18</v>
      </c>
      <c r="HY616" s="1">
        <v>502.56299999999999</v>
      </c>
      <c r="HZ616" s="1">
        <v>478.43400000000003</v>
      </c>
      <c r="IA616" s="1">
        <v>27.417300000000001</v>
      </c>
      <c r="IB616" s="1">
        <v>33.162700000000001</v>
      </c>
      <c r="IC616" s="1">
        <v>29.9998</v>
      </c>
      <c r="ID616" s="1">
        <v>33.012799999999999</v>
      </c>
      <c r="IE616" s="1">
        <v>33.110500000000002</v>
      </c>
      <c r="IF616" s="1">
        <v>43.436199999999999</v>
      </c>
      <c r="IG616" s="1">
        <v>41.229300000000002</v>
      </c>
      <c r="IH616" s="1">
        <v>0</v>
      </c>
      <c r="II616" s="1">
        <v>27.379000000000001</v>
      </c>
      <c r="IJ616" s="1">
        <v>1014.22</v>
      </c>
      <c r="IK616" s="1">
        <v>21.677700000000002</v>
      </c>
      <c r="IL616" s="1">
        <v>100.328</v>
      </c>
      <c r="IM616" s="1">
        <v>100.03100000000001</v>
      </c>
      <c r="IN616" s="1" t="s">
        <v>361</v>
      </c>
    </row>
    <row r="617" spans="1:248" ht="15.75" customHeight="1" x14ac:dyDescent="0.3">
      <c r="A617" s="1">
        <v>601</v>
      </c>
      <c r="B617" s="1">
        <v>1660235336.5999999</v>
      </c>
      <c r="C617" s="1">
        <v>5341.5999999046326</v>
      </c>
      <c r="D617" s="1" t="s">
        <v>1515</v>
      </c>
      <c r="E617" s="1" t="s">
        <v>1516</v>
      </c>
      <c r="F617" s="1">
        <v>1</v>
      </c>
      <c r="G617" s="1">
        <v>2</v>
      </c>
      <c r="H617" s="1" t="s">
        <v>349</v>
      </c>
      <c r="I617" s="1" t="s">
        <v>350</v>
      </c>
      <c r="J617" s="1" t="s">
        <v>351</v>
      </c>
      <c r="K617" s="1" t="s">
        <v>352</v>
      </c>
      <c r="L617" s="1" t="s">
        <v>1151</v>
      </c>
      <c r="M617" s="1" t="s">
        <v>354</v>
      </c>
      <c r="N617" s="1">
        <v>1660235336.0999999</v>
      </c>
      <c r="O617" s="1">
        <f t="shared" si="68"/>
        <v>4.7868697603650956E-3</v>
      </c>
      <c r="P617" s="1">
        <f t="shared" si="69"/>
        <v>4.7868697603650956</v>
      </c>
      <c r="Q617" s="1">
        <f t="shared" si="70"/>
        <v>17.588928856094785</v>
      </c>
      <c r="R617" s="1">
        <f t="shared" si="71"/>
        <v>926.81200000000001</v>
      </c>
      <c r="S617" s="1">
        <f t="shared" si="72"/>
        <v>791.23466092173578</v>
      </c>
      <c r="T617" s="1">
        <f t="shared" si="73"/>
        <v>78.73278392966327</v>
      </c>
      <c r="U617" s="1">
        <f t="shared" si="74"/>
        <v>92.223574804487598</v>
      </c>
      <c r="V617" s="1">
        <f t="shared" si="75"/>
        <v>0.26720664488487322</v>
      </c>
      <c r="W617" s="1">
        <f t="shared" si="76"/>
        <v>2.9214169855607621</v>
      </c>
      <c r="X617" s="1">
        <f t="shared" si="77"/>
        <v>0.25433349151005485</v>
      </c>
      <c r="Y617" s="1">
        <f t="shared" si="78"/>
        <v>0.16006333954967783</v>
      </c>
      <c r="Z617" s="1">
        <f t="shared" si="79"/>
        <v>321.49742700000002</v>
      </c>
      <c r="AA617" s="1">
        <f t="shared" si="80"/>
        <v>31.655697745758317</v>
      </c>
      <c r="AB617" s="1">
        <f t="shared" si="81"/>
        <v>31.003900000000002</v>
      </c>
      <c r="AC617" s="1">
        <f t="shared" si="82"/>
        <v>4.5123815954014308</v>
      </c>
      <c r="AD617" s="1">
        <f t="shared" si="83"/>
        <v>59.998386130296211</v>
      </c>
      <c r="AE617" s="1">
        <f t="shared" si="84"/>
        <v>2.7074950625668897</v>
      </c>
      <c r="AF617" s="1">
        <f t="shared" si="85"/>
        <v>4.5126131504389564</v>
      </c>
      <c r="AG617" s="1">
        <f t="shared" si="86"/>
        <v>1.8048865328345411</v>
      </c>
      <c r="AH617" s="1">
        <f t="shared" si="87"/>
        <v>-211.1009564321007</v>
      </c>
      <c r="AI617" s="1">
        <f t="shared" si="88"/>
        <v>0.14174948927266628</v>
      </c>
      <c r="AJ617" s="1">
        <f t="shared" si="89"/>
        <v>1.0896287522810067E-2</v>
      </c>
      <c r="AK617" s="1">
        <f t="shared" si="90"/>
        <v>110.54911634469481</v>
      </c>
      <c r="AL617" s="1">
        <f t="shared" si="91"/>
        <v>46.977856452273556</v>
      </c>
      <c r="AM617" s="1">
        <f t="shared" si="92"/>
        <v>4.78925056472408</v>
      </c>
      <c r="AN617" s="1">
        <f t="shared" si="93"/>
        <v>17.588928856094785</v>
      </c>
      <c r="AO617" s="1">
        <v>1000.827946461544</v>
      </c>
      <c r="AP617" s="1">
        <v>952.75249696969684</v>
      </c>
      <c r="AQ617" s="1">
        <v>5.0902701650595077</v>
      </c>
      <c r="AR617" s="1">
        <v>66.235345802440676</v>
      </c>
      <c r="AS617" s="1">
        <f t="shared" si="94"/>
        <v>4.7868697603650956</v>
      </c>
      <c r="AT617" s="1">
        <v>21.621949964406632</v>
      </c>
      <c r="AU617" s="1">
        <v>27.209680606060601</v>
      </c>
      <c r="AV617" s="1">
        <v>-6.4871855469084524E-5</v>
      </c>
      <c r="AW617" s="1">
        <v>80.738286621220283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51936.273486087492</v>
      </c>
      <c r="BC617" s="1">
        <f t="shared" si="98"/>
        <v>1999.88</v>
      </c>
      <c r="BD617" s="1">
        <f t="shared" si="99"/>
        <v>1681.0995</v>
      </c>
      <c r="BE617" s="1">
        <f t="shared" si="100"/>
        <v>0.8406001860111606</v>
      </c>
      <c r="BF617" s="1">
        <f t="shared" si="101"/>
        <v>0.16075835900154009</v>
      </c>
      <c r="BG617" s="1">
        <v>6</v>
      </c>
      <c r="BH617" s="1">
        <v>0.5</v>
      </c>
      <c r="BI617" s="1" t="s">
        <v>355</v>
      </c>
      <c r="BJ617" s="1">
        <v>2</v>
      </c>
      <c r="BK617" s="1" t="b">
        <v>1</v>
      </c>
      <c r="BL617" s="1">
        <v>1660235336.0999999</v>
      </c>
      <c r="BM617" s="1">
        <v>926.81200000000001</v>
      </c>
      <c r="BN617" s="1">
        <v>988.505</v>
      </c>
      <c r="BO617" s="1">
        <v>27.209299999999999</v>
      </c>
      <c r="BP617" s="1">
        <v>21.619199999999999</v>
      </c>
      <c r="BQ617" s="1">
        <v>924.77099999999996</v>
      </c>
      <c r="BR617" s="1">
        <v>27.203099999999999</v>
      </c>
      <c r="BS617" s="1">
        <v>500.05599999999998</v>
      </c>
      <c r="BT617" s="1">
        <v>99.406899999999993</v>
      </c>
      <c r="BU617" s="1">
        <v>9.9337300000000003E-2</v>
      </c>
      <c r="BV617" s="1">
        <v>31.004799999999999</v>
      </c>
      <c r="BW617" s="1">
        <v>31.003900000000002</v>
      </c>
      <c r="BX617" s="1">
        <v>999.9</v>
      </c>
      <c r="BY617" s="1">
        <v>0</v>
      </c>
      <c r="BZ617" s="1">
        <v>0</v>
      </c>
      <c r="CA617" s="1">
        <v>10013.1</v>
      </c>
      <c r="CB617" s="1">
        <v>0</v>
      </c>
      <c r="CC617" s="1">
        <v>150.93199999999999</v>
      </c>
      <c r="CD617" s="1">
        <v>-61.6937</v>
      </c>
      <c r="CE617" s="1">
        <v>952.73500000000001</v>
      </c>
      <c r="CF617" s="1">
        <v>1010.35</v>
      </c>
      <c r="CG617" s="1">
        <v>5.5900699999999999</v>
      </c>
      <c r="CH617" s="1">
        <v>988.505</v>
      </c>
      <c r="CI617" s="1">
        <v>21.619199999999999</v>
      </c>
      <c r="CJ617" s="1">
        <v>2.70479</v>
      </c>
      <c r="CK617" s="1">
        <v>2.1490999999999998</v>
      </c>
      <c r="CL617" s="1">
        <v>22.3142</v>
      </c>
      <c r="CM617" s="1">
        <v>18.587800000000001</v>
      </c>
      <c r="CN617" s="1">
        <v>1999.88</v>
      </c>
      <c r="CO617" s="1">
        <v>0.97999599999999998</v>
      </c>
      <c r="CP617" s="1">
        <v>2.00042E-2</v>
      </c>
      <c r="CQ617" s="1">
        <v>0</v>
      </c>
      <c r="CR617" s="1">
        <v>2.4319999999999999</v>
      </c>
      <c r="CS617" s="1">
        <v>0</v>
      </c>
      <c r="CT617" s="1">
        <v>25675.9</v>
      </c>
      <c r="CU617" s="1">
        <v>17411.2</v>
      </c>
      <c r="CV617" s="1">
        <v>43.125</v>
      </c>
      <c r="CW617" s="1">
        <v>44.186999999999998</v>
      </c>
      <c r="CX617" s="1">
        <v>43.125</v>
      </c>
      <c r="CY617" s="1">
        <v>42.5</v>
      </c>
      <c r="CZ617" s="1">
        <v>43.061999999999998</v>
      </c>
      <c r="DA617" s="1">
        <v>1959.87</v>
      </c>
      <c r="DB617" s="1">
        <v>40.01</v>
      </c>
      <c r="DC617" s="1">
        <v>0</v>
      </c>
      <c r="DD617" s="1">
        <v>1660235334.9000001</v>
      </c>
      <c r="DE617" s="1">
        <v>0</v>
      </c>
      <c r="DF617" s="1">
        <v>1660234918.0999999</v>
      </c>
      <c r="DG617" s="1" t="s">
        <v>1152</v>
      </c>
      <c r="DH617" s="1">
        <v>1660234915.5999999</v>
      </c>
      <c r="DI617" s="1">
        <v>1660234918.0999999</v>
      </c>
      <c r="DJ617" s="1">
        <v>26</v>
      </c>
      <c r="DK617" s="1">
        <v>-3.1E-2</v>
      </c>
      <c r="DL617" s="1">
        <v>-7.0000000000000001E-3</v>
      </c>
      <c r="DM617" s="1">
        <v>1.232</v>
      </c>
      <c r="DN617" s="1">
        <v>1.7000000000000001E-2</v>
      </c>
      <c r="DO617" s="1">
        <v>400</v>
      </c>
      <c r="DP617" s="1">
        <v>22</v>
      </c>
      <c r="DQ617" s="1">
        <v>0.21</v>
      </c>
      <c r="DR617" s="1">
        <v>0.03</v>
      </c>
      <c r="DS617" s="1">
        <v>17.81658637609732</v>
      </c>
      <c r="DT617" s="1">
        <v>-1.498974092908169</v>
      </c>
      <c r="DU617" s="1">
        <v>0.16070188721552639</v>
      </c>
      <c r="DV617" s="1">
        <v>0</v>
      </c>
      <c r="DW617" s="1">
        <v>48.022735771187037</v>
      </c>
      <c r="DX617" s="1">
        <v>-2.4411100436649118</v>
      </c>
      <c r="DY617" s="1">
        <v>0.25922338755853841</v>
      </c>
      <c r="DZ617" s="1">
        <v>0</v>
      </c>
      <c r="EA617" s="1">
        <v>-62.675932258064513</v>
      </c>
      <c r="EB617" s="1">
        <v>1.8419806451613721</v>
      </c>
      <c r="EC617" s="1">
        <v>0.30063023734245109</v>
      </c>
      <c r="ED617" s="1">
        <v>0</v>
      </c>
      <c r="EE617" s="1">
        <v>750.37982201669035</v>
      </c>
      <c r="EF617" s="1">
        <v>299.67033165463192</v>
      </c>
      <c r="EG617" s="1">
        <v>21.627135606453351</v>
      </c>
      <c r="EH617" s="1">
        <v>0</v>
      </c>
      <c r="EI617" s="1">
        <v>5.5996292682926834</v>
      </c>
      <c r="EJ617" s="1">
        <v>-4.163644599302422E-2</v>
      </c>
      <c r="EK617" s="1">
        <v>4.3676317131457918E-3</v>
      </c>
      <c r="EL617" s="1">
        <v>1</v>
      </c>
      <c r="EM617" s="1">
        <v>1.8010594522837571</v>
      </c>
      <c r="EN617" s="1">
        <v>2.153921444738888E-2</v>
      </c>
      <c r="EO617" s="1">
        <v>1.790969726571666E-3</v>
      </c>
      <c r="EP617" s="1">
        <v>1</v>
      </c>
      <c r="EQ617" s="1">
        <v>2</v>
      </c>
      <c r="ER617" s="1">
        <v>6</v>
      </c>
      <c r="ES617" s="1" t="s">
        <v>384</v>
      </c>
      <c r="ET617" s="1">
        <v>2.9412600000000002</v>
      </c>
      <c r="EU617" s="1">
        <v>2.8009599999999999</v>
      </c>
      <c r="EV617" s="1">
        <v>0.15842999999999999</v>
      </c>
      <c r="EW617" s="1">
        <v>0.16506699999999999</v>
      </c>
      <c r="EX617" s="1">
        <v>0.117394</v>
      </c>
      <c r="EY617" s="1">
        <v>9.9819699999999997E-2</v>
      </c>
      <c r="EZ617" s="1">
        <v>17212.599999999999</v>
      </c>
      <c r="FA617" s="1">
        <v>17906.7</v>
      </c>
      <c r="FB617" s="1">
        <v>23792.9</v>
      </c>
      <c r="FC617" s="1">
        <v>24967.8</v>
      </c>
      <c r="FD617" s="1">
        <v>33620.5</v>
      </c>
      <c r="FE617" s="1">
        <v>35894.9</v>
      </c>
      <c r="FF617" s="1">
        <v>43389.8</v>
      </c>
      <c r="FG617" s="1">
        <v>46156.2</v>
      </c>
      <c r="FH617" s="1">
        <v>1.9516</v>
      </c>
      <c r="FI617" s="1">
        <v>1.81545</v>
      </c>
      <c r="FJ617" s="1">
        <v>7.5697899999999999E-2</v>
      </c>
      <c r="FK617" s="1">
        <v>0</v>
      </c>
      <c r="FL617" s="1">
        <v>29.772500000000001</v>
      </c>
      <c r="FM617" s="1">
        <v>999.9</v>
      </c>
      <c r="FN617" s="1">
        <v>54.5</v>
      </c>
      <c r="FO617" s="1">
        <v>37.5</v>
      </c>
      <c r="FP617" s="1">
        <v>35.520299999999999</v>
      </c>
      <c r="FQ617" s="1">
        <v>63.960099999999997</v>
      </c>
      <c r="FR617" s="1">
        <v>22.051300000000001</v>
      </c>
      <c r="FS617" s="1">
        <v>1</v>
      </c>
      <c r="FT617" s="1">
        <v>0.48765199999999997</v>
      </c>
      <c r="FU617" s="1">
        <v>1.94126</v>
      </c>
      <c r="FV617" s="1">
        <v>20.309200000000001</v>
      </c>
      <c r="FW617" s="1">
        <v>5.2060599999999999</v>
      </c>
      <c r="FX617" s="1">
        <v>11.9069</v>
      </c>
      <c r="FY617" s="1">
        <v>5.0006000000000004</v>
      </c>
      <c r="FZ617" s="1">
        <v>3.28925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1.85961</v>
      </c>
      <c r="GF617" s="1">
        <v>1.8546899999999999</v>
      </c>
      <c r="GG617" s="1">
        <v>1.8578399999999999</v>
      </c>
      <c r="GH617" s="1">
        <v>1.8563000000000001</v>
      </c>
      <c r="GI617" s="1">
        <v>1.8550199999999999</v>
      </c>
      <c r="GJ617" s="1">
        <v>1.8547100000000001</v>
      </c>
      <c r="GK617" s="1">
        <v>1.85348</v>
      </c>
      <c r="GL617" s="1">
        <v>1.85649</v>
      </c>
      <c r="GM617" s="1">
        <v>0</v>
      </c>
      <c r="GN617" s="1">
        <v>0</v>
      </c>
      <c r="GO617" s="1">
        <v>0</v>
      </c>
      <c r="GP617" s="1">
        <v>0</v>
      </c>
      <c r="GQ617" s="1" t="s">
        <v>358</v>
      </c>
      <c r="GR617" s="1" t="s">
        <v>359</v>
      </c>
      <c r="GS617" s="1" t="s">
        <v>360</v>
      </c>
      <c r="GT617" s="1" t="s">
        <v>360</v>
      </c>
      <c r="GU617" s="1" t="s">
        <v>360</v>
      </c>
      <c r="GV617" s="1" t="s">
        <v>360</v>
      </c>
      <c r="GW617" s="1">
        <v>0</v>
      </c>
      <c r="GX617" s="1">
        <v>100</v>
      </c>
      <c r="GY617" s="1">
        <v>100</v>
      </c>
      <c r="GZ617" s="1">
        <v>2.0430000000000001</v>
      </c>
      <c r="HA617" s="1">
        <v>6.1000000000000004E-3</v>
      </c>
      <c r="HB617" s="1">
        <v>0.26224795383878829</v>
      </c>
      <c r="HC617" s="1">
        <v>2.9318383021812969E-3</v>
      </c>
      <c r="HD617" s="1">
        <v>-1.3754559859485029E-6</v>
      </c>
      <c r="HE617" s="1">
        <v>3.0700474437127301E-10</v>
      </c>
      <c r="HF617" s="1">
        <v>-7.0188019424234138E-2</v>
      </c>
      <c r="HG617" s="1">
        <v>1.00384331276165E-2</v>
      </c>
      <c r="HH617" s="1">
        <v>-3.1532673711230711E-4</v>
      </c>
      <c r="HI617" s="1">
        <v>1.819468599177705E-6</v>
      </c>
      <c r="HJ617" s="1">
        <v>1</v>
      </c>
      <c r="HK617" s="1">
        <v>2112</v>
      </c>
      <c r="HL617" s="1">
        <v>3</v>
      </c>
      <c r="HM617" s="1">
        <v>29</v>
      </c>
      <c r="HN617" s="1">
        <v>7</v>
      </c>
      <c r="HO617" s="1">
        <v>7</v>
      </c>
      <c r="HP617" s="1">
        <v>2.16919</v>
      </c>
      <c r="HQ617" s="1">
        <v>2.3095699999999999</v>
      </c>
      <c r="HR617" s="1">
        <v>1.4978</v>
      </c>
      <c r="HS617" s="1">
        <v>2.3022499999999999</v>
      </c>
      <c r="HT617" s="1">
        <v>1.5478499999999999</v>
      </c>
      <c r="HU617" s="1">
        <v>2.35229</v>
      </c>
      <c r="HV617" s="1">
        <v>40.4255</v>
      </c>
      <c r="HW617" s="1">
        <v>13.615399999999999</v>
      </c>
      <c r="HX617" s="1">
        <v>18</v>
      </c>
      <c r="HY617" s="1">
        <v>502.52800000000002</v>
      </c>
      <c r="HZ617" s="1">
        <v>478.46699999999998</v>
      </c>
      <c r="IA617" s="1">
        <v>27.414899999999999</v>
      </c>
      <c r="IB617" s="1">
        <v>33.161999999999999</v>
      </c>
      <c r="IC617" s="1">
        <v>29.9998</v>
      </c>
      <c r="ID617" s="1">
        <v>33.012099999999997</v>
      </c>
      <c r="IE617" s="1">
        <v>33.110500000000002</v>
      </c>
      <c r="IF617" s="1">
        <v>43.688099999999999</v>
      </c>
      <c r="IG617" s="1">
        <v>41.229300000000002</v>
      </c>
      <c r="IH617" s="1">
        <v>0</v>
      </c>
      <c r="II617" s="1">
        <v>27.379000000000001</v>
      </c>
      <c r="IJ617" s="1">
        <v>1024.32</v>
      </c>
      <c r="IK617" s="1">
        <v>21.677700000000002</v>
      </c>
      <c r="IL617" s="1">
        <v>100.327</v>
      </c>
      <c r="IM617" s="1">
        <v>100.03100000000001</v>
      </c>
      <c r="IN617" s="1" t="s">
        <v>361</v>
      </c>
    </row>
    <row r="618" spans="1:248" ht="15.75" customHeight="1" x14ac:dyDescent="0.3">
      <c r="A618" s="1">
        <v>602</v>
      </c>
      <c r="B618" s="1">
        <v>1660235337.5999999</v>
      </c>
      <c r="C618" s="1">
        <v>5342.5999999046326</v>
      </c>
      <c r="D618" s="1" t="s">
        <v>1517</v>
      </c>
      <c r="E618" s="1" t="s">
        <v>1518</v>
      </c>
      <c r="F618" s="1">
        <v>1</v>
      </c>
      <c r="G618" s="1">
        <v>2</v>
      </c>
      <c r="H618" s="1" t="s">
        <v>349</v>
      </c>
      <c r="I618" s="1" t="s">
        <v>350</v>
      </c>
      <c r="J618" s="1" t="s">
        <v>351</v>
      </c>
      <c r="K618" s="1" t="s">
        <v>352</v>
      </c>
      <c r="L618" s="1" t="s">
        <v>1151</v>
      </c>
      <c r="M618" s="1" t="s">
        <v>354</v>
      </c>
      <c r="N618" s="1">
        <v>1660235336.5999999</v>
      </c>
      <c r="O618" s="1">
        <f t="shared" si="68"/>
        <v>4.7864424726913688E-3</v>
      </c>
      <c r="P618" s="1">
        <f t="shared" si="69"/>
        <v>4.7864424726913688</v>
      </c>
      <c r="Q618" s="1">
        <f t="shared" si="70"/>
        <v>17.636275891727212</v>
      </c>
      <c r="R618" s="1">
        <f t="shared" si="71"/>
        <v>929.21800000000007</v>
      </c>
      <c r="S618" s="1">
        <f t="shared" si="72"/>
        <v>793.24585976500509</v>
      </c>
      <c r="T618" s="1">
        <f t="shared" si="73"/>
        <v>78.93340669633065</v>
      </c>
      <c r="U618" s="1">
        <f t="shared" si="74"/>
        <v>92.463567758525016</v>
      </c>
      <c r="V618" s="1">
        <f t="shared" si="75"/>
        <v>0.2671293882259827</v>
      </c>
      <c r="W618" s="1">
        <f t="shared" si="76"/>
        <v>2.922682361484191</v>
      </c>
      <c r="X618" s="1">
        <f t="shared" si="77"/>
        <v>0.25426876732626419</v>
      </c>
      <c r="Y618" s="1">
        <f t="shared" si="78"/>
        <v>0.16002184669705491</v>
      </c>
      <c r="Z618" s="1">
        <f t="shared" si="79"/>
        <v>321.49583099999995</v>
      </c>
      <c r="AA618" s="1">
        <f t="shared" si="80"/>
        <v>31.655237834766837</v>
      </c>
      <c r="AB618" s="1">
        <f t="shared" si="81"/>
        <v>31.004950000000001</v>
      </c>
      <c r="AC618" s="1">
        <f t="shared" si="82"/>
        <v>4.5126517439514275</v>
      </c>
      <c r="AD618" s="1">
        <f t="shared" si="83"/>
        <v>59.998576553859486</v>
      </c>
      <c r="AE618" s="1">
        <f t="shared" si="84"/>
        <v>2.7074573450468753</v>
      </c>
      <c r="AF618" s="1">
        <f t="shared" si="85"/>
        <v>4.5125359642764966</v>
      </c>
      <c r="AG618" s="1">
        <f t="shared" si="86"/>
        <v>1.8051943989045522</v>
      </c>
      <c r="AH618" s="1">
        <f t="shared" si="87"/>
        <v>-211.08211304568937</v>
      </c>
      <c r="AI618" s="1">
        <f t="shared" si="88"/>
        <v>-7.0905443162665713E-2</v>
      </c>
      <c r="AJ618" s="1">
        <f t="shared" si="89"/>
        <v>-5.4481639229205887E-3</v>
      </c>
      <c r="AK618" s="1">
        <f t="shared" si="90"/>
        <v>110.33736434722502</v>
      </c>
      <c r="AL618" s="1">
        <f t="shared" si="91"/>
        <v>47.071043709726972</v>
      </c>
      <c r="AM618" s="1">
        <f t="shared" si="92"/>
        <v>4.7893640789240912</v>
      </c>
      <c r="AN618" s="1">
        <f t="shared" si="93"/>
        <v>17.636275891727212</v>
      </c>
      <c r="AO618" s="1">
        <v>1005.46730692389</v>
      </c>
      <c r="AP618" s="1">
        <v>957.68966666666631</v>
      </c>
      <c r="AQ618" s="1">
        <v>5.022535709095524</v>
      </c>
      <c r="AR618" s="1">
        <v>66.235345802440676</v>
      </c>
      <c r="AS618" s="1">
        <f t="shared" si="94"/>
        <v>4.7864424726913688</v>
      </c>
      <c r="AT618" s="1">
        <v>21.62092268425156</v>
      </c>
      <c r="AU618" s="1">
        <v>27.207853333333329</v>
      </c>
      <c r="AV618" s="1">
        <v>-7.64841283053478E-5</v>
      </c>
      <c r="AW618" s="1">
        <v>80.738286621220283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51972.311024541195</v>
      </c>
      <c r="BC618" s="1">
        <f t="shared" si="98"/>
        <v>1999.87</v>
      </c>
      <c r="BD618" s="1">
        <f t="shared" si="99"/>
        <v>1681.0910999999999</v>
      </c>
      <c r="BE618" s="1">
        <f t="shared" si="100"/>
        <v>0.84060018901228573</v>
      </c>
      <c r="BF618" s="1">
        <f t="shared" si="101"/>
        <v>0.16075836479371158</v>
      </c>
      <c r="BG618" s="1">
        <v>6</v>
      </c>
      <c r="BH618" s="1">
        <v>0.5</v>
      </c>
      <c r="BI618" s="1" t="s">
        <v>355</v>
      </c>
      <c r="BJ618" s="1">
        <v>2</v>
      </c>
      <c r="BK618" s="1" t="b">
        <v>1</v>
      </c>
      <c r="BL618" s="1">
        <v>1660235336.5999999</v>
      </c>
      <c r="BM618" s="1">
        <v>929.21800000000007</v>
      </c>
      <c r="BN618" s="1">
        <v>991.03250000000003</v>
      </c>
      <c r="BO618" s="1">
        <v>27.208749999999998</v>
      </c>
      <c r="BP618" s="1">
        <v>21.6189</v>
      </c>
      <c r="BQ618" s="1">
        <v>927.17499999999995</v>
      </c>
      <c r="BR618" s="1">
        <v>27.202549999999999</v>
      </c>
      <c r="BS618" s="1">
        <v>500.09050000000002</v>
      </c>
      <c r="BT618" s="1">
        <v>99.407250000000005</v>
      </c>
      <c r="BU618" s="1">
        <v>9.9612499999999993E-2</v>
      </c>
      <c r="BV618" s="1">
        <v>31.0045</v>
      </c>
      <c r="BW618" s="1">
        <v>31.004950000000001</v>
      </c>
      <c r="BX618" s="1">
        <v>999.9</v>
      </c>
      <c r="BY618" s="1">
        <v>0</v>
      </c>
      <c r="BZ618" s="1">
        <v>0</v>
      </c>
      <c r="CA618" s="1">
        <v>10020.299999999999</v>
      </c>
      <c r="CB618" s="1">
        <v>0</v>
      </c>
      <c r="CC618" s="1">
        <v>148.821</v>
      </c>
      <c r="CD618" s="1">
        <v>-61.81465</v>
      </c>
      <c r="CE618" s="1">
        <v>955.20800000000008</v>
      </c>
      <c r="CF618" s="1">
        <v>1012.93</v>
      </c>
      <c r="CG618" s="1">
        <v>5.5898450000000004</v>
      </c>
      <c r="CH618" s="1">
        <v>991.03250000000003</v>
      </c>
      <c r="CI618" s="1">
        <v>21.6189</v>
      </c>
      <c r="CJ618" s="1">
        <v>2.704745</v>
      </c>
      <c r="CK618" s="1">
        <v>2.1490749999999998</v>
      </c>
      <c r="CL618" s="1">
        <v>22.313949999999998</v>
      </c>
      <c r="CM618" s="1">
        <v>18.58765</v>
      </c>
      <c r="CN618" s="1">
        <v>1999.87</v>
      </c>
      <c r="CO618" s="1">
        <v>0.97999599999999998</v>
      </c>
      <c r="CP618" s="1">
        <v>2.00042E-2</v>
      </c>
      <c r="CQ618" s="1">
        <v>0</v>
      </c>
      <c r="CR618" s="1">
        <v>2.4685000000000001</v>
      </c>
      <c r="CS618" s="1">
        <v>0</v>
      </c>
      <c r="CT618" s="1">
        <v>25672.15</v>
      </c>
      <c r="CU618" s="1">
        <v>17411.150000000001</v>
      </c>
      <c r="CV618" s="1">
        <v>43.125</v>
      </c>
      <c r="CW618" s="1">
        <v>44.186999999999998</v>
      </c>
      <c r="CX618" s="1">
        <v>43.125</v>
      </c>
      <c r="CY618" s="1">
        <v>42.5</v>
      </c>
      <c r="CZ618" s="1">
        <v>43.061999999999998</v>
      </c>
      <c r="DA618" s="1">
        <v>1959.86</v>
      </c>
      <c r="DB618" s="1">
        <v>40.01</v>
      </c>
      <c r="DC618" s="1">
        <v>0</v>
      </c>
      <c r="DD618" s="1">
        <v>1660235335.5</v>
      </c>
      <c r="DE618" s="1">
        <v>0</v>
      </c>
      <c r="DF618" s="1">
        <v>1660234918.0999999</v>
      </c>
      <c r="DG618" s="1" t="s">
        <v>1152</v>
      </c>
      <c r="DH618" s="1">
        <v>1660234915.5999999</v>
      </c>
      <c r="DI618" s="1">
        <v>1660234918.0999999</v>
      </c>
      <c r="DJ618" s="1">
        <v>26</v>
      </c>
      <c r="DK618" s="1">
        <v>-3.1E-2</v>
      </c>
      <c r="DL618" s="1">
        <v>-7.0000000000000001E-3</v>
      </c>
      <c r="DM618" s="1">
        <v>1.232</v>
      </c>
      <c r="DN618" s="1">
        <v>1.7000000000000001E-2</v>
      </c>
      <c r="DO618" s="1">
        <v>400</v>
      </c>
      <c r="DP618" s="1">
        <v>22</v>
      </c>
      <c r="DQ618" s="1">
        <v>0.21</v>
      </c>
      <c r="DR618" s="1">
        <v>0.03</v>
      </c>
      <c r="DS618" s="1">
        <v>17.788036492796781</v>
      </c>
      <c r="DT618" s="1">
        <v>-1.9281185420520259</v>
      </c>
      <c r="DU618" s="1">
        <v>0.17454065855002029</v>
      </c>
      <c r="DV618" s="1">
        <v>0</v>
      </c>
      <c r="DW618" s="1">
        <v>47.920836536855973</v>
      </c>
      <c r="DX618" s="1">
        <v>-4.1906381926621812</v>
      </c>
      <c r="DY618" s="1">
        <v>0.39345219405704268</v>
      </c>
      <c r="DZ618" s="1">
        <v>0</v>
      </c>
      <c r="EA618" s="1">
        <v>-62.600566666666673</v>
      </c>
      <c r="EB618" s="1">
        <v>4.1861392658510583</v>
      </c>
      <c r="EC618" s="1">
        <v>0.40260692023637901</v>
      </c>
      <c r="ED618" s="1">
        <v>0</v>
      </c>
      <c r="EE618" s="1">
        <v>756.52840903135166</v>
      </c>
      <c r="EF618" s="1">
        <v>300.40194811530881</v>
      </c>
      <c r="EG618" s="1">
        <v>22.40094110595243</v>
      </c>
      <c r="EH618" s="1">
        <v>0</v>
      </c>
      <c r="EI618" s="1">
        <v>5.5984937500000003</v>
      </c>
      <c r="EJ618" s="1">
        <v>-4.9321013133218343E-2</v>
      </c>
      <c r="EK618" s="1">
        <v>4.8914433899922994E-3</v>
      </c>
      <c r="EL618" s="1">
        <v>1</v>
      </c>
      <c r="EM618" s="1">
        <v>1.801551189213604</v>
      </c>
      <c r="EN618" s="1">
        <v>2.4271345531245391E-2</v>
      </c>
      <c r="EO618" s="1">
        <v>2.0115612393583082E-3</v>
      </c>
      <c r="EP618" s="1">
        <v>1</v>
      </c>
      <c r="EQ618" s="1">
        <v>2</v>
      </c>
      <c r="ER618" s="1">
        <v>6</v>
      </c>
      <c r="ES618" s="1" t="s">
        <v>384</v>
      </c>
      <c r="ET618" s="1">
        <v>2.9416099999999998</v>
      </c>
      <c r="EU618" s="1">
        <v>2.8016100000000002</v>
      </c>
      <c r="EV618" s="1">
        <v>0.15895999999999999</v>
      </c>
      <c r="EW618" s="1">
        <v>0.16561300000000001</v>
      </c>
      <c r="EX618" s="1">
        <v>0.11738899999999999</v>
      </c>
      <c r="EY618" s="1">
        <v>9.9815500000000001E-2</v>
      </c>
      <c r="EZ618" s="1">
        <v>17201.7</v>
      </c>
      <c r="FA618" s="1">
        <v>17895</v>
      </c>
      <c r="FB618" s="1">
        <v>23792.799999999999</v>
      </c>
      <c r="FC618" s="1">
        <v>24967.8</v>
      </c>
      <c r="FD618" s="1">
        <v>33620.6</v>
      </c>
      <c r="FE618" s="1">
        <v>35895.199999999997</v>
      </c>
      <c r="FF618" s="1">
        <v>43389.7</v>
      </c>
      <c r="FG618" s="1">
        <v>46156.3</v>
      </c>
      <c r="FH618" s="1">
        <v>1.9515199999999999</v>
      </c>
      <c r="FI618" s="1">
        <v>1.81535</v>
      </c>
      <c r="FJ618" s="1">
        <v>7.5876700000000005E-2</v>
      </c>
      <c r="FK618" s="1">
        <v>0</v>
      </c>
      <c r="FL618" s="1">
        <v>29.773099999999999</v>
      </c>
      <c r="FM618" s="1">
        <v>999.9</v>
      </c>
      <c r="FN618" s="1">
        <v>54.5</v>
      </c>
      <c r="FO618" s="1">
        <v>37.5</v>
      </c>
      <c r="FP618" s="1">
        <v>35.519199999999998</v>
      </c>
      <c r="FQ618" s="1">
        <v>63.8001</v>
      </c>
      <c r="FR618" s="1">
        <v>21.999199999999998</v>
      </c>
      <c r="FS618" s="1">
        <v>1</v>
      </c>
      <c r="FT618" s="1">
        <v>0.48753000000000002</v>
      </c>
      <c r="FU618" s="1">
        <v>1.97824</v>
      </c>
      <c r="FV618" s="1">
        <v>20.309200000000001</v>
      </c>
      <c r="FW618" s="1">
        <v>5.2098000000000004</v>
      </c>
      <c r="FX618" s="1">
        <v>11.9072</v>
      </c>
      <c r="FY618" s="1">
        <v>5.0019499999999999</v>
      </c>
      <c r="FZ618" s="1">
        <v>3.2899500000000002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1.85961</v>
      </c>
      <c r="GF618" s="1">
        <v>1.8547</v>
      </c>
      <c r="GG618" s="1">
        <v>1.8578399999999999</v>
      </c>
      <c r="GH618" s="1">
        <v>1.8563099999999999</v>
      </c>
      <c r="GI618" s="1">
        <v>1.8550199999999999</v>
      </c>
      <c r="GJ618" s="1">
        <v>1.8547100000000001</v>
      </c>
      <c r="GK618" s="1">
        <v>1.8534900000000001</v>
      </c>
      <c r="GL618" s="1">
        <v>1.8565</v>
      </c>
      <c r="GM618" s="1">
        <v>0</v>
      </c>
      <c r="GN618" s="1">
        <v>0</v>
      </c>
      <c r="GO618" s="1">
        <v>0</v>
      </c>
      <c r="GP618" s="1">
        <v>0</v>
      </c>
      <c r="GQ618" s="1" t="s">
        <v>358</v>
      </c>
      <c r="GR618" s="1" t="s">
        <v>359</v>
      </c>
      <c r="GS618" s="1" t="s">
        <v>360</v>
      </c>
      <c r="GT618" s="1" t="s">
        <v>360</v>
      </c>
      <c r="GU618" s="1" t="s">
        <v>360</v>
      </c>
      <c r="GV618" s="1" t="s">
        <v>360</v>
      </c>
      <c r="GW618" s="1">
        <v>0</v>
      </c>
      <c r="GX618" s="1">
        <v>100</v>
      </c>
      <c r="GY618" s="1">
        <v>100</v>
      </c>
      <c r="GZ618" s="1">
        <v>2.0489999999999999</v>
      </c>
      <c r="HA618" s="1">
        <v>6.1000000000000004E-3</v>
      </c>
      <c r="HB618" s="1">
        <v>0.26224795383878829</v>
      </c>
      <c r="HC618" s="1">
        <v>2.9318383021812969E-3</v>
      </c>
      <c r="HD618" s="1">
        <v>-1.3754559859485029E-6</v>
      </c>
      <c r="HE618" s="1">
        <v>3.0700474437127301E-10</v>
      </c>
      <c r="HF618" s="1">
        <v>-7.0188019424234138E-2</v>
      </c>
      <c r="HG618" s="1">
        <v>1.00384331276165E-2</v>
      </c>
      <c r="HH618" s="1">
        <v>-3.1532673711230711E-4</v>
      </c>
      <c r="HI618" s="1">
        <v>1.819468599177705E-6</v>
      </c>
      <c r="HJ618" s="1">
        <v>1</v>
      </c>
      <c r="HK618" s="1">
        <v>2112</v>
      </c>
      <c r="HL618" s="1">
        <v>3</v>
      </c>
      <c r="HM618" s="1">
        <v>29</v>
      </c>
      <c r="HN618" s="1">
        <v>7</v>
      </c>
      <c r="HO618" s="1">
        <v>7</v>
      </c>
      <c r="HP618" s="1">
        <v>2.1875</v>
      </c>
      <c r="HQ618" s="1">
        <v>2.3132299999999999</v>
      </c>
      <c r="HR618" s="1">
        <v>1.4978</v>
      </c>
      <c r="HS618" s="1">
        <v>2.3022499999999999</v>
      </c>
      <c r="HT618" s="1">
        <v>1.5478499999999999</v>
      </c>
      <c r="HU618" s="1">
        <v>2.4365199999999998</v>
      </c>
      <c r="HV618" s="1">
        <v>40.4255</v>
      </c>
      <c r="HW618" s="1">
        <v>13.6417</v>
      </c>
      <c r="HX618" s="1">
        <v>18</v>
      </c>
      <c r="HY618" s="1">
        <v>502.47699999999998</v>
      </c>
      <c r="HZ618" s="1">
        <v>478.4</v>
      </c>
      <c r="IA618" s="1">
        <v>27.409700000000001</v>
      </c>
      <c r="IB618" s="1">
        <v>33.161200000000001</v>
      </c>
      <c r="IC618" s="1">
        <v>29.9999</v>
      </c>
      <c r="ID618" s="1">
        <v>33.011400000000002</v>
      </c>
      <c r="IE618" s="1">
        <v>33.110300000000002</v>
      </c>
      <c r="IF618" s="1">
        <v>43.791499999999999</v>
      </c>
      <c r="IG618" s="1">
        <v>41.229300000000002</v>
      </c>
      <c r="IH618" s="1">
        <v>0</v>
      </c>
      <c r="II618" s="1">
        <v>27.379000000000001</v>
      </c>
      <c r="IJ618" s="1">
        <v>1024.32</v>
      </c>
      <c r="IK618" s="1">
        <v>21.677700000000002</v>
      </c>
      <c r="IL618" s="1">
        <v>100.327</v>
      </c>
      <c r="IM618" s="1">
        <v>100.03100000000001</v>
      </c>
      <c r="IN618" s="1" t="s">
        <v>361</v>
      </c>
    </row>
    <row r="619" spans="1:248" ht="15.75" customHeight="1" x14ac:dyDescent="0.3">
      <c r="A619" s="1">
        <v>603</v>
      </c>
      <c r="B619" s="1">
        <v>1660235338.5999999</v>
      </c>
      <c r="C619" s="1">
        <v>5343.5999999046326</v>
      </c>
      <c r="D619" s="1" t="s">
        <v>1519</v>
      </c>
      <c r="E619" s="1" t="s">
        <v>1520</v>
      </c>
      <c r="F619" s="1">
        <v>1</v>
      </c>
      <c r="G619" s="1">
        <v>2</v>
      </c>
      <c r="H619" s="1" t="s">
        <v>349</v>
      </c>
      <c r="I619" s="1" t="s">
        <v>350</v>
      </c>
      <c r="J619" s="1" t="s">
        <v>351</v>
      </c>
      <c r="K619" s="1" t="s">
        <v>352</v>
      </c>
      <c r="L619" s="1" t="s">
        <v>1151</v>
      </c>
      <c r="M619" s="1" t="s">
        <v>354</v>
      </c>
      <c r="N619" s="1">
        <v>1660235338.0999999</v>
      </c>
      <c r="O619" s="1">
        <f t="shared" si="68"/>
        <v>4.7875935996367011E-3</v>
      </c>
      <c r="P619" s="1">
        <f t="shared" si="69"/>
        <v>4.7875935996367014</v>
      </c>
      <c r="Q619" s="1">
        <f t="shared" si="70"/>
        <v>17.727420208676715</v>
      </c>
      <c r="R619" s="1">
        <f t="shared" si="71"/>
        <v>936.46</v>
      </c>
      <c r="S619" s="1">
        <f t="shared" si="72"/>
        <v>799.68835764155267</v>
      </c>
      <c r="T619" s="1">
        <f t="shared" si="73"/>
        <v>79.575066817787487</v>
      </c>
      <c r="U619" s="1">
        <f t="shared" si="74"/>
        <v>93.184884286620019</v>
      </c>
      <c r="V619" s="1">
        <f t="shared" si="75"/>
        <v>0.26709083926855903</v>
      </c>
      <c r="W619" s="1">
        <f t="shared" si="76"/>
        <v>2.922629025445596</v>
      </c>
      <c r="X619" s="1">
        <f t="shared" si="77"/>
        <v>0.25423361141523049</v>
      </c>
      <c r="Y619" s="1">
        <f t="shared" si="78"/>
        <v>0.15999958919742677</v>
      </c>
      <c r="Z619" s="1">
        <f t="shared" si="79"/>
        <v>321.54530700000004</v>
      </c>
      <c r="AA619" s="1">
        <f t="shared" si="80"/>
        <v>31.654441634251359</v>
      </c>
      <c r="AB619" s="1">
        <f t="shared" si="81"/>
        <v>31.007200000000001</v>
      </c>
      <c r="AC619" s="1">
        <f t="shared" si="82"/>
        <v>4.5132306811388787</v>
      </c>
      <c r="AD619" s="1">
        <f t="shared" si="83"/>
        <v>59.998779134956116</v>
      </c>
      <c r="AE619" s="1">
        <f t="shared" si="84"/>
        <v>2.7073429946178003</v>
      </c>
      <c r="AF619" s="1">
        <f t="shared" si="85"/>
        <v>4.51233014013191</v>
      </c>
      <c r="AG619" s="1">
        <f t="shared" si="86"/>
        <v>1.8058876865210785</v>
      </c>
      <c r="AH619" s="1">
        <f t="shared" si="87"/>
        <v>-211.13287774397853</v>
      </c>
      <c r="AI619" s="1">
        <f t="shared" si="88"/>
        <v>-0.55147671606977444</v>
      </c>
      <c r="AJ619" s="1">
        <f t="shared" si="89"/>
        <v>-4.2374911459766948E-2</v>
      </c>
      <c r="AK619" s="1">
        <f t="shared" si="90"/>
        <v>109.81857762849197</v>
      </c>
      <c r="AL619" s="1">
        <f t="shared" si="91"/>
        <v>47.571496287580295</v>
      </c>
      <c r="AM619" s="1">
        <f t="shared" si="92"/>
        <v>4.7898102827879256</v>
      </c>
      <c r="AN619" s="1">
        <f t="shared" si="93"/>
        <v>17.727420208676715</v>
      </c>
      <c r="AO619" s="1">
        <v>1010.252415920856</v>
      </c>
      <c r="AP619" s="1">
        <v>962.62673939393937</v>
      </c>
      <c r="AQ619" s="1">
        <v>4.9736400349459684</v>
      </c>
      <c r="AR619" s="1">
        <v>66.235345802440676</v>
      </c>
      <c r="AS619" s="1">
        <f t="shared" si="94"/>
        <v>4.7875935996367014</v>
      </c>
      <c r="AT619" s="1">
        <v>21.619594328439291</v>
      </c>
      <c r="AU619" s="1">
        <v>27.20681575757575</v>
      </c>
      <c r="AV619" s="1">
        <v>-7.9545921667792364E-5</v>
      </c>
      <c r="AW619" s="1">
        <v>80.738286621220283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51970.929988601929</v>
      </c>
      <c r="BC619" s="1">
        <f t="shared" si="98"/>
        <v>2000.18</v>
      </c>
      <c r="BD619" s="1">
        <f t="shared" si="99"/>
        <v>1681.3515</v>
      </c>
      <c r="BE619" s="1">
        <f t="shared" si="100"/>
        <v>0.84060009599136076</v>
      </c>
      <c r="BF619" s="1">
        <f t="shared" si="101"/>
        <v>0.1607581852633263</v>
      </c>
      <c r="BG619" s="1">
        <v>6</v>
      </c>
      <c r="BH619" s="1">
        <v>0.5</v>
      </c>
      <c r="BI619" s="1" t="s">
        <v>355</v>
      </c>
      <c r="BJ619" s="1">
        <v>2</v>
      </c>
      <c r="BK619" s="1" t="b">
        <v>1</v>
      </c>
      <c r="BL619" s="1">
        <v>1660235338.0999999</v>
      </c>
      <c r="BM619" s="1">
        <v>936.46</v>
      </c>
      <c r="BN619" s="1">
        <v>998.90499999999997</v>
      </c>
      <c r="BO619" s="1">
        <v>27.2074</v>
      </c>
      <c r="BP619" s="1">
        <v>21.618099999999998</v>
      </c>
      <c r="BQ619" s="1">
        <v>934.40800000000002</v>
      </c>
      <c r="BR619" s="1">
        <v>27.2012</v>
      </c>
      <c r="BS619" s="1">
        <v>500.18700000000001</v>
      </c>
      <c r="BT619" s="1">
        <v>99.407200000000003</v>
      </c>
      <c r="BU619" s="1">
        <v>0.100397</v>
      </c>
      <c r="BV619" s="1">
        <v>31.003699999999998</v>
      </c>
      <c r="BW619" s="1">
        <v>31.007200000000001</v>
      </c>
      <c r="BX619" s="1">
        <v>999.9</v>
      </c>
      <c r="BY619" s="1">
        <v>0</v>
      </c>
      <c r="BZ619" s="1">
        <v>0</v>
      </c>
      <c r="CA619" s="1">
        <v>10020</v>
      </c>
      <c r="CB619" s="1">
        <v>0</v>
      </c>
      <c r="CC619" s="1">
        <v>142.43700000000001</v>
      </c>
      <c r="CD619" s="1">
        <v>-62.445700000000002</v>
      </c>
      <c r="CE619" s="1">
        <v>962.65099999999995</v>
      </c>
      <c r="CF619" s="1">
        <v>1020.98</v>
      </c>
      <c r="CG619" s="1">
        <v>5.5893499999999996</v>
      </c>
      <c r="CH619" s="1">
        <v>998.90499999999997</v>
      </c>
      <c r="CI619" s="1">
        <v>21.618099999999998</v>
      </c>
      <c r="CJ619" s="1">
        <v>2.7046100000000002</v>
      </c>
      <c r="CK619" s="1">
        <v>2.14899</v>
      </c>
      <c r="CL619" s="1">
        <v>22.313199999999998</v>
      </c>
      <c r="CM619" s="1">
        <v>18.5871</v>
      </c>
      <c r="CN619" s="1">
        <v>2000.18</v>
      </c>
      <c r="CO619" s="1">
        <v>0.97999899999999995</v>
      </c>
      <c r="CP619" s="1">
        <v>2.00012E-2</v>
      </c>
      <c r="CQ619" s="1">
        <v>0</v>
      </c>
      <c r="CR619" s="1">
        <v>3.1120000000000001</v>
      </c>
      <c r="CS619" s="1">
        <v>0</v>
      </c>
      <c r="CT619" s="1">
        <v>25662</v>
      </c>
      <c r="CU619" s="1">
        <v>17413.900000000001</v>
      </c>
      <c r="CV619" s="1">
        <v>43.125</v>
      </c>
      <c r="CW619" s="1">
        <v>44.186999999999998</v>
      </c>
      <c r="CX619" s="1">
        <v>43.125</v>
      </c>
      <c r="CY619" s="1">
        <v>42.5</v>
      </c>
      <c r="CZ619" s="1">
        <v>43.061999999999998</v>
      </c>
      <c r="DA619" s="1">
        <v>1960.17</v>
      </c>
      <c r="DB619" s="1">
        <v>40.01</v>
      </c>
      <c r="DC619" s="1">
        <v>0</v>
      </c>
      <c r="DD619" s="1">
        <v>1660235336.7</v>
      </c>
      <c r="DE619" s="1">
        <v>0</v>
      </c>
      <c r="DF619" s="1">
        <v>1660234918.0999999</v>
      </c>
      <c r="DG619" s="1" t="s">
        <v>1152</v>
      </c>
      <c r="DH619" s="1">
        <v>1660234915.5999999</v>
      </c>
      <c r="DI619" s="1">
        <v>1660234918.0999999</v>
      </c>
      <c r="DJ619" s="1">
        <v>26</v>
      </c>
      <c r="DK619" s="1">
        <v>-3.1E-2</v>
      </c>
      <c r="DL619" s="1">
        <v>-7.0000000000000001E-3</v>
      </c>
      <c r="DM619" s="1">
        <v>1.232</v>
      </c>
      <c r="DN619" s="1">
        <v>1.7000000000000001E-2</v>
      </c>
      <c r="DO619" s="1">
        <v>400</v>
      </c>
      <c r="DP619" s="1">
        <v>22</v>
      </c>
      <c r="DQ619" s="1">
        <v>0.21</v>
      </c>
      <c r="DR619" s="1">
        <v>0.03</v>
      </c>
      <c r="DS619" s="1">
        <v>17.764366192951272</v>
      </c>
      <c r="DT619" s="1">
        <v>-1.922631715720108</v>
      </c>
      <c r="DU619" s="1">
        <v>0.17253873221438809</v>
      </c>
      <c r="DV619" s="1">
        <v>0</v>
      </c>
      <c r="DW619" s="1">
        <v>47.865819012250903</v>
      </c>
      <c r="DX619" s="1">
        <v>-4.8651647887604206</v>
      </c>
      <c r="DY619" s="1">
        <v>0.42433891700786652</v>
      </c>
      <c r="DZ619" s="1">
        <v>0</v>
      </c>
      <c r="EA619" s="1">
        <v>-62.572293333333342</v>
      </c>
      <c r="EB619" s="1">
        <v>4.4570429365961957</v>
      </c>
      <c r="EC619" s="1">
        <v>0.41073515224398388</v>
      </c>
      <c r="ED619" s="1">
        <v>0</v>
      </c>
      <c r="EE619" s="1">
        <v>761.41743210937648</v>
      </c>
      <c r="EF619" s="1">
        <v>299.56642810181103</v>
      </c>
      <c r="EG619" s="1">
        <v>22.34011322162236</v>
      </c>
      <c r="EH619" s="1">
        <v>0</v>
      </c>
      <c r="EI619" s="1">
        <v>5.5977455000000003</v>
      </c>
      <c r="EJ619" s="1">
        <v>-5.1613733583504899E-2</v>
      </c>
      <c r="EK619" s="1">
        <v>5.0824688636527636E-3</v>
      </c>
      <c r="EL619" s="1">
        <v>1</v>
      </c>
      <c r="EM619" s="1">
        <v>1.801953861476312</v>
      </c>
      <c r="EN619" s="1">
        <v>2.6801225520504939E-2</v>
      </c>
      <c r="EO619" s="1">
        <v>2.1739475421606478E-3</v>
      </c>
      <c r="EP619" s="1">
        <v>1</v>
      </c>
      <c r="EQ619" s="1">
        <v>2</v>
      </c>
      <c r="ER619" s="1">
        <v>6</v>
      </c>
      <c r="ES619" s="1" t="s">
        <v>384</v>
      </c>
      <c r="ET619" s="1">
        <v>2.9416099999999998</v>
      </c>
      <c r="EU619" s="1">
        <v>2.8020499999999999</v>
      </c>
      <c r="EV619" s="1">
        <v>0.159493</v>
      </c>
      <c r="EW619" s="1">
        <v>0.166217</v>
      </c>
      <c r="EX619" s="1">
        <v>0.11738700000000001</v>
      </c>
      <c r="EY619" s="1">
        <v>9.9818900000000002E-2</v>
      </c>
      <c r="EZ619" s="1">
        <v>17190.7</v>
      </c>
      <c r="FA619" s="1">
        <v>17882</v>
      </c>
      <c r="FB619" s="1">
        <v>23792.7</v>
      </c>
      <c r="FC619" s="1">
        <v>24967.7</v>
      </c>
      <c r="FD619" s="1">
        <v>33620.6</v>
      </c>
      <c r="FE619" s="1">
        <v>35895.199999999997</v>
      </c>
      <c r="FF619" s="1">
        <v>43389.599999999999</v>
      </c>
      <c r="FG619" s="1">
        <v>46156.5</v>
      </c>
      <c r="FH619" s="1">
        <v>1.9516500000000001</v>
      </c>
      <c r="FI619" s="1">
        <v>1.8153699999999999</v>
      </c>
      <c r="FJ619" s="1">
        <v>7.5805899999999996E-2</v>
      </c>
      <c r="FK619" s="1">
        <v>0</v>
      </c>
      <c r="FL619" s="1">
        <v>29.773800000000001</v>
      </c>
      <c r="FM619" s="1">
        <v>999.9</v>
      </c>
      <c r="FN619" s="1">
        <v>54.4</v>
      </c>
      <c r="FO619" s="1">
        <v>37.5</v>
      </c>
      <c r="FP619" s="1">
        <v>35.453099999999999</v>
      </c>
      <c r="FQ619" s="1">
        <v>63.760100000000001</v>
      </c>
      <c r="FR619" s="1">
        <v>22.696300000000001</v>
      </c>
      <c r="FS619" s="1">
        <v>1</v>
      </c>
      <c r="FT619" s="1">
        <v>0.48753800000000003</v>
      </c>
      <c r="FU619" s="1">
        <v>2.0045500000000001</v>
      </c>
      <c r="FV619" s="1">
        <v>20.309100000000001</v>
      </c>
      <c r="FW619" s="1">
        <v>5.2107000000000001</v>
      </c>
      <c r="FX619" s="1">
        <v>11.907400000000001</v>
      </c>
      <c r="FY619" s="1">
        <v>5.0026999999999999</v>
      </c>
      <c r="FZ619" s="1">
        <v>3.2902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1.8596299999999999</v>
      </c>
      <c r="GF619" s="1">
        <v>1.8547100000000001</v>
      </c>
      <c r="GG619" s="1">
        <v>1.8578600000000001</v>
      </c>
      <c r="GH619" s="1">
        <v>1.85632</v>
      </c>
      <c r="GI619" s="1">
        <v>1.8550199999999999</v>
      </c>
      <c r="GJ619" s="1">
        <v>1.8547100000000001</v>
      </c>
      <c r="GK619" s="1">
        <v>1.8534900000000001</v>
      </c>
      <c r="GL619" s="1">
        <v>1.8565199999999999</v>
      </c>
      <c r="GM619" s="1">
        <v>0</v>
      </c>
      <c r="GN619" s="1">
        <v>0</v>
      </c>
      <c r="GO619" s="1">
        <v>0</v>
      </c>
      <c r="GP619" s="1">
        <v>0</v>
      </c>
      <c r="GQ619" s="1" t="s">
        <v>358</v>
      </c>
      <c r="GR619" s="1" t="s">
        <v>359</v>
      </c>
      <c r="GS619" s="1" t="s">
        <v>360</v>
      </c>
      <c r="GT619" s="1" t="s">
        <v>360</v>
      </c>
      <c r="GU619" s="1" t="s">
        <v>360</v>
      </c>
      <c r="GV619" s="1" t="s">
        <v>360</v>
      </c>
      <c r="GW619" s="1">
        <v>0</v>
      </c>
      <c r="GX619" s="1">
        <v>100</v>
      </c>
      <c r="GY619" s="1">
        <v>100</v>
      </c>
      <c r="GZ619" s="1">
        <v>2.0539999999999998</v>
      </c>
      <c r="HA619" s="1">
        <v>6.1999999999999998E-3</v>
      </c>
      <c r="HB619" s="1">
        <v>0.26224795383878829</v>
      </c>
      <c r="HC619" s="1">
        <v>2.9318383021812969E-3</v>
      </c>
      <c r="HD619" s="1">
        <v>-1.3754559859485029E-6</v>
      </c>
      <c r="HE619" s="1">
        <v>3.0700474437127301E-10</v>
      </c>
      <c r="HF619" s="1">
        <v>-7.0188019424234138E-2</v>
      </c>
      <c r="HG619" s="1">
        <v>1.00384331276165E-2</v>
      </c>
      <c r="HH619" s="1">
        <v>-3.1532673711230711E-4</v>
      </c>
      <c r="HI619" s="1">
        <v>1.819468599177705E-6</v>
      </c>
      <c r="HJ619" s="1">
        <v>1</v>
      </c>
      <c r="HK619" s="1">
        <v>2112</v>
      </c>
      <c r="HL619" s="1">
        <v>3</v>
      </c>
      <c r="HM619" s="1">
        <v>29</v>
      </c>
      <c r="HN619" s="1">
        <v>7</v>
      </c>
      <c r="HO619" s="1">
        <v>7</v>
      </c>
      <c r="HP619" s="1">
        <v>2.1997100000000001</v>
      </c>
      <c r="HQ619" s="1">
        <v>2.32544</v>
      </c>
      <c r="HR619" s="1">
        <v>1.4978</v>
      </c>
      <c r="HS619" s="1">
        <v>2.3022499999999999</v>
      </c>
      <c r="HT619" s="1">
        <v>1.5478499999999999</v>
      </c>
      <c r="HU619" s="1">
        <v>2.3303199999999999</v>
      </c>
      <c r="HV619" s="1">
        <v>40.4255</v>
      </c>
      <c r="HW619" s="1">
        <v>13.6242</v>
      </c>
      <c r="HX619" s="1">
        <v>18</v>
      </c>
      <c r="HY619" s="1">
        <v>502.548</v>
      </c>
      <c r="HZ619" s="1">
        <v>478.411</v>
      </c>
      <c r="IA619" s="1">
        <v>27.4025</v>
      </c>
      <c r="IB619" s="1">
        <v>33.160499999999999</v>
      </c>
      <c r="IC619" s="1">
        <v>30</v>
      </c>
      <c r="ID619" s="1">
        <v>33.010599999999997</v>
      </c>
      <c r="IE619" s="1">
        <v>33.1096</v>
      </c>
      <c r="IF619" s="1">
        <v>44.0261</v>
      </c>
      <c r="IG619" s="1">
        <v>41.229300000000002</v>
      </c>
      <c r="IH619" s="1">
        <v>0</v>
      </c>
      <c r="II619" s="1">
        <v>27.379000000000001</v>
      </c>
      <c r="IJ619" s="1">
        <v>1034.3499999999999</v>
      </c>
      <c r="IK619" s="1">
        <v>21.677700000000002</v>
      </c>
      <c r="IL619" s="1">
        <v>100.327</v>
      </c>
      <c r="IM619" s="1">
        <v>100.032</v>
      </c>
      <c r="IN619" s="1" t="s">
        <v>361</v>
      </c>
    </row>
    <row r="620" spans="1:248" ht="15.75" customHeight="1" x14ac:dyDescent="0.3">
      <c r="A620" s="1">
        <v>604</v>
      </c>
      <c r="B620" s="1">
        <v>1660235339.5999999</v>
      </c>
      <c r="C620" s="1">
        <v>5344.5999999046326</v>
      </c>
      <c r="D620" s="1" t="s">
        <v>1521</v>
      </c>
      <c r="E620" s="1" t="s">
        <v>1522</v>
      </c>
      <c r="F620" s="1">
        <v>1</v>
      </c>
      <c r="G620" s="1">
        <v>2</v>
      </c>
      <c r="H620" s="1" t="s">
        <v>349</v>
      </c>
      <c r="I620" s="1" t="s">
        <v>350</v>
      </c>
      <c r="J620" s="1" t="s">
        <v>351</v>
      </c>
      <c r="K620" s="1" t="s">
        <v>352</v>
      </c>
      <c r="L620" s="1" t="s">
        <v>1151</v>
      </c>
      <c r="M620" s="1" t="s">
        <v>354</v>
      </c>
      <c r="N620" s="1">
        <v>1660235338.5999999</v>
      </c>
      <c r="O620" s="1">
        <f t="shared" si="68"/>
        <v>4.7881871884491653E-3</v>
      </c>
      <c r="P620" s="1">
        <f t="shared" si="69"/>
        <v>4.7881871884491654</v>
      </c>
      <c r="Q620" s="1">
        <f t="shared" si="70"/>
        <v>17.860835611678525</v>
      </c>
      <c r="R620" s="1">
        <f t="shared" si="71"/>
        <v>938.88650000000007</v>
      </c>
      <c r="S620" s="1">
        <f t="shared" si="72"/>
        <v>801.25815889232297</v>
      </c>
      <c r="T620" s="1">
        <f t="shared" si="73"/>
        <v>79.732112484682531</v>
      </c>
      <c r="U620" s="1">
        <f t="shared" si="74"/>
        <v>93.427322015462764</v>
      </c>
      <c r="V620" s="1">
        <f t="shared" si="75"/>
        <v>0.26717123204902138</v>
      </c>
      <c r="W620" s="1">
        <f t="shared" si="76"/>
        <v>2.9228634428073832</v>
      </c>
      <c r="X620" s="1">
        <f t="shared" si="77"/>
        <v>0.25430744180404968</v>
      </c>
      <c r="Y620" s="1">
        <f t="shared" si="78"/>
        <v>0.16004628563620807</v>
      </c>
      <c r="Z620" s="1">
        <f t="shared" si="79"/>
        <v>321.54530700000004</v>
      </c>
      <c r="AA620" s="1">
        <f t="shared" si="80"/>
        <v>31.653839080530119</v>
      </c>
      <c r="AB620" s="1">
        <f t="shared" si="81"/>
        <v>31.006</v>
      </c>
      <c r="AC620" s="1">
        <f t="shared" si="82"/>
        <v>4.5129219065886756</v>
      </c>
      <c r="AD620" s="1">
        <f t="shared" si="83"/>
        <v>59.999455331068397</v>
      </c>
      <c r="AE620" s="1">
        <f t="shared" si="84"/>
        <v>2.7073117619758005</v>
      </c>
      <c r="AF620" s="1">
        <f t="shared" si="85"/>
        <v>4.5122272311260865</v>
      </c>
      <c r="AG620" s="1">
        <f t="shared" si="86"/>
        <v>1.8056101446128752</v>
      </c>
      <c r="AH620" s="1">
        <f t="shared" si="87"/>
        <v>-211.1590550106082</v>
      </c>
      <c r="AI620" s="1">
        <f t="shared" si="88"/>
        <v>-0.4254590176074336</v>
      </c>
      <c r="AJ620" s="1">
        <f t="shared" si="89"/>
        <v>-3.2688959342924047E-2</v>
      </c>
      <c r="AK620" s="1">
        <f t="shared" si="90"/>
        <v>109.92810401244148</v>
      </c>
      <c r="AL620" s="1">
        <f t="shared" si="91"/>
        <v>47.970104496619797</v>
      </c>
      <c r="AM620" s="1">
        <f t="shared" si="92"/>
        <v>4.7890075779980803</v>
      </c>
      <c r="AN620" s="1">
        <f t="shared" si="93"/>
        <v>17.860835611678525</v>
      </c>
      <c r="AO620" s="1">
        <v>1015.4176247516471</v>
      </c>
      <c r="AP620" s="1">
        <v>967.63545454545499</v>
      </c>
      <c r="AQ620" s="1">
        <v>4.9722542143473287</v>
      </c>
      <c r="AR620" s="1">
        <v>66.235345802440676</v>
      </c>
      <c r="AS620" s="1">
        <f t="shared" si="94"/>
        <v>4.7881871884491654</v>
      </c>
      <c r="AT620" s="1">
        <v>21.618614239062349</v>
      </c>
      <c r="AU620" s="1">
        <v>27.206533333333319</v>
      </c>
      <c r="AV620" s="1">
        <v>-8.2717821551634232E-5</v>
      </c>
      <c r="AW620" s="1">
        <v>80.738286621220283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51977.684136977834</v>
      </c>
      <c r="BC620" s="1">
        <f t="shared" si="98"/>
        <v>2000.18</v>
      </c>
      <c r="BD620" s="1">
        <f t="shared" si="99"/>
        <v>1681.3515</v>
      </c>
      <c r="BE620" s="1">
        <f t="shared" si="100"/>
        <v>0.84060009599136076</v>
      </c>
      <c r="BF620" s="1">
        <f t="shared" si="101"/>
        <v>0.1607581852633263</v>
      </c>
      <c r="BG620" s="1">
        <v>6</v>
      </c>
      <c r="BH620" s="1">
        <v>0.5</v>
      </c>
      <c r="BI620" s="1" t="s">
        <v>355</v>
      </c>
      <c r="BJ620" s="1">
        <v>2</v>
      </c>
      <c r="BK620" s="1" t="b">
        <v>1</v>
      </c>
      <c r="BL620" s="1">
        <v>1660235338.5999999</v>
      </c>
      <c r="BM620" s="1">
        <v>938.88650000000007</v>
      </c>
      <c r="BN620" s="1">
        <v>1001.8225</v>
      </c>
      <c r="BO620" s="1">
        <v>27.206800000000001</v>
      </c>
      <c r="BP620" s="1">
        <v>21.618449999999999</v>
      </c>
      <c r="BQ620" s="1">
        <v>936.83199999999999</v>
      </c>
      <c r="BR620" s="1">
        <v>27.200600000000001</v>
      </c>
      <c r="BS620" s="1">
        <v>500.18849999999998</v>
      </c>
      <c r="BT620" s="1">
        <v>99.408100000000005</v>
      </c>
      <c r="BU620" s="1">
        <v>0.10054349999999999</v>
      </c>
      <c r="BV620" s="1">
        <v>31.003299999999999</v>
      </c>
      <c r="BW620" s="1">
        <v>31.006</v>
      </c>
      <c r="BX620" s="1">
        <v>999.9</v>
      </c>
      <c r="BY620" s="1">
        <v>0</v>
      </c>
      <c r="BZ620" s="1">
        <v>0</v>
      </c>
      <c r="CA620" s="1">
        <v>10021.25</v>
      </c>
      <c r="CB620" s="1">
        <v>0</v>
      </c>
      <c r="CC620" s="1">
        <v>139.61250000000001</v>
      </c>
      <c r="CD620" s="1">
        <v>-62.938100000000013</v>
      </c>
      <c r="CE620" s="1">
        <v>965.14499999999998</v>
      </c>
      <c r="CF620" s="1">
        <v>1023.96</v>
      </c>
      <c r="CG620" s="1">
        <v>5.5883749999999992</v>
      </c>
      <c r="CH620" s="1">
        <v>1001.8225</v>
      </c>
      <c r="CI620" s="1">
        <v>21.618449999999999</v>
      </c>
      <c r="CJ620" s="1">
        <v>2.7045750000000002</v>
      </c>
      <c r="CK620" s="1">
        <v>2.1490450000000001</v>
      </c>
      <c r="CL620" s="1">
        <v>22.312950000000001</v>
      </c>
      <c r="CM620" s="1">
        <v>18.58745</v>
      </c>
      <c r="CN620" s="1">
        <v>2000.18</v>
      </c>
      <c r="CO620" s="1">
        <v>0.97999899999999995</v>
      </c>
      <c r="CP620" s="1">
        <v>2.00012E-2</v>
      </c>
      <c r="CQ620" s="1">
        <v>0</v>
      </c>
      <c r="CR620" s="1">
        <v>2.3740000000000001</v>
      </c>
      <c r="CS620" s="1">
        <v>0</v>
      </c>
      <c r="CT620" s="1">
        <v>25656.65</v>
      </c>
      <c r="CU620" s="1">
        <v>17413.900000000001</v>
      </c>
      <c r="CV620" s="1">
        <v>43.125</v>
      </c>
      <c r="CW620" s="1">
        <v>44.186999999999998</v>
      </c>
      <c r="CX620" s="1">
        <v>43.125</v>
      </c>
      <c r="CY620" s="1">
        <v>42.5</v>
      </c>
      <c r="CZ620" s="1">
        <v>43.061999999999998</v>
      </c>
      <c r="DA620" s="1">
        <v>1960.17</v>
      </c>
      <c r="DB620" s="1">
        <v>40.01</v>
      </c>
      <c r="DC620" s="1">
        <v>0</v>
      </c>
      <c r="DD620" s="1">
        <v>1660235337.3</v>
      </c>
      <c r="DE620" s="1">
        <v>0</v>
      </c>
      <c r="DF620" s="1">
        <v>1660234918.0999999</v>
      </c>
      <c r="DG620" s="1" t="s">
        <v>1152</v>
      </c>
      <c r="DH620" s="1">
        <v>1660234915.5999999</v>
      </c>
      <c r="DI620" s="1">
        <v>1660234918.0999999</v>
      </c>
      <c r="DJ620" s="1">
        <v>26</v>
      </c>
      <c r="DK620" s="1">
        <v>-3.1E-2</v>
      </c>
      <c r="DL620" s="1">
        <v>-7.0000000000000001E-3</v>
      </c>
      <c r="DM620" s="1">
        <v>1.232</v>
      </c>
      <c r="DN620" s="1">
        <v>1.7000000000000001E-2</v>
      </c>
      <c r="DO620" s="1">
        <v>400</v>
      </c>
      <c r="DP620" s="1">
        <v>22</v>
      </c>
      <c r="DQ620" s="1">
        <v>0.21</v>
      </c>
      <c r="DR620" s="1">
        <v>0.03</v>
      </c>
      <c r="DS620" s="1">
        <v>17.764366192951272</v>
      </c>
      <c r="DT620" s="1">
        <v>-1.922631715720108</v>
      </c>
      <c r="DU620" s="1">
        <v>0.17253873221438809</v>
      </c>
      <c r="DV620" s="1">
        <v>0</v>
      </c>
      <c r="DW620" s="1">
        <v>47.865819012250903</v>
      </c>
      <c r="DX620" s="1">
        <v>-4.8651647887604206</v>
      </c>
      <c r="DY620" s="1">
        <v>0.42433891700786652</v>
      </c>
      <c r="DZ620" s="1">
        <v>0</v>
      </c>
      <c r="EA620" s="1">
        <v>-62.572293333333342</v>
      </c>
      <c r="EB620" s="1">
        <v>4.4570429365961957</v>
      </c>
      <c r="EC620" s="1">
        <v>0.41073515224398388</v>
      </c>
      <c r="ED620" s="1">
        <v>0</v>
      </c>
      <c r="EE620" s="1">
        <v>761.41743210937648</v>
      </c>
      <c r="EF620" s="1">
        <v>299.56642810181103</v>
      </c>
      <c r="EG620" s="1">
        <v>22.34011322162236</v>
      </c>
      <c r="EH620" s="1">
        <v>0</v>
      </c>
      <c r="EI620" s="1">
        <v>5.5977455000000003</v>
      </c>
      <c r="EJ620" s="1">
        <v>-5.1613733583504899E-2</v>
      </c>
      <c r="EK620" s="1">
        <v>5.0824688636527636E-3</v>
      </c>
      <c r="EL620" s="1">
        <v>1</v>
      </c>
      <c r="EM620" s="1">
        <v>1.801953861476312</v>
      </c>
      <c r="EN620" s="1">
        <v>2.6801225520504939E-2</v>
      </c>
      <c r="EO620" s="1">
        <v>2.1739475421606478E-3</v>
      </c>
      <c r="EP620" s="1">
        <v>1</v>
      </c>
      <c r="EQ620" s="1">
        <v>2</v>
      </c>
      <c r="ER620" s="1">
        <v>6</v>
      </c>
      <c r="ES620" s="1" t="s">
        <v>384</v>
      </c>
      <c r="ET620" s="1">
        <v>2.94177</v>
      </c>
      <c r="EU620" s="1">
        <v>2.8020499999999999</v>
      </c>
      <c r="EV620" s="1">
        <v>0.16003100000000001</v>
      </c>
      <c r="EW620" s="1">
        <v>0.166821</v>
      </c>
      <c r="EX620" s="1">
        <v>0.117382</v>
      </c>
      <c r="EY620" s="1">
        <v>9.9814200000000006E-2</v>
      </c>
      <c r="EZ620" s="1">
        <v>17179.7</v>
      </c>
      <c r="FA620" s="1">
        <v>17869</v>
      </c>
      <c r="FB620" s="1">
        <v>23792.7</v>
      </c>
      <c r="FC620" s="1">
        <v>24967.7</v>
      </c>
      <c r="FD620" s="1">
        <v>33620.800000000003</v>
      </c>
      <c r="FE620" s="1">
        <v>35895.4</v>
      </c>
      <c r="FF620" s="1">
        <v>43389.5</v>
      </c>
      <c r="FG620" s="1">
        <v>46156.5</v>
      </c>
      <c r="FH620" s="1">
        <v>1.9517500000000001</v>
      </c>
      <c r="FI620" s="1">
        <v>1.8153300000000001</v>
      </c>
      <c r="FJ620" s="1">
        <v>7.5690400000000005E-2</v>
      </c>
      <c r="FK620" s="1">
        <v>0</v>
      </c>
      <c r="FL620" s="1">
        <v>29.7744</v>
      </c>
      <c r="FM620" s="1">
        <v>999.9</v>
      </c>
      <c r="FN620" s="1">
        <v>54.4</v>
      </c>
      <c r="FO620" s="1">
        <v>37.5</v>
      </c>
      <c r="FP620" s="1">
        <v>35.453600000000002</v>
      </c>
      <c r="FQ620" s="1">
        <v>63.720100000000002</v>
      </c>
      <c r="FR620" s="1">
        <v>22.584099999999999</v>
      </c>
      <c r="FS620" s="1">
        <v>1</v>
      </c>
      <c r="FT620" s="1">
        <v>0.48760700000000001</v>
      </c>
      <c r="FU620" s="1">
        <v>1.9873099999999999</v>
      </c>
      <c r="FV620" s="1">
        <v>20.3094</v>
      </c>
      <c r="FW620" s="1">
        <v>5.2117500000000003</v>
      </c>
      <c r="FX620" s="1">
        <v>11.907400000000001</v>
      </c>
      <c r="FY620" s="1">
        <v>5.0029500000000002</v>
      </c>
      <c r="FZ620" s="1">
        <v>3.2903500000000001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1.85965</v>
      </c>
      <c r="GF620" s="1">
        <v>1.8547100000000001</v>
      </c>
      <c r="GG620" s="1">
        <v>1.85785</v>
      </c>
      <c r="GH620" s="1">
        <v>1.85632</v>
      </c>
      <c r="GI620" s="1">
        <v>1.85503</v>
      </c>
      <c r="GJ620" s="1">
        <v>1.8547100000000001</v>
      </c>
      <c r="GK620" s="1">
        <v>1.8534900000000001</v>
      </c>
      <c r="GL620" s="1">
        <v>1.8565199999999999</v>
      </c>
      <c r="GM620" s="1">
        <v>0</v>
      </c>
      <c r="GN620" s="1">
        <v>0</v>
      </c>
      <c r="GO620" s="1">
        <v>0</v>
      </c>
      <c r="GP620" s="1">
        <v>0</v>
      </c>
      <c r="GQ620" s="1" t="s">
        <v>358</v>
      </c>
      <c r="GR620" s="1" t="s">
        <v>359</v>
      </c>
      <c r="GS620" s="1" t="s">
        <v>360</v>
      </c>
      <c r="GT620" s="1" t="s">
        <v>360</v>
      </c>
      <c r="GU620" s="1" t="s">
        <v>360</v>
      </c>
      <c r="GV620" s="1" t="s">
        <v>360</v>
      </c>
      <c r="GW620" s="1">
        <v>0</v>
      </c>
      <c r="GX620" s="1">
        <v>100</v>
      </c>
      <c r="GY620" s="1">
        <v>100</v>
      </c>
      <c r="GZ620" s="1">
        <v>2.06</v>
      </c>
      <c r="HA620" s="1">
        <v>6.1999999999999998E-3</v>
      </c>
      <c r="HB620" s="1">
        <v>0.26224795383878829</v>
      </c>
      <c r="HC620" s="1">
        <v>2.9318383021812969E-3</v>
      </c>
      <c r="HD620" s="1">
        <v>-1.3754559859485029E-6</v>
      </c>
      <c r="HE620" s="1">
        <v>3.0700474437127301E-10</v>
      </c>
      <c r="HF620" s="1">
        <v>-7.0188019424234138E-2</v>
      </c>
      <c r="HG620" s="1">
        <v>1.00384331276165E-2</v>
      </c>
      <c r="HH620" s="1">
        <v>-3.1532673711230711E-4</v>
      </c>
      <c r="HI620" s="1">
        <v>1.819468599177705E-6</v>
      </c>
      <c r="HJ620" s="1">
        <v>1</v>
      </c>
      <c r="HK620" s="1">
        <v>2112</v>
      </c>
      <c r="HL620" s="1">
        <v>3</v>
      </c>
      <c r="HM620" s="1">
        <v>29</v>
      </c>
      <c r="HN620" s="1">
        <v>7.1</v>
      </c>
      <c r="HO620" s="1">
        <v>7</v>
      </c>
      <c r="HP620" s="1">
        <v>2.2021500000000001</v>
      </c>
      <c r="HQ620" s="1">
        <v>2.32666</v>
      </c>
      <c r="HR620" s="1">
        <v>1.4978</v>
      </c>
      <c r="HS620" s="1">
        <v>2.3022499999999999</v>
      </c>
      <c r="HT620" s="1">
        <v>1.5478499999999999</v>
      </c>
      <c r="HU620" s="1">
        <v>2.2705099999999998</v>
      </c>
      <c r="HV620" s="1">
        <v>40.4255</v>
      </c>
      <c r="HW620" s="1">
        <v>13.6242</v>
      </c>
      <c r="HX620" s="1">
        <v>18</v>
      </c>
      <c r="HY620" s="1">
        <v>502.60599999999999</v>
      </c>
      <c r="HZ620" s="1">
        <v>478.37299999999999</v>
      </c>
      <c r="IA620" s="1">
        <v>27.394300000000001</v>
      </c>
      <c r="IB620" s="1">
        <v>33.159999999999997</v>
      </c>
      <c r="IC620" s="1">
        <v>30.0001</v>
      </c>
      <c r="ID620" s="1">
        <v>33.010300000000001</v>
      </c>
      <c r="IE620" s="1">
        <v>33.108800000000002</v>
      </c>
      <c r="IF620" s="1">
        <v>44.135599999999997</v>
      </c>
      <c r="IG620" s="1">
        <v>41.229300000000002</v>
      </c>
      <c r="IH620" s="1">
        <v>0</v>
      </c>
      <c r="II620" s="1">
        <v>27.375</v>
      </c>
      <c r="IJ620" s="1">
        <v>1034.3499999999999</v>
      </c>
      <c r="IK620" s="1">
        <v>21.677700000000002</v>
      </c>
      <c r="IL620" s="1">
        <v>100.327</v>
      </c>
      <c r="IM620" s="1">
        <v>100.03100000000001</v>
      </c>
      <c r="IN620" s="1" t="s">
        <v>361</v>
      </c>
    </row>
    <row r="621" spans="1:248" ht="15.75" customHeight="1" x14ac:dyDescent="0.3">
      <c r="A621" s="1">
        <v>605</v>
      </c>
      <c r="B621" s="1">
        <v>1660235340.5999999</v>
      </c>
      <c r="C621" s="1">
        <v>5345.5999999046326</v>
      </c>
      <c r="D621" s="1" t="s">
        <v>1523</v>
      </c>
      <c r="E621" s="1" t="s">
        <v>1524</v>
      </c>
      <c r="F621" s="1">
        <v>1</v>
      </c>
      <c r="G621" s="1">
        <v>2</v>
      </c>
      <c r="H621" s="1" t="s">
        <v>349</v>
      </c>
      <c r="I621" s="1" t="s">
        <v>350</v>
      </c>
      <c r="J621" s="1" t="s">
        <v>351</v>
      </c>
      <c r="K621" s="1" t="s">
        <v>352</v>
      </c>
      <c r="L621" s="1" t="s">
        <v>1151</v>
      </c>
      <c r="M621" s="1" t="s">
        <v>354</v>
      </c>
      <c r="N621" s="1">
        <v>1660235340.0999999</v>
      </c>
      <c r="O621" s="1">
        <f t="shared" si="68"/>
        <v>4.7870082271338045E-3</v>
      </c>
      <c r="P621" s="1">
        <f t="shared" si="69"/>
        <v>4.7870082271338044</v>
      </c>
      <c r="Q621" s="1">
        <f t="shared" si="70"/>
        <v>17.963704232845021</v>
      </c>
      <c r="R621" s="1">
        <f t="shared" si="71"/>
        <v>946.32600000000002</v>
      </c>
      <c r="S621" s="1">
        <f t="shared" si="72"/>
        <v>807.78675519929618</v>
      </c>
      <c r="T621" s="1">
        <f t="shared" si="73"/>
        <v>80.382483581254036</v>
      </c>
      <c r="U621" s="1">
        <f t="shared" si="74"/>
        <v>94.168459272084007</v>
      </c>
      <c r="V621" s="1">
        <f t="shared" si="75"/>
        <v>0.26703129082896815</v>
      </c>
      <c r="W621" s="1">
        <f t="shared" si="76"/>
        <v>2.924847241987413</v>
      </c>
      <c r="X621" s="1">
        <f t="shared" si="77"/>
        <v>0.25418889031153974</v>
      </c>
      <c r="Y621" s="1">
        <f t="shared" si="78"/>
        <v>0.15997041387049701</v>
      </c>
      <c r="Z621" s="1">
        <f t="shared" si="79"/>
        <v>321.49742700000002</v>
      </c>
      <c r="AA621" s="1">
        <f t="shared" si="80"/>
        <v>31.652453986056834</v>
      </c>
      <c r="AB621" s="1">
        <f t="shared" si="81"/>
        <v>31.006699999999999</v>
      </c>
      <c r="AC621" s="1">
        <f t="shared" si="82"/>
        <v>4.5131020228400649</v>
      </c>
      <c r="AD621" s="1">
        <f t="shared" si="83"/>
        <v>59.997679158083308</v>
      </c>
      <c r="AE621" s="1">
        <f t="shared" si="84"/>
        <v>2.7070772648428001</v>
      </c>
      <c r="AF621" s="1">
        <f t="shared" si="85"/>
        <v>4.5119699675551264</v>
      </c>
      <c r="AG621" s="1">
        <f t="shared" si="86"/>
        <v>1.8060247579972648</v>
      </c>
      <c r="AH621" s="1">
        <f t="shared" si="87"/>
        <v>-211.10706281660077</v>
      </c>
      <c r="AI621" s="1">
        <f t="shared" si="88"/>
        <v>-0.69381120384361539</v>
      </c>
      <c r="AJ621" s="1">
        <f t="shared" si="89"/>
        <v>-5.3270817856325418E-2</v>
      </c>
      <c r="AK621" s="1">
        <f t="shared" si="90"/>
        <v>109.64328216169929</v>
      </c>
      <c r="AL621" s="1">
        <f t="shared" si="91"/>
        <v>48.896074555161967</v>
      </c>
      <c r="AM621" s="1">
        <f t="shared" si="92"/>
        <v>4.786491517198848</v>
      </c>
      <c r="AN621" s="1">
        <f t="shared" si="93"/>
        <v>17.963704232845021</v>
      </c>
      <c r="AO621" s="1">
        <v>1020.967931558485</v>
      </c>
      <c r="AP621" s="1">
        <v>972.75670909090843</v>
      </c>
      <c r="AQ621" s="1">
        <v>5.0307567260235979</v>
      </c>
      <c r="AR621" s="1">
        <v>66.235345802440676</v>
      </c>
      <c r="AS621" s="1">
        <f t="shared" si="94"/>
        <v>4.7870082271338044</v>
      </c>
      <c r="AT621" s="1">
        <v>21.618247320609889</v>
      </c>
      <c r="AU621" s="1">
        <v>27.204311515151531</v>
      </c>
      <c r="AV621" s="1">
        <v>-4.1275030272014923E-5</v>
      </c>
      <c r="AW621" s="1">
        <v>80.738286621220283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52034.305676644937</v>
      </c>
      <c r="BC621" s="1">
        <f t="shared" si="98"/>
        <v>1999.88</v>
      </c>
      <c r="BD621" s="1">
        <f t="shared" si="99"/>
        <v>1681.0995</v>
      </c>
      <c r="BE621" s="1">
        <f t="shared" si="100"/>
        <v>0.8406001860111606</v>
      </c>
      <c r="BF621" s="1">
        <f t="shared" si="101"/>
        <v>0.16075835900154009</v>
      </c>
      <c r="BG621" s="1">
        <v>6</v>
      </c>
      <c r="BH621" s="1">
        <v>0.5</v>
      </c>
      <c r="BI621" s="1" t="s">
        <v>355</v>
      </c>
      <c r="BJ621" s="1">
        <v>2</v>
      </c>
      <c r="BK621" s="1" t="b">
        <v>1</v>
      </c>
      <c r="BL621" s="1">
        <v>1660235340.0999999</v>
      </c>
      <c r="BM621" s="1">
        <v>946.32600000000002</v>
      </c>
      <c r="BN621" s="1">
        <v>1010.41</v>
      </c>
      <c r="BO621" s="1">
        <v>27.2042</v>
      </c>
      <c r="BP621" s="1">
        <v>21.619</v>
      </c>
      <c r="BQ621" s="1">
        <v>944.26300000000003</v>
      </c>
      <c r="BR621" s="1">
        <v>27.1981</v>
      </c>
      <c r="BS621" s="1">
        <v>500.209</v>
      </c>
      <c r="BT621" s="1">
        <v>99.409099999999995</v>
      </c>
      <c r="BU621" s="1">
        <v>0.100434</v>
      </c>
      <c r="BV621" s="1">
        <v>31.002300000000002</v>
      </c>
      <c r="BW621" s="1">
        <v>31.006699999999999</v>
      </c>
      <c r="BX621" s="1">
        <v>999.9</v>
      </c>
      <c r="BY621" s="1">
        <v>0</v>
      </c>
      <c r="BZ621" s="1">
        <v>0</v>
      </c>
      <c r="CA621" s="1">
        <v>10032.5</v>
      </c>
      <c r="CB621" s="1">
        <v>0</v>
      </c>
      <c r="CC621" s="1">
        <v>132.11000000000001</v>
      </c>
      <c r="CD621" s="1">
        <v>-64.088999999999999</v>
      </c>
      <c r="CE621" s="1">
        <v>972.79</v>
      </c>
      <c r="CF621" s="1">
        <v>1032.74</v>
      </c>
      <c r="CG621" s="1">
        <v>5.5852700000000004</v>
      </c>
      <c r="CH621" s="1">
        <v>1010.41</v>
      </c>
      <c r="CI621" s="1">
        <v>21.619</v>
      </c>
      <c r="CJ621" s="1">
        <v>2.7043499999999998</v>
      </c>
      <c r="CK621" s="1">
        <v>2.1491199999999999</v>
      </c>
      <c r="CL621" s="1">
        <v>22.311599999999999</v>
      </c>
      <c r="CM621" s="1">
        <v>18.588000000000001</v>
      </c>
      <c r="CN621" s="1">
        <v>1999.88</v>
      </c>
      <c r="CO621" s="1">
        <v>0.97999599999999998</v>
      </c>
      <c r="CP621" s="1">
        <v>2.00042E-2</v>
      </c>
      <c r="CQ621" s="1">
        <v>0</v>
      </c>
      <c r="CR621" s="1">
        <v>2.2160000000000002</v>
      </c>
      <c r="CS621" s="1">
        <v>0</v>
      </c>
      <c r="CT621" s="1">
        <v>25628.5</v>
      </c>
      <c r="CU621" s="1">
        <v>17411.3</v>
      </c>
      <c r="CV621" s="1">
        <v>43.125</v>
      </c>
      <c r="CW621" s="1">
        <v>44.186999999999998</v>
      </c>
      <c r="CX621" s="1">
        <v>43.125</v>
      </c>
      <c r="CY621" s="1">
        <v>42.5</v>
      </c>
      <c r="CZ621" s="1">
        <v>43.061999999999998</v>
      </c>
      <c r="DA621" s="1">
        <v>1959.87</v>
      </c>
      <c r="DB621" s="1">
        <v>40.01</v>
      </c>
      <c r="DC621" s="1">
        <v>0</v>
      </c>
      <c r="DD621" s="1">
        <v>1660235338.5</v>
      </c>
      <c r="DE621" s="1">
        <v>0</v>
      </c>
      <c r="DF621" s="1">
        <v>1660234918.0999999</v>
      </c>
      <c r="DG621" s="1" t="s">
        <v>1152</v>
      </c>
      <c r="DH621" s="1">
        <v>1660234915.5999999</v>
      </c>
      <c r="DI621" s="1">
        <v>1660234918.0999999</v>
      </c>
      <c r="DJ621" s="1">
        <v>26</v>
      </c>
      <c r="DK621" s="1">
        <v>-3.1E-2</v>
      </c>
      <c r="DL621" s="1">
        <v>-7.0000000000000001E-3</v>
      </c>
      <c r="DM621" s="1">
        <v>1.232</v>
      </c>
      <c r="DN621" s="1">
        <v>1.7000000000000001E-2</v>
      </c>
      <c r="DO621" s="1">
        <v>400</v>
      </c>
      <c r="DP621" s="1">
        <v>22</v>
      </c>
      <c r="DQ621" s="1">
        <v>0.21</v>
      </c>
      <c r="DR621" s="1">
        <v>0.03</v>
      </c>
      <c r="DS621" s="1">
        <v>17.749525105577028</v>
      </c>
      <c r="DT621" s="1">
        <v>-1.3084105389982921</v>
      </c>
      <c r="DU621" s="1">
        <v>0.15685804904933059</v>
      </c>
      <c r="DV621" s="1">
        <v>0</v>
      </c>
      <c r="DW621" s="1">
        <v>47.837066851818847</v>
      </c>
      <c r="DX621" s="1">
        <v>-3.982421048704238</v>
      </c>
      <c r="DY621" s="1">
        <v>0.43000355939101231</v>
      </c>
      <c r="DZ621" s="1">
        <v>0</v>
      </c>
      <c r="EA621" s="1">
        <v>-62.637422580645158</v>
      </c>
      <c r="EB621" s="1">
        <v>1.965033870967837</v>
      </c>
      <c r="EC621" s="1">
        <v>0.48142763279557049</v>
      </c>
      <c r="ED621" s="1">
        <v>0</v>
      </c>
      <c r="EE621" s="1">
        <v>769.98923597080409</v>
      </c>
      <c r="EF621" s="1">
        <v>293.72666701123921</v>
      </c>
      <c r="EG621" s="1">
        <v>21.204391172941261</v>
      </c>
      <c r="EH621" s="1">
        <v>0</v>
      </c>
      <c r="EI621" s="1">
        <v>5.5967358536585357</v>
      </c>
      <c r="EJ621" s="1">
        <v>-5.4972752613237232E-2</v>
      </c>
      <c r="EK621" s="1">
        <v>5.4901690300558307E-3</v>
      </c>
      <c r="EL621" s="1">
        <v>1</v>
      </c>
      <c r="EM621" s="1">
        <v>1.802561424826739</v>
      </c>
      <c r="EN621" s="1">
        <v>3.1045217338890541E-2</v>
      </c>
      <c r="EO621" s="1">
        <v>2.336642263459662E-3</v>
      </c>
      <c r="EP621" s="1">
        <v>1</v>
      </c>
      <c r="EQ621" s="1">
        <v>2</v>
      </c>
      <c r="ER621" s="1">
        <v>6</v>
      </c>
      <c r="ES621" s="1" t="s">
        <v>384</v>
      </c>
      <c r="ET621" s="1">
        <v>2.94177</v>
      </c>
      <c r="EU621" s="1">
        <v>2.8017599999999998</v>
      </c>
      <c r="EV621" s="1">
        <v>0.160584</v>
      </c>
      <c r="EW621" s="1">
        <v>0.167407</v>
      </c>
      <c r="EX621" s="1">
        <v>0.11737499999999999</v>
      </c>
      <c r="EY621" s="1">
        <v>9.9813399999999997E-2</v>
      </c>
      <c r="EZ621" s="1">
        <v>17168.400000000001</v>
      </c>
      <c r="FA621" s="1">
        <v>17856.5</v>
      </c>
      <c r="FB621" s="1">
        <v>23792.799999999999</v>
      </c>
      <c r="FC621" s="1">
        <v>24967.8</v>
      </c>
      <c r="FD621" s="1">
        <v>33621.1</v>
      </c>
      <c r="FE621" s="1">
        <v>35895.599999999999</v>
      </c>
      <c r="FF621" s="1">
        <v>43389.599999999999</v>
      </c>
      <c r="FG621" s="1">
        <v>46156.7</v>
      </c>
      <c r="FH621" s="1">
        <v>1.9516800000000001</v>
      </c>
      <c r="FI621" s="1">
        <v>1.81535</v>
      </c>
      <c r="FJ621" s="1">
        <v>7.5947500000000001E-2</v>
      </c>
      <c r="FK621" s="1">
        <v>0</v>
      </c>
      <c r="FL621" s="1">
        <v>29.775099999999998</v>
      </c>
      <c r="FM621" s="1">
        <v>999.9</v>
      </c>
      <c r="FN621" s="1">
        <v>54.5</v>
      </c>
      <c r="FO621" s="1">
        <v>37.5</v>
      </c>
      <c r="FP621" s="1">
        <v>35.520299999999999</v>
      </c>
      <c r="FQ621" s="1">
        <v>63.500100000000003</v>
      </c>
      <c r="FR621" s="1">
        <v>21.935099999999998</v>
      </c>
      <c r="FS621" s="1">
        <v>1</v>
      </c>
      <c r="FT621" s="1">
        <v>0.48771300000000001</v>
      </c>
      <c r="FU621" s="1">
        <v>1.97275</v>
      </c>
      <c r="FV621" s="1">
        <v>20.3095</v>
      </c>
      <c r="FW621" s="1">
        <v>5.2115999999999998</v>
      </c>
      <c r="FX621" s="1">
        <v>11.9072</v>
      </c>
      <c r="FY621" s="1">
        <v>5.0027499999999998</v>
      </c>
      <c r="FZ621" s="1">
        <v>3.29033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1.85964</v>
      </c>
      <c r="GF621" s="1">
        <v>1.8547</v>
      </c>
      <c r="GG621" s="1">
        <v>1.8578399999999999</v>
      </c>
      <c r="GH621" s="1">
        <v>1.85633</v>
      </c>
      <c r="GI621" s="1">
        <v>1.85503</v>
      </c>
      <c r="GJ621" s="1">
        <v>1.8547100000000001</v>
      </c>
      <c r="GK621" s="1">
        <v>1.8534900000000001</v>
      </c>
      <c r="GL621" s="1">
        <v>1.8565100000000001</v>
      </c>
      <c r="GM621" s="1">
        <v>0</v>
      </c>
      <c r="GN621" s="1">
        <v>0</v>
      </c>
      <c r="GO621" s="1">
        <v>0</v>
      </c>
      <c r="GP621" s="1">
        <v>0</v>
      </c>
      <c r="GQ621" s="1" t="s">
        <v>358</v>
      </c>
      <c r="GR621" s="1" t="s">
        <v>359</v>
      </c>
      <c r="GS621" s="1" t="s">
        <v>360</v>
      </c>
      <c r="GT621" s="1" t="s">
        <v>360</v>
      </c>
      <c r="GU621" s="1" t="s">
        <v>360</v>
      </c>
      <c r="GV621" s="1" t="s">
        <v>360</v>
      </c>
      <c r="GW621" s="1">
        <v>0</v>
      </c>
      <c r="GX621" s="1">
        <v>100</v>
      </c>
      <c r="GY621" s="1">
        <v>100</v>
      </c>
      <c r="GZ621" s="1">
        <v>2.0649999999999999</v>
      </c>
      <c r="HA621" s="1">
        <v>6.1999999999999998E-3</v>
      </c>
      <c r="HB621" s="1">
        <v>0.26224795383878829</v>
      </c>
      <c r="HC621" s="1">
        <v>2.9318383021812969E-3</v>
      </c>
      <c r="HD621" s="1">
        <v>-1.3754559859485029E-6</v>
      </c>
      <c r="HE621" s="1">
        <v>3.0700474437127301E-10</v>
      </c>
      <c r="HF621" s="1">
        <v>-7.0188019424234138E-2</v>
      </c>
      <c r="HG621" s="1">
        <v>1.00384331276165E-2</v>
      </c>
      <c r="HH621" s="1">
        <v>-3.1532673711230711E-4</v>
      </c>
      <c r="HI621" s="1">
        <v>1.819468599177705E-6</v>
      </c>
      <c r="HJ621" s="1">
        <v>1</v>
      </c>
      <c r="HK621" s="1">
        <v>2112</v>
      </c>
      <c r="HL621" s="1">
        <v>3</v>
      </c>
      <c r="HM621" s="1">
        <v>29</v>
      </c>
      <c r="HN621" s="1">
        <v>7.1</v>
      </c>
      <c r="HO621" s="1">
        <v>7</v>
      </c>
      <c r="HP621" s="1">
        <v>2.2155800000000001</v>
      </c>
      <c r="HQ621" s="1">
        <v>2.3071299999999999</v>
      </c>
      <c r="HR621" s="1">
        <v>1.4978</v>
      </c>
      <c r="HS621" s="1">
        <v>2.3022499999999999</v>
      </c>
      <c r="HT621" s="1">
        <v>1.5478499999999999</v>
      </c>
      <c r="HU621" s="1">
        <v>2.4389599999999998</v>
      </c>
      <c r="HV621" s="1">
        <v>40.4255</v>
      </c>
      <c r="HW621" s="1">
        <v>13.6417</v>
      </c>
      <c r="HX621" s="1">
        <v>18</v>
      </c>
      <c r="HY621" s="1">
        <v>502.56</v>
      </c>
      <c r="HZ621" s="1">
        <v>478.38400000000001</v>
      </c>
      <c r="IA621" s="1">
        <v>27.387599999999999</v>
      </c>
      <c r="IB621" s="1">
        <v>33.159999999999997</v>
      </c>
      <c r="IC621" s="1">
        <v>30.0001</v>
      </c>
      <c r="ID621" s="1">
        <v>33.010300000000001</v>
      </c>
      <c r="IE621" s="1">
        <v>33.1081</v>
      </c>
      <c r="IF621" s="1">
        <v>44.366</v>
      </c>
      <c r="IG621" s="1">
        <v>41.229300000000002</v>
      </c>
      <c r="IH621" s="1">
        <v>0</v>
      </c>
      <c r="II621" s="1">
        <v>27.375</v>
      </c>
      <c r="IJ621" s="1">
        <v>1044.45</v>
      </c>
      <c r="IK621" s="1">
        <v>21.677700000000002</v>
      </c>
      <c r="IL621" s="1">
        <v>100.327</v>
      </c>
      <c r="IM621" s="1">
        <v>100.032</v>
      </c>
      <c r="IN621" s="1" t="s">
        <v>361</v>
      </c>
    </row>
    <row r="622" spans="1:248" ht="15.75" customHeight="1" x14ac:dyDescent="0.3">
      <c r="A622" s="1">
        <v>606</v>
      </c>
      <c r="B622" s="1">
        <v>1660235341.5999999</v>
      </c>
      <c r="C622" s="1">
        <v>5346.5999999046326</v>
      </c>
      <c r="D622" s="1" t="s">
        <v>1525</v>
      </c>
      <c r="E622" s="1" t="s">
        <v>1526</v>
      </c>
      <c r="F622" s="1">
        <v>1</v>
      </c>
      <c r="G622" s="1">
        <v>2</v>
      </c>
      <c r="H622" s="1" t="s">
        <v>349</v>
      </c>
      <c r="I622" s="1" t="s">
        <v>350</v>
      </c>
      <c r="J622" s="1" t="s">
        <v>351</v>
      </c>
      <c r="K622" s="1" t="s">
        <v>352</v>
      </c>
      <c r="L622" s="1" t="s">
        <v>1151</v>
      </c>
      <c r="M622" s="1" t="s">
        <v>354</v>
      </c>
      <c r="N622" s="1">
        <v>1660235340.5999999</v>
      </c>
      <c r="O622" s="1">
        <f t="shared" si="68"/>
        <v>4.7841561273881108E-3</v>
      </c>
      <c r="P622" s="1">
        <f t="shared" si="69"/>
        <v>4.784156127388111</v>
      </c>
      <c r="Q622" s="1">
        <f t="shared" si="70"/>
        <v>17.989889522539052</v>
      </c>
      <c r="R622" s="1">
        <f t="shared" si="71"/>
        <v>948.875</v>
      </c>
      <c r="S622" s="1">
        <f t="shared" si="72"/>
        <v>809.95250297230643</v>
      </c>
      <c r="T622" s="1">
        <f t="shared" si="73"/>
        <v>80.597591561632598</v>
      </c>
      <c r="U622" s="1">
        <f t="shared" si="74"/>
        <v>94.421635111187499</v>
      </c>
      <c r="V622" s="1">
        <f t="shared" si="75"/>
        <v>0.26670646018399924</v>
      </c>
      <c r="W622" s="1">
        <f t="shared" si="76"/>
        <v>2.9234762546412782</v>
      </c>
      <c r="X622" s="1">
        <f t="shared" si="77"/>
        <v>0.25388878160079897</v>
      </c>
      <c r="Y622" s="1">
        <f t="shared" si="78"/>
        <v>0.1597807603889812</v>
      </c>
      <c r="Z622" s="1">
        <f t="shared" si="79"/>
        <v>321.521367</v>
      </c>
      <c r="AA622" s="1">
        <f t="shared" si="80"/>
        <v>31.653469359372441</v>
      </c>
      <c r="AB622" s="1">
        <f t="shared" si="81"/>
        <v>31.01</v>
      </c>
      <c r="AC622" s="1">
        <f t="shared" si="82"/>
        <v>4.5139512266519732</v>
      </c>
      <c r="AD622" s="1">
        <f t="shared" si="83"/>
        <v>59.993921286318042</v>
      </c>
      <c r="AE622" s="1">
        <f t="shared" si="84"/>
        <v>2.7068845600827998</v>
      </c>
      <c r="AF622" s="1">
        <f t="shared" si="85"/>
        <v>4.5119313791214379</v>
      </c>
      <c r="AG622" s="1">
        <f t="shared" si="86"/>
        <v>1.8070666665691735</v>
      </c>
      <c r="AH622" s="1">
        <f t="shared" si="87"/>
        <v>-210.9812852178157</v>
      </c>
      <c r="AI622" s="1">
        <f t="shared" si="88"/>
        <v>-1.237242046945928</v>
      </c>
      <c r="AJ622" s="1">
        <f t="shared" si="89"/>
        <v>-9.5041459036723036E-2</v>
      </c>
      <c r="AK622" s="1">
        <f t="shared" si="90"/>
        <v>109.20779827620164</v>
      </c>
      <c r="AL622" s="1">
        <f t="shared" si="91"/>
        <v>49.024254248727061</v>
      </c>
      <c r="AM622" s="1">
        <f t="shared" si="92"/>
        <v>4.7856928393515101</v>
      </c>
      <c r="AN622" s="1">
        <f t="shared" si="93"/>
        <v>17.989889522539052</v>
      </c>
      <c r="AO622" s="1">
        <v>1026.803338230475</v>
      </c>
      <c r="AP622" s="1">
        <v>978.01957575757535</v>
      </c>
      <c r="AQ622" s="1">
        <v>5.1348162664965393</v>
      </c>
      <c r="AR622" s="1">
        <v>66.235345802440676</v>
      </c>
      <c r="AS622" s="1">
        <f t="shared" si="94"/>
        <v>4.784156127388111</v>
      </c>
      <c r="AT622" s="1">
        <v>21.61835667542935</v>
      </c>
      <c r="AU622" s="1">
        <v>27.20097393939394</v>
      </c>
      <c r="AV622" s="1">
        <v>-3.9744026832782623E-5</v>
      </c>
      <c r="AW622" s="1">
        <v>80.738286621220283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51995.321382671616</v>
      </c>
      <c r="BC622" s="1">
        <f t="shared" si="98"/>
        <v>2000.03</v>
      </c>
      <c r="BD622" s="1">
        <f t="shared" si="99"/>
        <v>1681.2255</v>
      </c>
      <c r="BE622" s="1">
        <f t="shared" si="100"/>
        <v>0.84060014099788505</v>
      </c>
      <c r="BF622" s="1">
        <f t="shared" si="101"/>
        <v>0.16075827212591812</v>
      </c>
      <c r="BG622" s="1">
        <v>6</v>
      </c>
      <c r="BH622" s="1">
        <v>0.5</v>
      </c>
      <c r="BI622" s="1" t="s">
        <v>355</v>
      </c>
      <c r="BJ622" s="1">
        <v>2</v>
      </c>
      <c r="BK622" s="1" t="b">
        <v>1</v>
      </c>
      <c r="BL622" s="1">
        <v>1660235340.5999999</v>
      </c>
      <c r="BM622" s="1">
        <v>948.875</v>
      </c>
      <c r="BN622" s="1">
        <v>1013.125</v>
      </c>
      <c r="BO622" s="1">
        <v>27.202400000000001</v>
      </c>
      <c r="BP622" s="1">
        <v>21.61825</v>
      </c>
      <c r="BQ622" s="1">
        <v>946.80950000000007</v>
      </c>
      <c r="BR622" s="1">
        <v>27.196249999999999</v>
      </c>
      <c r="BS622" s="1">
        <v>500.22050000000002</v>
      </c>
      <c r="BT622" s="1">
        <v>99.408649999999994</v>
      </c>
      <c r="BU622" s="1">
        <v>0.1003845</v>
      </c>
      <c r="BV622" s="1">
        <v>31.00215</v>
      </c>
      <c r="BW622" s="1">
        <v>31.01</v>
      </c>
      <c r="BX622" s="1">
        <v>999.9</v>
      </c>
      <c r="BY622" s="1">
        <v>0</v>
      </c>
      <c r="BZ622" s="1">
        <v>0</v>
      </c>
      <c r="CA622" s="1">
        <v>10024.700000000001</v>
      </c>
      <c r="CB622" s="1">
        <v>0</v>
      </c>
      <c r="CC622" s="1">
        <v>127.529</v>
      </c>
      <c r="CD622" s="1">
        <v>-64.250699999999995</v>
      </c>
      <c r="CE622" s="1">
        <v>975.4085</v>
      </c>
      <c r="CF622" s="1">
        <v>1035.51</v>
      </c>
      <c r="CG622" s="1">
        <v>5.5841950000000002</v>
      </c>
      <c r="CH622" s="1">
        <v>1013.125</v>
      </c>
      <c r="CI622" s="1">
        <v>21.61825</v>
      </c>
      <c r="CJ622" s="1">
        <v>2.7041599999999999</v>
      </c>
      <c r="CK622" s="1">
        <v>2.1490399999999998</v>
      </c>
      <c r="CL622" s="1">
        <v>22.310400000000001</v>
      </c>
      <c r="CM622" s="1">
        <v>18.587399999999999</v>
      </c>
      <c r="CN622" s="1">
        <v>2000.03</v>
      </c>
      <c r="CO622" s="1">
        <v>0.97999749999999997</v>
      </c>
      <c r="CP622" s="1">
        <v>2.0002700000000002E-2</v>
      </c>
      <c r="CQ622" s="1">
        <v>0</v>
      </c>
      <c r="CR622" s="1">
        <v>2.1955</v>
      </c>
      <c r="CS622" s="1">
        <v>0</v>
      </c>
      <c r="CT622" s="1">
        <v>25625.7</v>
      </c>
      <c r="CU622" s="1">
        <v>17412.599999999999</v>
      </c>
      <c r="CV622" s="1">
        <v>43.125</v>
      </c>
      <c r="CW622" s="1">
        <v>44.186999999999998</v>
      </c>
      <c r="CX622" s="1">
        <v>43.125</v>
      </c>
      <c r="CY622" s="1">
        <v>42.5</v>
      </c>
      <c r="CZ622" s="1">
        <v>43.061999999999998</v>
      </c>
      <c r="DA622" s="1">
        <v>1960.02</v>
      </c>
      <c r="DB622" s="1">
        <v>40.01</v>
      </c>
      <c r="DC622" s="1">
        <v>0</v>
      </c>
      <c r="DD622" s="1">
        <v>1660235339.7</v>
      </c>
      <c r="DE622" s="1">
        <v>0</v>
      </c>
      <c r="DF622" s="1">
        <v>1660234918.0999999</v>
      </c>
      <c r="DG622" s="1" t="s">
        <v>1152</v>
      </c>
      <c r="DH622" s="1">
        <v>1660234915.5999999</v>
      </c>
      <c r="DI622" s="1">
        <v>1660234918.0999999</v>
      </c>
      <c r="DJ622" s="1">
        <v>26</v>
      </c>
      <c r="DK622" s="1">
        <v>-3.1E-2</v>
      </c>
      <c r="DL622" s="1">
        <v>-7.0000000000000001E-3</v>
      </c>
      <c r="DM622" s="1">
        <v>1.232</v>
      </c>
      <c r="DN622" s="1">
        <v>1.7000000000000001E-2</v>
      </c>
      <c r="DO622" s="1">
        <v>400</v>
      </c>
      <c r="DP622" s="1">
        <v>22</v>
      </c>
      <c r="DQ622" s="1">
        <v>0.21</v>
      </c>
      <c r="DR622" s="1">
        <v>0.03</v>
      </c>
      <c r="DS622" s="1">
        <v>17.73809467371964</v>
      </c>
      <c r="DT622" s="1">
        <v>-3.6529644700010799E-2</v>
      </c>
      <c r="DU622" s="1">
        <v>0.13450052507950641</v>
      </c>
      <c r="DV622" s="1">
        <v>1</v>
      </c>
      <c r="DW622" s="1">
        <v>47.911288539248602</v>
      </c>
      <c r="DX622" s="1">
        <v>-0.88163772668845697</v>
      </c>
      <c r="DY622" s="1">
        <v>0.51772096848342053</v>
      </c>
      <c r="DZ622" s="1">
        <v>0</v>
      </c>
      <c r="EA622" s="1">
        <v>-62.764623333333333</v>
      </c>
      <c r="EB622" s="1">
        <v>-2.2827310344827811</v>
      </c>
      <c r="EC622" s="1">
        <v>0.6911378380049974</v>
      </c>
      <c r="ED622" s="1">
        <v>0</v>
      </c>
      <c r="EE622" s="1">
        <v>775.95866566089342</v>
      </c>
      <c r="EF622" s="1">
        <v>285.75594898509149</v>
      </c>
      <c r="EG622" s="1">
        <v>21.319530899754799</v>
      </c>
      <c r="EH622" s="1">
        <v>0</v>
      </c>
      <c r="EI622" s="1">
        <v>5.5951207500000004</v>
      </c>
      <c r="EJ622" s="1">
        <v>-6.0106829268287233E-2</v>
      </c>
      <c r="EK622" s="1">
        <v>5.8406790647577839E-3</v>
      </c>
      <c r="EL622" s="1">
        <v>1</v>
      </c>
      <c r="EM622" s="1">
        <v>1.803081864228459</v>
      </c>
      <c r="EN622" s="1">
        <v>3.1590136896130383E-2</v>
      </c>
      <c r="EO622" s="1">
        <v>2.436016487306604E-3</v>
      </c>
      <c r="EP622" s="1">
        <v>1</v>
      </c>
      <c r="EQ622" s="1">
        <v>3</v>
      </c>
      <c r="ER622" s="1">
        <v>6</v>
      </c>
      <c r="ES622" s="1" t="s">
        <v>375</v>
      </c>
      <c r="ET622" s="1">
        <v>2.9417900000000001</v>
      </c>
      <c r="EU622" s="1">
        <v>2.8014700000000001</v>
      </c>
      <c r="EV622" s="1">
        <v>0.16114200000000001</v>
      </c>
      <c r="EW622" s="1">
        <v>0.16796</v>
      </c>
      <c r="EX622" s="1">
        <v>0.117363</v>
      </c>
      <c r="EY622" s="1">
        <v>9.9812300000000007E-2</v>
      </c>
      <c r="EZ622" s="1">
        <v>17157.099999999999</v>
      </c>
      <c r="FA622" s="1">
        <v>17844.599999999999</v>
      </c>
      <c r="FB622" s="1">
        <v>23792.9</v>
      </c>
      <c r="FC622" s="1">
        <v>24967.9</v>
      </c>
      <c r="FD622" s="1">
        <v>33621.800000000003</v>
      </c>
      <c r="FE622" s="1">
        <v>35895.699999999997</v>
      </c>
      <c r="FF622" s="1">
        <v>43389.8</v>
      </c>
      <c r="FG622" s="1">
        <v>46156.800000000003</v>
      </c>
      <c r="FH622" s="1">
        <v>1.95177</v>
      </c>
      <c r="FI622" s="1">
        <v>1.8154300000000001</v>
      </c>
      <c r="FJ622" s="1">
        <v>7.6238100000000003E-2</v>
      </c>
      <c r="FK622" s="1">
        <v>0</v>
      </c>
      <c r="FL622" s="1">
        <v>29.7758</v>
      </c>
      <c r="FM622" s="1">
        <v>999.9</v>
      </c>
      <c r="FN622" s="1">
        <v>54.5</v>
      </c>
      <c r="FO622" s="1">
        <v>37.5</v>
      </c>
      <c r="FP622" s="1">
        <v>35.515599999999999</v>
      </c>
      <c r="FQ622" s="1">
        <v>63.5501</v>
      </c>
      <c r="FR622" s="1">
        <v>22.0032</v>
      </c>
      <c r="FS622" s="1">
        <v>1</v>
      </c>
      <c r="FT622" s="1">
        <v>0.48785600000000001</v>
      </c>
      <c r="FU622" s="1">
        <v>1.96357</v>
      </c>
      <c r="FV622" s="1">
        <v>20.3096</v>
      </c>
      <c r="FW622" s="1">
        <v>5.2115999999999998</v>
      </c>
      <c r="FX622" s="1">
        <v>11.9072</v>
      </c>
      <c r="FY622" s="1">
        <v>5.0027499999999998</v>
      </c>
      <c r="FZ622" s="1">
        <v>3.29033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1.85965</v>
      </c>
      <c r="GF622" s="1">
        <v>1.8547</v>
      </c>
      <c r="GG622" s="1">
        <v>1.85785</v>
      </c>
      <c r="GH622" s="1">
        <v>1.8563499999999999</v>
      </c>
      <c r="GI622" s="1">
        <v>1.85503</v>
      </c>
      <c r="GJ622" s="1">
        <v>1.8547100000000001</v>
      </c>
      <c r="GK622" s="1">
        <v>1.8534900000000001</v>
      </c>
      <c r="GL622" s="1">
        <v>1.8565</v>
      </c>
      <c r="GM622" s="1">
        <v>0</v>
      </c>
      <c r="GN622" s="1">
        <v>0</v>
      </c>
      <c r="GO622" s="1">
        <v>0</v>
      </c>
      <c r="GP622" s="1">
        <v>0</v>
      </c>
      <c r="GQ622" s="1" t="s">
        <v>358</v>
      </c>
      <c r="GR622" s="1" t="s">
        <v>359</v>
      </c>
      <c r="GS622" s="1" t="s">
        <v>360</v>
      </c>
      <c r="GT622" s="1" t="s">
        <v>360</v>
      </c>
      <c r="GU622" s="1" t="s">
        <v>360</v>
      </c>
      <c r="GV622" s="1" t="s">
        <v>360</v>
      </c>
      <c r="GW622" s="1">
        <v>0</v>
      </c>
      <c r="GX622" s="1">
        <v>100</v>
      </c>
      <c r="GY622" s="1">
        <v>100</v>
      </c>
      <c r="GZ622" s="1">
        <v>2.0720000000000001</v>
      </c>
      <c r="HA622" s="1">
        <v>6.1999999999999998E-3</v>
      </c>
      <c r="HB622" s="1">
        <v>0.26224795383878829</v>
      </c>
      <c r="HC622" s="1">
        <v>2.9318383021812969E-3</v>
      </c>
      <c r="HD622" s="1">
        <v>-1.3754559859485029E-6</v>
      </c>
      <c r="HE622" s="1">
        <v>3.0700474437127301E-10</v>
      </c>
      <c r="HF622" s="1">
        <v>-7.0188019424234138E-2</v>
      </c>
      <c r="HG622" s="1">
        <v>1.00384331276165E-2</v>
      </c>
      <c r="HH622" s="1">
        <v>-3.1532673711230711E-4</v>
      </c>
      <c r="HI622" s="1">
        <v>1.819468599177705E-6</v>
      </c>
      <c r="HJ622" s="1">
        <v>1</v>
      </c>
      <c r="HK622" s="1">
        <v>2112</v>
      </c>
      <c r="HL622" s="1">
        <v>3</v>
      </c>
      <c r="HM622" s="1">
        <v>29</v>
      </c>
      <c r="HN622" s="1">
        <v>7.1</v>
      </c>
      <c r="HO622" s="1">
        <v>7.1</v>
      </c>
      <c r="HP622" s="1">
        <v>2.2216800000000001</v>
      </c>
      <c r="HQ622" s="1">
        <v>2.3144499999999999</v>
      </c>
      <c r="HR622" s="1">
        <v>1.4978</v>
      </c>
      <c r="HS622" s="1">
        <v>2.3022499999999999</v>
      </c>
      <c r="HT622" s="1">
        <v>1.5478499999999999</v>
      </c>
      <c r="HU622" s="1">
        <v>2.4475099999999999</v>
      </c>
      <c r="HV622" s="1">
        <v>40.4255</v>
      </c>
      <c r="HW622" s="1">
        <v>13.6417</v>
      </c>
      <c r="HX622" s="1">
        <v>18</v>
      </c>
      <c r="HY622" s="1">
        <v>502.62099999999998</v>
      </c>
      <c r="HZ622" s="1">
        <v>478.42899999999997</v>
      </c>
      <c r="IA622" s="1">
        <v>27.382999999999999</v>
      </c>
      <c r="IB622" s="1">
        <v>33.159799999999997</v>
      </c>
      <c r="IC622" s="1">
        <v>30.0001</v>
      </c>
      <c r="ID622" s="1">
        <v>33.010300000000001</v>
      </c>
      <c r="IE622" s="1">
        <v>33.107599999999998</v>
      </c>
      <c r="IF622" s="1">
        <v>44.475999999999999</v>
      </c>
      <c r="IG622" s="1">
        <v>41.229300000000002</v>
      </c>
      <c r="IH622" s="1">
        <v>0</v>
      </c>
      <c r="II622" s="1">
        <v>27.375</v>
      </c>
      <c r="IJ622" s="1">
        <v>1044.45</v>
      </c>
      <c r="IK622" s="1">
        <v>21.677700000000002</v>
      </c>
      <c r="IL622" s="1">
        <v>100.328</v>
      </c>
      <c r="IM622" s="1">
        <v>100.032</v>
      </c>
      <c r="IN622" s="1" t="s">
        <v>361</v>
      </c>
    </row>
    <row r="623" spans="1:248" ht="15.75" customHeight="1" x14ac:dyDescent="0.3">
      <c r="A623" s="1">
        <v>607</v>
      </c>
      <c r="B623" s="1">
        <v>1660235342.5999999</v>
      </c>
      <c r="C623" s="1">
        <v>5347.5999999046326</v>
      </c>
      <c r="D623" s="1" t="s">
        <v>1527</v>
      </c>
      <c r="E623" s="1" t="s">
        <v>1528</v>
      </c>
      <c r="F623" s="1">
        <v>1</v>
      </c>
      <c r="G623" s="1">
        <v>2</v>
      </c>
      <c r="H623" s="1" t="s">
        <v>349</v>
      </c>
      <c r="I623" s="1" t="s">
        <v>350</v>
      </c>
      <c r="J623" s="1" t="s">
        <v>351</v>
      </c>
      <c r="K623" s="1" t="s">
        <v>352</v>
      </c>
      <c r="L623" s="1" t="s">
        <v>1151</v>
      </c>
      <c r="M623" s="1" t="s">
        <v>354</v>
      </c>
      <c r="N623" s="1">
        <v>1660235342.0999999</v>
      </c>
      <c r="O623" s="1">
        <f t="shared" si="68"/>
        <v>4.7805465002296174E-3</v>
      </c>
      <c r="P623" s="1">
        <f t="shared" si="69"/>
        <v>4.780546500229617</v>
      </c>
      <c r="Q623" s="1">
        <f t="shared" si="70"/>
        <v>17.974332464314088</v>
      </c>
      <c r="R623" s="1">
        <f t="shared" si="71"/>
        <v>956.596</v>
      </c>
      <c r="S623" s="1">
        <f t="shared" si="72"/>
        <v>817.28129726284999</v>
      </c>
      <c r="T623" s="1">
        <f t="shared" si="73"/>
        <v>81.326733459072514</v>
      </c>
      <c r="U623" s="1">
        <f t="shared" si="74"/>
        <v>95.189781266943996</v>
      </c>
      <c r="V623" s="1">
        <f t="shared" si="75"/>
        <v>0.26614755456241718</v>
      </c>
      <c r="W623" s="1">
        <f t="shared" si="76"/>
        <v>2.9212387739541628</v>
      </c>
      <c r="X623" s="1">
        <f t="shared" si="77"/>
        <v>0.25337288613346898</v>
      </c>
      <c r="Y623" s="1">
        <f t="shared" si="78"/>
        <v>0.15945469846682359</v>
      </c>
      <c r="Z623" s="1">
        <f t="shared" si="79"/>
        <v>321.54051899999996</v>
      </c>
      <c r="AA623" s="1">
        <f t="shared" si="80"/>
        <v>31.654434403146514</v>
      </c>
      <c r="AB623" s="1">
        <f t="shared" si="81"/>
        <v>31.0169</v>
      </c>
      <c r="AC623" s="1">
        <f t="shared" si="82"/>
        <v>4.515727284381839</v>
      </c>
      <c r="AD623" s="1">
        <f t="shared" si="83"/>
        <v>59.984231127095569</v>
      </c>
      <c r="AE623" s="1">
        <f t="shared" si="84"/>
        <v>2.7063624759808</v>
      </c>
      <c r="AF623" s="1">
        <f t="shared" si="85"/>
        <v>4.5117898906572877</v>
      </c>
      <c r="AG623" s="1">
        <f t="shared" si="86"/>
        <v>1.809364808401039</v>
      </c>
      <c r="AH623" s="1">
        <f t="shared" si="87"/>
        <v>-210.82210066012613</v>
      </c>
      <c r="AI623" s="1">
        <f t="shared" si="88"/>
        <v>-2.4095943191556568</v>
      </c>
      <c r="AJ623" s="1">
        <f t="shared" si="89"/>
        <v>-0.18524584519688925</v>
      </c>
      <c r="AK623" s="1">
        <f t="shared" si="90"/>
        <v>108.12357817552127</v>
      </c>
      <c r="AL623" s="1">
        <f t="shared" si="91"/>
        <v>49.05106532327985</v>
      </c>
      <c r="AM623" s="1">
        <f t="shared" si="92"/>
        <v>4.7829150899510831</v>
      </c>
      <c r="AN623" s="1">
        <f t="shared" si="93"/>
        <v>17.974332464314088</v>
      </c>
      <c r="AO623" s="1">
        <v>1032.6241979621591</v>
      </c>
      <c r="AP623" s="1">
        <v>983.34535151515172</v>
      </c>
      <c r="AQ623" s="1">
        <v>5.2334832066316794</v>
      </c>
      <c r="AR623" s="1">
        <v>66.235345802440676</v>
      </c>
      <c r="AS623" s="1">
        <f t="shared" si="94"/>
        <v>4.780546500229617</v>
      </c>
      <c r="AT623" s="1">
        <v>21.618276461927451</v>
      </c>
      <c r="AU623" s="1">
        <v>27.196993333333339</v>
      </c>
      <c r="AV623" s="1">
        <v>-7.5569059907950109E-5</v>
      </c>
      <c r="AW623" s="1">
        <v>80.738286621220283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51931.792508446546</v>
      </c>
      <c r="BC623" s="1">
        <f t="shared" si="98"/>
        <v>2000.15</v>
      </c>
      <c r="BD623" s="1">
        <f t="shared" si="99"/>
        <v>1681.3262999999999</v>
      </c>
      <c r="BE623" s="1">
        <f t="shared" si="100"/>
        <v>0.84060010499212556</v>
      </c>
      <c r="BF623" s="1">
        <f t="shared" si="101"/>
        <v>0.16075820263480237</v>
      </c>
      <c r="BG623" s="1">
        <v>6</v>
      </c>
      <c r="BH623" s="1">
        <v>0.5</v>
      </c>
      <c r="BI623" s="1" t="s">
        <v>355</v>
      </c>
      <c r="BJ623" s="1">
        <v>2</v>
      </c>
      <c r="BK623" s="1" t="b">
        <v>1</v>
      </c>
      <c r="BL623" s="1">
        <v>1660235342.0999999</v>
      </c>
      <c r="BM623" s="1">
        <v>956.596</v>
      </c>
      <c r="BN623" s="1">
        <v>1020.92</v>
      </c>
      <c r="BO623" s="1">
        <v>27.197199999999999</v>
      </c>
      <c r="BP623" s="1">
        <v>21.616199999999999</v>
      </c>
      <c r="BQ623" s="1">
        <v>954.52200000000005</v>
      </c>
      <c r="BR623" s="1">
        <v>27.190999999999999</v>
      </c>
      <c r="BS623" s="1">
        <v>500.21499999999997</v>
      </c>
      <c r="BT623" s="1">
        <v>99.408699999999996</v>
      </c>
      <c r="BU623" s="1">
        <v>0.100164</v>
      </c>
      <c r="BV623" s="1">
        <v>31.0016</v>
      </c>
      <c r="BW623" s="1">
        <v>31.0169</v>
      </c>
      <c r="BX623" s="1">
        <v>999.9</v>
      </c>
      <c r="BY623" s="1">
        <v>0</v>
      </c>
      <c r="BZ623" s="1">
        <v>0</v>
      </c>
      <c r="CA623" s="1">
        <v>10011.9</v>
      </c>
      <c r="CB623" s="1">
        <v>0</v>
      </c>
      <c r="CC623" s="1">
        <v>113.13800000000001</v>
      </c>
      <c r="CD623" s="1">
        <v>-64.325699999999998</v>
      </c>
      <c r="CE623" s="1">
        <v>983.34</v>
      </c>
      <c r="CF623" s="1">
        <v>1043.48</v>
      </c>
      <c r="CG623" s="1">
        <v>5.5809699999999998</v>
      </c>
      <c r="CH623" s="1">
        <v>1020.92</v>
      </c>
      <c r="CI623" s="1">
        <v>21.616199999999999</v>
      </c>
      <c r="CJ623" s="1">
        <v>2.70364</v>
      </c>
      <c r="CK623" s="1">
        <v>2.1488399999999999</v>
      </c>
      <c r="CL623" s="1">
        <v>22.307300000000001</v>
      </c>
      <c r="CM623" s="1">
        <v>18.585899999999999</v>
      </c>
      <c r="CN623" s="1">
        <v>2000.15</v>
      </c>
      <c r="CO623" s="1">
        <v>0.97999599999999998</v>
      </c>
      <c r="CP623" s="1">
        <v>2.00042E-2</v>
      </c>
      <c r="CQ623" s="1">
        <v>0</v>
      </c>
      <c r="CR623" s="1">
        <v>2.0840000000000001</v>
      </c>
      <c r="CS623" s="1">
        <v>0</v>
      </c>
      <c r="CT623" s="1">
        <v>25605.3</v>
      </c>
      <c r="CU623" s="1">
        <v>17413.599999999999</v>
      </c>
      <c r="CV623" s="1">
        <v>43.125</v>
      </c>
      <c r="CW623" s="1">
        <v>44.186999999999998</v>
      </c>
      <c r="CX623" s="1">
        <v>43.125</v>
      </c>
      <c r="CY623" s="1">
        <v>42.5</v>
      </c>
      <c r="CZ623" s="1">
        <v>43.061999999999998</v>
      </c>
      <c r="DA623" s="1">
        <v>1960.14</v>
      </c>
      <c r="DB623" s="1">
        <v>40.01</v>
      </c>
      <c r="DC623" s="1">
        <v>0</v>
      </c>
      <c r="DD623" s="1">
        <v>1660235340.3</v>
      </c>
      <c r="DE623" s="1">
        <v>0</v>
      </c>
      <c r="DF623" s="1">
        <v>1660234918.0999999</v>
      </c>
      <c r="DG623" s="1" t="s">
        <v>1152</v>
      </c>
      <c r="DH623" s="1">
        <v>1660234915.5999999</v>
      </c>
      <c r="DI623" s="1">
        <v>1660234918.0999999</v>
      </c>
      <c r="DJ623" s="1">
        <v>26</v>
      </c>
      <c r="DK623" s="1">
        <v>-3.1E-2</v>
      </c>
      <c r="DL623" s="1">
        <v>-7.0000000000000001E-3</v>
      </c>
      <c r="DM623" s="1">
        <v>1.232</v>
      </c>
      <c r="DN623" s="1">
        <v>1.7000000000000001E-2</v>
      </c>
      <c r="DO623" s="1">
        <v>400</v>
      </c>
      <c r="DP623" s="1">
        <v>22</v>
      </c>
      <c r="DQ623" s="1">
        <v>0.21</v>
      </c>
      <c r="DR623" s="1">
        <v>0.03</v>
      </c>
      <c r="DS623" s="1">
        <v>17.731678798168431</v>
      </c>
      <c r="DT623" s="1">
        <v>1.029093842620362</v>
      </c>
      <c r="DU623" s="1">
        <v>0.13103235886348419</v>
      </c>
      <c r="DV623" s="1">
        <v>0</v>
      </c>
      <c r="DW623" s="1">
        <v>47.969001293156502</v>
      </c>
      <c r="DX623" s="1">
        <v>1.3765611581089281</v>
      </c>
      <c r="DY623" s="1">
        <v>0.59573216392284611</v>
      </c>
      <c r="DZ623" s="1">
        <v>0</v>
      </c>
      <c r="EA623" s="1">
        <v>-62.863100000000003</v>
      </c>
      <c r="EB623" s="1">
        <v>-4.8844885428253813</v>
      </c>
      <c r="EC623" s="1">
        <v>0.79866267597778662</v>
      </c>
      <c r="ED623" s="1">
        <v>0</v>
      </c>
      <c r="EE623" s="1">
        <v>780.73431120114412</v>
      </c>
      <c r="EF623" s="1">
        <v>279.87874858783482</v>
      </c>
      <c r="EG623" s="1">
        <v>20.87605292739223</v>
      </c>
      <c r="EH623" s="1">
        <v>0</v>
      </c>
      <c r="EI623" s="1">
        <v>5.5940205000000001</v>
      </c>
      <c r="EJ623" s="1">
        <v>-6.4001876172609704E-2</v>
      </c>
      <c r="EK623" s="1">
        <v>6.2346956421304488E-3</v>
      </c>
      <c r="EL623" s="1">
        <v>1</v>
      </c>
      <c r="EM623" s="1">
        <v>1.803631278448423</v>
      </c>
      <c r="EN623" s="1">
        <v>3.4250102494103353E-2</v>
      </c>
      <c r="EO623" s="1">
        <v>2.6282991086032711E-3</v>
      </c>
      <c r="EP623" s="1">
        <v>1</v>
      </c>
      <c r="EQ623" s="1">
        <v>2</v>
      </c>
      <c r="ER623" s="1">
        <v>6</v>
      </c>
      <c r="ES623" s="1" t="s">
        <v>384</v>
      </c>
      <c r="ET623" s="1">
        <v>2.9415900000000001</v>
      </c>
      <c r="EU623" s="1">
        <v>2.8013499999999998</v>
      </c>
      <c r="EV623" s="1">
        <v>0.16171099999999999</v>
      </c>
      <c r="EW623" s="1">
        <v>0.168489</v>
      </c>
      <c r="EX623" s="1">
        <v>0.117354</v>
      </c>
      <c r="EY623" s="1">
        <v>9.98087E-2</v>
      </c>
      <c r="EZ623" s="1">
        <v>17145.599999999999</v>
      </c>
      <c r="FA623" s="1">
        <v>17833.5</v>
      </c>
      <c r="FB623" s="1">
        <v>23793.1</v>
      </c>
      <c r="FC623" s="1">
        <v>24968.1</v>
      </c>
      <c r="FD623" s="1">
        <v>33622.300000000003</v>
      </c>
      <c r="FE623" s="1">
        <v>35896.199999999997</v>
      </c>
      <c r="FF623" s="1">
        <v>43390</v>
      </c>
      <c r="FG623" s="1">
        <v>46157.1</v>
      </c>
      <c r="FH623" s="1">
        <v>1.9514499999999999</v>
      </c>
      <c r="FI623" s="1">
        <v>1.81548</v>
      </c>
      <c r="FJ623" s="1">
        <v>7.6446700000000006E-2</v>
      </c>
      <c r="FK623" s="1">
        <v>0</v>
      </c>
      <c r="FL623" s="1">
        <v>29.777000000000001</v>
      </c>
      <c r="FM623" s="1">
        <v>999.9</v>
      </c>
      <c r="FN623" s="1">
        <v>54.5</v>
      </c>
      <c r="FO623" s="1">
        <v>37.5</v>
      </c>
      <c r="FP623" s="1">
        <v>35.517000000000003</v>
      </c>
      <c r="FQ623" s="1">
        <v>63.750100000000003</v>
      </c>
      <c r="FR623" s="1">
        <v>22.7484</v>
      </c>
      <c r="FS623" s="1">
        <v>1</v>
      </c>
      <c r="FT623" s="1">
        <v>0.48786600000000002</v>
      </c>
      <c r="FU623" s="1">
        <v>1.95706</v>
      </c>
      <c r="FV623" s="1">
        <v>20.309699999999999</v>
      </c>
      <c r="FW623" s="1">
        <v>5.2114500000000001</v>
      </c>
      <c r="FX623" s="1">
        <v>11.9072</v>
      </c>
      <c r="FY623" s="1">
        <v>5.0026999999999999</v>
      </c>
      <c r="FZ623" s="1">
        <v>3.29033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1.85965</v>
      </c>
      <c r="GF623" s="1">
        <v>1.8547</v>
      </c>
      <c r="GG623" s="1">
        <v>1.85785</v>
      </c>
      <c r="GH623" s="1">
        <v>1.85636</v>
      </c>
      <c r="GI623" s="1">
        <v>1.85503</v>
      </c>
      <c r="GJ623" s="1">
        <v>1.8547100000000001</v>
      </c>
      <c r="GK623" s="1">
        <v>1.8534900000000001</v>
      </c>
      <c r="GL623" s="1">
        <v>1.85649</v>
      </c>
      <c r="GM623" s="1">
        <v>0</v>
      </c>
      <c r="GN623" s="1">
        <v>0</v>
      </c>
      <c r="GO623" s="1">
        <v>0</v>
      </c>
      <c r="GP623" s="1">
        <v>0</v>
      </c>
      <c r="GQ623" s="1" t="s">
        <v>358</v>
      </c>
      <c r="GR623" s="1" t="s">
        <v>359</v>
      </c>
      <c r="GS623" s="1" t="s">
        <v>360</v>
      </c>
      <c r="GT623" s="1" t="s">
        <v>360</v>
      </c>
      <c r="GU623" s="1" t="s">
        <v>360</v>
      </c>
      <c r="GV623" s="1" t="s">
        <v>360</v>
      </c>
      <c r="GW623" s="1">
        <v>0</v>
      </c>
      <c r="GX623" s="1">
        <v>100</v>
      </c>
      <c r="GY623" s="1">
        <v>100</v>
      </c>
      <c r="GZ623" s="1">
        <v>2.0779999999999998</v>
      </c>
      <c r="HA623" s="1">
        <v>6.1999999999999998E-3</v>
      </c>
      <c r="HB623" s="1">
        <v>0.26224795383878829</v>
      </c>
      <c r="HC623" s="1">
        <v>2.9318383021812969E-3</v>
      </c>
      <c r="HD623" s="1">
        <v>-1.3754559859485029E-6</v>
      </c>
      <c r="HE623" s="1">
        <v>3.0700474437127301E-10</v>
      </c>
      <c r="HF623" s="1">
        <v>-7.0188019424234138E-2</v>
      </c>
      <c r="HG623" s="1">
        <v>1.00384331276165E-2</v>
      </c>
      <c r="HH623" s="1">
        <v>-3.1532673711230711E-4</v>
      </c>
      <c r="HI623" s="1">
        <v>1.819468599177705E-6</v>
      </c>
      <c r="HJ623" s="1">
        <v>1</v>
      </c>
      <c r="HK623" s="1">
        <v>2112</v>
      </c>
      <c r="HL623" s="1">
        <v>3</v>
      </c>
      <c r="HM623" s="1">
        <v>29</v>
      </c>
      <c r="HN623" s="1">
        <v>7.1</v>
      </c>
      <c r="HO623" s="1">
        <v>7.1</v>
      </c>
      <c r="HP623" s="1">
        <v>2.2216800000000001</v>
      </c>
      <c r="HQ623" s="1">
        <v>2.32178</v>
      </c>
      <c r="HR623" s="1">
        <v>1.4978</v>
      </c>
      <c r="HS623" s="1">
        <v>2.3022499999999999</v>
      </c>
      <c r="HT623" s="1">
        <v>1.5478499999999999</v>
      </c>
      <c r="HU623" s="1">
        <v>2.34253</v>
      </c>
      <c r="HV623" s="1">
        <v>40.4255</v>
      </c>
      <c r="HW623" s="1">
        <v>13.615399999999999</v>
      </c>
      <c r="HX623" s="1">
        <v>18</v>
      </c>
      <c r="HY623" s="1">
        <v>502.42099999999999</v>
      </c>
      <c r="HZ623" s="1">
        <v>478.46199999999999</v>
      </c>
      <c r="IA623" s="1">
        <v>27.3795</v>
      </c>
      <c r="IB623" s="1">
        <v>33.158999999999999</v>
      </c>
      <c r="IC623" s="1">
        <v>30.0001</v>
      </c>
      <c r="ID623" s="1">
        <v>33.009900000000002</v>
      </c>
      <c r="IE623" s="1">
        <v>33.107599999999998</v>
      </c>
      <c r="IF623" s="1">
        <v>44.720500000000001</v>
      </c>
      <c r="IG623" s="1">
        <v>41.229300000000002</v>
      </c>
      <c r="IH623" s="1">
        <v>0</v>
      </c>
      <c r="II623" s="1">
        <v>27.375</v>
      </c>
      <c r="IJ623" s="1">
        <v>1054.67</v>
      </c>
      <c r="IK623" s="1">
        <v>21.677700000000002</v>
      </c>
      <c r="IL623" s="1">
        <v>100.328</v>
      </c>
      <c r="IM623" s="1">
        <v>100.033</v>
      </c>
      <c r="IN623" s="1" t="s">
        <v>361</v>
      </c>
    </row>
    <row r="624" spans="1:248" ht="15.75" customHeight="1" x14ac:dyDescent="0.3">
      <c r="A624" s="1">
        <v>608</v>
      </c>
      <c r="B624" s="1">
        <v>1660235343.5999999</v>
      </c>
      <c r="C624" s="1">
        <v>5348.5999999046326</v>
      </c>
      <c r="D624" s="1" t="s">
        <v>1529</v>
      </c>
      <c r="E624" s="1" t="s">
        <v>1530</v>
      </c>
      <c r="F624" s="1">
        <v>1</v>
      </c>
      <c r="G624" s="1">
        <v>2</v>
      </c>
      <c r="H624" s="1" t="s">
        <v>349</v>
      </c>
      <c r="I624" s="1" t="s">
        <v>350</v>
      </c>
      <c r="J624" s="1" t="s">
        <v>351</v>
      </c>
      <c r="K624" s="1" t="s">
        <v>352</v>
      </c>
      <c r="L624" s="1" t="s">
        <v>1151</v>
      </c>
      <c r="M624" s="1" t="s">
        <v>354</v>
      </c>
      <c r="N624" s="1">
        <v>1660235342.5999999</v>
      </c>
      <c r="O624" s="1">
        <f t="shared" si="68"/>
        <v>4.7767884016483835E-3</v>
      </c>
      <c r="P624" s="1">
        <f t="shared" si="69"/>
        <v>4.7767884016483837</v>
      </c>
      <c r="Q624" s="1">
        <f t="shared" si="70"/>
        <v>17.85658305097272</v>
      </c>
      <c r="R624" s="1">
        <f t="shared" si="71"/>
        <v>959.18200000000002</v>
      </c>
      <c r="S624" s="1">
        <f t="shared" si="72"/>
        <v>820.35441677454344</v>
      </c>
      <c r="T624" s="1">
        <f t="shared" si="73"/>
        <v>81.632377352037707</v>
      </c>
      <c r="U624" s="1">
        <f t="shared" si="74"/>
        <v>95.446925587530984</v>
      </c>
      <c r="V624" s="1">
        <f t="shared" si="75"/>
        <v>0.26577124483879577</v>
      </c>
      <c r="W624" s="1">
        <f t="shared" si="76"/>
        <v>2.9216122408364438</v>
      </c>
      <c r="X624" s="1">
        <f t="shared" si="77"/>
        <v>0.2530332910827896</v>
      </c>
      <c r="Y624" s="1">
        <f t="shared" si="78"/>
        <v>0.15923937444802236</v>
      </c>
      <c r="Z624" s="1">
        <f t="shared" si="79"/>
        <v>321.54051899999996</v>
      </c>
      <c r="AA624" s="1">
        <f t="shared" si="80"/>
        <v>31.654934191136977</v>
      </c>
      <c r="AB624" s="1">
        <f t="shared" si="81"/>
        <v>31.0198</v>
      </c>
      <c r="AC624" s="1">
        <f t="shared" si="82"/>
        <v>4.5164739250772881</v>
      </c>
      <c r="AD624" s="1">
        <f t="shared" si="83"/>
        <v>59.980078885088062</v>
      </c>
      <c r="AE624" s="1">
        <f t="shared" si="84"/>
        <v>2.7061134170798744</v>
      </c>
      <c r="AF624" s="1">
        <f t="shared" si="85"/>
        <v>4.5116869923834901</v>
      </c>
      <c r="AG624" s="1">
        <f t="shared" si="86"/>
        <v>1.8103605079974137</v>
      </c>
      <c r="AH624" s="1">
        <f t="shared" si="87"/>
        <v>-210.65636851269372</v>
      </c>
      <c r="AI624" s="1">
        <f t="shared" si="88"/>
        <v>-2.92968523978021</v>
      </c>
      <c r="AJ624" s="1">
        <f t="shared" si="89"/>
        <v>-0.22520360938100661</v>
      </c>
      <c r="AK624" s="1">
        <f t="shared" si="90"/>
        <v>107.729261638145</v>
      </c>
      <c r="AL624" s="1">
        <f t="shared" si="91"/>
        <v>48.970219136043468</v>
      </c>
      <c r="AM624" s="1">
        <f t="shared" si="92"/>
        <v>4.7811691105439635</v>
      </c>
      <c r="AN624" s="1">
        <f t="shared" si="93"/>
        <v>17.85658305097272</v>
      </c>
      <c r="AO624" s="1">
        <v>1038.140916719874</v>
      </c>
      <c r="AP624" s="1">
        <v>988.67430909090933</v>
      </c>
      <c r="AQ624" s="1">
        <v>5.2968243427768904</v>
      </c>
      <c r="AR624" s="1">
        <v>66.235345802440676</v>
      </c>
      <c r="AS624" s="1">
        <f t="shared" si="94"/>
        <v>4.7767884016483837</v>
      </c>
      <c r="AT624" s="1">
        <v>21.617691340584571</v>
      </c>
      <c r="AU624" s="1">
        <v>27.192524242424231</v>
      </c>
      <c r="AV624" s="1">
        <v>-1.074917350800968E-4</v>
      </c>
      <c r="AW624" s="1">
        <v>80.738286621220283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51942.47519697903</v>
      </c>
      <c r="BC624" s="1">
        <f t="shared" si="98"/>
        <v>2000.15</v>
      </c>
      <c r="BD624" s="1">
        <f t="shared" si="99"/>
        <v>1681.3262999999999</v>
      </c>
      <c r="BE624" s="1">
        <f t="shared" si="100"/>
        <v>0.84060010499212556</v>
      </c>
      <c r="BF624" s="1">
        <f t="shared" si="101"/>
        <v>0.16075820263480237</v>
      </c>
      <c r="BG624" s="1">
        <v>6</v>
      </c>
      <c r="BH624" s="1">
        <v>0.5</v>
      </c>
      <c r="BI624" s="1" t="s">
        <v>355</v>
      </c>
      <c r="BJ624" s="1">
        <v>2</v>
      </c>
      <c r="BK624" s="1" t="b">
        <v>1</v>
      </c>
      <c r="BL624" s="1">
        <v>1660235342.5999999</v>
      </c>
      <c r="BM624" s="1">
        <v>959.18200000000002</v>
      </c>
      <c r="BN624" s="1">
        <v>1023.425</v>
      </c>
      <c r="BO624" s="1">
        <v>27.194749999999999</v>
      </c>
      <c r="BP624" s="1">
        <v>21.615500000000001</v>
      </c>
      <c r="BQ624" s="1">
        <v>957.10500000000002</v>
      </c>
      <c r="BR624" s="1">
        <v>27.188549999999999</v>
      </c>
      <c r="BS624" s="1">
        <v>500.19049999999999</v>
      </c>
      <c r="BT624" s="1">
        <v>99.408549999999991</v>
      </c>
      <c r="BU624" s="1">
        <v>0.1001205</v>
      </c>
      <c r="BV624" s="1">
        <v>31.001200000000001</v>
      </c>
      <c r="BW624" s="1">
        <v>31.0198</v>
      </c>
      <c r="BX624" s="1">
        <v>999.9</v>
      </c>
      <c r="BY624" s="1">
        <v>0</v>
      </c>
      <c r="BZ624" s="1">
        <v>0</v>
      </c>
      <c r="CA624" s="1">
        <v>10014.049999999999</v>
      </c>
      <c r="CB624" s="1">
        <v>0</v>
      </c>
      <c r="CC624" s="1">
        <v>101.77945</v>
      </c>
      <c r="CD624" s="1">
        <v>-64.244299999999996</v>
      </c>
      <c r="CE624" s="1">
        <v>985.99600000000009</v>
      </c>
      <c r="CF624" s="1">
        <v>1046.04</v>
      </c>
      <c r="CG624" s="1">
        <v>5.5792250000000001</v>
      </c>
      <c r="CH624" s="1">
        <v>1023.425</v>
      </c>
      <c r="CI624" s="1">
        <v>21.615500000000001</v>
      </c>
      <c r="CJ624" s="1">
        <v>2.7033900000000002</v>
      </c>
      <c r="CK624" s="1">
        <v>2.1487699999999998</v>
      </c>
      <c r="CL624" s="1">
        <v>22.30575</v>
      </c>
      <c r="CM624" s="1">
        <v>18.585349999999998</v>
      </c>
      <c r="CN624" s="1">
        <v>2000.15</v>
      </c>
      <c r="CO624" s="1">
        <v>0.97999749999999997</v>
      </c>
      <c r="CP624" s="1">
        <v>2.0002700000000002E-2</v>
      </c>
      <c r="CQ624" s="1">
        <v>0</v>
      </c>
      <c r="CR624" s="1">
        <v>2.4060000000000001</v>
      </c>
      <c r="CS624" s="1">
        <v>0</v>
      </c>
      <c r="CT624" s="1">
        <v>25601.55</v>
      </c>
      <c r="CU624" s="1">
        <v>17413.599999999999</v>
      </c>
      <c r="CV624" s="1">
        <v>43.125</v>
      </c>
      <c r="CW624" s="1">
        <v>44.186999999999998</v>
      </c>
      <c r="CX624" s="1">
        <v>43.125</v>
      </c>
      <c r="CY624" s="1">
        <v>42.5</v>
      </c>
      <c r="CZ624" s="1">
        <v>43.061999999999998</v>
      </c>
      <c r="DA624" s="1">
        <v>1960.14</v>
      </c>
      <c r="DB624" s="1">
        <v>40.01</v>
      </c>
      <c r="DC624" s="1">
        <v>0</v>
      </c>
      <c r="DD624" s="1">
        <v>1660235341.5</v>
      </c>
      <c r="DE624" s="1">
        <v>0</v>
      </c>
      <c r="DF624" s="1">
        <v>1660234918.0999999</v>
      </c>
      <c r="DG624" s="1" t="s">
        <v>1152</v>
      </c>
      <c r="DH624" s="1">
        <v>1660234915.5999999</v>
      </c>
      <c r="DI624" s="1">
        <v>1660234918.0999999</v>
      </c>
      <c r="DJ624" s="1">
        <v>26</v>
      </c>
      <c r="DK624" s="1">
        <v>-3.1E-2</v>
      </c>
      <c r="DL624" s="1">
        <v>-7.0000000000000001E-3</v>
      </c>
      <c r="DM624" s="1">
        <v>1.232</v>
      </c>
      <c r="DN624" s="1">
        <v>1.7000000000000001E-2</v>
      </c>
      <c r="DO624" s="1">
        <v>400</v>
      </c>
      <c r="DP624" s="1">
        <v>22</v>
      </c>
      <c r="DQ624" s="1">
        <v>0.21</v>
      </c>
      <c r="DR624" s="1">
        <v>0.03</v>
      </c>
      <c r="DS624" s="1">
        <v>17.731678798168431</v>
      </c>
      <c r="DT624" s="1">
        <v>1.029093842620362</v>
      </c>
      <c r="DU624" s="1">
        <v>0.13103235886348419</v>
      </c>
      <c r="DV624" s="1">
        <v>0</v>
      </c>
      <c r="DW624" s="1">
        <v>47.969001293156502</v>
      </c>
      <c r="DX624" s="1">
        <v>1.3765611581089281</v>
      </c>
      <c r="DY624" s="1">
        <v>0.59573216392284611</v>
      </c>
      <c r="DZ624" s="1">
        <v>0</v>
      </c>
      <c r="EA624" s="1">
        <v>-62.863100000000003</v>
      </c>
      <c r="EB624" s="1">
        <v>-4.8844885428253813</v>
      </c>
      <c r="EC624" s="1">
        <v>0.79866267597778662</v>
      </c>
      <c r="ED624" s="1">
        <v>0</v>
      </c>
      <c r="EE624" s="1">
        <v>780.73431120114412</v>
      </c>
      <c r="EF624" s="1">
        <v>279.87874858783482</v>
      </c>
      <c r="EG624" s="1">
        <v>20.87605292739223</v>
      </c>
      <c r="EH624" s="1">
        <v>0</v>
      </c>
      <c r="EI624" s="1">
        <v>5.5940205000000001</v>
      </c>
      <c r="EJ624" s="1">
        <v>-6.4001876172609704E-2</v>
      </c>
      <c r="EK624" s="1">
        <v>6.2346956421304488E-3</v>
      </c>
      <c r="EL624" s="1">
        <v>1</v>
      </c>
      <c r="EM624" s="1">
        <v>1.803631278448423</v>
      </c>
      <c r="EN624" s="1">
        <v>3.4250102494103353E-2</v>
      </c>
      <c r="EO624" s="1">
        <v>2.6282991086032711E-3</v>
      </c>
      <c r="EP624" s="1">
        <v>1</v>
      </c>
      <c r="EQ624" s="1">
        <v>2</v>
      </c>
      <c r="ER624" s="1">
        <v>6</v>
      </c>
      <c r="ES624" s="1" t="s">
        <v>384</v>
      </c>
      <c r="ET624" s="1">
        <v>2.9415499999999999</v>
      </c>
      <c r="EU624" s="1">
        <v>2.8013699999999999</v>
      </c>
      <c r="EV624" s="1">
        <v>0.16227</v>
      </c>
      <c r="EW624" s="1">
        <v>0.16900699999999999</v>
      </c>
      <c r="EX624" s="1">
        <v>0.11734</v>
      </c>
      <c r="EY624" s="1">
        <v>9.9806900000000004E-2</v>
      </c>
      <c r="EZ624" s="1">
        <v>17134</v>
      </c>
      <c r="FA624" s="1">
        <v>17822.5</v>
      </c>
      <c r="FB624" s="1">
        <v>23793</v>
      </c>
      <c r="FC624" s="1">
        <v>24968.400000000001</v>
      </c>
      <c r="FD624" s="1">
        <v>33622.800000000003</v>
      </c>
      <c r="FE624" s="1">
        <v>35896.6</v>
      </c>
      <c r="FF624" s="1">
        <v>43389.9</v>
      </c>
      <c r="FG624" s="1">
        <v>46157.599999999999</v>
      </c>
      <c r="FH624" s="1">
        <v>1.9513799999999999</v>
      </c>
      <c r="FI624" s="1">
        <v>1.81555</v>
      </c>
      <c r="FJ624" s="1">
        <v>7.65845E-2</v>
      </c>
      <c r="FK624" s="1">
        <v>0</v>
      </c>
      <c r="FL624" s="1">
        <v>29.7776</v>
      </c>
      <c r="FM624" s="1">
        <v>999.9</v>
      </c>
      <c r="FN624" s="1">
        <v>54.4</v>
      </c>
      <c r="FO624" s="1">
        <v>37.5</v>
      </c>
      <c r="FP624" s="1">
        <v>35.454900000000002</v>
      </c>
      <c r="FQ624" s="1">
        <v>63.5901</v>
      </c>
      <c r="FR624" s="1">
        <v>22.552099999999999</v>
      </c>
      <c r="FS624" s="1">
        <v>1</v>
      </c>
      <c r="FT624" s="1">
        <v>0.48766799999999999</v>
      </c>
      <c r="FU624" s="1">
        <v>1.9496599999999999</v>
      </c>
      <c r="FV624" s="1">
        <v>20.309899999999999</v>
      </c>
      <c r="FW624" s="1">
        <v>5.2117500000000003</v>
      </c>
      <c r="FX624" s="1">
        <v>11.9069</v>
      </c>
      <c r="FY624" s="1">
        <v>5.0027499999999998</v>
      </c>
      <c r="FZ624" s="1">
        <v>3.29033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1.85965</v>
      </c>
      <c r="GF624" s="1">
        <v>1.8547</v>
      </c>
      <c r="GG624" s="1">
        <v>1.8578600000000001</v>
      </c>
      <c r="GH624" s="1">
        <v>1.85636</v>
      </c>
      <c r="GI624" s="1">
        <v>1.8550199999999999</v>
      </c>
      <c r="GJ624" s="1">
        <v>1.8547100000000001</v>
      </c>
      <c r="GK624" s="1">
        <v>1.8534900000000001</v>
      </c>
      <c r="GL624" s="1">
        <v>1.85649</v>
      </c>
      <c r="GM624" s="1">
        <v>0</v>
      </c>
      <c r="GN624" s="1">
        <v>0</v>
      </c>
      <c r="GO624" s="1">
        <v>0</v>
      </c>
      <c r="GP624" s="1">
        <v>0</v>
      </c>
      <c r="GQ624" s="1" t="s">
        <v>358</v>
      </c>
      <c r="GR624" s="1" t="s">
        <v>359</v>
      </c>
      <c r="GS624" s="1" t="s">
        <v>360</v>
      </c>
      <c r="GT624" s="1" t="s">
        <v>360</v>
      </c>
      <c r="GU624" s="1" t="s">
        <v>360</v>
      </c>
      <c r="GV624" s="1" t="s">
        <v>360</v>
      </c>
      <c r="GW624" s="1">
        <v>0</v>
      </c>
      <c r="GX624" s="1">
        <v>100</v>
      </c>
      <c r="GY624" s="1">
        <v>100</v>
      </c>
      <c r="GZ624" s="1">
        <v>2.0830000000000002</v>
      </c>
      <c r="HA624" s="1">
        <v>6.1999999999999998E-3</v>
      </c>
      <c r="HB624" s="1">
        <v>0.26224795383878829</v>
      </c>
      <c r="HC624" s="1">
        <v>2.9318383021812969E-3</v>
      </c>
      <c r="HD624" s="1">
        <v>-1.3754559859485029E-6</v>
      </c>
      <c r="HE624" s="1">
        <v>3.0700474437127301E-10</v>
      </c>
      <c r="HF624" s="1">
        <v>-7.0188019424234138E-2</v>
      </c>
      <c r="HG624" s="1">
        <v>1.00384331276165E-2</v>
      </c>
      <c r="HH624" s="1">
        <v>-3.1532673711230711E-4</v>
      </c>
      <c r="HI624" s="1">
        <v>1.819468599177705E-6</v>
      </c>
      <c r="HJ624" s="1">
        <v>1</v>
      </c>
      <c r="HK624" s="1">
        <v>2112</v>
      </c>
      <c r="HL624" s="1">
        <v>3</v>
      </c>
      <c r="HM624" s="1">
        <v>29</v>
      </c>
      <c r="HN624" s="1">
        <v>7.1</v>
      </c>
      <c r="HO624" s="1">
        <v>7.1</v>
      </c>
      <c r="HP624" s="1">
        <v>2.2387700000000001</v>
      </c>
      <c r="HQ624" s="1">
        <v>2.32178</v>
      </c>
      <c r="HR624" s="1">
        <v>1.4978</v>
      </c>
      <c r="HS624" s="1">
        <v>2.3022499999999999</v>
      </c>
      <c r="HT624" s="1">
        <v>1.5478499999999999</v>
      </c>
      <c r="HU624" s="1">
        <v>2.3120099999999999</v>
      </c>
      <c r="HV624" s="1">
        <v>40.4255</v>
      </c>
      <c r="HW624" s="1">
        <v>13.632899999999999</v>
      </c>
      <c r="HX624" s="1">
        <v>18</v>
      </c>
      <c r="HY624" s="1">
        <v>502.37</v>
      </c>
      <c r="HZ624" s="1">
        <v>478.51100000000002</v>
      </c>
      <c r="IA624" s="1">
        <v>27.376799999999999</v>
      </c>
      <c r="IB624" s="1">
        <v>33.158299999999997</v>
      </c>
      <c r="IC624" s="1">
        <v>30</v>
      </c>
      <c r="ID624" s="1">
        <v>33.0092</v>
      </c>
      <c r="IE624" s="1">
        <v>33.107599999999998</v>
      </c>
      <c r="IF624" s="1">
        <v>44.832799999999999</v>
      </c>
      <c r="IG624" s="1">
        <v>41.229300000000002</v>
      </c>
      <c r="IH624" s="1">
        <v>0</v>
      </c>
      <c r="II624" s="1">
        <v>27.375</v>
      </c>
      <c r="IJ624" s="1">
        <v>1054.67</v>
      </c>
      <c r="IK624" s="1">
        <v>21.677700000000002</v>
      </c>
      <c r="IL624" s="1">
        <v>100.328</v>
      </c>
      <c r="IM624" s="1">
        <v>100.03400000000001</v>
      </c>
      <c r="IN624" s="1" t="s">
        <v>361</v>
      </c>
    </row>
    <row r="625" spans="1:248" ht="15.75" customHeight="1" x14ac:dyDescent="0.3">
      <c r="A625" s="1">
        <v>609</v>
      </c>
      <c r="B625" s="1">
        <v>1660235344.0999999</v>
      </c>
      <c r="C625" s="1">
        <v>5349.0999999046326</v>
      </c>
      <c r="D625" s="1" t="s">
        <v>1531</v>
      </c>
      <c r="E625" s="1" t="s">
        <v>1532</v>
      </c>
      <c r="F625" s="1">
        <v>1</v>
      </c>
      <c r="G625" s="1">
        <v>2</v>
      </c>
      <c r="H625" s="1" t="s">
        <v>349</v>
      </c>
      <c r="I625" s="1" t="s">
        <v>350</v>
      </c>
      <c r="J625" s="1" t="s">
        <v>351</v>
      </c>
      <c r="K625" s="1" t="s">
        <v>352</v>
      </c>
      <c r="L625" s="1" t="s">
        <v>1151</v>
      </c>
      <c r="M625" s="1" t="s">
        <v>354</v>
      </c>
      <c r="N625" s="1">
        <v>1660235342.5999999</v>
      </c>
      <c r="O625" s="1">
        <f t="shared" si="68"/>
        <v>4.7753402841815892E-3</v>
      </c>
      <c r="P625" s="1">
        <f t="shared" si="69"/>
        <v>4.7753402841815893</v>
      </c>
      <c r="Q625" s="1">
        <f t="shared" si="70"/>
        <v>17.824051710108034</v>
      </c>
      <c r="R625" s="1">
        <f t="shared" si="71"/>
        <v>959.18200000000002</v>
      </c>
      <c r="S625" s="1">
        <f t="shared" si="72"/>
        <v>820.52196382520651</v>
      </c>
      <c r="T625" s="1">
        <f t="shared" si="73"/>
        <v>81.649049736295396</v>
      </c>
      <c r="U625" s="1">
        <f t="shared" si="74"/>
        <v>95.446925587530984</v>
      </c>
      <c r="V625" s="1">
        <f t="shared" si="75"/>
        <v>0.26568663564387968</v>
      </c>
      <c r="W625" s="1">
        <f t="shared" si="76"/>
        <v>2.9216122408364438</v>
      </c>
      <c r="X625" s="1">
        <f t="shared" si="77"/>
        <v>0.25295658223624096</v>
      </c>
      <c r="Y625" s="1">
        <f t="shared" si="78"/>
        <v>0.15919076855330253</v>
      </c>
      <c r="Z625" s="1">
        <f t="shared" si="79"/>
        <v>321.54051899999996</v>
      </c>
      <c r="AA625" s="1">
        <f t="shared" si="80"/>
        <v>31.655310699049451</v>
      </c>
      <c r="AB625" s="1">
        <f t="shared" si="81"/>
        <v>31.0198</v>
      </c>
      <c r="AC625" s="1">
        <f t="shared" si="82"/>
        <v>4.5164739250772881</v>
      </c>
      <c r="AD625" s="1">
        <f t="shared" si="83"/>
        <v>59.980078885088062</v>
      </c>
      <c r="AE625" s="1">
        <f t="shared" si="84"/>
        <v>2.7061134170798744</v>
      </c>
      <c r="AF625" s="1">
        <f t="shared" si="85"/>
        <v>4.5116869923834901</v>
      </c>
      <c r="AG625" s="1">
        <f t="shared" si="86"/>
        <v>1.8103605079974137</v>
      </c>
      <c r="AH625" s="1">
        <f t="shared" si="87"/>
        <v>-210.59250653240809</v>
      </c>
      <c r="AI625" s="1">
        <f t="shared" si="88"/>
        <v>-2.92968523978021</v>
      </c>
      <c r="AJ625" s="1">
        <f t="shared" si="89"/>
        <v>-0.22520360938100661</v>
      </c>
      <c r="AK625" s="1">
        <f t="shared" si="90"/>
        <v>107.79312361843063</v>
      </c>
      <c r="AL625" s="1">
        <f t="shared" si="91"/>
        <v>48.970219136043468</v>
      </c>
      <c r="AM625" s="1">
        <f t="shared" si="92"/>
        <v>4.7811691105439635</v>
      </c>
      <c r="AN625" s="1">
        <f t="shared" si="93"/>
        <v>17.824051710108034</v>
      </c>
      <c r="AO625" s="1">
        <v>1040.8032973573111</v>
      </c>
      <c r="AP625" s="1">
        <v>991.32267272727233</v>
      </c>
      <c r="AQ625" s="1">
        <v>5.3071787516460907</v>
      </c>
      <c r="AR625" s="1">
        <v>66.235345802440676</v>
      </c>
      <c r="AS625" s="1">
        <f t="shared" si="94"/>
        <v>4.7753402841815893</v>
      </c>
      <c r="AT625" s="1">
        <v>21.617218580399111</v>
      </c>
      <c r="AU625" s="1">
        <v>27.190470909090902</v>
      </c>
      <c r="AV625" s="1">
        <v>-1.2285820215872151E-4</v>
      </c>
      <c r="AW625" s="1">
        <v>80.738286621220283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51942.47519697903</v>
      </c>
      <c r="BC625" s="1">
        <f t="shared" si="98"/>
        <v>2000.15</v>
      </c>
      <c r="BD625" s="1">
        <f t="shared" si="99"/>
        <v>1681.3262999999999</v>
      </c>
      <c r="BE625" s="1">
        <f t="shared" si="100"/>
        <v>0.84060010499212556</v>
      </c>
      <c r="BF625" s="1">
        <f t="shared" si="101"/>
        <v>0.16075820263480237</v>
      </c>
      <c r="BG625" s="1">
        <v>6</v>
      </c>
      <c r="BH625" s="1">
        <v>0.5</v>
      </c>
      <c r="BI625" s="1" t="s">
        <v>355</v>
      </c>
      <c r="BJ625" s="1">
        <v>2</v>
      </c>
      <c r="BK625" s="1" t="b">
        <v>1</v>
      </c>
      <c r="BL625" s="1">
        <v>1660235342.5999999</v>
      </c>
      <c r="BM625" s="1">
        <v>959.18200000000002</v>
      </c>
      <c r="BN625" s="1">
        <v>1023.425</v>
      </c>
      <c r="BO625" s="1">
        <v>27.194749999999999</v>
      </c>
      <c r="BP625" s="1">
        <v>21.615500000000001</v>
      </c>
      <c r="BQ625" s="1">
        <v>957.10500000000002</v>
      </c>
      <c r="BR625" s="1">
        <v>27.188549999999999</v>
      </c>
      <c r="BS625" s="1">
        <v>500.19049999999999</v>
      </c>
      <c r="BT625" s="1">
        <v>99.408549999999991</v>
      </c>
      <c r="BU625" s="1">
        <v>0.1001205</v>
      </c>
      <c r="BV625" s="1">
        <v>31.001200000000001</v>
      </c>
      <c r="BW625" s="1">
        <v>31.0198</v>
      </c>
      <c r="BX625" s="1">
        <v>999.9</v>
      </c>
      <c r="BY625" s="1">
        <v>0</v>
      </c>
      <c r="BZ625" s="1">
        <v>0</v>
      </c>
      <c r="CA625" s="1">
        <v>10014.049999999999</v>
      </c>
      <c r="CB625" s="1">
        <v>0</v>
      </c>
      <c r="CC625" s="1">
        <v>101.77945</v>
      </c>
      <c r="CD625" s="1">
        <v>-64.244299999999996</v>
      </c>
      <c r="CE625" s="1">
        <v>985.99600000000009</v>
      </c>
      <c r="CF625" s="1">
        <v>1046.04</v>
      </c>
      <c r="CG625" s="1">
        <v>5.5792250000000001</v>
      </c>
      <c r="CH625" s="1">
        <v>1023.425</v>
      </c>
      <c r="CI625" s="1">
        <v>21.615500000000001</v>
      </c>
      <c r="CJ625" s="1">
        <v>2.7033900000000002</v>
      </c>
      <c r="CK625" s="1">
        <v>2.1487699999999998</v>
      </c>
      <c r="CL625" s="1">
        <v>22.30575</v>
      </c>
      <c r="CM625" s="1">
        <v>18.585349999999998</v>
      </c>
      <c r="CN625" s="1">
        <v>2000.15</v>
      </c>
      <c r="CO625" s="1">
        <v>0.97999749999999997</v>
      </c>
      <c r="CP625" s="1">
        <v>2.0002700000000002E-2</v>
      </c>
      <c r="CQ625" s="1">
        <v>0</v>
      </c>
      <c r="CR625" s="1">
        <v>2.4060000000000001</v>
      </c>
      <c r="CS625" s="1">
        <v>0</v>
      </c>
      <c r="CT625" s="1">
        <v>25601.55</v>
      </c>
      <c r="CU625" s="1">
        <v>17413.599999999999</v>
      </c>
      <c r="CV625" s="1">
        <v>43.125</v>
      </c>
      <c r="CW625" s="1">
        <v>44.186999999999998</v>
      </c>
      <c r="CX625" s="1">
        <v>43.125</v>
      </c>
      <c r="CY625" s="1">
        <v>42.5</v>
      </c>
      <c r="CZ625" s="1">
        <v>43.061999999999998</v>
      </c>
      <c r="DA625" s="1">
        <v>1960.14</v>
      </c>
      <c r="DB625" s="1">
        <v>40.01</v>
      </c>
      <c r="DC625" s="1">
        <v>0</v>
      </c>
      <c r="DD625" s="1">
        <v>1660235342.0999999</v>
      </c>
      <c r="DE625" s="1">
        <v>0</v>
      </c>
      <c r="DF625" s="1">
        <v>1660234918.0999999</v>
      </c>
      <c r="DG625" s="1" t="s">
        <v>1152</v>
      </c>
      <c r="DH625" s="1">
        <v>1660234915.5999999</v>
      </c>
      <c r="DI625" s="1">
        <v>1660234918.0999999</v>
      </c>
      <c r="DJ625" s="1">
        <v>26</v>
      </c>
      <c r="DK625" s="1">
        <v>-3.1E-2</v>
      </c>
      <c r="DL625" s="1">
        <v>-7.0000000000000001E-3</v>
      </c>
      <c r="DM625" s="1">
        <v>1.232</v>
      </c>
      <c r="DN625" s="1">
        <v>1.7000000000000001E-2</v>
      </c>
      <c r="DO625" s="1">
        <v>400</v>
      </c>
      <c r="DP625" s="1">
        <v>22</v>
      </c>
      <c r="DQ625" s="1">
        <v>0.21</v>
      </c>
      <c r="DR625" s="1">
        <v>0.03</v>
      </c>
      <c r="DS625" s="1">
        <v>17.745126156198289</v>
      </c>
      <c r="DT625" s="1">
        <v>1.520988358494014</v>
      </c>
      <c r="DU625" s="1">
        <v>0.1412829881310223</v>
      </c>
      <c r="DV625" s="1">
        <v>0</v>
      </c>
      <c r="DW625" s="1">
        <v>48.041884951765859</v>
      </c>
      <c r="DX625" s="1">
        <v>4.3650225784533374</v>
      </c>
      <c r="DY625" s="1">
        <v>0.67421875319443214</v>
      </c>
      <c r="DZ625" s="1">
        <v>0</v>
      </c>
      <c r="EA625" s="1">
        <v>-62.985493548387097</v>
      </c>
      <c r="EB625" s="1">
        <v>-6.9549580645160374</v>
      </c>
      <c r="EC625" s="1">
        <v>0.86954242877633403</v>
      </c>
      <c r="ED625" s="1">
        <v>0</v>
      </c>
      <c r="EE625" s="1">
        <v>789.01897059663725</v>
      </c>
      <c r="EF625" s="1">
        <v>275.12016470600952</v>
      </c>
      <c r="EG625" s="1">
        <v>19.852559254989131</v>
      </c>
      <c r="EH625" s="1">
        <v>0</v>
      </c>
      <c r="EI625" s="1">
        <v>5.5923853658536586</v>
      </c>
      <c r="EJ625" s="1">
        <v>-7.0664738675941877E-2</v>
      </c>
      <c r="EK625" s="1">
        <v>7.1209844816642089E-3</v>
      </c>
      <c r="EL625" s="1">
        <v>1</v>
      </c>
      <c r="EM625" s="1">
        <v>1.8048595414908819</v>
      </c>
      <c r="EN625" s="1">
        <v>3.7394063211156868E-2</v>
      </c>
      <c r="EO625" s="1">
        <v>2.8176654702268969E-3</v>
      </c>
      <c r="EP625" s="1">
        <v>1</v>
      </c>
      <c r="EQ625" s="1">
        <v>2</v>
      </c>
      <c r="ER625" s="1">
        <v>6</v>
      </c>
      <c r="ES625" s="1" t="s">
        <v>384</v>
      </c>
      <c r="ET625" s="1">
        <v>2.9416000000000002</v>
      </c>
      <c r="EU625" s="1">
        <v>2.80139</v>
      </c>
      <c r="EV625" s="1">
        <v>0.162547</v>
      </c>
      <c r="EW625" s="1">
        <v>0.16925899999999999</v>
      </c>
      <c r="EX625" s="1">
        <v>0.117337</v>
      </c>
      <c r="EY625" s="1">
        <v>9.9800399999999997E-2</v>
      </c>
      <c r="EZ625" s="1">
        <v>17128.3</v>
      </c>
      <c r="FA625" s="1">
        <v>17817.099999999999</v>
      </c>
      <c r="FB625" s="1">
        <v>23792.9</v>
      </c>
      <c r="FC625" s="1">
        <v>24968.400000000001</v>
      </c>
      <c r="FD625" s="1">
        <v>33622.9</v>
      </c>
      <c r="FE625" s="1">
        <v>35897.1</v>
      </c>
      <c r="FF625" s="1">
        <v>43389.9</v>
      </c>
      <c r="FG625" s="1">
        <v>46157.8</v>
      </c>
      <c r="FH625" s="1">
        <v>1.9514</v>
      </c>
      <c r="FI625" s="1">
        <v>1.8155300000000001</v>
      </c>
      <c r="FJ625" s="1">
        <v>7.6539800000000005E-2</v>
      </c>
      <c r="FK625" s="1">
        <v>0</v>
      </c>
      <c r="FL625" s="1">
        <v>29.777799999999999</v>
      </c>
      <c r="FM625" s="1">
        <v>999.9</v>
      </c>
      <c r="FN625" s="1">
        <v>54.4</v>
      </c>
      <c r="FO625" s="1">
        <v>37.5</v>
      </c>
      <c r="FP625" s="1">
        <v>35.454099999999997</v>
      </c>
      <c r="FQ625" s="1">
        <v>63.7301</v>
      </c>
      <c r="FR625" s="1">
        <v>22.740400000000001</v>
      </c>
      <c r="FS625" s="1">
        <v>1</v>
      </c>
      <c r="FT625" s="1">
        <v>0.48756899999999997</v>
      </c>
      <c r="FU625" s="1">
        <v>1.94339</v>
      </c>
      <c r="FV625" s="1">
        <v>20.309899999999999</v>
      </c>
      <c r="FW625" s="1">
        <v>5.2117500000000003</v>
      </c>
      <c r="FX625" s="1">
        <v>11.9069</v>
      </c>
      <c r="FY625" s="1">
        <v>5.0028499999999996</v>
      </c>
      <c r="FZ625" s="1">
        <v>3.29033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1.8596600000000001</v>
      </c>
      <c r="GF625" s="1">
        <v>1.8547100000000001</v>
      </c>
      <c r="GG625" s="1">
        <v>1.8578600000000001</v>
      </c>
      <c r="GH625" s="1">
        <v>1.85636</v>
      </c>
      <c r="GI625" s="1">
        <v>1.85503</v>
      </c>
      <c r="GJ625" s="1">
        <v>1.8547100000000001</v>
      </c>
      <c r="GK625" s="1">
        <v>1.8534900000000001</v>
      </c>
      <c r="GL625" s="1">
        <v>1.8565</v>
      </c>
      <c r="GM625" s="1">
        <v>0</v>
      </c>
      <c r="GN625" s="1">
        <v>0</v>
      </c>
      <c r="GO625" s="1">
        <v>0</v>
      </c>
      <c r="GP625" s="1">
        <v>0</v>
      </c>
      <c r="GQ625" s="1" t="s">
        <v>358</v>
      </c>
      <c r="GR625" s="1" t="s">
        <v>359</v>
      </c>
      <c r="GS625" s="1" t="s">
        <v>360</v>
      </c>
      <c r="GT625" s="1" t="s">
        <v>360</v>
      </c>
      <c r="GU625" s="1" t="s">
        <v>360</v>
      </c>
      <c r="GV625" s="1" t="s">
        <v>360</v>
      </c>
      <c r="GW625" s="1">
        <v>0</v>
      </c>
      <c r="GX625" s="1">
        <v>100</v>
      </c>
      <c r="GY625" s="1">
        <v>100</v>
      </c>
      <c r="GZ625" s="1">
        <v>2.0870000000000002</v>
      </c>
      <c r="HA625" s="1">
        <v>6.1999999999999998E-3</v>
      </c>
      <c r="HB625" s="1">
        <v>0.26224795383878829</v>
      </c>
      <c r="HC625" s="1">
        <v>2.9318383021812969E-3</v>
      </c>
      <c r="HD625" s="1">
        <v>-1.3754559859485029E-6</v>
      </c>
      <c r="HE625" s="1">
        <v>3.0700474437127301E-10</v>
      </c>
      <c r="HF625" s="1">
        <v>-7.0188019424234138E-2</v>
      </c>
      <c r="HG625" s="1">
        <v>1.00384331276165E-2</v>
      </c>
      <c r="HH625" s="1">
        <v>-3.1532673711230711E-4</v>
      </c>
      <c r="HI625" s="1">
        <v>1.819468599177705E-6</v>
      </c>
      <c r="HJ625" s="1">
        <v>1</v>
      </c>
      <c r="HK625" s="1">
        <v>2112</v>
      </c>
      <c r="HL625" s="1">
        <v>3</v>
      </c>
      <c r="HM625" s="1">
        <v>29</v>
      </c>
      <c r="HN625" s="1">
        <v>7.1</v>
      </c>
      <c r="HO625" s="1">
        <v>7.1</v>
      </c>
      <c r="HP625" s="1">
        <v>2.2387700000000001</v>
      </c>
      <c r="HQ625" s="1">
        <v>2.3046899999999999</v>
      </c>
      <c r="HR625" s="1">
        <v>1.4978</v>
      </c>
      <c r="HS625" s="1">
        <v>2.3022499999999999</v>
      </c>
      <c r="HT625" s="1">
        <v>1.5478499999999999</v>
      </c>
      <c r="HU625" s="1">
        <v>2.3852500000000001</v>
      </c>
      <c r="HV625" s="1">
        <v>40.4255</v>
      </c>
      <c r="HW625" s="1">
        <v>13.615399999999999</v>
      </c>
      <c r="HX625" s="1">
        <v>18</v>
      </c>
      <c r="HY625" s="1">
        <v>502.38400000000001</v>
      </c>
      <c r="HZ625" s="1">
        <v>478.495</v>
      </c>
      <c r="IA625" s="1">
        <v>27.375299999999999</v>
      </c>
      <c r="IB625" s="1">
        <v>33.158099999999997</v>
      </c>
      <c r="IC625" s="1">
        <v>30</v>
      </c>
      <c r="ID625" s="1">
        <v>33.009</v>
      </c>
      <c r="IE625" s="1">
        <v>33.107599999999998</v>
      </c>
      <c r="IF625" s="1">
        <v>45.004600000000003</v>
      </c>
      <c r="IG625" s="1">
        <v>41.229300000000002</v>
      </c>
      <c r="IH625" s="1">
        <v>0</v>
      </c>
      <c r="II625" s="1">
        <v>27.3734</v>
      </c>
      <c r="IJ625" s="1">
        <v>1065.01</v>
      </c>
      <c r="IK625" s="1">
        <v>21.677700000000002</v>
      </c>
      <c r="IL625" s="1">
        <v>100.328</v>
      </c>
      <c r="IM625" s="1">
        <v>100.03400000000001</v>
      </c>
      <c r="IN625" s="1" t="s">
        <v>361</v>
      </c>
    </row>
    <row r="626" spans="1:248" ht="15.75" customHeight="1" x14ac:dyDescent="0.3">
      <c r="A626" s="1">
        <v>610</v>
      </c>
      <c r="B626" s="1">
        <v>1660235345.5999999</v>
      </c>
      <c r="C626" s="1">
        <v>5350.5999999046326</v>
      </c>
      <c r="D626" s="1" t="s">
        <v>1533</v>
      </c>
      <c r="E626" s="1" t="s">
        <v>1534</v>
      </c>
      <c r="F626" s="1">
        <v>1</v>
      </c>
      <c r="G626" s="1">
        <v>2</v>
      </c>
      <c r="H626" s="1" t="s">
        <v>349</v>
      </c>
      <c r="I626" s="1" t="s">
        <v>350</v>
      </c>
      <c r="J626" s="1" t="s">
        <v>351</v>
      </c>
      <c r="K626" s="1" t="s">
        <v>352</v>
      </c>
      <c r="L626" s="1" t="s">
        <v>1151</v>
      </c>
      <c r="M626" s="1" t="s">
        <v>354</v>
      </c>
      <c r="N626" s="1">
        <v>1660235344.8499999</v>
      </c>
      <c r="O626" s="1">
        <f t="shared" si="68"/>
        <v>4.7718850538493313E-3</v>
      </c>
      <c r="P626" s="1">
        <f t="shared" si="69"/>
        <v>4.7718850538493314</v>
      </c>
      <c r="Q626" s="1">
        <f t="shared" si="70"/>
        <v>17.785990124902082</v>
      </c>
      <c r="R626" s="1">
        <f t="shared" si="71"/>
        <v>970.74250000000006</v>
      </c>
      <c r="S626" s="1">
        <f t="shared" si="72"/>
        <v>831.83855410071521</v>
      </c>
      <c r="T626" s="1">
        <f t="shared" si="73"/>
        <v>82.775313709157473</v>
      </c>
      <c r="U626" s="1">
        <f t="shared" si="74"/>
        <v>96.597488265232499</v>
      </c>
      <c r="V626" s="1">
        <f t="shared" si="75"/>
        <v>0.26537687315732522</v>
      </c>
      <c r="W626" s="1">
        <f t="shared" si="76"/>
        <v>2.9194878270805567</v>
      </c>
      <c r="X626" s="1">
        <f t="shared" si="77"/>
        <v>0.25266695728250904</v>
      </c>
      <c r="Y626" s="1">
        <f t="shared" si="78"/>
        <v>0.15900804528709489</v>
      </c>
      <c r="Z626" s="1">
        <f t="shared" si="79"/>
        <v>321.49982099999994</v>
      </c>
      <c r="AA626" s="1">
        <f t="shared" si="80"/>
        <v>31.65661144223138</v>
      </c>
      <c r="AB626" s="1">
        <f t="shared" si="81"/>
        <v>31.019549999999999</v>
      </c>
      <c r="AC626" s="1">
        <f t="shared" si="82"/>
        <v>4.5164095552650885</v>
      </c>
      <c r="AD626" s="1">
        <f t="shared" si="83"/>
        <v>59.960767342107282</v>
      </c>
      <c r="AE626" s="1">
        <f t="shared" si="84"/>
        <v>2.7052729898512498</v>
      </c>
      <c r="AF626" s="1">
        <f t="shared" si="85"/>
        <v>4.5117384412648756</v>
      </c>
      <c r="AG626" s="1">
        <f t="shared" si="86"/>
        <v>1.8111365654138387</v>
      </c>
      <c r="AH626" s="1">
        <f t="shared" si="87"/>
        <v>-210.44013087475551</v>
      </c>
      <c r="AI626" s="1">
        <f t="shared" si="88"/>
        <v>-2.8567270133640132</v>
      </c>
      <c r="AJ626" s="1">
        <f t="shared" si="89"/>
        <v>-0.21975508073684033</v>
      </c>
      <c r="AK626" s="1">
        <f t="shared" si="90"/>
        <v>107.98320803114359</v>
      </c>
      <c r="AL626" s="1">
        <f t="shared" si="91"/>
        <v>48.436685430430956</v>
      </c>
      <c r="AM626" s="1">
        <f t="shared" si="92"/>
        <v>4.7750276472072217</v>
      </c>
      <c r="AN626" s="1">
        <f t="shared" si="93"/>
        <v>17.785990124902082</v>
      </c>
      <c r="AO626" s="1">
        <v>1048.465915146322</v>
      </c>
      <c r="AP626" s="1">
        <v>999.18025454545443</v>
      </c>
      <c r="AQ626" s="1">
        <v>5.2779020371800014</v>
      </c>
      <c r="AR626" s="1">
        <v>66.235345802440676</v>
      </c>
      <c r="AS626" s="1">
        <f t="shared" si="94"/>
        <v>4.7718850538493314</v>
      </c>
      <c r="AT626" s="1">
        <v>21.61537424349866</v>
      </c>
      <c r="AU626" s="1">
        <v>27.1852509090909</v>
      </c>
      <c r="AV626" s="1">
        <v>-1.4787837896099561E-4</v>
      </c>
      <c r="AW626" s="1">
        <v>80.738286621220283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51882.058141868583</v>
      </c>
      <c r="BC626" s="1">
        <f t="shared" si="98"/>
        <v>1999.895</v>
      </c>
      <c r="BD626" s="1">
        <f t="shared" si="99"/>
        <v>1681.1120999999998</v>
      </c>
      <c r="BE626" s="1">
        <f t="shared" si="100"/>
        <v>0.8406001815095292</v>
      </c>
      <c r="BF626" s="1">
        <f t="shared" si="101"/>
        <v>0.16075835031339142</v>
      </c>
      <c r="BG626" s="1">
        <v>6</v>
      </c>
      <c r="BH626" s="1">
        <v>0.5</v>
      </c>
      <c r="BI626" s="1" t="s">
        <v>355</v>
      </c>
      <c r="BJ626" s="1">
        <v>2</v>
      </c>
      <c r="BK626" s="1" t="b">
        <v>1</v>
      </c>
      <c r="BL626" s="1">
        <v>1660235344.8499999</v>
      </c>
      <c r="BM626" s="1">
        <v>970.74250000000006</v>
      </c>
      <c r="BN626" s="1">
        <v>1034.4100000000001</v>
      </c>
      <c r="BO626" s="1">
        <v>27.186250000000001</v>
      </c>
      <c r="BP626" s="1">
        <v>21.61365</v>
      </c>
      <c r="BQ626" s="1">
        <v>968.65200000000004</v>
      </c>
      <c r="BR626" s="1">
        <v>27.180050000000001</v>
      </c>
      <c r="BS626" s="1">
        <v>500.14850000000001</v>
      </c>
      <c r="BT626" s="1">
        <v>99.408649999999994</v>
      </c>
      <c r="BU626" s="1">
        <v>0.100219</v>
      </c>
      <c r="BV626" s="1">
        <v>31.0014</v>
      </c>
      <c r="BW626" s="1">
        <v>31.019549999999999</v>
      </c>
      <c r="BX626" s="1">
        <v>999.9</v>
      </c>
      <c r="BY626" s="1">
        <v>0</v>
      </c>
      <c r="BZ626" s="1">
        <v>0</v>
      </c>
      <c r="CA626" s="1">
        <v>10001.9</v>
      </c>
      <c r="CB626" s="1">
        <v>0</v>
      </c>
      <c r="CC626" s="1">
        <v>60.257899999999999</v>
      </c>
      <c r="CD626" s="1">
        <v>-63.668999999999997</v>
      </c>
      <c r="CE626" s="1">
        <v>997.87099999999998</v>
      </c>
      <c r="CF626" s="1">
        <v>1057.2650000000001</v>
      </c>
      <c r="CG626" s="1">
        <v>5.5726000000000004</v>
      </c>
      <c r="CH626" s="1">
        <v>1034.4100000000001</v>
      </c>
      <c r="CI626" s="1">
        <v>21.61365</v>
      </c>
      <c r="CJ626" s="1">
        <v>2.70255</v>
      </c>
      <c r="CK626" s="1">
        <v>2.1485850000000002</v>
      </c>
      <c r="CL626" s="1">
        <v>22.300599999999999</v>
      </c>
      <c r="CM626" s="1">
        <v>18.584</v>
      </c>
      <c r="CN626" s="1">
        <v>1999.895</v>
      </c>
      <c r="CO626" s="1">
        <v>0.97999599999999998</v>
      </c>
      <c r="CP626" s="1">
        <v>2.00042E-2</v>
      </c>
      <c r="CQ626" s="1">
        <v>0</v>
      </c>
      <c r="CR626" s="1">
        <v>2.5975000000000001</v>
      </c>
      <c r="CS626" s="1">
        <v>0</v>
      </c>
      <c r="CT626" s="1">
        <v>25576.5</v>
      </c>
      <c r="CU626" s="1">
        <v>17411.400000000001</v>
      </c>
      <c r="CV626" s="1">
        <v>43.125</v>
      </c>
      <c r="CW626" s="1">
        <v>44.186999999999998</v>
      </c>
      <c r="CX626" s="1">
        <v>43.125</v>
      </c>
      <c r="CY626" s="1">
        <v>42.5</v>
      </c>
      <c r="CZ626" s="1">
        <v>43.061999999999998</v>
      </c>
      <c r="DA626" s="1">
        <v>1959.885</v>
      </c>
      <c r="DB626" s="1">
        <v>40.01</v>
      </c>
      <c r="DC626" s="1">
        <v>0</v>
      </c>
      <c r="DD626" s="1">
        <v>1660235343.3</v>
      </c>
      <c r="DE626" s="1">
        <v>0</v>
      </c>
      <c r="DF626" s="1">
        <v>1660234918.0999999</v>
      </c>
      <c r="DG626" s="1" t="s">
        <v>1152</v>
      </c>
      <c r="DH626" s="1">
        <v>1660234915.5999999</v>
      </c>
      <c r="DI626" s="1">
        <v>1660234918.0999999</v>
      </c>
      <c r="DJ626" s="1">
        <v>26</v>
      </c>
      <c r="DK626" s="1">
        <v>-3.1E-2</v>
      </c>
      <c r="DL626" s="1">
        <v>-7.0000000000000001E-3</v>
      </c>
      <c r="DM626" s="1">
        <v>1.232</v>
      </c>
      <c r="DN626" s="1">
        <v>1.7000000000000001E-2</v>
      </c>
      <c r="DO626" s="1">
        <v>400</v>
      </c>
      <c r="DP626" s="1">
        <v>22</v>
      </c>
      <c r="DQ626" s="1">
        <v>0.21</v>
      </c>
      <c r="DR626" s="1">
        <v>0.03</v>
      </c>
      <c r="DS626" s="1">
        <v>17.75891047552301</v>
      </c>
      <c r="DT626" s="1">
        <v>1.404345250140195</v>
      </c>
      <c r="DU626" s="1">
        <v>0.13835785024521469</v>
      </c>
      <c r="DV626" s="1">
        <v>0</v>
      </c>
      <c r="DW626" s="1">
        <v>48.093834976329468</v>
      </c>
      <c r="DX626" s="1">
        <v>5.1598849445281809</v>
      </c>
      <c r="DY626" s="1">
        <v>0.68490454776383525</v>
      </c>
      <c r="DZ626" s="1">
        <v>0</v>
      </c>
      <c r="EA626" s="1">
        <v>-63.083286666666673</v>
      </c>
      <c r="EB626" s="1">
        <v>-8.6458678531702802</v>
      </c>
      <c r="EC626" s="1">
        <v>0.9078737723323036</v>
      </c>
      <c r="ED626" s="1">
        <v>0</v>
      </c>
      <c r="EE626" s="1">
        <v>794.88829073685065</v>
      </c>
      <c r="EF626" s="1">
        <v>276.25776625854053</v>
      </c>
      <c r="EG626" s="1">
        <v>20.600150325672061</v>
      </c>
      <c r="EH626" s="1">
        <v>0</v>
      </c>
      <c r="EI626" s="1">
        <v>5.5900427500000003</v>
      </c>
      <c r="EJ626" s="1">
        <v>-8.0350806754231105E-2</v>
      </c>
      <c r="EK626" s="1">
        <v>7.9522405608420197E-3</v>
      </c>
      <c r="EL626" s="1">
        <v>1</v>
      </c>
      <c r="EM626" s="1">
        <v>1.805806111366816</v>
      </c>
      <c r="EN626" s="1">
        <v>3.9959091592781611E-2</v>
      </c>
      <c r="EO626" s="1">
        <v>3.111471832660672E-3</v>
      </c>
      <c r="EP626" s="1">
        <v>1</v>
      </c>
      <c r="EQ626" s="1">
        <v>2</v>
      </c>
      <c r="ER626" s="1">
        <v>6</v>
      </c>
      <c r="ES626" s="1" t="s">
        <v>384</v>
      </c>
      <c r="ET626" s="1">
        <v>2.9414600000000002</v>
      </c>
      <c r="EU626" s="1">
        <v>2.8015300000000001</v>
      </c>
      <c r="EV626" s="1">
        <v>0.16337699999999999</v>
      </c>
      <c r="EW626" s="1">
        <v>0.17002999999999999</v>
      </c>
      <c r="EX626" s="1">
        <v>0.11731999999999999</v>
      </c>
      <c r="EY626" s="1">
        <v>9.9803199999999995E-2</v>
      </c>
      <c r="EZ626" s="1">
        <v>17111.3</v>
      </c>
      <c r="FA626" s="1">
        <v>17800.7</v>
      </c>
      <c r="FB626" s="1">
        <v>23792.9</v>
      </c>
      <c r="FC626" s="1">
        <v>24968.6</v>
      </c>
      <c r="FD626" s="1">
        <v>33623.599999999999</v>
      </c>
      <c r="FE626" s="1">
        <v>35897.300000000003</v>
      </c>
      <c r="FF626" s="1">
        <v>43389.8</v>
      </c>
      <c r="FG626" s="1">
        <v>46158.2</v>
      </c>
      <c r="FH626" s="1">
        <v>1.9515199999999999</v>
      </c>
      <c r="FI626" s="1">
        <v>1.81555</v>
      </c>
      <c r="FJ626" s="1">
        <v>7.6126299999999994E-2</v>
      </c>
      <c r="FK626" s="1">
        <v>0</v>
      </c>
      <c r="FL626" s="1">
        <v>29.7789</v>
      </c>
      <c r="FM626" s="1">
        <v>999.9</v>
      </c>
      <c r="FN626" s="1">
        <v>54.4</v>
      </c>
      <c r="FO626" s="1">
        <v>37.5</v>
      </c>
      <c r="FP626" s="1">
        <v>35.453200000000002</v>
      </c>
      <c r="FQ626" s="1">
        <v>63.6601</v>
      </c>
      <c r="FR626" s="1">
        <v>22.087299999999999</v>
      </c>
      <c r="FS626" s="1">
        <v>1</v>
      </c>
      <c r="FT626" s="1">
        <v>0.48738100000000001</v>
      </c>
      <c r="FU626" s="1">
        <v>1.93425</v>
      </c>
      <c r="FV626" s="1">
        <v>20.310099999999998</v>
      </c>
      <c r="FW626" s="1">
        <v>5.2122000000000002</v>
      </c>
      <c r="FX626" s="1">
        <v>11.9072</v>
      </c>
      <c r="FY626" s="1">
        <v>5.0030999999999999</v>
      </c>
      <c r="FZ626" s="1">
        <v>3.2903500000000001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1.8596699999999999</v>
      </c>
      <c r="GF626" s="1">
        <v>1.8547100000000001</v>
      </c>
      <c r="GG626" s="1">
        <v>1.85788</v>
      </c>
      <c r="GH626" s="1">
        <v>1.85636</v>
      </c>
      <c r="GI626" s="1">
        <v>1.85503</v>
      </c>
      <c r="GJ626" s="1">
        <v>1.8547100000000001</v>
      </c>
      <c r="GK626" s="1">
        <v>1.8534900000000001</v>
      </c>
      <c r="GL626" s="1">
        <v>1.8565</v>
      </c>
      <c r="GM626" s="1">
        <v>0</v>
      </c>
      <c r="GN626" s="1">
        <v>0</v>
      </c>
      <c r="GO626" s="1">
        <v>0</v>
      </c>
      <c r="GP626" s="1">
        <v>0</v>
      </c>
      <c r="GQ626" s="1" t="s">
        <v>358</v>
      </c>
      <c r="GR626" s="1" t="s">
        <v>359</v>
      </c>
      <c r="GS626" s="1" t="s">
        <v>360</v>
      </c>
      <c r="GT626" s="1" t="s">
        <v>360</v>
      </c>
      <c r="GU626" s="1" t="s">
        <v>360</v>
      </c>
      <c r="GV626" s="1" t="s">
        <v>360</v>
      </c>
      <c r="GW626" s="1">
        <v>0</v>
      </c>
      <c r="GX626" s="1">
        <v>100</v>
      </c>
      <c r="GY626" s="1">
        <v>100</v>
      </c>
      <c r="GZ626" s="1">
        <v>2.0950000000000002</v>
      </c>
      <c r="HA626" s="1">
        <v>6.3E-3</v>
      </c>
      <c r="HB626" s="1">
        <v>0.26224795383878829</v>
      </c>
      <c r="HC626" s="1">
        <v>2.9318383021812969E-3</v>
      </c>
      <c r="HD626" s="1">
        <v>-1.3754559859485029E-6</v>
      </c>
      <c r="HE626" s="1">
        <v>3.0700474437127301E-10</v>
      </c>
      <c r="HF626" s="1">
        <v>-7.0188019424234138E-2</v>
      </c>
      <c r="HG626" s="1">
        <v>1.00384331276165E-2</v>
      </c>
      <c r="HH626" s="1">
        <v>-3.1532673711230711E-4</v>
      </c>
      <c r="HI626" s="1">
        <v>1.819468599177705E-6</v>
      </c>
      <c r="HJ626" s="1">
        <v>1</v>
      </c>
      <c r="HK626" s="1">
        <v>2112</v>
      </c>
      <c r="HL626" s="1">
        <v>3</v>
      </c>
      <c r="HM626" s="1">
        <v>29</v>
      </c>
      <c r="HN626" s="1">
        <v>7.2</v>
      </c>
      <c r="HO626" s="1">
        <v>7.1</v>
      </c>
      <c r="HP626" s="1">
        <v>2.2546400000000002</v>
      </c>
      <c r="HQ626" s="1">
        <v>2.3059099999999999</v>
      </c>
      <c r="HR626" s="1">
        <v>1.4978</v>
      </c>
      <c r="HS626" s="1">
        <v>2.3022499999999999</v>
      </c>
      <c r="HT626" s="1">
        <v>1.5478499999999999</v>
      </c>
      <c r="HU626" s="1">
        <v>2.4536099999999998</v>
      </c>
      <c r="HV626" s="1">
        <v>40.451000000000001</v>
      </c>
      <c r="HW626" s="1">
        <v>13.6417</v>
      </c>
      <c r="HX626" s="1">
        <v>18</v>
      </c>
      <c r="HY626" s="1">
        <v>502.45100000000002</v>
      </c>
      <c r="HZ626" s="1">
        <v>478.51100000000002</v>
      </c>
      <c r="IA626" s="1">
        <v>27.373000000000001</v>
      </c>
      <c r="IB626" s="1">
        <v>33.156999999999996</v>
      </c>
      <c r="IC626" s="1">
        <v>30</v>
      </c>
      <c r="ID626" s="1">
        <v>33.0077</v>
      </c>
      <c r="IE626" s="1">
        <v>33.107599999999998</v>
      </c>
      <c r="IF626" s="1">
        <v>45.192</v>
      </c>
      <c r="IG626" s="1">
        <v>41.229300000000002</v>
      </c>
      <c r="IH626" s="1">
        <v>0</v>
      </c>
      <c r="II626" s="1">
        <v>27.3734</v>
      </c>
      <c r="IJ626" s="1">
        <v>1065.01</v>
      </c>
      <c r="IK626" s="1">
        <v>21.677700000000002</v>
      </c>
      <c r="IL626" s="1">
        <v>100.328</v>
      </c>
      <c r="IM626" s="1">
        <v>100.035</v>
      </c>
      <c r="IN626" s="1" t="s">
        <v>361</v>
      </c>
    </row>
    <row r="627" spans="1:248" ht="15.75" customHeight="1" x14ac:dyDescent="0.3">
      <c r="A627" s="1">
        <v>611</v>
      </c>
      <c r="B627" s="1">
        <v>1660235346.0999999</v>
      </c>
      <c r="C627" s="1">
        <v>5351.0999999046326</v>
      </c>
      <c r="D627" s="1" t="s">
        <v>1535</v>
      </c>
      <c r="E627" s="1" t="s">
        <v>1536</v>
      </c>
      <c r="F627" s="1">
        <v>1</v>
      </c>
      <c r="G627" s="1">
        <v>2</v>
      </c>
      <c r="H627" s="1" t="s">
        <v>349</v>
      </c>
      <c r="I627" s="1" t="s">
        <v>350</v>
      </c>
      <c r="J627" s="1" t="s">
        <v>351</v>
      </c>
      <c r="K627" s="1" t="s">
        <v>352</v>
      </c>
      <c r="L627" s="1" t="s">
        <v>1151</v>
      </c>
      <c r="M627" s="1" t="s">
        <v>354</v>
      </c>
      <c r="N627" s="1">
        <v>1660235344.8499999</v>
      </c>
      <c r="O627" s="1">
        <f t="shared" si="68"/>
        <v>4.7708956289264689E-3</v>
      </c>
      <c r="P627" s="1">
        <f t="shared" si="69"/>
        <v>4.7708956289264686</v>
      </c>
      <c r="Q627" s="1">
        <f t="shared" si="70"/>
        <v>17.734272186222977</v>
      </c>
      <c r="R627" s="1">
        <f t="shared" si="71"/>
        <v>970.74250000000006</v>
      </c>
      <c r="S627" s="1">
        <f t="shared" si="72"/>
        <v>832.13601695680472</v>
      </c>
      <c r="T627" s="1">
        <f t="shared" si="73"/>
        <v>82.804913901536452</v>
      </c>
      <c r="U627" s="1">
        <f t="shared" si="74"/>
        <v>96.597488265232499</v>
      </c>
      <c r="V627" s="1">
        <f t="shared" si="75"/>
        <v>0.26531909226754058</v>
      </c>
      <c r="W627" s="1">
        <f t="shared" si="76"/>
        <v>2.9194878270805567</v>
      </c>
      <c r="X627" s="1">
        <f t="shared" si="77"/>
        <v>0.252614568136103</v>
      </c>
      <c r="Y627" s="1">
        <f t="shared" si="78"/>
        <v>0.15897484966394615</v>
      </c>
      <c r="Z627" s="1">
        <f t="shared" si="79"/>
        <v>321.49982099999994</v>
      </c>
      <c r="AA627" s="1">
        <f t="shared" si="80"/>
        <v>31.656868864700066</v>
      </c>
      <c r="AB627" s="1">
        <f t="shared" si="81"/>
        <v>31.019549999999999</v>
      </c>
      <c r="AC627" s="1">
        <f t="shared" si="82"/>
        <v>4.5164095552650885</v>
      </c>
      <c r="AD627" s="1">
        <f t="shared" si="83"/>
        <v>59.960767342107282</v>
      </c>
      <c r="AE627" s="1">
        <f t="shared" si="84"/>
        <v>2.7052729898512498</v>
      </c>
      <c r="AF627" s="1">
        <f t="shared" si="85"/>
        <v>4.5117384412648756</v>
      </c>
      <c r="AG627" s="1">
        <f t="shared" si="86"/>
        <v>1.8111365654138387</v>
      </c>
      <c r="AH627" s="1">
        <f t="shared" si="87"/>
        <v>-210.39649723565728</v>
      </c>
      <c r="AI627" s="1">
        <f t="shared" si="88"/>
        <v>-2.8567270133640132</v>
      </c>
      <c r="AJ627" s="1">
        <f t="shared" si="89"/>
        <v>-0.21975508073684033</v>
      </c>
      <c r="AK627" s="1">
        <f t="shared" si="90"/>
        <v>108.02684167024182</v>
      </c>
      <c r="AL627" s="1">
        <f t="shared" si="91"/>
        <v>48.436685430430956</v>
      </c>
      <c r="AM627" s="1">
        <f t="shared" si="92"/>
        <v>4.7750276472072217</v>
      </c>
      <c r="AN627" s="1">
        <f t="shared" si="93"/>
        <v>17.734272186222977</v>
      </c>
      <c r="AO627" s="1">
        <v>1050.9626826363319</v>
      </c>
      <c r="AP627" s="1">
        <v>1001.79969090909</v>
      </c>
      <c r="AQ627" s="1">
        <v>5.2665202334263634</v>
      </c>
      <c r="AR627" s="1">
        <v>66.235345802440676</v>
      </c>
      <c r="AS627" s="1">
        <f t="shared" si="94"/>
        <v>4.7708956289264686</v>
      </c>
      <c r="AT627" s="1">
        <v>21.614704397378421</v>
      </c>
      <c r="AU627" s="1">
        <v>27.183449696969689</v>
      </c>
      <c r="AV627" s="1">
        <v>-1.4992919664105601E-4</v>
      </c>
      <c r="AW627" s="1">
        <v>80.738286621220283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51882.058141868583</v>
      </c>
      <c r="BC627" s="1">
        <f t="shared" si="98"/>
        <v>1999.895</v>
      </c>
      <c r="BD627" s="1">
        <f t="shared" si="99"/>
        <v>1681.1120999999998</v>
      </c>
      <c r="BE627" s="1">
        <f t="shared" si="100"/>
        <v>0.8406001815095292</v>
      </c>
      <c r="BF627" s="1">
        <f t="shared" si="101"/>
        <v>0.16075835031339142</v>
      </c>
      <c r="BG627" s="1">
        <v>6</v>
      </c>
      <c r="BH627" s="1">
        <v>0.5</v>
      </c>
      <c r="BI627" s="1" t="s">
        <v>355</v>
      </c>
      <c r="BJ627" s="1">
        <v>2</v>
      </c>
      <c r="BK627" s="1" t="b">
        <v>1</v>
      </c>
      <c r="BL627" s="1">
        <v>1660235344.8499999</v>
      </c>
      <c r="BM627" s="1">
        <v>970.74250000000006</v>
      </c>
      <c r="BN627" s="1">
        <v>1034.4100000000001</v>
      </c>
      <c r="BO627" s="1">
        <v>27.186250000000001</v>
      </c>
      <c r="BP627" s="1">
        <v>21.61365</v>
      </c>
      <c r="BQ627" s="1">
        <v>968.65200000000004</v>
      </c>
      <c r="BR627" s="1">
        <v>27.180050000000001</v>
      </c>
      <c r="BS627" s="1">
        <v>500.14850000000001</v>
      </c>
      <c r="BT627" s="1">
        <v>99.408649999999994</v>
      </c>
      <c r="BU627" s="1">
        <v>0.100219</v>
      </c>
      <c r="BV627" s="1">
        <v>31.0014</v>
      </c>
      <c r="BW627" s="1">
        <v>31.019549999999999</v>
      </c>
      <c r="BX627" s="1">
        <v>999.9</v>
      </c>
      <c r="BY627" s="1">
        <v>0</v>
      </c>
      <c r="BZ627" s="1">
        <v>0</v>
      </c>
      <c r="CA627" s="1">
        <v>10001.9</v>
      </c>
      <c r="CB627" s="1">
        <v>0</v>
      </c>
      <c r="CC627" s="1">
        <v>60.257899999999999</v>
      </c>
      <c r="CD627" s="1">
        <v>-63.668999999999997</v>
      </c>
      <c r="CE627" s="1">
        <v>997.87099999999998</v>
      </c>
      <c r="CF627" s="1">
        <v>1057.2650000000001</v>
      </c>
      <c r="CG627" s="1">
        <v>5.5726000000000004</v>
      </c>
      <c r="CH627" s="1">
        <v>1034.4100000000001</v>
      </c>
      <c r="CI627" s="1">
        <v>21.61365</v>
      </c>
      <c r="CJ627" s="1">
        <v>2.70255</v>
      </c>
      <c r="CK627" s="1">
        <v>2.1485850000000002</v>
      </c>
      <c r="CL627" s="1">
        <v>22.300599999999999</v>
      </c>
      <c r="CM627" s="1">
        <v>18.584</v>
      </c>
      <c r="CN627" s="1">
        <v>1999.895</v>
      </c>
      <c r="CO627" s="1">
        <v>0.97999599999999998</v>
      </c>
      <c r="CP627" s="1">
        <v>2.00042E-2</v>
      </c>
      <c r="CQ627" s="1">
        <v>0</v>
      </c>
      <c r="CR627" s="1">
        <v>2.5975000000000001</v>
      </c>
      <c r="CS627" s="1">
        <v>0</v>
      </c>
      <c r="CT627" s="1">
        <v>25576.5</v>
      </c>
      <c r="CU627" s="1">
        <v>17411.400000000001</v>
      </c>
      <c r="CV627" s="1">
        <v>43.125</v>
      </c>
      <c r="CW627" s="1">
        <v>44.186999999999998</v>
      </c>
      <c r="CX627" s="1">
        <v>43.125</v>
      </c>
      <c r="CY627" s="1">
        <v>42.5</v>
      </c>
      <c r="CZ627" s="1">
        <v>43.061999999999998</v>
      </c>
      <c r="DA627" s="1">
        <v>1959.885</v>
      </c>
      <c r="DB627" s="1">
        <v>40.01</v>
      </c>
      <c r="DC627" s="1">
        <v>0</v>
      </c>
      <c r="DD627" s="1">
        <v>1660235344.5</v>
      </c>
      <c r="DE627" s="1">
        <v>0</v>
      </c>
      <c r="DF627" s="1">
        <v>1660234918.0999999</v>
      </c>
      <c r="DG627" s="1" t="s">
        <v>1152</v>
      </c>
      <c r="DH627" s="1">
        <v>1660234915.5999999</v>
      </c>
      <c r="DI627" s="1">
        <v>1660234918.0999999</v>
      </c>
      <c r="DJ627" s="1">
        <v>26</v>
      </c>
      <c r="DK627" s="1">
        <v>-3.1E-2</v>
      </c>
      <c r="DL627" s="1">
        <v>-7.0000000000000001E-3</v>
      </c>
      <c r="DM627" s="1">
        <v>1.232</v>
      </c>
      <c r="DN627" s="1">
        <v>1.7000000000000001E-2</v>
      </c>
      <c r="DO627" s="1">
        <v>400</v>
      </c>
      <c r="DP627" s="1">
        <v>22</v>
      </c>
      <c r="DQ627" s="1">
        <v>0.21</v>
      </c>
      <c r="DR627" s="1">
        <v>0.03</v>
      </c>
      <c r="DS627" s="1">
        <v>17.75891047552301</v>
      </c>
      <c r="DT627" s="1">
        <v>1.404345250140195</v>
      </c>
      <c r="DU627" s="1">
        <v>0.13835785024521469</v>
      </c>
      <c r="DV627" s="1">
        <v>0</v>
      </c>
      <c r="DW627" s="1">
        <v>48.093834976329468</v>
      </c>
      <c r="DX627" s="1">
        <v>5.1598849445281809</v>
      </c>
      <c r="DY627" s="1">
        <v>0.68490454776383525</v>
      </c>
      <c r="DZ627" s="1">
        <v>0</v>
      </c>
      <c r="EA627" s="1">
        <v>-63.083286666666673</v>
      </c>
      <c r="EB627" s="1">
        <v>-8.6458678531702802</v>
      </c>
      <c r="EC627" s="1">
        <v>0.9078737723323036</v>
      </c>
      <c r="ED627" s="1">
        <v>0</v>
      </c>
      <c r="EE627" s="1">
        <v>794.88829073685065</v>
      </c>
      <c r="EF627" s="1">
        <v>276.25776625854053</v>
      </c>
      <c r="EG627" s="1">
        <v>20.600150325672061</v>
      </c>
      <c r="EH627" s="1">
        <v>0</v>
      </c>
      <c r="EI627" s="1">
        <v>5.5900427500000003</v>
      </c>
      <c r="EJ627" s="1">
        <v>-8.0350806754231105E-2</v>
      </c>
      <c r="EK627" s="1">
        <v>7.9522405608420197E-3</v>
      </c>
      <c r="EL627" s="1">
        <v>1</v>
      </c>
      <c r="EM627" s="1">
        <v>1.805806111366816</v>
      </c>
      <c r="EN627" s="1">
        <v>3.9959091592781611E-2</v>
      </c>
      <c r="EO627" s="1">
        <v>3.111471832660672E-3</v>
      </c>
      <c r="EP627" s="1">
        <v>1</v>
      </c>
      <c r="EQ627" s="1">
        <v>2</v>
      </c>
      <c r="ER627" s="1">
        <v>6</v>
      </c>
      <c r="ES627" s="1" t="s">
        <v>384</v>
      </c>
      <c r="ET627" s="1">
        <v>2.9415200000000001</v>
      </c>
      <c r="EU627" s="1">
        <v>2.80158</v>
      </c>
      <c r="EV627" s="1">
        <v>0.16364500000000001</v>
      </c>
      <c r="EW627" s="1">
        <v>0.17028399999999999</v>
      </c>
      <c r="EX627" s="1">
        <v>0.11731</v>
      </c>
      <c r="EY627" s="1">
        <v>9.98034E-2</v>
      </c>
      <c r="EZ627" s="1">
        <v>17105.8</v>
      </c>
      <c r="FA627" s="1">
        <v>17795.3</v>
      </c>
      <c r="FB627" s="1">
        <v>23792.9</v>
      </c>
      <c r="FC627" s="1">
        <v>24968.6</v>
      </c>
      <c r="FD627" s="1">
        <v>33623.9</v>
      </c>
      <c r="FE627" s="1">
        <v>35897.300000000003</v>
      </c>
      <c r="FF627" s="1">
        <v>43389.8</v>
      </c>
      <c r="FG627" s="1">
        <v>46158.3</v>
      </c>
      <c r="FH627" s="1">
        <v>1.9516</v>
      </c>
      <c r="FI627" s="1">
        <v>1.8155300000000001</v>
      </c>
      <c r="FJ627" s="1">
        <v>7.6070399999999996E-2</v>
      </c>
      <c r="FK627" s="1">
        <v>0</v>
      </c>
      <c r="FL627" s="1">
        <v>29.7791</v>
      </c>
      <c r="FM627" s="1">
        <v>999.9</v>
      </c>
      <c r="FN627" s="1">
        <v>54.4</v>
      </c>
      <c r="FO627" s="1">
        <v>37.5</v>
      </c>
      <c r="FP627" s="1">
        <v>35.453499999999998</v>
      </c>
      <c r="FQ627" s="1">
        <v>63.650100000000002</v>
      </c>
      <c r="FR627" s="1">
        <v>22.495999999999999</v>
      </c>
      <c r="FS627" s="1">
        <v>1</v>
      </c>
      <c r="FT627" s="1">
        <v>0.487342</v>
      </c>
      <c r="FU627" s="1">
        <v>1.9324699999999999</v>
      </c>
      <c r="FV627" s="1">
        <v>20.310099999999998</v>
      </c>
      <c r="FW627" s="1">
        <v>5.2123499999999998</v>
      </c>
      <c r="FX627" s="1">
        <v>11.9072</v>
      </c>
      <c r="FY627" s="1">
        <v>5.00305</v>
      </c>
      <c r="FZ627" s="1">
        <v>3.2903500000000001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1.85968</v>
      </c>
      <c r="GF627" s="1">
        <v>1.8547100000000001</v>
      </c>
      <c r="GG627" s="1">
        <v>1.8578699999999999</v>
      </c>
      <c r="GH627" s="1">
        <v>1.85636</v>
      </c>
      <c r="GI627" s="1">
        <v>1.85503</v>
      </c>
      <c r="GJ627" s="1">
        <v>1.8547100000000001</v>
      </c>
      <c r="GK627" s="1">
        <v>1.8534900000000001</v>
      </c>
      <c r="GL627" s="1">
        <v>1.8565</v>
      </c>
      <c r="GM627" s="1">
        <v>0</v>
      </c>
      <c r="GN627" s="1">
        <v>0</v>
      </c>
      <c r="GO627" s="1">
        <v>0</v>
      </c>
      <c r="GP627" s="1">
        <v>0</v>
      </c>
      <c r="GQ627" s="1" t="s">
        <v>358</v>
      </c>
      <c r="GR627" s="1" t="s">
        <v>359</v>
      </c>
      <c r="GS627" s="1" t="s">
        <v>360</v>
      </c>
      <c r="GT627" s="1" t="s">
        <v>360</v>
      </c>
      <c r="GU627" s="1" t="s">
        <v>360</v>
      </c>
      <c r="GV627" s="1" t="s">
        <v>360</v>
      </c>
      <c r="GW627" s="1">
        <v>0</v>
      </c>
      <c r="GX627" s="1">
        <v>100</v>
      </c>
      <c r="GY627" s="1">
        <v>100</v>
      </c>
      <c r="GZ627" s="1">
        <v>2.0979999999999999</v>
      </c>
      <c r="HA627" s="1">
        <v>6.3E-3</v>
      </c>
      <c r="HB627" s="1">
        <v>0.26224795383878829</v>
      </c>
      <c r="HC627" s="1">
        <v>2.9318383021812969E-3</v>
      </c>
      <c r="HD627" s="1">
        <v>-1.3754559859485029E-6</v>
      </c>
      <c r="HE627" s="1">
        <v>3.0700474437127301E-10</v>
      </c>
      <c r="HF627" s="1">
        <v>-7.0188019424234138E-2</v>
      </c>
      <c r="HG627" s="1">
        <v>1.00384331276165E-2</v>
      </c>
      <c r="HH627" s="1">
        <v>-3.1532673711230711E-4</v>
      </c>
      <c r="HI627" s="1">
        <v>1.819468599177705E-6</v>
      </c>
      <c r="HJ627" s="1">
        <v>1</v>
      </c>
      <c r="HK627" s="1">
        <v>2112</v>
      </c>
      <c r="HL627" s="1">
        <v>3</v>
      </c>
      <c r="HM627" s="1">
        <v>29</v>
      </c>
      <c r="HN627" s="1">
        <v>7.2</v>
      </c>
      <c r="HO627" s="1">
        <v>7.1</v>
      </c>
      <c r="HP627" s="1">
        <v>2.2570800000000002</v>
      </c>
      <c r="HQ627" s="1">
        <v>2.3278799999999999</v>
      </c>
      <c r="HR627" s="1">
        <v>1.4978</v>
      </c>
      <c r="HS627" s="1">
        <v>2.3022499999999999</v>
      </c>
      <c r="HT627" s="1">
        <v>1.5478499999999999</v>
      </c>
      <c r="HU627" s="1">
        <v>2.36206</v>
      </c>
      <c r="HV627" s="1">
        <v>40.451000000000001</v>
      </c>
      <c r="HW627" s="1">
        <v>13.615399999999999</v>
      </c>
      <c r="HX627" s="1">
        <v>18</v>
      </c>
      <c r="HY627" s="1">
        <v>502.495</v>
      </c>
      <c r="HZ627" s="1">
        <v>478.495</v>
      </c>
      <c r="IA627" s="1">
        <v>27.372499999999999</v>
      </c>
      <c r="IB627" s="1">
        <v>33.156999999999996</v>
      </c>
      <c r="IC627" s="1">
        <v>30</v>
      </c>
      <c r="ID627" s="1">
        <v>33.0075</v>
      </c>
      <c r="IE627" s="1">
        <v>33.107599999999998</v>
      </c>
      <c r="IF627" s="1">
        <v>45.367899999999999</v>
      </c>
      <c r="IG627" s="1">
        <v>41.229300000000002</v>
      </c>
      <c r="IH627" s="1">
        <v>0</v>
      </c>
      <c r="II627" s="1">
        <v>27.3734</v>
      </c>
      <c r="IJ627" s="1">
        <v>1075.08</v>
      </c>
      <c r="IK627" s="1">
        <v>21.677700000000002</v>
      </c>
      <c r="IL627" s="1">
        <v>100.327</v>
      </c>
      <c r="IM627" s="1">
        <v>100.035</v>
      </c>
      <c r="IN627" s="1" t="s">
        <v>361</v>
      </c>
    </row>
    <row r="628" spans="1:248" ht="15.75" customHeight="1" x14ac:dyDescent="0.3">
      <c r="A628" s="1">
        <v>612</v>
      </c>
      <c r="B628" s="1">
        <v>1660235347.5999999</v>
      </c>
      <c r="C628" s="1">
        <v>5352.5999999046326</v>
      </c>
      <c r="D628" s="1" t="s">
        <v>1537</v>
      </c>
      <c r="E628" s="1" t="s">
        <v>1538</v>
      </c>
      <c r="F628" s="1">
        <v>1</v>
      </c>
      <c r="G628" s="1">
        <v>2</v>
      </c>
      <c r="H628" s="1" t="s">
        <v>349</v>
      </c>
      <c r="I628" s="1" t="s">
        <v>350</v>
      </c>
      <c r="J628" s="1" t="s">
        <v>351</v>
      </c>
      <c r="K628" s="1" t="s">
        <v>352</v>
      </c>
      <c r="L628" s="1" t="s">
        <v>1151</v>
      </c>
      <c r="M628" s="1" t="s">
        <v>354</v>
      </c>
      <c r="N628" s="1">
        <v>1660235346.8499999</v>
      </c>
      <c r="O628" s="1">
        <f t="shared" si="68"/>
        <v>4.7648192153538172E-3</v>
      </c>
      <c r="P628" s="1">
        <f t="shared" si="69"/>
        <v>4.7648192153538176</v>
      </c>
      <c r="Q628" s="1">
        <f t="shared" si="70"/>
        <v>17.870916784796599</v>
      </c>
      <c r="R628" s="1">
        <f t="shared" si="71"/>
        <v>980.82400000000007</v>
      </c>
      <c r="S628" s="1">
        <f t="shared" si="72"/>
        <v>840.96072930848425</v>
      </c>
      <c r="T628" s="1">
        <f t="shared" si="73"/>
        <v>83.683816741646439</v>
      </c>
      <c r="U628" s="1">
        <f t="shared" si="74"/>
        <v>97.601579968308002</v>
      </c>
      <c r="V628" s="1">
        <f t="shared" si="75"/>
        <v>0.2650267970914208</v>
      </c>
      <c r="W628" s="1">
        <f t="shared" si="76"/>
        <v>2.9191675205444692</v>
      </c>
      <c r="X628" s="1">
        <f t="shared" si="77"/>
        <v>0.25234821194376866</v>
      </c>
      <c r="Y628" s="1">
        <f t="shared" si="78"/>
        <v>0.15880619777589366</v>
      </c>
      <c r="Z628" s="1">
        <f t="shared" si="79"/>
        <v>321.51657320856697</v>
      </c>
      <c r="AA628" s="1">
        <f t="shared" si="80"/>
        <v>31.659665089080679</v>
      </c>
      <c r="AB628" s="1">
        <f t="shared" si="81"/>
        <v>31.01435</v>
      </c>
      <c r="AC628" s="1">
        <f t="shared" si="82"/>
        <v>4.5150708443272407</v>
      </c>
      <c r="AD628" s="1">
        <f t="shared" si="83"/>
        <v>59.935451372254335</v>
      </c>
      <c r="AE628" s="1">
        <f t="shared" si="84"/>
        <v>2.7042926941589247</v>
      </c>
      <c r="AF628" s="1">
        <f t="shared" si="85"/>
        <v>4.5120085562762799</v>
      </c>
      <c r="AG628" s="1">
        <f t="shared" si="86"/>
        <v>1.810778150168316</v>
      </c>
      <c r="AH628" s="1">
        <f t="shared" si="87"/>
        <v>-210.12852739710334</v>
      </c>
      <c r="AI628" s="1">
        <f t="shared" si="88"/>
        <v>-1.8728000964744702</v>
      </c>
      <c r="AJ628" s="1">
        <f t="shared" si="89"/>
        <v>-0.14407889325663911</v>
      </c>
      <c r="AK628" s="1">
        <f t="shared" si="90"/>
        <v>109.37116682173254</v>
      </c>
      <c r="AL628" s="1">
        <f t="shared" si="91"/>
        <v>48.285750149488514</v>
      </c>
      <c r="AM628" s="1">
        <f t="shared" si="92"/>
        <v>4.7668476230306229</v>
      </c>
      <c r="AN628" s="1">
        <f t="shared" si="93"/>
        <v>17.870916784796599</v>
      </c>
      <c r="AO628" s="1">
        <v>1058.431077239095</v>
      </c>
      <c r="AP628" s="1">
        <v>1009.508939393939</v>
      </c>
      <c r="AQ628" s="1">
        <v>5.1885778021066367</v>
      </c>
      <c r="AR628" s="1">
        <v>66.235345802440676</v>
      </c>
      <c r="AS628" s="1">
        <f t="shared" si="94"/>
        <v>4.7648192153538176</v>
      </c>
      <c r="AT628" s="1">
        <v>21.61355941099584</v>
      </c>
      <c r="AU628" s="1">
        <v>27.174865454545451</v>
      </c>
      <c r="AV628" s="1">
        <v>-1.3643881334005149E-4</v>
      </c>
      <c r="AW628" s="1">
        <v>80.738286621220283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51872.793973627347</v>
      </c>
      <c r="BC628" s="1">
        <f t="shared" si="98"/>
        <v>2000</v>
      </c>
      <c r="BD628" s="1">
        <f t="shared" si="99"/>
        <v>1681.2002969992575</v>
      </c>
      <c r="BE628" s="1">
        <f t="shared" si="100"/>
        <v>0.84060014849962872</v>
      </c>
      <c r="BF628" s="1">
        <f t="shared" si="101"/>
        <v>0.16075828660428348</v>
      </c>
      <c r="BG628" s="1">
        <v>6</v>
      </c>
      <c r="BH628" s="1">
        <v>0.5</v>
      </c>
      <c r="BI628" s="1" t="s">
        <v>355</v>
      </c>
      <c r="BJ628" s="1">
        <v>2</v>
      </c>
      <c r="BK628" s="1" t="b">
        <v>1</v>
      </c>
      <c r="BL628" s="1">
        <v>1660235346.8499999</v>
      </c>
      <c r="BM628" s="1">
        <v>980.82400000000007</v>
      </c>
      <c r="BN628" s="1">
        <v>1044.355</v>
      </c>
      <c r="BO628" s="1">
        <v>27.17615</v>
      </c>
      <c r="BP628" s="1">
        <v>21.613350000000001</v>
      </c>
      <c r="BQ628" s="1">
        <v>978.72149999999999</v>
      </c>
      <c r="BR628" s="1">
        <v>27.16985</v>
      </c>
      <c r="BS628" s="1">
        <v>500.17649999999998</v>
      </c>
      <c r="BT628" s="1">
        <v>99.409449999999993</v>
      </c>
      <c r="BU628" s="1">
        <v>0.1003295</v>
      </c>
      <c r="BV628" s="1">
        <v>31.00245</v>
      </c>
      <c r="BW628" s="1">
        <v>31.01435</v>
      </c>
      <c r="BX628" s="1">
        <v>999.9</v>
      </c>
      <c r="BY628" s="1">
        <v>0</v>
      </c>
      <c r="BZ628" s="1">
        <v>0</v>
      </c>
      <c r="CA628" s="1">
        <v>9999.99</v>
      </c>
      <c r="CB628" s="1">
        <v>0</v>
      </c>
      <c r="CC628" s="1">
        <v>59.174750000000003</v>
      </c>
      <c r="CD628" s="1">
        <v>-63.532899999999998</v>
      </c>
      <c r="CE628" s="1">
        <v>1008.22</v>
      </c>
      <c r="CF628" s="1">
        <v>1067.43</v>
      </c>
      <c r="CG628" s="1">
        <v>5.5628299999999999</v>
      </c>
      <c r="CH628" s="1">
        <v>1044.355</v>
      </c>
      <c r="CI628" s="1">
        <v>21.613350000000001</v>
      </c>
      <c r="CJ628" s="1">
        <v>2.701565</v>
      </c>
      <c r="CK628" s="1">
        <v>2.1485699999999999</v>
      </c>
      <c r="CL628" s="1">
        <v>22.294650000000001</v>
      </c>
      <c r="CM628" s="1">
        <v>18.5839</v>
      </c>
      <c r="CN628" s="1">
        <v>2000</v>
      </c>
      <c r="CO628" s="1">
        <v>0.97999749999999997</v>
      </c>
      <c r="CP628" s="1">
        <v>2.0002700000000002E-2</v>
      </c>
      <c r="CQ628" s="1">
        <v>0</v>
      </c>
      <c r="CR628" s="1">
        <v>1.8380000000000001</v>
      </c>
      <c r="CS628" s="1">
        <v>0</v>
      </c>
      <c r="CT628" s="1">
        <v>25566</v>
      </c>
      <c r="CU628" s="1">
        <v>17412.349999999999</v>
      </c>
      <c r="CV628" s="1">
        <v>43.125</v>
      </c>
      <c r="CW628" s="1">
        <v>44.186999999999998</v>
      </c>
      <c r="CX628" s="1">
        <v>43.125</v>
      </c>
      <c r="CY628" s="1">
        <v>42.5</v>
      </c>
      <c r="CZ628" s="1">
        <v>43.061999999999998</v>
      </c>
      <c r="DA628" s="1">
        <v>1959.9949999999999</v>
      </c>
      <c r="DB628" s="1">
        <v>40.01</v>
      </c>
      <c r="DC628" s="1">
        <v>0</v>
      </c>
      <c r="DD628" s="1">
        <v>1660235345.7</v>
      </c>
      <c r="DE628" s="1">
        <v>0</v>
      </c>
      <c r="DF628" s="1">
        <v>1660234918.0999999</v>
      </c>
      <c r="DG628" s="1" t="s">
        <v>1152</v>
      </c>
      <c r="DH628" s="1">
        <v>1660234915.5999999</v>
      </c>
      <c r="DI628" s="1">
        <v>1660234918.0999999</v>
      </c>
      <c r="DJ628" s="1">
        <v>26</v>
      </c>
      <c r="DK628" s="1">
        <v>-3.1E-2</v>
      </c>
      <c r="DL628" s="1">
        <v>-7.0000000000000001E-3</v>
      </c>
      <c r="DM628" s="1">
        <v>1.232</v>
      </c>
      <c r="DN628" s="1">
        <v>1.7000000000000001E-2</v>
      </c>
      <c r="DO628" s="1">
        <v>400</v>
      </c>
      <c r="DP628" s="1">
        <v>22</v>
      </c>
      <c r="DQ628" s="1">
        <v>0.21</v>
      </c>
      <c r="DR628" s="1">
        <v>0.03</v>
      </c>
      <c r="DS628" s="1">
        <v>17.77378765010782</v>
      </c>
      <c r="DT628" s="1">
        <v>1.148164508462669</v>
      </c>
      <c r="DU628" s="1">
        <v>0.13181561289342</v>
      </c>
      <c r="DV628" s="1">
        <v>0</v>
      </c>
      <c r="DW628" s="1">
        <v>48.113176285397508</v>
      </c>
      <c r="DX628" s="1">
        <v>5.4988843366404634</v>
      </c>
      <c r="DY628" s="1">
        <v>0.68815844014486183</v>
      </c>
      <c r="DZ628" s="1">
        <v>0</v>
      </c>
      <c r="EA628" s="1">
        <v>-63.129216666666672</v>
      </c>
      <c r="EB628" s="1">
        <v>-8.9183546162401779</v>
      </c>
      <c r="EC628" s="1">
        <v>0.91221335921056346</v>
      </c>
      <c r="ED628" s="1">
        <v>0</v>
      </c>
      <c r="EE628" s="1">
        <v>799.60219038454204</v>
      </c>
      <c r="EF628" s="1">
        <v>278.41113246752252</v>
      </c>
      <c r="EG628" s="1">
        <v>20.763827624458809</v>
      </c>
      <c r="EH628" s="1">
        <v>0</v>
      </c>
      <c r="EI628" s="1">
        <v>5.5884137500000008</v>
      </c>
      <c r="EJ628" s="1">
        <v>-8.8803489681073322E-2</v>
      </c>
      <c r="EK628" s="1">
        <v>8.8651434527310651E-3</v>
      </c>
      <c r="EL628" s="1">
        <v>1</v>
      </c>
      <c r="EM628" s="1">
        <v>1.8064787761665859</v>
      </c>
      <c r="EN628" s="1">
        <v>3.8476813234823028E-2</v>
      </c>
      <c r="EO628" s="1">
        <v>3.00335290838668E-3</v>
      </c>
      <c r="EP628" s="1">
        <v>1</v>
      </c>
      <c r="EQ628" s="1">
        <v>2</v>
      </c>
      <c r="ER628" s="1">
        <v>6</v>
      </c>
      <c r="ES628" s="1" t="s">
        <v>384</v>
      </c>
      <c r="ET628" s="1">
        <v>2.9416799999999999</v>
      </c>
      <c r="EU628" s="1">
        <v>2.8014600000000001</v>
      </c>
      <c r="EV628" s="1">
        <v>0.16445599999999999</v>
      </c>
      <c r="EW628" s="1">
        <v>0.171075</v>
      </c>
      <c r="EX628" s="1">
        <v>0.11729000000000001</v>
      </c>
      <c r="EY628" s="1">
        <v>9.9804000000000004E-2</v>
      </c>
      <c r="EZ628" s="1">
        <v>17089.3</v>
      </c>
      <c r="FA628" s="1">
        <v>17778.2</v>
      </c>
      <c r="FB628" s="1">
        <v>23793</v>
      </c>
      <c r="FC628" s="1">
        <v>24968.5</v>
      </c>
      <c r="FD628" s="1">
        <v>33624.800000000003</v>
      </c>
      <c r="FE628" s="1">
        <v>35897.1</v>
      </c>
      <c r="FF628" s="1">
        <v>43389.9</v>
      </c>
      <c r="FG628" s="1">
        <v>46157.9</v>
      </c>
      <c r="FH628" s="1">
        <v>1.95187</v>
      </c>
      <c r="FI628" s="1">
        <v>1.8155300000000001</v>
      </c>
      <c r="FJ628" s="1">
        <v>7.5858099999999998E-2</v>
      </c>
      <c r="FK628" s="1">
        <v>0</v>
      </c>
      <c r="FL628" s="1">
        <v>29.780200000000001</v>
      </c>
      <c r="FM628" s="1">
        <v>999.9</v>
      </c>
      <c r="FN628" s="1">
        <v>54.4</v>
      </c>
      <c r="FO628" s="1">
        <v>37.5</v>
      </c>
      <c r="FP628" s="1">
        <v>35.450699999999998</v>
      </c>
      <c r="FQ628" s="1">
        <v>63.640099999999997</v>
      </c>
      <c r="FR628" s="1">
        <v>22.407900000000001</v>
      </c>
      <c r="FS628" s="1">
        <v>1</v>
      </c>
      <c r="FT628" s="1">
        <v>0.48734</v>
      </c>
      <c r="FU628" s="1">
        <v>1.9267300000000001</v>
      </c>
      <c r="FV628" s="1">
        <v>20.310199999999998</v>
      </c>
      <c r="FW628" s="1">
        <v>5.2120499999999996</v>
      </c>
      <c r="FX628" s="1">
        <v>11.907500000000001</v>
      </c>
      <c r="FY628" s="1">
        <v>5.0032500000000004</v>
      </c>
      <c r="FZ628" s="1">
        <v>3.2904499999999999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1.8596900000000001</v>
      </c>
      <c r="GF628" s="1">
        <v>1.8547100000000001</v>
      </c>
      <c r="GG628" s="1">
        <v>1.85788</v>
      </c>
      <c r="GH628" s="1">
        <v>1.8563499999999999</v>
      </c>
      <c r="GI628" s="1">
        <v>1.8550500000000001</v>
      </c>
      <c r="GJ628" s="1">
        <v>1.8547100000000001</v>
      </c>
      <c r="GK628" s="1">
        <v>1.8534900000000001</v>
      </c>
      <c r="GL628" s="1">
        <v>1.8565100000000001</v>
      </c>
      <c r="GM628" s="1">
        <v>0</v>
      </c>
      <c r="GN628" s="1">
        <v>0</v>
      </c>
      <c r="GO628" s="1">
        <v>0</v>
      </c>
      <c r="GP628" s="1">
        <v>0</v>
      </c>
      <c r="GQ628" s="1" t="s">
        <v>358</v>
      </c>
      <c r="GR628" s="1" t="s">
        <v>359</v>
      </c>
      <c r="GS628" s="1" t="s">
        <v>360</v>
      </c>
      <c r="GT628" s="1" t="s">
        <v>360</v>
      </c>
      <c r="GU628" s="1" t="s">
        <v>360</v>
      </c>
      <c r="GV628" s="1" t="s">
        <v>360</v>
      </c>
      <c r="GW628" s="1">
        <v>0</v>
      </c>
      <c r="GX628" s="1">
        <v>100</v>
      </c>
      <c r="GY628" s="1">
        <v>100</v>
      </c>
      <c r="GZ628" s="1">
        <v>2.1070000000000002</v>
      </c>
      <c r="HA628" s="1">
        <v>6.3E-3</v>
      </c>
      <c r="HB628" s="1">
        <v>0.26224795383878829</v>
      </c>
      <c r="HC628" s="1">
        <v>2.9318383021812969E-3</v>
      </c>
      <c r="HD628" s="1">
        <v>-1.3754559859485029E-6</v>
      </c>
      <c r="HE628" s="1">
        <v>3.0700474437127301E-10</v>
      </c>
      <c r="HF628" s="1">
        <v>-7.0188019424234138E-2</v>
      </c>
      <c r="HG628" s="1">
        <v>1.00384331276165E-2</v>
      </c>
      <c r="HH628" s="1">
        <v>-3.1532673711230711E-4</v>
      </c>
      <c r="HI628" s="1">
        <v>1.819468599177705E-6</v>
      </c>
      <c r="HJ628" s="1">
        <v>1</v>
      </c>
      <c r="HK628" s="1">
        <v>2112</v>
      </c>
      <c r="HL628" s="1">
        <v>3</v>
      </c>
      <c r="HM628" s="1">
        <v>29</v>
      </c>
      <c r="HN628" s="1">
        <v>7.2</v>
      </c>
      <c r="HO628" s="1">
        <v>7.2</v>
      </c>
      <c r="HP628" s="1">
        <v>2.2741699999999998</v>
      </c>
      <c r="HQ628" s="1">
        <v>2.31812</v>
      </c>
      <c r="HR628" s="1">
        <v>1.4978</v>
      </c>
      <c r="HS628" s="1">
        <v>2.3010299999999999</v>
      </c>
      <c r="HT628" s="1">
        <v>1.5478499999999999</v>
      </c>
      <c r="HU628" s="1">
        <v>2.32056</v>
      </c>
      <c r="HV628" s="1">
        <v>40.451000000000001</v>
      </c>
      <c r="HW628" s="1">
        <v>13.632899999999999</v>
      </c>
      <c r="HX628" s="1">
        <v>18</v>
      </c>
      <c r="HY628" s="1">
        <v>502.661</v>
      </c>
      <c r="HZ628" s="1">
        <v>478.488</v>
      </c>
      <c r="IA628" s="1">
        <v>27.371300000000002</v>
      </c>
      <c r="IB628" s="1">
        <v>33.156799999999997</v>
      </c>
      <c r="IC628" s="1">
        <v>30</v>
      </c>
      <c r="ID628" s="1">
        <v>33.007300000000001</v>
      </c>
      <c r="IE628" s="1">
        <v>33.106699999999996</v>
      </c>
      <c r="IF628" s="1">
        <v>45.547899999999998</v>
      </c>
      <c r="IG628" s="1">
        <v>41.229300000000002</v>
      </c>
      <c r="IH628" s="1">
        <v>0</v>
      </c>
      <c r="II628" s="1">
        <v>27.3734</v>
      </c>
      <c r="IJ628" s="1">
        <v>1075.08</v>
      </c>
      <c r="IK628" s="1">
        <v>21.677800000000001</v>
      </c>
      <c r="IL628" s="1">
        <v>100.328</v>
      </c>
      <c r="IM628" s="1">
        <v>100.035</v>
      </c>
      <c r="IN628" s="1" t="s">
        <v>361</v>
      </c>
    </row>
    <row r="629" spans="1:248" ht="15.75" customHeight="1" x14ac:dyDescent="0.3">
      <c r="A629" s="1">
        <v>613</v>
      </c>
      <c r="B629" s="1">
        <v>1660235348.0999999</v>
      </c>
      <c r="C629" s="1">
        <v>5353.0999999046326</v>
      </c>
      <c r="D629" s="1" t="s">
        <v>1539</v>
      </c>
      <c r="E629" s="1" t="s">
        <v>1540</v>
      </c>
      <c r="F629" s="1">
        <v>1</v>
      </c>
      <c r="G629" s="1">
        <v>2</v>
      </c>
      <c r="H629" s="1" t="s">
        <v>349</v>
      </c>
      <c r="I629" s="1" t="s">
        <v>350</v>
      </c>
      <c r="J629" s="1" t="s">
        <v>351</v>
      </c>
      <c r="K629" s="1" t="s">
        <v>352</v>
      </c>
      <c r="L629" s="1" t="s">
        <v>1151</v>
      </c>
      <c r="M629" s="1" t="s">
        <v>354</v>
      </c>
      <c r="N629" s="1">
        <v>1660235346.8499999</v>
      </c>
      <c r="O629" s="1">
        <f t="shared" si="68"/>
        <v>4.763055182537528E-3</v>
      </c>
      <c r="P629" s="1">
        <f t="shared" si="69"/>
        <v>4.7630551825375278</v>
      </c>
      <c r="Q629" s="1">
        <f t="shared" si="70"/>
        <v>17.853471601268712</v>
      </c>
      <c r="R629" s="1">
        <f t="shared" si="71"/>
        <v>980.82400000000007</v>
      </c>
      <c r="S629" s="1">
        <f t="shared" si="72"/>
        <v>841.02758696263061</v>
      </c>
      <c r="T629" s="1">
        <f t="shared" si="73"/>
        <v>83.690469732068436</v>
      </c>
      <c r="U629" s="1">
        <f t="shared" si="74"/>
        <v>97.601579968308002</v>
      </c>
      <c r="V629" s="1">
        <f t="shared" si="75"/>
        <v>0.26492377036411169</v>
      </c>
      <c r="W629" s="1">
        <f t="shared" si="76"/>
        <v>2.9191675205444692</v>
      </c>
      <c r="X629" s="1">
        <f t="shared" si="77"/>
        <v>0.25225478751214148</v>
      </c>
      <c r="Y629" s="1">
        <f t="shared" si="78"/>
        <v>0.15874700173376194</v>
      </c>
      <c r="Z629" s="1">
        <f t="shared" si="79"/>
        <v>321.51657320856697</v>
      </c>
      <c r="AA629" s="1">
        <f t="shared" si="80"/>
        <v>31.660124090671413</v>
      </c>
      <c r="AB629" s="1">
        <f t="shared" si="81"/>
        <v>31.01435</v>
      </c>
      <c r="AC629" s="1">
        <f t="shared" si="82"/>
        <v>4.5150708443272407</v>
      </c>
      <c r="AD629" s="1">
        <f t="shared" si="83"/>
        <v>59.935451372254335</v>
      </c>
      <c r="AE629" s="1">
        <f t="shared" si="84"/>
        <v>2.7042926941589247</v>
      </c>
      <c r="AF629" s="1">
        <f t="shared" si="85"/>
        <v>4.5120085562762799</v>
      </c>
      <c r="AG629" s="1">
        <f t="shared" si="86"/>
        <v>1.810778150168316</v>
      </c>
      <c r="AH629" s="1">
        <f t="shared" si="87"/>
        <v>-210.05073354990498</v>
      </c>
      <c r="AI629" s="1">
        <f t="shared" si="88"/>
        <v>-1.8728000964744702</v>
      </c>
      <c r="AJ629" s="1">
        <f t="shared" si="89"/>
        <v>-0.14407889325663911</v>
      </c>
      <c r="AK629" s="1">
        <f t="shared" si="90"/>
        <v>109.44896066893091</v>
      </c>
      <c r="AL629" s="1">
        <f t="shared" si="91"/>
        <v>48.285750149488514</v>
      </c>
      <c r="AM629" s="1">
        <f t="shared" si="92"/>
        <v>4.7668476230306229</v>
      </c>
      <c r="AN629" s="1">
        <f t="shared" si="93"/>
        <v>17.853471601268712</v>
      </c>
      <c r="AO629" s="1">
        <v>1060.9496516516881</v>
      </c>
      <c r="AP629" s="1">
        <v>1012.098369696969</v>
      </c>
      <c r="AQ629" s="1">
        <v>5.1790756786543923</v>
      </c>
      <c r="AR629" s="1">
        <v>66.235345802440676</v>
      </c>
      <c r="AS629" s="1">
        <f t="shared" si="94"/>
        <v>4.7630551825375278</v>
      </c>
      <c r="AT629" s="1">
        <v>21.61338150866202</v>
      </c>
      <c r="AU629" s="1">
        <v>27.172748484848469</v>
      </c>
      <c r="AV629" s="1">
        <v>-1.533674634430548E-4</v>
      </c>
      <c r="AW629" s="1">
        <v>80.738286621220283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51872.793973627347</v>
      </c>
      <c r="BC629" s="1">
        <f t="shared" si="98"/>
        <v>2000</v>
      </c>
      <c r="BD629" s="1">
        <f t="shared" si="99"/>
        <v>1681.2002969992575</v>
      </c>
      <c r="BE629" s="1">
        <f t="shared" si="100"/>
        <v>0.84060014849962872</v>
      </c>
      <c r="BF629" s="1">
        <f t="shared" si="101"/>
        <v>0.16075828660428348</v>
      </c>
      <c r="BG629" s="1">
        <v>6</v>
      </c>
      <c r="BH629" s="1">
        <v>0.5</v>
      </c>
      <c r="BI629" s="1" t="s">
        <v>355</v>
      </c>
      <c r="BJ629" s="1">
        <v>2</v>
      </c>
      <c r="BK629" s="1" t="b">
        <v>1</v>
      </c>
      <c r="BL629" s="1">
        <v>1660235346.8499999</v>
      </c>
      <c r="BM629" s="1">
        <v>980.82400000000007</v>
      </c>
      <c r="BN629" s="1">
        <v>1044.355</v>
      </c>
      <c r="BO629" s="1">
        <v>27.17615</v>
      </c>
      <c r="BP629" s="1">
        <v>21.613350000000001</v>
      </c>
      <c r="BQ629" s="1">
        <v>978.72149999999999</v>
      </c>
      <c r="BR629" s="1">
        <v>27.16985</v>
      </c>
      <c r="BS629" s="1">
        <v>500.17649999999998</v>
      </c>
      <c r="BT629" s="1">
        <v>99.409449999999993</v>
      </c>
      <c r="BU629" s="1">
        <v>0.1003295</v>
      </c>
      <c r="BV629" s="1">
        <v>31.00245</v>
      </c>
      <c r="BW629" s="1">
        <v>31.01435</v>
      </c>
      <c r="BX629" s="1">
        <v>999.9</v>
      </c>
      <c r="BY629" s="1">
        <v>0</v>
      </c>
      <c r="BZ629" s="1">
        <v>0</v>
      </c>
      <c r="CA629" s="1">
        <v>9999.99</v>
      </c>
      <c r="CB629" s="1">
        <v>0</v>
      </c>
      <c r="CC629" s="1">
        <v>59.174750000000003</v>
      </c>
      <c r="CD629" s="1">
        <v>-63.532899999999998</v>
      </c>
      <c r="CE629" s="1">
        <v>1008.22</v>
      </c>
      <c r="CF629" s="1">
        <v>1067.43</v>
      </c>
      <c r="CG629" s="1">
        <v>5.5628299999999999</v>
      </c>
      <c r="CH629" s="1">
        <v>1044.355</v>
      </c>
      <c r="CI629" s="1">
        <v>21.613350000000001</v>
      </c>
      <c r="CJ629" s="1">
        <v>2.701565</v>
      </c>
      <c r="CK629" s="1">
        <v>2.1485699999999999</v>
      </c>
      <c r="CL629" s="1">
        <v>22.294650000000001</v>
      </c>
      <c r="CM629" s="1">
        <v>18.5839</v>
      </c>
      <c r="CN629" s="1">
        <v>2000</v>
      </c>
      <c r="CO629" s="1">
        <v>0.97999749999999997</v>
      </c>
      <c r="CP629" s="1">
        <v>2.0002700000000002E-2</v>
      </c>
      <c r="CQ629" s="1">
        <v>0</v>
      </c>
      <c r="CR629" s="1">
        <v>1.8380000000000001</v>
      </c>
      <c r="CS629" s="1">
        <v>0</v>
      </c>
      <c r="CT629" s="1">
        <v>25566</v>
      </c>
      <c r="CU629" s="1">
        <v>17412.349999999999</v>
      </c>
      <c r="CV629" s="1">
        <v>43.125</v>
      </c>
      <c r="CW629" s="1">
        <v>44.186999999999998</v>
      </c>
      <c r="CX629" s="1">
        <v>43.125</v>
      </c>
      <c r="CY629" s="1">
        <v>42.5</v>
      </c>
      <c r="CZ629" s="1">
        <v>43.061999999999998</v>
      </c>
      <c r="DA629" s="1">
        <v>1959.9949999999999</v>
      </c>
      <c r="DB629" s="1">
        <v>40.01</v>
      </c>
      <c r="DC629" s="1">
        <v>0</v>
      </c>
      <c r="DD629" s="1">
        <v>1660235346.3</v>
      </c>
      <c r="DE629" s="1">
        <v>0</v>
      </c>
      <c r="DF629" s="1">
        <v>1660234918.0999999</v>
      </c>
      <c r="DG629" s="1" t="s">
        <v>1152</v>
      </c>
      <c r="DH629" s="1">
        <v>1660234915.5999999</v>
      </c>
      <c r="DI629" s="1">
        <v>1660234918.0999999</v>
      </c>
      <c r="DJ629" s="1">
        <v>26</v>
      </c>
      <c r="DK629" s="1">
        <v>-3.1E-2</v>
      </c>
      <c r="DL629" s="1">
        <v>-7.0000000000000001E-3</v>
      </c>
      <c r="DM629" s="1">
        <v>1.232</v>
      </c>
      <c r="DN629" s="1">
        <v>1.7000000000000001E-2</v>
      </c>
      <c r="DO629" s="1">
        <v>400</v>
      </c>
      <c r="DP629" s="1">
        <v>22</v>
      </c>
      <c r="DQ629" s="1">
        <v>0.21</v>
      </c>
      <c r="DR629" s="1">
        <v>0.03</v>
      </c>
      <c r="DS629" s="1">
        <v>17.78671338934258</v>
      </c>
      <c r="DT629" s="1">
        <v>0.99479424314132503</v>
      </c>
      <c r="DU629" s="1">
        <v>0.12794694794890621</v>
      </c>
      <c r="DV629" s="1">
        <v>0</v>
      </c>
      <c r="DW629" s="1">
        <v>48.137876500995162</v>
      </c>
      <c r="DX629" s="1">
        <v>6.2322764504066468</v>
      </c>
      <c r="DY629" s="1">
        <v>0.70060955402896463</v>
      </c>
      <c r="DZ629" s="1">
        <v>0</v>
      </c>
      <c r="EA629" s="1">
        <v>-63.18819354838709</v>
      </c>
      <c r="EB629" s="1">
        <v>-8.4848903225802843</v>
      </c>
      <c r="EC629" s="1">
        <v>0.90185879229993515</v>
      </c>
      <c r="ED629" s="1">
        <v>0</v>
      </c>
      <c r="EE629" s="1">
        <v>807.82638670809376</v>
      </c>
      <c r="EF629" s="1">
        <v>280.29338793767141</v>
      </c>
      <c r="EG629" s="1">
        <v>20.231851994821781</v>
      </c>
      <c r="EH629" s="1">
        <v>0</v>
      </c>
      <c r="EI629" s="1">
        <v>5.5859014634146336</v>
      </c>
      <c r="EJ629" s="1">
        <v>-0.1039327526132392</v>
      </c>
      <c r="EK629" s="1">
        <v>1.076965329083341E-2</v>
      </c>
      <c r="EL629" s="1">
        <v>1</v>
      </c>
      <c r="EM629" s="1">
        <v>1.8073951174098279</v>
      </c>
      <c r="EN629" s="1">
        <v>3.8582013336535298E-2</v>
      </c>
      <c r="EO629" s="1">
        <v>2.9291585782816299E-3</v>
      </c>
      <c r="EP629" s="1">
        <v>1</v>
      </c>
      <c r="EQ629" s="1">
        <v>2</v>
      </c>
      <c r="ER629" s="1">
        <v>6</v>
      </c>
      <c r="ES629" s="1" t="s">
        <v>384</v>
      </c>
      <c r="ET629" s="1">
        <v>2.9416799999999999</v>
      </c>
      <c r="EU629" s="1">
        <v>2.8014000000000001</v>
      </c>
      <c r="EV629" s="1">
        <v>0.16472400000000001</v>
      </c>
      <c r="EW629" s="1">
        <v>0.17133699999999999</v>
      </c>
      <c r="EX629" s="1">
        <v>0.117285</v>
      </c>
      <c r="EY629" s="1">
        <v>9.9806699999999998E-2</v>
      </c>
      <c r="EZ629" s="1">
        <v>17083.8</v>
      </c>
      <c r="FA629" s="1">
        <v>17772.5</v>
      </c>
      <c r="FB629" s="1">
        <v>23793</v>
      </c>
      <c r="FC629" s="1">
        <v>24968.400000000001</v>
      </c>
      <c r="FD629" s="1">
        <v>33625</v>
      </c>
      <c r="FE629" s="1">
        <v>35896.800000000003</v>
      </c>
      <c r="FF629" s="1">
        <v>43389.9</v>
      </c>
      <c r="FG629" s="1">
        <v>46157.7</v>
      </c>
      <c r="FH629" s="1">
        <v>1.95187</v>
      </c>
      <c r="FI629" s="1">
        <v>1.81555</v>
      </c>
      <c r="FJ629" s="1">
        <v>7.5869300000000001E-2</v>
      </c>
      <c r="FK629" s="1">
        <v>0</v>
      </c>
      <c r="FL629" s="1">
        <v>29.7804</v>
      </c>
      <c r="FM629" s="1">
        <v>999.9</v>
      </c>
      <c r="FN629" s="1">
        <v>54.4</v>
      </c>
      <c r="FO629" s="1">
        <v>37.5</v>
      </c>
      <c r="FP629" s="1">
        <v>35.455500000000001</v>
      </c>
      <c r="FQ629" s="1">
        <v>63.870100000000001</v>
      </c>
      <c r="FR629" s="1">
        <v>21.967099999999999</v>
      </c>
      <c r="FS629" s="1">
        <v>1</v>
      </c>
      <c r="FT629" s="1">
        <v>0.48733199999999999</v>
      </c>
      <c r="FU629" s="1">
        <v>1.92564</v>
      </c>
      <c r="FV629" s="1">
        <v>20.310199999999998</v>
      </c>
      <c r="FW629" s="1">
        <v>5.2120499999999996</v>
      </c>
      <c r="FX629" s="1">
        <v>11.907400000000001</v>
      </c>
      <c r="FY629" s="1">
        <v>5.0031499999999998</v>
      </c>
      <c r="FZ629" s="1">
        <v>3.2905000000000002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1.8596999999999999</v>
      </c>
      <c r="GF629" s="1">
        <v>1.8547100000000001</v>
      </c>
      <c r="GG629" s="1">
        <v>1.85789</v>
      </c>
      <c r="GH629" s="1">
        <v>1.8563499999999999</v>
      </c>
      <c r="GI629" s="1">
        <v>1.8550500000000001</v>
      </c>
      <c r="GJ629" s="1">
        <v>1.8547100000000001</v>
      </c>
      <c r="GK629" s="1">
        <v>1.8534900000000001</v>
      </c>
      <c r="GL629" s="1">
        <v>1.8565100000000001</v>
      </c>
      <c r="GM629" s="1">
        <v>0</v>
      </c>
      <c r="GN629" s="1">
        <v>0</v>
      </c>
      <c r="GO629" s="1">
        <v>0</v>
      </c>
      <c r="GP629" s="1">
        <v>0</v>
      </c>
      <c r="GQ629" s="1" t="s">
        <v>358</v>
      </c>
      <c r="GR629" s="1" t="s">
        <v>359</v>
      </c>
      <c r="GS629" s="1" t="s">
        <v>360</v>
      </c>
      <c r="GT629" s="1" t="s">
        <v>360</v>
      </c>
      <c r="GU629" s="1" t="s">
        <v>360</v>
      </c>
      <c r="GV629" s="1" t="s">
        <v>360</v>
      </c>
      <c r="GW629" s="1">
        <v>0</v>
      </c>
      <c r="GX629" s="1">
        <v>100</v>
      </c>
      <c r="GY629" s="1">
        <v>100</v>
      </c>
      <c r="GZ629" s="1">
        <v>2.109</v>
      </c>
      <c r="HA629" s="1">
        <v>6.3E-3</v>
      </c>
      <c r="HB629" s="1">
        <v>0.26224795383878829</v>
      </c>
      <c r="HC629" s="1">
        <v>2.9318383021812969E-3</v>
      </c>
      <c r="HD629" s="1">
        <v>-1.3754559859485029E-6</v>
      </c>
      <c r="HE629" s="1">
        <v>3.0700474437127301E-10</v>
      </c>
      <c r="HF629" s="1">
        <v>-7.0188019424234138E-2</v>
      </c>
      <c r="HG629" s="1">
        <v>1.00384331276165E-2</v>
      </c>
      <c r="HH629" s="1">
        <v>-3.1532673711230711E-4</v>
      </c>
      <c r="HI629" s="1">
        <v>1.819468599177705E-6</v>
      </c>
      <c r="HJ629" s="1">
        <v>1</v>
      </c>
      <c r="HK629" s="1">
        <v>2112</v>
      </c>
      <c r="HL629" s="1">
        <v>3</v>
      </c>
      <c r="HM629" s="1">
        <v>29</v>
      </c>
      <c r="HN629" s="1">
        <v>7.2</v>
      </c>
      <c r="HO629" s="1">
        <v>7.2</v>
      </c>
      <c r="HP629" s="1">
        <v>2.2753899999999998</v>
      </c>
      <c r="HQ629" s="1">
        <v>2.3034699999999999</v>
      </c>
      <c r="HR629" s="1">
        <v>1.4978</v>
      </c>
      <c r="HS629" s="1">
        <v>2.3022499999999999</v>
      </c>
      <c r="HT629" s="1">
        <v>1.5478499999999999</v>
      </c>
      <c r="HU629" s="1">
        <v>2.4108900000000002</v>
      </c>
      <c r="HV629" s="1">
        <v>40.4255</v>
      </c>
      <c r="HW629" s="1">
        <v>13.615399999999999</v>
      </c>
      <c r="HX629" s="1">
        <v>18</v>
      </c>
      <c r="HY629" s="1">
        <v>502.661</v>
      </c>
      <c r="HZ629" s="1">
        <v>478.50299999999999</v>
      </c>
      <c r="IA629" s="1">
        <v>27.371099999999998</v>
      </c>
      <c r="IB629" s="1">
        <v>33.156599999999997</v>
      </c>
      <c r="IC629" s="1">
        <v>30</v>
      </c>
      <c r="ID629" s="1">
        <v>33.007300000000001</v>
      </c>
      <c r="IE629" s="1">
        <v>33.106400000000001</v>
      </c>
      <c r="IF629" s="1">
        <v>45.722799999999999</v>
      </c>
      <c r="IG629" s="1">
        <v>41.229300000000002</v>
      </c>
      <c r="IH629" s="1">
        <v>0</v>
      </c>
      <c r="II629" s="1">
        <v>27.3734</v>
      </c>
      <c r="IJ629" s="1">
        <v>1085.29</v>
      </c>
      <c r="IK629" s="1">
        <v>21.677800000000001</v>
      </c>
      <c r="IL629" s="1">
        <v>100.328</v>
      </c>
      <c r="IM629" s="1">
        <v>100.03400000000001</v>
      </c>
      <c r="IN629" s="1" t="s">
        <v>361</v>
      </c>
    </row>
    <row r="630" spans="1:248" ht="15.75" customHeight="1" x14ac:dyDescent="0.3">
      <c r="A630" s="1">
        <v>614</v>
      </c>
      <c r="B630" s="1">
        <v>1660235349.5999999</v>
      </c>
      <c r="C630" s="1">
        <v>5354.5999999046326</v>
      </c>
      <c r="D630" s="1" t="s">
        <v>1541</v>
      </c>
      <c r="E630" s="1" t="s">
        <v>1542</v>
      </c>
      <c r="F630" s="1">
        <v>1</v>
      </c>
      <c r="G630" s="1">
        <v>2</v>
      </c>
      <c r="H630" s="1" t="s">
        <v>349</v>
      </c>
      <c r="I630" s="1" t="s">
        <v>350</v>
      </c>
      <c r="J630" s="1" t="s">
        <v>351</v>
      </c>
      <c r="K630" s="1" t="s">
        <v>352</v>
      </c>
      <c r="L630" s="1" t="s">
        <v>1151</v>
      </c>
      <c r="M630" s="1" t="s">
        <v>354</v>
      </c>
      <c r="N630" s="1">
        <v>1660235348.8499999</v>
      </c>
      <c r="O630" s="1">
        <f t="shared" si="68"/>
        <v>4.7585677568479957E-3</v>
      </c>
      <c r="P630" s="1">
        <f t="shared" si="69"/>
        <v>4.758567756847996</v>
      </c>
      <c r="Q630" s="1">
        <f t="shared" si="70"/>
        <v>17.811590088920308</v>
      </c>
      <c r="R630" s="1">
        <f t="shared" si="71"/>
        <v>990.90350000000001</v>
      </c>
      <c r="S630" s="1">
        <f t="shared" si="72"/>
        <v>850.91372148885557</v>
      </c>
      <c r="T630" s="1">
        <f t="shared" si="73"/>
        <v>84.674527385916335</v>
      </c>
      <c r="U630" s="1">
        <f t="shared" si="74"/>
        <v>98.604927184323515</v>
      </c>
      <c r="V630" s="1">
        <f t="shared" si="75"/>
        <v>0.26456928842483995</v>
      </c>
      <c r="W630" s="1">
        <f t="shared" si="76"/>
        <v>2.9170963054393724</v>
      </c>
      <c r="X630" s="1">
        <f t="shared" si="77"/>
        <v>0.25192480650803828</v>
      </c>
      <c r="Y630" s="1">
        <f t="shared" si="78"/>
        <v>0.15853869008904542</v>
      </c>
      <c r="Z630" s="1">
        <f t="shared" si="79"/>
        <v>321.51896720861043</v>
      </c>
      <c r="AA630" s="1">
        <f t="shared" si="80"/>
        <v>31.661290420295114</v>
      </c>
      <c r="AB630" s="1">
        <f t="shared" si="81"/>
        <v>31.014099999999999</v>
      </c>
      <c r="AC630" s="1">
        <f t="shared" si="82"/>
        <v>4.5150064919331871</v>
      </c>
      <c r="AD630" s="1">
        <f t="shared" si="83"/>
        <v>59.920543298553184</v>
      </c>
      <c r="AE630" s="1">
        <f t="shared" si="84"/>
        <v>2.7035506734006005</v>
      </c>
      <c r="AF630" s="1">
        <f t="shared" si="85"/>
        <v>4.5118927909752102</v>
      </c>
      <c r="AG630" s="1">
        <f t="shared" si="86"/>
        <v>1.8114558185325866</v>
      </c>
      <c r="AH630" s="1">
        <f t="shared" si="87"/>
        <v>-209.85283807699662</v>
      </c>
      <c r="AI630" s="1">
        <f t="shared" si="88"/>
        <v>-1.902924601828089</v>
      </c>
      <c r="AJ630" s="1">
        <f t="shared" si="89"/>
        <v>-0.14649988127297983</v>
      </c>
      <c r="AK630" s="1">
        <f t="shared" si="90"/>
        <v>109.61670464851275</v>
      </c>
      <c r="AL630" s="1">
        <f t="shared" si="91"/>
        <v>48.335590948777174</v>
      </c>
      <c r="AM630" s="1">
        <f t="shared" si="92"/>
        <v>4.759898280935424</v>
      </c>
      <c r="AN630" s="1">
        <f t="shared" si="93"/>
        <v>17.811590088920308</v>
      </c>
      <c r="AO630" s="1">
        <v>1068.644366442772</v>
      </c>
      <c r="AP630" s="1">
        <v>1019.875272727273</v>
      </c>
      <c r="AQ630" s="1">
        <v>5.1729250701302476</v>
      </c>
      <c r="AR630" s="1">
        <v>66.235345802440676</v>
      </c>
      <c r="AS630" s="1">
        <f t="shared" si="94"/>
        <v>4.758567756847996</v>
      </c>
      <c r="AT630" s="1">
        <v>21.613501397428401</v>
      </c>
      <c r="AU630" s="1">
        <v>27.167912727272739</v>
      </c>
      <c r="AV630" s="1">
        <v>-1.7493809419197431E-4</v>
      </c>
      <c r="AW630" s="1">
        <v>80.738286621220283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51814.037385143551</v>
      </c>
      <c r="BC630" s="1">
        <f t="shared" si="98"/>
        <v>2000.0150000000001</v>
      </c>
      <c r="BD630" s="1">
        <f t="shared" si="99"/>
        <v>1681.21289699928</v>
      </c>
      <c r="BE630" s="1">
        <f t="shared" si="100"/>
        <v>0.84060014399855998</v>
      </c>
      <c r="BF630" s="1">
        <f t="shared" si="101"/>
        <v>0.16075827791722083</v>
      </c>
      <c r="BG630" s="1">
        <v>6</v>
      </c>
      <c r="BH630" s="1">
        <v>0.5</v>
      </c>
      <c r="BI630" s="1" t="s">
        <v>355</v>
      </c>
      <c r="BJ630" s="1">
        <v>2</v>
      </c>
      <c r="BK630" s="1" t="b">
        <v>1</v>
      </c>
      <c r="BL630" s="1">
        <v>1660235348.8499999</v>
      </c>
      <c r="BM630" s="1">
        <v>990.90350000000001</v>
      </c>
      <c r="BN630" s="1">
        <v>1054.5450000000001</v>
      </c>
      <c r="BO630" s="1">
        <v>27.168600000000001</v>
      </c>
      <c r="BP630" s="1">
        <v>21.61375</v>
      </c>
      <c r="BQ630" s="1">
        <v>988.79</v>
      </c>
      <c r="BR630" s="1">
        <v>27.162299999999998</v>
      </c>
      <c r="BS630" s="1">
        <v>500.166</v>
      </c>
      <c r="BT630" s="1">
        <v>99.409850000000006</v>
      </c>
      <c r="BU630" s="1">
        <v>0.100271</v>
      </c>
      <c r="BV630" s="1">
        <v>31.001999999999999</v>
      </c>
      <c r="BW630" s="1">
        <v>31.014099999999999</v>
      </c>
      <c r="BX630" s="1">
        <v>999.9</v>
      </c>
      <c r="BY630" s="1">
        <v>0</v>
      </c>
      <c r="BZ630" s="1">
        <v>0</v>
      </c>
      <c r="CA630" s="1">
        <v>9988.125</v>
      </c>
      <c r="CB630" s="1">
        <v>0</v>
      </c>
      <c r="CC630" s="1">
        <v>81.261300000000006</v>
      </c>
      <c r="CD630" s="1">
        <v>-63.641399999999997</v>
      </c>
      <c r="CE630" s="1">
        <v>1018.58</v>
      </c>
      <c r="CF630" s="1">
        <v>1077.845</v>
      </c>
      <c r="CG630" s="1">
        <v>5.5548149999999996</v>
      </c>
      <c r="CH630" s="1">
        <v>1054.5450000000001</v>
      </c>
      <c r="CI630" s="1">
        <v>21.61375</v>
      </c>
      <c r="CJ630" s="1">
        <v>2.7008200000000002</v>
      </c>
      <c r="CK630" s="1">
        <v>2.1486200000000002</v>
      </c>
      <c r="CL630" s="1">
        <v>22.290150000000001</v>
      </c>
      <c r="CM630" s="1">
        <v>18.584299999999999</v>
      </c>
      <c r="CN630" s="1">
        <v>2000.0150000000001</v>
      </c>
      <c r="CO630" s="1">
        <v>0.97999749999999997</v>
      </c>
      <c r="CP630" s="1">
        <v>2.0002700000000002E-2</v>
      </c>
      <c r="CQ630" s="1">
        <v>0</v>
      </c>
      <c r="CR630" s="1">
        <v>3.085</v>
      </c>
      <c r="CS630" s="1">
        <v>0</v>
      </c>
      <c r="CT630" s="1">
        <v>25555.05</v>
      </c>
      <c r="CU630" s="1">
        <v>17412.45</v>
      </c>
      <c r="CV630" s="1">
        <v>43.125</v>
      </c>
      <c r="CW630" s="1">
        <v>44.186999999999998</v>
      </c>
      <c r="CX630" s="1">
        <v>43.125</v>
      </c>
      <c r="CY630" s="1">
        <v>42.436999999999998</v>
      </c>
      <c r="CZ630" s="1">
        <v>43.061999999999998</v>
      </c>
      <c r="DA630" s="1">
        <v>1960.01</v>
      </c>
      <c r="DB630" s="1">
        <v>40.01</v>
      </c>
      <c r="DC630" s="1">
        <v>0</v>
      </c>
      <c r="DD630" s="1">
        <v>1660235347.5</v>
      </c>
      <c r="DE630" s="1">
        <v>0</v>
      </c>
      <c r="DF630" s="1">
        <v>1660234918.0999999</v>
      </c>
      <c r="DG630" s="1" t="s">
        <v>1152</v>
      </c>
      <c r="DH630" s="1">
        <v>1660234915.5999999</v>
      </c>
      <c r="DI630" s="1">
        <v>1660234918.0999999</v>
      </c>
      <c r="DJ630" s="1">
        <v>26</v>
      </c>
      <c r="DK630" s="1">
        <v>-3.1E-2</v>
      </c>
      <c r="DL630" s="1">
        <v>-7.0000000000000001E-3</v>
      </c>
      <c r="DM630" s="1">
        <v>1.232</v>
      </c>
      <c r="DN630" s="1">
        <v>1.7000000000000001E-2</v>
      </c>
      <c r="DO630" s="1">
        <v>400</v>
      </c>
      <c r="DP630" s="1">
        <v>22</v>
      </c>
      <c r="DQ630" s="1">
        <v>0.21</v>
      </c>
      <c r="DR630" s="1">
        <v>0.03</v>
      </c>
      <c r="DS630" s="1">
        <v>17.802911607564361</v>
      </c>
      <c r="DT630" s="1">
        <v>0.89577059184026175</v>
      </c>
      <c r="DU630" s="1">
        <v>0.12520075235575601</v>
      </c>
      <c r="DV630" s="1">
        <v>0</v>
      </c>
      <c r="DW630" s="1">
        <v>48.176024621354323</v>
      </c>
      <c r="DX630" s="1">
        <v>5.558988860505929</v>
      </c>
      <c r="DY630" s="1">
        <v>0.68646794723376336</v>
      </c>
      <c r="DZ630" s="1">
        <v>0</v>
      </c>
      <c r="EA630" s="1">
        <v>-63.314469999999993</v>
      </c>
      <c r="EB630" s="1">
        <v>-8.1032943270300493</v>
      </c>
      <c r="EC630" s="1">
        <v>0.89038861109442846</v>
      </c>
      <c r="ED630" s="1">
        <v>0</v>
      </c>
      <c r="EE630" s="1">
        <v>813.73461863737225</v>
      </c>
      <c r="EF630" s="1">
        <v>281.57650107597527</v>
      </c>
      <c r="EG630" s="1">
        <v>21.001857384002751</v>
      </c>
      <c r="EH630" s="1">
        <v>0</v>
      </c>
      <c r="EI630" s="1">
        <v>5.5823425000000002</v>
      </c>
      <c r="EJ630" s="1">
        <v>-0.1242736210131274</v>
      </c>
      <c r="EK630" s="1">
        <v>1.259061391473823E-2</v>
      </c>
      <c r="EL630" s="1">
        <v>1</v>
      </c>
      <c r="EM630" s="1">
        <v>1.808022062379268</v>
      </c>
      <c r="EN630" s="1">
        <v>3.6395676647243642E-2</v>
      </c>
      <c r="EO630" s="1">
        <v>2.8813598582152081E-3</v>
      </c>
      <c r="EP630" s="1">
        <v>1</v>
      </c>
      <c r="EQ630" s="1">
        <v>2</v>
      </c>
      <c r="ER630" s="1">
        <v>6</v>
      </c>
      <c r="ES630" s="1" t="s">
        <v>384</v>
      </c>
      <c r="ET630" s="1">
        <v>2.94157</v>
      </c>
      <c r="EU630" s="1">
        <v>2.8012600000000001</v>
      </c>
      <c r="EV630" s="1">
        <v>0.16553399999999999</v>
      </c>
      <c r="EW630" s="1">
        <v>0.17212</v>
      </c>
      <c r="EX630" s="1">
        <v>0.117268</v>
      </c>
      <c r="EY630" s="1">
        <v>9.9803900000000001E-2</v>
      </c>
      <c r="EZ630" s="1">
        <v>17067.2</v>
      </c>
      <c r="FA630" s="1">
        <v>17755.599999999999</v>
      </c>
      <c r="FB630" s="1">
        <v>23792.9</v>
      </c>
      <c r="FC630" s="1">
        <v>24968.2</v>
      </c>
      <c r="FD630" s="1">
        <v>33625.5</v>
      </c>
      <c r="FE630" s="1">
        <v>35896.6</v>
      </c>
      <c r="FF630" s="1">
        <v>43389.8</v>
      </c>
      <c r="FG630" s="1">
        <v>46157.2</v>
      </c>
      <c r="FH630" s="1">
        <v>1.9517500000000001</v>
      </c>
      <c r="FI630" s="1">
        <v>1.81562</v>
      </c>
      <c r="FJ630" s="1">
        <v>7.5794799999999996E-2</v>
      </c>
      <c r="FK630" s="1">
        <v>0</v>
      </c>
      <c r="FL630" s="1">
        <v>29.781500000000001</v>
      </c>
      <c r="FM630" s="1">
        <v>999.9</v>
      </c>
      <c r="FN630" s="1">
        <v>54.4</v>
      </c>
      <c r="FO630" s="1">
        <v>37.5</v>
      </c>
      <c r="FP630" s="1">
        <v>35.4544</v>
      </c>
      <c r="FQ630" s="1">
        <v>63.680100000000003</v>
      </c>
      <c r="FR630" s="1">
        <v>22.115400000000001</v>
      </c>
      <c r="FS630" s="1">
        <v>1</v>
      </c>
      <c r="FT630" s="1">
        <v>0.487294</v>
      </c>
      <c r="FU630" s="1">
        <v>1.9194899999999999</v>
      </c>
      <c r="FV630" s="1">
        <v>20.310199999999998</v>
      </c>
      <c r="FW630" s="1">
        <v>5.2115999999999998</v>
      </c>
      <c r="FX630" s="1">
        <v>11.907500000000001</v>
      </c>
      <c r="FY630" s="1">
        <v>5.0027499999999998</v>
      </c>
      <c r="FZ630" s="1">
        <v>3.2904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1.85971</v>
      </c>
      <c r="GF630" s="1">
        <v>1.8547</v>
      </c>
      <c r="GG630" s="1">
        <v>1.85788</v>
      </c>
      <c r="GH630" s="1">
        <v>1.85636</v>
      </c>
      <c r="GI630" s="1">
        <v>1.85504</v>
      </c>
      <c r="GJ630" s="1">
        <v>1.8547100000000001</v>
      </c>
      <c r="GK630" s="1">
        <v>1.8534900000000001</v>
      </c>
      <c r="GL630" s="1">
        <v>1.8565100000000001</v>
      </c>
      <c r="GM630" s="1">
        <v>0</v>
      </c>
      <c r="GN630" s="1">
        <v>0</v>
      </c>
      <c r="GO630" s="1">
        <v>0</v>
      </c>
      <c r="GP630" s="1">
        <v>0</v>
      </c>
      <c r="GQ630" s="1" t="s">
        <v>358</v>
      </c>
      <c r="GR630" s="1" t="s">
        <v>359</v>
      </c>
      <c r="GS630" s="1" t="s">
        <v>360</v>
      </c>
      <c r="GT630" s="1" t="s">
        <v>360</v>
      </c>
      <c r="GU630" s="1" t="s">
        <v>360</v>
      </c>
      <c r="GV630" s="1" t="s">
        <v>360</v>
      </c>
      <c r="GW630" s="1">
        <v>0</v>
      </c>
      <c r="GX630" s="1">
        <v>100</v>
      </c>
      <c r="GY630" s="1">
        <v>100</v>
      </c>
      <c r="GZ630" s="1">
        <v>2.1179999999999999</v>
      </c>
      <c r="HA630" s="1">
        <v>6.3E-3</v>
      </c>
      <c r="HB630" s="1">
        <v>0.26224795383878829</v>
      </c>
      <c r="HC630" s="1">
        <v>2.9318383021812969E-3</v>
      </c>
      <c r="HD630" s="1">
        <v>-1.3754559859485029E-6</v>
      </c>
      <c r="HE630" s="1">
        <v>3.0700474437127301E-10</v>
      </c>
      <c r="HF630" s="1">
        <v>-7.0188019424234138E-2</v>
      </c>
      <c r="HG630" s="1">
        <v>1.00384331276165E-2</v>
      </c>
      <c r="HH630" s="1">
        <v>-3.1532673711230711E-4</v>
      </c>
      <c r="HI630" s="1">
        <v>1.819468599177705E-6</v>
      </c>
      <c r="HJ630" s="1">
        <v>1</v>
      </c>
      <c r="HK630" s="1">
        <v>2112</v>
      </c>
      <c r="HL630" s="1">
        <v>3</v>
      </c>
      <c r="HM630" s="1">
        <v>29</v>
      </c>
      <c r="HN630" s="1">
        <v>7.2</v>
      </c>
      <c r="HO630" s="1">
        <v>7.2</v>
      </c>
      <c r="HP630" s="1">
        <v>2.2936999999999999</v>
      </c>
      <c r="HQ630" s="1">
        <v>2.3144499999999999</v>
      </c>
      <c r="HR630" s="1">
        <v>1.4978</v>
      </c>
      <c r="HS630" s="1">
        <v>2.3022499999999999</v>
      </c>
      <c r="HT630" s="1">
        <v>1.5478499999999999</v>
      </c>
      <c r="HU630" s="1">
        <v>2.4169900000000002</v>
      </c>
      <c r="HV630" s="1">
        <v>40.451000000000001</v>
      </c>
      <c r="HW630" s="1">
        <v>13.632899999999999</v>
      </c>
      <c r="HX630" s="1">
        <v>18</v>
      </c>
      <c r="HY630" s="1">
        <v>502.584</v>
      </c>
      <c r="HZ630" s="1">
        <v>478.54300000000001</v>
      </c>
      <c r="IA630" s="1">
        <v>27.3703</v>
      </c>
      <c r="IB630" s="1">
        <v>33.155299999999997</v>
      </c>
      <c r="IC630" s="1">
        <v>30</v>
      </c>
      <c r="ID630" s="1">
        <v>33.007300000000001</v>
      </c>
      <c r="IE630" s="1">
        <v>33.105200000000004</v>
      </c>
      <c r="IF630" s="1">
        <v>45.909500000000001</v>
      </c>
      <c r="IG630" s="1">
        <v>41.229300000000002</v>
      </c>
      <c r="IH630" s="1">
        <v>0</v>
      </c>
      <c r="II630" s="1">
        <v>27.371400000000001</v>
      </c>
      <c r="IJ630" s="1">
        <v>1085.29</v>
      </c>
      <c r="IK630" s="1">
        <v>21.683700000000002</v>
      </c>
      <c r="IL630" s="1">
        <v>100.327</v>
      </c>
      <c r="IM630" s="1">
        <v>100.033</v>
      </c>
      <c r="IN630" s="1" t="s">
        <v>361</v>
      </c>
    </row>
    <row r="631" spans="1:248" ht="15.75" customHeight="1" x14ac:dyDescent="0.3">
      <c r="A631" s="1">
        <v>615</v>
      </c>
      <c r="B631" s="1">
        <v>1660235350.0999999</v>
      </c>
      <c r="C631" s="1">
        <v>5355.0999999046326</v>
      </c>
      <c r="D631" s="1" t="s">
        <v>1543</v>
      </c>
      <c r="E631" s="1" t="s">
        <v>1544</v>
      </c>
      <c r="F631" s="1">
        <v>1</v>
      </c>
      <c r="G631" s="1">
        <v>2</v>
      </c>
      <c r="H631" s="1" t="s">
        <v>349</v>
      </c>
      <c r="I631" s="1" t="s">
        <v>350</v>
      </c>
      <c r="J631" s="1" t="s">
        <v>351</v>
      </c>
      <c r="K631" s="1" t="s">
        <v>352</v>
      </c>
      <c r="L631" s="1" t="s">
        <v>1151</v>
      </c>
      <c r="M631" s="1" t="s">
        <v>354</v>
      </c>
      <c r="N631" s="1">
        <v>1660235348.8499999</v>
      </c>
      <c r="O631" s="1">
        <f t="shared" si="68"/>
        <v>4.7568352638327092E-3</v>
      </c>
      <c r="P631" s="1">
        <f t="shared" si="69"/>
        <v>4.7568352638327092</v>
      </c>
      <c r="Q631" s="1">
        <f t="shared" si="70"/>
        <v>17.806056092209971</v>
      </c>
      <c r="R631" s="1">
        <f t="shared" si="71"/>
        <v>990.90350000000001</v>
      </c>
      <c r="S631" s="1">
        <f t="shared" si="72"/>
        <v>850.90746679089318</v>
      </c>
      <c r="T631" s="1">
        <f t="shared" si="73"/>
        <v>84.673904980165275</v>
      </c>
      <c r="U631" s="1">
        <f t="shared" si="74"/>
        <v>98.604927184323515</v>
      </c>
      <c r="V631" s="1">
        <f t="shared" si="75"/>
        <v>0.26446815055837097</v>
      </c>
      <c r="W631" s="1">
        <f t="shared" si="76"/>
        <v>2.9170963054393724</v>
      </c>
      <c r="X631" s="1">
        <f t="shared" si="77"/>
        <v>0.25183308605979526</v>
      </c>
      <c r="Y631" s="1">
        <f t="shared" si="78"/>
        <v>0.15848057449701414</v>
      </c>
      <c r="Z631" s="1">
        <f t="shared" si="79"/>
        <v>321.51896720861043</v>
      </c>
      <c r="AA631" s="1">
        <f t="shared" si="80"/>
        <v>31.661741512565595</v>
      </c>
      <c r="AB631" s="1">
        <f t="shared" si="81"/>
        <v>31.014099999999999</v>
      </c>
      <c r="AC631" s="1">
        <f t="shared" si="82"/>
        <v>4.5150064919331871</v>
      </c>
      <c r="AD631" s="1">
        <f t="shared" si="83"/>
        <v>59.920543298553184</v>
      </c>
      <c r="AE631" s="1">
        <f t="shared" si="84"/>
        <v>2.7035506734006005</v>
      </c>
      <c r="AF631" s="1">
        <f t="shared" si="85"/>
        <v>4.5118927909752102</v>
      </c>
      <c r="AG631" s="1">
        <f t="shared" si="86"/>
        <v>1.8114558185325866</v>
      </c>
      <c r="AH631" s="1">
        <f t="shared" si="87"/>
        <v>-209.77643513502247</v>
      </c>
      <c r="AI631" s="1">
        <f t="shared" si="88"/>
        <v>-1.902924601828089</v>
      </c>
      <c r="AJ631" s="1">
        <f t="shared" si="89"/>
        <v>-0.14649988127297983</v>
      </c>
      <c r="AK631" s="1">
        <f t="shared" si="90"/>
        <v>109.6931075904869</v>
      </c>
      <c r="AL631" s="1">
        <f t="shared" si="91"/>
        <v>48.335590948777174</v>
      </c>
      <c r="AM631" s="1">
        <f t="shared" si="92"/>
        <v>4.759898280935424</v>
      </c>
      <c r="AN631" s="1">
        <f t="shared" si="93"/>
        <v>17.806056092209971</v>
      </c>
      <c r="AO631" s="1">
        <v>1071.2486088260221</v>
      </c>
      <c r="AP631" s="1">
        <v>1022.4690909090911</v>
      </c>
      <c r="AQ631" s="1">
        <v>5.1762307635952842</v>
      </c>
      <c r="AR631" s="1">
        <v>66.235345802440676</v>
      </c>
      <c r="AS631" s="1">
        <f t="shared" si="94"/>
        <v>4.7568352638327092</v>
      </c>
      <c r="AT631" s="1">
        <v>21.613728471880229</v>
      </c>
      <c r="AU631" s="1">
        <v>27.166061818181799</v>
      </c>
      <c r="AV631" s="1">
        <v>-1.644263050770985E-4</v>
      </c>
      <c r="AW631" s="1">
        <v>80.738286621220283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51814.037385143551</v>
      </c>
      <c r="BC631" s="1">
        <f t="shared" si="98"/>
        <v>2000.0150000000001</v>
      </c>
      <c r="BD631" s="1">
        <f t="shared" si="99"/>
        <v>1681.21289699928</v>
      </c>
      <c r="BE631" s="1">
        <f t="shared" si="100"/>
        <v>0.84060014399855998</v>
      </c>
      <c r="BF631" s="1">
        <f t="shared" si="101"/>
        <v>0.16075827791722083</v>
      </c>
      <c r="BG631" s="1">
        <v>6</v>
      </c>
      <c r="BH631" s="1">
        <v>0.5</v>
      </c>
      <c r="BI631" s="1" t="s">
        <v>355</v>
      </c>
      <c r="BJ631" s="1">
        <v>2</v>
      </c>
      <c r="BK631" s="1" t="b">
        <v>1</v>
      </c>
      <c r="BL631" s="1">
        <v>1660235348.8499999</v>
      </c>
      <c r="BM631" s="1">
        <v>990.90350000000001</v>
      </c>
      <c r="BN631" s="1">
        <v>1054.5450000000001</v>
      </c>
      <c r="BO631" s="1">
        <v>27.168600000000001</v>
      </c>
      <c r="BP631" s="1">
        <v>21.61375</v>
      </c>
      <c r="BQ631" s="1">
        <v>988.79</v>
      </c>
      <c r="BR631" s="1">
        <v>27.162299999999998</v>
      </c>
      <c r="BS631" s="1">
        <v>500.166</v>
      </c>
      <c r="BT631" s="1">
        <v>99.409850000000006</v>
      </c>
      <c r="BU631" s="1">
        <v>0.100271</v>
      </c>
      <c r="BV631" s="1">
        <v>31.001999999999999</v>
      </c>
      <c r="BW631" s="1">
        <v>31.014099999999999</v>
      </c>
      <c r="BX631" s="1">
        <v>999.9</v>
      </c>
      <c r="BY631" s="1">
        <v>0</v>
      </c>
      <c r="BZ631" s="1">
        <v>0</v>
      </c>
      <c r="CA631" s="1">
        <v>9988.125</v>
      </c>
      <c r="CB631" s="1">
        <v>0</v>
      </c>
      <c r="CC631" s="1">
        <v>81.261300000000006</v>
      </c>
      <c r="CD631" s="1">
        <v>-63.641399999999997</v>
      </c>
      <c r="CE631" s="1">
        <v>1018.58</v>
      </c>
      <c r="CF631" s="1">
        <v>1077.845</v>
      </c>
      <c r="CG631" s="1">
        <v>5.5548149999999996</v>
      </c>
      <c r="CH631" s="1">
        <v>1054.5450000000001</v>
      </c>
      <c r="CI631" s="1">
        <v>21.61375</v>
      </c>
      <c r="CJ631" s="1">
        <v>2.7008200000000002</v>
      </c>
      <c r="CK631" s="1">
        <v>2.1486200000000002</v>
      </c>
      <c r="CL631" s="1">
        <v>22.290150000000001</v>
      </c>
      <c r="CM631" s="1">
        <v>18.584299999999999</v>
      </c>
      <c r="CN631" s="1">
        <v>2000.0150000000001</v>
      </c>
      <c r="CO631" s="1">
        <v>0.97999749999999997</v>
      </c>
      <c r="CP631" s="1">
        <v>2.0002700000000002E-2</v>
      </c>
      <c r="CQ631" s="1">
        <v>0</v>
      </c>
      <c r="CR631" s="1">
        <v>3.085</v>
      </c>
      <c r="CS631" s="1">
        <v>0</v>
      </c>
      <c r="CT631" s="1">
        <v>25555.05</v>
      </c>
      <c r="CU631" s="1">
        <v>17412.45</v>
      </c>
      <c r="CV631" s="1">
        <v>43.125</v>
      </c>
      <c r="CW631" s="1">
        <v>44.186999999999998</v>
      </c>
      <c r="CX631" s="1">
        <v>43.125</v>
      </c>
      <c r="CY631" s="1">
        <v>42.436999999999998</v>
      </c>
      <c r="CZ631" s="1">
        <v>43.061999999999998</v>
      </c>
      <c r="DA631" s="1">
        <v>1960.01</v>
      </c>
      <c r="DB631" s="1">
        <v>40.01</v>
      </c>
      <c r="DC631" s="1">
        <v>0</v>
      </c>
      <c r="DD631" s="1">
        <v>1660235348.0999999</v>
      </c>
      <c r="DE631" s="1">
        <v>0</v>
      </c>
      <c r="DF631" s="1">
        <v>1660234918.0999999</v>
      </c>
      <c r="DG631" s="1" t="s">
        <v>1152</v>
      </c>
      <c r="DH631" s="1">
        <v>1660234915.5999999</v>
      </c>
      <c r="DI631" s="1">
        <v>1660234918.0999999</v>
      </c>
      <c r="DJ631" s="1">
        <v>26</v>
      </c>
      <c r="DK631" s="1">
        <v>-3.1E-2</v>
      </c>
      <c r="DL631" s="1">
        <v>-7.0000000000000001E-3</v>
      </c>
      <c r="DM631" s="1">
        <v>1.232</v>
      </c>
      <c r="DN631" s="1">
        <v>1.7000000000000001E-2</v>
      </c>
      <c r="DO631" s="1">
        <v>400</v>
      </c>
      <c r="DP631" s="1">
        <v>22</v>
      </c>
      <c r="DQ631" s="1">
        <v>0.21</v>
      </c>
      <c r="DR631" s="1">
        <v>0.03</v>
      </c>
      <c r="DS631" s="1">
        <v>17.802911607564361</v>
      </c>
      <c r="DT631" s="1">
        <v>0.89577059184026175</v>
      </c>
      <c r="DU631" s="1">
        <v>0.12520075235575601</v>
      </c>
      <c r="DV631" s="1">
        <v>0</v>
      </c>
      <c r="DW631" s="1">
        <v>48.176024621354323</v>
      </c>
      <c r="DX631" s="1">
        <v>5.558988860505929</v>
      </c>
      <c r="DY631" s="1">
        <v>0.68646794723376336</v>
      </c>
      <c r="DZ631" s="1">
        <v>0</v>
      </c>
      <c r="EA631" s="1">
        <v>-63.314469999999993</v>
      </c>
      <c r="EB631" s="1">
        <v>-8.1032943270300493</v>
      </c>
      <c r="EC631" s="1">
        <v>0.89038861109442846</v>
      </c>
      <c r="ED631" s="1">
        <v>0</v>
      </c>
      <c r="EE631" s="1">
        <v>813.73461863737225</v>
      </c>
      <c r="EF631" s="1">
        <v>281.57650107597527</v>
      </c>
      <c r="EG631" s="1">
        <v>21.001857384002751</v>
      </c>
      <c r="EH631" s="1">
        <v>0</v>
      </c>
      <c r="EI631" s="1">
        <v>5.5823425000000002</v>
      </c>
      <c r="EJ631" s="1">
        <v>-0.1242736210131274</v>
      </c>
      <c r="EK631" s="1">
        <v>1.259061391473823E-2</v>
      </c>
      <c r="EL631" s="1">
        <v>1</v>
      </c>
      <c r="EM631" s="1">
        <v>1.808022062379268</v>
      </c>
      <c r="EN631" s="1">
        <v>3.6395676647243642E-2</v>
      </c>
      <c r="EO631" s="1">
        <v>2.8813598582152081E-3</v>
      </c>
      <c r="EP631" s="1">
        <v>1</v>
      </c>
      <c r="EQ631" s="1">
        <v>2</v>
      </c>
      <c r="ER631" s="1">
        <v>6</v>
      </c>
      <c r="ES631" s="1" t="s">
        <v>384</v>
      </c>
      <c r="ET631" s="1">
        <v>2.9416699999999998</v>
      </c>
      <c r="EU631" s="1">
        <v>2.8012199999999998</v>
      </c>
      <c r="EV631" s="1">
        <v>0.16580500000000001</v>
      </c>
      <c r="EW631" s="1">
        <v>0.17238700000000001</v>
      </c>
      <c r="EX631" s="1">
        <v>0.11726499999999999</v>
      </c>
      <c r="EY631" s="1">
        <v>9.9802799999999997E-2</v>
      </c>
      <c r="EZ631" s="1">
        <v>17061.599999999999</v>
      </c>
      <c r="FA631" s="1">
        <v>17749.900000000001</v>
      </c>
      <c r="FB631" s="1">
        <v>23792.9</v>
      </c>
      <c r="FC631" s="1">
        <v>24968.3</v>
      </c>
      <c r="FD631" s="1">
        <v>33625.699999999997</v>
      </c>
      <c r="FE631" s="1">
        <v>35896.6</v>
      </c>
      <c r="FF631" s="1">
        <v>43389.7</v>
      </c>
      <c r="FG631" s="1">
        <v>46157.2</v>
      </c>
      <c r="FH631" s="1">
        <v>1.95173</v>
      </c>
      <c r="FI631" s="1">
        <v>1.81565</v>
      </c>
      <c r="FJ631" s="1">
        <v>7.5817099999999998E-2</v>
      </c>
      <c r="FK631" s="1">
        <v>0</v>
      </c>
      <c r="FL631" s="1">
        <v>29.781700000000001</v>
      </c>
      <c r="FM631" s="1">
        <v>999.9</v>
      </c>
      <c r="FN631" s="1">
        <v>54.4</v>
      </c>
      <c r="FO631" s="1">
        <v>37.5</v>
      </c>
      <c r="FP631" s="1">
        <v>35.455199999999998</v>
      </c>
      <c r="FQ631" s="1">
        <v>63.580100000000002</v>
      </c>
      <c r="FR631" s="1">
        <v>21.890999999999998</v>
      </c>
      <c r="FS631" s="1">
        <v>1</v>
      </c>
      <c r="FT631" s="1">
        <v>0.487294</v>
      </c>
      <c r="FU631" s="1">
        <v>1.9188499999999999</v>
      </c>
      <c r="FV631" s="1">
        <v>20.310199999999998</v>
      </c>
      <c r="FW631" s="1">
        <v>5.2115999999999998</v>
      </c>
      <c r="FX631" s="1">
        <v>11.907400000000001</v>
      </c>
      <c r="FY631" s="1">
        <v>5.0027999999999997</v>
      </c>
      <c r="FZ631" s="1">
        <v>3.2904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1.85971</v>
      </c>
      <c r="GF631" s="1">
        <v>1.8547</v>
      </c>
      <c r="GG631" s="1">
        <v>1.85788</v>
      </c>
      <c r="GH631" s="1">
        <v>1.85636</v>
      </c>
      <c r="GI631" s="1">
        <v>1.8550500000000001</v>
      </c>
      <c r="GJ631" s="1">
        <v>1.8547100000000001</v>
      </c>
      <c r="GK631" s="1">
        <v>1.8534900000000001</v>
      </c>
      <c r="GL631" s="1">
        <v>1.8565100000000001</v>
      </c>
      <c r="GM631" s="1">
        <v>0</v>
      </c>
      <c r="GN631" s="1">
        <v>0</v>
      </c>
      <c r="GO631" s="1">
        <v>0</v>
      </c>
      <c r="GP631" s="1">
        <v>0</v>
      </c>
      <c r="GQ631" s="1" t="s">
        <v>358</v>
      </c>
      <c r="GR631" s="1" t="s">
        <v>359</v>
      </c>
      <c r="GS631" s="1" t="s">
        <v>360</v>
      </c>
      <c r="GT631" s="1" t="s">
        <v>360</v>
      </c>
      <c r="GU631" s="1" t="s">
        <v>360</v>
      </c>
      <c r="GV631" s="1" t="s">
        <v>360</v>
      </c>
      <c r="GW631" s="1">
        <v>0</v>
      </c>
      <c r="GX631" s="1">
        <v>100</v>
      </c>
      <c r="GY631" s="1">
        <v>100</v>
      </c>
      <c r="GZ631" s="1">
        <v>2.12</v>
      </c>
      <c r="HA631" s="1">
        <v>6.3E-3</v>
      </c>
      <c r="HB631" s="1">
        <v>0.26224795383878829</v>
      </c>
      <c r="HC631" s="1">
        <v>2.9318383021812969E-3</v>
      </c>
      <c r="HD631" s="1">
        <v>-1.3754559859485029E-6</v>
      </c>
      <c r="HE631" s="1">
        <v>3.0700474437127301E-10</v>
      </c>
      <c r="HF631" s="1">
        <v>-7.0188019424234138E-2</v>
      </c>
      <c r="HG631" s="1">
        <v>1.00384331276165E-2</v>
      </c>
      <c r="HH631" s="1">
        <v>-3.1532673711230711E-4</v>
      </c>
      <c r="HI631" s="1">
        <v>1.819468599177705E-6</v>
      </c>
      <c r="HJ631" s="1">
        <v>1</v>
      </c>
      <c r="HK631" s="1">
        <v>2112</v>
      </c>
      <c r="HL631" s="1">
        <v>3</v>
      </c>
      <c r="HM631" s="1">
        <v>29</v>
      </c>
      <c r="HN631" s="1">
        <v>7.2</v>
      </c>
      <c r="HO631" s="1">
        <v>7.2</v>
      </c>
      <c r="HP631" s="1">
        <v>2.2936999999999999</v>
      </c>
      <c r="HQ631" s="1">
        <v>2.323</v>
      </c>
      <c r="HR631" s="1">
        <v>1.4978</v>
      </c>
      <c r="HS631" s="1">
        <v>2.3010299999999999</v>
      </c>
      <c r="HT631" s="1">
        <v>1.5478499999999999</v>
      </c>
      <c r="HU631" s="1">
        <v>2.3083499999999999</v>
      </c>
      <c r="HV631" s="1">
        <v>40.451000000000001</v>
      </c>
      <c r="HW631" s="1">
        <v>13.6067</v>
      </c>
      <c r="HX631" s="1">
        <v>18</v>
      </c>
      <c r="HY631" s="1">
        <v>502.56900000000002</v>
      </c>
      <c r="HZ631" s="1">
        <v>478.55700000000002</v>
      </c>
      <c r="IA631" s="1">
        <v>27.370100000000001</v>
      </c>
      <c r="IB631" s="1">
        <v>33.155099999999997</v>
      </c>
      <c r="IC631" s="1">
        <v>30</v>
      </c>
      <c r="ID631" s="1">
        <v>33.007300000000001</v>
      </c>
      <c r="IE631" s="1">
        <v>33.104999999999997</v>
      </c>
      <c r="IF631" s="1">
        <v>46.0822</v>
      </c>
      <c r="IG631" s="1">
        <v>41.229300000000002</v>
      </c>
      <c r="IH631" s="1">
        <v>0</v>
      </c>
      <c r="II631" s="1">
        <v>27.371400000000001</v>
      </c>
      <c r="IJ631" s="1">
        <v>1095.3599999999999</v>
      </c>
      <c r="IK631" s="1">
        <v>21.683499999999999</v>
      </c>
      <c r="IL631" s="1">
        <v>100.327</v>
      </c>
      <c r="IM631" s="1">
        <v>100.033</v>
      </c>
      <c r="IN631" s="1" t="s">
        <v>361</v>
      </c>
    </row>
    <row r="632" spans="1:248" ht="15.75" customHeight="1" x14ac:dyDescent="0.3">
      <c r="A632" s="1">
        <v>616</v>
      </c>
      <c r="B632" s="1">
        <v>1660235351.5999999</v>
      </c>
      <c r="C632" s="1">
        <v>5356.5999999046326</v>
      </c>
      <c r="D632" s="1" t="s">
        <v>1545</v>
      </c>
      <c r="E632" s="1" t="s">
        <v>1546</v>
      </c>
      <c r="F632" s="1">
        <v>1</v>
      </c>
      <c r="G632" s="1">
        <v>2</v>
      </c>
      <c r="H632" s="1" t="s">
        <v>349</v>
      </c>
      <c r="I632" s="1" t="s">
        <v>350</v>
      </c>
      <c r="J632" s="1" t="s">
        <v>351</v>
      </c>
      <c r="K632" s="1" t="s">
        <v>352</v>
      </c>
      <c r="L632" s="1" t="s">
        <v>1151</v>
      </c>
      <c r="M632" s="1" t="s">
        <v>354</v>
      </c>
      <c r="N632" s="1">
        <v>1660235350.8499999</v>
      </c>
      <c r="O632" s="1">
        <f t="shared" si="68"/>
        <v>4.7544466553989546E-3</v>
      </c>
      <c r="P632" s="1">
        <f t="shared" si="69"/>
        <v>4.7544466553989544</v>
      </c>
      <c r="Q632" s="1">
        <f t="shared" si="70"/>
        <v>17.873005098540027</v>
      </c>
      <c r="R632" s="1">
        <f t="shared" si="71"/>
        <v>1000.9684999999999</v>
      </c>
      <c r="S632" s="1">
        <f t="shared" si="72"/>
        <v>860.11594638961265</v>
      </c>
      <c r="T632" s="1">
        <f t="shared" si="73"/>
        <v>85.589800659779371</v>
      </c>
      <c r="U632" s="1">
        <f t="shared" si="74"/>
        <v>99.605983055348005</v>
      </c>
      <c r="V632" s="1">
        <f t="shared" si="75"/>
        <v>0.26415671430827797</v>
      </c>
      <c r="W632" s="1">
        <f t="shared" si="76"/>
        <v>2.9172014196235505</v>
      </c>
      <c r="X632" s="1">
        <f t="shared" si="77"/>
        <v>0.25155105913592346</v>
      </c>
      <c r="Y632" s="1">
        <f t="shared" si="78"/>
        <v>0.15830184038404094</v>
      </c>
      <c r="Z632" s="1">
        <f t="shared" si="79"/>
        <v>321.511212</v>
      </c>
      <c r="AA632" s="1">
        <f t="shared" si="80"/>
        <v>31.664444557435608</v>
      </c>
      <c r="AB632" s="1">
        <f t="shared" si="81"/>
        <v>31.016500000000001</v>
      </c>
      <c r="AC632" s="1">
        <f t="shared" si="82"/>
        <v>4.5156243078960179</v>
      </c>
      <c r="AD632" s="1">
        <f t="shared" si="83"/>
        <v>59.902304439395756</v>
      </c>
      <c r="AE632" s="1">
        <f t="shared" si="84"/>
        <v>2.7030590897903997</v>
      </c>
      <c r="AF632" s="1">
        <f t="shared" si="85"/>
        <v>4.5124459152070404</v>
      </c>
      <c r="AG632" s="1">
        <f t="shared" si="86"/>
        <v>1.8125652181056182</v>
      </c>
      <c r="AH632" s="1">
        <f t="shared" si="87"/>
        <v>-209.6710975030939</v>
      </c>
      <c r="AI632" s="1">
        <f t="shared" si="88"/>
        <v>-1.9423112122443218</v>
      </c>
      <c r="AJ632" s="1">
        <f t="shared" si="89"/>
        <v>-0.14953009523673749</v>
      </c>
      <c r="AK632" s="1">
        <f t="shared" si="90"/>
        <v>109.74827318942503</v>
      </c>
      <c r="AL632" s="1">
        <f t="shared" si="91"/>
        <v>48.348780988320733</v>
      </c>
      <c r="AM632" s="1">
        <f t="shared" si="92"/>
        <v>4.756518723295863</v>
      </c>
      <c r="AN632" s="1">
        <f t="shared" si="93"/>
        <v>17.873005098540027</v>
      </c>
      <c r="AO632" s="1">
        <v>1079.0369389724831</v>
      </c>
      <c r="AP632" s="1">
        <v>1030.211272727272</v>
      </c>
      <c r="AQ632" s="1">
        <v>5.1692686965206862</v>
      </c>
      <c r="AR632" s="1">
        <v>66.235345802440676</v>
      </c>
      <c r="AS632" s="1">
        <f t="shared" si="94"/>
        <v>4.7544466553989544</v>
      </c>
      <c r="AT632" s="1">
        <v>21.613759516638151</v>
      </c>
      <c r="AU632" s="1">
        <v>27.16316363636362</v>
      </c>
      <c r="AV632" s="1">
        <v>-1.290048692537564E-4</v>
      </c>
      <c r="AW632" s="1">
        <v>80.738286621220283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51816.651217354745</v>
      </c>
      <c r="BC632" s="1">
        <f t="shared" si="98"/>
        <v>1999.97</v>
      </c>
      <c r="BD632" s="1">
        <f t="shared" si="99"/>
        <v>1681.1748</v>
      </c>
      <c r="BE632" s="1">
        <f t="shared" si="100"/>
        <v>0.84060000900013498</v>
      </c>
      <c r="BF632" s="1">
        <f t="shared" si="101"/>
        <v>0.16075801737026055</v>
      </c>
      <c r="BG632" s="1">
        <v>6</v>
      </c>
      <c r="BH632" s="1">
        <v>0.5</v>
      </c>
      <c r="BI632" s="1" t="s">
        <v>355</v>
      </c>
      <c r="BJ632" s="1">
        <v>2</v>
      </c>
      <c r="BK632" s="1" t="b">
        <v>1</v>
      </c>
      <c r="BL632" s="1">
        <v>1660235350.8499999</v>
      </c>
      <c r="BM632" s="1">
        <v>1000.9684999999999</v>
      </c>
      <c r="BN632" s="1">
        <v>1064.68</v>
      </c>
      <c r="BO632" s="1">
        <v>27.163799999999998</v>
      </c>
      <c r="BP632" s="1">
        <v>21.6128</v>
      </c>
      <c r="BQ632" s="1">
        <v>998.8420000000001</v>
      </c>
      <c r="BR632" s="1">
        <v>27.157450000000001</v>
      </c>
      <c r="BS632" s="1">
        <v>500.16</v>
      </c>
      <c r="BT632" s="1">
        <v>99.409599999999998</v>
      </c>
      <c r="BU632" s="1">
        <v>0.100008</v>
      </c>
      <c r="BV632" s="1">
        <v>31.004149999999999</v>
      </c>
      <c r="BW632" s="1">
        <v>31.016500000000001</v>
      </c>
      <c r="BX632" s="1">
        <v>999.9</v>
      </c>
      <c r="BY632" s="1">
        <v>0</v>
      </c>
      <c r="BZ632" s="1">
        <v>0</v>
      </c>
      <c r="CA632" s="1">
        <v>9988.75</v>
      </c>
      <c r="CB632" s="1">
        <v>0</v>
      </c>
      <c r="CC632" s="1">
        <v>107.8245</v>
      </c>
      <c r="CD632" s="1">
        <v>-63.715499999999999</v>
      </c>
      <c r="CE632" s="1">
        <v>1028.915</v>
      </c>
      <c r="CF632" s="1">
        <v>1088.2049999999999</v>
      </c>
      <c r="CG632" s="1">
        <v>5.5509649999999997</v>
      </c>
      <c r="CH632" s="1">
        <v>1064.68</v>
      </c>
      <c r="CI632" s="1">
        <v>21.6128</v>
      </c>
      <c r="CJ632" s="1">
        <v>2.7003400000000002</v>
      </c>
      <c r="CK632" s="1">
        <v>2.14852</v>
      </c>
      <c r="CL632" s="1">
        <v>22.287199999999999</v>
      </c>
      <c r="CM632" s="1">
        <v>18.583500000000001</v>
      </c>
      <c r="CN632" s="1">
        <v>1999.97</v>
      </c>
      <c r="CO632" s="1">
        <v>0.97999749999999997</v>
      </c>
      <c r="CP632" s="1">
        <v>2.0002700000000002E-2</v>
      </c>
      <c r="CQ632" s="1">
        <v>0</v>
      </c>
      <c r="CR632" s="1">
        <v>2.5505</v>
      </c>
      <c r="CS632" s="1">
        <v>0</v>
      </c>
      <c r="CT632" s="1">
        <v>25540.2</v>
      </c>
      <c r="CU632" s="1">
        <v>17412.099999999999</v>
      </c>
      <c r="CV632" s="1">
        <v>43.125</v>
      </c>
      <c r="CW632" s="1">
        <v>44.186999999999998</v>
      </c>
      <c r="CX632" s="1">
        <v>43.125</v>
      </c>
      <c r="CY632" s="1">
        <v>42.5</v>
      </c>
      <c r="CZ632" s="1">
        <v>43.061999999999998</v>
      </c>
      <c r="DA632" s="1">
        <v>1959.97</v>
      </c>
      <c r="DB632" s="1">
        <v>40</v>
      </c>
      <c r="DC632" s="1">
        <v>0</v>
      </c>
      <c r="DD632" s="1">
        <v>1660235349.3</v>
      </c>
      <c r="DE632" s="1">
        <v>0</v>
      </c>
      <c r="DF632" s="1">
        <v>1660234918.0999999</v>
      </c>
      <c r="DG632" s="1" t="s">
        <v>1152</v>
      </c>
      <c r="DH632" s="1">
        <v>1660234915.5999999</v>
      </c>
      <c r="DI632" s="1">
        <v>1660234918.0999999</v>
      </c>
      <c r="DJ632" s="1">
        <v>26</v>
      </c>
      <c r="DK632" s="1">
        <v>-3.1E-2</v>
      </c>
      <c r="DL632" s="1">
        <v>-7.0000000000000001E-3</v>
      </c>
      <c r="DM632" s="1">
        <v>1.232</v>
      </c>
      <c r="DN632" s="1">
        <v>1.7000000000000001E-2</v>
      </c>
      <c r="DO632" s="1">
        <v>400</v>
      </c>
      <c r="DP632" s="1">
        <v>22</v>
      </c>
      <c r="DQ632" s="1">
        <v>0.21</v>
      </c>
      <c r="DR632" s="1">
        <v>0.03</v>
      </c>
      <c r="DS632" s="1">
        <v>17.813088333961559</v>
      </c>
      <c r="DT632" s="1">
        <v>0.73183006894668767</v>
      </c>
      <c r="DU632" s="1">
        <v>0.1228996986608714</v>
      </c>
      <c r="DV632" s="1">
        <v>0</v>
      </c>
      <c r="DW632" s="1">
        <v>48.213563386237517</v>
      </c>
      <c r="DX632" s="1">
        <v>5.0225626056315527</v>
      </c>
      <c r="DY632" s="1">
        <v>0.67634290558077648</v>
      </c>
      <c r="DZ632" s="1">
        <v>0</v>
      </c>
      <c r="EA632" s="1">
        <v>-63.426979999999993</v>
      </c>
      <c r="EB632" s="1">
        <v>-6.2337050055617436</v>
      </c>
      <c r="EC632" s="1">
        <v>0.81186599156921524</v>
      </c>
      <c r="ED632" s="1">
        <v>0</v>
      </c>
      <c r="EE632" s="1">
        <v>818.46604756681745</v>
      </c>
      <c r="EF632" s="1">
        <v>283.32125905088651</v>
      </c>
      <c r="EG632" s="1">
        <v>21.1324753932162</v>
      </c>
      <c r="EH632" s="1">
        <v>0</v>
      </c>
      <c r="EI632" s="1">
        <v>5.5800692499999993</v>
      </c>
      <c r="EJ632" s="1">
        <v>-0.13546592870545759</v>
      </c>
      <c r="EK632" s="1">
        <v>1.3665960154248249E-2</v>
      </c>
      <c r="EL632" s="1">
        <v>1</v>
      </c>
      <c r="EM632" s="1">
        <v>1.80853930823517</v>
      </c>
      <c r="EN632" s="1">
        <v>3.4325677463350343E-2</v>
      </c>
      <c r="EO632" s="1">
        <v>2.7546772967556991E-3</v>
      </c>
      <c r="EP632" s="1">
        <v>1</v>
      </c>
      <c r="EQ632" s="1">
        <v>2</v>
      </c>
      <c r="ER632" s="1">
        <v>6</v>
      </c>
      <c r="ES632" s="1" t="s">
        <v>384</v>
      </c>
      <c r="ET632" s="1">
        <v>2.9415800000000001</v>
      </c>
      <c r="EU632" s="1">
        <v>2.8010700000000002</v>
      </c>
      <c r="EV632" s="1">
        <v>0.166598</v>
      </c>
      <c r="EW632" s="1">
        <v>0.17316300000000001</v>
      </c>
      <c r="EX632" s="1">
        <v>0.117254</v>
      </c>
      <c r="EY632" s="1">
        <v>9.9798600000000001E-2</v>
      </c>
      <c r="EZ632" s="1">
        <v>17045.3</v>
      </c>
      <c r="FA632" s="1">
        <v>17733.2</v>
      </c>
      <c r="FB632" s="1">
        <v>23792.799999999999</v>
      </c>
      <c r="FC632" s="1">
        <v>24968.3</v>
      </c>
      <c r="FD632" s="1">
        <v>33626</v>
      </c>
      <c r="FE632" s="1">
        <v>35897</v>
      </c>
      <c r="FF632" s="1">
        <v>43389.599999999999</v>
      </c>
      <c r="FG632" s="1">
        <v>46157.4</v>
      </c>
      <c r="FH632" s="1">
        <v>1.9515800000000001</v>
      </c>
      <c r="FI632" s="1">
        <v>1.81562</v>
      </c>
      <c r="FJ632" s="1">
        <v>7.5876700000000005E-2</v>
      </c>
      <c r="FK632" s="1">
        <v>0</v>
      </c>
      <c r="FL632" s="1">
        <v>29.782800000000002</v>
      </c>
      <c r="FM632" s="1">
        <v>999.9</v>
      </c>
      <c r="FN632" s="1">
        <v>54.4</v>
      </c>
      <c r="FO632" s="1">
        <v>37.5</v>
      </c>
      <c r="FP632" s="1">
        <v>35.456499999999998</v>
      </c>
      <c r="FQ632" s="1">
        <v>63.690100000000001</v>
      </c>
      <c r="FR632" s="1">
        <v>22.331700000000001</v>
      </c>
      <c r="FS632" s="1">
        <v>1</v>
      </c>
      <c r="FT632" s="1">
        <v>0.48728700000000003</v>
      </c>
      <c r="FU632" s="1">
        <v>1.91377</v>
      </c>
      <c r="FV632" s="1">
        <v>20.310099999999998</v>
      </c>
      <c r="FW632" s="1">
        <v>5.2115999999999998</v>
      </c>
      <c r="FX632" s="1">
        <v>11.907400000000001</v>
      </c>
      <c r="FY632" s="1">
        <v>5.0028499999999996</v>
      </c>
      <c r="FZ632" s="1">
        <v>3.29033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1.8596900000000001</v>
      </c>
      <c r="GF632" s="1">
        <v>1.8547</v>
      </c>
      <c r="GG632" s="1">
        <v>1.8578699999999999</v>
      </c>
      <c r="GH632" s="1">
        <v>1.8563700000000001</v>
      </c>
      <c r="GI632" s="1">
        <v>1.85504</v>
      </c>
      <c r="GJ632" s="1">
        <v>1.8547100000000001</v>
      </c>
      <c r="GK632" s="1">
        <v>1.8534900000000001</v>
      </c>
      <c r="GL632" s="1">
        <v>1.85649</v>
      </c>
      <c r="GM632" s="1">
        <v>0</v>
      </c>
      <c r="GN632" s="1">
        <v>0</v>
      </c>
      <c r="GO632" s="1">
        <v>0</v>
      </c>
      <c r="GP632" s="1">
        <v>0</v>
      </c>
      <c r="GQ632" s="1" t="s">
        <v>358</v>
      </c>
      <c r="GR632" s="1" t="s">
        <v>359</v>
      </c>
      <c r="GS632" s="1" t="s">
        <v>360</v>
      </c>
      <c r="GT632" s="1" t="s">
        <v>360</v>
      </c>
      <c r="GU632" s="1" t="s">
        <v>360</v>
      </c>
      <c r="GV632" s="1" t="s">
        <v>360</v>
      </c>
      <c r="GW632" s="1">
        <v>0</v>
      </c>
      <c r="GX632" s="1">
        <v>100</v>
      </c>
      <c r="GY632" s="1">
        <v>100</v>
      </c>
      <c r="GZ632" s="1">
        <v>2.13</v>
      </c>
      <c r="HA632" s="1">
        <v>6.3E-3</v>
      </c>
      <c r="HB632" s="1">
        <v>0.26224795383878829</v>
      </c>
      <c r="HC632" s="1">
        <v>2.9318383021812969E-3</v>
      </c>
      <c r="HD632" s="1">
        <v>-1.3754559859485029E-6</v>
      </c>
      <c r="HE632" s="1">
        <v>3.0700474437127301E-10</v>
      </c>
      <c r="HF632" s="1">
        <v>-7.0188019424234138E-2</v>
      </c>
      <c r="HG632" s="1">
        <v>1.00384331276165E-2</v>
      </c>
      <c r="HH632" s="1">
        <v>-3.1532673711230711E-4</v>
      </c>
      <c r="HI632" s="1">
        <v>1.819468599177705E-6</v>
      </c>
      <c r="HJ632" s="1">
        <v>1</v>
      </c>
      <c r="HK632" s="1">
        <v>2112</v>
      </c>
      <c r="HL632" s="1">
        <v>3</v>
      </c>
      <c r="HM632" s="1">
        <v>29</v>
      </c>
      <c r="HN632" s="1">
        <v>7.3</v>
      </c>
      <c r="HO632" s="1">
        <v>7.2</v>
      </c>
      <c r="HP632" s="1">
        <v>2.3083499999999999</v>
      </c>
      <c r="HQ632" s="1">
        <v>2.32544</v>
      </c>
      <c r="HR632" s="1">
        <v>1.4978</v>
      </c>
      <c r="HS632" s="1">
        <v>2.3022499999999999</v>
      </c>
      <c r="HT632" s="1">
        <v>1.5478499999999999</v>
      </c>
      <c r="HU632" s="1">
        <v>2.2595200000000002</v>
      </c>
      <c r="HV632" s="1">
        <v>40.4255</v>
      </c>
      <c r="HW632" s="1">
        <v>13.615399999999999</v>
      </c>
      <c r="HX632" s="1">
        <v>18</v>
      </c>
      <c r="HY632" s="1">
        <v>502.47500000000002</v>
      </c>
      <c r="HZ632" s="1">
        <v>478.53800000000001</v>
      </c>
      <c r="IA632" s="1">
        <v>27.3691</v>
      </c>
      <c r="IB632" s="1">
        <v>33.154000000000003</v>
      </c>
      <c r="IC632" s="1">
        <v>30</v>
      </c>
      <c r="ID632" s="1">
        <v>33.006999999999998</v>
      </c>
      <c r="IE632" s="1">
        <v>33.104700000000001</v>
      </c>
      <c r="IF632" s="1">
        <v>46.267299999999999</v>
      </c>
      <c r="IG632" s="1">
        <v>40.952599999999997</v>
      </c>
      <c r="IH632" s="1">
        <v>0</v>
      </c>
      <c r="II632" s="1">
        <v>27.371400000000001</v>
      </c>
      <c r="IJ632" s="1">
        <v>1095.3599999999999</v>
      </c>
      <c r="IK632" s="1">
        <v>21.690300000000001</v>
      </c>
      <c r="IL632" s="1">
        <v>100.327</v>
      </c>
      <c r="IM632" s="1">
        <v>100.03400000000001</v>
      </c>
      <c r="IN632" s="1" t="s">
        <v>361</v>
      </c>
    </row>
    <row r="633" spans="1:248" ht="15.75" customHeight="1" x14ac:dyDescent="0.3">
      <c r="A633" s="1">
        <v>617</v>
      </c>
      <c r="B633" s="1">
        <v>1660235352.0999999</v>
      </c>
      <c r="C633" s="1">
        <v>5357.0999999046326</v>
      </c>
      <c r="D633" s="1" t="s">
        <v>1547</v>
      </c>
      <c r="E633" s="1" t="s">
        <v>1548</v>
      </c>
      <c r="F633" s="1">
        <v>1</v>
      </c>
      <c r="G633" s="1">
        <v>2</v>
      </c>
      <c r="H633" s="1" t="s">
        <v>349</v>
      </c>
      <c r="I633" s="1" t="s">
        <v>350</v>
      </c>
      <c r="J633" s="1" t="s">
        <v>351</v>
      </c>
      <c r="K633" s="1" t="s">
        <v>352</v>
      </c>
      <c r="L633" s="1" t="s">
        <v>1151</v>
      </c>
      <c r="M633" s="1" t="s">
        <v>354</v>
      </c>
      <c r="N633" s="1">
        <v>1660235350.8499999</v>
      </c>
      <c r="O633" s="1">
        <f t="shared" si="68"/>
        <v>4.753324139208163E-3</v>
      </c>
      <c r="P633" s="1">
        <f t="shared" si="69"/>
        <v>4.7533241392081633</v>
      </c>
      <c r="Q633" s="1">
        <f t="shared" si="70"/>
        <v>17.935538486182203</v>
      </c>
      <c r="R633" s="1">
        <f t="shared" si="71"/>
        <v>1000.9684999999999</v>
      </c>
      <c r="S633" s="1">
        <f t="shared" si="72"/>
        <v>859.70017953187187</v>
      </c>
      <c r="T633" s="1">
        <f t="shared" si="73"/>
        <v>85.548427862746195</v>
      </c>
      <c r="U633" s="1">
        <f t="shared" si="74"/>
        <v>99.605983055348005</v>
      </c>
      <c r="V633" s="1">
        <f t="shared" si="75"/>
        <v>0.26409123509590193</v>
      </c>
      <c r="W633" s="1">
        <f t="shared" si="76"/>
        <v>2.9172014196235505</v>
      </c>
      <c r="X633" s="1">
        <f t="shared" si="77"/>
        <v>0.25149166838929043</v>
      </c>
      <c r="Y633" s="1">
        <f t="shared" si="78"/>
        <v>0.15826421016996572</v>
      </c>
      <c r="Z633" s="1">
        <f t="shared" si="79"/>
        <v>321.511212</v>
      </c>
      <c r="AA633" s="1">
        <f t="shared" si="80"/>
        <v>31.664736818739726</v>
      </c>
      <c r="AB633" s="1">
        <f t="shared" si="81"/>
        <v>31.016500000000001</v>
      </c>
      <c r="AC633" s="1">
        <f t="shared" si="82"/>
        <v>4.5156243078960179</v>
      </c>
      <c r="AD633" s="1">
        <f t="shared" si="83"/>
        <v>59.902304439395756</v>
      </c>
      <c r="AE633" s="1">
        <f t="shared" si="84"/>
        <v>2.7030590897903997</v>
      </c>
      <c r="AF633" s="1">
        <f t="shared" si="85"/>
        <v>4.5124459152070404</v>
      </c>
      <c r="AG633" s="1">
        <f t="shared" si="86"/>
        <v>1.8125652181056182</v>
      </c>
      <c r="AH633" s="1">
        <f t="shared" si="87"/>
        <v>-209.62159453907998</v>
      </c>
      <c r="AI633" s="1">
        <f t="shared" si="88"/>
        <v>-1.9423112122443218</v>
      </c>
      <c r="AJ633" s="1">
        <f t="shared" si="89"/>
        <v>-0.14953009523673749</v>
      </c>
      <c r="AK633" s="1">
        <f t="shared" si="90"/>
        <v>109.79777615343896</v>
      </c>
      <c r="AL633" s="1">
        <f t="shared" si="91"/>
        <v>48.348780988320733</v>
      </c>
      <c r="AM633" s="1">
        <f t="shared" si="92"/>
        <v>4.756518723295863</v>
      </c>
      <c r="AN633" s="1">
        <f t="shared" si="93"/>
        <v>17.935538486182203</v>
      </c>
      <c r="AO633" s="1">
        <v>1081.6287108142151</v>
      </c>
      <c r="AP633" s="1">
        <v>1032.775333333333</v>
      </c>
      <c r="AQ633" s="1">
        <v>5.1598638164077553</v>
      </c>
      <c r="AR633" s="1">
        <v>66.235345802440676</v>
      </c>
      <c r="AS633" s="1">
        <f t="shared" si="94"/>
        <v>4.7533241392081633</v>
      </c>
      <c r="AT633" s="1">
        <v>21.613640573661382</v>
      </c>
      <c r="AU633" s="1">
        <v>27.161641212121211</v>
      </c>
      <c r="AV633" s="1">
        <v>-1.129077019965935E-4</v>
      </c>
      <c r="AW633" s="1">
        <v>80.738286621220283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51816.651217354745</v>
      </c>
      <c r="BC633" s="1">
        <f t="shared" si="98"/>
        <v>1999.97</v>
      </c>
      <c r="BD633" s="1">
        <f t="shared" si="99"/>
        <v>1681.1748</v>
      </c>
      <c r="BE633" s="1">
        <f t="shared" si="100"/>
        <v>0.84060000900013498</v>
      </c>
      <c r="BF633" s="1">
        <f t="shared" si="101"/>
        <v>0.16075801737026055</v>
      </c>
      <c r="BG633" s="1">
        <v>6</v>
      </c>
      <c r="BH633" s="1">
        <v>0.5</v>
      </c>
      <c r="BI633" s="1" t="s">
        <v>355</v>
      </c>
      <c r="BJ633" s="1">
        <v>2</v>
      </c>
      <c r="BK633" s="1" t="b">
        <v>1</v>
      </c>
      <c r="BL633" s="1">
        <v>1660235350.8499999</v>
      </c>
      <c r="BM633" s="1">
        <v>1000.9684999999999</v>
      </c>
      <c r="BN633" s="1">
        <v>1064.68</v>
      </c>
      <c r="BO633" s="1">
        <v>27.163799999999998</v>
      </c>
      <c r="BP633" s="1">
        <v>21.6128</v>
      </c>
      <c r="BQ633" s="1">
        <v>998.8420000000001</v>
      </c>
      <c r="BR633" s="1">
        <v>27.157450000000001</v>
      </c>
      <c r="BS633" s="1">
        <v>500.16</v>
      </c>
      <c r="BT633" s="1">
        <v>99.409599999999998</v>
      </c>
      <c r="BU633" s="1">
        <v>0.100008</v>
      </c>
      <c r="BV633" s="1">
        <v>31.004149999999999</v>
      </c>
      <c r="BW633" s="1">
        <v>31.016500000000001</v>
      </c>
      <c r="BX633" s="1">
        <v>999.9</v>
      </c>
      <c r="BY633" s="1">
        <v>0</v>
      </c>
      <c r="BZ633" s="1">
        <v>0</v>
      </c>
      <c r="CA633" s="1">
        <v>9988.75</v>
      </c>
      <c r="CB633" s="1">
        <v>0</v>
      </c>
      <c r="CC633" s="1">
        <v>107.8245</v>
      </c>
      <c r="CD633" s="1">
        <v>-63.715499999999999</v>
      </c>
      <c r="CE633" s="1">
        <v>1028.915</v>
      </c>
      <c r="CF633" s="1">
        <v>1088.2049999999999</v>
      </c>
      <c r="CG633" s="1">
        <v>5.5509649999999997</v>
      </c>
      <c r="CH633" s="1">
        <v>1064.68</v>
      </c>
      <c r="CI633" s="1">
        <v>21.6128</v>
      </c>
      <c r="CJ633" s="1">
        <v>2.7003400000000002</v>
      </c>
      <c r="CK633" s="1">
        <v>2.14852</v>
      </c>
      <c r="CL633" s="1">
        <v>22.287199999999999</v>
      </c>
      <c r="CM633" s="1">
        <v>18.583500000000001</v>
      </c>
      <c r="CN633" s="1">
        <v>1999.97</v>
      </c>
      <c r="CO633" s="1">
        <v>0.97999749999999997</v>
      </c>
      <c r="CP633" s="1">
        <v>2.0002700000000002E-2</v>
      </c>
      <c r="CQ633" s="1">
        <v>0</v>
      </c>
      <c r="CR633" s="1">
        <v>2.5505</v>
      </c>
      <c r="CS633" s="1">
        <v>0</v>
      </c>
      <c r="CT633" s="1">
        <v>25540.2</v>
      </c>
      <c r="CU633" s="1">
        <v>17412.099999999999</v>
      </c>
      <c r="CV633" s="1">
        <v>43.125</v>
      </c>
      <c r="CW633" s="1">
        <v>44.186999999999998</v>
      </c>
      <c r="CX633" s="1">
        <v>43.125</v>
      </c>
      <c r="CY633" s="1">
        <v>42.5</v>
      </c>
      <c r="CZ633" s="1">
        <v>43.061999999999998</v>
      </c>
      <c r="DA633" s="1">
        <v>1959.97</v>
      </c>
      <c r="DB633" s="1">
        <v>40</v>
      </c>
      <c r="DC633" s="1">
        <v>0</v>
      </c>
      <c r="DD633" s="1">
        <v>1660235350.5</v>
      </c>
      <c r="DE633" s="1">
        <v>0</v>
      </c>
      <c r="DF633" s="1">
        <v>1660234918.0999999</v>
      </c>
      <c r="DG633" s="1" t="s">
        <v>1152</v>
      </c>
      <c r="DH633" s="1">
        <v>1660234915.5999999</v>
      </c>
      <c r="DI633" s="1">
        <v>1660234918.0999999</v>
      </c>
      <c r="DJ633" s="1">
        <v>26</v>
      </c>
      <c r="DK633" s="1">
        <v>-3.1E-2</v>
      </c>
      <c r="DL633" s="1">
        <v>-7.0000000000000001E-3</v>
      </c>
      <c r="DM633" s="1">
        <v>1.232</v>
      </c>
      <c r="DN633" s="1">
        <v>1.7000000000000001E-2</v>
      </c>
      <c r="DO633" s="1">
        <v>400</v>
      </c>
      <c r="DP633" s="1">
        <v>22</v>
      </c>
      <c r="DQ633" s="1">
        <v>0.21</v>
      </c>
      <c r="DR633" s="1">
        <v>0.03</v>
      </c>
      <c r="DS633" s="1">
        <v>17.82668054549524</v>
      </c>
      <c r="DT633" s="1">
        <v>0.35686279224896589</v>
      </c>
      <c r="DU633" s="1">
        <v>0.10934442722437181</v>
      </c>
      <c r="DV633" s="1">
        <v>1</v>
      </c>
      <c r="DW633" s="1">
        <v>48.375331876626298</v>
      </c>
      <c r="DX633" s="1">
        <v>1.781577037292442</v>
      </c>
      <c r="DY633" s="1">
        <v>0.52705678208103379</v>
      </c>
      <c r="DZ633" s="1">
        <v>0</v>
      </c>
      <c r="EA633" s="1">
        <v>-63.567970967741942</v>
      </c>
      <c r="EB633" s="1">
        <v>-3.482622580644982</v>
      </c>
      <c r="EC633" s="1">
        <v>0.65711977166907454</v>
      </c>
      <c r="ED633" s="1">
        <v>0</v>
      </c>
      <c r="EE633" s="1">
        <v>826.68688491317573</v>
      </c>
      <c r="EF633" s="1">
        <v>287.67909915809128</v>
      </c>
      <c r="EG633" s="1">
        <v>20.76189737374872</v>
      </c>
      <c r="EH633" s="1">
        <v>0</v>
      </c>
      <c r="EI633" s="1">
        <v>5.5771019512195119</v>
      </c>
      <c r="EJ633" s="1">
        <v>-0.14638954703830381</v>
      </c>
      <c r="EK633" s="1">
        <v>1.498499301651279E-2</v>
      </c>
      <c r="EL633" s="1">
        <v>1</v>
      </c>
      <c r="EM633" s="1">
        <v>1.80942767849592</v>
      </c>
      <c r="EN633" s="1">
        <v>3.2415801070274912E-2</v>
      </c>
      <c r="EO633" s="1">
        <v>2.5716706501402549E-3</v>
      </c>
      <c r="EP633" s="1">
        <v>1</v>
      </c>
      <c r="EQ633" s="1">
        <v>3</v>
      </c>
      <c r="ER633" s="1">
        <v>6</v>
      </c>
      <c r="ES633" s="1" t="s">
        <v>375</v>
      </c>
      <c r="ET633" s="1">
        <v>2.9415200000000001</v>
      </c>
      <c r="EU633" s="1">
        <v>2.8011599999999999</v>
      </c>
      <c r="EV633" s="1">
        <v>0.16686400000000001</v>
      </c>
      <c r="EW633" s="1">
        <v>0.17342099999999999</v>
      </c>
      <c r="EX633" s="1">
        <v>0.11724900000000001</v>
      </c>
      <c r="EY633" s="1">
        <v>9.9801000000000001E-2</v>
      </c>
      <c r="EZ633" s="1">
        <v>17039.8</v>
      </c>
      <c r="FA633" s="1">
        <v>17727.7</v>
      </c>
      <c r="FB633" s="1">
        <v>23792.799999999999</v>
      </c>
      <c r="FC633" s="1">
        <v>24968.3</v>
      </c>
      <c r="FD633" s="1">
        <v>33626.199999999997</v>
      </c>
      <c r="FE633" s="1">
        <v>35897.1</v>
      </c>
      <c r="FF633" s="1">
        <v>43389.7</v>
      </c>
      <c r="FG633" s="1">
        <v>46157.7</v>
      </c>
      <c r="FH633" s="1">
        <v>1.9515800000000001</v>
      </c>
      <c r="FI633" s="1">
        <v>1.81568</v>
      </c>
      <c r="FJ633" s="1">
        <v>7.5831999999999997E-2</v>
      </c>
      <c r="FK633" s="1">
        <v>0</v>
      </c>
      <c r="FL633" s="1">
        <v>29.783000000000001</v>
      </c>
      <c r="FM633" s="1">
        <v>999.9</v>
      </c>
      <c r="FN633" s="1">
        <v>54.4</v>
      </c>
      <c r="FO633" s="1">
        <v>37.5</v>
      </c>
      <c r="FP633" s="1">
        <v>35.451599999999999</v>
      </c>
      <c r="FQ633" s="1">
        <v>63.890099999999997</v>
      </c>
      <c r="FR633" s="1">
        <v>22.584099999999999</v>
      </c>
      <c r="FS633" s="1">
        <v>1</v>
      </c>
      <c r="FT633" s="1">
        <v>0.48728700000000003</v>
      </c>
      <c r="FU633" s="1">
        <v>1.9128499999999999</v>
      </c>
      <c r="FV633" s="1">
        <v>20.310199999999998</v>
      </c>
      <c r="FW633" s="1">
        <v>5.2115999999999998</v>
      </c>
      <c r="FX633" s="1">
        <v>11.907500000000001</v>
      </c>
      <c r="FY633" s="1">
        <v>5.0030000000000001</v>
      </c>
      <c r="FZ633" s="1">
        <v>3.2902800000000001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1.85968</v>
      </c>
      <c r="GF633" s="1">
        <v>1.8547</v>
      </c>
      <c r="GG633" s="1">
        <v>1.8578699999999999</v>
      </c>
      <c r="GH633" s="1">
        <v>1.8563700000000001</v>
      </c>
      <c r="GI633" s="1">
        <v>1.85504</v>
      </c>
      <c r="GJ633" s="1">
        <v>1.8547100000000001</v>
      </c>
      <c r="GK633" s="1">
        <v>1.8534900000000001</v>
      </c>
      <c r="GL633" s="1">
        <v>1.85649</v>
      </c>
      <c r="GM633" s="1">
        <v>0</v>
      </c>
      <c r="GN633" s="1">
        <v>0</v>
      </c>
      <c r="GO633" s="1">
        <v>0</v>
      </c>
      <c r="GP633" s="1">
        <v>0</v>
      </c>
      <c r="GQ633" s="1" t="s">
        <v>358</v>
      </c>
      <c r="GR633" s="1" t="s">
        <v>359</v>
      </c>
      <c r="GS633" s="1" t="s">
        <v>360</v>
      </c>
      <c r="GT633" s="1" t="s">
        <v>360</v>
      </c>
      <c r="GU633" s="1" t="s">
        <v>360</v>
      </c>
      <c r="GV633" s="1" t="s">
        <v>360</v>
      </c>
      <c r="GW633" s="1">
        <v>0</v>
      </c>
      <c r="GX633" s="1">
        <v>100</v>
      </c>
      <c r="GY633" s="1">
        <v>100</v>
      </c>
      <c r="GZ633" s="1">
        <v>2.14</v>
      </c>
      <c r="HA633" s="1">
        <v>6.3E-3</v>
      </c>
      <c r="HB633" s="1">
        <v>0.26224795383878829</v>
      </c>
      <c r="HC633" s="1">
        <v>2.9318383021812969E-3</v>
      </c>
      <c r="HD633" s="1">
        <v>-1.3754559859485029E-6</v>
      </c>
      <c r="HE633" s="1">
        <v>3.0700474437127301E-10</v>
      </c>
      <c r="HF633" s="1">
        <v>-7.0188019424234138E-2</v>
      </c>
      <c r="HG633" s="1">
        <v>1.00384331276165E-2</v>
      </c>
      <c r="HH633" s="1">
        <v>-3.1532673711230711E-4</v>
      </c>
      <c r="HI633" s="1">
        <v>1.819468599177705E-6</v>
      </c>
      <c r="HJ633" s="1">
        <v>1</v>
      </c>
      <c r="HK633" s="1">
        <v>2112</v>
      </c>
      <c r="HL633" s="1">
        <v>3</v>
      </c>
      <c r="HM633" s="1">
        <v>29</v>
      </c>
      <c r="HN633" s="1">
        <v>7.3</v>
      </c>
      <c r="HO633" s="1">
        <v>7.2</v>
      </c>
      <c r="HP633" s="1">
        <v>2.3107899999999999</v>
      </c>
      <c r="HQ633" s="1">
        <v>2.3046899999999999</v>
      </c>
      <c r="HR633" s="1">
        <v>1.4978</v>
      </c>
      <c r="HS633" s="1">
        <v>2.3022499999999999</v>
      </c>
      <c r="HT633" s="1">
        <v>1.5478499999999999</v>
      </c>
      <c r="HU633" s="1">
        <v>2.4328599999999998</v>
      </c>
      <c r="HV633" s="1">
        <v>40.451000000000001</v>
      </c>
      <c r="HW633" s="1">
        <v>13.615399999999999</v>
      </c>
      <c r="HX633" s="1">
        <v>18</v>
      </c>
      <c r="HY633" s="1">
        <v>502.47399999999999</v>
      </c>
      <c r="HZ633" s="1">
        <v>478.57100000000003</v>
      </c>
      <c r="IA633" s="1">
        <v>27.369</v>
      </c>
      <c r="IB633" s="1">
        <v>33.154000000000003</v>
      </c>
      <c r="IC633" s="1">
        <v>30</v>
      </c>
      <c r="ID633" s="1">
        <v>33.006700000000002</v>
      </c>
      <c r="IE633" s="1">
        <v>33.104700000000001</v>
      </c>
      <c r="IF633" s="1">
        <v>46.433799999999998</v>
      </c>
      <c r="IG633" s="1">
        <v>40.952599999999997</v>
      </c>
      <c r="IH633" s="1">
        <v>0</v>
      </c>
      <c r="II633" s="1">
        <v>27.371400000000001</v>
      </c>
      <c r="IJ633" s="1">
        <v>1105.42</v>
      </c>
      <c r="IK633" s="1">
        <v>21.686800000000002</v>
      </c>
      <c r="IL633" s="1">
        <v>100.327</v>
      </c>
      <c r="IM633" s="1">
        <v>100.03400000000001</v>
      </c>
      <c r="IN633" s="1" t="s">
        <v>361</v>
      </c>
    </row>
    <row r="634" spans="1:248" ht="15.75" customHeight="1" x14ac:dyDescent="0.3">
      <c r="A634" s="1">
        <v>618</v>
      </c>
      <c r="B634" s="1">
        <v>1660235353.5999999</v>
      </c>
      <c r="C634" s="1">
        <v>5358.5999999046326</v>
      </c>
      <c r="D634" s="1" t="s">
        <v>1549</v>
      </c>
      <c r="E634" s="1" t="s">
        <v>1550</v>
      </c>
      <c r="F634" s="1">
        <v>1</v>
      </c>
      <c r="G634" s="1">
        <v>2</v>
      </c>
      <c r="H634" s="1" t="s">
        <v>349</v>
      </c>
      <c r="I634" s="1" t="s">
        <v>350</v>
      </c>
      <c r="J634" s="1" t="s">
        <v>351</v>
      </c>
      <c r="K634" s="1" t="s">
        <v>352</v>
      </c>
      <c r="L634" s="1" t="s">
        <v>1151</v>
      </c>
      <c r="M634" s="1" t="s">
        <v>354</v>
      </c>
      <c r="N634" s="1">
        <v>1660235352.8499999</v>
      </c>
      <c r="O634" s="1">
        <f t="shared" si="68"/>
        <v>4.7500203032224088E-3</v>
      </c>
      <c r="P634" s="1">
        <f t="shared" si="69"/>
        <v>4.7500203032224091</v>
      </c>
      <c r="Q634" s="1">
        <f t="shared" si="70"/>
        <v>18.147953934352792</v>
      </c>
      <c r="R634" s="1">
        <f t="shared" si="71"/>
        <v>1010.94</v>
      </c>
      <c r="S634" s="1">
        <f t="shared" si="72"/>
        <v>867.97385256280711</v>
      </c>
      <c r="T634" s="1">
        <f t="shared" si="73"/>
        <v>86.372092390093499</v>
      </c>
      <c r="U634" s="1">
        <f t="shared" si="74"/>
        <v>100.59865608051</v>
      </c>
      <c r="V634" s="1">
        <f t="shared" si="75"/>
        <v>0.26390076378607402</v>
      </c>
      <c r="W634" s="1">
        <f t="shared" si="76"/>
        <v>2.9160026506868246</v>
      </c>
      <c r="X634" s="1">
        <f t="shared" si="77"/>
        <v>0.2513139924542504</v>
      </c>
      <c r="Y634" s="1">
        <f t="shared" si="78"/>
        <v>0.15815207875084861</v>
      </c>
      <c r="Z634" s="1">
        <f t="shared" si="79"/>
        <v>321.51389549999993</v>
      </c>
      <c r="AA634" s="1">
        <f t="shared" si="80"/>
        <v>31.667964359924632</v>
      </c>
      <c r="AB634" s="1">
        <f t="shared" si="81"/>
        <v>31.014299999999999</v>
      </c>
      <c r="AC634" s="1">
        <f t="shared" si="82"/>
        <v>4.5150579737845167</v>
      </c>
      <c r="AD634" s="1">
        <f t="shared" si="83"/>
        <v>59.881707687872719</v>
      </c>
      <c r="AE634" s="1">
        <f t="shared" si="84"/>
        <v>2.7024532241003993</v>
      </c>
      <c r="AF634" s="1">
        <f t="shared" si="85"/>
        <v>4.512986233102537</v>
      </c>
      <c r="AG634" s="1">
        <f t="shared" si="86"/>
        <v>1.8126047496841173</v>
      </c>
      <c r="AH634" s="1">
        <f t="shared" si="87"/>
        <v>-209.47589537210823</v>
      </c>
      <c r="AI634" s="1">
        <f t="shared" si="88"/>
        <v>-1.2655206559753802</v>
      </c>
      <c r="AJ634" s="1">
        <f t="shared" si="89"/>
        <v>-9.7466937040182333E-2</v>
      </c>
      <c r="AK634" s="1">
        <f t="shared" si="90"/>
        <v>110.67501253487616</v>
      </c>
      <c r="AL634" s="1">
        <f t="shared" si="91"/>
        <v>48.495193413214849</v>
      </c>
      <c r="AM634" s="1">
        <f t="shared" si="92"/>
        <v>4.7522946664673871</v>
      </c>
      <c r="AN634" s="1">
        <f t="shared" si="93"/>
        <v>18.147953934352792</v>
      </c>
      <c r="AO634" s="1">
        <v>1089.386504903591</v>
      </c>
      <c r="AP634" s="1">
        <v>1040.439454545455</v>
      </c>
      <c r="AQ634" s="1">
        <v>5.127695386302551</v>
      </c>
      <c r="AR634" s="1">
        <v>66.235345802440676</v>
      </c>
      <c r="AS634" s="1">
        <f t="shared" si="94"/>
        <v>4.7500203032224091</v>
      </c>
      <c r="AT634" s="1">
        <v>21.612645903262731</v>
      </c>
      <c r="AU634" s="1">
        <v>27.156702424242429</v>
      </c>
      <c r="AV634" s="1">
        <v>-7.9690763437165093E-5</v>
      </c>
      <c r="AW634" s="1">
        <v>80.738286621220283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51782.255191468947</v>
      </c>
      <c r="BC634" s="1">
        <f t="shared" si="98"/>
        <v>1999.9849999999999</v>
      </c>
      <c r="BD634" s="1">
        <f t="shared" si="99"/>
        <v>1681.1875499999996</v>
      </c>
      <c r="BE634" s="1">
        <f t="shared" si="100"/>
        <v>0.84060007950059612</v>
      </c>
      <c r="BF634" s="1">
        <f t="shared" si="101"/>
        <v>0.16075815343615074</v>
      </c>
      <c r="BG634" s="1">
        <v>6</v>
      </c>
      <c r="BH634" s="1">
        <v>0.5</v>
      </c>
      <c r="BI634" s="1" t="s">
        <v>355</v>
      </c>
      <c r="BJ634" s="1">
        <v>2</v>
      </c>
      <c r="BK634" s="1" t="b">
        <v>1</v>
      </c>
      <c r="BL634" s="1">
        <v>1660235352.8499999</v>
      </c>
      <c r="BM634" s="1">
        <v>1010.94</v>
      </c>
      <c r="BN634" s="1">
        <v>1074.8800000000001</v>
      </c>
      <c r="BO634" s="1">
        <v>27.157599999999999</v>
      </c>
      <c r="BP634" s="1">
        <v>21.6114</v>
      </c>
      <c r="BQ634" s="1">
        <v>1008.8049999999999</v>
      </c>
      <c r="BR634" s="1">
        <v>27.151299999999999</v>
      </c>
      <c r="BS634" s="1">
        <v>500.1515</v>
      </c>
      <c r="BT634" s="1">
        <v>99.409899999999993</v>
      </c>
      <c r="BU634" s="1">
        <v>0.1001165</v>
      </c>
      <c r="BV634" s="1">
        <v>31.006250000000001</v>
      </c>
      <c r="BW634" s="1">
        <v>31.014299999999999</v>
      </c>
      <c r="BX634" s="1">
        <v>999.9</v>
      </c>
      <c r="BY634" s="1">
        <v>0</v>
      </c>
      <c r="BZ634" s="1">
        <v>0</v>
      </c>
      <c r="CA634" s="1">
        <v>9981.8799999999992</v>
      </c>
      <c r="CB634" s="1">
        <v>0</v>
      </c>
      <c r="CC634" s="1">
        <v>132.0985</v>
      </c>
      <c r="CD634" s="1">
        <v>-63.941499999999998</v>
      </c>
      <c r="CE634" s="1">
        <v>1039.1600000000001</v>
      </c>
      <c r="CF634" s="1">
        <v>1098.625</v>
      </c>
      <c r="CG634" s="1">
        <v>5.5461899999999993</v>
      </c>
      <c r="CH634" s="1">
        <v>1074.8800000000001</v>
      </c>
      <c r="CI634" s="1">
        <v>21.6114</v>
      </c>
      <c r="CJ634" s="1">
        <v>2.699735</v>
      </c>
      <c r="CK634" s="1">
        <v>2.14839</v>
      </c>
      <c r="CL634" s="1">
        <v>22.2835</v>
      </c>
      <c r="CM634" s="1">
        <v>18.582550000000001</v>
      </c>
      <c r="CN634" s="1">
        <v>1999.9849999999999</v>
      </c>
      <c r="CO634" s="1">
        <v>0.97999749999999997</v>
      </c>
      <c r="CP634" s="1">
        <v>2.0002700000000002E-2</v>
      </c>
      <c r="CQ634" s="1">
        <v>0</v>
      </c>
      <c r="CR634" s="1">
        <v>2.4260000000000002</v>
      </c>
      <c r="CS634" s="1">
        <v>0</v>
      </c>
      <c r="CT634" s="1">
        <v>25525.75</v>
      </c>
      <c r="CU634" s="1">
        <v>17412.150000000001</v>
      </c>
      <c r="CV634" s="1">
        <v>43.125</v>
      </c>
      <c r="CW634" s="1">
        <v>44.186999999999998</v>
      </c>
      <c r="CX634" s="1">
        <v>43.125</v>
      </c>
      <c r="CY634" s="1">
        <v>42.5</v>
      </c>
      <c r="CZ634" s="1">
        <v>43.061999999999998</v>
      </c>
      <c r="DA634" s="1">
        <v>1959.98</v>
      </c>
      <c r="DB634" s="1">
        <v>40.005000000000003</v>
      </c>
      <c r="DC634" s="1">
        <v>0</v>
      </c>
      <c r="DD634" s="1">
        <v>1660235351.7</v>
      </c>
      <c r="DE634" s="1">
        <v>0</v>
      </c>
      <c r="DF634" s="1">
        <v>1660234918.0999999</v>
      </c>
      <c r="DG634" s="1" t="s">
        <v>1152</v>
      </c>
      <c r="DH634" s="1">
        <v>1660234915.5999999</v>
      </c>
      <c r="DI634" s="1">
        <v>1660234918.0999999</v>
      </c>
      <c r="DJ634" s="1">
        <v>26</v>
      </c>
      <c r="DK634" s="1">
        <v>-3.1E-2</v>
      </c>
      <c r="DL634" s="1">
        <v>-7.0000000000000001E-3</v>
      </c>
      <c r="DM634" s="1">
        <v>1.232</v>
      </c>
      <c r="DN634" s="1">
        <v>1.7000000000000001E-2</v>
      </c>
      <c r="DO634" s="1">
        <v>400</v>
      </c>
      <c r="DP634" s="1">
        <v>22</v>
      </c>
      <c r="DQ634" s="1">
        <v>0.21</v>
      </c>
      <c r="DR634" s="1">
        <v>0.03</v>
      </c>
      <c r="DS634" s="1">
        <v>17.867604184917418</v>
      </c>
      <c r="DT634" s="1">
        <v>0.2188914950604845</v>
      </c>
      <c r="DU634" s="1">
        <v>9.9618023908114778E-2</v>
      </c>
      <c r="DV634" s="1">
        <v>1</v>
      </c>
      <c r="DW634" s="1">
        <v>48.458771606777603</v>
      </c>
      <c r="DX634" s="1">
        <v>-0.35420657430636387</v>
      </c>
      <c r="DY634" s="1">
        <v>0.39920546684668851</v>
      </c>
      <c r="DZ634" s="1">
        <v>0</v>
      </c>
      <c r="EA634" s="1">
        <v>-63.797546666666683</v>
      </c>
      <c r="EB634" s="1">
        <v>0.92825272525013269</v>
      </c>
      <c r="EC634" s="1">
        <v>0.31827361261796161</v>
      </c>
      <c r="ED634" s="1">
        <v>1</v>
      </c>
      <c r="EE634" s="1">
        <v>832.47921979206785</v>
      </c>
      <c r="EF634" s="1">
        <v>287.68444061177598</v>
      </c>
      <c r="EG634" s="1">
        <v>21.453159638131549</v>
      </c>
      <c r="EH634" s="1">
        <v>0</v>
      </c>
      <c r="EI634" s="1">
        <v>5.5731029999999997</v>
      </c>
      <c r="EJ634" s="1">
        <v>-0.16210243902441199</v>
      </c>
      <c r="EK634" s="1">
        <v>1.598104286334278E-2</v>
      </c>
      <c r="EL634" s="1">
        <v>0</v>
      </c>
      <c r="EM634" s="1">
        <v>1.8100312616308529</v>
      </c>
      <c r="EN634" s="1">
        <v>2.9521226676681028E-2</v>
      </c>
      <c r="EO634" s="1">
        <v>2.449539145706137E-3</v>
      </c>
      <c r="EP634" s="1">
        <v>1</v>
      </c>
      <c r="EQ634" s="1">
        <v>3</v>
      </c>
      <c r="ER634" s="1">
        <v>6</v>
      </c>
      <c r="ES634" s="1" t="s">
        <v>375</v>
      </c>
      <c r="ET634" s="1">
        <v>2.9416099999999998</v>
      </c>
      <c r="EU634" s="1">
        <v>2.8010999999999999</v>
      </c>
      <c r="EV634" s="1">
        <v>0.167657</v>
      </c>
      <c r="EW634" s="1">
        <v>0.17422099999999999</v>
      </c>
      <c r="EX634" s="1">
        <v>0.11724</v>
      </c>
      <c r="EY634" s="1">
        <v>9.9807699999999999E-2</v>
      </c>
      <c r="EZ634" s="1">
        <v>17023.599999999999</v>
      </c>
      <c r="FA634" s="1">
        <v>17710.599999999999</v>
      </c>
      <c r="FB634" s="1">
        <v>23792.799999999999</v>
      </c>
      <c r="FC634" s="1">
        <v>24968.5</v>
      </c>
      <c r="FD634" s="1">
        <v>33626.5</v>
      </c>
      <c r="FE634" s="1">
        <v>35897.300000000003</v>
      </c>
      <c r="FF634" s="1">
        <v>43389.5</v>
      </c>
      <c r="FG634" s="1">
        <v>46158.2</v>
      </c>
      <c r="FH634" s="1">
        <v>1.9516800000000001</v>
      </c>
      <c r="FI634" s="1">
        <v>1.8158000000000001</v>
      </c>
      <c r="FJ634" s="1">
        <v>7.5541399999999995E-2</v>
      </c>
      <c r="FK634" s="1">
        <v>0</v>
      </c>
      <c r="FL634" s="1">
        <v>29.784099999999999</v>
      </c>
      <c r="FM634" s="1">
        <v>999.9</v>
      </c>
      <c r="FN634" s="1">
        <v>54.4</v>
      </c>
      <c r="FO634" s="1">
        <v>37.5</v>
      </c>
      <c r="FP634" s="1">
        <v>35.4559</v>
      </c>
      <c r="FQ634" s="1">
        <v>63.880099999999999</v>
      </c>
      <c r="FR634" s="1">
        <v>22.1675</v>
      </c>
      <c r="FS634" s="1">
        <v>1</v>
      </c>
      <c r="FT634" s="1">
        <v>0.48727100000000001</v>
      </c>
      <c r="FU634" s="1">
        <v>1.9082699999999999</v>
      </c>
      <c r="FV634" s="1">
        <v>20.310199999999998</v>
      </c>
      <c r="FW634" s="1">
        <v>5.2110000000000003</v>
      </c>
      <c r="FX634" s="1">
        <v>11.9071</v>
      </c>
      <c r="FY634" s="1">
        <v>5.0031999999999996</v>
      </c>
      <c r="FZ634" s="1">
        <v>3.2902499999999999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1.8596600000000001</v>
      </c>
      <c r="GF634" s="1">
        <v>1.8546899999999999</v>
      </c>
      <c r="GG634" s="1">
        <v>1.85785</v>
      </c>
      <c r="GH634" s="1">
        <v>1.8563700000000001</v>
      </c>
      <c r="GI634" s="1">
        <v>1.85504</v>
      </c>
      <c r="GJ634" s="1">
        <v>1.8547100000000001</v>
      </c>
      <c r="GK634" s="1">
        <v>1.8534900000000001</v>
      </c>
      <c r="GL634" s="1">
        <v>1.8564700000000001</v>
      </c>
      <c r="GM634" s="1">
        <v>0</v>
      </c>
      <c r="GN634" s="1">
        <v>0</v>
      </c>
      <c r="GO634" s="1">
        <v>0</v>
      </c>
      <c r="GP634" s="1">
        <v>0</v>
      </c>
      <c r="GQ634" s="1" t="s">
        <v>358</v>
      </c>
      <c r="GR634" s="1" t="s">
        <v>359</v>
      </c>
      <c r="GS634" s="1" t="s">
        <v>360</v>
      </c>
      <c r="GT634" s="1" t="s">
        <v>360</v>
      </c>
      <c r="GU634" s="1" t="s">
        <v>360</v>
      </c>
      <c r="GV634" s="1" t="s">
        <v>360</v>
      </c>
      <c r="GW634" s="1">
        <v>0</v>
      </c>
      <c r="GX634" s="1">
        <v>100</v>
      </c>
      <c r="GY634" s="1">
        <v>100</v>
      </c>
      <c r="GZ634" s="1">
        <v>2.14</v>
      </c>
      <c r="HA634" s="1">
        <v>6.4000000000000003E-3</v>
      </c>
      <c r="HB634" s="1">
        <v>0.26224795383878829</v>
      </c>
      <c r="HC634" s="1">
        <v>2.9318383021812969E-3</v>
      </c>
      <c r="HD634" s="1">
        <v>-1.3754559859485029E-6</v>
      </c>
      <c r="HE634" s="1">
        <v>3.0700474437127301E-10</v>
      </c>
      <c r="HF634" s="1">
        <v>-7.0188019424234138E-2</v>
      </c>
      <c r="HG634" s="1">
        <v>1.00384331276165E-2</v>
      </c>
      <c r="HH634" s="1">
        <v>-3.1532673711230711E-4</v>
      </c>
      <c r="HI634" s="1">
        <v>1.819468599177705E-6</v>
      </c>
      <c r="HJ634" s="1">
        <v>1</v>
      </c>
      <c r="HK634" s="1">
        <v>2112</v>
      </c>
      <c r="HL634" s="1">
        <v>3</v>
      </c>
      <c r="HM634" s="1">
        <v>29</v>
      </c>
      <c r="HN634" s="1">
        <v>7.3</v>
      </c>
      <c r="HO634" s="1">
        <v>7.3</v>
      </c>
      <c r="HP634" s="1">
        <v>2.3278799999999999</v>
      </c>
      <c r="HQ634" s="1">
        <v>2.31934</v>
      </c>
      <c r="HR634" s="1">
        <v>1.4978</v>
      </c>
      <c r="HS634" s="1">
        <v>2.3022499999999999</v>
      </c>
      <c r="HT634" s="1">
        <v>1.5478499999999999</v>
      </c>
      <c r="HU634" s="1">
        <v>2.3962400000000001</v>
      </c>
      <c r="HV634" s="1">
        <v>40.451000000000001</v>
      </c>
      <c r="HW634" s="1">
        <v>13.632899999999999</v>
      </c>
      <c r="HX634" s="1">
        <v>18</v>
      </c>
      <c r="HY634" s="1">
        <v>502.52600000000001</v>
      </c>
      <c r="HZ634" s="1">
        <v>478.65300000000002</v>
      </c>
      <c r="IA634" s="1">
        <v>27.368300000000001</v>
      </c>
      <c r="IB634" s="1">
        <v>33.153799999999997</v>
      </c>
      <c r="IC634" s="1">
        <v>30</v>
      </c>
      <c r="ID634" s="1">
        <v>33.005499999999998</v>
      </c>
      <c r="IE634" s="1">
        <v>33.104700000000001</v>
      </c>
      <c r="IF634" s="1">
        <v>46.61</v>
      </c>
      <c r="IG634" s="1">
        <v>40.952599999999997</v>
      </c>
      <c r="IH634" s="1">
        <v>0</v>
      </c>
      <c r="II634" s="1">
        <v>27.371400000000001</v>
      </c>
      <c r="IJ634" s="1">
        <v>1105.42</v>
      </c>
      <c r="IK634" s="1">
        <v>21.691500000000001</v>
      </c>
      <c r="IL634" s="1">
        <v>100.327</v>
      </c>
      <c r="IM634" s="1">
        <v>100.035</v>
      </c>
      <c r="IN634" s="1" t="s">
        <v>361</v>
      </c>
    </row>
    <row r="635" spans="1:248" ht="15.75" customHeight="1" x14ac:dyDescent="0.3">
      <c r="A635" s="1">
        <v>619</v>
      </c>
      <c r="B635" s="1">
        <v>1660235354.0999999</v>
      </c>
      <c r="C635" s="1">
        <v>5359.0999999046326</v>
      </c>
      <c r="D635" s="1" t="s">
        <v>1551</v>
      </c>
      <c r="E635" s="1" t="s">
        <v>1552</v>
      </c>
      <c r="F635" s="1">
        <v>1</v>
      </c>
      <c r="G635" s="1">
        <v>2</v>
      </c>
      <c r="H635" s="1" t="s">
        <v>349</v>
      </c>
      <c r="I635" s="1" t="s">
        <v>350</v>
      </c>
      <c r="J635" s="1" t="s">
        <v>351</v>
      </c>
      <c r="K635" s="1" t="s">
        <v>352</v>
      </c>
      <c r="L635" s="1" t="s">
        <v>1151</v>
      </c>
      <c r="M635" s="1" t="s">
        <v>354</v>
      </c>
      <c r="N635" s="1">
        <v>1660235352.8499999</v>
      </c>
      <c r="O635" s="1">
        <f t="shared" si="68"/>
        <v>4.7497539459928698E-3</v>
      </c>
      <c r="P635" s="1">
        <f t="shared" si="69"/>
        <v>4.7497539459928699</v>
      </c>
      <c r="Q635" s="1">
        <f t="shared" si="70"/>
        <v>18.11913632646727</v>
      </c>
      <c r="R635" s="1">
        <f t="shared" si="71"/>
        <v>1010.94</v>
      </c>
      <c r="S635" s="1">
        <f t="shared" si="72"/>
        <v>868.14698763206184</v>
      </c>
      <c r="T635" s="1">
        <f t="shared" si="73"/>
        <v>86.389321063691767</v>
      </c>
      <c r="U635" s="1">
        <f t="shared" si="74"/>
        <v>100.59865608051</v>
      </c>
      <c r="V635" s="1">
        <f t="shared" si="75"/>
        <v>0.26388522735446607</v>
      </c>
      <c r="W635" s="1">
        <f t="shared" si="76"/>
        <v>2.9160026506868246</v>
      </c>
      <c r="X635" s="1">
        <f t="shared" si="77"/>
        <v>0.25129990003053398</v>
      </c>
      <c r="Y635" s="1">
        <f t="shared" si="78"/>
        <v>0.15814314978848518</v>
      </c>
      <c r="Z635" s="1">
        <f t="shared" si="79"/>
        <v>321.51389549999993</v>
      </c>
      <c r="AA635" s="1">
        <f t="shared" si="80"/>
        <v>31.668033735770258</v>
      </c>
      <c r="AB635" s="1">
        <f t="shared" si="81"/>
        <v>31.014299999999999</v>
      </c>
      <c r="AC635" s="1">
        <f t="shared" si="82"/>
        <v>4.5150579737845167</v>
      </c>
      <c r="AD635" s="1">
        <f t="shared" si="83"/>
        <v>59.881707687872719</v>
      </c>
      <c r="AE635" s="1">
        <f t="shared" si="84"/>
        <v>2.7024532241003993</v>
      </c>
      <c r="AF635" s="1">
        <f t="shared" si="85"/>
        <v>4.512986233102537</v>
      </c>
      <c r="AG635" s="1">
        <f t="shared" si="86"/>
        <v>1.8126047496841173</v>
      </c>
      <c r="AH635" s="1">
        <f t="shared" si="87"/>
        <v>-209.46414901828555</v>
      </c>
      <c r="AI635" s="1">
        <f t="shared" si="88"/>
        <v>-1.2655206559753802</v>
      </c>
      <c r="AJ635" s="1">
        <f t="shared" si="89"/>
        <v>-9.7466937040182333E-2</v>
      </c>
      <c r="AK635" s="1">
        <f t="shared" si="90"/>
        <v>110.68675888869883</v>
      </c>
      <c r="AL635" s="1">
        <f t="shared" si="91"/>
        <v>48.495193413214849</v>
      </c>
      <c r="AM635" s="1">
        <f t="shared" si="92"/>
        <v>4.7522946664673871</v>
      </c>
      <c r="AN635" s="1">
        <f t="shared" si="93"/>
        <v>18.11913632646727</v>
      </c>
      <c r="AO635" s="1">
        <v>1091.979978061767</v>
      </c>
      <c r="AP635" s="1">
        <v>1043.029939393939</v>
      </c>
      <c r="AQ635" s="1">
        <v>5.135056503290782</v>
      </c>
      <c r="AR635" s="1">
        <v>66.235345802440676</v>
      </c>
      <c r="AS635" s="1">
        <f t="shared" si="94"/>
        <v>4.7497539459928699</v>
      </c>
      <c r="AT635" s="1">
        <v>21.611984384594091</v>
      </c>
      <c r="AU635" s="1">
        <v>27.155730909090909</v>
      </c>
      <c r="AV635" s="1">
        <v>-7.8953650107047054E-5</v>
      </c>
      <c r="AW635" s="1">
        <v>80.738286621220283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51782.255191468947</v>
      </c>
      <c r="BC635" s="1">
        <f t="shared" si="98"/>
        <v>1999.9849999999999</v>
      </c>
      <c r="BD635" s="1">
        <f t="shared" si="99"/>
        <v>1681.1875499999996</v>
      </c>
      <c r="BE635" s="1">
        <f t="shared" si="100"/>
        <v>0.84060007950059612</v>
      </c>
      <c r="BF635" s="1">
        <f t="shared" si="101"/>
        <v>0.16075815343615074</v>
      </c>
      <c r="BG635" s="1">
        <v>6</v>
      </c>
      <c r="BH635" s="1">
        <v>0.5</v>
      </c>
      <c r="BI635" s="1" t="s">
        <v>355</v>
      </c>
      <c r="BJ635" s="1">
        <v>2</v>
      </c>
      <c r="BK635" s="1" t="b">
        <v>1</v>
      </c>
      <c r="BL635" s="1">
        <v>1660235352.8499999</v>
      </c>
      <c r="BM635" s="1">
        <v>1010.94</v>
      </c>
      <c r="BN635" s="1">
        <v>1074.8800000000001</v>
      </c>
      <c r="BO635" s="1">
        <v>27.157599999999999</v>
      </c>
      <c r="BP635" s="1">
        <v>21.6114</v>
      </c>
      <c r="BQ635" s="1">
        <v>1008.8049999999999</v>
      </c>
      <c r="BR635" s="1">
        <v>27.151299999999999</v>
      </c>
      <c r="BS635" s="1">
        <v>500.1515</v>
      </c>
      <c r="BT635" s="1">
        <v>99.409899999999993</v>
      </c>
      <c r="BU635" s="1">
        <v>0.1001165</v>
      </c>
      <c r="BV635" s="1">
        <v>31.006250000000001</v>
      </c>
      <c r="BW635" s="1">
        <v>31.014299999999999</v>
      </c>
      <c r="BX635" s="1">
        <v>999.9</v>
      </c>
      <c r="BY635" s="1">
        <v>0</v>
      </c>
      <c r="BZ635" s="1">
        <v>0</v>
      </c>
      <c r="CA635" s="1">
        <v>9981.8799999999992</v>
      </c>
      <c r="CB635" s="1">
        <v>0</v>
      </c>
      <c r="CC635" s="1">
        <v>132.0985</v>
      </c>
      <c r="CD635" s="1">
        <v>-63.941499999999998</v>
      </c>
      <c r="CE635" s="1">
        <v>1039.1600000000001</v>
      </c>
      <c r="CF635" s="1">
        <v>1098.625</v>
      </c>
      <c r="CG635" s="1">
        <v>5.5461899999999993</v>
      </c>
      <c r="CH635" s="1">
        <v>1074.8800000000001</v>
      </c>
      <c r="CI635" s="1">
        <v>21.6114</v>
      </c>
      <c r="CJ635" s="1">
        <v>2.699735</v>
      </c>
      <c r="CK635" s="1">
        <v>2.14839</v>
      </c>
      <c r="CL635" s="1">
        <v>22.2835</v>
      </c>
      <c r="CM635" s="1">
        <v>18.582550000000001</v>
      </c>
      <c r="CN635" s="1">
        <v>1999.9849999999999</v>
      </c>
      <c r="CO635" s="1">
        <v>0.97999749999999997</v>
      </c>
      <c r="CP635" s="1">
        <v>2.0002700000000002E-2</v>
      </c>
      <c r="CQ635" s="1">
        <v>0</v>
      </c>
      <c r="CR635" s="1">
        <v>2.4260000000000002</v>
      </c>
      <c r="CS635" s="1">
        <v>0</v>
      </c>
      <c r="CT635" s="1">
        <v>25525.75</v>
      </c>
      <c r="CU635" s="1">
        <v>17412.150000000001</v>
      </c>
      <c r="CV635" s="1">
        <v>43.125</v>
      </c>
      <c r="CW635" s="1">
        <v>44.186999999999998</v>
      </c>
      <c r="CX635" s="1">
        <v>43.125</v>
      </c>
      <c r="CY635" s="1">
        <v>42.5</v>
      </c>
      <c r="CZ635" s="1">
        <v>43.061999999999998</v>
      </c>
      <c r="DA635" s="1">
        <v>1959.98</v>
      </c>
      <c r="DB635" s="1">
        <v>40.005000000000003</v>
      </c>
      <c r="DC635" s="1">
        <v>0</v>
      </c>
      <c r="DD635" s="1">
        <v>1660235352.3</v>
      </c>
      <c r="DE635" s="1">
        <v>0</v>
      </c>
      <c r="DF635" s="1">
        <v>1660234918.0999999</v>
      </c>
      <c r="DG635" s="1" t="s">
        <v>1152</v>
      </c>
      <c r="DH635" s="1">
        <v>1660234915.5999999</v>
      </c>
      <c r="DI635" s="1">
        <v>1660234918.0999999</v>
      </c>
      <c r="DJ635" s="1">
        <v>26</v>
      </c>
      <c r="DK635" s="1">
        <v>-3.1E-2</v>
      </c>
      <c r="DL635" s="1">
        <v>-7.0000000000000001E-3</v>
      </c>
      <c r="DM635" s="1">
        <v>1.232</v>
      </c>
      <c r="DN635" s="1">
        <v>1.7000000000000001E-2</v>
      </c>
      <c r="DO635" s="1">
        <v>400</v>
      </c>
      <c r="DP635" s="1">
        <v>22</v>
      </c>
      <c r="DQ635" s="1">
        <v>0.21</v>
      </c>
      <c r="DR635" s="1">
        <v>0.03</v>
      </c>
      <c r="DS635" s="1">
        <v>17.867604184917418</v>
      </c>
      <c r="DT635" s="1">
        <v>0.2188914950604845</v>
      </c>
      <c r="DU635" s="1">
        <v>9.9618023908114778E-2</v>
      </c>
      <c r="DV635" s="1">
        <v>1</v>
      </c>
      <c r="DW635" s="1">
        <v>48.458771606777603</v>
      </c>
      <c r="DX635" s="1">
        <v>-0.35420657430636387</v>
      </c>
      <c r="DY635" s="1">
        <v>0.39920546684668851</v>
      </c>
      <c r="DZ635" s="1">
        <v>0</v>
      </c>
      <c r="EA635" s="1">
        <v>-63.797546666666683</v>
      </c>
      <c r="EB635" s="1">
        <v>0.92825272525013269</v>
      </c>
      <c r="EC635" s="1">
        <v>0.31827361261796161</v>
      </c>
      <c r="ED635" s="1">
        <v>1</v>
      </c>
      <c r="EE635" s="1">
        <v>832.47921979206785</v>
      </c>
      <c r="EF635" s="1">
        <v>287.68444061177598</v>
      </c>
      <c r="EG635" s="1">
        <v>21.453159638131549</v>
      </c>
      <c r="EH635" s="1">
        <v>0</v>
      </c>
      <c r="EI635" s="1">
        <v>5.5731029999999997</v>
      </c>
      <c r="EJ635" s="1">
        <v>-0.16210243902441199</v>
      </c>
      <c r="EK635" s="1">
        <v>1.598104286334278E-2</v>
      </c>
      <c r="EL635" s="1">
        <v>0</v>
      </c>
      <c r="EM635" s="1">
        <v>1.8100312616308529</v>
      </c>
      <c r="EN635" s="1">
        <v>2.9521226676681028E-2</v>
      </c>
      <c r="EO635" s="1">
        <v>2.449539145706137E-3</v>
      </c>
      <c r="EP635" s="1">
        <v>1</v>
      </c>
      <c r="EQ635" s="1">
        <v>3</v>
      </c>
      <c r="ER635" s="1">
        <v>6</v>
      </c>
      <c r="ES635" s="1" t="s">
        <v>375</v>
      </c>
      <c r="ET635" s="1">
        <v>2.9415399999999998</v>
      </c>
      <c r="EU635" s="1">
        <v>2.80105</v>
      </c>
      <c r="EV635" s="1">
        <v>0.16792099999999999</v>
      </c>
      <c r="EW635" s="1">
        <v>0.174485</v>
      </c>
      <c r="EX635" s="1">
        <v>0.11723600000000001</v>
      </c>
      <c r="EY635" s="1">
        <v>9.9811899999999995E-2</v>
      </c>
      <c r="EZ635" s="1">
        <v>17018.2</v>
      </c>
      <c r="FA635" s="1">
        <v>17705</v>
      </c>
      <c r="FB635" s="1">
        <v>23792.9</v>
      </c>
      <c r="FC635" s="1">
        <v>24968.6</v>
      </c>
      <c r="FD635" s="1">
        <v>33626.699999999997</v>
      </c>
      <c r="FE635" s="1">
        <v>35897.1</v>
      </c>
      <c r="FF635" s="1">
        <v>43389.599999999999</v>
      </c>
      <c r="FG635" s="1">
        <v>46158.2</v>
      </c>
      <c r="FH635" s="1">
        <v>1.95173</v>
      </c>
      <c r="FI635" s="1">
        <v>1.8158300000000001</v>
      </c>
      <c r="FJ635" s="1">
        <v>7.54967E-2</v>
      </c>
      <c r="FK635" s="1">
        <v>0</v>
      </c>
      <c r="FL635" s="1">
        <v>29.784300000000002</v>
      </c>
      <c r="FM635" s="1">
        <v>999.9</v>
      </c>
      <c r="FN635" s="1">
        <v>54.4</v>
      </c>
      <c r="FO635" s="1">
        <v>37.5</v>
      </c>
      <c r="FP635" s="1">
        <v>35.454000000000001</v>
      </c>
      <c r="FQ635" s="1">
        <v>63.630099999999999</v>
      </c>
      <c r="FR635" s="1">
        <v>22.788499999999999</v>
      </c>
      <c r="FS635" s="1">
        <v>1</v>
      </c>
      <c r="FT635" s="1">
        <v>0.48725600000000002</v>
      </c>
      <c r="FU635" s="1">
        <v>1.9069100000000001</v>
      </c>
      <c r="FV635" s="1">
        <v>20.310199999999998</v>
      </c>
      <c r="FW635" s="1">
        <v>5.2108499999999998</v>
      </c>
      <c r="FX635" s="1">
        <v>11.9072</v>
      </c>
      <c r="FY635" s="1">
        <v>5.0030999999999999</v>
      </c>
      <c r="FZ635" s="1">
        <v>3.2902800000000001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1.85965</v>
      </c>
      <c r="GF635" s="1">
        <v>1.8546899999999999</v>
      </c>
      <c r="GG635" s="1">
        <v>1.85785</v>
      </c>
      <c r="GH635" s="1">
        <v>1.8563700000000001</v>
      </c>
      <c r="GI635" s="1">
        <v>1.85504</v>
      </c>
      <c r="GJ635" s="1">
        <v>1.8547100000000001</v>
      </c>
      <c r="GK635" s="1">
        <v>1.8534900000000001</v>
      </c>
      <c r="GL635" s="1">
        <v>1.8564700000000001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358</v>
      </c>
      <c r="GR635" s="1" t="s">
        <v>359</v>
      </c>
      <c r="GS635" s="1" t="s">
        <v>360</v>
      </c>
      <c r="GT635" s="1" t="s">
        <v>360</v>
      </c>
      <c r="GU635" s="1" t="s">
        <v>360</v>
      </c>
      <c r="GV635" s="1" t="s">
        <v>360</v>
      </c>
      <c r="GW635" s="1">
        <v>0</v>
      </c>
      <c r="GX635" s="1">
        <v>100</v>
      </c>
      <c r="GY635" s="1">
        <v>100</v>
      </c>
      <c r="GZ635" s="1">
        <v>2.14</v>
      </c>
      <c r="HA635" s="1">
        <v>6.4000000000000003E-3</v>
      </c>
      <c r="HB635" s="1">
        <v>0.26224795383878829</v>
      </c>
      <c r="HC635" s="1">
        <v>2.9318383021812969E-3</v>
      </c>
      <c r="HD635" s="1">
        <v>-1.3754559859485029E-6</v>
      </c>
      <c r="HE635" s="1">
        <v>3.0700474437127301E-10</v>
      </c>
      <c r="HF635" s="1">
        <v>-7.0188019424234138E-2</v>
      </c>
      <c r="HG635" s="1">
        <v>1.00384331276165E-2</v>
      </c>
      <c r="HH635" s="1">
        <v>-3.1532673711230711E-4</v>
      </c>
      <c r="HI635" s="1">
        <v>1.819468599177705E-6</v>
      </c>
      <c r="HJ635" s="1">
        <v>1</v>
      </c>
      <c r="HK635" s="1">
        <v>2112</v>
      </c>
      <c r="HL635" s="1">
        <v>3</v>
      </c>
      <c r="HM635" s="1">
        <v>29</v>
      </c>
      <c r="HN635" s="1">
        <v>7.3</v>
      </c>
      <c r="HO635" s="1">
        <v>7.3</v>
      </c>
      <c r="HP635" s="1">
        <v>2.3278799999999999</v>
      </c>
      <c r="HQ635" s="1">
        <v>2.323</v>
      </c>
      <c r="HR635" s="1">
        <v>1.4978</v>
      </c>
      <c r="HS635" s="1">
        <v>2.3022499999999999</v>
      </c>
      <c r="HT635" s="1">
        <v>1.5478499999999999</v>
      </c>
      <c r="HU635" s="1">
        <v>2.35229</v>
      </c>
      <c r="HV635" s="1">
        <v>40.451000000000001</v>
      </c>
      <c r="HW635" s="1">
        <v>13.615399999999999</v>
      </c>
      <c r="HX635" s="1">
        <v>18</v>
      </c>
      <c r="HY635" s="1">
        <v>502.55500000000001</v>
      </c>
      <c r="HZ635" s="1">
        <v>478.66899999999998</v>
      </c>
      <c r="IA635" s="1">
        <v>27.368200000000002</v>
      </c>
      <c r="IB635" s="1">
        <v>33.153599999999997</v>
      </c>
      <c r="IC635" s="1">
        <v>30</v>
      </c>
      <c r="ID635" s="1">
        <v>33.005299999999998</v>
      </c>
      <c r="IE635" s="1">
        <v>33.104700000000001</v>
      </c>
      <c r="IF635" s="1">
        <v>46.783099999999997</v>
      </c>
      <c r="IG635" s="1">
        <v>40.952599999999997</v>
      </c>
      <c r="IH635" s="1">
        <v>0</v>
      </c>
      <c r="II635" s="1">
        <v>27.366399999999999</v>
      </c>
      <c r="IJ635" s="1">
        <v>1115.46</v>
      </c>
      <c r="IK635" s="1">
        <v>21.692699999999999</v>
      </c>
      <c r="IL635" s="1">
        <v>100.327</v>
      </c>
      <c r="IM635" s="1">
        <v>100.035</v>
      </c>
      <c r="IN635" s="1" t="s">
        <v>361</v>
      </c>
    </row>
    <row r="636" spans="1:248" ht="15.75" customHeight="1" x14ac:dyDescent="0.3">
      <c r="A636" s="1">
        <v>620</v>
      </c>
      <c r="B636" s="1">
        <v>1660235355.5999999</v>
      </c>
      <c r="C636" s="1">
        <v>5360.5999999046326</v>
      </c>
      <c r="D636" s="1" t="s">
        <v>1553</v>
      </c>
      <c r="E636" s="1" t="s">
        <v>1554</v>
      </c>
      <c r="F636" s="1">
        <v>1</v>
      </c>
      <c r="G636" s="1">
        <v>2</v>
      </c>
      <c r="H636" s="1" t="s">
        <v>349</v>
      </c>
      <c r="I636" s="1" t="s">
        <v>350</v>
      </c>
      <c r="J636" s="1" t="s">
        <v>351</v>
      </c>
      <c r="K636" s="1" t="s">
        <v>352</v>
      </c>
      <c r="L636" s="1" t="s">
        <v>1151</v>
      </c>
      <c r="M636" s="1" t="s">
        <v>354</v>
      </c>
      <c r="N636" s="1">
        <v>1660235354.8499999</v>
      </c>
      <c r="O636" s="1">
        <f t="shared" si="68"/>
        <v>4.7464631075388244E-3</v>
      </c>
      <c r="P636" s="1">
        <f t="shared" si="69"/>
        <v>4.7464631075388244</v>
      </c>
      <c r="Q636" s="1">
        <f t="shared" si="70"/>
        <v>17.924800308249136</v>
      </c>
      <c r="R636" s="1">
        <f t="shared" si="71"/>
        <v>1021.07</v>
      </c>
      <c r="S636" s="1">
        <f t="shared" si="72"/>
        <v>879.16406803601376</v>
      </c>
      <c r="T636" s="1">
        <f t="shared" si="73"/>
        <v>87.484971103837793</v>
      </c>
      <c r="U636" s="1">
        <f t="shared" si="74"/>
        <v>101.60592623462</v>
      </c>
      <c r="V636" s="1">
        <f t="shared" si="75"/>
        <v>0.26379682150904982</v>
      </c>
      <c r="W636" s="1">
        <f t="shared" si="76"/>
        <v>2.916810614379219</v>
      </c>
      <c r="X636" s="1">
        <f t="shared" si="77"/>
        <v>0.2512230148837758</v>
      </c>
      <c r="Y636" s="1">
        <f t="shared" si="78"/>
        <v>0.15809413635896064</v>
      </c>
      <c r="Z636" s="1">
        <f t="shared" si="79"/>
        <v>321.53891141797362</v>
      </c>
      <c r="AA636" s="1">
        <f t="shared" si="80"/>
        <v>31.669417894761875</v>
      </c>
      <c r="AB636" s="1">
        <f t="shared" si="81"/>
        <v>31.009399999999999</v>
      </c>
      <c r="AC636" s="1">
        <f t="shared" si="82"/>
        <v>4.513796815607459</v>
      </c>
      <c r="AD636" s="1">
        <f t="shared" si="83"/>
        <v>59.867361704551293</v>
      </c>
      <c r="AE636" s="1">
        <f t="shared" si="84"/>
        <v>2.7018905168218996</v>
      </c>
      <c r="AF636" s="1">
        <f t="shared" si="85"/>
        <v>4.5131277542442527</v>
      </c>
      <c r="AG636" s="1">
        <f t="shared" si="86"/>
        <v>1.8119062987855594</v>
      </c>
      <c r="AH636" s="1">
        <f t="shared" si="87"/>
        <v>-209.31902304246216</v>
      </c>
      <c r="AI636" s="1">
        <f t="shared" si="88"/>
        <v>-0.40885284399043681</v>
      </c>
      <c r="AJ636" s="1">
        <f t="shared" si="89"/>
        <v>-3.1479328851973312E-2</v>
      </c>
      <c r="AK636" s="1">
        <f t="shared" si="90"/>
        <v>111.77955620266907</v>
      </c>
      <c r="AL636" s="1">
        <f t="shared" si="91"/>
        <v>48.611068327995376</v>
      </c>
      <c r="AM636" s="1">
        <f t="shared" si="92"/>
        <v>4.7377228515229799</v>
      </c>
      <c r="AN636" s="1">
        <f t="shared" si="93"/>
        <v>17.924800308249136</v>
      </c>
      <c r="AO636" s="1">
        <v>1099.863951792847</v>
      </c>
      <c r="AP636" s="1">
        <v>1050.870787878787</v>
      </c>
      <c r="AQ636" s="1">
        <v>5.1882147841257034</v>
      </c>
      <c r="AR636" s="1">
        <v>66.235345802440676</v>
      </c>
      <c r="AS636" s="1">
        <f t="shared" si="94"/>
        <v>4.7464631075388244</v>
      </c>
      <c r="AT636" s="1">
        <v>21.611124966382501</v>
      </c>
      <c r="AU636" s="1">
        <v>27.151626060606059</v>
      </c>
      <c r="AV636" s="1">
        <v>-8.6142032932599535E-5</v>
      </c>
      <c r="AW636" s="1">
        <v>80.738286621220283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51805.091463876073</v>
      </c>
      <c r="BC636" s="1">
        <f t="shared" si="98"/>
        <v>2000.14</v>
      </c>
      <c r="BD636" s="1">
        <f t="shared" si="99"/>
        <v>1681.31789399895</v>
      </c>
      <c r="BE636" s="1">
        <f t="shared" si="100"/>
        <v>0.84060010499212556</v>
      </c>
      <c r="BF636" s="1">
        <f t="shared" si="101"/>
        <v>0.16075820263480237</v>
      </c>
      <c r="BG636" s="1">
        <v>6</v>
      </c>
      <c r="BH636" s="1">
        <v>0.5</v>
      </c>
      <c r="BI636" s="1" t="s">
        <v>355</v>
      </c>
      <c r="BJ636" s="1">
        <v>2</v>
      </c>
      <c r="BK636" s="1" t="b">
        <v>1</v>
      </c>
      <c r="BL636" s="1">
        <v>1660235354.8499999</v>
      </c>
      <c r="BM636" s="1">
        <v>1021.07</v>
      </c>
      <c r="BN636" s="1">
        <v>1085.1949999999999</v>
      </c>
      <c r="BO636" s="1">
        <v>27.152149999999999</v>
      </c>
      <c r="BP636" s="1">
        <v>21.622399999999999</v>
      </c>
      <c r="BQ636" s="1">
        <v>1018.925</v>
      </c>
      <c r="BR636" s="1">
        <v>27.14575</v>
      </c>
      <c r="BS636" s="1">
        <v>500.10399999999998</v>
      </c>
      <c r="BT636" s="1">
        <v>99.409199999999998</v>
      </c>
      <c r="BU636" s="1">
        <v>0.100066</v>
      </c>
      <c r="BV636" s="1">
        <v>31.006799999999998</v>
      </c>
      <c r="BW636" s="1">
        <v>31.009399999999999</v>
      </c>
      <c r="BX636" s="1">
        <v>999.9</v>
      </c>
      <c r="BY636" s="1">
        <v>0</v>
      </c>
      <c r="BZ636" s="1">
        <v>0</v>
      </c>
      <c r="CA636" s="1">
        <v>9986.5600000000013</v>
      </c>
      <c r="CB636" s="1">
        <v>0</v>
      </c>
      <c r="CC636" s="1">
        <v>140.65600000000001</v>
      </c>
      <c r="CD636" s="1">
        <v>-64.124899999999997</v>
      </c>
      <c r="CE636" s="1">
        <v>1049.57</v>
      </c>
      <c r="CF636" s="1">
        <v>1109.175</v>
      </c>
      <c r="CG636" s="1">
        <v>5.5297099999999997</v>
      </c>
      <c r="CH636" s="1">
        <v>1085.1949999999999</v>
      </c>
      <c r="CI636" s="1">
        <v>21.622399999999999</v>
      </c>
      <c r="CJ636" s="1">
        <v>2.6991700000000001</v>
      </c>
      <c r="CK636" s="1">
        <v>2.14947</v>
      </c>
      <c r="CL636" s="1">
        <v>22.280049999999999</v>
      </c>
      <c r="CM636" s="1">
        <v>18.590599999999998</v>
      </c>
      <c r="CN636" s="1">
        <v>2000.14</v>
      </c>
      <c r="CO636" s="1">
        <v>0.97999899999999995</v>
      </c>
      <c r="CP636" s="1">
        <v>2.00012E-2</v>
      </c>
      <c r="CQ636" s="1">
        <v>0</v>
      </c>
      <c r="CR636" s="1">
        <v>1.992</v>
      </c>
      <c r="CS636" s="1">
        <v>0</v>
      </c>
      <c r="CT636" s="1">
        <v>25505.1</v>
      </c>
      <c r="CU636" s="1">
        <v>17413.5</v>
      </c>
      <c r="CV636" s="1">
        <v>43.125</v>
      </c>
      <c r="CW636" s="1">
        <v>44.186999999999998</v>
      </c>
      <c r="CX636" s="1">
        <v>43.125</v>
      </c>
      <c r="CY636" s="1">
        <v>42.5</v>
      </c>
      <c r="CZ636" s="1">
        <v>43.061999999999998</v>
      </c>
      <c r="DA636" s="1">
        <v>1960.14</v>
      </c>
      <c r="DB636" s="1">
        <v>40.01</v>
      </c>
      <c r="DC636" s="1">
        <v>0</v>
      </c>
      <c r="DD636" s="1">
        <v>1660235353.5</v>
      </c>
      <c r="DE636" s="1">
        <v>0</v>
      </c>
      <c r="DF636" s="1">
        <v>1660234918.0999999</v>
      </c>
      <c r="DG636" s="1" t="s">
        <v>1152</v>
      </c>
      <c r="DH636" s="1">
        <v>1660234915.5999999</v>
      </c>
      <c r="DI636" s="1">
        <v>1660234918.0999999</v>
      </c>
      <c r="DJ636" s="1">
        <v>26</v>
      </c>
      <c r="DK636" s="1">
        <v>-3.1E-2</v>
      </c>
      <c r="DL636" s="1">
        <v>-7.0000000000000001E-3</v>
      </c>
      <c r="DM636" s="1">
        <v>1.232</v>
      </c>
      <c r="DN636" s="1">
        <v>1.7000000000000001E-2</v>
      </c>
      <c r="DO636" s="1">
        <v>400</v>
      </c>
      <c r="DP636" s="1">
        <v>22</v>
      </c>
      <c r="DQ636" s="1">
        <v>0.21</v>
      </c>
      <c r="DR636" s="1">
        <v>0.03</v>
      </c>
      <c r="DS636" s="1">
        <v>17.899982727670249</v>
      </c>
      <c r="DT636" s="1">
        <v>0.24867733374360149</v>
      </c>
      <c r="DU636" s="1">
        <v>0.108181185463991</v>
      </c>
      <c r="DV636" s="1">
        <v>1</v>
      </c>
      <c r="DW636" s="1">
        <v>48.530283471286879</v>
      </c>
      <c r="DX636" s="1">
        <v>-1.845737280126529</v>
      </c>
      <c r="DY636" s="1">
        <v>0.29586677897628882</v>
      </c>
      <c r="DZ636" s="1">
        <v>0</v>
      </c>
      <c r="EA636" s="1">
        <v>-63.858926666666669</v>
      </c>
      <c r="EB636" s="1">
        <v>1.4599047830924601</v>
      </c>
      <c r="EC636" s="1">
        <v>0.27936823242610892</v>
      </c>
      <c r="ED636" s="1">
        <v>0</v>
      </c>
      <c r="EE636" s="1">
        <v>837.11585824533938</v>
      </c>
      <c r="EF636" s="1">
        <v>287.08108976121707</v>
      </c>
      <c r="EG636" s="1">
        <v>21.409660212907241</v>
      </c>
      <c r="EH636" s="1">
        <v>0</v>
      </c>
      <c r="EI636" s="1">
        <v>5.5705822500000002</v>
      </c>
      <c r="EJ636" s="1">
        <v>-0.1728271294559259</v>
      </c>
      <c r="EK636" s="1">
        <v>1.6894672605217841E-2</v>
      </c>
      <c r="EL636" s="1">
        <v>0</v>
      </c>
      <c r="EM636" s="1">
        <v>1.810452891237142</v>
      </c>
      <c r="EN636" s="1">
        <v>2.6313315108496761E-2</v>
      </c>
      <c r="EO636" s="1">
        <v>2.2583632233795742E-3</v>
      </c>
      <c r="EP636" s="1">
        <v>1</v>
      </c>
      <c r="EQ636" s="1">
        <v>2</v>
      </c>
      <c r="ER636" s="1">
        <v>6</v>
      </c>
      <c r="ES636" s="1" t="s">
        <v>384</v>
      </c>
      <c r="ET636" s="1">
        <v>2.9415399999999998</v>
      </c>
      <c r="EU636" s="1">
        <v>2.8011599999999999</v>
      </c>
      <c r="EV636" s="1">
        <v>0.16872300000000001</v>
      </c>
      <c r="EW636" s="1">
        <v>0.17526600000000001</v>
      </c>
      <c r="EX636" s="1">
        <v>0.11722100000000001</v>
      </c>
      <c r="EY636" s="1">
        <v>9.9862000000000006E-2</v>
      </c>
      <c r="EZ636" s="1">
        <v>17001.900000000001</v>
      </c>
      <c r="FA636" s="1">
        <v>17688.3</v>
      </c>
      <c r="FB636" s="1">
        <v>23793</v>
      </c>
      <c r="FC636" s="1">
        <v>24968.6</v>
      </c>
      <c r="FD636" s="1">
        <v>33627.4</v>
      </c>
      <c r="FE636" s="1">
        <v>35895.199999999997</v>
      </c>
      <c r="FF636" s="1">
        <v>43389.7</v>
      </c>
      <c r="FG636" s="1">
        <v>46158.2</v>
      </c>
      <c r="FH636" s="1">
        <v>1.9518</v>
      </c>
      <c r="FI636" s="1">
        <v>1.8160000000000001</v>
      </c>
      <c r="FJ636" s="1">
        <v>7.5254600000000005E-2</v>
      </c>
      <c r="FK636" s="1">
        <v>0</v>
      </c>
      <c r="FL636" s="1">
        <v>29.785399999999999</v>
      </c>
      <c r="FM636" s="1">
        <v>999.9</v>
      </c>
      <c r="FN636" s="1">
        <v>54.4</v>
      </c>
      <c r="FO636" s="1">
        <v>37.5</v>
      </c>
      <c r="FP636" s="1">
        <v>35.456299999999999</v>
      </c>
      <c r="FQ636" s="1">
        <v>63.770099999999999</v>
      </c>
      <c r="FR636" s="1">
        <v>22.287700000000001</v>
      </c>
      <c r="FS636" s="1">
        <v>1</v>
      </c>
      <c r="FT636" s="1">
        <v>0.48720999999999998</v>
      </c>
      <c r="FU636" s="1">
        <v>1.90917</v>
      </c>
      <c r="FV636" s="1">
        <v>20.310199999999998</v>
      </c>
      <c r="FW636" s="1">
        <v>5.2107000000000001</v>
      </c>
      <c r="FX636" s="1">
        <v>11.9072</v>
      </c>
      <c r="FY636" s="1">
        <v>5.0028499999999996</v>
      </c>
      <c r="FZ636" s="1">
        <v>3.2902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1.85965</v>
      </c>
      <c r="GF636" s="1">
        <v>1.8546899999999999</v>
      </c>
      <c r="GG636" s="1">
        <v>1.8578399999999999</v>
      </c>
      <c r="GH636" s="1">
        <v>1.8563400000000001</v>
      </c>
      <c r="GI636" s="1">
        <v>1.85503</v>
      </c>
      <c r="GJ636" s="1">
        <v>1.8547100000000001</v>
      </c>
      <c r="GK636" s="1">
        <v>1.85348</v>
      </c>
      <c r="GL636" s="1">
        <v>1.8564700000000001</v>
      </c>
      <c r="GM636" s="1">
        <v>0</v>
      </c>
      <c r="GN636" s="1">
        <v>0</v>
      </c>
      <c r="GO636" s="1">
        <v>0</v>
      </c>
      <c r="GP636" s="1">
        <v>0</v>
      </c>
      <c r="GQ636" s="1" t="s">
        <v>358</v>
      </c>
      <c r="GR636" s="1" t="s">
        <v>359</v>
      </c>
      <c r="GS636" s="1" t="s">
        <v>360</v>
      </c>
      <c r="GT636" s="1" t="s">
        <v>360</v>
      </c>
      <c r="GU636" s="1" t="s">
        <v>360</v>
      </c>
      <c r="GV636" s="1" t="s">
        <v>360</v>
      </c>
      <c r="GW636" s="1">
        <v>0</v>
      </c>
      <c r="GX636" s="1">
        <v>100</v>
      </c>
      <c r="GY636" s="1">
        <v>100</v>
      </c>
      <c r="GZ636" s="1">
        <v>2.15</v>
      </c>
      <c r="HA636" s="1">
        <v>6.4000000000000003E-3</v>
      </c>
      <c r="HB636" s="1">
        <v>0.26224795383878829</v>
      </c>
      <c r="HC636" s="1">
        <v>2.9318383021812969E-3</v>
      </c>
      <c r="HD636" s="1">
        <v>-1.3754559859485029E-6</v>
      </c>
      <c r="HE636" s="1">
        <v>3.0700474437127301E-10</v>
      </c>
      <c r="HF636" s="1">
        <v>-7.0188019424234138E-2</v>
      </c>
      <c r="HG636" s="1">
        <v>1.00384331276165E-2</v>
      </c>
      <c r="HH636" s="1">
        <v>-3.1532673711230711E-4</v>
      </c>
      <c r="HI636" s="1">
        <v>1.819468599177705E-6</v>
      </c>
      <c r="HJ636" s="1">
        <v>1</v>
      </c>
      <c r="HK636" s="1">
        <v>2112</v>
      </c>
      <c r="HL636" s="1">
        <v>3</v>
      </c>
      <c r="HM636" s="1">
        <v>29</v>
      </c>
      <c r="HN636" s="1">
        <v>7.3</v>
      </c>
      <c r="HO636" s="1">
        <v>7.3</v>
      </c>
      <c r="HP636" s="1">
        <v>2.34497</v>
      </c>
      <c r="HQ636" s="1">
        <v>2.3010299999999999</v>
      </c>
      <c r="HR636" s="1">
        <v>1.4978</v>
      </c>
      <c r="HS636" s="1">
        <v>2.3022499999999999</v>
      </c>
      <c r="HT636" s="1">
        <v>1.5478499999999999</v>
      </c>
      <c r="HU636" s="1">
        <v>2.3596200000000001</v>
      </c>
      <c r="HV636" s="1">
        <v>40.451000000000001</v>
      </c>
      <c r="HW636" s="1">
        <v>13.632899999999999</v>
      </c>
      <c r="HX636" s="1">
        <v>18</v>
      </c>
      <c r="HY636" s="1">
        <v>502.59399999999999</v>
      </c>
      <c r="HZ636" s="1">
        <v>478.78399999999999</v>
      </c>
      <c r="IA636" s="1">
        <v>27.367899999999999</v>
      </c>
      <c r="IB636" s="1">
        <v>33.152299999999997</v>
      </c>
      <c r="IC636" s="1">
        <v>29.9999</v>
      </c>
      <c r="ID636" s="1">
        <v>33.004399999999997</v>
      </c>
      <c r="IE636" s="1">
        <v>33.104700000000001</v>
      </c>
      <c r="IF636" s="1">
        <v>46.9664</v>
      </c>
      <c r="IG636" s="1">
        <v>40.952599999999997</v>
      </c>
      <c r="IH636" s="1">
        <v>0</v>
      </c>
      <c r="II636" s="1">
        <v>27.366399999999999</v>
      </c>
      <c r="IJ636" s="1">
        <v>1115.46</v>
      </c>
      <c r="IK636" s="1">
        <v>21.6995</v>
      </c>
      <c r="IL636" s="1">
        <v>100.327</v>
      </c>
      <c r="IM636" s="1">
        <v>100.035</v>
      </c>
      <c r="IN636" s="1" t="s">
        <v>361</v>
      </c>
    </row>
    <row r="637" spans="1:248" ht="15.75" customHeight="1" x14ac:dyDescent="0.3">
      <c r="A637" s="1">
        <v>621</v>
      </c>
      <c r="B637" s="1">
        <v>1660235356.0999999</v>
      </c>
      <c r="C637" s="1">
        <v>5361.0999999046326</v>
      </c>
      <c r="D637" s="1" t="s">
        <v>1555</v>
      </c>
      <c r="E637" s="1" t="s">
        <v>1556</v>
      </c>
      <c r="F637" s="1">
        <v>1</v>
      </c>
      <c r="G637" s="1">
        <v>2</v>
      </c>
      <c r="H637" s="1" t="s">
        <v>349</v>
      </c>
      <c r="I637" s="1" t="s">
        <v>350</v>
      </c>
      <c r="J637" s="1" t="s">
        <v>351</v>
      </c>
      <c r="K637" s="1" t="s">
        <v>352</v>
      </c>
      <c r="L637" s="1" t="s">
        <v>1151</v>
      </c>
      <c r="M637" s="1" t="s">
        <v>354</v>
      </c>
      <c r="N637" s="1">
        <v>1660235354.8499999</v>
      </c>
      <c r="O637" s="1">
        <f t="shared" si="68"/>
        <v>4.7442839830747919E-3</v>
      </c>
      <c r="P637" s="1">
        <f t="shared" si="69"/>
        <v>4.7442839830747916</v>
      </c>
      <c r="Q637" s="1">
        <f t="shared" si="70"/>
        <v>17.925494264300294</v>
      </c>
      <c r="R637" s="1">
        <f t="shared" si="71"/>
        <v>1021.07</v>
      </c>
      <c r="S637" s="1">
        <f t="shared" si="72"/>
        <v>879.10799573314353</v>
      </c>
      <c r="T637" s="1">
        <f t="shared" si="73"/>
        <v>87.479391390136243</v>
      </c>
      <c r="U637" s="1">
        <f t="shared" si="74"/>
        <v>101.60592623462</v>
      </c>
      <c r="V637" s="1">
        <f t="shared" si="75"/>
        <v>0.26366967610612285</v>
      </c>
      <c r="W637" s="1">
        <f t="shared" si="76"/>
        <v>2.916810614379219</v>
      </c>
      <c r="X637" s="1">
        <f t="shared" si="77"/>
        <v>0.25110767716698373</v>
      </c>
      <c r="Y637" s="1">
        <f t="shared" si="78"/>
        <v>0.15802105919274922</v>
      </c>
      <c r="Z637" s="1">
        <f t="shared" si="79"/>
        <v>321.53891141797362</v>
      </c>
      <c r="AA637" s="1">
        <f t="shared" si="80"/>
        <v>31.669985326931506</v>
      </c>
      <c r="AB637" s="1">
        <f t="shared" si="81"/>
        <v>31.009399999999999</v>
      </c>
      <c r="AC637" s="1">
        <f t="shared" si="82"/>
        <v>4.513796815607459</v>
      </c>
      <c r="AD637" s="1">
        <f t="shared" si="83"/>
        <v>59.867361704551293</v>
      </c>
      <c r="AE637" s="1">
        <f t="shared" si="84"/>
        <v>2.7018905168218996</v>
      </c>
      <c r="AF637" s="1">
        <f t="shared" si="85"/>
        <v>4.5131277542442527</v>
      </c>
      <c r="AG637" s="1">
        <f t="shared" si="86"/>
        <v>1.8119062987855594</v>
      </c>
      <c r="AH637" s="1">
        <f t="shared" si="87"/>
        <v>-209.22292365359831</v>
      </c>
      <c r="AI637" s="1">
        <f t="shared" si="88"/>
        <v>-0.40885284399043681</v>
      </c>
      <c r="AJ637" s="1">
        <f t="shared" si="89"/>
        <v>-3.1479328851973312E-2</v>
      </c>
      <c r="AK637" s="1">
        <f t="shared" si="90"/>
        <v>111.87565559153292</v>
      </c>
      <c r="AL637" s="1">
        <f t="shared" si="91"/>
        <v>48.611068327995376</v>
      </c>
      <c r="AM637" s="1">
        <f t="shared" si="92"/>
        <v>4.7377228515229799</v>
      </c>
      <c r="AN637" s="1">
        <f t="shared" si="93"/>
        <v>17.925494264300294</v>
      </c>
      <c r="AO637" s="1">
        <v>1102.5144184907381</v>
      </c>
      <c r="AP637" s="1">
        <v>1053.4721818181811</v>
      </c>
      <c r="AQ637" s="1">
        <v>5.1974765706792487</v>
      </c>
      <c r="AR637" s="1">
        <v>66.235345802440676</v>
      </c>
      <c r="AS637" s="1">
        <f t="shared" si="94"/>
        <v>4.7442839830747916</v>
      </c>
      <c r="AT637" s="1">
        <v>21.611953171474131</v>
      </c>
      <c r="AU637" s="1">
        <v>27.149870303030301</v>
      </c>
      <c r="AV637" s="1">
        <v>-7.8179265041115599E-5</v>
      </c>
      <c r="AW637" s="1">
        <v>80.738286621220283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51805.091463876073</v>
      </c>
      <c r="BC637" s="1">
        <f t="shared" si="98"/>
        <v>2000.14</v>
      </c>
      <c r="BD637" s="1">
        <f t="shared" si="99"/>
        <v>1681.31789399895</v>
      </c>
      <c r="BE637" s="1">
        <f t="shared" si="100"/>
        <v>0.84060010499212556</v>
      </c>
      <c r="BF637" s="1">
        <f t="shared" si="101"/>
        <v>0.16075820263480237</v>
      </c>
      <c r="BG637" s="1">
        <v>6</v>
      </c>
      <c r="BH637" s="1">
        <v>0.5</v>
      </c>
      <c r="BI637" s="1" t="s">
        <v>355</v>
      </c>
      <c r="BJ637" s="1">
        <v>2</v>
      </c>
      <c r="BK637" s="1" t="b">
        <v>1</v>
      </c>
      <c r="BL637" s="1">
        <v>1660235354.8499999</v>
      </c>
      <c r="BM637" s="1">
        <v>1021.07</v>
      </c>
      <c r="BN637" s="1">
        <v>1085.1949999999999</v>
      </c>
      <c r="BO637" s="1">
        <v>27.152149999999999</v>
      </c>
      <c r="BP637" s="1">
        <v>21.622399999999999</v>
      </c>
      <c r="BQ637" s="1">
        <v>1018.925</v>
      </c>
      <c r="BR637" s="1">
        <v>27.14575</v>
      </c>
      <c r="BS637" s="1">
        <v>500.10399999999998</v>
      </c>
      <c r="BT637" s="1">
        <v>99.409199999999998</v>
      </c>
      <c r="BU637" s="1">
        <v>0.100066</v>
      </c>
      <c r="BV637" s="1">
        <v>31.006799999999998</v>
      </c>
      <c r="BW637" s="1">
        <v>31.009399999999999</v>
      </c>
      <c r="BX637" s="1">
        <v>999.9</v>
      </c>
      <c r="BY637" s="1">
        <v>0</v>
      </c>
      <c r="BZ637" s="1">
        <v>0</v>
      </c>
      <c r="CA637" s="1">
        <v>9986.5600000000013</v>
      </c>
      <c r="CB637" s="1">
        <v>0</v>
      </c>
      <c r="CC637" s="1">
        <v>140.65600000000001</v>
      </c>
      <c r="CD637" s="1">
        <v>-64.124899999999997</v>
      </c>
      <c r="CE637" s="1">
        <v>1049.57</v>
      </c>
      <c r="CF637" s="1">
        <v>1109.175</v>
      </c>
      <c r="CG637" s="1">
        <v>5.5297099999999997</v>
      </c>
      <c r="CH637" s="1">
        <v>1085.1949999999999</v>
      </c>
      <c r="CI637" s="1">
        <v>21.622399999999999</v>
      </c>
      <c r="CJ637" s="1">
        <v>2.6991700000000001</v>
      </c>
      <c r="CK637" s="1">
        <v>2.14947</v>
      </c>
      <c r="CL637" s="1">
        <v>22.280049999999999</v>
      </c>
      <c r="CM637" s="1">
        <v>18.590599999999998</v>
      </c>
      <c r="CN637" s="1">
        <v>2000.14</v>
      </c>
      <c r="CO637" s="1">
        <v>0.97999899999999995</v>
      </c>
      <c r="CP637" s="1">
        <v>2.00012E-2</v>
      </c>
      <c r="CQ637" s="1">
        <v>0</v>
      </c>
      <c r="CR637" s="1">
        <v>1.992</v>
      </c>
      <c r="CS637" s="1">
        <v>0</v>
      </c>
      <c r="CT637" s="1">
        <v>25505.1</v>
      </c>
      <c r="CU637" s="1">
        <v>17413.5</v>
      </c>
      <c r="CV637" s="1">
        <v>43.125</v>
      </c>
      <c r="CW637" s="1">
        <v>44.186999999999998</v>
      </c>
      <c r="CX637" s="1">
        <v>43.125</v>
      </c>
      <c r="CY637" s="1">
        <v>42.5</v>
      </c>
      <c r="CZ637" s="1">
        <v>43.061999999999998</v>
      </c>
      <c r="DA637" s="1">
        <v>1960.14</v>
      </c>
      <c r="DB637" s="1">
        <v>40.01</v>
      </c>
      <c r="DC637" s="1">
        <v>0</v>
      </c>
      <c r="DD637" s="1">
        <v>1660235354.0999999</v>
      </c>
      <c r="DE637" s="1">
        <v>0</v>
      </c>
      <c r="DF637" s="1">
        <v>1660234918.0999999</v>
      </c>
      <c r="DG637" s="1" t="s">
        <v>1152</v>
      </c>
      <c r="DH637" s="1">
        <v>1660234915.5999999</v>
      </c>
      <c r="DI637" s="1">
        <v>1660234918.0999999</v>
      </c>
      <c r="DJ637" s="1">
        <v>26</v>
      </c>
      <c r="DK637" s="1">
        <v>-3.1E-2</v>
      </c>
      <c r="DL637" s="1">
        <v>-7.0000000000000001E-3</v>
      </c>
      <c r="DM637" s="1">
        <v>1.232</v>
      </c>
      <c r="DN637" s="1">
        <v>1.7000000000000001E-2</v>
      </c>
      <c r="DO637" s="1">
        <v>400</v>
      </c>
      <c r="DP637" s="1">
        <v>22</v>
      </c>
      <c r="DQ637" s="1">
        <v>0.21</v>
      </c>
      <c r="DR637" s="1">
        <v>0.03</v>
      </c>
      <c r="DS637" s="1">
        <v>17.909843777573901</v>
      </c>
      <c r="DT637" s="1">
        <v>0.46235579631502333</v>
      </c>
      <c r="DU637" s="1">
        <v>0.11310170734773251</v>
      </c>
      <c r="DV637" s="1">
        <v>1</v>
      </c>
      <c r="DW637" s="1">
        <v>48.546488858562583</v>
      </c>
      <c r="DX637" s="1">
        <v>-2.0832114537928219</v>
      </c>
      <c r="DY637" s="1">
        <v>0.27590636857699069</v>
      </c>
      <c r="DZ637" s="1">
        <v>0</v>
      </c>
      <c r="EA637" s="1">
        <v>-63.882729032258069</v>
      </c>
      <c r="EB637" s="1">
        <v>0.60367258064517748</v>
      </c>
      <c r="EC637" s="1">
        <v>0.28587457005177802</v>
      </c>
      <c r="ED637" s="1">
        <v>1</v>
      </c>
      <c r="EE637" s="1">
        <v>845.47177258810655</v>
      </c>
      <c r="EF637" s="1">
        <v>285.88117714932451</v>
      </c>
      <c r="EG637" s="1">
        <v>20.63287562489532</v>
      </c>
      <c r="EH637" s="1">
        <v>0</v>
      </c>
      <c r="EI637" s="1">
        <v>5.5662960975609748</v>
      </c>
      <c r="EJ637" s="1">
        <v>-0.19450662020905651</v>
      </c>
      <c r="EK637" s="1">
        <v>1.9611563149356848E-2</v>
      </c>
      <c r="EL637" s="1">
        <v>0</v>
      </c>
      <c r="EM637" s="1">
        <v>1.8112482210843079</v>
      </c>
      <c r="EN637" s="1">
        <v>1.508412989661204E-2</v>
      </c>
      <c r="EO637" s="1">
        <v>1.3600024621452541E-3</v>
      </c>
      <c r="EP637" s="1">
        <v>1</v>
      </c>
      <c r="EQ637" s="1">
        <v>3</v>
      </c>
      <c r="ER637" s="1">
        <v>6</v>
      </c>
      <c r="ES637" s="1" t="s">
        <v>375</v>
      </c>
      <c r="ET637" s="1">
        <v>2.9414500000000001</v>
      </c>
      <c r="EU637" s="1">
        <v>2.8010700000000002</v>
      </c>
      <c r="EV637" s="1">
        <v>0.168987</v>
      </c>
      <c r="EW637" s="1">
        <v>0.17552499999999999</v>
      </c>
      <c r="EX637" s="1">
        <v>0.117214</v>
      </c>
      <c r="EY637" s="1">
        <v>9.9877999999999995E-2</v>
      </c>
      <c r="EZ637" s="1">
        <v>16996.5</v>
      </c>
      <c r="FA637" s="1">
        <v>17682.7</v>
      </c>
      <c r="FB637" s="1">
        <v>23792.9</v>
      </c>
      <c r="FC637" s="1">
        <v>24968.6</v>
      </c>
      <c r="FD637" s="1">
        <v>33627.599999999999</v>
      </c>
      <c r="FE637" s="1">
        <v>35894.5</v>
      </c>
      <c r="FF637" s="1">
        <v>43389.599999999999</v>
      </c>
      <c r="FG637" s="1">
        <v>46158.2</v>
      </c>
      <c r="FH637" s="1">
        <v>1.95177</v>
      </c>
      <c r="FI637" s="1">
        <v>1.81595</v>
      </c>
      <c r="FJ637" s="1">
        <v>7.5332800000000005E-2</v>
      </c>
      <c r="FK637" s="1">
        <v>0</v>
      </c>
      <c r="FL637" s="1">
        <v>29.785599999999999</v>
      </c>
      <c r="FM637" s="1">
        <v>999.9</v>
      </c>
      <c r="FN637" s="1">
        <v>54.4</v>
      </c>
      <c r="FO637" s="1">
        <v>37.5</v>
      </c>
      <c r="FP637" s="1">
        <v>35.454900000000002</v>
      </c>
      <c r="FQ637" s="1">
        <v>63.610100000000003</v>
      </c>
      <c r="FR637" s="1">
        <v>22.744399999999999</v>
      </c>
      <c r="FS637" s="1">
        <v>1</v>
      </c>
      <c r="FT637" s="1">
        <v>0.48721300000000001</v>
      </c>
      <c r="FU637" s="1">
        <v>1.91073</v>
      </c>
      <c r="FV637" s="1">
        <v>20.310199999999998</v>
      </c>
      <c r="FW637" s="1">
        <v>5.2107000000000001</v>
      </c>
      <c r="FX637" s="1">
        <v>11.9072</v>
      </c>
      <c r="FY637" s="1">
        <v>5.0027999999999997</v>
      </c>
      <c r="FZ637" s="1">
        <v>3.2902300000000002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1.85965</v>
      </c>
      <c r="GF637" s="1">
        <v>1.8546899999999999</v>
      </c>
      <c r="GG637" s="1">
        <v>1.8578399999999999</v>
      </c>
      <c r="GH637" s="1">
        <v>1.8563400000000001</v>
      </c>
      <c r="GI637" s="1">
        <v>1.85503</v>
      </c>
      <c r="GJ637" s="1">
        <v>1.8547100000000001</v>
      </c>
      <c r="GK637" s="1">
        <v>1.85348</v>
      </c>
      <c r="GL637" s="1">
        <v>1.85646</v>
      </c>
      <c r="GM637" s="1">
        <v>0</v>
      </c>
      <c r="GN637" s="1">
        <v>0</v>
      </c>
      <c r="GO637" s="1">
        <v>0</v>
      </c>
      <c r="GP637" s="1">
        <v>0</v>
      </c>
      <c r="GQ637" s="1" t="s">
        <v>358</v>
      </c>
      <c r="GR637" s="1" t="s">
        <v>359</v>
      </c>
      <c r="GS637" s="1" t="s">
        <v>360</v>
      </c>
      <c r="GT637" s="1" t="s">
        <v>360</v>
      </c>
      <c r="GU637" s="1" t="s">
        <v>360</v>
      </c>
      <c r="GV637" s="1" t="s">
        <v>360</v>
      </c>
      <c r="GW637" s="1">
        <v>0</v>
      </c>
      <c r="GX637" s="1">
        <v>100</v>
      </c>
      <c r="GY637" s="1">
        <v>100</v>
      </c>
      <c r="GZ637" s="1">
        <v>2.16</v>
      </c>
      <c r="HA637" s="1">
        <v>6.4000000000000003E-3</v>
      </c>
      <c r="HB637" s="1">
        <v>0.26224795383878829</v>
      </c>
      <c r="HC637" s="1">
        <v>2.9318383021812969E-3</v>
      </c>
      <c r="HD637" s="1">
        <v>-1.3754559859485029E-6</v>
      </c>
      <c r="HE637" s="1">
        <v>3.0700474437127301E-10</v>
      </c>
      <c r="HF637" s="1">
        <v>-7.0188019424234138E-2</v>
      </c>
      <c r="HG637" s="1">
        <v>1.00384331276165E-2</v>
      </c>
      <c r="HH637" s="1">
        <v>-3.1532673711230711E-4</v>
      </c>
      <c r="HI637" s="1">
        <v>1.819468599177705E-6</v>
      </c>
      <c r="HJ637" s="1">
        <v>1</v>
      </c>
      <c r="HK637" s="1">
        <v>2112</v>
      </c>
      <c r="HL637" s="1">
        <v>3</v>
      </c>
      <c r="HM637" s="1">
        <v>29</v>
      </c>
      <c r="HN637" s="1">
        <v>7.3</v>
      </c>
      <c r="HO637" s="1">
        <v>7.3</v>
      </c>
      <c r="HP637" s="1">
        <v>2.34619</v>
      </c>
      <c r="HQ637" s="1">
        <v>2.3010299999999999</v>
      </c>
      <c r="HR637" s="1">
        <v>1.4978</v>
      </c>
      <c r="HS637" s="1">
        <v>2.3022499999999999</v>
      </c>
      <c r="HT637" s="1">
        <v>1.5478499999999999</v>
      </c>
      <c r="HU637" s="1">
        <v>2.4328599999999998</v>
      </c>
      <c r="HV637" s="1">
        <v>40.451000000000001</v>
      </c>
      <c r="HW637" s="1">
        <v>13.615399999999999</v>
      </c>
      <c r="HX637" s="1">
        <v>18</v>
      </c>
      <c r="HY637" s="1">
        <v>502.57799999999997</v>
      </c>
      <c r="HZ637" s="1">
        <v>478.75099999999998</v>
      </c>
      <c r="IA637" s="1">
        <v>27.367699999999999</v>
      </c>
      <c r="IB637" s="1">
        <v>33.152099999999997</v>
      </c>
      <c r="IC637" s="1">
        <v>29.9999</v>
      </c>
      <c r="ID637" s="1">
        <v>33.004399999999997</v>
      </c>
      <c r="IE637" s="1">
        <v>33.104700000000001</v>
      </c>
      <c r="IF637" s="1">
        <v>47.128599999999999</v>
      </c>
      <c r="IG637" s="1">
        <v>40.952599999999997</v>
      </c>
      <c r="IH637" s="1">
        <v>0</v>
      </c>
      <c r="II637" s="1">
        <v>27.366399999999999</v>
      </c>
      <c r="IJ637" s="1">
        <v>1125.51</v>
      </c>
      <c r="IK637" s="1">
        <v>21.7072</v>
      </c>
      <c r="IL637" s="1">
        <v>100.327</v>
      </c>
      <c r="IM637" s="1">
        <v>100.035</v>
      </c>
      <c r="IN637" s="1" t="s">
        <v>361</v>
      </c>
    </row>
    <row r="638" spans="1:248" ht="15.75" customHeight="1" x14ac:dyDescent="0.3">
      <c r="A638" s="1">
        <v>622</v>
      </c>
      <c r="B638" s="1">
        <v>1660235357.5999999</v>
      </c>
      <c r="C638" s="1">
        <v>5362.5999999046326</v>
      </c>
      <c r="D638" s="1" t="s">
        <v>1557</v>
      </c>
      <c r="E638" s="1" t="s">
        <v>1558</v>
      </c>
      <c r="F638" s="1">
        <v>1</v>
      </c>
      <c r="G638" s="1">
        <v>2</v>
      </c>
      <c r="H638" s="1" t="s">
        <v>349</v>
      </c>
      <c r="I638" s="1" t="s">
        <v>350</v>
      </c>
      <c r="J638" s="1" t="s">
        <v>351</v>
      </c>
      <c r="K638" s="1" t="s">
        <v>352</v>
      </c>
      <c r="L638" s="1" t="s">
        <v>1151</v>
      </c>
      <c r="M638" s="1" t="s">
        <v>354</v>
      </c>
      <c r="N638" s="1">
        <v>1660235356.8499999</v>
      </c>
      <c r="O638" s="1">
        <f t="shared" si="68"/>
        <v>4.7317302626245618E-3</v>
      </c>
      <c r="P638" s="1">
        <f t="shared" si="69"/>
        <v>4.7317302626245619</v>
      </c>
      <c r="Q638" s="1">
        <f t="shared" si="70"/>
        <v>18.001022985290188</v>
      </c>
      <c r="R638" s="1">
        <f t="shared" si="71"/>
        <v>1031.1849999999999</v>
      </c>
      <c r="S638" s="1">
        <f t="shared" si="72"/>
        <v>888.00474108480648</v>
      </c>
      <c r="T638" s="1">
        <f t="shared" si="73"/>
        <v>88.363042573420145</v>
      </c>
      <c r="U638" s="1">
        <f t="shared" si="74"/>
        <v>102.61053780496675</v>
      </c>
      <c r="V638" s="1">
        <f t="shared" si="75"/>
        <v>0.26262853229029626</v>
      </c>
      <c r="W638" s="1">
        <f t="shared" si="76"/>
        <v>2.9224192642425968</v>
      </c>
      <c r="X638" s="1">
        <f t="shared" si="77"/>
        <v>0.25018572956263768</v>
      </c>
      <c r="Y638" s="1">
        <f t="shared" si="78"/>
        <v>0.15743488135083269</v>
      </c>
      <c r="Z638" s="1">
        <f t="shared" si="79"/>
        <v>321.49182941626515</v>
      </c>
      <c r="AA638" s="1">
        <f t="shared" si="80"/>
        <v>31.672488641910991</v>
      </c>
      <c r="AB638" s="1">
        <f t="shared" si="81"/>
        <v>31.013649999999998</v>
      </c>
      <c r="AC638" s="1">
        <f t="shared" si="82"/>
        <v>4.5148906596371168</v>
      </c>
      <c r="AD638" s="1">
        <f t="shared" si="83"/>
        <v>59.848746999508826</v>
      </c>
      <c r="AE638" s="1">
        <f t="shared" si="84"/>
        <v>2.7011582130046148</v>
      </c>
      <c r="AF638" s="1">
        <f t="shared" si="85"/>
        <v>4.513307877651612</v>
      </c>
      <c r="AG638" s="1">
        <f t="shared" si="86"/>
        <v>1.813732446632502</v>
      </c>
      <c r="AH638" s="1">
        <f t="shared" si="87"/>
        <v>-208.66930458174318</v>
      </c>
      <c r="AI638" s="1">
        <f t="shared" si="88"/>
        <v>-0.96895382434885913</v>
      </c>
      <c r="AJ638" s="1">
        <f t="shared" si="89"/>
        <v>-7.4462538794921221E-2</v>
      </c>
      <c r="AK638" s="1">
        <f t="shared" si="90"/>
        <v>111.77910847137818</v>
      </c>
      <c r="AL638" s="1">
        <f t="shared" si="91"/>
        <v>48.656485841193756</v>
      </c>
      <c r="AM638" s="1">
        <f t="shared" si="92"/>
        <v>4.7127520890752415</v>
      </c>
      <c r="AN638" s="1">
        <f t="shared" si="93"/>
        <v>18.001022985290188</v>
      </c>
      <c r="AO638" s="1">
        <v>1110.4228792140741</v>
      </c>
      <c r="AP638" s="1">
        <v>1061.260303030303</v>
      </c>
      <c r="AQ638" s="1">
        <v>5.2029550133206799</v>
      </c>
      <c r="AR638" s="1">
        <v>66.235345802440676</v>
      </c>
      <c r="AS638" s="1">
        <f t="shared" si="94"/>
        <v>4.7317302626245619</v>
      </c>
      <c r="AT638" s="1">
        <v>21.621034970108489</v>
      </c>
      <c r="AU638" s="1">
        <v>27.14432666666665</v>
      </c>
      <c r="AV638" s="1">
        <v>-9.2265570916653768E-5</v>
      </c>
      <c r="AW638" s="1">
        <v>80.738286621220283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51964.326415105206</v>
      </c>
      <c r="BC638" s="1">
        <f t="shared" si="98"/>
        <v>1999.845</v>
      </c>
      <c r="BD638" s="1">
        <f t="shared" si="99"/>
        <v>1681.070093998065</v>
      </c>
      <c r="BE638" s="1">
        <f t="shared" si="100"/>
        <v>0.84060019351402981</v>
      </c>
      <c r="BF638" s="1">
        <f t="shared" si="101"/>
        <v>0.16075837348207744</v>
      </c>
      <c r="BG638" s="1">
        <v>6</v>
      </c>
      <c r="BH638" s="1">
        <v>0.5</v>
      </c>
      <c r="BI638" s="1" t="s">
        <v>355</v>
      </c>
      <c r="BJ638" s="1">
        <v>2</v>
      </c>
      <c r="BK638" s="1" t="b">
        <v>1</v>
      </c>
      <c r="BL638" s="1">
        <v>1660235356.8499999</v>
      </c>
      <c r="BM638" s="1">
        <v>1031.1849999999999</v>
      </c>
      <c r="BN638" s="1">
        <v>1095.3900000000001</v>
      </c>
      <c r="BO638" s="1">
        <v>27.145299999999999</v>
      </c>
      <c r="BP638" s="1">
        <v>21.644749999999998</v>
      </c>
      <c r="BQ638" s="1">
        <v>1029.03</v>
      </c>
      <c r="BR638" s="1">
        <v>27.138950000000001</v>
      </c>
      <c r="BS638" s="1">
        <v>500.11250000000001</v>
      </c>
      <c r="BT638" s="1">
        <v>99.407700000000006</v>
      </c>
      <c r="BU638" s="1">
        <v>9.9699549999999998E-2</v>
      </c>
      <c r="BV638" s="1">
        <v>31.0075</v>
      </c>
      <c r="BW638" s="1">
        <v>31.013649999999998</v>
      </c>
      <c r="BX638" s="1">
        <v>999.9</v>
      </c>
      <c r="BY638" s="1">
        <v>0</v>
      </c>
      <c r="BZ638" s="1">
        <v>0</v>
      </c>
      <c r="CA638" s="1">
        <v>10018.75</v>
      </c>
      <c r="CB638" s="1">
        <v>0</v>
      </c>
      <c r="CC638" s="1">
        <v>129.9675</v>
      </c>
      <c r="CD638" s="1">
        <v>-64.207350000000005</v>
      </c>
      <c r="CE638" s="1">
        <v>1059.96</v>
      </c>
      <c r="CF638" s="1">
        <v>1119.6300000000001</v>
      </c>
      <c r="CG638" s="1">
        <v>5.5005550000000003</v>
      </c>
      <c r="CH638" s="1">
        <v>1095.3900000000001</v>
      </c>
      <c r="CI638" s="1">
        <v>21.644749999999998</v>
      </c>
      <c r="CJ638" s="1">
        <v>2.6984499999999998</v>
      </c>
      <c r="CK638" s="1">
        <v>2.1516549999999999</v>
      </c>
      <c r="CL638" s="1">
        <v>22.275649999999999</v>
      </c>
      <c r="CM638" s="1">
        <v>18.6068</v>
      </c>
      <c r="CN638" s="1">
        <v>1999.845</v>
      </c>
      <c r="CO638" s="1">
        <v>0.97999599999999998</v>
      </c>
      <c r="CP638" s="1">
        <v>2.00042E-2</v>
      </c>
      <c r="CQ638" s="1">
        <v>0</v>
      </c>
      <c r="CR638" s="1">
        <v>2.8995000000000002</v>
      </c>
      <c r="CS638" s="1">
        <v>0</v>
      </c>
      <c r="CT638" s="1">
        <v>25476.65</v>
      </c>
      <c r="CU638" s="1">
        <v>17410.95</v>
      </c>
      <c r="CV638" s="1">
        <v>43.125</v>
      </c>
      <c r="CW638" s="1">
        <v>44.186999999999998</v>
      </c>
      <c r="CX638" s="1">
        <v>43.125</v>
      </c>
      <c r="CY638" s="1">
        <v>42.5</v>
      </c>
      <c r="CZ638" s="1">
        <v>43.061999999999998</v>
      </c>
      <c r="DA638" s="1">
        <v>1959.845</v>
      </c>
      <c r="DB638" s="1">
        <v>40.01</v>
      </c>
      <c r="DC638" s="1">
        <v>0</v>
      </c>
      <c r="DD638" s="1">
        <v>1660235355.3</v>
      </c>
      <c r="DE638" s="1">
        <v>0</v>
      </c>
      <c r="DF638" s="1">
        <v>1660234918.0999999</v>
      </c>
      <c r="DG638" s="1" t="s">
        <v>1152</v>
      </c>
      <c r="DH638" s="1">
        <v>1660234915.5999999</v>
      </c>
      <c r="DI638" s="1">
        <v>1660234918.0999999</v>
      </c>
      <c r="DJ638" s="1">
        <v>26</v>
      </c>
      <c r="DK638" s="1">
        <v>-3.1E-2</v>
      </c>
      <c r="DL638" s="1">
        <v>-7.0000000000000001E-3</v>
      </c>
      <c r="DM638" s="1">
        <v>1.232</v>
      </c>
      <c r="DN638" s="1">
        <v>1.7000000000000001E-2</v>
      </c>
      <c r="DO638" s="1">
        <v>400</v>
      </c>
      <c r="DP638" s="1">
        <v>22</v>
      </c>
      <c r="DQ638" s="1">
        <v>0.21</v>
      </c>
      <c r="DR638" s="1">
        <v>0.03</v>
      </c>
      <c r="DS638" s="1">
        <v>17.90611231111604</v>
      </c>
      <c r="DT638" s="1">
        <v>0.6851798332706327</v>
      </c>
      <c r="DU638" s="1">
        <v>0.1114557628816637</v>
      </c>
      <c r="DV638" s="1">
        <v>0</v>
      </c>
      <c r="DW638" s="1">
        <v>48.522913652028819</v>
      </c>
      <c r="DX638" s="1">
        <v>-0.76703239071869167</v>
      </c>
      <c r="DY638" s="1">
        <v>0.23442466800181111</v>
      </c>
      <c r="DZ638" s="1">
        <v>0</v>
      </c>
      <c r="EA638" s="1">
        <v>-63.853870000000008</v>
      </c>
      <c r="EB638" s="1">
        <v>-1.760796440489478</v>
      </c>
      <c r="EC638" s="1">
        <v>0.25534466530554378</v>
      </c>
      <c r="ED638" s="1">
        <v>0</v>
      </c>
      <c r="EE638" s="1">
        <v>851.50781853206388</v>
      </c>
      <c r="EF638" s="1">
        <v>284.86451779987141</v>
      </c>
      <c r="EG638" s="1">
        <v>21.243028334920719</v>
      </c>
      <c r="EH638" s="1">
        <v>0</v>
      </c>
      <c r="EI638" s="1">
        <v>5.559266</v>
      </c>
      <c r="EJ638" s="1">
        <v>-0.2399732082551802</v>
      </c>
      <c r="EK638" s="1">
        <v>2.4052757513432822E-2</v>
      </c>
      <c r="EL638" s="1">
        <v>0</v>
      </c>
      <c r="EM638" s="1">
        <v>1.8116335701904189</v>
      </c>
      <c r="EN638" s="1">
        <v>1.1002761484142779E-2</v>
      </c>
      <c r="EO638" s="1">
        <v>1.012526416761546E-3</v>
      </c>
      <c r="EP638" s="1">
        <v>1</v>
      </c>
      <c r="EQ638" s="1">
        <v>1</v>
      </c>
      <c r="ER638" s="1">
        <v>6</v>
      </c>
      <c r="ES638" s="1" t="s">
        <v>387</v>
      </c>
      <c r="ET638" s="1">
        <v>2.9414500000000001</v>
      </c>
      <c r="EU638" s="1">
        <v>2.8010000000000002</v>
      </c>
      <c r="EV638" s="1">
        <v>0.16977500000000001</v>
      </c>
      <c r="EW638" s="1">
        <v>0.176283</v>
      </c>
      <c r="EX638" s="1">
        <v>0.117197</v>
      </c>
      <c r="EY638" s="1">
        <v>9.9929299999999999E-2</v>
      </c>
      <c r="EZ638" s="1">
        <v>16980.400000000001</v>
      </c>
      <c r="FA638" s="1">
        <v>17666.400000000001</v>
      </c>
      <c r="FB638" s="1">
        <v>23793</v>
      </c>
      <c r="FC638" s="1">
        <v>24968.5</v>
      </c>
      <c r="FD638" s="1">
        <v>33628.6</v>
      </c>
      <c r="FE638" s="1">
        <v>35892.300000000003</v>
      </c>
      <c r="FF638" s="1">
        <v>43390</v>
      </c>
      <c r="FG638" s="1">
        <v>46158</v>
      </c>
      <c r="FH638" s="1">
        <v>1.95163</v>
      </c>
      <c r="FI638" s="1">
        <v>1.81593</v>
      </c>
      <c r="FJ638" s="1">
        <v>7.5589900000000002E-2</v>
      </c>
      <c r="FK638" s="1">
        <v>0</v>
      </c>
      <c r="FL638" s="1">
        <v>29.7866</v>
      </c>
      <c r="FM638" s="1">
        <v>999.9</v>
      </c>
      <c r="FN638" s="1">
        <v>54.4</v>
      </c>
      <c r="FO638" s="1">
        <v>37.5</v>
      </c>
      <c r="FP638" s="1">
        <v>35.456400000000002</v>
      </c>
      <c r="FQ638" s="1">
        <v>63.420099999999998</v>
      </c>
      <c r="FR638" s="1">
        <v>22.2837</v>
      </c>
      <c r="FS638" s="1">
        <v>1</v>
      </c>
      <c r="FT638" s="1">
        <v>0.48719000000000001</v>
      </c>
      <c r="FU638" s="1">
        <v>1.91309</v>
      </c>
      <c r="FV638" s="1">
        <v>20.310199999999998</v>
      </c>
      <c r="FW638" s="1">
        <v>5.2112999999999996</v>
      </c>
      <c r="FX638" s="1">
        <v>11.907500000000001</v>
      </c>
      <c r="FY638" s="1">
        <v>5.00265</v>
      </c>
      <c r="FZ638" s="1">
        <v>3.2902499999999999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1.85965</v>
      </c>
      <c r="GF638" s="1">
        <v>1.8546899999999999</v>
      </c>
      <c r="GG638" s="1">
        <v>1.8578600000000001</v>
      </c>
      <c r="GH638" s="1">
        <v>1.85632</v>
      </c>
      <c r="GI638" s="1">
        <v>1.85501</v>
      </c>
      <c r="GJ638" s="1">
        <v>1.8547100000000001</v>
      </c>
      <c r="GK638" s="1">
        <v>1.8534900000000001</v>
      </c>
      <c r="GL638" s="1">
        <v>1.85646</v>
      </c>
      <c r="GM638" s="1">
        <v>0</v>
      </c>
      <c r="GN638" s="1">
        <v>0</v>
      </c>
      <c r="GO638" s="1">
        <v>0</v>
      </c>
      <c r="GP638" s="1">
        <v>0</v>
      </c>
      <c r="GQ638" s="1" t="s">
        <v>358</v>
      </c>
      <c r="GR638" s="1" t="s">
        <v>359</v>
      </c>
      <c r="GS638" s="1" t="s">
        <v>360</v>
      </c>
      <c r="GT638" s="1" t="s">
        <v>360</v>
      </c>
      <c r="GU638" s="1" t="s">
        <v>360</v>
      </c>
      <c r="GV638" s="1" t="s">
        <v>360</v>
      </c>
      <c r="GW638" s="1">
        <v>0</v>
      </c>
      <c r="GX638" s="1">
        <v>100</v>
      </c>
      <c r="GY638" s="1">
        <v>100</v>
      </c>
      <c r="GZ638" s="1">
        <v>2.16</v>
      </c>
      <c r="HA638" s="1">
        <v>6.3E-3</v>
      </c>
      <c r="HB638" s="1">
        <v>0.26224795383878829</v>
      </c>
      <c r="HC638" s="1">
        <v>2.9318383021812969E-3</v>
      </c>
      <c r="HD638" s="1">
        <v>-1.3754559859485029E-6</v>
      </c>
      <c r="HE638" s="1">
        <v>3.0700474437127301E-10</v>
      </c>
      <c r="HF638" s="1">
        <v>-7.0188019424234138E-2</v>
      </c>
      <c r="HG638" s="1">
        <v>1.00384331276165E-2</v>
      </c>
      <c r="HH638" s="1">
        <v>-3.1532673711230711E-4</v>
      </c>
      <c r="HI638" s="1">
        <v>1.819468599177705E-6</v>
      </c>
      <c r="HJ638" s="1">
        <v>1</v>
      </c>
      <c r="HK638" s="1">
        <v>2112</v>
      </c>
      <c r="HL638" s="1">
        <v>3</v>
      </c>
      <c r="HM638" s="1">
        <v>29</v>
      </c>
      <c r="HN638" s="1">
        <v>7.4</v>
      </c>
      <c r="HO638" s="1">
        <v>7.3</v>
      </c>
      <c r="HP638" s="1">
        <v>2.36084</v>
      </c>
      <c r="HQ638" s="1">
        <v>2.3120099999999999</v>
      </c>
      <c r="HR638" s="1">
        <v>1.4978</v>
      </c>
      <c r="HS638" s="1">
        <v>2.3022499999999999</v>
      </c>
      <c r="HT638" s="1">
        <v>1.5478499999999999</v>
      </c>
      <c r="HU638" s="1">
        <v>2.4365199999999998</v>
      </c>
      <c r="HV638" s="1">
        <v>40.451000000000001</v>
      </c>
      <c r="HW638" s="1">
        <v>13.632899999999999</v>
      </c>
      <c r="HX638" s="1">
        <v>18</v>
      </c>
      <c r="HY638" s="1">
        <v>502.48700000000002</v>
      </c>
      <c r="HZ638" s="1">
        <v>478.72800000000001</v>
      </c>
      <c r="IA638" s="1">
        <v>27.366700000000002</v>
      </c>
      <c r="IB638" s="1">
        <v>33.1511</v>
      </c>
      <c r="IC638" s="1">
        <v>29.9999</v>
      </c>
      <c r="ID638" s="1">
        <v>33.004399999999997</v>
      </c>
      <c r="IE638" s="1">
        <v>33.103700000000003</v>
      </c>
      <c r="IF638" s="1">
        <v>47.308700000000002</v>
      </c>
      <c r="IG638" s="1">
        <v>40.952599999999997</v>
      </c>
      <c r="IH638" s="1">
        <v>0</v>
      </c>
      <c r="II638" s="1">
        <v>27.366399999999999</v>
      </c>
      <c r="IJ638" s="1">
        <v>1125.51</v>
      </c>
      <c r="IK638" s="1">
        <v>21.709099999999999</v>
      </c>
      <c r="IL638" s="1">
        <v>100.328</v>
      </c>
      <c r="IM638" s="1">
        <v>100.035</v>
      </c>
      <c r="IN638" s="1" t="s">
        <v>361</v>
      </c>
    </row>
    <row r="639" spans="1:248" ht="15.75" customHeight="1" x14ac:dyDescent="0.3">
      <c r="A639" s="1">
        <v>623</v>
      </c>
      <c r="B639" s="1">
        <v>1660235358.0999999</v>
      </c>
      <c r="C639" s="1">
        <v>5363.0999999046326</v>
      </c>
      <c r="D639" s="1" t="s">
        <v>1559</v>
      </c>
      <c r="E639" s="1" t="s">
        <v>1560</v>
      </c>
      <c r="F639" s="1">
        <v>1</v>
      </c>
      <c r="G639" s="1">
        <v>2</v>
      </c>
      <c r="H639" s="1" t="s">
        <v>349</v>
      </c>
      <c r="I639" s="1" t="s">
        <v>350</v>
      </c>
      <c r="J639" s="1" t="s">
        <v>351</v>
      </c>
      <c r="K639" s="1" t="s">
        <v>352</v>
      </c>
      <c r="L639" s="1" t="s">
        <v>1151</v>
      </c>
      <c r="M639" s="1" t="s">
        <v>354</v>
      </c>
      <c r="N639" s="1">
        <v>1660235356.8499999</v>
      </c>
      <c r="O639" s="1">
        <f t="shared" si="68"/>
        <v>4.7259684021279131E-3</v>
      </c>
      <c r="P639" s="1">
        <f t="shared" si="69"/>
        <v>4.7259684021279131</v>
      </c>
      <c r="Q639" s="1">
        <f t="shared" si="70"/>
        <v>18.075768038585661</v>
      </c>
      <c r="R639" s="1">
        <f t="shared" si="71"/>
        <v>1031.1849999999999</v>
      </c>
      <c r="S639" s="1">
        <f t="shared" si="72"/>
        <v>887.39792309023437</v>
      </c>
      <c r="T639" s="1">
        <f t="shared" si="73"/>
        <v>88.302659692780125</v>
      </c>
      <c r="U639" s="1">
        <f t="shared" si="74"/>
        <v>102.61053780496675</v>
      </c>
      <c r="V639" s="1">
        <f t="shared" si="75"/>
        <v>0.26229290453485421</v>
      </c>
      <c r="W639" s="1">
        <f t="shared" si="76"/>
        <v>2.9224192642425968</v>
      </c>
      <c r="X639" s="1">
        <f t="shared" si="77"/>
        <v>0.24988107667838966</v>
      </c>
      <c r="Y639" s="1">
        <f t="shared" si="78"/>
        <v>0.15724187221962663</v>
      </c>
      <c r="Z639" s="1">
        <f t="shared" si="79"/>
        <v>321.49182941626515</v>
      </c>
      <c r="AA639" s="1">
        <f t="shared" si="80"/>
        <v>31.673986324364339</v>
      </c>
      <c r="AB639" s="1">
        <f t="shared" si="81"/>
        <v>31.013649999999998</v>
      </c>
      <c r="AC639" s="1">
        <f t="shared" si="82"/>
        <v>4.5148906596371168</v>
      </c>
      <c r="AD639" s="1">
        <f t="shared" si="83"/>
        <v>59.848746999508826</v>
      </c>
      <c r="AE639" s="1">
        <f t="shared" si="84"/>
        <v>2.7011582130046148</v>
      </c>
      <c r="AF639" s="1">
        <f t="shared" si="85"/>
        <v>4.513307877651612</v>
      </c>
      <c r="AG639" s="1">
        <f t="shared" si="86"/>
        <v>1.813732446632502</v>
      </c>
      <c r="AH639" s="1">
        <f t="shared" si="87"/>
        <v>-208.41520653384097</v>
      </c>
      <c r="AI639" s="1">
        <f t="shared" si="88"/>
        <v>-0.96895382434885913</v>
      </c>
      <c r="AJ639" s="1">
        <f t="shared" si="89"/>
        <v>-7.4462538794921221E-2</v>
      </c>
      <c r="AK639" s="1">
        <f t="shared" si="90"/>
        <v>112.03320651928038</v>
      </c>
      <c r="AL639" s="1">
        <f t="shared" si="91"/>
        <v>48.656485841193756</v>
      </c>
      <c r="AM639" s="1">
        <f t="shared" si="92"/>
        <v>4.7127520890752415</v>
      </c>
      <c r="AN639" s="1">
        <f t="shared" si="93"/>
        <v>18.075768038585661</v>
      </c>
      <c r="AO639" s="1">
        <v>1113.0391811105869</v>
      </c>
      <c r="AP639" s="1">
        <v>1063.836242424243</v>
      </c>
      <c r="AQ639" s="1">
        <v>5.1931025697378077</v>
      </c>
      <c r="AR639" s="1">
        <v>66.235345802440676</v>
      </c>
      <c r="AS639" s="1">
        <f t="shared" si="94"/>
        <v>4.7259684021279131</v>
      </c>
      <c r="AT639" s="1">
        <v>21.625986121736041</v>
      </c>
      <c r="AU639" s="1">
        <v>27.142649090909089</v>
      </c>
      <c r="AV639" s="1">
        <v>-1.059424671194319E-4</v>
      </c>
      <c r="AW639" s="1">
        <v>80.738286621220283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51964.326415105206</v>
      </c>
      <c r="BC639" s="1">
        <f t="shared" si="98"/>
        <v>1999.845</v>
      </c>
      <c r="BD639" s="1">
        <f t="shared" si="99"/>
        <v>1681.070093998065</v>
      </c>
      <c r="BE639" s="1">
        <f t="shared" si="100"/>
        <v>0.84060019351402981</v>
      </c>
      <c r="BF639" s="1">
        <f t="shared" si="101"/>
        <v>0.16075837348207744</v>
      </c>
      <c r="BG639" s="1">
        <v>6</v>
      </c>
      <c r="BH639" s="1">
        <v>0.5</v>
      </c>
      <c r="BI639" s="1" t="s">
        <v>355</v>
      </c>
      <c r="BJ639" s="1">
        <v>2</v>
      </c>
      <c r="BK639" s="1" t="b">
        <v>1</v>
      </c>
      <c r="BL639" s="1">
        <v>1660235356.8499999</v>
      </c>
      <c r="BM639" s="1">
        <v>1031.1849999999999</v>
      </c>
      <c r="BN639" s="1">
        <v>1095.3900000000001</v>
      </c>
      <c r="BO639" s="1">
        <v>27.145299999999999</v>
      </c>
      <c r="BP639" s="1">
        <v>21.644749999999998</v>
      </c>
      <c r="BQ639" s="1">
        <v>1029.03</v>
      </c>
      <c r="BR639" s="1">
        <v>27.138950000000001</v>
      </c>
      <c r="BS639" s="1">
        <v>500.11250000000001</v>
      </c>
      <c r="BT639" s="1">
        <v>99.407700000000006</v>
      </c>
      <c r="BU639" s="1">
        <v>9.9699549999999998E-2</v>
      </c>
      <c r="BV639" s="1">
        <v>31.0075</v>
      </c>
      <c r="BW639" s="1">
        <v>31.013649999999998</v>
      </c>
      <c r="BX639" s="1">
        <v>999.9</v>
      </c>
      <c r="BY639" s="1">
        <v>0</v>
      </c>
      <c r="BZ639" s="1">
        <v>0</v>
      </c>
      <c r="CA639" s="1">
        <v>10018.75</v>
      </c>
      <c r="CB639" s="1">
        <v>0</v>
      </c>
      <c r="CC639" s="1">
        <v>129.9675</v>
      </c>
      <c r="CD639" s="1">
        <v>-64.207350000000005</v>
      </c>
      <c r="CE639" s="1">
        <v>1059.96</v>
      </c>
      <c r="CF639" s="1">
        <v>1119.6300000000001</v>
      </c>
      <c r="CG639" s="1">
        <v>5.5005550000000003</v>
      </c>
      <c r="CH639" s="1">
        <v>1095.3900000000001</v>
      </c>
      <c r="CI639" s="1">
        <v>21.644749999999998</v>
      </c>
      <c r="CJ639" s="1">
        <v>2.6984499999999998</v>
      </c>
      <c r="CK639" s="1">
        <v>2.1516549999999999</v>
      </c>
      <c r="CL639" s="1">
        <v>22.275649999999999</v>
      </c>
      <c r="CM639" s="1">
        <v>18.6068</v>
      </c>
      <c r="CN639" s="1">
        <v>1999.845</v>
      </c>
      <c r="CO639" s="1">
        <v>0.97999599999999998</v>
      </c>
      <c r="CP639" s="1">
        <v>2.00042E-2</v>
      </c>
      <c r="CQ639" s="1">
        <v>0</v>
      </c>
      <c r="CR639" s="1">
        <v>2.8995000000000002</v>
      </c>
      <c r="CS639" s="1">
        <v>0</v>
      </c>
      <c r="CT639" s="1">
        <v>25476.65</v>
      </c>
      <c r="CU639" s="1">
        <v>17410.95</v>
      </c>
      <c r="CV639" s="1">
        <v>43.125</v>
      </c>
      <c r="CW639" s="1">
        <v>44.186999999999998</v>
      </c>
      <c r="CX639" s="1">
        <v>43.125</v>
      </c>
      <c r="CY639" s="1">
        <v>42.5</v>
      </c>
      <c r="CZ639" s="1">
        <v>43.061999999999998</v>
      </c>
      <c r="DA639" s="1">
        <v>1959.845</v>
      </c>
      <c r="DB639" s="1">
        <v>40.01</v>
      </c>
      <c r="DC639" s="1">
        <v>0</v>
      </c>
      <c r="DD639" s="1">
        <v>1660235356.5</v>
      </c>
      <c r="DE639" s="1">
        <v>0</v>
      </c>
      <c r="DF639" s="1">
        <v>1660234918.0999999</v>
      </c>
      <c r="DG639" s="1" t="s">
        <v>1152</v>
      </c>
      <c r="DH639" s="1">
        <v>1660234915.5999999</v>
      </c>
      <c r="DI639" s="1">
        <v>1660234918.0999999</v>
      </c>
      <c r="DJ639" s="1">
        <v>26</v>
      </c>
      <c r="DK639" s="1">
        <v>-3.1E-2</v>
      </c>
      <c r="DL639" s="1">
        <v>-7.0000000000000001E-3</v>
      </c>
      <c r="DM639" s="1">
        <v>1.232</v>
      </c>
      <c r="DN639" s="1">
        <v>1.7000000000000001E-2</v>
      </c>
      <c r="DO639" s="1">
        <v>400</v>
      </c>
      <c r="DP639" s="1">
        <v>22</v>
      </c>
      <c r="DQ639" s="1">
        <v>0.21</v>
      </c>
      <c r="DR639" s="1">
        <v>0.03</v>
      </c>
      <c r="DS639" s="1">
        <v>17.90611231111604</v>
      </c>
      <c r="DT639" s="1">
        <v>0.6851798332706327</v>
      </c>
      <c r="DU639" s="1">
        <v>0.1114557628816637</v>
      </c>
      <c r="DV639" s="1">
        <v>0</v>
      </c>
      <c r="DW639" s="1">
        <v>48.522913652028819</v>
      </c>
      <c r="DX639" s="1">
        <v>-0.76703239071869167</v>
      </c>
      <c r="DY639" s="1">
        <v>0.23442466800181111</v>
      </c>
      <c r="DZ639" s="1">
        <v>0</v>
      </c>
      <c r="EA639" s="1">
        <v>-63.853870000000008</v>
      </c>
      <c r="EB639" s="1">
        <v>-1.760796440489478</v>
      </c>
      <c r="EC639" s="1">
        <v>0.25534466530554378</v>
      </c>
      <c r="ED639" s="1">
        <v>0</v>
      </c>
      <c r="EE639" s="1">
        <v>851.50781853206388</v>
      </c>
      <c r="EF639" s="1">
        <v>284.86451779987141</v>
      </c>
      <c r="EG639" s="1">
        <v>21.243028334920719</v>
      </c>
      <c r="EH639" s="1">
        <v>0</v>
      </c>
      <c r="EI639" s="1">
        <v>5.559266</v>
      </c>
      <c r="EJ639" s="1">
        <v>-0.2399732082551802</v>
      </c>
      <c r="EK639" s="1">
        <v>2.4052757513432822E-2</v>
      </c>
      <c r="EL639" s="1">
        <v>0</v>
      </c>
      <c r="EM639" s="1">
        <v>1.8116335701904189</v>
      </c>
      <c r="EN639" s="1">
        <v>1.1002761484142779E-2</v>
      </c>
      <c r="EO639" s="1">
        <v>1.012526416761546E-3</v>
      </c>
      <c r="EP639" s="1">
        <v>1</v>
      </c>
      <c r="EQ639" s="1">
        <v>1</v>
      </c>
      <c r="ER639" s="1">
        <v>6</v>
      </c>
      <c r="ES639" s="1" t="s">
        <v>387</v>
      </c>
      <c r="ET639" s="1">
        <v>2.9415399999999998</v>
      </c>
      <c r="EU639" s="1">
        <v>2.80104</v>
      </c>
      <c r="EV639" s="1">
        <v>0.17003799999999999</v>
      </c>
      <c r="EW639" s="1">
        <v>0.176537</v>
      </c>
      <c r="EX639" s="1">
        <v>0.117189</v>
      </c>
      <c r="EY639" s="1">
        <v>9.9945599999999996E-2</v>
      </c>
      <c r="EZ639" s="1">
        <v>16975</v>
      </c>
      <c r="FA639" s="1">
        <v>17660.900000000001</v>
      </c>
      <c r="FB639" s="1">
        <v>23793</v>
      </c>
      <c r="FC639" s="1">
        <v>24968.5</v>
      </c>
      <c r="FD639" s="1">
        <v>33628.9</v>
      </c>
      <c r="FE639" s="1">
        <v>35891.800000000003</v>
      </c>
      <c r="FF639" s="1">
        <v>43390</v>
      </c>
      <c r="FG639" s="1">
        <v>46158.1</v>
      </c>
      <c r="FH639" s="1">
        <v>1.9515800000000001</v>
      </c>
      <c r="FI639" s="1">
        <v>1.81595</v>
      </c>
      <c r="FJ639" s="1">
        <v>7.5668100000000002E-2</v>
      </c>
      <c r="FK639" s="1">
        <v>0</v>
      </c>
      <c r="FL639" s="1">
        <v>29.7866</v>
      </c>
      <c r="FM639" s="1">
        <v>999.9</v>
      </c>
      <c r="FN639" s="1">
        <v>54.4</v>
      </c>
      <c r="FO639" s="1">
        <v>37.5</v>
      </c>
      <c r="FP639" s="1">
        <v>35.456299999999999</v>
      </c>
      <c r="FQ639" s="1">
        <v>63.5901</v>
      </c>
      <c r="FR639" s="1">
        <v>22.720400000000001</v>
      </c>
      <c r="FS639" s="1">
        <v>1</v>
      </c>
      <c r="FT639" s="1">
        <v>0.48719000000000001</v>
      </c>
      <c r="FU639" s="1">
        <v>1.91343</v>
      </c>
      <c r="FV639" s="1">
        <v>20.310199999999998</v>
      </c>
      <c r="FW639" s="1">
        <v>5.2114500000000001</v>
      </c>
      <c r="FX639" s="1">
        <v>11.907500000000001</v>
      </c>
      <c r="FY639" s="1">
        <v>5.00265</v>
      </c>
      <c r="FZ639" s="1">
        <v>3.2902499999999999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1.85965</v>
      </c>
      <c r="GF639" s="1">
        <v>1.8546899999999999</v>
      </c>
      <c r="GG639" s="1">
        <v>1.8578600000000001</v>
      </c>
      <c r="GH639" s="1">
        <v>1.8563099999999999</v>
      </c>
      <c r="GI639" s="1">
        <v>1.85501</v>
      </c>
      <c r="GJ639" s="1">
        <v>1.8547100000000001</v>
      </c>
      <c r="GK639" s="1">
        <v>1.8534900000000001</v>
      </c>
      <c r="GL639" s="1">
        <v>1.85646</v>
      </c>
      <c r="GM639" s="1">
        <v>0</v>
      </c>
      <c r="GN639" s="1">
        <v>0</v>
      </c>
      <c r="GO639" s="1">
        <v>0</v>
      </c>
      <c r="GP639" s="1">
        <v>0</v>
      </c>
      <c r="GQ639" s="1" t="s">
        <v>358</v>
      </c>
      <c r="GR639" s="1" t="s">
        <v>359</v>
      </c>
      <c r="GS639" s="1" t="s">
        <v>360</v>
      </c>
      <c r="GT639" s="1" t="s">
        <v>360</v>
      </c>
      <c r="GU639" s="1" t="s">
        <v>360</v>
      </c>
      <c r="GV639" s="1" t="s">
        <v>360</v>
      </c>
      <c r="GW639" s="1">
        <v>0</v>
      </c>
      <c r="GX639" s="1">
        <v>100</v>
      </c>
      <c r="GY639" s="1">
        <v>100</v>
      </c>
      <c r="GZ639" s="1">
        <v>2.16</v>
      </c>
      <c r="HA639" s="1">
        <v>6.4000000000000003E-3</v>
      </c>
      <c r="HB639" s="1">
        <v>0.26224795383878829</v>
      </c>
      <c r="HC639" s="1">
        <v>2.9318383021812969E-3</v>
      </c>
      <c r="HD639" s="1">
        <v>-1.3754559859485029E-6</v>
      </c>
      <c r="HE639" s="1">
        <v>3.0700474437127301E-10</v>
      </c>
      <c r="HF639" s="1">
        <v>-7.0188019424234138E-2</v>
      </c>
      <c r="HG639" s="1">
        <v>1.00384331276165E-2</v>
      </c>
      <c r="HH639" s="1">
        <v>-3.1532673711230711E-4</v>
      </c>
      <c r="HI639" s="1">
        <v>1.819468599177705E-6</v>
      </c>
      <c r="HJ639" s="1">
        <v>1</v>
      </c>
      <c r="HK639" s="1">
        <v>2112</v>
      </c>
      <c r="HL639" s="1">
        <v>3</v>
      </c>
      <c r="HM639" s="1">
        <v>29</v>
      </c>
      <c r="HN639" s="1">
        <v>7.4</v>
      </c>
      <c r="HO639" s="1">
        <v>7.3</v>
      </c>
      <c r="HP639" s="1">
        <v>2.36328</v>
      </c>
      <c r="HQ639" s="1">
        <v>2.32056</v>
      </c>
      <c r="HR639" s="1">
        <v>1.4978</v>
      </c>
      <c r="HS639" s="1">
        <v>2.3010299999999999</v>
      </c>
      <c r="HT639" s="1">
        <v>1.5478499999999999</v>
      </c>
      <c r="HU639" s="1">
        <v>2.33765</v>
      </c>
      <c r="HV639" s="1">
        <v>40.451000000000001</v>
      </c>
      <c r="HW639" s="1">
        <v>13.615399999999999</v>
      </c>
      <c r="HX639" s="1">
        <v>18</v>
      </c>
      <c r="HY639" s="1">
        <v>502.45600000000002</v>
      </c>
      <c r="HZ639" s="1">
        <v>478.74299999999999</v>
      </c>
      <c r="IA639" s="1">
        <v>27.366499999999998</v>
      </c>
      <c r="IB639" s="1">
        <v>33.1511</v>
      </c>
      <c r="IC639" s="1">
        <v>29.9999</v>
      </c>
      <c r="ID639" s="1">
        <v>33.004399999999997</v>
      </c>
      <c r="IE639" s="1">
        <v>33.103499999999997</v>
      </c>
      <c r="IF639" s="1">
        <v>47.479599999999998</v>
      </c>
      <c r="IG639" s="1">
        <v>40.952599999999997</v>
      </c>
      <c r="IH639" s="1">
        <v>0</v>
      </c>
      <c r="II639" s="1">
        <v>27.366399999999999</v>
      </c>
      <c r="IJ639" s="1">
        <v>1135.58</v>
      </c>
      <c r="IK639" s="1">
        <v>21.712399999999999</v>
      </c>
      <c r="IL639" s="1">
        <v>100.328</v>
      </c>
      <c r="IM639" s="1">
        <v>100.035</v>
      </c>
      <c r="IN639" s="1" t="s">
        <v>361</v>
      </c>
    </row>
    <row r="640" spans="1:248" ht="15.75" customHeight="1" x14ac:dyDescent="0.3">
      <c r="A640" s="1">
        <v>624</v>
      </c>
      <c r="B640" s="1">
        <v>1660235359.5999999</v>
      </c>
      <c r="C640" s="1">
        <v>5364.5999999046326</v>
      </c>
      <c r="D640" s="1" t="s">
        <v>1561</v>
      </c>
      <c r="E640" s="1" t="s">
        <v>1562</v>
      </c>
      <c r="F640" s="1">
        <v>1</v>
      </c>
      <c r="G640" s="1">
        <v>2</v>
      </c>
      <c r="H640" s="1" t="s">
        <v>349</v>
      </c>
      <c r="I640" s="1" t="s">
        <v>350</v>
      </c>
      <c r="J640" s="1" t="s">
        <v>351</v>
      </c>
      <c r="K640" s="1" t="s">
        <v>352</v>
      </c>
      <c r="L640" s="1" t="s">
        <v>1151</v>
      </c>
      <c r="M640" s="1" t="s">
        <v>354</v>
      </c>
      <c r="N640" s="1">
        <v>1660235358.8499999</v>
      </c>
      <c r="O640" s="1">
        <f t="shared" si="68"/>
        <v>4.7067015752011547E-3</v>
      </c>
      <c r="P640" s="1">
        <f t="shared" si="69"/>
        <v>4.706701575201155</v>
      </c>
      <c r="Q640" s="1">
        <f t="shared" si="70"/>
        <v>18.319562323340346</v>
      </c>
      <c r="R640" s="1">
        <f t="shared" si="71"/>
        <v>1041.2049999999999</v>
      </c>
      <c r="S640" s="1">
        <f t="shared" si="72"/>
        <v>894.87716906735386</v>
      </c>
      <c r="T640" s="1">
        <f t="shared" si="73"/>
        <v>89.047622713359829</v>
      </c>
      <c r="U640" s="1">
        <f t="shared" si="74"/>
        <v>103.60844282561574</v>
      </c>
      <c r="V640" s="1">
        <f t="shared" si="75"/>
        <v>0.26071627460696961</v>
      </c>
      <c r="W640" s="1">
        <f t="shared" si="76"/>
        <v>2.9214442974459063</v>
      </c>
      <c r="X640" s="1">
        <f t="shared" si="77"/>
        <v>0.24844557599017422</v>
      </c>
      <c r="Y640" s="1">
        <f t="shared" si="78"/>
        <v>0.15633282250526923</v>
      </c>
      <c r="Z640" s="1">
        <f t="shared" si="79"/>
        <v>321.51549149999994</v>
      </c>
      <c r="AA640" s="1">
        <f t="shared" si="80"/>
        <v>31.678642298346073</v>
      </c>
      <c r="AB640" s="1">
        <f t="shared" si="81"/>
        <v>31.022749999999998</v>
      </c>
      <c r="AC640" s="1">
        <f t="shared" si="82"/>
        <v>4.5172335492109701</v>
      </c>
      <c r="AD640" s="1">
        <f t="shared" si="83"/>
        <v>59.835636128569192</v>
      </c>
      <c r="AE640" s="1">
        <f t="shared" si="84"/>
        <v>2.7004587010470575</v>
      </c>
      <c r="AF640" s="1">
        <f t="shared" si="85"/>
        <v>4.5131277542442527</v>
      </c>
      <c r="AG640" s="1">
        <f t="shared" si="86"/>
        <v>1.8167748481639125</v>
      </c>
      <c r="AH640" s="1">
        <f t="shared" si="87"/>
        <v>-207.56553946637092</v>
      </c>
      <c r="AI640" s="1">
        <f t="shared" si="88"/>
        <v>-2.5121394341742849</v>
      </c>
      <c r="AJ640" s="1">
        <f t="shared" si="89"/>
        <v>-0.19312629586164509</v>
      </c>
      <c r="AK640" s="1">
        <f t="shared" si="90"/>
        <v>111.24468630359308</v>
      </c>
      <c r="AL640" s="1">
        <f t="shared" si="91"/>
        <v>48.633259009165741</v>
      </c>
      <c r="AM640" s="1">
        <f t="shared" si="92"/>
        <v>4.6952511265001853</v>
      </c>
      <c r="AN640" s="1">
        <f t="shared" si="93"/>
        <v>18.319562323340346</v>
      </c>
      <c r="AO640" s="1">
        <v>1120.8325713790371</v>
      </c>
      <c r="AP640" s="1">
        <v>1071.5341212121209</v>
      </c>
      <c r="AQ640" s="1">
        <v>5.1542005328310596</v>
      </c>
      <c r="AR640" s="1">
        <v>66.235345802440676</v>
      </c>
      <c r="AS640" s="1">
        <f t="shared" si="94"/>
        <v>4.706701575201155</v>
      </c>
      <c r="AT640" s="1">
        <v>21.643128260397638</v>
      </c>
      <c r="AU640" s="1">
        <v>27.137178787878788</v>
      </c>
      <c r="AV640" s="1">
        <v>-1.073662525490271E-4</v>
      </c>
      <c r="AW640" s="1">
        <v>80.738286621220283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51936.741617646221</v>
      </c>
      <c r="BC640" s="1">
        <f t="shared" si="98"/>
        <v>1999.9949999999999</v>
      </c>
      <c r="BD640" s="1">
        <f t="shared" si="99"/>
        <v>1681.1959499999998</v>
      </c>
      <c r="BE640" s="1">
        <f t="shared" si="100"/>
        <v>0.8406000765001912</v>
      </c>
      <c r="BF640" s="1">
        <f t="shared" si="101"/>
        <v>0.16075814764536908</v>
      </c>
      <c r="BG640" s="1">
        <v>6</v>
      </c>
      <c r="BH640" s="1">
        <v>0.5</v>
      </c>
      <c r="BI640" s="1" t="s">
        <v>355</v>
      </c>
      <c r="BJ640" s="1">
        <v>2</v>
      </c>
      <c r="BK640" s="1" t="b">
        <v>1</v>
      </c>
      <c r="BL640" s="1">
        <v>1660235358.8499999</v>
      </c>
      <c r="BM640" s="1">
        <v>1041.2049999999999</v>
      </c>
      <c r="BN640" s="1">
        <v>1105.415</v>
      </c>
      <c r="BO640" s="1">
        <v>27.13805</v>
      </c>
      <c r="BP640" s="1">
        <v>21.658049999999999</v>
      </c>
      <c r="BQ640" s="1">
        <v>1039.0350000000001</v>
      </c>
      <c r="BR640" s="1">
        <v>27.13165</v>
      </c>
      <c r="BS640" s="1">
        <v>500.1275</v>
      </c>
      <c r="BT640" s="1">
        <v>99.408450000000002</v>
      </c>
      <c r="BU640" s="1">
        <v>9.9757150000000003E-2</v>
      </c>
      <c r="BV640" s="1">
        <v>31.006799999999998</v>
      </c>
      <c r="BW640" s="1">
        <v>31.022749999999998</v>
      </c>
      <c r="BX640" s="1">
        <v>999.9</v>
      </c>
      <c r="BY640" s="1">
        <v>0</v>
      </c>
      <c r="BZ640" s="1">
        <v>0</v>
      </c>
      <c r="CA640" s="1">
        <v>10013.1</v>
      </c>
      <c r="CB640" s="1">
        <v>0</v>
      </c>
      <c r="CC640" s="1">
        <v>116.352</v>
      </c>
      <c r="CD640" s="1">
        <v>-64.212050000000005</v>
      </c>
      <c r="CE640" s="1">
        <v>1070.25</v>
      </c>
      <c r="CF640" s="1">
        <v>1129.8900000000001</v>
      </c>
      <c r="CG640" s="1">
        <v>5.4800050000000002</v>
      </c>
      <c r="CH640" s="1">
        <v>1105.415</v>
      </c>
      <c r="CI640" s="1">
        <v>21.658049999999999</v>
      </c>
      <c r="CJ640" s="1">
        <v>2.6977549999999999</v>
      </c>
      <c r="CK640" s="1">
        <v>2.1529950000000002</v>
      </c>
      <c r="CL640" s="1">
        <v>22.271450000000002</v>
      </c>
      <c r="CM640" s="1">
        <v>18.61675</v>
      </c>
      <c r="CN640" s="1">
        <v>1999.9949999999999</v>
      </c>
      <c r="CO640" s="1">
        <v>0.97999599999999998</v>
      </c>
      <c r="CP640" s="1">
        <v>2.00042E-2</v>
      </c>
      <c r="CQ640" s="1">
        <v>0</v>
      </c>
      <c r="CR640" s="1">
        <v>2.6345000000000001</v>
      </c>
      <c r="CS640" s="1">
        <v>0</v>
      </c>
      <c r="CT640" s="1">
        <v>25458.95</v>
      </c>
      <c r="CU640" s="1">
        <v>17412.25</v>
      </c>
      <c r="CV640" s="1">
        <v>43.125</v>
      </c>
      <c r="CW640" s="1">
        <v>44.186999999999998</v>
      </c>
      <c r="CX640" s="1">
        <v>43.125</v>
      </c>
      <c r="CY640" s="1">
        <v>42.5</v>
      </c>
      <c r="CZ640" s="1">
        <v>43.061999999999998</v>
      </c>
      <c r="DA640" s="1">
        <v>1959.99</v>
      </c>
      <c r="DB640" s="1">
        <v>40.005000000000003</v>
      </c>
      <c r="DC640" s="1">
        <v>0</v>
      </c>
      <c r="DD640" s="1">
        <v>1660235357.7</v>
      </c>
      <c r="DE640" s="1">
        <v>0</v>
      </c>
      <c r="DF640" s="1">
        <v>1660234918.0999999</v>
      </c>
      <c r="DG640" s="1" t="s">
        <v>1152</v>
      </c>
      <c r="DH640" s="1">
        <v>1660234915.5999999</v>
      </c>
      <c r="DI640" s="1">
        <v>1660234918.0999999</v>
      </c>
      <c r="DJ640" s="1">
        <v>26</v>
      </c>
      <c r="DK640" s="1">
        <v>-3.1E-2</v>
      </c>
      <c r="DL640" s="1">
        <v>-7.0000000000000001E-3</v>
      </c>
      <c r="DM640" s="1">
        <v>1.232</v>
      </c>
      <c r="DN640" s="1">
        <v>1.7000000000000001E-2</v>
      </c>
      <c r="DO640" s="1">
        <v>400</v>
      </c>
      <c r="DP640" s="1">
        <v>22</v>
      </c>
      <c r="DQ640" s="1">
        <v>0.21</v>
      </c>
      <c r="DR640" s="1">
        <v>0.03</v>
      </c>
      <c r="DS640" s="1">
        <v>17.909178276323441</v>
      </c>
      <c r="DT640" s="1">
        <v>1.1125275605666931</v>
      </c>
      <c r="DU640" s="1">
        <v>0.1156743506662662</v>
      </c>
      <c r="DV640" s="1">
        <v>0</v>
      </c>
      <c r="DW640" s="1">
        <v>48.495091223223369</v>
      </c>
      <c r="DX640" s="1">
        <v>0.32825380395733361</v>
      </c>
      <c r="DY640" s="1">
        <v>0.18596093732740179</v>
      </c>
      <c r="DZ640" s="1">
        <v>1</v>
      </c>
      <c r="EA640" s="1">
        <v>-63.854556666666667</v>
      </c>
      <c r="EB640" s="1">
        <v>-2.8310522803114782</v>
      </c>
      <c r="EC640" s="1">
        <v>0.25619231667289072</v>
      </c>
      <c r="ED640" s="1">
        <v>0</v>
      </c>
      <c r="EE640" s="1">
        <v>856.29646323117083</v>
      </c>
      <c r="EF640" s="1">
        <v>282.08909134224223</v>
      </c>
      <c r="EG640" s="1">
        <v>21.033523182231779</v>
      </c>
      <c r="EH640" s="1">
        <v>0</v>
      </c>
      <c r="EI640" s="1">
        <v>5.5541594999999999</v>
      </c>
      <c r="EJ640" s="1">
        <v>-0.27322874296435301</v>
      </c>
      <c r="EK640" s="1">
        <v>2.7700476976940329E-2</v>
      </c>
      <c r="EL640" s="1">
        <v>0</v>
      </c>
      <c r="EM640" s="1">
        <v>1.8119639444666711</v>
      </c>
      <c r="EN640" s="1">
        <v>1.0655979235807821E-2</v>
      </c>
      <c r="EO640" s="1">
        <v>9.7561478679381627E-4</v>
      </c>
      <c r="EP640" s="1">
        <v>1</v>
      </c>
      <c r="EQ640" s="1">
        <v>2</v>
      </c>
      <c r="ER640" s="1">
        <v>6</v>
      </c>
      <c r="ES640" s="1" t="s">
        <v>384</v>
      </c>
      <c r="ET640" s="1">
        <v>2.9415900000000001</v>
      </c>
      <c r="EU640" s="1">
        <v>2.8010600000000001</v>
      </c>
      <c r="EV640" s="1">
        <v>0.170822</v>
      </c>
      <c r="EW640" s="1">
        <v>0.17729200000000001</v>
      </c>
      <c r="EX640" s="1">
        <v>0.11718099999999999</v>
      </c>
      <c r="EY640" s="1">
        <v>9.9959500000000007E-2</v>
      </c>
      <c r="EZ640" s="1">
        <v>16959</v>
      </c>
      <c r="FA640" s="1">
        <v>17644.7</v>
      </c>
      <c r="FB640" s="1">
        <v>23793.1</v>
      </c>
      <c r="FC640" s="1">
        <v>24968.5</v>
      </c>
      <c r="FD640" s="1">
        <v>33629.300000000003</v>
      </c>
      <c r="FE640" s="1">
        <v>35891.4</v>
      </c>
      <c r="FF640" s="1">
        <v>43390</v>
      </c>
      <c r="FG640" s="1">
        <v>46158.2</v>
      </c>
      <c r="FH640" s="1">
        <v>1.9515800000000001</v>
      </c>
      <c r="FI640" s="1">
        <v>1.81585</v>
      </c>
      <c r="FJ640" s="1">
        <v>7.62269E-2</v>
      </c>
      <c r="FK640" s="1">
        <v>0</v>
      </c>
      <c r="FL640" s="1">
        <v>29.787299999999998</v>
      </c>
      <c r="FM640" s="1">
        <v>999.9</v>
      </c>
      <c r="FN640" s="1">
        <v>54.4</v>
      </c>
      <c r="FO640" s="1">
        <v>37.5</v>
      </c>
      <c r="FP640" s="1">
        <v>35.454000000000001</v>
      </c>
      <c r="FQ640" s="1">
        <v>63.7301</v>
      </c>
      <c r="FR640" s="1">
        <v>22.119399999999999</v>
      </c>
      <c r="FS640" s="1">
        <v>1</v>
      </c>
      <c r="FT640" s="1">
        <v>0.48718800000000001</v>
      </c>
      <c r="FU640" s="1">
        <v>1.9109400000000001</v>
      </c>
      <c r="FV640" s="1">
        <v>20.310400000000001</v>
      </c>
      <c r="FW640" s="1">
        <v>5.2119</v>
      </c>
      <c r="FX640" s="1">
        <v>11.9072</v>
      </c>
      <c r="FY640" s="1">
        <v>5.0027999999999997</v>
      </c>
      <c r="FZ640" s="1">
        <v>3.2902999999999998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1.85964</v>
      </c>
      <c r="GF640" s="1">
        <v>1.8547</v>
      </c>
      <c r="GG640" s="1">
        <v>1.85785</v>
      </c>
      <c r="GH640" s="1">
        <v>1.8563099999999999</v>
      </c>
      <c r="GI640" s="1">
        <v>1.85501</v>
      </c>
      <c r="GJ640" s="1">
        <v>1.8547100000000001</v>
      </c>
      <c r="GK640" s="1">
        <v>1.8534900000000001</v>
      </c>
      <c r="GL640" s="1">
        <v>1.8564700000000001</v>
      </c>
      <c r="GM640" s="1">
        <v>0</v>
      </c>
      <c r="GN640" s="1">
        <v>0</v>
      </c>
      <c r="GO640" s="1">
        <v>0</v>
      </c>
      <c r="GP640" s="1">
        <v>0</v>
      </c>
      <c r="GQ640" s="1" t="s">
        <v>358</v>
      </c>
      <c r="GR640" s="1" t="s">
        <v>359</v>
      </c>
      <c r="GS640" s="1" t="s">
        <v>360</v>
      </c>
      <c r="GT640" s="1" t="s">
        <v>360</v>
      </c>
      <c r="GU640" s="1" t="s">
        <v>360</v>
      </c>
      <c r="GV640" s="1" t="s">
        <v>360</v>
      </c>
      <c r="GW640" s="1">
        <v>0</v>
      </c>
      <c r="GX640" s="1">
        <v>100</v>
      </c>
      <c r="GY640" s="1">
        <v>100</v>
      </c>
      <c r="GZ640" s="1">
        <v>2.17</v>
      </c>
      <c r="HA640" s="1">
        <v>6.4000000000000003E-3</v>
      </c>
      <c r="HB640" s="1">
        <v>0.26224795383878829</v>
      </c>
      <c r="HC640" s="1">
        <v>2.9318383021812969E-3</v>
      </c>
      <c r="HD640" s="1">
        <v>-1.3754559859485029E-6</v>
      </c>
      <c r="HE640" s="1">
        <v>3.0700474437127301E-10</v>
      </c>
      <c r="HF640" s="1">
        <v>-7.0188019424234138E-2</v>
      </c>
      <c r="HG640" s="1">
        <v>1.00384331276165E-2</v>
      </c>
      <c r="HH640" s="1">
        <v>-3.1532673711230711E-4</v>
      </c>
      <c r="HI640" s="1">
        <v>1.819468599177705E-6</v>
      </c>
      <c r="HJ640" s="1">
        <v>1</v>
      </c>
      <c r="HK640" s="1">
        <v>2112</v>
      </c>
      <c r="HL640" s="1">
        <v>3</v>
      </c>
      <c r="HM640" s="1">
        <v>29</v>
      </c>
      <c r="HN640" s="1">
        <v>7.4</v>
      </c>
      <c r="HO640" s="1">
        <v>7.4</v>
      </c>
      <c r="HP640" s="1">
        <v>2.3803700000000001</v>
      </c>
      <c r="HQ640" s="1">
        <v>2.3046899999999999</v>
      </c>
      <c r="HR640" s="1">
        <v>1.4978</v>
      </c>
      <c r="HS640" s="1">
        <v>2.3022499999999999</v>
      </c>
      <c r="HT640" s="1">
        <v>1.5478499999999999</v>
      </c>
      <c r="HU640" s="1">
        <v>2.36206</v>
      </c>
      <c r="HV640" s="1">
        <v>40.451000000000001</v>
      </c>
      <c r="HW640" s="1">
        <v>13.632899999999999</v>
      </c>
      <c r="HX640" s="1">
        <v>18</v>
      </c>
      <c r="HY640" s="1">
        <v>502.44900000000001</v>
      </c>
      <c r="HZ640" s="1">
        <v>478.66800000000001</v>
      </c>
      <c r="IA640" s="1">
        <v>27.364899999999999</v>
      </c>
      <c r="IB640" s="1">
        <v>33.1511</v>
      </c>
      <c r="IC640" s="1">
        <v>29.9999</v>
      </c>
      <c r="ID640" s="1">
        <v>33.003300000000003</v>
      </c>
      <c r="IE640" s="1">
        <v>33.102200000000003</v>
      </c>
      <c r="IF640" s="1">
        <v>47.660299999999999</v>
      </c>
      <c r="IG640" s="1">
        <v>40.952599999999997</v>
      </c>
      <c r="IH640" s="1">
        <v>0</v>
      </c>
      <c r="II640" s="1">
        <v>27.359300000000001</v>
      </c>
      <c r="IJ640" s="1">
        <v>1135.58</v>
      </c>
      <c r="IK640" s="1">
        <v>21.713999999999999</v>
      </c>
      <c r="IL640" s="1">
        <v>100.328</v>
      </c>
      <c r="IM640" s="1">
        <v>100.035</v>
      </c>
      <c r="IN640" s="1" t="s">
        <v>361</v>
      </c>
    </row>
    <row r="641" spans="1:248" ht="15.75" customHeight="1" x14ac:dyDescent="0.3">
      <c r="A641" s="1">
        <v>625</v>
      </c>
      <c r="B641" s="1">
        <v>1660235360.0999999</v>
      </c>
      <c r="C641" s="1">
        <v>5365.0999999046326</v>
      </c>
      <c r="D641" s="1" t="s">
        <v>1563</v>
      </c>
      <c r="E641" s="1" t="s">
        <v>1564</v>
      </c>
      <c r="F641" s="1">
        <v>1</v>
      </c>
      <c r="G641" s="1">
        <v>2</v>
      </c>
      <c r="H641" s="1" t="s">
        <v>349</v>
      </c>
      <c r="I641" s="1" t="s">
        <v>350</v>
      </c>
      <c r="J641" s="1" t="s">
        <v>351</v>
      </c>
      <c r="K641" s="1" t="s">
        <v>352</v>
      </c>
      <c r="L641" s="1" t="s">
        <v>1151</v>
      </c>
      <c r="M641" s="1" t="s">
        <v>354</v>
      </c>
      <c r="N641" s="1">
        <v>1660235358.8499999</v>
      </c>
      <c r="O641" s="1">
        <f t="shared" si="68"/>
        <v>4.701963535049097E-3</v>
      </c>
      <c r="P641" s="1">
        <f t="shared" si="69"/>
        <v>4.7019635350490967</v>
      </c>
      <c r="Q641" s="1">
        <f t="shared" si="70"/>
        <v>18.294509760072859</v>
      </c>
      <c r="R641" s="1">
        <f t="shared" si="71"/>
        <v>1041.2049999999999</v>
      </c>
      <c r="S641" s="1">
        <f t="shared" si="72"/>
        <v>894.91789384645654</v>
      </c>
      <c r="T641" s="1">
        <f t="shared" si="73"/>
        <v>89.051675163114908</v>
      </c>
      <c r="U641" s="1">
        <f t="shared" si="74"/>
        <v>103.60844282561574</v>
      </c>
      <c r="V641" s="1">
        <f t="shared" si="75"/>
        <v>0.26044092360710508</v>
      </c>
      <c r="W641" s="1">
        <f t="shared" si="76"/>
        <v>2.9214442974459063</v>
      </c>
      <c r="X641" s="1">
        <f t="shared" si="77"/>
        <v>0.24819547619186863</v>
      </c>
      <c r="Y641" s="1">
        <f t="shared" si="78"/>
        <v>0.15617438873398182</v>
      </c>
      <c r="Z641" s="1">
        <f t="shared" si="79"/>
        <v>321.51549149999994</v>
      </c>
      <c r="AA641" s="1">
        <f t="shared" si="80"/>
        <v>31.679874241086122</v>
      </c>
      <c r="AB641" s="1">
        <f t="shared" si="81"/>
        <v>31.022749999999998</v>
      </c>
      <c r="AC641" s="1">
        <f t="shared" si="82"/>
        <v>4.5172335492109701</v>
      </c>
      <c r="AD641" s="1">
        <f t="shared" si="83"/>
        <v>59.835636128569192</v>
      </c>
      <c r="AE641" s="1">
        <f t="shared" si="84"/>
        <v>2.7004587010470575</v>
      </c>
      <c r="AF641" s="1">
        <f t="shared" si="85"/>
        <v>4.5131277542442527</v>
      </c>
      <c r="AG641" s="1">
        <f t="shared" si="86"/>
        <v>1.8167748481639125</v>
      </c>
      <c r="AH641" s="1">
        <f t="shared" si="87"/>
        <v>-207.35659189566519</v>
      </c>
      <c r="AI641" s="1">
        <f t="shared" si="88"/>
        <v>-2.5121394341742849</v>
      </c>
      <c r="AJ641" s="1">
        <f t="shared" si="89"/>
        <v>-0.19312629586164509</v>
      </c>
      <c r="AK641" s="1">
        <f t="shared" si="90"/>
        <v>111.45363387429882</v>
      </c>
      <c r="AL641" s="1">
        <f t="shared" si="91"/>
        <v>48.633259009165741</v>
      </c>
      <c r="AM641" s="1">
        <f t="shared" si="92"/>
        <v>4.6952511265001853</v>
      </c>
      <c r="AN641" s="1">
        <f t="shared" si="93"/>
        <v>18.294509760072859</v>
      </c>
      <c r="AO641" s="1">
        <v>1123.399912239782</v>
      </c>
      <c r="AP641" s="1">
        <v>1074.1244242424229</v>
      </c>
      <c r="AQ641" s="1">
        <v>5.1556907796576059</v>
      </c>
      <c r="AR641" s="1">
        <v>66.235345802440676</v>
      </c>
      <c r="AS641" s="1">
        <f t="shared" si="94"/>
        <v>4.7019635350490967</v>
      </c>
      <c r="AT641" s="1">
        <v>21.647989922536439</v>
      </c>
      <c r="AU641" s="1">
        <v>27.13654</v>
      </c>
      <c r="AV641" s="1">
        <v>-1.114462028268945E-4</v>
      </c>
      <c r="AW641" s="1">
        <v>80.738286621220283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51936.741617646221</v>
      </c>
      <c r="BC641" s="1">
        <f t="shared" si="98"/>
        <v>1999.9949999999999</v>
      </c>
      <c r="BD641" s="1">
        <f t="shared" si="99"/>
        <v>1681.1959499999998</v>
      </c>
      <c r="BE641" s="1">
        <f t="shared" si="100"/>
        <v>0.8406000765001912</v>
      </c>
      <c r="BF641" s="1">
        <f t="shared" si="101"/>
        <v>0.16075814764536908</v>
      </c>
      <c r="BG641" s="1">
        <v>6</v>
      </c>
      <c r="BH641" s="1">
        <v>0.5</v>
      </c>
      <c r="BI641" s="1" t="s">
        <v>355</v>
      </c>
      <c r="BJ641" s="1">
        <v>2</v>
      </c>
      <c r="BK641" s="1" t="b">
        <v>1</v>
      </c>
      <c r="BL641" s="1">
        <v>1660235358.8499999</v>
      </c>
      <c r="BM641" s="1">
        <v>1041.2049999999999</v>
      </c>
      <c r="BN641" s="1">
        <v>1105.415</v>
      </c>
      <c r="BO641" s="1">
        <v>27.13805</v>
      </c>
      <c r="BP641" s="1">
        <v>21.658049999999999</v>
      </c>
      <c r="BQ641" s="1">
        <v>1039.0350000000001</v>
      </c>
      <c r="BR641" s="1">
        <v>27.13165</v>
      </c>
      <c r="BS641" s="1">
        <v>500.1275</v>
      </c>
      <c r="BT641" s="1">
        <v>99.408450000000002</v>
      </c>
      <c r="BU641" s="1">
        <v>9.9757150000000003E-2</v>
      </c>
      <c r="BV641" s="1">
        <v>31.006799999999998</v>
      </c>
      <c r="BW641" s="1">
        <v>31.022749999999998</v>
      </c>
      <c r="BX641" s="1">
        <v>999.9</v>
      </c>
      <c r="BY641" s="1">
        <v>0</v>
      </c>
      <c r="BZ641" s="1">
        <v>0</v>
      </c>
      <c r="CA641" s="1">
        <v>10013.1</v>
      </c>
      <c r="CB641" s="1">
        <v>0</v>
      </c>
      <c r="CC641" s="1">
        <v>116.352</v>
      </c>
      <c r="CD641" s="1">
        <v>-64.212050000000005</v>
      </c>
      <c r="CE641" s="1">
        <v>1070.25</v>
      </c>
      <c r="CF641" s="1">
        <v>1129.8900000000001</v>
      </c>
      <c r="CG641" s="1">
        <v>5.4800050000000002</v>
      </c>
      <c r="CH641" s="1">
        <v>1105.415</v>
      </c>
      <c r="CI641" s="1">
        <v>21.658049999999999</v>
      </c>
      <c r="CJ641" s="1">
        <v>2.6977549999999999</v>
      </c>
      <c r="CK641" s="1">
        <v>2.1529950000000002</v>
      </c>
      <c r="CL641" s="1">
        <v>22.271450000000002</v>
      </c>
      <c r="CM641" s="1">
        <v>18.61675</v>
      </c>
      <c r="CN641" s="1">
        <v>1999.9949999999999</v>
      </c>
      <c r="CO641" s="1">
        <v>0.97999599999999998</v>
      </c>
      <c r="CP641" s="1">
        <v>2.00042E-2</v>
      </c>
      <c r="CQ641" s="1">
        <v>0</v>
      </c>
      <c r="CR641" s="1">
        <v>2.6345000000000001</v>
      </c>
      <c r="CS641" s="1">
        <v>0</v>
      </c>
      <c r="CT641" s="1">
        <v>25458.95</v>
      </c>
      <c r="CU641" s="1">
        <v>17412.25</v>
      </c>
      <c r="CV641" s="1">
        <v>43.125</v>
      </c>
      <c r="CW641" s="1">
        <v>44.186999999999998</v>
      </c>
      <c r="CX641" s="1">
        <v>43.125</v>
      </c>
      <c r="CY641" s="1">
        <v>42.5</v>
      </c>
      <c r="CZ641" s="1">
        <v>43.061999999999998</v>
      </c>
      <c r="DA641" s="1">
        <v>1959.99</v>
      </c>
      <c r="DB641" s="1">
        <v>40.005000000000003</v>
      </c>
      <c r="DC641" s="1">
        <v>0</v>
      </c>
      <c r="DD641" s="1">
        <v>1660235358.3</v>
      </c>
      <c r="DE641" s="1">
        <v>0</v>
      </c>
      <c r="DF641" s="1">
        <v>1660234918.0999999</v>
      </c>
      <c r="DG641" s="1" t="s">
        <v>1152</v>
      </c>
      <c r="DH641" s="1">
        <v>1660234915.5999999</v>
      </c>
      <c r="DI641" s="1">
        <v>1660234918.0999999</v>
      </c>
      <c r="DJ641" s="1">
        <v>26</v>
      </c>
      <c r="DK641" s="1">
        <v>-3.1E-2</v>
      </c>
      <c r="DL641" s="1">
        <v>-7.0000000000000001E-3</v>
      </c>
      <c r="DM641" s="1">
        <v>1.232</v>
      </c>
      <c r="DN641" s="1">
        <v>1.7000000000000001E-2</v>
      </c>
      <c r="DO641" s="1">
        <v>400</v>
      </c>
      <c r="DP641" s="1">
        <v>22</v>
      </c>
      <c r="DQ641" s="1">
        <v>0.21</v>
      </c>
      <c r="DR641" s="1">
        <v>0.03</v>
      </c>
      <c r="DS641" s="1">
        <v>17.944968432434891</v>
      </c>
      <c r="DT641" s="1">
        <v>1.559164152844146</v>
      </c>
      <c r="DU641" s="1">
        <v>0.14785245558038779</v>
      </c>
      <c r="DV641" s="1">
        <v>0</v>
      </c>
      <c r="DW641" s="1">
        <v>48.469114085443771</v>
      </c>
      <c r="DX641" s="1">
        <v>1.772616430907336</v>
      </c>
      <c r="DY641" s="1">
        <v>0.15134629987178469</v>
      </c>
      <c r="DZ641" s="1">
        <v>0</v>
      </c>
      <c r="EA641" s="1">
        <v>-63.882819354838702</v>
      </c>
      <c r="EB641" s="1">
        <v>-3.3745790322578131</v>
      </c>
      <c r="EC641" s="1">
        <v>0.27084979937031323</v>
      </c>
      <c r="ED641" s="1">
        <v>0</v>
      </c>
      <c r="EE641" s="1">
        <v>864.40790672402079</v>
      </c>
      <c r="EF641" s="1">
        <v>276.15907544967229</v>
      </c>
      <c r="EG641" s="1">
        <v>19.93097966993642</v>
      </c>
      <c r="EH641" s="1">
        <v>0</v>
      </c>
      <c r="EI641" s="1">
        <v>5.5470114634146341</v>
      </c>
      <c r="EJ641" s="1">
        <v>-0.3134809756097432</v>
      </c>
      <c r="EK641" s="1">
        <v>3.2535132872468051E-2</v>
      </c>
      <c r="EL641" s="1">
        <v>0</v>
      </c>
      <c r="EM641" s="1">
        <v>1.8124854058861799</v>
      </c>
      <c r="EN641" s="1">
        <v>1.8437751022659082E-2</v>
      </c>
      <c r="EO641" s="1">
        <v>1.585015645297342E-3</v>
      </c>
      <c r="EP641" s="1">
        <v>1</v>
      </c>
      <c r="EQ641" s="1">
        <v>1</v>
      </c>
      <c r="ER641" s="1">
        <v>6</v>
      </c>
      <c r="ES641" s="1" t="s">
        <v>387</v>
      </c>
      <c r="ET641" s="1">
        <v>2.9415800000000001</v>
      </c>
      <c r="EU641" s="1">
        <v>2.8010899999999999</v>
      </c>
      <c r="EV641" s="1">
        <v>0.17108200000000001</v>
      </c>
      <c r="EW641" s="1">
        <v>0.17754400000000001</v>
      </c>
      <c r="EX641" s="1">
        <v>0.11717900000000001</v>
      </c>
      <c r="EY641" s="1">
        <v>9.9958400000000003E-2</v>
      </c>
      <c r="EZ641" s="1">
        <v>16953.7</v>
      </c>
      <c r="FA641" s="1">
        <v>17639.3</v>
      </c>
      <c r="FB641" s="1">
        <v>23793.200000000001</v>
      </c>
      <c r="FC641" s="1">
        <v>24968.6</v>
      </c>
      <c r="FD641" s="1">
        <v>33629.4</v>
      </c>
      <c r="FE641" s="1">
        <v>35891.4</v>
      </c>
      <c r="FF641" s="1">
        <v>43390.1</v>
      </c>
      <c r="FG641" s="1">
        <v>46158.2</v>
      </c>
      <c r="FH641" s="1">
        <v>1.9516800000000001</v>
      </c>
      <c r="FI641" s="1">
        <v>1.81585</v>
      </c>
      <c r="FJ641" s="1">
        <v>7.6271599999999995E-2</v>
      </c>
      <c r="FK641" s="1">
        <v>0</v>
      </c>
      <c r="FL641" s="1">
        <v>29.787500000000001</v>
      </c>
      <c r="FM641" s="1">
        <v>999.9</v>
      </c>
      <c r="FN641" s="1">
        <v>54.4</v>
      </c>
      <c r="FO641" s="1">
        <v>37.5</v>
      </c>
      <c r="FP641" s="1">
        <v>35.454500000000003</v>
      </c>
      <c r="FQ641" s="1">
        <v>63.390099999999997</v>
      </c>
      <c r="FR641" s="1">
        <v>21.943100000000001</v>
      </c>
      <c r="FS641" s="1">
        <v>1</v>
      </c>
      <c r="FT641" s="1">
        <v>0.487182</v>
      </c>
      <c r="FU641" s="1">
        <v>1.9124300000000001</v>
      </c>
      <c r="FV641" s="1">
        <v>20.310300000000002</v>
      </c>
      <c r="FW641" s="1">
        <v>5.2117500000000003</v>
      </c>
      <c r="FX641" s="1">
        <v>11.9072</v>
      </c>
      <c r="FY641" s="1">
        <v>5.0026999999999999</v>
      </c>
      <c r="FZ641" s="1">
        <v>3.2902800000000001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1.8596299999999999</v>
      </c>
      <c r="GF641" s="1">
        <v>1.8547</v>
      </c>
      <c r="GG641" s="1">
        <v>1.85785</v>
      </c>
      <c r="GH641" s="1">
        <v>1.8563000000000001</v>
      </c>
      <c r="GI641" s="1">
        <v>1.85501</v>
      </c>
      <c r="GJ641" s="1">
        <v>1.8547100000000001</v>
      </c>
      <c r="GK641" s="1">
        <v>1.8534900000000001</v>
      </c>
      <c r="GL641" s="1">
        <v>1.8564799999999999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358</v>
      </c>
      <c r="GR641" s="1" t="s">
        <v>359</v>
      </c>
      <c r="GS641" s="1" t="s">
        <v>360</v>
      </c>
      <c r="GT641" s="1" t="s">
        <v>360</v>
      </c>
      <c r="GU641" s="1" t="s">
        <v>360</v>
      </c>
      <c r="GV641" s="1" t="s">
        <v>360</v>
      </c>
      <c r="GW641" s="1">
        <v>0</v>
      </c>
      <c r="GX641" s="1">
        <v>100</v>
      </c>
      <c r="GY641" s="1">
        <v>100</v>
      </c>
      <c r="GZ641" s="1">
        <v>2.17</v>
      </c>
      <c r="HA641" s="1">
        <v>6.4000000000000003E-3</v>
      </c>
      <c r="HB641" s="1">
        <v>0.26224795383878829</v>
      </c>
      <c r="HC641" s="1">
        <v>2.9318383021812969E-3</v>
      </c>
      <c r="HD641" s="1">
        <v>-1.3754559859485029E-6</v>
      </c>
      <c r="HE641" s="1">
        <v>3.0700474437127301E-10</v>
      </c>
      <c r="HF641" s="1">
        <v>-7.0188019424234138E-2</v>
      </c>
      <c r="HG641" s="1">
        <v>1.00384331276165E-2</v>
      </c>
      <c r="HH641" s="1">
        <v>-3.1532673711230711E-4</v>
      </c>
      <c r="HI641" s="1">
        <v>1.819468599177705E-6</v>
      </c>
      <c r="HJ641" s="1">
        <v>1</v>
      </c>
      <c r="HK641" s="1">
        <v>2112</v>
      </c>
      <c r="HL641" s="1">
        <v>3</v>
      </c>
      <c r="HM641" s="1">
        <v>29</v>
      </c>
      <c r="HN641" s="1">
        <v>7.4</v>
      </c>
      <c r="HO641" s="1">
        <v>7.4</v>
      </c>
      <c r="HP641" s="1">
        <v>2.3803700000000001</v>
      </c>
      <c r="HQ641" s="1">
        <v>2.3034699999999999</v>
      </c>
      <c r="HR641" s="1">
        <v>1.4978</v>
      </c>
      <c r="HS641" s="1">
        <v>2.3022499999999999</v>
      </c>
      <c r="HT641" s="1">
        <v>1.5478499999999999</v>
      </c>
      <c r="HU641" s="1">
        <v>2.4304199999999998</v>
      </c>
      <c r="HV641" s="1">
        <v>40.451000000000001</v>
      </c>
      <c r="HW641" s="1">
        <v>13.615399999999999</v>
      </c>
      <c r="HX641" s="1">
        <v>18</v>
      </c>
      <c r="HY641" s="1">
        <v>502.50900000000001</v>
      </c>
      <c r="HZ641" s="1">
        <v>478.666</v>
      </c>
      <c r="IA641" s="1">
        <v>27.364699999999999</v>
      </c>
      <c r="IB641" s="1">
        <v>33.1511</v>
      </c>
      <c r="IC641" s="1">
        <v>29.9999</v>
      </c>
      <c r="ID641" s="1">
        <v>33.003100000000003</v>
      </c>
      <c r="IE641" s="1">
        <v>33.101999999999997</v>
      </c>
      <c r="IF641" s="1">
        <v>47.832799999999999</v>
      </c>
      <c r="IG641" s="1">
        <v>40.952599999999997</v>
      </c>
      <c r="IH641" s="1">
        <v>0</v>
      </c>
      <c r="II641" s="1">
        <v>27.359300000000001</v>
      </c>
      <c r="IJ641" s="1">
        <v>1145.5999999999999</v>
      </c>
      <c r="IK641" s="1">
        <v>21.7165</v>
      </c>
      <c r="IL641" s="1">
        <v>100.328</v>
      </c>
      <c r="IM641" s="1">
        <v>100.035</v>
      </c>
      <c r="IN641" s="1" t="s">
        <v>361</v>
      </c>
    </row>
    <row r="642" spans="1:248" ht="15.75" customHeight="1" x14ac:dyDescent="0.3">
      <c r="A642" s="1">
        <v>626</v>
      </c>
      <c r="B642" s="1">
        <v>1660235361.5999999</v>
      </c>
      <c r="C642" s="1">
        <v>5366.5999999046326</v>
      </c>
      <c r="D642" s="1" t="s">
        <v>1565</v>
      </c>
      <c r="E642" s="1" t="s">
        <v>1566</v>
      </c>
      <c r="F642" s="1">
        <v>1</v>
      </c>
      <c r="G642" s="1">
        <v>2</v>
      </c>
      <c r="H642" s="1" t="s">
        <v>349</v>
      </c>
      <c r="I642" s="1" t="s">
        <v>350</v>
      </c>
      <c r="J642" s="1" t="s">
        <v>351</v>
      </c>
      <c r="K642" s="1" t="s">
        <v>352</v>
      </c>
      <c r="L642" s="1" t="s">
        <v>1151</v>
      </c>
      <c r="M642" s="1" t="s">
        <v>354</v>
      </c>
      <c r="N642" s="1">
        <v>1660235360.8499999</v>
      </c>
      <c r="O642" s="1">
        <f t="shared" si="68"/>
        <v>4.6914889589926871E-3</v>
      </c>
      <c r="P642" s="1">
        <f t="shared" si="69"/>
        <v>4.6914889589926867</v>
      </c>
      <c r="Q642" s="1">
        <f t="shared" si="70"/>
        <v>18.113460983806565</v>
      </c>
      <c r="R642" s="1">
        <f t="shared" si="71"/>
        <v>1051.31</v>
      </c>
      <c r="S642" s="1">
        <f t="shared" si="72"/>
        <v>905.39406634623072</v>
      </c>
      <c r="T642" s="1">
        <f t="shared" si="73"/>
        <v>90.094345695005529</v>
      </c>
      <c r="U642" s="1">
        <f t="shared" si="74"/>
        <v>104.61421174854001</v>
      </c>
      <c r="V642" s="1">
        <f t="shared" si="75"/>
        <v>0.25943895753959084</v>
      </c>
      <c r="W642" s="1">
        <f t="shared" si="76"/>
        <v>2.9188811487805406</v>
      </c>
      <c r="X642" s="1">
        <f t="shared" si="77"/>
        <v>0.24727505273779712</v>
      </c>
      <c r="Y642" s="1">
        <f t="shared" si="78"/>
        <v>0.15559225217526357</v>
      </c>
      <c r="Z642" s="1">
        <f t="shared" si="79"/>
        <v>321.51577520855244</v>
      </c>
      <c r="AA642" s="1">
        <f t="shared" si="80"/>
        <v>31.683150460609514</v>
      </c>
      <c r="AB642" s="1">
        <f t="shared" si="81"/>
        <v>31.03145</v>
      </c>
      <c r="AC642" s="1">
        <f t="shared" si="82"/>
        <v>4.5194744447239543</v>
      </c>
      <c r="AD642" s="1">
        <f t="shared" si="83"/>
        <v>59.825740394781526</v>
      </c>
      <c r="AE642" s="1">
        <f t="shared" si="84"/>
        <v>2.7000120939390002</v>
      </c>
      <c r="AF642" s="1">
        <f t="shared" si="85"/>
        <v>4.5131277542442527</v>
      </c>
      <c r="AG642" s="1">
        <f t="shared" si="86"/>
        <v>1.8194623507849541</v>
      </c>
      <c r="AH642" s="1">
        <f t="shared" si="87"/>
        <v>-206.89466309157751</v>
      </c>
      <c r="AI642" s="1">
        <f t="shared" si="88"/>
        <v>-3.8789910601540272</v>
      </c>
      <c r="AJ642" s="1">
        <f t="shared" si="89"/>
        <v>-0.29848072415342408</v>
      </c>
      <c r="AK642" s="1">
        <f t="shared" si="90"/>
        <v>110.44364033266748</v>
      </c>
      <c r="AL642" s="1">
        <f t="shared" si="91"/>
        <v>48.562738779935259</v>
      </c>
      <c r="AM642" s="1">
        <f t="shared" si="92"/>
        <v>4.6890456621403516</v>
      </c>
      <c r="AN642" s="1">
        <f t="shared" si="93"/>
        <v>18.113460983806565</v>
      </c>
      <c r="AO642" s="1">
        <v>1131.0777047212291</v>
      </c>
      <c r="AP642" s="1">
        <v>1081.923636363636</v>
      </c>
      <c r="AQ642" s="1">
        <v>5.1756517669647817</v>
      </c>
      <c r="AR642" s="1">
        <v>66.235345802440676</v>
      </c>
      <c r="AS642" s="1">
        <f t="shared" si="94"/>
        <v>4.6914889589926867</v>
      </c>
      <c r="AT642" s="1">
        <v>21.65752139151402</v>
      </c>
      <c r="AU642" s="1">
        <v>27.133367272727259</v>
      </c>
      <c r="AV642" s="1">
        <v>-9.355181678458807E-5</v>
      </c>
      <c r="AW642" s="1">
        <v>80.738286621220283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51863.896537118337</v>
      </c>
      <c r="BC642" s="1">
        <f t="shared" si="98"/>
        <v>1999.9949999999999</v>
      </c>
      <c r="BD642" s="1">
        <f t="shared" si="99"/>
        <v>1681.1960969992497</v>
      </c>
      <c r="BE642" s="1">
        <f t="shared" si="100"/>
        <v>0.84060014999999988</v>
      </c>
      <c r="BF642" s="1">
        <f t="shared" si="101"/>
        <v>0.16075828949999998</v>
      </c>
      <c r="BG642" s="1">
        <v>6</v>
      </c>
      <c r="BH642" s="1">
        <v>0.5</v>
      </c>
      <c r="BI642" s="1" t="s">
        <v>355</v>
      </c>
      <c r="BJ642" s="1">
        <v>2</v>
      </c>
      <c r="BK642" s="1" t="b">
        <v>1</v>
      </c>
      <c r="BL642" s="1">
        <v>1660235360.8499999</v>
      </c>
      <c r="BM642" s="1">
        <v>1051.31</v>
      </c>
      <c r="BN642" s="1">
        <v>1115.48</v>
      </c>
      <c r="BO642" s="1">
        <v>27.133500000000002</v>
      </c>
      <c r="BP642" s="1">
        <v>21.661100000000001</v>
      </c>
      <c r="BQ642" s="1">
        <v>1049.1300000000001</v>
      </c>
      <c r="BR642" s="1">
        <v>27.127050000000001</v>
      </c>
      <c r="BS642" s="1">
        <v>500.16250000000002</v>
      </c>
      <c r="BT642" s="1">
        <v>99.408600000000007</v>
      </c>
      <c r="BU642" s="1">
        <v>9.9834000000000006E-2</v>
      </c>
      <c r="BV642" s="1">
        <v>31.006799999999998</v>
      </c>
      <c r="BW642" s="1">
        <v>31.03145</v>
      </c>
      <c r="BX642" s="1">
        <v>999.9</v>
      </c>
      <c r="BY642" s="1">
        <v>0</v>
      </c>
      <c r="BZ642" s="1">
        <v>0</v>
      </c>
      <c r="CA642" s="1">
        <v>9998.4399999999987</v>
      </c>
      <c r="CB642" s="1">
        <v>0</v>
      </c>
      <c r="CC642" s="1">
        <v>95.773349999999994</v>
      </c>
      <c r="CD642" s="1">
        <v>-64.169399999999996</v>
      </c>
      <c r="CE642" s="1">
        <v>1080.6300000000001</v>
      </c>
      <c r="CF642" s="1">
        <v>1140.18</v>
      </c>
      <c r="CG642" s="1">
        <v>5.4724249999999994</v>
      </c>
      <c r="CH642" s="1">
        <v>1115.48</v>
      </c>
      <c r="CI642" s="1">
        <v>21.661100000000001</v>
      </c>
      <c r="CJ642" s="1">
        <v>2.6973050000000001</v>
      </c>
      <c r="CK642" s="1">
        <v>2.1533000000000002</v>
      </c>
      <c r="CL642" s="1">
        <v>22.268699999999999</v>
      </c>
      <c r="CM642" s="1">
        <v>18.619050000000001</v>
      </c>
      <c r="CN642" s="1">
        <v>1999.9949999999999</v>
      </c>
      <c r="CO642" s="1">
        <v>0.97999749999999997</v>
      </c>
      <c r="CP642" s="1">
        <v>2.0002700000000002E-2</v>
      </c>
      <c r="CQ642" s="1">
        <v>0</v>
      </c>
      <c r="CR642" s="1">
        <v>3.4925000000000002</v>
      </c>
      <c r="CS642" s="1">
        <v>0</v>
      </c>
      <c r="CT642" s="1">
        <v>25439.85</v>
      </c>
      <c r="CU642" s="1">
        <v>17412.3</v>
      </c>
      <c r="CV642" s="1">
        <v>43.125</v>
      </c>
      <c r="CW642" s="1">
        <v>44.186999999999998</v>
      </c>
      <c r="CX642" s="1">
        <v>43.125</v>
      </c>
      <c r="CY642" s="1">
        <v>42.5</v>
      </c>
      <c r="CZ642" s="1">
        <v>43.061999999999998</v>
      </c>
      <c r="DA642" s="1">
        <v>1959.99</v>
      </c>
      <c r="DB642" s="1">
        <v>40.01</v>
      </c>
      <c r="DC642" s="1">
        <v>0</v>
      </c>
      <c r="DD642" s="1">
        <v>1660235359.5</v>
      </c>
      <c r="DE642" s="1">
        <v>0</v>
      </c>
      <c r="DF642" s="1">
        <v>1660234918.0999999</v>
      </c>
      <c r="DG642" s="1" t="s">
        <v>1152</v>
      </c>
      <c r="DH642" s="1">
        <v>1660234915.5999999</v>
      </c>
      <c r="DI642" s="1">
        <v>1660234918.0999999</v>
      </c>
      <c r="DJ642" s="1">
        <v>26</v>
      </c>
      <c r="DK642" s="1">
        <v>-3.1E-2</v>
      </c>
      <c r="DL642" s="1">
        <v>-7.0000000000000001E-3</v>
      </c>
      <c r="DM642" s="1">
        <v>1.232</v>
      </c>
      <c r="DN642" s="1">
        <v>1.7000000000000001E-2</v>
      </c>
      <c r="DO642" s="1">
        <v>400</v>
      </c>
      <c r="DP642" s="1">
        <v>22</v>
      </c>
      <c r="DQ642" s="1">
        <v>0.21</v>
      </c>
      <c r="DR642" s="1">
        <v>0.03</v>
      </c>
      <c r="DS642" s="1">
        <v>17.98532876087641</v>
      </c>
      <c r="DT642" s="1">
        <v>1.820608117733354</v>
      </c>
      <c r="DU642" s="1">
        <v>0.1641116861756676</v>
      </c>
      <c r="DV642" s="1">
        <v>0</v>
      </c>
      <c r="DW642" s="1">
        <v>48.48167169442997</v>
      </c>
      <c r="DX642" s="1">
        <v>1.7760377122040829</v>
      </c>
      <c r="DY642" s="1">
        <v>0.151633459997214</v>
      </c>
      <c r="DZ642" s="1">
        <v>0</v>
      </c>
      <c r="EA642" s="1">
        <v>-63.948580000000007</v>
      </c>
      <c r="EB642" s="1">
        <v>-3.33946518353723</v>
      </c>
      <c r="EC642" s="1">
        <v>0.26153800667079619</v>
      </c>
      <c r="ED642" s="1">
        <v>0</v>
      </c>
      <c r="EE642" s="1">
        <v>870.07629176267812</v>
      </c>
      <c r="EF642" s="1">
        <v>273.1420722056456</v>
      </c>
      <c r="EG642" s="1">
        <v>20.37202303155588</v>
      </c>
      <c r="EH642" s="1">
        <v>0</v>
      </c>
      <c r="EI642" s="1">
        <v>5.5376640000000004</v>
      </c>
      <c r="EJ642" s="1">
        <v>-0.35311609756098161</v>
      </c>
      <c r="EK642" s="1">
        <v>3.5410541354235207E-2</v>
      </c>
      <c r="EL642" s="1">
        <v>0</v>
      </c>
      <c r="EM642" s="1">
        <v>1.8131502991683941</v>
      </c>
      <c r="EN642" s="1">
        <v>2.6754644133894091E-2</v>
      </c>
      <c r="EO642" s="1">
        <v>2.3115049410849242E-3</v>
      </c>
      <c r="EP642" s="1">
        <v>1</v>
      </c>
      <c r="EQ642" s="1">
        <v>1</v>
      </c>
      <c r="ER642" s="1">
        <v>6</v>
      </c>
      <c r="ES642" s="1" t="s">
        <v>387</v>
      </c>
      <c r="ET642" s="1">
        <v>2.9416099999999998</v>
      </c>
      <c r="EU642" s="1">
        <v>2.8010299999999999</v>
      </c>
      <c r="EV642" s="1">
        <v>0.17186399999999999</v>
      </c>
      <c r="EW642" s="1">
        <v>0.17830199999999999</v>
      </c>
      <c r="EX642" s="1">
        <v>0.11716699999999999</v>
      </c>
      <c r="EY642" s="1">
        <v>9.9956500000000004E-2</v>
      </c>
      <c r="EZ642" s="1">
        <v>16937.8</v>
      </c>
      <c r="FA642" s="1">
        <v>17623.2</v>
      </c>
      <c r="FB642" s="1">
        <v>23793.3</v>
      </c>
      <c r="FC642" s="1">
        <v>24968.799999999999</v>
      </c>
      <c r="FD642" s="1">
        <v>33629.9</v>
      </c>
      <c r="FE642" s="1">
        <v>35891.800000000003</v>
      </c>
      <c r="FF642" s="1">
        <v>43390.1</v>
      </c>
      <c r="FG642" s="1">
        <v>46158.6</v>
      </c>
      <c r="FH642" s="1">
        <v>1.9518</v>
      </c>
      <c r="FI642" s="1">
        <v>1.8158000000000001</v>
      </c>
      <c r="FJ642" s="1">
        <v>7.6588199999999995E-2</v>
      </c>
      <c r="FK642" s="1">
        <v>0</v>
      </c>
      <c r="FL642" s="1">
        <v>29.788599999999999</v>
      </c>
      <c r="FM642" s="1">
        <v>999.9</v>
      </c>
      <c r="FN642" s="1">
        <v>54.4</v>
      </c>
      <c r="FO642" s="1">
        <v>37.5</v>
      </c>
      <c r="FP642" s="1">
        <v>35.4557</v>
      </c>
      <c r="FQ642" s="1">
        <v>63.620100000000001</v>
      </c>
      <c r="FR642" s="1">
        <v>22.3157</v>
      </c>
      <c r="FS642" s="1">
        <v>1</v>
      </c>
      <c r="FT642" s="1">
        <v>0.48710100000000001</v>
      </c>
      <c r="FU642" s="1">
        <v>1.92058</v>
      </c>
      <c r="FV642" s="1">
        <v>20.310199999999998</v>
      </c>
      <c r="FW642" s="1">
        <v>5.2120499999999996</v>
      </c>
      <c r="FX642" s="1">
        <v>11.907400000000001</v>
      </c>
      <c r="FY642" s="1">
        <v>5.0026999999999999</v>
      </c>
      <c r="FZ642" s="1">
        <v>3.2904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1.8596200000000001</v>
      </c>
      <c r="GF642" s="1">
        <v>1.8547100000000001</v>
      </c>
      <c r="GG642" s="1">
        <v>1.85785</v>
      </c>
      <c r="GH642" s="1">
        <v>1.85632</v>
      </c>
      <c r="GI642" s="1">
        <v>1.8550199999999999</v>
      </c>
      <c r="GJ642" s="1">
        <v>1.8547100000000001</v>
      </c>
      <c r="GK642" s="1">
        <v>1.8534900000000001</v>
      </c>
      <c r="GL642" s="1">
        <v>1.85649</v>
      </c>
      <c r="GM642" s="1">
        <v>0</v>
      </c>
      <c r="GN642" s="1">
        <v>0</v>
      </c>
      <c r="GO642" s="1">
        <v>0</v>
      </c>
      <c r="GP642" s="1">
        <v>0</v>
      </c>
      <c r="GQ642" s="1" t="s">
        <v>358</v>
      </c>
      <c r="GR642" s="1" t="s">
        <v>359</v>
      </c>
      <c r="GS642" s="1" t="s">
        <v>360</v>
      </c>
      <c r="GT642" s="1" t="s">
        <v>360</v>
      </c>
      <c r="GU642" s="1" t="s">
        <v>360</v>
      </c>
      <c r="GV642" s="1" t="s">
        <v>360</v>
      </c>
      <c r="GW642" s="1">
        <v>0</v>
      </c>
      <c r="GX642" s="1">
        <v>100</v>
      </c>
      <c r="GY642" s="1">
        <v>100</v>
      </c>
      <c r="GZ642" s="1">
        <v>2.1800000000000002</v>
      </c>
      <c r="HA642" s="1">
        <v>6.4000000000000003E-3</v>
      </c>
      <c r="HB642" s="1">
        <v>0.26224795383878829</v>
      </c>
      <c r="HC642" s="1">
        <v>2.9318383021812969E-3</v>
      </c>
      <c r="HD642" s="1">
        <v>-1.3754559859485029E-6</v>
      </c>
      <c r="HE642" s="1">
        <v>3.0700474437127301E-10</v>
      </c>
      <c r="HF642" s="1">
        <v>-7.0188019424234138E-2</v>
      </c>
      <c r="HG642" s="1">
        <v>1.00384331276165E-2</v>
      </c>
      <c r="HH642" s="1">
        <v>-3.1532673711230711E-4</v>
      </c>
      <c r="HI642" s="1">
        <v>1.819468599177705E-6</v>
      </c>
      <c r="HJ642" s="1">
        <v>1</v>
      </c>
      <c r="HK642" s="1">
        <v>2112</v>
      </c>
      <c r="HL642" s="1">
        <v>3</v>
      </c>
      <c r="HM642" s="1">
        <v>29</v>
      </c>
      <c r="HN642" s="1">
        <v>7.4</v>
      </c>
      <c r="HO642" s="1">
        <v>7.4</v>
      </c>
      <c r="HP642" s="1">
        <v>2.3986800000000001</v>
      </c>
      <c r="HQ642" s="1">
        <v>2.32056</v>
      </c>
      <c r="HR642" s="1">
        <v>1.4978</v>
      </c>
      <c r="HS642" s="1">
        <v>2.3010299999999999</v>
      </c>
      <c r="HT642" s="1">
        <v>1.5478499999999999</v>
      </c>
      <c r="HU642" s="1">
        <v>2.36206</v>
      </c>
      <c r="HV642" s="1">
        <v>40.451000000000001</v>
      </c>
      <c r="HW642" s="1">
        <v>13.6242</v>
      </c>
      <c r="HX642" s="1">
        <v>18</v>
      </c>
      <c r="HY642" s="1">
        <v>502.57600000000002</v>
      </c>
      <c r="HZ642" s="1">
        <v>478.63099999999997</v>
      </c>
      <c r="IA642" s="1">
        <v>27.363299999999999</v>
      </c>
      <c r="IB642" s="1">
        <v>33.150100000000002</v>
      </c>
      <c r="IC642" s="1">
        <v>29.9999</v>
      </c>
      <c r="ID642" s="1">
        <v>33.001899999999999</v>
      </c>
      <c r="IE642" s="1">
        <v>33.101700000000001</v>
      </c>
      <c r="IF642" s="1">
        <v>48.012999999999998</v>
      </c>
      <c r="IG642" s="1">
        <v>40.952599999999997</v>
      </c>
      <c r="IH642" s="1">
        <v>0</v>
      </c>
      <c r="II642" s="1">
        <v>27.359300000000001</v>
      </c>
      <c r="IJ642" s="1">
        <v>1145.5999999999999</v>
      </c>
      <c r="IK642" s="1">
        <v>21.723500000000001</v>
      </c>
      <c r="IL642" s="1">
        <v>100.328</v>
      </c>
      <c r="IM642" s="1">
        <v>100.036</v>
      </c>
      <c r="IN642" s="1" t="s">
        <v>361</v>
      </c>
    </row>
    <row r="643" spans="1:248" ht="15.75" customHeight="1" x14ac:dyDescent="0.3">
      <c r="A643" s="1">
        <v>627</v>
      </c>
      <c r="B643" s="1">
        <v>1660235362.5999999</v>
      </c>
      <c r="C643" s="1">
        <v>5367.5999999046326</v>
      </c>
      <c r="D643" s="1" t="s">
        <v>1567</v>
      </c>
      <c r="E643" s="1" t="s">
        <v>1568</v>
      </c>
      <c r="F643" s="1">
        <v>1</v>
      </c>
      <c r="G643" s="1">
        <v>2</v>
      </c>
      <c r="H643" s="1" t="s">
        <v>349</v>
      </c>
      <c r="I643" s="1" t="s">
        <v>350</v>
      </c>
      <c r="J643" s="1" t="s">
        <v>351</v>
      </c>
      <c r="K643" s="1" t="s">
        <v>352</v>
      </c>
      <c r="L643" s="1" t="s">
        <v>1151</v>
      </c>
      <c r="M643" s="1" t="s">
        <v>354</v>
      </c>
      <c r="N643" s="1">
        <v>1660235362.0999999</v>
      </c>
      <c r="O643" s="1">
        <f t="shared" si="68"/>
        <v>4.687393792594364E-3</v>
      </c>
      <c r="P643" s="1">
        <f t="shared" si="69"/>
        <v>4.6873937925943636</v>
      </c>
      <c r="Q643" s="1">
        <f t="shared" si="70"/>
        <v>18.130232904167066</v>
      </c>
      <c r="R643" s="1">
        <f t="shared" si="71"/>
        <v>1057.57</v>
      </c>
      <c r="S643" s="1">
        <f t="shared" si="72"/>
        <v>911.16282999759369</v>
      </c>
      <c r="T643" s="1">
        <f t="shared" si="73"/>
        <v>90.668734396269826</v>
      </c>
      <c r="U643" s="1">
        <f t="shared" si="74"/>
        <v>105.23753853712</v>
      </c>
      <c r="V643" s="1">
        <f t="shared" si="75"/>
        <v>0.25901656556626995</v>
      </c>
      <c r="W643" s="1">
        <f t="shared" si="76"/>
        <v>2.9192628737982309</v>
      </c>
      <c r="X643" s="1">
        <f t="shared" si="77"/>
        <v>0.24689274771094408</v>
      </c>
      <c r="Y643" s="1">
        <f t="shared" si="78"/>
        <v>0.15534994581957273</v>
      </c>
      <c r="Z643" s="1">
        <f t="shared" si="79"/>
        <v>321.54051899999996</v>
      </c>
      <c r="AA643" s="1">
        <f t="shared" si="80"/>
        <v>31.684879568023533</v>
      </c>
      <c r="AB643" s="1">
        <f t="shared" si="81"/>
        <v>31.035399999999999</v>
      </c>
      <c r="AC643" s="1">
        <f t="shared" si="82"/>
        <v>4.5204921823652411</v>
      </c>
      <c r="AD643" s="1">
        <f t="shared" si="83"/>
        <v>59.819072962691791</v>
      </c>
      <c r="AE643" s="1">
        <f t="shared" si="84"/>
        <v>2.6998035395407998</v>
      </c>
      <c r="AF643" s="1">
        <f t="shared" si="85"/>
        <v>4.5132821453529122</v>
      </c>
      <c r="AG643" s="1">
        <f t="shared" si="86"/>
        <v>1.8206886428244413</v>
      </c>
      <c r="AH643" s="1">
        <f t="shared" si="87"/>
        <v>-206.71406625341146</v>
      </c>
      <c r="AI643" s="1">
        <f t="shared" si="88"/>
        <v>-4.4067324014616807</v>
      </c>
      <c r="AJ643" s="1">
        <f t="shared" si="89"/>
        <v>-0.33905265315820704</v>
      </c>
      <c r="AK643" s="1">
        <f t="shared" si="90"/>
        <v>110.08066769196861</v>
      </c>
      <c r="AL643" s="1">
        <f t="shared" si="91"/>
        <v>48.548926549330503</v>
      </c>
      <c r="AM643" s="1">
        <f t="shared" si="92"/>
        <v>4.6885470156455833</v>
      </c>
      <c r="AN643" s="1">
        <f t="shared" si="93"/>
        <v>18.130232904167066</v>
      </c>
      <c r="AO643" s="1">
        <v>1136.217723538517</v>
      </c>
      <c r="AP643" s="1">
        <v>1087.073515151515</v>
      </c>
      <c r="AQ643" s="1">
        <v>5.1695224933392847</v>
      </c>
      <c r="AR643" s="1">
        <v>66.235345802440676</v>
      </c>
      <c r="AS643" s="1">
        <f t="shared" si="94"/>
        <v>4.6873937925943636</v>
      </c>
      <c r="AT643" s="1">
        <v>21.660040342099631</v>
      </c>
      <c r="AU643" s="1">
        <v>27.131089090909089</v>
      </c>
      <c r="AV643" s="1">
        <v>-6.2006030173633492E-5</v>
      </c>
      <c r="AW643" s="1">
        <v>80.738286621220283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51874.645001140874</v>
      </c>
      <c r="BC643" s="1">
        <f t="shared" si="98"/>
        <v>2000.15</v>
      </c>
      <c r="BD643" s="1">
        <f t="shared" si="99"/>
        <v>1681.3262999999999</v>
      </c>
      <c r="BE643" s="1">
        <f t="shared" si="100"/>
        <v>0.84060010499212556</v>
      </c>
      <c r="BF643" s="1">
        <f t="shared" si="101"/>
        <v>0.16075820263480237</v>
      </c>
      <c r="BG643" s="1">
        <v>6</v>
      </c>
      <c r="BH643" s="1">
        <v>0.5</v>
      </c>
      <c r="BI643" s="1" t="s">
        <v>355</v>
      </c>
      <c r="BJ643" s="1">
        <v>2</v>
      </c>
      <c r="BK643" s="1" t="b">
        <v>1</v>
      </c>
      <c r="BL643" s="1">
        <v>1660235362.0999999</v>
      </c>
      <c r="BM643" s="1">
        <v>1057.57</v>
      </c>
      <c r="BN643" s="1">
        <v>1121.76</v>
      </c>
      <c r="BO643" s="1">
        <v>27.1313</v>
      </c>
      <c r="BP643" s="1">
        <v>21.659300000000002</v>
      </c>
      <c r="BQ643" s="1">
        <v>1055.3900000000001</v>
      </c>
      <c r="BR643" s="1">
        <v>27.1249</v>
      </c>
      <c r="BS643" s="1">
        <v>500.14699999999999</v>
      </c>
      <c r="BT643" s="1">
        <v>99.408799999999999</v>
      </c>
      <c r="BU643" s="1">
        <v>0.10001599999999999</v>
      </c>
      <c r="BV643" s="1">
        <v>31.007400000000001</v>
      </c>
      <c r="BW643" s="1">
        <v>31.035399999999999</v>
      </c>
      <c r="BX643" s="1">
        <v>999.9</v>
      </c>
      <c r="BY643" s="1">
        <v>0</v>
      </c>
      <c r="BZ643" s="1">
        <v>0</v>
      </c>
      <c r="CA643" s="1">
        <v>10000.6</v>
      </c>
      <c r="CB643" s="1">
        <v>0</v>
      </c>
      <c r="CC643" s="1">
        <v>79.806299999999993</v>
      </c>
      <c r="CD643" s="1">
        <v>-64.187600000000003</v>
      </c>
      <c r="CE643" s="1">
        <v>1087.06</v>
      </c>
      <c r="CF643" s="1">
        <v>1146.5899999999999</v>
      </c>
      <c r="CG643" s="1">
        <v>5.4720000000000004</v>
      </c>
      <c r="CH643" s="1">
        <v>1121.76</v>
      </c>
      <c r="CI643" s="1">
        <v>21.659300000000002</v>
      </c>
      <c r="CJ643" s="1">
        <v>2.6970900000000002</v>
      </c>
      <c r="CK643" s="1">
        <v>2.15313</v>
      </c>
      <c r="CL643" s="1">
        <v>22.267399999999999</v>
      </c>
      <c r="CM643" s="1">
        <v>18.617699999999999</v>
      </c>
      <c r="CN643" s="1">
        <v>2000.15</v>
      </c>
      <c r="CO643" s="1">
        <v>0.97999899999999995</v>
      </c>
      <c r="CP643" s="1">
        <v>2.00012E-2</v>
      </c>
      <c r="CQ643" s="1">
        <v>0</v>
      </c>
      <c r="CR643" s="1">
        <v>3.0470000000000002</v>
      </c>
      <c r="CS643" s="1">
        <v>0</v>
      </c>
      <c r="CT643" s="1">
        <v>25429.3</v>
      </c>
      <c r="CU643" s="1">
        <v>17413.7</v>
      </c>
      <c r="CV643" s="1">
        <v>43.125</v>
      </c>
      <c r="CW643" s="1">
        <v>44.186999999999998</v>
      </c>
      <c r="CX643" s="1">
        <v>43.125</v>
      </c>
      <c r="CY643" s="1">
        <v>42.5</v>
      </c>
      <c r="CZ643" s="1">
        <v>43.061999999999998</v>
      </c>
      <c r="DA643" s="1">
        <v>1960.14</v>
      </c>
      <c r="DB643" s="1">
        <v>40.01</v>
      </c>
      <c r="DC643" s="1">
        <v>0</v>
      </c>
      <c r="DD643" s="1">
        <v>1660235360.7</v>
      </c>
      <c r="DE643" s="1">
        <v>0</v>
      </c>
      <c r="DF643" s="1">
        <v>1660234918.0999999</v>
      </c>
      <c r="DG643" s="1" t="s">
        <v>1152</v>
      </c>
      <c r="DH643" s="1">
        <v>1660234915.5999999</v>
      </c>
      <c r="DI643" s="1">
        <v>1660234918.0999999</v>
      </c>
      <c r="DJ643" s="1">
        <v>26</v>
      </c>
      <c r="DK643" s="1">
        <v>-3.1E-2</v>
      </c>
      <c r="DL643" s="1">
        <v>-7.0000000000000001E-3</v>
      </c>
      <c r="DM643" s="1">
        <v>1.232</v>
      </c>
      <c r="DN643" s="1">
        <v>1.7000000000000001E-2</v>
      </c>
      <c r="DO643" s="1">
        <v>400</v>
      </c>
      <c r="DP643" s="1">
        <v>22</v>
      </c>
      <c r="DQ643" s="1">
        <v>0.21</v>
      </c>
      <c r="DR643" s="1">
        <v>0.03</v>
      </c>
      <c r="DS643" s="1">
        <v>17.98532876087641</v>
      </c>
      <c r="DT643" s="1">
        <v>1.820608117733354</v>
      </c>
      <c r="DU643" s="1">
        <v>0.1641116861756676</v>
      </c>
      <c r="DV643" s="1">
        <v>0</v>
      </c>
      <c r="DW643" s="1">
        <v>48.48167169442997</v>
      </c>
      <c r="DX643" s="1">
        <v>1.7760377122040829</v>
      </c>
      <c r="DY643" s="1">
        <v>0.151633459997214</v>
      </c>
      <c r="DZ643" s="1">
        <v>0</v>
      </c>
      <c r="EA643" s="1">
        <v>-63.948580000000007</v>
      </c>
      <c r="EB643" s="1">
        <v>-3.33946518353723</v>
      </c>
      <c r="EC643" s="1">
        <v>0.26153800667079619</v>
      </c>
      <c r="ED643" s="1">
        <v>0</v>
      </c>
      <c r="EE643" s="1">
        <v>870.07629176267812</v>
      </c>
      <c r="EF643" s="1">
        <v>273.1420722056456</v>
      </c>
      <c r="EG643" s="1">
        <v>20.37202303155588</v>
      </c>
      <c r="EH643" s="1">
        <v>0</v>
      </c>
      <c r="EI643" s="1">
        <v>5.5376640000000004</v>
      </c>
      <c r="EJ643" s="1">
        <v>-0.35311609756098161</v>
      </c>
      <c r="EK643" s="1">
        <v>3.5410541354235207E-2</v>
      </c>
      <c r="EL643" s="1">
        <v>0</v>
      </c>
      <c r="EM643" s="1">
        <v>1.8131502991683941</v>
      </c>
      <c r="EN643" s="1">
        <v>2.6754644133894091E-2</v>
      </c>
      <c r="EO643" s="1">
        <v>2.3115049410849242E-3</v>
      </c>
      <c r="EP643" s="1">
        <v>1</v>
      </c>
      <c r="EQ643" s="1">
        <v>1</v>
      </c>
      <c r="ER643" s="1">
        <v>6</v>
      </c>
      <c r="ES643" s="1" t="s">
        <v>387</v>
      </c>
      <c r="ET643" s="1">
        <v>2.94163</v>
      </c>
      <c r="EU643" s="1">
        <v>2.8011200000000001</v>
      </c>
      <c r="EV643" s="1">
        <v>0.17238400000000001</v>
      </c>
      <c r="EW643" s="1">
        <v>0.178813</v>
      </c>
      <c r="EX643" s="1">
        <v>0.11716</v>
      </c>
      <c r="EY643" s="1">
        <v>9.9959699999999999E-2</v>
      </c>
      <c r="EZ643" s="1">
        <v>16927.099999999999</v>
      </c>
      <c r="FA643" s="1">
        <v>17612.400000000001</v>
      </c>
      <c r="FB643" s="1">
        <v>23793.3</v>
      </c>
      <c r="FC643" s="1">
        <v>24969</v>
      </c>
      <c r="FD643" s="1">
        <v>33630.1</v>
      </c>
      <c r="FE643" s="1">
        <v>35891.9</v>
      </c>
      <c r="FF643" s="1">
        <v>43390</v>
      </c>
      <c r="FG643" s="1">
        <v>46158.9</v>
      </c>
      <c r="FH643" s="1">
        <v>1.9518</v>
      </c>
      <c r="FI643" s="1">
        <v>1.8158000000000001</v>
      </c>
      <c r="FJ643" s="1">
        <v>7.6621800000000004E-2</v>
      </c>
      <c r="FK643" s="1">
        <v>0</v>
      </c>
      <c r="FL643" s="1">
        <v>29.789200000000001</v>
      </c>
      <c r="FM643" s="1">
        <v>999.9</v>
      </c>
      <c r="FN643" s="1">
        <v>54.4</v>
      </c>
      <c r="FO643" s="1">
        <v>37.5</v>
      </c>
      <c r="FP643" s="1">
        <v>35.456299999999999</v>
      </c>
      <c r="FQ643" s="1">
        <v>63.5501</v>
      </c>
      <c r="FR643" s="1">
        <v>22.772400000000001</v>
      </c>
      <c r="FS643" s="1">
        <v>1</v>
      </c>
      <c r="FT643" s="1">
        <v>0.48694599999999999</v>
      </c>
      <c r="FU643" s="1">
        <v>1.9246700000000001</v>
      </c>
      <c r="FV643" s="1">
        <v>20.310300000000002</v>
      </c>
      <c r="FW643" s="1">
        <v>5.2130999999999998</v>
      </c>
      <c r="FX643" s="1">
        <v>11.9077</v>
      </c>
      <c r="FY643" s="1">
        <v>5.0031999999999996</v>
      </c>
      <c r="FZ643" s="1">
        <v>3.29067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1.85961</v>
      </c>
      <c r="GF643" s="1">
        <v>1.8547</v>
      </c>
      <c r="GG643" s="1">
        <v>1.8578399999999999</v>
      </c>
      <c r="GH643" s="1">
        <v>1.85632</v>
      </c>
      <c r="GI643" s="1">
        <v>1.8550199999999999</v>
      </c>
      <c r="GJ643" s="1">
        <v>1.8547100000000001</v>
      </c>
      <c r="GK643" s="1">
        <v>1.8534900000000001</v>
      </c>
      <c r="GL643" s="1">
        <v>1.85649</v>
      </c>
      <c r="GM643" s="1">
        <v>0</v>
      </c>
      <c r="GN643" s="1">
        <v>0</v>
      </c>
      <c r="GO643" s="1">
        <v>0</v>
      </c>
      <c r="GP643" s="1">
        <v>0</v>
      </c>
      <c r="GQ643" s="1" t="s">
        <v>358</v>
      </c>
      <c r="GR643" s="1" t="s">
        <v>359</v>
      </c>
      <c r="GS643" s="1" t="s">
        <v>360</v>
      </c>
      <c r="GT643" s="1" t="s">
        <v>360</v>
      </c>
      <c r="GU643" s="1" t="s">
        <v>360</v>
      </c>
      <c r="GV643" s="1" t="s">
        <v>360</v>
      </c>
      <c r="GW643" s="1">
        <v>0</v>
      </c>
      <c r="GX643" s="1">
        <v>100</v>
      </c>
      <c r="GY643" s="1">
        <v>100</v>
      </c>
      <c r="GZ643" s="1">
        <v>2.19</v>
      </c>
      <c r="HA643" s="1">
        <v>6.4000000000000003E-3</v>
      </c>
      <c r="HB643" s="1">
        <v>0.26224795383878829</v>
      </c>
      <c r="HC643" s="1">
        <v>2.9318383021812969E-3</v>
      </c>
      <c r="HD643" s="1">
        <v>-1.3754559859485029E-6</v>
      </c>
      <c r="HE643" s="1">
        <v>3.0700474437127301E-10</v>
      </c>
      <c r="HF643" s="1">
        <v>-7.0188019424234138E-2</v>
      </c>
      <c r="HG643" s="1">
        <v>1.00384331276165E-2</v>
      </c>
      <c r="HH643" s="1">
        <v>-3.1532673711230711E-4</v>
      </c>
      <c r="HI643" s="1">
        <v>1.819468599177705E-6</v>
      </c>
      <c r="HJ643" s="1">
        <v>1</v>
      </c>
      <c r="HK643" s="1">
        <v>2112</v>
      </c>
      <c r="HL643" s="1">
        <v>3</v>
      </c>
      <c r="HM643" s="1">
        <v>29</v>
      </c>
      <c r="HN643" s="1">
        <v>7.5</v>
      </c>
      <c r="HO643" s="1">
        <v>7.4</v>
      </c>
      <c r="HP643" s="1">
        <v>2.4084500000000002</v>
      </c>
      <c r="HQ643" s="1">
        <v>2.32422</v>
      </c>
      <c r="HR643" s="1">
        <v>1.4978</v>
      </c>
      <c r="HS643" s="1">
        <v>2.3010299999999999</v>
      </c>
      <c r="HT643" s="1">
        <v>1.5478499999999999</v>
      </c>
      <c r="HU643" s="1">
        <v>2.2607400000000002</v>
      </c>
      <c r="HV643" s="1">
        <v>40.451000000000001</v>
      </c>
      <c r="HW643" s="1">
        <v>13.615399999999999</v>
      </c>
      <c r="HX643" s="1">
        <v>18</v>
      </c>
      <c r="HY643" s="1">
        <v>502.57299999999998</v>
      </c>
      <c r="HZ643" s="1">
        <v>478.63099999999997</v>
      </c>
      <c r="IA643" s="1">
        <v>27.361999999999998</v>
      </c>
      <c r="IB643" s="1">
        <v>33.1494</v>
      </c>
      <c r="IC643" s="1">
        <v>29.9999</v>
      </c>
      <c r="ID643" s="1">
        <v>33.0015</v>
      </c>
      <c r="IE643" s="1">
        <v>33.101700000000001</v>
      </c>
      <c r="IF643" s="1">
        <v>48.215400000000002</v>
      </c>
      <c r="IG643" s="1">
        <v>40.952599999999997</v>
      </c>
      <c r="IH643" s="1">
        <v>0</v>
      </c>
      <c r="II643" s="1">
        <v>27.359300000000001</v>
      </c>
      <c r="IJ643" s="1">
        <v>1156.1199999999999</v>
      </c>
      <c r="IK643" s="1">
        <v>21.7333</v>
      </c>
      <c r="IL643" s="1">
        <v>100.328</v>
      </c>
      <c r="IM643" s="1">
        <v>100.03700000000001</v>
      </c>
      <c r="IN643" s="1" t="s">
        <v>361</v>
      </c>
    </row>
    <row r="644" spans="1:248" ht="15.75" customHeight="1" x14ac:dyDescent="0.3">
      <c r="A644" s="1">
        <v>628</v>
      </c>
      <c r="B644" s="1">
        <v>1660235363.5999999</v>
      </c>
      <c r="C644" s="1">
        <v>5368.5999999046326</v>
      </c>
      <c r="D644" s="1" t="s">
        <v>1569</v>
      </c>
      <c r="E644" s="1" t="s">
        <v>1570</v>
      </c>
      <c r="F644" s="1">
        <v>1</v>
      </c>
      <c r="G644" s="1">
        <v>2</v>
      </c>
      <c r="H644" s="1" t="s">
        <v>349</v>
      </c>
      <c r="I644" s="1" t="s">
        <v>350</v>
      </c>
      <c r="J644" s="1" t="s">
        <v>351</v>
      </c>
      <c r="K644" s="1" t="s">
        <v>352</v>
      </c>
      <c r="L644" s="1" t="s">
        <v>1151</v>
      </c>
      <c r="M644" s="1" t="s">
        <v>354</v>
      </c>
      <c r="N644" s="1">
        <v>1660235362.5999999</v>
      </c>
      <c r="O644" s="1">
        <f t="shared" si="68"/>
        <v>4.6853230566858582E-3</v>
      </c>
      <c r="P644" s="1">
        <f t="shared" si="69"/>
        <v>4.6853230566858581</v>
      </c>
      <c r="Q644" s="1">
        <f t="shared" si="70"/>
        <v>18.146749015882403</v>
      </c>
      <c r="R644" s="1">
        <f t="shared" si="71"/>
        <v>1060.0899999999999</v>
      </c>
      <c r="S644" s="1">
        <f t="shared" si="72"/>
        <v>913.45291797744017</v>
      </c>
      <c r="T644" s="1">
        <f t="shared" si="73"/>
        <v>90.896378649634514</v>
      </c>
      <c r="U644" s="1">
        <f t="shared" si="74"/>
        <v>105.48802258582398</v>
      </c>
      <c r="V644" s="1">
        <f t="shared" si="75"/>
        <v>0.25889682782658574</v>
      </c>
      <c r="W644" s="1">
        <f t="shared" si="76"/>
        <v>2.9196978973198027</v>
      </c>
      <c r="X644" s="1">
        <f t="shared" si="77"/>
        <v>0.24678564893014984</v>
      </c>
      <c r="Y644" s="1">
        <f t="shared" si="78"/>
        <v>0.1552819503108952</v>
      </c>
      <c r="Z644" s="1">
        <f t="shared" si="79"/>
        <v>321.542913</v>
      </c>
      <c r="AA644" s="1">
        <f t="shared" si="80"/>
        <v>31.685388647721069</v>
      </c>
      <c r="AB644" s="1">
        <f t="shared" si="81"/>
        <v>31.0349</v>
      </c>
      <c r="AC644" s="1">
        <f t="shared" si="82"/>
        <v>4.5203633437817317</v>
      </c>
      <c r="AD644" s="1">
        <f t="shared" si="83"/>
        <v>59.816429669137769</v>
      </c>
      <c r="AE644" s="1">
        <f t="shared" si="84"/>
        <v>2.6996919363064</v>
      </c>
      <c r="AF644" s="1">
        <f t="shared" si="85"/>
        <v>4.5132950114862895</v>
      </c>
      <c r="AG644" s="1">
        <f t="shared" si="86"/>
        <v>1.8206714074753316</v>
      </c>
      <c r="AH644" s="1">
        <f t="shared" si="87"/>
        <v>-206.62274679984634</v>
      </c>
      <c r="AI644" s="1">
        <f t="shared" si="88"/>
        <v>-4.3208153709566535</v>
      </c>
      <c r="AJ644" s="1">
        <f t="shared" si="89"/>
        <v>-0.33239195231083385</v>
      </c>
      <c r="AK644" s="1">
        <f t="shared" si="90"/>
        <v>110.26695887688616</v>
      </c>
      <c r="AL644" s="1">
        <f t="shared" si="91"/>
        <v>48.556682246682676</v>
      </c>
      <c r="AM644" s="1">
        <f t="shared" si="92"/>
        <v>4.6870739701195019</v>
      </c>
      <c r="AN644" s="1">
        <f t="shared" si="93"/>
        <v>18.146749015882403</v>
      </c>
      <c r="AO644" s="1">
        <v>1141.3594694057469</v>
      </c>
      <c r="AP644" s="1">
        <v>1092.227212121212</v>
      </c>
      <c r="AQ644" s="1">
        <v>5.1635777730758141</v>
      </c>
      <c r="AR644" s="1">
        <v>66.235345802440676</v>
      </c>
      <c r="AS644" s="1">
        <f t="shared" si="94"/>
        <v>4.6853230566858581</v>
      </c>
      <c r="AT644" s="1">
        <v>21.660374458963879</v>
      </c>
      <c r="AU644" s="1">
        <v>27.12890545454545</v>
      </c>
      <c r="AV644" s="1">
        <v>-6.5693706947803394E-5</v>
      </c>
      <c r="AW644" s="1">
        <v>80.738286621220283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51886.995383192152</v>
      </c>
      <c r="BC644" s="1">
        <f t="shared" si="98"/>
        <v>2000.165</v>
      </c>
      <c r="BD644" s="1">
        <f t="shared" si="99"/>
        <v>1681.3389</v>
      </c>
      <c r="BE644" s="1">
        <f t="shared" si="100"/>
        <v>0.84060010049170941</v>
      </c>
      <c r="BF644" s="1">
        <f t="shared" si="101"/>
        <v>0.16075819394899921</v>
      </c>
      <c r="BG644" s="1">
        <v>6</v>
      </c>
      <c r="BH644" s="1">
        <v>0.5</v>
      </c>
      <c r="BI644" s="1" t="s">
        <v>355</v>
      </c>
      <c r="BJ644" s="1">
        <v>2</v>
      </c>
      <c r="BK644" s="1" t="b">
        <v>1</v>
      </c>
      <c r="BL644" s="1">
        <v>1660235362.5999999</v>
      </c>
      <c r="BM644" s="1">
        <v>1060.0899999999999</v>
      </c>
      <c r="BN644" s="1">
        <v>1124.3</v>
      </c>
      <c r="BO644" s="1">
        <v>27.13025</v>
      </c>
      <c r="BP644" s="1">
        <v>21.6601</v>
      </c>
      <c r="BQ644" s="1">
        <v>1057.905</v>
      </c>
      <c r="BR644" s="1">
        <v>27.123850000000001</v>
      </c>
      <c r="BS644" s="1">
        <v>500.15949999999998</v>
      </c>
      <c r="BT644" s="1">
        <v>99.408649999999994</v>
      </c>
      <c r="BU644" s="1">
        <v>9.9903599999999995E-2</v>
      </c>
      <c r="BV644" s="1">
        <v>31.007449999999999</v>
      </c>
      <c r="BW644" s="1">
        <v>31.0349</v>
      </c>
      <c r="BX644" s="1">
        <v>999.9</v>
      </c>
      <c r="BY644" s="1">
        <v>0</v>
      </c>
      <c r="BZ644" s="1">
        <v>0</v>
      </c>
      <c r="CA644" s="1">
        <v>10003.1</v>
      </c>
      <c r="CB644" s="1">
        <v>0</v>
      </c>
      <c r="CC644" s="1">
        <v>75.489800000000002</v>
      </c>
      <c r="CD644" s="1">
        <v>-64.209050000000005</v>
      </c>
      <c r="CE644" s="1">
        <v>1089.6500000000001</v>
      </c>
      <c r="CF644" s="1">
        <v>1149.19</v>
      </c>
      <c r="CG644" s="1">
        <v>5.4701700000000004</v>
      </c>
      <c r="CH644" s="1">
        <v>1124.3</v>
      </c>
      <c r="CI644" s="1">
        <v>21.6601</v>
      </c>
      <c r="CJ644" s="1">
        <v>2.6969799999999999</v>
      </c>
      <c r="CK644" s="1">
        <v>2.1532</v>
      </c>
      <c r="CL644" s="1">
        <v>22.266749999999998</v>
      </c>
      <c r="CM644" s="1">
        <v>18.61825</v>
      </c>
      <c r="CN644" s="1">
        <v>2000.165</v>
      </c>
      <c r="CO644" s="1">
        <v>0.97999899999999995</v>
      </c>
      <c r="CP644" s="1">
        <v>2.00012E-2</v>
      </c>
      <c r="CQ644" s="1">
        <v>0</v>
      </c>
      <c r="CR644" s="1">
        <v>3.5419999999999998</v>
      </c>
      <c r="CS644" s="1">
        <v>0</v>
      </c>
      <c r="CT644" s="1">
        <v>25424.400000000001</v>
      </c>
      <c r="CU644" s="1">
        <v>17413.8</v>
      </c>
      <c r="CV644" s="1">
        <v>43.125</v>
      </c>
      <c r="CW644" s="1">
        <v>44.186999999999998</v>
      </c>
      <c r="CX644" s="1">
        <v>43.125</v>
      </c>
      <c r="CY644" s="1">
        <v>42.5</v>
      </c>
      <c r="CZ644" s="1">
        <v>43.061999999999998</v>
      </c>
      <c r="DA644" s="1">
        <v>1960.155</v>
      </c>
      <c r="DB644" s="1">
        <v>40.01</v>
      </c>
      <c r="DC644" s="1">
        <v>0</v>
      </c>
      <c r="DD644" s="1">
        <v>1660235361.3</v>
      </c>
      <c r="DE644" s="1">
        <v>0</v>
      </c>
      <c r="DF644" s="1">
        <v>1660234918.0999999</v>
      </c>
      <c r="DG644" s="1" t="s">
        <v>1152</v>
      </c>
      <c r="DH644" s="1">
        <v>1660234915.5999999</v>
      </c>
      <c r="DI644" s="1">
        <v>1660234918.0999999</v>
      </c>
      <c r="DJ644" s="1">
        <v>26</v>
      </c>
      <c r="DK644" s="1">
        <v>-3.1E-2</v>
      </c>
      <c r="DL644" s="1">
        <v>-7.0000000000000001E-3</v>
      </c>
      <c r="DM644" s="1">
        <v>1.232</v>
      </c>
      <c r="DN644" s="1">
        <v>1.7000000000000001E-2</v>
      </c>
      <c r="DO644" s="1">
        <v>400</v>
      </c>
      <c r="DP644" s="1">
        <v>22</v>
      </c>
      <c r="DQ644" s="1">
        <v>0.21</v>
      </c>
      <c r="DR644" s="1">
        <v>0.03</v>
      </c>
      <c r="DS644" s="1">
        <v>18.022089517348931</v>
      </c>
      <c r="DT644" s="1">
        <v>1.63578898575256</v>
      </c>
      <c r="DU644" s="1">
        <v>0.15362269730718819</v>
      </c>
      <c r="DV644" s="1">
        <v>0</v>
      </c>
      <c r="DW644" s="1">
        <v>48.512757266654731</v>
      </c>
      <c r="DX644" s="1">
        <v>1.423908530646224</v>
      </c>
      <c r="DY644" s="1">
        <v>0.1360729983664947</v>
      </c>
      <c r="DZ644" s="1">
        <v>0</v>
      </c>
      <c r="EA644" s="1">
        <v>-63.999996774193548</v>
      </c>
      <c r="EB644" s="1">
        <v>-2.8831983870967379</v>
      </c>
      <c r="EC644" s="1">
        <v>0.2424744076736576</v>
      </c>
      <c r="ED644" s="1">
        <v>0</v>
      </c>
      <c r="EE644" s="1">
        <v>878.10447421929973</v>
      </c>
      <c r="EF644" s="1">
        <v>272.15253036896371</v>
      </c>
      <c r="EG644" s="1">
        <v>19.64334005832233</v>
      </c>
      <c r="EH644" s="1">
        <v>0</v>
      </c>
      <c r="EI644" s="1">
        <v>5.5306758536585363</v>
      </c>
      <c r="EJ644" s="1">
        <v>-0.3676927526132388</v>
      </c>
      <c r="EK644" s="1">
        <v>3.7461605709313242E-2</v>
      </c>
      <c r="EL644" s="1">
        <v>0</v>
      </c>
      <c r="EM644" s="1">
        <v>1.814172643330443</v>
      </c>
      <c r="EN644" s="1">
        <v>3.6426984780603751E-2</v>
      </c>
      <c r="EO644" s="1">
        <v>2.9663825791635318E-3</v>
      </c>
      <c r="EP644" s="1">
        <v>1</v>
      </c>
      <c r="EQ644" s="1">
        <v>1</v>
      </c>
      <c r="ER644" s="1">
        <v>6</v>
      </c>
      <c r="ES644" s="1" t="s">
        <v>387</v>
      </c>
      <c r="ET644" s="1">
        <v>2.9414899999999999</v>
      </c>
      <c r="EU644" s="1">
        <v>2.8010899999999999</v>
      </c>
      <c r="EV644" s="1">
        <v>0.1729</v>
      </c>
      <c r="EW644" s="1">
        <v>0.17932000000000001</v>
      </c>
      <c r="EX644" s="1">
        <v>0.11715200000000001</v>
      </c>
      <c r="EY644" s="1">
        <v>9.9959300000000001E-2</v>
      </c>
      <c r="EZ644" s="1">
        <v>16916.599999999999</v>
      </c>
      <c r="FA644" s="1">
        <v>17601.5</v>
      </c>
      <c r="FB644" s="1">
        <v>23793.3</v>
      </c>
      <c r="FC644" s="1">
        <v>24969</v>
      </c>
      <c r="FD644" s="1">
        <v>33630.6</v>
      </c>
      <c r="FE644" s="1">
        <v>35892</v>
      </c>
      <c r="FF644" s="1">
        <v>43390.1</v>
      </c>
      <c r="FG644" s="1">
        <v>46158.9</v>
      </c>
      <c r="FH644" s="1">
        <v>1.9516</v>
      </c>
      <c r="FI644" s="1">
        <v>1.8159700000000001</v>
      </c>
      <c r="FJ644" s="1">
        <v>7.65845E-2</v>
      </c>
      <c r="FK644" s="1">
        <v>0</v>
      </c>
      <c r="FL644" s="1">
        <v>29.789899999999999</v>
      </c>
      <c r="FM644" s="1">
        <v>999.9</v>
      </c>
      <c r="FN644" s="1">
        <v>54.4</v>
      </c>
      <c r="FO644" s="1">
        <v>37.5</v>
      </c>
      <c r="FP644" s="1">
        <v>35.456699999999998</v>
      </c>
      <c r="FQ644" s="1">
        <v>63.6601</v>
      </c>
      <c r="FR644" s="1">
        <v>22.1234</v>
      </c>
      <c r="FS644" s="1">
        <v>1</v>
      </c>
      <c r="FT644" s="1">
        <v>0.48680400000000001</v>
      </c>
      <c r="FU644" s="1">
        <v>1.9238299999999999</v>
      </c>
      <c r="FV644" s="1">
        <v>20.310099999999998</v>
      </c>
      <c r="FW644" s="1">
        <v>5.2119</v>
      </c>
      <c r="FX644" s="1">
        <v>11.907400000000001</v>
      </c>
      <c r="FY644" s="1">
        <v>5.0028499999999996</v>
      </c>
      <c r="FZ644" s="1">
        <v>3.2904800000000001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1.85961</v>
      </c>
      <c r="GF644" s="1">
        <v>1.8546899999999999</v>
      </c>
      <c r="GG644" s="1">
        <v>1.8578300000000001</v>
      </c>
      <c r="GH644" s="1">
        <v>1.8563099999999999</v>
      </c>
      <c r="GI644" s="1">
        <v>1.8550199999999999</v>
      </c>
      <c r="GJ644" s="1">
        <v>1.8547</v>
      </c>
      <c r="GK644" s="1">
        <v>1.8534900000000001</v>
      </c>
      <c r="GL644" s="1">
        <v>1.85646</v>
      </c>
      <c r="GM644" s="1">
        <v>0</v>
      </c>
      <c r="GN644" s="1">
        <v>0</v>
      </c>
      <c r="GO644" s="1">
        <v>0</v>
      </c>
      <c r="GP644" s="1">
        <v>0</v>
      </c>
      <c r="GQ644" s="1" t="s">
        <v>358</v>
      </c>
      <c r="GR644" s="1" t="s">
        <v>359</v>
      </c>
      <c r="GS644" s="1" t="s">
        <v>360</v>
      </c>
      <c r="GT644" s="1" t="s">
        <v>360</v>
      </c>
      <c r="GU644" s="1" t="s">
        <v>360</v>
      </c>
      <c r="GV644" s="1" t="s">
        <v>360</v>
      </c>
      <c r="GW644" s="1">
        <v>0</v>
      </c>
      <c r="GX644" s="1">
        <v>100</v>
      </c>
      <c r="GY644" s="1">
        <v>100</v>
      </c>
      <c r="GZ644" s="1">
        <v>2.19</v>
      </c>
      <c r="HA644" s="1">
        <v>6.4000000000000003E-3</v>
      </c>
      <c r="HB644" s="1">
        <v>0.26224795383878829</v>
      </c>
      <c r="HC644" s="1">
        <v>2.9318383021812969E-3</v>
      </c>
      <c r="HD644" s="1">
        <v>-1.3754559859485029E-6</v>
      </c>
      <c r="HE644" s="1">
        <v>3.0700474437127301E-10</v>
      </c>
      <c r="HF644" s="1">
        <v>-7.0188019424234138E-2</v>
      </c>
      <c r="HG644" s="1">
        <v>1.00384331276165E-2</v>
      </c>
      <c r="HH644" s="1">
        <v>-3.1532673711230711E-4</v>
      </c>
      <c r="HI644" s="1">
        <v>1.819468599177705E-6</v>
      </c>
      <c r="HJ644" s="1">
        <v>1</v>
      </c>
      <c r="HK644" s="1">
        <v>2112</v>
      </c>
      <c r="HL644" s="1">
        <v>3</v>
      </c>
      <c r="HM644" s="1">
        <v>29</v>
      </c>
      <c r="HN644" s="1">
        <v>7.5</v>
      </c>
      <c r="HO644" s="1">
        <v>7.4</v>
      </c>
      <c r="HP644" s="1">
        <v>2.4108900000000002</v>
      </c>
      <c r="HQ644" s="1">
        <v>2.3120099999999999</v>
      </c>
      <c r="HR644" s="1">
        <v>1.4978</v>
      </c>
      <c r="HS644" s="1">
        <v>2.3022499999999999</v>
      </c>
      <c r="HT644" s="1">
        <v>1.5478499999999999</v>
      </c>
      <c r="HU644" s="1">
        <v>2.32422</v>
      </c>
      <c r="HV644" s="1">
        <v>40.451000000000001</v>
      </c>
      <c r="HW644" s="1">
        <v>13.6242</v>
      </c>
      <c r="HX644" s="1">
        <v>18</v>
      </c>
      <c r="HY644" s="1">
        <v>502.45100000000002</v>
      </c>
      <c r="HZ644" s="1">
        <v>478.74599999999998</v>
      </c>
      <c r="IA644" s="1">
        <v>27.360499999999998</v>
      </c>
      <c r="IB644" s="1">
        <v>33.148600000000002</v>
      </c>
      <c r="IC644" s="1">
        <v>29.9999</v>
      </c>
      <c r="ID644" s="1">
        <v>33.0015</v>
      </c>
      <c r="IE644" s="1">
        <v>33.101700000000001</v>
      </c>
      <c r="IF644" s="1">
        <v>48.320599999999999</v>
      </c>
      <c r="IG644" s="1">
        <v>40.952599999999997</v>
      </c>
      <c r="IH644" s="1">
        <v>0</v>
      </c>
      <c r="II644" s="1">
        <v>27.359300000000001</v>
      </c>
      <c r="IJ644" s="1">
        <v>1156.1199999999999</v>
      </c>
      <c r="IK644" s="1">
        <v>21.735199999999999</v>
      </c>
      <c r="IL644" s="1">
        <v>100.328</v>
      </c>
      <c r="IM644" s="1">
        <v>100.03700000000001</v>
      </c>
      <c r="IN644" s="1" t="s">
        <v>361</v>
      </c>
    </row>
    <row r="645" spans="1:248" ht="15.75" customHeight="1" x14ac:dyDescent="0.3">
      <c r="A645" s="1">
        <v>629</v>
      </c>
      <c r="B645" s="1">
        <v>1660235364.0999999</v>
      </c>
      <c r="C645" s="1">
        <v>5369.0999999046326</v>
      </c>
      <c r="D645" s="1" t="s">
        <v>1571</v>
      </c>
      <c r="E645" s="1" t="s">
        <v>1572</v>
      </c>
      <c r="F645" s="1">
        <v>1</v>
      </c>
      <c r="G645" s="1">
        <v>2</v>
      </c>
      <c r="H645" s="1" t="s">
        <v>349</v>
      </c>
      <c r="I645" s="1" t="s">
        <v>350</v>
      </c>
      <c r="J645" s="1" t="s">
        <v>351</v>
      </c>
      <c r="K645" s="1" t="s">
        <v>352</v>
      </c>
      <c r="L645" s="1" t="s">
        <v>1151</v>
      </c>
      <c r="M645" s="1" t="s">
        <v>354</v>
      </c>
      <c r="N645" s="1">
        <v>1660235362.5999999</v>
      </c>
      <c r="O645" s="1">
        <f t="shared" si="68"/>
        <v>4.6840400040869101E-3</v>
      </c>
      <c r="P645" s="1">
        <f t="shared" si="69"/>
        <v>4.6840400040869099</v>
      </c>
      <c r="Q645" s="1">
        <f t="shared" si="70"/>
        <v>18.154454332214645</v>
      </c>
      <c r="R645" s="1">
        <f t="shared" si="71"/>
        <v>1060.0899999999999</v>
      </c>
      <c r="S645" s="1">
        <f t="shared" si="72"/>
        <v>913.37221993200785</v>
      </c>
      <c r="T645" s="1">
        <f t="shared" si="73"/>
        <v>90.888348503855184</v>
      </c>
      <c r="U645" s="1">
        <f t="shared" si="74"/>
        <v>105.48802258582398</v>
      </c>
      <c r="V645" s="1">
        <f t="shared" si="75"/>
        <v>0.2588224652124464</v>
      </c>
      <c r="W645" s="1">
        <f t="shared" si="76"/>
        <v>2.9196978973198027</v>
      </c>
      <c r="X645" s="1">
        <f t="shared" si="77"/>
        <v>0.2467180678979751</v>
      </c>
      <c r="Y645" s="1">
        <f t="shared" si="78"/>
        <v>0.15523914220905904</v>
      </c>
      <c r="Z645" s="1">
        <f t="shared" si="79"/>
        <v>321.542913</v>
      </c>
      <c r="AA645" s="1">
        <f t="shared" si="80"/>
        <v>31.685722440700086</v>
      </c>
      <c r="AB645" s="1">
        <f t="shared" si="81"/>
        <v>31.0349</v>
      </c>
      <c r="AC645" s="1">
        <f t="shared" si="82"/>
        <v>4.5203633437817317</v>
      </c>
      <c r="AD645" s="1">
        <f t="shared" si="83"/>
        <v>59.816429669137769</v>
      </c>
      <c r="AE645" s="1">
        <f t="shared" si="84"/>
        <v>2.6996919363064</v>
      </c>
      <c r="AF645" s="1">
        <f t="shared" si="85"/>
        <v>4.5132950114862895</v>
      </c>
      <c r="AG645" s="1">
        <f t="shared" si="86"/>
        <v>1.8206714074753316</v>
      </c>
      <c r="AH645" s="1">
        <f t="shared" si="87"/>
        <v>-206.56616418023273</v>
      </c>
      <c r="AI645" s="1">
        <f t="shared" si="88"/>
        <v>-4.3208153709566535</v>
      </c>
      <c r="AJ645" s="1">
        <f t="shared" si="89"/>
        <v>-0.33239195231083385</v>
      </c>
      <c r="AK645" s="1">
        <f t="shared" si="90"/>
        <v>110.32354149649977</v>
      </c>
      <c r="AL645" s="1">
        <f t="shared" si="91"/>
        <v>48.556682246682676</v>
      </c>
      <c r="AM645" s="1">
        <f t="shared" si="92"/>
        <v>4.6870739701195019</v>
      </c>
      <c r="AN645" s="1">
        <f t="shared" si="93"/>
        <v>18.154454332214645</v>
      </c>
      <c r="AO645" s="1">
        <v>1143.9381549542979</v>
      </c>
      <c r="AP645" s="1">
        <v>1094.809515151514</v>
      </c>
      <c r="AQ645" s="1">
        <v>5.1610680199024941</v>
      </c>
      <c r="AR645" s="1">
        <v>66.235345802440676</v>
      </c>
      <c r="AS645" s="1">
        <f t="shared" si="94"/>
        <v>4.6840400040869099</v>
      </c>
      <c r="AT645" s="1">
        <v>21.6602936689975</v>
      </c>
      <c r="AU645" s="1">
        <v>27.127353333333328</v>
      </c>
      <c r="AV645" s="1">
        <v>-6.8429903152561423E-5</v>
      </c>
      <c r="AW645" s="1">
        <v>80.738286621220283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51886.995383192152</v>
      </c>
      <c r="BC645" s="1">
        <f t="shared" si="98"/>
        <v>2000.165</v>
      </c>
      <c r="BD645" s="1">
        <f t="shared" si="99"/>
        <v>1681.3389</v>
      </c>
      <c r="BE645" s="1">
        <f t="shared" si="100"/>
        <v>0.84060010049170941</v>
      </c>
      <c r="BF645" s="1">
        <f t="shared" si="101"/>
        <v>0.16075819394899921</v>
      </c>
      <c r="BG645" s="1">
        <v>6</v>
      </c>
      <c r="BH645" s="1">
        <v>0.5</v>
      </c>
      <c r="BI645" s="1" t="s">
        <v>355</v>
      </c>
      <c r="BJ645" s="1">
        <v>2</v>
      </c>
      <c r="BK645" s="1" t="b">
        <v>1</v>
      </c>
      <c r="BL645" s="1">
        <v>1660235362.5999999</v>
      </c>
      <c r="BM645" s="1">
        <v>1060.0899999999999</v>
      </c>
      <c r="BN645" s="1">
        <v>1124.3</v>
      </c>
      <c r="BO645" s="1">
        <v>27.13025</v>
      </c>
      <c r="BP645" s="1">
        <v>21.6601</v>
      </c>
      <c r="BQ645" s="1">
        <v>1057.905</v>
      </c>
      <c r="BR645" s="1">
        <v>27.123850000000001</v>
      </c>
      <c r="BS645" s="1">
        <v>500.15949999999998</v>
      </c>
      <c r="BT645" s="1">
        <v>99.408649999999994</v>
      </c>
      <c r="BU645" s="1">
        <v>9.9903599999999995E-2</v>
      </c>
      <c r="BV645" s="1">
        <v>31.007449999999999</v>
      </c>
      <c r="BW645" s="1">
        <v>31.0349</v>
      </c>
      <c r="BX645" s="1">
        <v>999.9</v>
      </c>
      <c r="BY645" s="1">
        <v>0</v>
      </c>
      <c r="BZ645" s="1">
        <v>0</v>
      </c>
      <c r="CA645" s="1">
        <v>10003.1</v>
      </c>
      <c r="CB645" s="1">
        <v>0</v>
      </c>
      <c r="CC645" s="1">
        <v>75.489800000000002</v>
      </c>
      <c r="CD645" s="1">
        <v>-64.209050000000005</v>
      </c>
      <c r="CE645" s="1">
        <v>1089.6500000000001</v>
      </c>
      <c r="CF645" s="1">
        <v>1149.19</v>
      </c>
      <c r="CG645" s="1">
        <v>5.4701700000000004</v>
      </c>
      <c r="CH645" s="1">
        <v>1124.3</v>
      </c>
      <c r="CI645" s="1">
        <v>21.6601</v>
      </c>
      <c r="CJ645" s="1">
        <v>2.6969799999999999</v>
      </c>
      <c r="CK645" s="1">
        <v>2.1532</v>
      </c>
      <c r="CL645" s="1">
        <v>22.266749999999998</v>
      </c>
      <c r="CM645" s="1">
        <v>18.61825</v>
      </c>
      <c r="CN645" s="1">
        <v>2000.165</v>
      </c>
      <c r="CO645" s="1">
        <v>0.97999899999999995</v>
      </c>
      <c r="CP645" s="1">
        <v>2.00012E-2</v>
      </c>
      <c r="CQ645" s="1">
        <v>0</v>
      </c>
      <c r="CR645" s="1">
        <v>3.5419999999999998</v>
      </c>
      <c r="CS645" s="1">
        <v>0</v>
      </c>
      <c r="CT645" s="1">
        <v>25424.400000000001</v>
      </c>
      <c r="CU645" s="1">
        <v>17413.8</v>
      </c>
      <c r="CV645" s="1">
        <v>43.125</v>
      </c>
      <c r="CW645" s="1">
        <v>44.186999999999998</v>
      </c>
      <c r="CX645" s="1">
        <v>43.125</v>
      </c>
      <c r="CY645" s="1">
        <v>42.5</v>
      </c>
      <c r="CZ645" s="1">
        <v>43.061999999999998</v>
      </c>
      <c r="DA645" s="1">
        <v>1960.155</v>
      </c>
      <c r="DB645" s="1">
        <v>40.01</v>
      </c>
      <c r="DC645" s="1">
        <v>0</v>
      </c>
      <c r="DD645" s="1">
        <v>1660235362.5</v>
      </c>
      <c r="DE645" s="1">
        <v>0</v>
      </c>
      <c r="DF645" s="1">
        <v>1660234918.0999999</v>
      </c>
      <c r="DG645" s="1" t="s">
        <v>1152</v>
      </c>
      <c r="DH645" s="1">
        <v>1660234915.5999999</v>
      </c>
      <c r="DI645" s="1">
        <v>1660234918.0999999</v>
      </c>
      <c r="DJ645" s="1">
        <v>26</v>
      </c>
      <c r="DK645" s="1">
        <v>-3.1E-2</v>
      </c>
      <c r="DL645" s="1">
        <v>-7.0000000000000001E-3</v>
      </c>
      <c r="DM645" s="1">
        <v>1.232</v>
      </c>
      <c r="DN645" s="1">
        <v>1.7000000000000001E-2</v>
      </c>
      <c r="DO645" s="1">
        <v>400</v>
      </c>
      <c r="DP645" s="1">
        <v>22</v>
      </c>
      <c r="DQ645" s="1">
        <v>0.21</v>
      </c>
      <c r="DR645" s="1">
        <v>0.03</v>
      </c>
      <c r="DS645" s="1">
        <v>18.03548885128826</v>
      </c>
      <c r="DT645" s="1">
        <v>1.527700406704996</v>
      </c>
      <c r="DU645" s="1">
        <v>0.150818903514956</v>
      </c>
      <c r="DV645" s="1">
        <v>0</v>
      </c>
      <c r="DW645" s="1">
        <v>48.529832268888143</v>
      </c>
      <c r="DX645" s="1">
        <v>1.193735586540656</v>
      </c>
      <c r="DY645" s="1">
        <v>0.1268173056243852</v>
      </c>
      <c r="DZ645" s="1">
        <v>0</v>
      </c>
      <c r="EA645" s="1">
        <v>-64.044041935483875</v>
      </c>
      <c r="EB645" s="1">
        <v>-2.625638709677216</v>
      </c>
      <c r="EC645" s="1">
        <v>0.2265203512529016</v>
      </c>
      <c r="ED645" s="1">
        <v>0</v>
      </c>
      <c r="EE645" s="1">
        <v>882.69529039473275</v>
      </c>
      <c r="EF645" s="1">
        <v>271.68472037912079</v>
      </c>
      <c r="EG645" s="1">
        <v>19.60918883623026</v>
      </c>
      <c r="EH645" s="1">
        <v>0</v>
      </c>
      <c r="EI645" s="1">
        <v>5.5252497560975611</v>
      </c>
      <c r="EJ645" s="1">
        <v>-0.37602543554006129</v>
      </c>
      <c r="EK645" s="1">
        <v>3.8159308392758939E-2</v>
      </c>
      <c r="EL645" s="1">
        <v>0</v>
      </c>
      <c r="EM645" s="1">
        <v>1.8148163335912979</v>
      </c>
      <c r="EN645" s="1">
        <v>4.0989919622803947E-2</v>
      </c>
      <c r="EO645" s="1">
        <v>3.2615054565661859E-3</v>
      </c>
      <c r="EP645" s="1">
        <v>1</v>
      </c>
      <c r="EQ645" s="1">
        <v>1</v>
      </c>
      <c r="ER645" s="1">
        <v>6</v>
      </c>
      <c r="ES645" s="1" t="s">
        <v>387</v>
      </c>
      <c r="ET645" s="1">
        <v>2.94157</v>
      </c>
      <c r="EU645" s="1">
        <v>2.8012100000000002</v>
      </c>
      <c r="EV645" s="1">
        <v>0.17315900000000001</v>
      </c>
      <c r="EW645" s="1">
        <v>0.17957300000000001</v>
      </c>
      <c r="EX645" s="1">
        <v>0.117145</v>
      </c>
      <c r="EY645" s="1">
        <v>9.9961499999999995E-2</v>
      </c>
      <c r="EZ645" s="1">
        <v>16911.2</v>
      </c>
      <c r="FA645" s="1">
        <v>17596.099999999999</v>
      </c>
      <c r="FB645" s="1">
        <v>23793.200000000001</v>
      </c>
      <c r="FC645" s="1">
        <v>24969.1</v>
      </c>
      <c r="FD645" s="1">
        <v>33630.800000000003</v>
      </c>
      <c r="FE645" s="1">
        <v>35892</v>
      </c>
      <c r="FF645" s="1">
        <v>43390.1</v>
      </c>
      <c r="FG645" s="1">
        <v>46159</v>
      </c>
      <c r="FH645" s="1">
        <v>1.9515199999999999</v>
      </c>
      <c r="FI645" s="1">
        <v>1.8159700000000001</v>
      </c>
      <c r="FJ645" s="1">
        <v>7.6673900000000003E-2</v>
      </c>
      <c r="FK645" s="1">
        <v>0</v>
      </c>
      <c r="FL645" s="1">
        <v>29.790099999999999</v>
      </c>
      <c r="FM645" s="1">
        <v>999.9</v>
      </c>
      <c r="FN645" s="1">
        <v>54.4</v>
      </c>
      <c r="FO645" s="1">
        <v>37.5</v>
      </c>
      <c r="FP645" s="1">
        <v>35.457000000000001</v>
      </c>
      <c r="FQ645" s="1">
        <v>63.830100000000002</v>
      </c>
      <c r="FR645" s="1">
        <v>21.790900000000001</v>
      </c>
      <c r="FS645" s="1">
        <v>1</v>
      </c>
      <c r="FT645" s="1">
        <v>0.48673499999999997</v>
      </c>
      <c r="FU645" s="1">
        <v>1.9213899999999999</v>
      </c>
      <c r="FV645" s="1">
        <v>20.310199999999998</v>
      </c>
      <c r="FW645" s="1">
        <v>5.2120499999999996</v>
      </c>
      <c r="FX645" s="1">
        <v>11.907400000000001</v>
      </c>
      <c r="FY645" s="1">
        <v>5.0030000000000001</v>
      </c>
      <c r="FZ645" s="1">
        <v>3.2905000000000002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1.8595999999999999</v>
      </c>
      <c r="GF645" s="1">
        <v>1.8546800000000001</v>
      </c>
      <c r="GG645" s="1">
        <v>1.85782</v>
      </c>
      <c r="GH645" s="1">
        <v>1.8563000000000001</v>
      </c>
      <c r="GI645" s="1">
        <v>1.85501</v>
      </c>
      <c r="GJ645" s="1">
        <v>1.8547</v>
      </c>
      <c r="GK645" s="1">
        <v>1.8534900000000001</v>
      </c>
      <c r="GL645" s="1">
        <v>1.8564400000000001</v>
      </c>
      <c r="GM645" s="1">
        <v>0</v>
      </c>
      <c r="GN645" s="1">
        <v>0</v>
      </c>
      <c r="GO645" s="1">
        <v>0</v>
      </c>
      <c r="GP645" s="1">
        <v>0</v>
      </c>
      <c r="GQ645" s="1" t="s">
        <v>358</v>
      </c>
      <c r="GR645" s="1" t="s">
        <v>359</v>
      </c>
      <c r="GS645" s="1" t="s">
        <v>360</v>
      </c>
      <c r="GT645" s="1" t="s">
        <v>360</v>
      </c>
      <c r="GU645" s="1" t="s">
        <v>360</v>
      </c>
      <c r="GV645" s="1" t="s">
        <v>360</v>
      </c>
      <c r="GW645" s="1">
        <v>0</v>
      </c>
      <c r="GX645" s="1">
        <v>100</v>
      </c>
      <c r="GY645" s="1">
        <v>100</v>
      </c>
      <c r="GZ645" s="1">
        <v>2.19</v>
      </c>
      <c r="HA645" s="1">
        <v>6.4999999999999997E-3</v>
      </c>
      <c r="HB645" s="1">
        <v>0.26224795383878829</v>
      </c>
      <c r="HC645" s="1">
        <v>2.9318383021812969E-3</v>
      </c>
      <c r="HD645" s="1">
        <v>-1.3754559859485029E-6</v>
      </c>
      <c r="HE645" s="1">
        <v>3.0700474437127301E-10</v>
      </c>
      <c r="HF645" s="1">
        <v>-7.0188019424234138E-2</v>
      </c>
      <c r="HG645" s="1">
        <v>1.00384331276165E-2</v>
      </c>
      <c r="HH645" s="1">
        <v>-3.1532673711230711E-4</v>
      </c>
      <c r="HI645" s="1">
        <v>1.819468599177705E-6</v>
      </c>
      <c r="HJ645" s="1">
        <v>1</v>
      </c>
      <c r="HK645" s="1">
        <v>2112</v>
      </c>
      <c r="HL645" s="1">
        <v>3</v>
      </c>
      <c r="HM645" s="1">
        <v>29</v>
      </c>
      <c r="HN645" s="1">
        <v>7.5</v>
      </c>
      <c r="HO645" s="1">
        <v>7.4</v>
      </c>
      <c r="HP645" s="1">
        <v>2.4157700000000002</v>
      </c>
      <c r="HQ645" s="1">
        <v>2.3022499999999999</v>
      </c>
      <c r="HR645" s="1">
        <v>1.4978</v>
      </c>
      <c r="HS645" s="1">
        <v>2.3022499999999999</v>
      </c>
      <c r="HT645" s="1">
        <v>1.5478499999999999</v>
      </c>
      <c r="HU645" s="1">
        <v>2.4401899999999999</v>
      </c>
      <c r="HV645" s="1">
        <v>40.451000000000001</v>
      </c>
      <c r="HW645" s="1">
        <v>13.6242</v>
      </c>
      <c r="HX645" s="1">
        <v>18</v>
      </c>
      <c r="HY645" s="1">
        <v>502.40499999999997</v>
      </c>
      <c r="HZ645" s="1">
        <v>478.74599999999998</v>
      </c>
      <c r="IA645" s="1">
        <v>27.3599</v>
      </c>
      <c r="IB645" s="1">
        <v>33.148400000000002</v>
      </c>
      <c r="IC645" s="1">
        <v>29.9999</v>
      </c>
      <c r="ID645" s="1">
        <v>33.0015</v>
      </c>
      <c r="IE645" s="1">
        <v>33.101700000000001</v>
      </c>
      <c r="IF645" s="1">
        <v>48.372700000000002</v>
      </c>
      <c r="IG645" s="1">
        <v>40.952599999999997</v>
      </c>
      <c r="IH645" s="1">
        <v>0</v>
      </c>
      <c r="II645" s="1">
        <v>27.3522</v>
      </c>
      <c r="IJ645" s="1">
        <v>1166.1600000000001</v>
      </c>
      <c r="IK645" s="1">
        <v>21.740100000000002</v>
      </c>
      <c r="IL645" s="1">
        <v>100.328</v>
      </c>
      <c r="IM645" s="1">
        <v>100.03700000000001</v>
      </c>
      <c r="IN645" s="1" t="s">
        <v>361</v>
      </c>
    </row>
    <row r="646" spans="1:248" ht="15.75" customHeight="1" x14ac:dyDescent="0.3">
      <c r="A646" s="1">
        <v>630</v>
      </c>
      <c r="B646" s="1">
        <v>1660235365.5999999</v>
      </c>
      <c r="C646" s="1">
        <v>5370.5999999046326</v>
      </c>
      <c r="D646" s="1" t="s">
        <v>1573</v>
      </c>
      <c r="E646" s="1" t="s">
        <v>1574</v>
      </c>
      <c r="F646" s="1">
        <v>1</v>
      </c>
      <c r="G646" s="1">
        <v>2</v>
      </c>
      <c r="H646" s="1" t="s">
        <v>349</v>
      </c>
      <c r="I646" s="1" t="s">
        <v>350</v>
      </c>
      <c r="J646" s="1" t="s">
        <v>351</v>
      </c>
      <c r="K646" s="1" t="s">
        <v>352</v>
      </c>
      <c r="L646" s="1" t="s">
        <v>1151</v>
      </c>
      <c r="M646" s="1" t="s">
        <v>354</v>
      </c>
      <c r="N646" s="1">
        <v>1660235364.8499999</v>
      </c>
      <c r="O646" s="1">
        <f t="shared" si="68"/>
        <v>4.6787530165229921E-3</v>
      </c>
      <c r="P646" s="1">
        <f t="shared" si="69"/>
        <v>4.6787530165229922</v>
      </c>
      <c r="Q646" s="1">
        <f t="shared" si="70"/>
        <v>18.088797832005717</v>
      </c>
      <c r="R646" s="1">
        <f t="shared" si="71"/>
        <v>1071.43</v>
      </c>
      <c r="S646" s="1">
        <f t="shared" si="72"/>
        <v>924.48597298678317</v>
      </c>
      <c r="T646" s="1">
        <f t="shared" si="73"/>
        <v>91.993771000903195</v>
      </c>
      <c r="U646" s="1">
        <f t="shared" si="74"/>
        <v>106.615880547175</v>
      </c>
      <c r="V646" s="1">
        <f t="shared" si="75"/>
        <v>0.25819513462054955</v>
      </c>
      <c r="W646" s="1">
        <f t="shared" si="76"/>
        <v>2.9184327696847672</v>
      </c>
      <c r="X646" s="1">
        <f t="shared" si="77"/>
        <v>0.24614291519527007</v>
      </c>
      <c r="Y646" s="1">
        <f t="shared" si="78"/>
        <v>0.15487527621403707</v>
      </c>
      <c r="Z646" s="1">
        <f t="shared" si="79"/>
        <v>321.51201000000003</v>
      </c>
      <c r="AA646" s="1">
        <f t="shared" si="80"/>
        <v>31.686539386119321</v>
      </c>
      <c r="AB646" s="1">
        <f t="shared" si="81"/>
        <v>31.040400000000002</v>
      </c>
      <c r="AC646" s="1">
        <f t="shared" si="82"/>
        <v>4.5217807441262607</v>
      </c>
      <c r="AD646" s="1">
        <f t="shared" si="83"/>
        <v>59.801790780766964</v>
      </c>
      <c r="AE646" s="1">
        <f t="shared" si="84"/>
        <v>2.6989312172618747</v>
      </c>
      <c r="AF646" s="1">
        <f t="shared" si="85"/>
        <v>4.5131277542442527</v>
      </c>
      <c r="AG646" s="1">
        <f t="shared" si="86"/>
        <v>1.8228495268643861</v>
      </c>
      <c r="AH646" s="1">
        <f t="shared" si="87"/>
        <v>-206.33300802866395</v>
      </c>
      <c r="AI646" s="1">
        <f t="shared" si="88"/>
        <v>-5.2865751953031737</v>
      </c>
      <c r="AJ646" s="1">
        <f t="shared" si="89"/>
        <v>-0.40687201682571461</v>
      </c>
      <c r="AK646" s="1">
        <f t="shared" si="90"/>
        <v>109.48555475920718</v>
      </c>
      <c r="AL646" s="1">
        <f t="shared" si="91"/>
        <v>48.506888764141216</v>
      </c>
      <c r="AM646" s="1">
        <f t="shared" si="92"/>
        <v>4.6797947937419657</v>
      </c>
      <c r="AN646" s="1">
        <f t="shared" si="93"/>
        <v>18.088797832005717</v>
      </c>
      <c r="AO646" s="1">
        <v>1151.739956930943</v>
      </c>
      <c r="AP646" s="1">
        <v>1102.598484848485</v>
      </c>
      <c r="AQ646" s="1">
        <v>5.1782399768846483</v>
      </c>
      <c r="AR646" s="1">
        <v>66.235345802440676</v>
      </c>
      <c r="AS646" s="1">
        <f t="shared" si="94"/>
        <v>4.6787530165229922</v>
      </c>
      <c r="AT646" s="1">
        <v>21.660216234811909</v>
      </c>
      <c r="AU646" s="1">
        <v>27.121556363636358</v>
      </c>
      <c r="AV646" s="1">
        <v>-6.2929200494965621E-5</v>
      </c>
      <c r="AW646" s="1">
        <v>80.738286621220283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51851.142273778139</v>
      </c>
      <c r="BC646" s="1">
        <f t="shared" si="98"/>
        <v>1999.9749999999999</v>
      </c>
      <c r="BD646" s="1">
        <f t="shared" si="99"/>
        <v>1681.1790000000001</v>
      </c>
      <c r="BE646" s="1">
        <f t="shared" si="100"/>
        <v>0.84060000750009378</v>
      </c>
      <c r="BF646" s="1">
        <f t="shared" si="101"/>
        <v>0.16075801447518095</v>
      </c>
      <c r="BG646" s="1">
        <v>6</v>
      </c>
      <c r="BH646" s="1">
        <v>0.5</v>
      </c>
      <c r="BI646" s="1" t="s">
        <v>355</v>
      </c>
      <c r="BJ646" s="1">
        <v>2</v>
      </c>
      <c r="BK646" s="1" t="b">
        <v>1</v>
      </c>
      <c r="BL646" s="1">
        <v>1660235364.8499999</v>
      </c>
      <c r="BM646" s="1">
        <v>1071.43</v>
      </c>
      <c r="BN646" s="1">
        <v>1135.6400000000001</v>
      </c>
      <c r="BO646" s="1">
        <v>27.12275</v>
      </c>
      <c r="BP646" s="1">
        <v>21.660599999999999</v>
      </c>
      <c r="BQ646" s="1">
        <v>1069.23</v>
      </c>
      <c r="BR646" s="1">
        <v>27.116250000000001</v>
      </c>
      <c r="BS646" s="1">
        <v>500.11799999999999</v>
      </c>
      <c r="BT646" s="1">
        <v>99.407899999999998</v>
      </c>
      <c r="BU646" s="1">
        <v>0.1001225</v>
      </c>
      <c r="BV646" s="1">
        <v>31.006799999999998</v>
      </c>
      <c r="BW646" s="1">
        <v>31.040400000000002</v>
      </c>
      <c r="BX646" s="1">
        <v>999.9</v>
      </c>
      <c r="BY646" s="1">
        <v>0</v>
      </c>
      <c r="BZ646" s="1">
        <v>0</v>
      </c>
      <c r="CA646" s="1">
        <v>9995.9500000000007</v>
      </c>
      <c r="CB646" s="1">
        <v>0</v>
      </c>
      <c r="CC646" s="1">
        <v>66.292349999999999</v>
      </c>
      <c r="CD646" s="1">
        <v>-64.215599999999995</v>
      </c>
      <c r="CE646" s="1">
        <v>1101.2950000000001</v>
      </c>
      <c r="CF646" s="1">
        <v>1160.7850000000001</v>
      </c>
      <c r="CG646" s="1">
        <v>5.4621399999999998</v>
      </c>
      <c r="CH646" s="1">
        <v>1135.6400000000001</v>
      </c>
      <c r="CI646" s="1">
        <v>21.660599999999999</v>
      </c>
      <c r="CJ646" s="1">
        <v>2.696215</v>
      </c>
      <c r="CK646" s="1">
        <v>2.1532300000000002</v>
      </c>
      <c r="CL646" s="1">
        <v>22.262049999999999</v>
      </c>
      <c r="CM646" s="1">
        <v>18.618549999999999</v>
      </c>
      <c r="CN646" s="1">
        <v>1999.9749999999999</v>
      </c>
      <c r="CO646" s="1">
        <v>0.97999749999999997</v>
      </c>
      <c r="CP646" s="1">
        <v>2.0002700000000002E-2</v>
      </c>
      <c r="CQ646" s="1">
        <v>0</v>
      </c>
      <c r="CR646" s="1">
        <v>4.1494999999999997</v>
      </c>
      <c r="CS646" s="1">
        <v>0</v>
      </c>
      <c r="CT646" s="1">
        <v>25404.25</v>
      </c>
      <c r="CU646" s="1">
        <v>17412.099999999999</v>
      </c>
      <c r="CV646" s="1">
        <v>43.125</v>
      </c>
      <c r="CW646" s="1">
        <v>44.186999999999998</v>
      </c>
      <c r="CX646" s="1">
        <v>43.125</v>
      </c>
      <c r="CY646" s="1">
        <v>42.5</v>
      </c>
      <c r="CZ646" s="1">
        <v>43.061999999999998</v>
      </c>
      <c r="DA646" s="1">
        <v>1959.9749999999999</v>
      </c>
      <c r="DB646" s="1">
        <v>40</v>
      </c>
      <c r="DC646" s="1">
        <v>0</v>
      </c>
      <c r="DD646" s="1">
        <v>1660235363.7</v>
      </c>
      <c r="DE646" s="1">
        <v>0</v>
      </c>
      <c r="DF646" s="1">
        <v>1660234918.0999999</v>
      </c>
      <c r="DG646" s="1" t="s">
        <v>1152</v>
      </c>
      <c r="DH646" s="1">
        <v>1660234915.5999999</v>
      </c>
      <c r="DI646" s="1">
        <v>1660234918.0999999</v>
      </c>
      <c r="DJ646" s="1">
        <v>26</v>
      </c>
      <c r="DK646" s="1">
        <v>-3.1E-2</v>
      </c>
      <c r="DL646" s="1">
        <v>-7.0000000000000001E-3</v>
      </c>
      <c r="DM646" s="1">
        <v>1.232</v>
      </c>
      <c r="DN646" s="1">
        <v>1.7000000000000001E-2</v>
      </c>
      <c r="DO646" s="1">
        <v>400</v>
      </c>
      <c r="DP646" s="1">
        <v>22</v>
      </c>
      <c r="DQ646" s="1">
        <v>0.21</v>
      </c>
      <c r="DR646" s="1">
        <v>0.03</v>
      </c>
      <c r="DS646" s="1">
        <v>18.063147684205809</v>
      </c>
      <c r="DT646" s="1">
        <v>1.2497067440824581</v>
      </c>
      <c r="DU646" s="1">
        <v>0.1390200477708485</v>
      </c>
      <c r="DV646" s="1">
        <v>0</v>
      </c>
      <c r="DW646" s="1">
        <v>48.549806885359423</v>
      </c>
      <c r="DX646" s="1">
        <v>0.92481772463114575</v>
      </c>
      <c r="DY646" s="1">
        <v>0.115867421672137</v>
      </c>
      <c r="DZ646" s="1">
        <v>0</v>
      </c>
      <c r="EA646" s="1">
        <v>-64.119799999999998</v>
      </c>
      <c r="EB646" s="1">
        <v>-1.860173526139979</v>
      </c>
      <c r="EC646" s="1">
        <v>0.17281557414384549</v>
      </c>
      <c r="ED646" s="1">
        <v>0</v>
      </c>
      <c r="EE646" s="1">
        <v>888.43100414563889</v>
      </c>
      <c r="EF646" s="1">
        <v>272.71310432681179</v>
      </c>
      <c r="EG646" s="1">
        <v>20.33956827722146</v>
      </c>
      <c r="EH646" s="1">
        <v>0</v>
      </c>
      <c r="EI646" s="1">
        <v>5.5156419999999997</v>
      </c>
      <c r="EJ646" s="1">
        <v>-0.3856966604127578</v>
      </c>
      <c r="EK646" s="1">
        <v>3.8109298419152268E-2</v>
      </c>
      <c r="EL646" s="1">
        <v>0</v>
      </c>
      <c r="EM646" s="1">
        <v>1.815710062472718</v>
      </c>
      <c r="EN646" s="1">
        <v>4.6062282687564383E-2</v>
      </c>
      <c r="EO646" s="1">
        <v>3.6785266228629349E-3</v>
      </c>
      <c r="EP646" s="1">
        <v>1</v>
      </c>
      <c r="EQ646" s="1">
        <v>1</v>
      </c>
      <c r="ER646" s="1">
        <v>6</v>
      </c>
      <c r="ES646" s="1" t="s">
        <v>387</v>
      </c>
      <c r="ET646" s="1">
        <v>2.9413800000000001</v>
      </c>
      <c r="EU646" s="1">
        <v>2.8013499999999998</v>
      </c>
      <c r="EV646" s="1">
        <v>0.173932</v>
      </c>
      <c r="EW646" s="1">
        <v>0.18029999999999999</v>
      </c>
      <c r="EX646" s="1">
        <v>0.117128</v>
      </c>
      <c r="EY646" s="1">
        <v>9.9963300000000005E-2</v>
      </c>
      <c r="EZ646" s="1">
        <v>16895.3</v>
      </c>
      <c r="FA646" s="1">
        <v>17580.400000000001</v>
      </c>
      <c r="FB646" s="1">
        <v>23793.200000000001</v>
      </c>
      <c r="FC646" s="1">
        <v>24969</v>
      </c>
      <c r="FD646" s="1">
        <v>33631.5</v>
      </c>
      <c r="FE646" s="1">
        <v>35891.800000000003</v>
      </c>
      <c r="FF646" s="1">
        <v>43390.1</v>
      </c>
      <c r="FG646" s="1">
        <v>46158.8</v>
      </c>
      <c r="FH646" s="1">
        <v>1.9511499999999999</v>
      </c>
      <c r="FI646" s="1">
        <v>1.8161499999999999</v>
      </c>
      <c r="FJ646" s="1">
        <v>7.6960799999999996E-2</v>
      </c>
      <c r="FK646" s="1">
        <v>0</v>
      </c>
      <c r="FL646" s="1">
        <v>29.7912</v>
      </c>
      <c r="FM646" s="1">
        <v>999.9</v>
      </c>
      <c r="FN646" s="1">
        <v>54.4</v>
      </c>
      <c r="FO646" s="1">
        <v>37.5</v>
      </c>
      <c r="FP646" s="1">
        <v>35.458799999999997</v>
      </c>
      <c r="FQ646" s="1">
        <v>63.700099999999999</v>
      </c>
      <c r="FR646" s="1">
        <v>22.439900000000002</v>
      </c>
      <c r="FS646" s="1">
        <v>1</v>
      </c>
      <c r="FT646" s="1">
        <v>0.48657299999999998</v>
      </c>
      <c r="FU646" s="1">
        <v>1.9236800000000001</v>
      </c>
      <c r="FV646" s="1">
        <v>20.310199999999998</v>
      </c>
      <c r="FW646" s="1">
        <v>5.2119</v>
      </c>
      <c r="FX646" s="1">
        <v>11.907500000000001</v>
      </c>
      <c r="FY646" s="1">
        <v>5.00305</v>
      </c>
      <c r="FZ646" s="1">
        <v>3.2904300000000002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1.8596200000000001</v>
      </c>
      <c r="GF646" s="1">
        <v>1.8546800000000001</v>
      </c>
      <c r="GG646" s="1">
        <v>1.85782</v>
      </c>
      <c r="GH646" s="1">
        <v>1.8563000000000001</v>
      </c>
      <c r="GI646" s="1">
        <v>1.85501</v>
      </c>
      <c r="GJ646" s="1">
        <v>1.8547</v>
      </c>
      <c r="GK646" s="1">
        <v>1.8534900000000001</v>
      </c>
      <c r="GL646" s="1">
        <v>1.85646</v>
      </c>
      <c r="GM646" s="1">
        <v>0</v>
      </c>
      <c r="GN646" s="1">
        <v>0</v>
      </c>
      <c r="GO646" s="1">
        <v>0</v>
      </c>
      <c r="GP646" s="1">
        <v>0</v>
      </c>
      <c r="GQ646" s="1" t="s">
        <v>358</v>
      </c>
      <c r="GR646" s="1" t="s">
        <v>359</v>
      </c>
      <c r="GS646" s="1" t="s">
        <v>360</v>
      </c>
      <c r="GT646" s="1" t="s">
        <v>360</v>
      </c>
      <c r="GU646" s="1" t="s">
        <v>360</v>
      </c>
      <c r="GV646" s="1" t="s">
        <v>360</v>
      </c>
      <c r="GW646" s="1">
        <v>0</v>
      </c>
      <c r="GX646" s="1">
        <v>100</v>
      </c>
      <c r="GY646" s="1">
        <v>100</v>
      </c>
      <c r="GZ646" s="1">
        <v>2.2000000000000002</v>
      </c>
      <c r="HA646" s="1">
        <v>6.4999999999999997E-3</v>
      </c>
      <c r="HB646" s="1">
        <v>0.26224795383878829</v>
      </c>
      <c r="HC646" s="1">
        <v>2.9318383021812969E-3</v>
      </c>
      <c r="HD646" s="1">
        <v>-1.3754559859485029E-6</v>
      </c>
      <c r="HE646" s="1">
        <v>3.0700474437127301E-10</v>
      </c>
      <c r="HF646" s="1">
        <v>-7.0188019424234138E-2</v>
      </c>
      <c r="HG646" s="1">
        <v>1.00384331276165E-2</v>
      </c>
      <c r="HH646" s="1">
        <v>-3.1532673711230711E-4</v>
      </c>
      <c r="HI646" s="1">
        <v>1.819468599177705E-6</v>
      </c>
      <c r="HJ646" s="1">
        <v>1</v>
      </c>
      <c r="HK646" s="1">
        <v>2112</v>
      </c>
      <c r="HL646" s="1">
        <v>3</v>
      </c>
      <c r="HM646" s="1">
        <v>29</v>
      </c>
      <c r="HN646" s="1">
        <v>7.5</v>
      </c>
      <c r="HO646" s="1">
        <v>7.5</v>
      </c>
      <c r="HP646" s="1">
        <v>2.4304199999999998</v>
      </c>
      <c r="HQ646" s="1">
        <v>2.31812</v>
      </c>
      <c r="HR646" s="1">
        <v>1.4978</v>
      </c>
      <c r="HS646" s="1">
        <v>2.3010299999999999</v>
      </c>
      <c r="HT646" s="1">
        <v>1.5478499999999999</v>
      </c>
      <c r="HU646" s="1">
        <v>2.36328</v>
      </c>
      <c r="HV646" s="1">
        <v>40.451000000000001</v>
      </c>
      <c r="HW646" s="1">
        <v>13.6242</v>
      </c>
      <c r="HX646" s="1">
        <v>18</v>
      </c>
      <c r="HY646" s="1">
        <v>502.17700000000002</v>
      </c>
      <c r="HZ646" s="1">
        <v>478.85899999999998</v>
      </c>
      <c r="IA646" s="1">
        <v>27.3581</v>
      </c>
      <c r="IB646" s="1">
        <v>33.148099999999999</v>
      </c>
      <c r="IC646" s="1">
        <v>29.9999</v>
      </c>
      <c r="ID646" s="1">
        <v>33.0015</v>
      </c>
      <c r="IE646" s="1">
        <v>33.101500000000001</v>
      </c>
      <c r="IF646" s="1">
        <v>48.649900000000002</v>
      </c>
      <c r="IG646" s="1">
        <v>40.952599999999997</v>
      </c>
      <c r="IH646" s="1">
        <v>0</v>
      </c>
      <c r="II646" s="1">
        <v>27.3522</v>
      </c>
      <c r="IJ646" s="1">
        <v>1166.1600000000001</v>
      </c>
      <c r="IK646" s="1">
        <v>21.746200000000002</v>
      </c>
      <c r="IL646" s="1">
        <v>100.328</v>
      </c>
      <c r="IM646" s="1">
        <v>100.03700000000001</v>
      </c>
      <c r="IN646" s="1" t="s">
        <v>361</v>
      </c>
    </row>
    <row r="647" spans="1:248" ht="15.75" customHeight="1" x14ac:dyDescent="0.3">
      <c r="A647" s="1">
        <v>631</v>
      </c>
      <c r="B647" s="1">
        <v>1660235366.0999999</v>
      </c>
      <c r="C647" s="1">
        <v>5371.0999999046326</v>
      </c>
      <c r="D647" s="1" t="s">
        <v>1575</v>
      </c>
      <c r="E647" s="1" t="s">
        <v>1576</v>
      </c>
      <c r="F647" s="1">
        <v>1</v>
      </c>
      <c r="G647" s="1">
        <v>2</v>
      </c>
      <c r="H647" s="1" t="s">
        <v>349</v>
      </c>
      <c r="I647" s="1" t="s">
        <v>350</v>
      </c>
      <c r="J647" s="1" t="s">
        <v>351</v>
      </c>
      <c r="K647" s="1" t="s">
        <v>352</v>
      </c>
      <c r="L647" s="1" t="s">
        <v>1151</v>
      </c>
      <c r="M647" s="1" t="s">
        <v>354</v>
      </c>
      <c r="N647" s="1">
        <v>1660235364.8499999</v>
      </c>
      <c r="O647" s="1">
        <f t="shared" si="68"/>
        <v>4.6769169746270281E-3</v>
      </c>
      <c r="P647" s="1">
        <f t="shared" si="69"/>
        <v>4.6769169746270283</v>
      </c>
      <c r="Q647" s="1">
        <f t="shared" si="70"/>
        <v>18.055127344726539</v>
      </c>
      <c r="R647" s="1">
        <f t="shared" si="71"/>
        <v>1071.43</v>
      </c>
      <c r="S647" s="1">
        <f t="shared" si="72"/>
        <v>924.65467759421949</v>
      </c>
      <c r="T647" s="1">
        <f t="shared" si="73"/>
        <v>92.010558462775833</v>
      </c>
      <c r="U647" s="1">
        <f t="shared" si="74"/>
        <v>106.615880547175</v>
      </c>
      <c r="V647" s="1">
        <f t="shared" si="75"/>
        <v>0.25808887328762609</v>
      </c>
      <c r="W647" s="1">
        <f t="shared" si="76"/>
        <v>2.9184327696847672</v>
      </c>
      <c r="X647" s="1">
        <f t="shared" si="77"/>
        <v>0.24604632349592259</v>
      </c>
      <c r="Y647" s="1">
        <f t="shared" si="78"/>
        <v>0.15481409359553411</v>
      </c>
      <c r="Z647" s="1">
        <f t="shared" si="79"/>
        <v>321.51201000000003</v>
      </c>
      <c r="AA647" s="1">
        <f t="shared" si="80"/>
        <v>31.687017234699987</v>
      </c>
      <c r="AB647" s="1">
        <f t="shared" si="81"/>
        <v>31.040400000000002</v>
      </c>
      <c r="AC647" s="1">
        <f t="shared" si="82"/>
        <v>4.5217807441262607</v>
      </c>
      <c r="AD647" s="1">
        <f t="shared" si="83"/>
        <v>59.801790780766964</v>
      </c>
      <c r="AE647" s="1">
        <f t="shared" si="84"/>
        <v>2.6989312172618747</v>
      </c>
      <c r="AF647" s="1">
        <f t="shared" si="85"/>
        <v>4.5131277542442527</v>
      </c>
      <c r="AG647" s="1">
        <f t="shared" si="86"/>
        <v>1.8228495268643861</v>
      </c>
      <c r="AH647" s="1">
        <f t="shared" si="87"/>
        <v>-206.25203858105195</v>
      </c>
      <c r="AI647" s="1">
        <f t="shared" si="88"/>
        <v>-5.2865751953031737</v>
      </c>
      <c r="AJ647" s="1">
        <f t="shared" si="89"/>
        <v>-0.40687201682571461</v>
      </c>
      <c r="AK647" s="1">
        <f t="shared" si="90"/>
        <v>109.56652420681918</v>
      </c>
      <c r="AL647" s="1">
        <f t="shared" si="91"/>
        <v>48.506888764141216</v>
      </c>
      <c r="AM647" s="1">
        <f t="shared" si="92"/>
        <v>4.6797947937419657</v>
      </c>
      <c r="AN647" s="1">
        <f t="shared" si="93"/>
        <v>18.055127344726539</v>
      </c>
      <c r="AO647" s="1">
        <v>1154.3352386805141</v>
      </c>
      <c r="AP647" s="1">
        <v>1105.199878787879</v>
      </c>
      <c r="AQ647" s="1">
        <v>5.1849966169097081</v>
      </c>
      <c r="AR647" s="1">
        <v>66.235345802440676</v>
      </c>
      <c r="AS647" s="1">
        <f t="shared" si="94"/>
        <v>4.6769169746270283</v>
      </c>
      <c r="AT647" s="1">
        <v>21.660310444114518</v>
      </c>
      <c r="AU647" s="1">
        <v>27.119596969696971</v>
      </c>
      <c r="AV647" s="1">
        <v>-7.5281537404961541E-5</v>
      </c>
      <c r="AW647" s="1">
        <v>80.738286621220283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51851.142273778139</v>
      </c>
      <c r="BC647" s="1">
        <f t="shared" si="98"/>
        <v>1999.9749999999999</v>
      </c>
      <c r="BD647" s="1">
        <f t="shared" si="99"/>
        <v>1681.1790000000001</v>
      </c>
      <c r="BE647" s="1">
        <f t="shared" si="100"/>
        <v>0.84060000750009378</v>
      </c>
      <c r="BF647" s="1">
        <f t="shared" si="101"/>
        <v>0.16075801447518095</v>
      </c>
      <c r="BG647" s="1">
        <v>6</v>
      </c>
      <c r="BH647" s="1">
        <v>0.5</v>
      </c>
      <c r="BI647" s="1" t="s">
        <v>355</v>
      </c>
      <c r="BJ647" s="1">
        <v>2</v>
      </c>
      <c r="BK647" s="1" t="b">
        <v>1</v>
      </c>
      <c r="BL647" s="1">
        <v>1660235364.8499999</v>
      </c>
      <c r="BM647" s="1">
        <v>1071.43</v>
      </c>
      <c r="BN647" s="1">
        <v>1135.6400000000001</v>
      </c>
      <c r="BO647" s="1">
        <v>27.12275</v>
      </c>
      <c r="BP647" s="1">
        <v>21.660599999999999</v>
      </c>
      <c r="BQ647" s="1">
        <v>1069.23</v>
      </c>
      <c r="BR647" s="1">
        <v>27.116250000000001</v>
      </c>
      <c r="BS647" s="1">
        <v>500.11799999999999</v>
      </c>
      <c r="BT647" s="1">
        <v>99.407899999999998</v>
      </c>
      <c r="BU647" s="1">
        <v>0.1001225</v>
      </c>
      <c r="BV647" s="1">
        <v>31.006799999999998</v>
      </c>
      <c r="BW647" s="1">
        <v>31.040400000000002</v>
      </c>
      <c r="BX647" s="1">
        <v>999.9</v>
      </c>
      <c r="BY647" s="1">
        <v>0</v>
      </c>
      <c r="BZ647" s="1">
        <v>0</v>
      </c>
      <c r="CA647" s="1">
        <v>9995.9500000000007</v>
      </c>
      <c r="CB647" s="1">
        <v>0</v>
      </c>
      <c r="CC647" s="1">
        <v>66.292349999999999</v>
      </c>
      <c r="CD647" s="1">
        <v>-64.215599999999995</v>
      </c>
      <c r="CE647" s="1">
        <v>1101.2950000000001</v>
      </c>
      <c r="CF647" s="1">
        <v>1160.7850000000001</v>
      </c>
      <c r="CG647" s="1">
        <v>5.4621399999999998</v>
      </c>
      <c r="CH647" s="1">
        <v>1135.6400000000001</v>
      </c>
      <c r="CI647" s="1">
        <v>21.660599999999999</v>
      </c>
      <c r="CJ647" s="1">
        <v>2.696215</v>
      </c>
      <c r="CK647" s="1">
        <v>2.1532300000000002</v>
      </c>
      <c r="CL647" s="1">
        <v>22.262049999999999</v>
      </c>
      <c r="CM647" s="1">
        <v>18.618549999999999</v>
      </c>
      <c r="CN647" s="1">
        <v>1999.9749999999999</v>
      </c>
      <c r="CO647" s="1">
        <v>0.97999749999999997</v>
      </c>
      <c r="CP647" s="1">
        <v>2.0002700000000002E-2</v>
      </c>
      <c r="CQ647" s="1">
        <v>0</v>
      </c>
      <c r="CR647" s="1">
        <v>4.1494999999999997</v>
      </c>
      <c r="CS647" s="1">
        <v>0</v>
      </c>
      <c r="CT647" s="1">
        <v>25404.25</v>
      </c>
      <c r="CU647" s="1">
        <v>17412.099999999999</v>
      </c>
      <c r="CV647" s="1">
        <v>43.125</v>
      </c>
      <c r="CW647" s="1">
        <v>44.186999999999998</v>
      </c>
      <c r="CX647" s="1">
        <v>43.125</v>
      </c>
      <c r="CY647" s="1">
        <v>42.5</v>
      </c>
      <c r="CZ647" s="1">
        <v>43.061999999999998</v>
      </c>
      <c r="DA647" s="1">
        <v>1959.9749999999999</v>
      </c>
      <c r="DB647" s="1">
        <v>40</v>
      </c>
      <c r="DC647" s="1">
        <v>0</v>
      </c>
      <c r="DD647" s="1">
        <v>1660235364.3</v>
      </c>
      <c r="DE647" s="1">
        <v>0</v>
      </c>
      <c r="DF647" s="1">
        <v>1660234918.0999999</v>
      </c>
      <c r="DG647" s="1" t="s">
        <v>1152</v>
      </c>
      <c r="DH647" s="1">
        <v>1660234915.5999999</v>
      </c>
      <c r="DI647" s="1">
        <v>1660234918.0999999</v>
      </c>
      <c r="DJ647" s="1">
        <v>26</v>
      </c>
      <c r="DK647" s="1">
        <v>-3.1E-2</v>
      </c>
      <c r="DL647" s="1">
        <v>-7.0000000000000001E-3</v>
      </c>
      <c r="DM647" s="1">
        <v>1.232</v>
      </c>
      <c r="DN647" s="1">
        <v>1.7000000000000001E-2</v>
      </c>
      <c r="DO647" s="1">
        <v>400</v>
      </c>
      <c r="DP647" s="1">
        <v>22</v>
      </c>
      <c r="DQ647" s="1">
        <v>0.21</v>
      </c>
      <c r="DR647" s="1">
        <v>0.03</v>
      </c>
      <c r="DS647" s="1">
        <v>18.063147684205809</v>
      </c>
      <c r="DT647" s="1">
        <v>1.2497067440824581</v>
      </c>
      <c r="DU647" s="1">
        <v>0.1390200477708485</v>
      </c>
      <c r="DV647" s="1">
        <v>0</v>
      </c>
      <c r="DW647" s="1">
        <v>48.549806885359423</v>
      </c>
      <c r="DX647" s="1">
        <v>0.92481772463114575</v>
      </c>
      <c r="DY647" s="1">
        <v>0.115867421672137</v>
      </c>
      <c r="DZ647" s="1">
        <v>0</v>
      </c>
      <c r="EA647" s="1">
        <v>-64.119799999999998</v>
      </c>
      <c r="EB647" s="1">
        <v>-1.860173526139979</v>
      </c>
      <c r="EC647" s="1">
        <v>0.17281557414384549</v>
      </c>
      <c r="ED647" s="1">
        <v>0</v>
      </c>
      <c r="EE647" s="1">
        <v>888.43100414563889</v>
      </c>
      <c r="EF647" s="1">
        <v>272.71310432681179</v>
      </c>
      <c r="EG647" s="1">
        <v>20.33956827722146</v>
      </c>
      <c r="EH647" s="1">
        <v>0</v>
      </c>
      <c r="EI647" s="1">
        <v>5.5156419999999997</v>
      </c>
      <c r="EJ647" s="1">
        <v>-0.3856966604127578</v>
      </c>
      <c r="EK647" s="1">
        <v>3.8109298419152268E-2</v>
      </c>
      <c r="EL647" s="1">
        <v>0</v>
      </c>
      <c r="EM647" s="1">
        <v>1.815710062472718</v>
      </c>
      <c r="EN647" s="1">
        <v>4.6062282687564383E-2</v>
      </c>
      <c r="EO647" s="1">
        <v>3.6785266228629349E-3</v>
      </c>
      <c r="EP647" s="1">
        <v>1</v>
      </c>
      <c r="EQ647" s="1">
        <v>1</v>
      </c>
      <c r="ER647" s="1">
        <v>6</v>
      </c>
      <c r="ES647" s="1" t="s">
        <v>387</v>
      </c>
      <c r="ET647" s="1">
        <v>2.9414400000000001</v>
      </c>
      <c r="EU647" s="1">
        <v>2.8013599999999999</v>
      </c>
      <c r="EV647" s="1">
        <v>0.17418500000000001</v>
      </c>
      <c r="EW647" s="1">
        <v>0.180534</v>
      </c>
      <c r="EX647" s="1">
        <v>0.11712</v>
      </c>
      <c r="EY647" s="1">
        <v>9.9961700000000001E-2</v>
      </c>
      <c r="EZ647" s="1">
        <v>16890.099999999999</v>
      </c>
      <c r="FA647" s="1">
        <v>17575.3</v>
      </c>
      <c r="FB647" s="1">
        <v>23793.1</v>
      </c>
      <c r="FC647" s="1">
        <v>24968.9</v>
      </c>
      <c r="FD647" s="1">
        <v>33631.800000000003</v>
      </c>
      <c r="FE647" s="1">
        <v>35891.699999999997</v>
      </c>
      <c r="FF647" s="1">
        <v>43390.1</v>
      </c>
      <c r="FG647" s="1">
        <v>46158.6</v>
      </c>
      <c r="FH647" s="1">
        <v>1.9512499999999999</v>
      </c>
      <c r="FI647" s="1">
        <v>1.8161499999999999</v>
      </c>
      <c r="FJ647" s="1">
        <v>7.7005500000000005E-2</v>
      </c>
      <c r="FK647" s="1">
        <v>0</v>
      </c>
      <c r="FL647" s="1">
        <v>29.791399999999999</v>
      </c>
      <c r="FM647" s="1">
        <v>999.9</v>
      </c>
      <c r="FN647" s="1">
        <v>54.4</v>
      </c>
      <c r="FO647" s="1">
        <v>37.5</v>
      </c>
      <c r="FP647" s="1">
        <v>35.4557</v>
      </c>
      <c r="FQ647" s="1">
        <v>63.690100000000001</v>
      </c>
      <c r="FR647" s="1">
        <v>22.668299999999999</v>
      </c>
      <c r="FS647" s="1">
        <v>1</v>
      </c>
      <c r="FT647" s="1">
        <v>0.48657800000000001</v>
      </c>
      <c r="FU647" s="1">
        <v>1.92563</v>
      </c>
      <c r="FV647" s="1">
        <v>20.310199999999998</v>
      </c>
      <c r="FW647" s="1">
        <v>5.2115999999999998</v>
      </c>
      <c r="FX647" s="1">
        <v>11.907500000000001</v>
      </c>
      <c r="FY647" s="1">
        <v>5.0030000000000001</v>
      </c>
      <c r="FZ647" s="1">
        <v>3.2904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1.8596299999999999</v>
      </c>
      <c r="GF647" s="1">
        <v>1.8546800000000001</v>
      </c>
      <c r="GG647" s="1">
        <v>1.8578399999999999</v>
      </c>
      <c r="GH647" s="1">
        <v>1.85629</v>
      </c>
      <c r="GI647" s="1">
        <v>1.85501</v>
      </c>
      <c r="GJ647" s="1">
        <v>1.8547</v>
      </c>
      <c r="GK647" s="1">
        <v>1.8534900000000001</v>
      </c>
      <c r="GL647" s="1">
        <v>1.85646</v>
      </c>
      <c r="GM647" s="1">
        <v>0</v>
      </c>
      <c r="GN647" s="1">
        <v>0</v>
      </c>
      <c r="GO647" s="1">
        <v>0</v>
      </c>
      <c r="GP647" s="1">
        <v>0</v>
      </c>
      <c r="GQ647" s="1" t="s">
        <v>358</v>
      </c>
      <c r="GR647" s="1" t="s">
        <v>359</v>
      </c>
      <c r="GS647" s="1" t="s">
        <v>360</v>
      </c>
      <c r="GT647" s="1" t="s">
        <v>360</v>
      </c>
      <c r="GU647" s="1" t="s">
        <v>360</v>
      </c>
      <c r="GV647" s="1" t="s">
        <v>360</v>
      </c>
      <c r="GW647" s="1">
        <v>0</v>
      </c>
      <c r="GX647" s="1">
        <v>100</v>
      </c>
      <c r="GY647" s="1">
        <v>100</v>
      </c>
      <c r="GZ647" s="1">
        <v>2.21</v>
      </c>
      <c r="HA647" s="1">
        <v>6.4999999999999997E-3</v>
      </c>
      <c r="HB647" s="1">
        <v>0.26224795383878829</v>
      </c>
      <c r="HC647" s="1">
        <v>2.9318383021812969E-3</v>
      </c>
      <c r="HD647" s="1">
        <v>-1.3754559859485029E-6</v>
      </c>
      <c r="HE647" s="1">
        <v>3.0700474437127301E-10</v>
      </c>
      <c r="HF647" s="1">
        <v>-7.0188019424234138E-2</v>
      </c>
      <c r="HG647" s="1">
        <v>1.00384331276165E-2</v>
      </c>
      <c r="HH647" s="1">
        <v>-3.1532673711230711E-4</v>
      </c>
      <c r="HI647" s="1">
        <v>1.819468599177705E-6</v>
      </c>
      <c r="HJ647" s="1">
        <v>1</v>
      </c>
      <c r="HK647" s="1">
        <v>2112</v>
      </c>
      <c r="HL647" s="1">
        <v>3</v>
      </c>
      <c r="HM647" s="1">
        <v>29</v>
      </c>
      <c r="HN647" s="1">
        <v>7.5</v>
      </c>
      <c r="HO647" s="1">
        <v>7.5</v>
      </c>
      <c r="HP647" s="1">
        <v>2.4328599999999998</v>
      </c>
      <c r="HQ647" s="1">
        <v>2.31934</v>
      </c>
      <c r="HR647" s="1">
        <v>1.4978</v>
      </c>
      <c r="HS647" s="1">
        <v>2.3010299999999999</v>
      </c>
      <c r="HT647" s="1">
        <v>1.5478499999999999</v>
      </c>
      <c r="HU647" s="1">
        <v>2.2997999999999998</v>
      </c>
      <c r="HV647" s="1">
        <v>40.451000000000001</v>
      </c>
      <c r="HW647" s="1">
        <v>13.6067</v>
      </c>
      <c r="HX647" s="1">
        <v>18</v>
      </c>
      <c r="HY647" s="1">
        <v>502.238</v>
      </c>
      <c r="HZ647" s="1">
        <v>478.85700000000003</v>
      </c>
      <c r="IA647" s="1">
        <v>27.357600000000001</v>
      </c>
      <c r="IB647" s="1">
        <v>33.148099999999999</v>
      </c>
      <c r="IC647" s="1">
        <v>29.9999</v>
      </c>
      <c r="ID647" s="1">
        <v>33.0015</v>
      </c>
      <c r="IE647" s="1">
        <v>33.101199999999999</v>
      </c>
      <c r="IF647" s="1">
        <v>48.704300000000003</v>
      </c>
      <c r="IG647" s="1">
        <v>40.952599999999997</v>
      </c>
      <c r="IH647" s="1">
        <v>0</v>
      </c>
      <c r="II647" s="1">
        <v>27.3522</v>
      </c>
      <c r="IJ647" s="1">
        <v>1176.18</v>
      </c>
      <c r="IK647" s="1">
        <v>21.753</v>
      </c>
      <c r="IL647" s="1">
        <v>100.328</v>
      </c>
      <c r="IM647" s="1">
        <v>100.036</v>
      </c>
      <c r="IN647" s="1" t="s">
        <v>361</v>
      </c>
    </row>
    <row r="648" spans="1:248" ht="15.75" customHeight="1" x14ac:dyDescent="0.3">
      <c r="A648" s="1">
        <v>632</v>
      </c>
      <c r="B648" s="1">
        <v>1660235367.5999999</v>
      </c>
      <c r="C648" s="1">
        <v>5372.5999999046326</v>
      </c>
      <c r="D648" s="1" t="s">
        <v>1577</v>
      </c>
      <c r="E648" s="1" t="s">
        <v>1578</v>
      </c>
      <c r="F648" s="1">
        <v>1</v>
      </c>
      <c r="G648" s="1">
        <v>2</v>
      </c>
      <c r="H648" s="1" t="s">
        <v>349</v>
      </c>
      <c r="I648" s="1" t="s">
        <v>350</v>
      </c>
      <c r="J648" s="1" t="s">
        <v>351</v>
      </c>
      <c r="K648" s="1" t="s">
        <v>352</v>
      </c>
      <c r="L648" s="1" t="s">
        <v>1151</v>
      </c>
      <c r="M648" s="1" t="s">
        <v>354</v>
      </c>
      <c r="N648" s="1">
        <v>1660235366.8499999</v>
      </c>
      <c r="O648" s="1">
        <f t="shared" si="68"/>
        <v>4.6698127858340191E-3</v>
      </c>
      <c r="P648" s="1">
        <f t="shared" si="69"/>
        <v>4.6698127858340195</v>
      </c>
      <c r="Q648" s="1">
        <f t="shared" si="70"/>
        <v>18.141863043299718</v>
      </c>
      <c r="R648" s="1">
        <f t="shared" si="71"/>
        <v>1081.46</v>
      </c>
      <c r="S648" s="1">
        <f t="shared" si="72"/>
        <v>933.49250282926914</v>
      </c>
      <c r="T648" s="1">
        <f t="shared" si="73"/>
        <v>92.889187371086294</v>
      </c>
      <c r="U648" s="1">
        <f t="shared" si="74"/>
        <v>107.61301271287003</v>
      </c>
      <c r="V648" s="1">
        <f t="shared" si="75"/>
        <v>0.25737140154492189</v>
      </c>
      <c r="W648" s="1">
        <f t="shared" si="76"/>
        <v>2.9192889348446389</v>
      </c>
      <c r="X648" s="1">
        <f t="shared" si="77"/>
        <v>0.24539738133677805</v>
      </c>
      <c r="Y648" s="1">
        <f t="shared" si="78"/>
        <v>0.15440275033657253</v>
      </c>
      <c r="Z648" s="1">
        <f t="shared" si="79"/>
        <v>321.54102749999993</v>
      </c>
      <c r="AA648" s="1">
        <f t="shared" si="80"/>
        <v>31.68850179679038</v>
      </c>
      <c r="AB648" s="1">
        <f t="shared" si="81"/>
        <v>31.044599999999999</v>
      </c>
      <c r="AC648" s="1">
        <f t="shared" si="82"/>
        <v>4.5228633832308116</v>
      </c>
      <c r="AD648" s="1">
        <f t="shared" si="83"/>
        <v>59.782070337212666</v>
      </c>
      <c r="AE648" s="1">
        <f t="shared" si="84"/>
        <v>2.6979873691032505</v>
      </c>
      <c r="AF648" s="1">
        <f t="shared" si="85"/>
        <v>4.5130376948886441</v>
      </c>
      <c r="AG648" s="1">
        <f t="shared" si="86"/>
        <v>1.8248760141275611</v>
      </c>
      <c r="AH648" s="1">
        <f t="shared" si="87"/>
        <v>-205.93874385528025</v>
      </c>
      <c r="AI648" s="1">
        <f t="shared" si="88"/>
        <v>-6.0042264978610866</v>
      </c>
      <c r="AJ648" s="1">
        <f t="shared" si="89"/>
        <v>-0.46197804478346838</v>
      </c>
      <c r="AK648" s="1">
        <f t="shared" si="90"/>
        <v>109.13607910207514</v>
      </c>
      <c r="AL648" s="1">
        <f t="shared" si="91"/>
        <v>48.105795098988388</v>
      </c>
      <c r="AM648" s="1">
        <f t="shared" si="92"/>
        <v>4.670623571540288</v>
      </c>
      <c r="AN648" s="1">
        <f t="shared" si="93"/>
        <v>18.141863043299718</v>
      </c>
      <c r="AO648" s="1">
        <v>1161.9881780719829</v>
      </c>
      <c r="AP648" s="1">
        <v>1112.8914545454541</v>
      </c>
      <c r="AQ648" s="1">
        <v>5.1569226230208791</v>
      </c>
      <c r="AR648" s="1">
        <v>66.235345802440676</v>
      </c>
      <c r="AS648" s="1">
        <f t="shared" si="94"/>
        <v>4.6698127858340195</v>
      </c>
      <c r="AT648" s="1">
        <v>21.660856182283371</v>
      </c>
      <c r="AU648" s="1">
        <v>27.112187272727269</v>
      </c>
      <c r="AV648" s="1">
        <v>-9.7708952030813769E-5</v>
      </c>
      <c r="AW648" s="1">
        <v>80.738286621220283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51875.507109741848</v>
      </c>
      <c r="BC648" s="1">
        <f t="shared" si="98"/>
        <v>2000.155</v>
      </c>
      <c r="BD648" s="1">
        <f t="shared" si="99"/>
        <v>1681.3303499999997</v>
      </c>
      <c r="BE648" s="1">
        <f t="shared" si="100"/>
        <v>0.84060002849779125</v>
      </c>
      <c r="BF648" s="1">
        <f t="shared" si="101"/>
        <v>0.16075805500073742</v>
      </c>
      <c r="BG648" s="1">
        <v>6</v>
      </c>
      <c r="BH648" s="1">
        <v>0.5</v>
      </c>
      <c r="BI648" s="1" t="s">
        <v>355</v>
      </c>
      <c r="BJ648" s="1">
        <v>2</v>
      </c>
      <c r="BK648" s="1" t="b">
        <v>1</v>
      </c>
      <c r="BL648" s="1">
        <v>1660235366.8499999</v>
      </c>
      <c r="BM648" s="1">
        <v>1081.46</v>
      </c>
      <c r="BN648" s="1">
        <v>1145.2349999999999</v>
      </c>
      <c r="BO648" s="1">
        <v>27.113499999999998</v>
      </c>
      <c r="BP648" s="1">
        <v>21.661850000000001</v>
      </c>
      <c r="BQ648" s="1">
        <v>1079.25</v>
      </c>
      <c r="BR648" s="1">
        <v>27.107050000000001</v>
      </c>
      <c r="BS648" s="1">
        <v>500.10399999999998</v>
      </c>
      <c r="BT648" s="1">
        <v>99.406900000000007</v>
      </c>
      <c r="BU648" s="1">
        <v>0.1002595</v>
      </c>
      <c r="BV648" s="1">
        <v>31.006450000000001</v>
      </c>
      <c r="BW648" s="1">
        <v>31.044599999999999</v>
      </c>
      <c r="BX648" s="1">
        <v>999.9</v>
      </c>
      <c r="BY648" s="1">
        <v>0</v>
      </c>
      <c r="BZ648" s="1">
        <v>0</v>
      </c>
      <c r="CA648" s="1">
        <v>10000.94</v>
      </c>
      <c r="CB648" s="1">
        <v>0</v>
      </c>
      <c r="CC648" s="1">
        <v>73.701999999999998</v>
      </c>
      <c r="CD648" s="1">
        <v>-63.771700000000003</v>
      </c>
      <c r="CE648" s="1">
        <v>1111.605</v>
      </c>
      <c r="CF648" s="1">
        <v>1170.5899999999999</v>
      </c>
      <c r="CG648" s="1">
        <v>5.4516249999999999</v>
      </c>
      <c r="CH648" s="1">
        <v>1145.2349999999999</v>
      </c>
      <c r="CI648" s="1">
        <v>21.661850000000001</v>
      </c>
      <c r="CJ648" s="1">
        <v>2.695265</v>
      </c>
      <c r="CK648" s="1">
        <v>2.1533350000000002</v>
      </c>
      <c r="CL648" s="1">
        <v>22.2563</v>
      </c>
      <c r="CM648" s="1">
        <v>18.619299999999999</v>
      </c>
      <c r="CN648" s="1">
        <v>2000.155</v>
      </c>
      <c r="CO648" s="1">
        <v>0.97999749999999997</v>
      </c>
      <c r="CP648" s="1">
        <v>2.0002700000000002E-2</v>
      </c>
      <c r="CQ648" s="1">
        <v>0</v>
      </c>
      <c r="CR648" s="1">
        <v>2.1459999999999999</v>
      </c>
      <c r="CS648" s="1">
        <v>0</v>
      </c>
      <c r="CT648" s="1">
        <v>25395.35</v>
      </c>
      <c r="CU648" s="1">
        <v>17413.650000000001</v>
      </c>
      <c r="CV648" s="1">
        <v>43.125</v>
      </c>
      <c r="CW648" s="1">
        <v>44.186999999999998</v>
      </c>
      <c r="CX648" s="1">
        <v>43.125</v>
      </c>
      <c r="CY648" s="1">
        <v>42.5</v>
      </c>
      <c r="CZ648" s="1">
        <v>43.061999999999998</v>
      </c>
      <c r="DA648" s="1">
        <v>1960.15</v>
      </c>
      <c r="DB648" s="1">
        <v>40.005000000000003</v>
      </c>
      <c r="DC648" s="1">
        <v>0</v>
      </c>
      <c r="DD648" s="1">
        <v>1660235365.5</v>
      </c>
      <c r="DE648" s="1">
        <v>0</v>
      </c>
      <c r="DF648" s="1">
        <v>1660234918.0999999</v>
      </c>
      <c r="DG648" s="1" t="s">
        <v>1152</v>
      </c>
      <c r="DH648" s="1">
        <v>1660234915.5999999</v>
      </c>
      <c r="DI648" s="1">
        <v>1660234918.0999999</v>
      </c>
      <c r="DJ648" s="1">
        <v>26</v>
      </c>
      <c r="DK648" s="1">
        <v>-3.1E-2</v>
      </c>
      <c r="DL648" s="1">
        <v>-7.0000000000000001E-3</v>
      </c>
      <c r="DM648" s="1">
        <v>1.232</v>
      </c>
      <c r="DN648" s="1">
        <v>1.7000000000000001E-2</v>
      </c>
      <c r="DO648" s="1">
        <v>400</v>
      </c>
      <c r="DP648" s="1">
        <v>22</v>
      </c>
      <c r="DQ648" s="1">
        <v>0.21</v>
      </c>
      <c r="DR648" s="1">
        <v>0.03</v>
      </c>
      <c r="DS648" s="1">
        <v>18.09041553729638</v>
      </c>
      <c r="DT648" s="1">
        <v>0.68161555832274479</v>
      </c>
      <c r="DU648" s="1">
        <v>0.1096141228345457</v>
      </c>
      <c r="DV648" s="1">
        <v>0</v>
      </c>
      <c r="DW648" s="1">
        <v>48.55866462742825</v>
      </c>
      <c r="DX648" s="1">
        <v>0.37616040878035473</v>
      </c>
      <c r="DY648" s="1">
        <v>0.1010140587254692</v>
      </c>
      <c r="DZ648" s="1">
        <v>1</v>
      </c>
      <c r="EA648" s="1">
        <v>-64.143339999999995</v>
      </c>
      <c r="EB648" s="1">
        <v>-1.0894505005560811</v>
      </c>
      <c r="EC648" s="1">
        <v>0.13707435354580469</v>
      </c>
      <c r="ED648" s="1">
        <v>0</v>
      </c>
      <c r="EE648" s="1">
        <v>893.0174387319388</v>
      </c>
      <c r="EF648" s="1">
        <v>274.85553495004058</v>
      </c>
      <c r="EG648" s="1">
        <v>20.499944369005469</v>
      </c>
      <c r="EH648" s="1">
        <v>0</v>
      </c>
      <c r="EI648" s="1">
        <v>5.5100617500000002</v>
      </c>
      <c r="EJ648" s="1">
        <v>-0.38638345215761738</v>
      </c>
      <c r="EK648" s="1">
        <v>3.8165195786704693E-2</v>
      </c>
      <c r="EL648" s="1">
        <v>0</v>
      </c>
      <c r="EM648" s="1">
        <v>1.8164607973460389</v>
      </c>
      <c r="EN648" s="1">
        <v>5.0867639593903592E-2</v>
      </c>
      <c r="EO648" s="1">
        <v>3.9921363620058371E-3</v>
      </c>
      <c r="EP648" s="1">
        <v>1</v>
      </c>
      <c r="EQ648" s="1">
        <v>2</v>
      </c>
      <c r="ER648" s="1">
        <v>6</v>
      </c>
      <c r="ES648" s="1" t="s">
        <v>384</v>
      </c>
      <c r="ET648" s="1">
        <v>2.9415900000000001</v>
      </c>
      <c r="EU648" s="1">
        <v>2.8014800000000002</v>
      </c>
      <c r="EV648" s="1">
        <v>0.174951</v>
      </c>
      <c r="EW648" s="1">
        <v>0.18121399999999999</v>
      </c>
      <c r="EX648" s="1">
        <v>0.11709899999999999</v>
      </c>
      <c r="EY648" s="1">
        <v>9.9963200000000002E-2</v>
      </c>
      <c r="EZ648" s="1">
        <v>16874.5</v>
      </c>
      <c r="FA648" s="1">
        <v>17560.5</v>
      </c>
      <c r="FB648" s="1">
        <v>23793.200000000001</v>
      </c>
      <c r="FC648" s="1">
        <v>24968.6</v>
      </c>
      <c r="FD648" s="1">
        <v>33632.699999999997</v>
      </c>
      <c r="FE648" s="1">
        <v>35891.5</v>
      </c>
      <c r="FF648" s="1">
        <v>43390.1</v>
      </c>
      <c r="FG648" s="1">
        <v>46158.3</v>
      </c>
      <c r="FH648" s="1">
        <v>1.9513</v>
      </c>
      <c r="FI648" s="1">
        <v>1.8160700000000001</v>
      </c>
      <c r="FJ648" s="1">
        <v>7.6983099999999999E-2</v>
      </c>
      <c r="FK648" s="1">
        <v>0</v>
      </c>
      <c r="FL648" s="1">
        <v>29.791699999999999</v>
      </c>
      <c r="FM648" s="1">
        <v>999.9</v>
      </c>
      <c r="FN648" s="1">
        <v>54.4</v>
      </c>
      <c r="FO648" s="1">
        <v>37.5</v>
      </c>
      <c r="FP648" s="1">
        <v>35.453200000000002</v>
      </c>
      <c r="FQ648" s="1">
        <v>63.680100000000003</v>
      </c>
      <c r="FR648" s="1">
        <v>22.107399999999998</v>
      </c>
      <c r="FS648" s="1">
        <v>1</v>
      </c>
      <c r="FT648" s="1">
        <v>0.48657499999999998</v>
      </c>
      <c r="FU648" s="1">
        <v>1.9314899999999999</v>
      </c>
      <c r="FV648" s="1">
        <v>20.310099999999998</v>
      </c>
      <c r="FW648" s="1">
        <v>5.2120499999999996</v>
      </c>
      <c r="FX648" s="1">
        <v>11.9077</v>
      </c>
      <c r="FY648" s="1">
        <v>5.0030000000000001</v>
      </c>
      <c r="FZ648" s="1">
        <v>3.2904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1.8596299999999999</v>
      </c>
      <c r="GF648" s="1">
        <v>1.8547</v>
      </c>
      <c r="GG648" s="1">
        <v>1.8578600000000001</v>
      </c>
      <c r="GH648" s="1">
        <v>1.8563099999999999</v>
      </c>
      <c r="GI648" s="1">
        <v>1.85501</v>
      </c>
      <c r="GJ648" s="1">
        <v>1.8547100000000001</v>
      </c>
      <c r="GK648" s="1">
        <v>1.85348</v>
      </c>
      <c r="GL648" s="1">
        <v>1.8564499999999999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358</v>
      </c>
      <c r="GR648" s="1" t="s">
        <v>359</v>
      </c>
      <c r="GS648" s="1" t="s">
        <v>360</v>
      </c>
      <c r="GT648" s="1" t="s">
        <v>360</v>
      </c>
      <c r="GU648" s="1" t="s">
        <v>360</v>
      </c>
      <c r="GV648" s="1" t="s">
        <v>360</v>
      </c>
      <c r="GW648" s="1">
        <v>0</v>
      </c>
      <c r="GX648" s="1">
        <v>100</v>
      </c>
      <c r="GY648" s="1">
        <v>100</v>
      </c>
      <c r="GZ648" s="1">
        <v>2.2200000000000002</v>
      </c>
      <c r="HA648" s="1">
        <v>6.4000000000000003E-3</v>
      </c>
      <c r="HB648" s="1">
        <v>0.26224795383878829</v>
      </c>
      <c r="HC648" s="1">
        <v>2.9318383021812969E-3</v>
      </c>
      <c r="HD648" s="1">
        <v>-1.3754559859485029E-6</v>
      </c>
      <c r="HE648" s="1">
        <v>3.0700474437127301E-10</v>
      </c>
      <c r="HF648" s="1">
        <v>-7.0188019424234138E-2</v>
      </c>
      <c r="HG648" s="1">
        <v>1.00384331276165E-2</v>
      </c>
      <c r="HH648" s="1">
        <v>-3.1532673711230711E-4</v>
      </c>
      <c r="HI648" s="1">
        <v>1.819468599177705E-6</v>
      </c>
      <c r="HJ648" s="1">
        <v>1</v>
      </c>
      <c r="HK648" s="1">
        <v>2112</v>
      </c>
      <c r="HL648" s="1">
        <v>3</v>
      </c>
      <c r="HM648" s="1">
        <v>29</v>
      </c>
      <c r="HN648" s="1">
        <v>7.5</v>
      </c>
      <c r="HO648" s="1">
        <v>7.5</v>
      </c>
      <c r="HP648" s="1">
        <v>2.4475099999999999</v>
      </c>
      <c r="HQ648" s="1">
        <v>2.3022499999999999</v>
      </c>
      <c r="HR648" s="1">
        <v>1.4978</v>
      </c>
      <c r="HS648" s="1">
        <v>2.3022499999999999</v>
      </c>
      <c r="HT648" s="1">
        <v>1.5478499999999999</v>
      </c>
      <c r="HU648" s="1">
        <v>2.3889200000000002</v>
      </c>
      <c r="HV648" s="1">
        <v>40.451000000000001</v>
      </c>
      <c r="HW648" s="1">
        <v>13.632899999999999</v>
      </c>
      <c r="HX648" s="1">
        <v>18</v>
      </c>
      <c r="HY648" s="1">
        <v>502.26100000000002</v>
      </c>
      <c r="HZ648" s="1">
        <v>478.79899999999998</v>
      </c>
      <c r="IA648" s="1">
        <v>27.355499999999999</v>
      </c>
      <c r="IB648" s="1">
        <v>33.1479</v>
      </c>
      <c r="IC648" s="1">
        <v>29.9999</v>
      </c>
      <c r="ID648" s="1">
        <v>33.000399999999999</v>
      </c>
      <c r="IE648" s="1">
        <v>33.1</v>
      </c>
      <c r="IF648" s="1">
        <v>48.994199999999999</v>
      </c>
      <c r="IG648" s="1">
        <v>40.952599999999997</v>
      </c>
      <c r="IH648" s="1">
        <v>0</v>
      </c>
      <c r="II648" s="1">
        <v>27.3522</v>
      </c>
      <c r="IJ648" s="1">
        <v>1176.18</v>
      </c>
      <c r="IK648" s="1">
        <v>21.760400000000001</v>
      </c>
      <c r="IL648" s="1">
        <v>100.328</v>
      </c>
      <c r="IM648" s="1">
        <v>100.035</v>
      </c>
      <c r="IN648" s="1" t="s">
        <v>361</v>
      </c>
    </row>
    <row r="649" spans="1:248" ht="15.75" customHeight="1" x14ac:dyDescent="0.3">
      <c r="A649" s="1">
        <v>633</v>
      </c>
      <c r="B649" s="1">
        <v>1660235368.0999999</v>
      </c>
      <c r="C649" s="1">
        <v>5373.0999999046326</v>
      </c>
      <c r="D649" s="1" t="s">
        <v>1579</v>
      </c>
      <c r="E649" s="1" t="s">
        <v>1580</v>
      </c>
      <c r="F649" s="1">
        <v>1</v>
      </c>
      <c r="G649" s="1">
        <v>2</v>
      </c>
      <c r="H649" s="1" t="s">
        <v>349</v>
      </c>
      <c r="I649" s="1" t="s">
        <v>350</v>
      </c>
      <c r="J649" s="1" t="s">
        <v>351</v>
      </c>
      <c r="K649" s="1" t="s">
        <v>352</v>
      </c>
      <c r="L649" s="1" t="s">
        <v>1151</v>
      </c>
      <c r="M649" s="1" t="s">
        <v>354</v>
      </c>
      <c r="N649" s="1">
        <v>1660235366.8499999</v>
      </c>
      <c r="O649" s="1">
        <f t="shared" si="68"/>
        <v>4.6674024429062041E-3</v>
      </c>
      <c r="P649" s="1">
        <f t="shared" si="69"/>
        <v>4.6674024429062042</v>
      </c>
      <c r="Q649" s="1">
        <f t="shared" si="70"/>
        <v>18.095265751954486</v>
      </c>
      <c r="R649" s="1">
        <f t="shared" si="71"/>
        <v>1081.46</v>
      </c>
      <c r="S649" s="1">
        <f t="shared" si="72"/>
        <v>933.72967652036925</v>
      </c>
      <c r="T649" s="1">
        <f t="shared" si="73"/>
        <v>92.912787851395805</v>
      </c>
      <c r="U649" s="1">
        <f t="shared" si="74"/>
        <v>107.61301271287003</v>
      </c>
      <c r="V649" s="1">
        <f t="shared" si="75"/>
        <v>0.2572321044732887</v>
      </c>
      <c r="W649" s="1">
        <f t="shared" si="76"/>
        <v>2.9192889348446389</v>
      </c>
      <c r="X649" s="1">
        <f t="shared" si="77"/>
        <v>0.24527071847688703</v>
      </c>
      <c r="Y649" s="1">
        <f t="shared" si="78"/>
        <v>0.15432252380231987</v>
      </c>
      <c r="Z649" s="1">
        <f t="shared" si="79"/>
        <v>321.54102749999993</v>
      </c>
      <c r="AA649" s="1">
        <f t="shared" si="80"/>
        <v>31.689128942375032</v>
      </c>
      <c r="AB649" s="1">
        <f t="shared" si="81"/>
        <v>31.044599999999999</v>
      </c>
      <c r="AC649" s="1">
        <f t="shared" si="82"/>
        <v>4.5228633832308116</v>
      </c>
      <c r="AD649" s="1">
        <f t="shared" si="83"/>
        <v>59.782070337212666</v>
      </c>
      <c r="AE649" s="1">
        <f t="shared" si="84"/>
        <v>2.6979873691032505</v>
      </c>
      <c r="AF649" s="1">
        <f t="shared" si="85"/>
        <v>4.5130376948886441</v>
      </c>
      <c r="AG649" s="1">
        <f t="shared" si="86"/>
        <v>1.8248760141275611</v>
      </c>
      <c r="AH649" s="1">
        <f t="shared" si="87"/>
        <v>-205.83244773216359</v>
      </c>
      <c r="AI649" s="1">
        <f t="shared" si="88"/>
        <v>-6.0042264978610866</v>
      </c>
      <c r="AJ649" s="1">
        <f t="shared" si="89"/>
        <v>-0.46197804478346838</v>
      </c>
      <c r="AK649" s="1">
        <f t="shared" si="90"/>
        <v>109.24237522519181</v>
      </c>
      <c r="AL649" s="1">
        <f t="shared" si="91"/>
        <v>48.105795098988388</v>
      </c>
      <c r="AM649" s="1">
        <f t="shared" si="92"/>
        <v>4.670623571540288</v>
      </c>
      <c r="AN649" s="1">
        <f t="shared" si="93"/>
        <v>18.095265751954486</v>
      </c>
      <c r="AO649" s="1">
        <v>1164.468765677226</v>
      </c>
      <c r="AP649" s="1">
        <v>1115.460363636364</v>
      </c>
      <c r="AQ649" s="1">
        <v>5.1509341396327226</v>
      </c>
      <c r="AR649" s="1">
        <v>66.235345802440676</v>
      </c>
      <c r="AS649" s="1">
        <f t="shared" si="94"/>
        <v>4.6674024429062042</v>
      </c>
      <c r="AT649" s="1">
        <v>21.66112171524091</v>
      </c>
      <c r="AU649" s="1">
        <v>27.10966121212121</v>
      </c>
      <c r="AV649" s="1">
        <v>-9.8917181760958147E-5</v>
      </c>
      <c r="AW649" s="1">
        <v>80.738286621220283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51875.507109741848</v>
      </c>
      <c r="BC649" s="1">
        <f t="shared" si="98"/>
        <v>2000.155</v>
      </c>
      <c r="BD649" s="1">
        <f t="shared" si="99"/>
        <v>1681.3303499999997</v>
      </c>
      <c r="BE649" s="1">
        <f t="shared" si="100"/>
        <v>0.84060002849779125</v>
      </c>
      <c r="BF649" s="1">
        <f t="shared" si="101"/>
        <v>0.16075805500073742</v>
      </c>
      <c r="BG649" s="1">
        <v>6</v>
      </c>
      <c r="BH649" s="1">
        <v>0.5</v>
      </c>
      <c r="BI649" s="1" t="s">
        <v>355</v>
      </c>
      <c r="BJ649" s="1">
        <v>2</v>
      </c>
      <c r="BK649" s="1" t="b">
        <v>1</v>
      </c>
      <c r="BL649" s="1">
        <v>1660235366.8499999</v>
      </c>
      <c r="BM649" s="1">
        <v>1081.46</v>
      </c>
      <c r="BN649" s="1">
        <v>1145.2349999999999</v>
      </c>
      <c r="BO649" s="1">
        <v>27.113499999999998</v>
      </c>
      <c r="BP649" s="1">
        <v>21.661850000000001</v>
      </c>
      <c r="BQ649" s="1">
        <v>1079.25</v>
      </c>
      <c r="BR649" s="1">
        <v>27.107050000000001</v>
      </c>
      <c r="BS649" s="1">
        <v>500.10399999999998</v>
      </c>
      <c r="BT649" s="1">
        <v>99.406900000000007</v>
      </c>
      <c r="BU649" s="1">
        <v>0.1002595</v>
      </c>
      <c r="BV649" s="1">
        <v>31.006450000000001</v>
      </c>
      <c r="BW649" s="1">
        <v>31.044599999999999</v>
      </c>
      <c r="BX649" s="1">
        <v>999.9</v>
      </c>
      <c r="BY649" s="1">
        <v>0</v>
      </c>
      <c r="BZ649" s="1">
        <v>0</v>
      </c>
      <c r="CA649" s="1">
        <v>10000.94</v>
      </c>
      <c r="CB649" s="1">
        <v>0</v>
      </c>
      <c r="CC649" s="1">
        <v>73.701999999999998</v>
      </c>
      <c r="CD649" s="1">
        <v>-63.771700000000003</v>
      </c>
      <c r="CE649" s="1">
        <v>1111.605</v>
      </c>
      <c r="CF649" s="1">
        <v>1170.5899999999999</v>
      </c>
      <c r="CG649" s="1">
        <v>5.4516249999999999</v>
      </c>
      <c r="CH649" s="1">
        <v>1145.2349999999999</v>
      </c>
      <c r="CI649" s="1">
        <v>21.661850000000001</v>
      </c>
      <c r="CJ649" s="1">
        <v>2.695265</v>
      </c>
      <c r="CK649" s="1">
        <v>2.1533350000000002</v>
      </c>
      <c r="CL649" s="1">
        <v>22.2563</v>
      </c>
      <c r="CM649" s="1">
        <v>18.619299999999999</v>
      </c>
      <c r="CN649" s="1">
        <v>2000.155</v>
      </c>
      <c r="CO649" s="1">
        <v>0.97999749999999997</v>
      </c>
      <c r="CP649" s="1">
        <v>2.0002700000000002E-2</v>
      </c>
      <c r="CQ649" s="1">
        <v>0</v>
      </c>
      <c r="CR649" s="1">
        <v>2.1459999999999999</v>
      </c>
      <c r="CS649" s="1">
        <v>0</v>
      </c>
      <c r="CT649" s="1">
        <v>25395.35</v>
      </c>
      <c r="CU649" s="1">
        <v>17413.650000000001</v>
      </c>
      <c r="CV649" s="1">
        <v>43.125</v>
      </c>
      <c r="CW649" s="1">
        <v>44.186999999999998</v>
      </c>
      <c r="CX649" s="1">
        <v>43.125</v>
      </c>
      <c r="CY649" s="1">
        <v>42.5</v>
      </c>
      <c r="CZ649" s="1">
        <v>43.061999999999998</v>
      </c>
      <c r="DA649" s="1">
        <v>1960.15</v>
      </c>
      <c r="DB649" s="1">
        <v>40.005000000000003</v>
      </c>
      <c r="DC649" s="1">
        <v>0</v>
      </c>
      <c r="DD649" s="1">
        <v>1660235366.0999999</v>
      </c>
      <c r="DE649" s="1">
        <v>0</v>
      </c>
      <c r="DF649" s="1">
        <v>1660234918.0999999</v>
      </c>
      <c r="DG649" s="1" t="s">
        <v>1152</v>
      </c>
      <c r="DH649" s="1">
        <v>1660234915.5999999</v>
      </c>
      <c r="DI649" s="1">
        <v>1660234918.0999999</v>
      </c>
      <c r="DJ649" s="1">
        <v>26</v>
      </c>
      <c r="DK649" s="1">
        <v>-3.1E-2</v>
      </c>
      <c r="DL649" s="1">
        <v>-7.0000000000000001E-3</v>
      </c>
      <c r="DM649" s="1">
        <v>1.232</v>
      </c>
      <c r="DN649" s="1">
        <v>1.7000000000000001E-2</v>
      </c>
      <c r="DO649" s="1">
        <v>400</v>
      </c>
      <c r="DP649" s="1">
        <v>22</v>
      </c>
      <c r="DQ649" s="1">
        <v>0.21</v>
      </c>
      <c r="DR649" s="1">
        <v>0.03</v>
      </c>
      <c r="DS649" s="1">
        <v>18.106083693696949</v>
      </c>
      <c r="DT649" s="1">
        <v>0.39868803151135562</v>
      </c>
      <c r="DU649" s="1">
        <v>9.6216569667581991E-2</v>
      </c>
      <c r="DV649" s="1">
        <v>1</v>
      </c>
      <c r="DW649" s="1">
        <v>48.548027904569757</v>
      </c>
      <c r="DX649" s="1">
        <v>-1.1852714429666811</v>
      </c>
      <c r="DY649" s="1">
        <v>0.14455746675004999</v>
      </c>
      <c r="DZ649" s="1">
        <v>0</v>
      </c>
      <c r="EA649" s="1">
        <v>-64.120232258064519</v>
      </c>
      <c r="EB649" s="1">
        <v>0.67914193548412993</v>
      </c>
      <c r="EC649" s="1">
        <v>0.18933950968342311</v>
      </c>
      <c r="ED649" s="1">
        <v>1</v>
      </c>
      <c r="EE649" s="1">
        <v>901.05765212272672</v>
      </c>
      <c r="EF649" s="1">
        <v>276.67148648473727</v>
      </c>
      <c r="EG649" s="1">
        <v>19.96980057383071</v>
      </c>
      <c r="EH649" s="1">
        <v>0</v>
      </c>
      <c r="EI649" s="1">
        <v>5.5031234146341461</v>
      </c>
      <c r="EJ649" s="1">
        <v>-0.38252864111498719</v>
      </c>
      <c r="EK649" s="1">
        <v>3.8701394794916397E-2</v>
      </c>
      <c r="EL649" s="1">
        <v>0</v>
      </c>
      <c r="EM649" s="1">
        <v>1.817777364305158</v>
      </c>
      <c r="EN649" s="1">
        <v>6.0389044373028257E-2</v>
      </c>
      <c r="EO649" s="1">
        <v>4.4318128931396528E-3</v>
      </c>
      <c r="EP649" s="1">
        <v>1</v>
      </c>
      <c r="EQ649" s="1">
        <v>3</v>
      </c>
      <c r="ER649" s="1">
        <v>6</v>
      </c>
      <c r="ES649" s="1" t="s">
        <v>375</v>
      </c>
      <c r="ET649" s="1">
        <v>2.9415800000000001</v>
      </c>
      <c r="EU649" s="1">
        <v>2.8014299999999999</v>
      </c>
      <c r="EV649" s="1">
        <v>0.17519899999999999</v>
      </c>
      <c r="EW649" s="1">
        <v>0.181448</v>
      </c>
      <c r="EX649" s="1">
        <v>0.117092</v>
      </c>
      <c r="EY649" s="1">
        <v>9.9963700000000003E-2</v>
      </c>
      <c r="EZ649" s="1">
        <v>16869.5</v>
      </c>
      <c r="FA649" s="1">
        <v>17555.5</v>
      </c>
      <c r="FB649" s="1">
        <v>23793.3</v>
      </c>
      <c r="FC649" s="1">
        <v>24968.6</v>
      </c>
      <c r="FD649" s="1">
        <v>33633.1</v>
      </c>
      <c r="FE649" s="1">
        <v>35891.4</v>
      </c>
      <c r="FF649" s="1">
        <v>43390.3</v>
      </c>
      <c r="FG649" s="1">
        <v>46158.2</v>
      </c>
      <c r="FH649" s="1">
        <v>1.9513499999999999</v>
      </c>
      <c r="FI649" s="1">
        <v>1.81613</v>
      </c>
      <c r="FJ649" s="1">
        <v>7.6908599999999994E-2</v>
      </c>
      <c r="FK649" s="1">
        <v>0</v>
      </c>
      <c r="FL649" s="1">
        <v>29.791699999999999</v>
      </c>
      <c r="FM649" s="1">
        <v>999.9</v>
      </c>
      <c r="FN649" s="1">
        <v>54.4</v>
      </c>
      <c r="FO649" s="1">
        <v>37.5</v>
      </c>
      <c r="FP649" s="1">
        <v>35.456200000000003</v>
      </c>
      <c r="FQ649" s="1">
        <v>63.670099999999998</v>
      </c>
      <c r="FR649" s="1">
        <v>22.439900000000002</v>
      </c>
      <c r="FS649" s="1">
        <v>1</v>
      </c>
      <c r="FT649" s="1">
        <v>0.48658800000000002</v>
      </c>
      <c r="FU649" s="1">
        <v>1.93259</v>
      </c>
      <c r="FV649" s="1">
        <v>20.310099999999998</v>
      </c>
      <c r="FW649" s="1">
        <v>5.2120499999999996</v>
      </c>
      <c r="FX649" s="1">
        <v>11.9077</v>
      </c>
      <c r="FY649" s="1">
        <v>5.0029000000000003</v>
      </c>
      <c r="FZ649" s="1">
        <v>3.2904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1.8596299999999999</v>
      </c>
      <c r="GF649" s="1">
        <v>1.8547</v>
      </c>
      <c r="GG649" s="1">
        <v>1.85788</v>
      </c>
      <c r="GH649" s="1">
        <v>1.85632</v>
      </c>
      <c r="GI649" s="1">
        <v>1.85501</v>
      </c>
      <c r="GJ649" s="1">
        <v>1.8547100000000001</v>
      </c>
      <c r="GK649" s="1">
        <v>1.85348</v>
      </c>
      <c r="GL649" s="1">
        <v>1.85646</v>
      </c>
      <c r="GM649" s="1">
        <v>0</v>
      </c>
      <c r="GN649" s="1">
        <v>0</v>
      </c>
      <c r="GO649" s="1">
        <v>0</v>
      </c>
      <c r="GP649" s="1">
        <v>0</v>
      </c>
      <c r="GQ649" s="1" t="s">
        <v>358</v>
      </c>
      <c r="GR649" s="1" t="s">
        <v>359</v>
      </c>
      <c r="GS649" s="1" t="s">
        <v>360</v>
      </c>
      <c r="GT649" s="1" t="s">
        <v>360</v>
      </c>
      <c r="GU649" s="1" t="s">
        <v>360</v>
      </c>
      <c r="GV649" s="1" t="s">
        <v>360</v>
      </c>
      <c r="GW649" s="1">
        <v>0</v>
      </c>
      <c r="GX649" s="1">
        <v>100</v>
      </c>
      <c r="GY649" s="1">
        <v>100</v>
      </c>
      <c r="GZ649" s="1">
        <v>2.2200000000000002</v>
      </c>
      <c r="HA649" s="1">
        <v>6.4999999999999997E-3</v>
      </c>
      <c r="HB649" s="1">
        <v>0.26224795383878829</v>
      </c>
      <c r="HC649" s="1">
        <v>2.9318383021812969E-3</v>
      </c>
      <c r="HD649" s="1">
        <v>-1.3754559859485029E-6</v>
      </c>
      <c r="HE649" s="1">
        <v>3.0700474437127301E-10</v>
      </c>
      <c r="HF649" s="1">
        <v>-7.0188019424234138E-2</v>
      </c>
      <c r="HG649" s="1">
        <v>1.00384331276165E-2</v>
      </c>
      <c r="HH649" s="1">
        <v>-3.1532673711230711E-4</v>
      </c>
      <c r="HI649" s="1">
        <v>1.819468599177705E-6</v>
      </c>
      <c r="HJ649" s="1">
        <v>1</v>
      </c>
      <c r="HK649" s="1">
        <v>2112</v>
      </c>
      <c r="HL649" s="1">
        <v>3</v>
      </c>
      <c r="HM649" s="1">
        <v>29</v>
      </c>
      <c r="HN649" s="1">
        <v>7.5</v>
      </c>
      <c r="HO649" s="1">
        <v>7.5</v>
      </c>
      <c r="HP649" s="1">
        <v>2.4499499999999999</v>
      </c>
      <c r="HQ649" s="1">
        <v>2.3010299999999999</v>
      </c>
      <c r="HR649" s="1">
        <v>1.4978</v>
      </c>
      <c r="HS649" s="1">
        <v>2.3022499999999999</v>
      </c>
      <c r="HT649" s="1">
        <v>1.5478499999999999</v>
      </c>
      <c r="HU649" s="1">
        <v>2.4475099999999999</v>
      </c>
      <c r="HV649" s="1">
        <v>40.451000000000001</v>
      </c>
      <c r="HW649" s="1">
        <v>13.6242</v>
      </c>
      <c r="HX649" s="1">
        <v>18</v>
      </c>
      <c r="HY649" s="1">
        <v>502.28899999999999</v>
      </c>
      <c r="HZ649" s="1">
        <v>478.83</v>
      </c>
      <c r="IA649" s="1">
        <v>27.354800000000001</v>
      </c>
      <c r="IB649" s="1">
        <v>33.147599999999997</v>
      </c>
      <c r="IC649" s="1">
        <v>29.9999</v>
      </c>
      <c r="ID649" s="1">
        <v>33.000100000000003</v>
      </c>
      <c r="IE649" s="1">
        <v>33.099699999999999</v>
      </c>
      <c r="IF649" s="1">
        <v>49.044199999999996</v>
      </c>
      <c r="IG649" s="1">
        <v>40.952599999999997</v>
      </c>
      <c r="IH649" s="1">
        <v>0</v>
      </c>
      <c r="II649" s="1">
        <v>27.3522</v>
      </c>
      <c r="IJ649" s="1">
        <v>1186.2</v>
      </c>
      <c r="IK649" s="1">
        <v>21.77</v>
      </c>
      <c r="IL649" s="1">
        <v>100.32899999999999</v>
      </c>
      <c r="IM649" s="1">
        <v>100.035</v>
      </c>
      <c r="IN649" s="1" t="s">
        <v>361</v>
      </c>
    </row>
    <row r="650" spans="1:248" ht="15.75" customHeight="1" x14ac:dyDescent="0.3">
      <c r="A650" s="1">
        <v>634</v>
      </c>
      <c r="B650" s="1">
        <v>1660235369.5999999</v>
      </c>
      <c r="C650" s="1">
        <v>5374.5999999046326</v>
      </c>
      <c r="D650" s="1" t="s">
        <v>1581</v>
      </c>
      <c r="E650" s="1" t="s">
        <v>1582</v>
      </c>
      <c r="F650" s="1">
        <v>1</v>
      </c>
      <c r="G650" s="1">
        <v>2</v>
      </c>
      <c r="H650" s="1" t="s">
        <v>349</v>
      </c>
      <c r="I650" s="1" t="s">
        <v>350</v>
      </c>
      <c r="J650" s="1" t="s">
        <v>351</v>
      </c>
      <c r="K650" s="1" t="s">
        <v>352</v>
      </c>
      <c r="L650" s="1" t="s">
        <v>1151</v>
      </c>
      <c r="M650" s="1" t="s">
        <v>354</v>
      </c>
      <c r="N650" s="1">
        <v>1660235368.8499999</v>
      </c>
      <c r="O650" s="1">
        <f t="shared" si="68"/>
        <v>4.6617388200720323E-3</v>
      </c>
      <c r="P650" s="1">
        <f t="shared" si="69"/>
        <v>4.6617388200720322</v>
      </c>
      <c r="Q650" s="1">
        <f t="shared" si="70"/>
        <v>18.335527176211311</v>
      </c>
      <c r="R650" s="1">
        <f t="shared" si="71"/>
        <v>1091.27</v>
      </c>
      <c r="S650" s="1">
        <f t="shared" si="72"/>
        <v>941.60460739584016</v>
      </c>
      <c r="T650" s="1">
        <f t="shared" si="73"/>
        <v>93.696682806257257</v>
      </c>
      <c r="U650" s="1">
        <f t="shared" si="74"/>
        <v>108.5895058742</v>
      </c>
      <c r="V650" s="1">
        <f t="shared" si="75"/>
        <v>0.2569570307384762</v>
      </c>
      <c r="W650" s="1">
        <f t="shared" si="76"/>
        <v>2.9220274811143936</v>
      </c>
      <c r="X650" s="1">
        <f t="shared" si="77"/>
        <v>0.24503120423614211</v>
      </c>
      <c r="Y650" s="1">
        <f t="shared" si="78"/>
        <v>0.15416985858618543</v>
      </c>
      <c r="Z650" s="1">
        <f t="shared" si="79"/>
        <v>321.53971520898676</v>
      </c>
      <c r="AA650" s="1">
        <f t="shared" si="80"/>
        <v>31.690749029164685</v>
      </c>
      <c r="AB650" s="1">
        <f t="shared" si="81"/>
        <v>31.0396</v>
      </c>
      <c r="AC650" s="1">
        <f t="shared" si="82"/>
        <v>4.5215745527481417</v>
      </c>
      <c r="AD650" s="1">
        <f t="shared" si="83"/>
        <v>59.759961665917025</v>
      </c>
      <c r="AE650" s="1">
        <f t="shared" si="84"/>
        <v>2.6971049249429999</v>
      </c>
      <c r="AF650" s="1">
        <f t="shared" si="85"/>
        <v>4.5132306811388787</v>
      </c>
      <c r="AG650" s="1">
        <f t="shared" si="86"/>
        <v>1.8244696278051418</v>
      </c>
      <c r="AH650" s="1">
        <f t="shared" si="87"/>
        <v>-205.58268196517662</v>
      </c>
      <c r="AI650" s="1">
        <f t="shared" si="88"/>
        <v>-5.1040479962034482</v>
      </c>
      <c r="AJ650" s="1">
        <f t="shared" si="89"/>
        <v>-0.39234009898719741</v>
      </c>
      <c r="AK650" s="1">
        <f t="shared" si="90"/>
        <v>110.46064514861952</v>
      </c>
      <c r="AL650" s="1">
        <f t="shared" si="91"/>
        <v>47.602731627213764</v>
      </c>
      <c r="AM650" s="1">
        <f t="shared" si="92"/>
        <v>4.6628603350099604</v>
      </c>
      <c r="AN650" s="1">
        <f t="shared" si="93"/>
        <v>18.335527176211311</v>
      </c>
      <c r="AO650" s="1">
        <v>1171.672976882048</v>
      </c>
      <c r="AP650" s="1">
        <v>1122.923636363636</v>
      </c>
      <c r="AQ650" s="1">
        <v>5.0455013320778441</v>
      </c>
      <c r="AR650" s="1">
        <v>66.235345802440676</v>
      </c>
      <c r="AS650" s="1">
        <f t="shared" si="94"/>
        <v>4.6617388200720322</v>
      </c>
      <c r="AT650" s="1">
        <v>21.661792126161</v>
      </c>
      <c r="AU650" s="1">
        <v>27.103370303030299</v>
      </c>
      <c r="AV650" s="1">
        <v>-1.2299755321577179E-4</v>
      </c>
      <c r="AW650" s="1">
        <v>80.738286621220283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51953.229058174817</v>
      </c>
      <c r="BC650" s="1">
        <f t="shared" si="98"/>
        <v>2000.145</v>
      </c>
      <c r="BD650" s="1">
        <f t="shared" si="99"/>
        <v>1681.322096999475</v>
      </c>
      <c r="BE650" s="1">
        <f t="shared" si="100"/>
        <v>0.84060010499212556</v>
      </c>
      <c r="BF650" s="1">
        <f t="shared" si="101"/>
        <v>0.16075820263480237</v>
      </c>
      <c r="BG650" s="1">
        <v>6</v>
      </c>
      <c r="BH650" s="1">
        <v>0.5</v>
      </c>
      <c r="BI650" s="1" t="s">
        <v>355</v>
      </c>
      <c r="BJ650" s="1">
        <v>2</v>
      </c>
      <c r="BK650" s="1" t="b">
        <v>1</v>
      </c>
      <c r="BL650" s="1">
        <v>1660235368.8499999</v>
      </c>
      <c r="BM650" s="1">
        <v>1091.27</v>
      </c>
      <c r="BN650" s="1">
        <v>1154.48</v>
      </c>
      <c r="BO650" s="1">
        <v>27.10455</v>
      </c>
      <c r="BP650" s="1">
        <v>21.66245</v>
      </c>
      <c r="BQ650" s="1">
        <v>1089.05</v>
      </c>
      <c r="BR650" s="1">
        <v>27.098050000000001</v>
      </c>
      <c r="BS650" s="1">
        <v>500.15350000000001</v>
      </c>
      <c r="BT650" s="1">
        <v>99.407299999999992</v>
      </c>
      <c r="BU650" s="1">
        <v>0.10016</v>
      </c>
      <c r="BV650" s="1">
        <v>31.007200000000001</v>
      </c>
      <c r="BW650" s="1">
        <v>31.0396</v>
      </c>
      <c r="BX650" s="1">
        <v>999.9</v>
      </c>
      <c r="BY650" s="1">
        <v>0</v>
      </c>
      <c r="BZ650" s="1">
        <v>0</v>
      </c>
      <c r="CA650" s="1">
        <v>10016.549999999999</v>
      </c>
      <c r="CB650" s="1">
        <v>0</v>
      </c>
      <c r="CC650" s="1">
        <v>94.101799999999997</v>
      </c>
      <c r="CD650" s="1">
        <v>-63.206650000000003</v>
      </c>
      <c r="CE650" s="1">
        <v>1121.675</v>
      </c>
      <c r="CF650" s="1">
        <v>1180.0450000000001</v>
      </c>
      <c r="CG650" s="1">
        <v>5.4421250000000008</v>
      </c>
      <c r="CH650" s="1">
        <v>1154.48</v>
      </c>
      <c r="CI650" s="1">
        <v>21.66245</v>
      </c>
      <c r="CJ650" s="1">
        <v>2.6943899999999998</v>
      </c>
      <c r="CK650" s="1">
        <v>2.1534</v>
      </c>
      <c r="CL650" s="1">
        <v>22.25095</v>
      </c>
      <c r="CM650" s="1">
        <v>18.619800000000001</v>
      </c>
      <c r="CN650" s="1">
        <v>2000.145</v>
      </c>
      <c r="CO650" s="1">
        <v>0.97999749999999997</v>
      </c>
      <c r="CP650" s="1">
        <v>2.0002700000000002E-2</v>
      </c>
      <c r="CQ650" s="1">
        <v>0</v>
      </c>
      <c r="CR650" s="1">
        <v>2.9224999999999999</v>
      </c>
      <c r="CS650" s="1">
        <v>0</v>
      </c>
      <c r="CT650" s="1">
        <v>25380.25</v>
      </c>
      <c r="CU650" s="1">
        <v>17413.55</v>
      </c>
      <c r="CV650" s="1">
        <v>43.125</v>
      </c>
      <c r="CW650" s="1">
        <v>44.186999999999998</v>
      </c>
      <c r="CX650" s="1">
        <v>43.125</v>
      </c>
      <c r="CY650" s="1">
        <v>42.5</v>
      </c>
      <c r="CZ650" s="1">
        <v>43.061999999999998</v>
      </c>
      <c r="DA650" s="1">
        <v>1960.14</v>
      </c>
      <c r="DB650" s="1">
        <v>40.01</v>
      </c>
      <c r="DC650" s="1">
        <v>0</v>
      </c>
      <c r="DD650" s="1">
        <v>1660235367.3</v>
      </c>
      <c r="DE650" s="1">
        <v>0</v>
      </c>
      <c r="DF650" s="1">
        <v>1660234918.0999999</v>
      </c>
      <c r="DG650" s="1" t="s">
        <v>1152</v>
      </c>
      <c r="DH650" s="1">
        <v>1660234915.5999999</v>
      </c>
      <c r="DI650" s="1">
        <v>1660234918.0999999</v>
      </c>
      <c r="DJ650" s="1">
        <v>26</v>
      </c>
      <c r="DK650" s="1">
        <v>-3.1E-2</v>
      </c>
      <c r="DL650" s="1">
        <v>-7.0000000000000001E-3</v>
      </c>
      <c r="DM650" s="1">
        <v>1.232</v>
      </c>
      <c r="DN650" s="1">
        <v>1.7000000000000001E-2</v>
      </c>
      <c r="DO650" s="1">
        <v>400</v>
      </c>
      <c r="DP650" s="1">
        <v>22</v>
      </c>
      <c r="DQ650" s="1">
        <v>0.21</v>
      </c>
      <c r="DR650" s="1">
        <v>0.03</v>
      </c>
      <c r="DS650" s="1">
        <v>18.111042309672751</v>
      </c>
      <c r="DT650" s="1">
        <v>0.46647195531176</v>
      </c>
      <c r="DU650" s="1">
        <v>9.6459587541274233E-2</v>
      </c>
      <c r="DV650" s="1">
        <v>1</v>
      </c>
      <c r="DW650" s="1">
        <v>48.469619379049057</v>
      </c>
      <c r="DX650" s="1">
        <v>-2.8836694948190789</v>
      </c>
      <c r="DY650" s="1">
        <v>0.28868738453207499</v>
      </c>
      <c r="DZ650" s="1">
        <v>0</v>
      </c>
      <c r="EA650" s="1">
        <v>-64.044176666666658</v>
      </c>
      <c r="EB650" s="1">
        <v>2.9898046718576299</v>
      </c>
      <c r="EC650" s="1">
        <v>0.32563548197673747</v>
      </c>
      <c r="ED650" s="1">
        <v>0</v>
      </c>
      <c r="EE650" s="1">
        <v>906.89461360913367</v>
      </c>
      <c r="EF650" s="1">
        <v>275.98210923754391</v>
      </c>
      <c r="EG650" s="1">
        <v>20.58281850296407</v>
      </c>
      <c r="EH650" s="1">
        <v>0</v>
      </c>
      <c r="EI650" s="1">
        <v>5.4932874999999992</v>
      </c>
      <c r="EJ650" s="1">
        <v>-0.38057853658537638</v>
      </c>
      <c r="EK650" s="1">
        <v>3.7687631309887303E-2</v>
      </c>
      <c r="EL650" s="1">
        <v>0</v>
      </c>
      <c r="EM650" s="1">
        <v>1.8187928213136599</v>
      </c>
      <c r="EN650" s="1">
        <v>6.0768957114239658E-2</v>
      </c>
      <c r="EO650" s="1">
        <v>4.5885821367252083E-3</v>
      </c>
      <c r="EP650" s="1">
        <v>1</v>
      </c>
      <c r="EQ650" s="1">
        <v>2</v>
      </c>
      <c r="ER650" s="1">
        <v>6</v>
      </c>
      <c r="ES650" s="1" t="s">
        <v>384</v>
      </c>
      <c r="ET650" s="1">
        <v>2.94171</v>
      </c>
      <c r="EU650" s="1">
        <v>2.8014000000000001</v>
      </c>
      <c r="EV650" s="1">
        <v>0.17593200000000001</v>
      </c>
      <c r="EW650" s="1">
        <v>0.182139</v>
      </c>
      <c r="EX650" s="1">
        <v>0.117072</v>
      </c>
      <c r="EY650" s="1">
        <v>9.9964700000000004E-2</v>
      </c>
      <c r="EZ650" s="1">
        <v>16854.5</v>
      </c>
      <c r="FA650" s="1">
        <v>17540.7</v>
      </c>
      <c r="FB650" s="1">
        <v>23793.4</v>
      </c>
      <c r="FC650" s="1">
        <v>24968.6</v>
      </c>
      <c r="FD650" s="1">
        <v>33634.1</v>
      </c>
      <c r="FE650" s="1">
        <v>35891.5</v>
      </c>
      <c r="FF650" s="1">
        <v>43390.5</v>
      </c>
      <c r="FG650" s="1">
        <v>46158.400000000001</v>
      </c>
      <c r="FH650" s="1">
        <v>1.9515199999999999</v>
      </c>
      <c r="FI650" s="1">
        <v>1.8161499999999999</v>
      </c>
      <c r="FJ650" s="1">
        <v>7.65845E-2</v>
      </c>
      <c r="FK650" s="1">
        <v>0</v>
      </c>
      <c r="FL650" s="1">
        <v>29.791799999999999</v>
      </c>
      <c r="FM650" s="1">
        <v>999.9</v>
      </c>
      <c r="FN650" s="1">
        <v>54.4</v>
      </c>
      <c r="FO650" s="1">
        <v>37.5</v>
      </c>
      <c r="FP650" s="1">
        <v>35.454799999999999</v>
      </c>
      <c r="FQ650" s="1">
        <v>63.420099999999998</v>
      </c>
      <c r="FR650" s="1">
        <v>22.415900000000001</v>
      </c>
      <c r="FS650" s="1">
        <v>1</v>
      </c>
      <c r="FT650" s="1">
        <v>0.48661300000000002</v>
      </c>
      <c r="FU650" s="1">
        <v>1.92957</v>
      </c>
      <c r="FV650" s="1">
        <v>20.310199999999998</v>
      </c>
      <c r="FW650" s="1">
        <v>5.2122000000000002</v>
      </c>
      <c r="FX650" s="1">
        <v>11.9078</v>
      </c>
      <c r="FY650" s="1">
        <v>5.00305</v>
      </c>
      <c r="FZ650" s="1">
        <v>3.2904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1.85961</v>
      </c>
      <c r="GF650" s="1">
        <v>1.8547</v>
      </c>
      <c r="GG650" s="1">
        <v>1.85788</v>
      </c>
      <c r="GH650" s="1">
        <v>1.8563099999999999</v>
      </c>
      <c r="GI650" s="1">
        <v>1.85501</v>
      </c>
      <c r="GJ650" s="1">
        <v>1.8547100000000001</v>
      </c>
      <c r="GK650" s="1">
        <v>1.85348</v>
      </c>
      <c r="GL650" s="1">
        <v>1.85643</v>
      </c>
      <c r="GM650" s="1">
        <v>0</v>
      </c>
      <c r="GN650" s="1">
        <v>0</v>
      </c>
      <c r="GO650" s="1">
        <v>0</v>
      </c>
      <c r="GP650" s="1">
        <v>0</v>
      </c>
      <c r="GQ650" s="1" t="s">
        <v>358</v>
      </c>
      <c r="GR650" s="1" t="s">
        <v>359</v>
      </c>
      <c r="GS650" s="1" t="s">
        <v>360</v>
      </c>
      <c r="GT650" s="1" t="s">
        <v>360</v>
      </c>
      <c r="GU650" s="1" t="s">
        <v>360</v>
      </c>
      <c r="GV650" s="1" t="s">
        <v>360</v>
      </c>
      <c r="GW650" s="1">
        <v>0</v>
      </c>
      <c r="GX650" s="1">
        <v>100</v>
      </c>
      <c r="GY650" s="1">
        <v>100</v>
      </c>
      <c r="GZ650" s="1">
        <v>2.2200000000000002</v>
      </c>
      <c r="HA650" s="1">
        <v>6.4999999999999997E-3</v>
      </c>
      <c r="HB650" s="1">
        <v>0.26224795383878829</v>
      </c>
      <c r="HC650" s="1">
        <v>2.9318383021812969E-3</v>
      </c>
      <c r="HD650" s="1">
        <v>-1.3754559859485029E-6</v>
      </c>
      <c r="HE650" s="1">
        <v>3.0700474437127301E-10</v>
      </c>
      <c r="HF650" s="1">
        <v>-7.0188019424234138E-2</v>
      </c>
      <c r="HG650" s="1">
        <v>1.00384331276165E-2</v>
      </c>
      <c r="HH650" s="1">
        <v>-3.1532673711230711E-4</v>
      </c>
      <c r="HI650" s="1">
        <v>1.819468599177705E-6</v>
      </c>
      <c r="HJ650" s="1">
        <v>1</v>
      </c>
      <c r="HK650" s="1">
        <v>2112</v>
      </c>
      <c r="HL650" s="1">
        <v>3</v>
      </c>
      <c r="HM650" s="1">
        <v>29</v>
      </c>
      <c r="HN650" s="1">
        <v>7.6</v>
      </c>
      <c r="HO650" s="1">
        <v>7.5</v>
      </c>
      <c r="HP650" s="1">
        <v>2.4621599999999999</v>
      </c>
      <c r="HQ650" s="1">
        <v>2.3120099999999999</v>
      </c>
      <c r="HR650" s="1">
        <v>1.4978</v>
      </c>
      <c r="HS650" s="1">
        <v>2.3022499999999999</v>
      </c>
      <c r="HT650" s="1">
        <v>1.5478499999999999</v>
      </c>
      <c r="HU650" s="1">
        <v>2.4206500000000002</v>
      </c>
      <c r="HV650" s="1">
        <v>40.451000000000001</v>
      </c>
      <c r="HW650" s="1">
        <v>13.632899999999999</v>
      </c>
      <c r="HX650" s="1">
        <v>18</v>
      </c>
      <c r="HY650" s="1">
        <v>502.387</v>
      </c>
      <c r="HZ650" s="1">
        <v>478.839</v>
      </c>
      <c r="IA650" s="1">
        <v>27.3523</v>
      </c>
      <c r="IB650" s="1">
        <v>33.1464</v>
      </c>
      <c r="IC650" s="1">
        <v>29.9999</v>
      </c>
      <c r="ID650" s="1">
        <v>32.998899999999999</v>
      </c>
      <c r="IE650" s="1">
        <v>33.098799999999997</v>
      </c>
      <c r="IF650" s="1">
        <v>49.337600000000002</v>
      </c>
      <c r="IG650" s="1">
        <v>40.952599999999997</v>
      </c>
      <c r="IH650" s="1">
        <v>0</v>
      </c>
      <c r="II650" s="1">
        <v>27.345400000000001</v>
      </c>
      <c r="IJ650" s="1">
        <v>1186.2</v>
      </c>
      <c r="IK650" s="1">
        <v>21.780899999999999</v>
      </c>
      <c r="IL650" s="1">
        <v>100.32899999999999</v>
      </c>
      <c r="IM650" s="1">
        <v>100.035</v>
      </c>
      <c r="IN650" s="1" t="s">
        <v>361</v>
      </c>
    </row>
    <row r="651" spans="1:248" ht="15.75" customHeight="1" x14ac:dyDescent="0.3">
      <c r="A651" s="1">
        <v>635</v>
      </c>
      <c r="B651" s="1">
        <v>1660235370.0999999</v>
      </c>
      <c r="C651" s="1">
        <v>5375.0999999046326</v>
      </c>
      <c r="D651" s="1" t="s">
        <v>1583</v>
      </c>
      <c r="E651" s="1" t="s">
        <v>1584</v>
      </c>
      <c r="F651" s="1">
        <v>1</v>
      </c>
      <c r="G651" s="1">
        <v>2</v>
      </c>
      <c r="H651" s="1" t="s">
        <v>349</v>
      </c>
      <c r="I651" s="1" t="s">
        <v>350</v>
      </c>
      <c r="J651" s="1" t="s">
        <v>351</v>
      </c>
      <c r="K651" s="1" t="s">
        <v>352</v>
      </c>
      <c r="L651" s="1" t="s">
        <v>1151</v>
      </c>
      <c r="M651" s="1" t="s">
        <v>354</v>
      </c>
      <c r="N651" s="1">
        <v>1660235368.8499999</v>
      </c>
      <c r="O651" s="1">
        <f t="shared" si="68"/>
        <v>4.6594699134463241E-3</v>
      </c>
      <c r="P651" s="1">
        <f t="shared" si="69"/>
        <v>4.6594699134463244</v>
      </c>
      <c r="Q651" s="1">
        <f t="shared" si="70"/>
        <v>18.416278709040576</v>
      </c>
      <c r="R651" s="1">
        <f t="shared" si="71"/>
        <v>1091.27</v>
      </c>
      <c r="S651" s="1">
        <f t="shared" si="72"/>
        <v>941.03084513744545</v>
      </c>
      <c r="T651" s="1">
        <f t="shared" si="73"/>
        <v>93.639589181280556</v>
      </c>
      <c r="U651" s="1">
        <f t="shared" si="74"/>
        <v>108.5895058742</v>
      </c>
      <c r="V651" s="1">
        <f t="shared" si="75"/>
        <v>0.25682590700877811</v>
      </c>
      <c r="W651" s="1">
        <f t="shared" si="76"/>
        <v>2.9220274811143936</v>
      </c>
      <c r="X651" s="1">
        <f t="shared" si="77"/>
        <v>0.24491194553370199</v>
      </c>
      <c r="Y651" s="1">
        <f t="shared" si="78"/>
        <v>0.15409432415747337</v>
      </c>
      <c r="Z651" s="1">
        <f t="shared" si="79"/>
        <v>321.53971520898676</v>
      </c>
      <c r="AA651" s="1">
        <f t="shared" si="80"/>
        <v>31.691338860428168</v>
      </c>
      <c r="AB651" s="1">
        <f t="shared" si="81"/>
        <v>31.0396</v>
      </c>
      <c r="AC651" s="1">
        <f t="shared" si="82"/>
        <v>4.5215745527481417</v>
      </c>
      <c r="AD651" s="1">
        <f t="shared" si="83"/>
        <v>59.759961665917025</v>
      </c>
      <c r="AE651" s="1">
        <f t="shared" si="84"/>
        <v>2.6971049249429999</v>
      </c>
      <c r="AF651" s="1">
        <f t="shared" si="85"/>
        <v>4.5132306811388787</v>
      </c>
      <c r="AG651" s="1">
        <f t="shared" si="86"/>
        <v>1.8244696278051418</v>
      </c>
      <c r="AH651" s="1">
        <f t="shared" si="87"/>
        <v>-205.48262318298291</v>
      </c>
      <c r="AI651" s="1">
        <f t="shared" si="88"/>
        <v>-5.1040479962034482</v>
      </c>
      <c r="AJ651" s="1">
        <f t="shared" si="89"/>
        <v>-0.39234009898719741</v>
      </c>
      <c r="AK651" s="1">
        <f t="shared" si="90"/>
        <v>110.56070393081323</v>
      </c>
      <c r="AL651" s="1">
        <f t="shared" si="91"/>
        <v>47.602731627213764</v>
      </c>
      <c r="AM651" s="1">
        <f t="shared" si="92"/>
        <v>4.6628603350099604</v>
      </c>
      <c r="AN651" s="1">
        <f t="shared" si="93"/>
        <v>18.416278709040576</v>
      </c>
      <c r="AO651" s="1">
        <v>1174.024214355785</v>
      </c>
      <c r="AP651" s="1">
        <v>1125.3759393939381</v>
      </c>
      <c r="AQ651" s="1">
        <v>5.0070675885419806</v>
      </c>
      <c r="AR651" s="1">
        <v>66.235345802440676</v>
      </c>
      <c r="AS651" s="1">
        <f t="shared" si="94"/>
        <v>4.6594699134463244</v>
      </c>
      <c r="AT651" s="1">
        <v>21.661953007675208</v>
      </c>
      <c r="AU651" s="1">
        <v>27.100901212121219</v>
      </c>
      <c r="AV651" s="1">
        <v>-1.2367630109179009E-4</v>
      </c>
      <c r="AW651" s="1">
        <v>80.738286621220283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51953.229058174817</v>
      </c>
      <c r="BC651" s="1">
        <f t="shared" si="98"/>
        <v>2000.145</v>
      </c>
      <c r="BD651" s="1">
        <f t="shared" si="99"/>
        <v>1681.322096999475</v>
      </c>
      <c r="BE651" s="1">
        <f t="shared" si="100"/>
        <v>0.84060010499212556</v>
      </c>
      <c r="BF651" s="1">
        <f t="shared" si="101"/>
        <v>0.16075820263480237</v>
      </c>
      <c r="BG651" s="1">
        <v>6</v>
      </c>
      <c r="BH651" s="1">
        <v>0.5</v>
      </c>
      <c r="BI651" s="1" t="s">
        <v>355</v>
      </c>
      <c r="BJ651" s="1">
        <v>2</v>
      </c>
      <c r="BK651" s="1" t="b">
        <v>1</v>
      </c>
      <c r="BL651" s="1">
        <v>1660235368.8499999</v>
      </c>
      <c r="BM651" s="1">
        <v>1091.27</v>
      </c>
      <c r="BN651" s="1">
        <v>1154.48</v>
      </c>
      <c r="BO651" s="1">
        <v>27.10455</v>
      </c>
      <c r="BP651" s="1">
        <v>21.66245</v>
      </c>
      <c r="BQ651" s="1">
        <v>1089.05</v>
      </c>
      <c r="BR651" s="1">
        <v>27.098050000000001</v>
      </c>
      <c r="BS651" s="1">
        <v>500.15350000000001</v>
      </c>
      <c r="BT651" s="1">
        <v>99.407299999999992</v>
      </c>
      <c r="BU651" s="1">
        <v>0.10016</v>
      </c>
      <c r="BV651" s="1">
        <v>31.007200000000001</v>
      </c>
      <c r="BW651" s="1">
        <v>31.0396</v>
      </c>
      <c r="BX651" s="1">
        <v>999.9</v>
      </c>
      <c r="BY651" s="1">
        <v>0</v>
      </c>
      <c r="BZ651" s="1">
        <v>0</v>
      </c>
      <c r="CA651" s="1">
        <v>10016.549999999999</v>
      </c>
      <c r="CB651" s="1">
        <v>0</v>
      </c>
      <c r="CC651" s="1">
        <v>94.101799999999997</v>
      </c>
      <c r="CD651" s="1">
        <v>-63.206650000000003</v>
      </c>
      <c r="CE651" s="1">
        <v>1121.675</v>
      </c>
      <c r="CF651" s="1">
        <v>1180.0450000000001</v>
      </c>
      <c r="CG651" s="1">
        <v>5.4421250000000008</v>
      </c>
      <c r="CH651" s="1">
        <v>1154.48</v>
      </c>
      <c r="CI651" s="1">
        <v>21.66245</v>
      </c>
      <c r="CJ651" s="1">
        <v>2.6943899999999998</v>
      </c>
      <c r="CK651" s="1">
        <v>2.1534</v>
      </c>
      <c r="CL651" s="1">
        <v>22.25095</v>
      </c>
      <c r="CM651" s="1">
        <v>18.619800000000001</v>
      </c>
      <c r="CN651" s="1">
        <v>2000.145</v>
      </c>
      <c r="CO651" s="1">
        <v>0.97999749999999997</v>
      </c>
      <c r="CP651" s="1">
        <v>2.0002700000000002E-2</v>
      </c>
      <c r="CQ651" s="1">
        <v>0</v>
      </c>
      <c r="CR651" s="1">
        <v>2.9224999999999999</v>
      </c>
      <c r="CS651" s="1">
        <v>0</v>
      </c>
      <c r="CT651" s="1">
        <v>25380.25</v>
      </c>
      <c r="CU651" s="1">
        <v>17413.55</v>
      </c>
      <c r="CV651" s="1">
        <v>43.125</v>
      </c>
      <c r="CW651" s="1">
        <v>44.186999999999998</v>
      </c>
      <c r="CX651" s="1">
        <v>43.125</v>
      </c>
      <c r="CY651" s="1">
        <v>42.5</v>
      </c>
      <c r="CZ651" s="1">
        <v>43.061999999999998</v>
      </c>
      <c r="DA651" s="1">
        <v>1960.14</v>
      </c>
      <c r="DB651" s="1">
        <v>40.01</v>
      </c>
      <c r="DC651" s="1">
        <v>0</v>
      </c>
      <c r="DD651" s="1">
        <v>1660235368.5</v>
      </c>
      <c r="DE651" s="1">
        <v>0</v>
      </c>
      <c r="DF651" s="1">
        <v>1660234918.0999999</v>
      </c>
      <c r="DG651" s="1" t="s">
        <v>1152</v>
      </c>
      <c r="DH651" s="1">
        <v>1660234915.5999999</v>
      </c>
      <c r="DI651" s="1">
        <v>1660234918.0999999</v>
      </c>
      <c r="DJ651" s="1">
        <v>26</v>
      </c>
      <c r="DK651" s="1">
        <v>-3.1E-2</v>
      </c>
      <c r="DL651" s="1">
        <v>-7.0000000000000001E-3</v>
      </c>
      <c r="DM651" s="1">
        <v>1.232</v>
      </c>
      <c r="DN651" s="1">
        <v>1.7000000000000001E-2</v>
      </c>
      <c r="DO651" s="1">
        <v>400</v>
      </c>
      <c r="DP651" s="1">
        <v>22</v>
      </c>
      <c r="DQ651" s="1">
        <v>0.21</v>
      </c>
      <c r="DR651" s="1">
        <v>0.03</v>
      </c>
      <c r="DS651" s="1">
        <v>18.111042309672751</v>
      </c>
      <c r="DT651" s="1">
        <v>0.46647195531176</v>
      </c>
      <c r="DU651" s="1">
        <v>9.6459587541274233E-2</v>
      </c>
      <c r="DV651" s="1">
        <v>1</v>
      </c>
      <c r="DW651" s="1">
        <v>48.469619379049057</v>
      </c>
      <c r="DX651" s="1">
        <v>-2.8836694948190789</v>
      </c>
      <c r="DY651" s="1">
        <v>0.28868738453207499</v>
      </c>
      <c r="DZ651" s="1">
        <v>0</v>
      </c>
      <c r="EA651" s="1">
        <v>-64.044176666666658</v>
      </c>
      <c r="EB651" s="1">
        <v>2.9898046718576299</v>
      </c>
      <c r="EC651" s="1">
        <v>0.32563548197673747</v>
      </c>
      <c r="ED651" s="1">
        <v>0</v>
      </c>
      <c r="EE651" s="1">
        <v>906.89461360913367</v>
      </c>
      <c r="EF651" s="1">
        <v>275.98210923754391</v>
      </c>
      <c r="EG651" s="1">
        <v>20.58281850296407</v>
      </c>
      <c r="EH651" s="1">
        <v>0</v>
      </c>
      <c r="EI651" s="1">
        <v>5.4932874999999992</v>
      </c>
      <c r="EJ651" s="1">
        <v>-0.38057853658537638</v>
      </c>
      <c r="EK651" s="1">
        <v>3.7687631309887303E-2</v>
      </c>
      <c r="EL651" s="1">
        <v>0</v>
      </c>
      <c r="EM651" s="1">
        <v>1.8187928213136599</v>
      </c>
      <c r="EN651" s="1">
        <v>6.0768957114239658E-2</v>
      </c>
      <c r="EO651" s="1">
        <v>4.5885821367252083E-3</v>
      </c>
      <c r="EP651" s="1">
        <v>1</v>
      </c>
      <c r="EQ651" s="1">
        <v>2</v>
      </c>
      <c r="ER651" s="1">
        <v>6</v>
      </c>
      <c r="ES651" s="1" t="s">
        <v>384</v>
      </c>
      <c r="ET651" s="1">
        <v>2.9417</v>
      </c>
      <c r="EU651" s="1">
        <v>2.80125</v>
      </c>
      <c r="EV651" s="1">
        <v>0.176179</v>
      </c>
      <c r="EW651" s="1">
        <v>0.18237200000000001</v>
      </c>
      <c r="EX651" s="1">
        <v>0.117066</v>
      </c>
      <c r="EY651" s="1">
        <v>9.9962700000000002E-2</v>
      </c>
      <c r="EZ651" s="1">
        <v>16849.5</v>
      </c>
      <c r="FA651" s="1">
        <v>17535.599999999999</v>
      </c>
      <c r="FB651" s="1">
        <v>23793.5</v>
      </c>
      <c r="FC651" s="1">
        <v>24968.6</v>
      </c>
      <c r="FD651" s="1">
        <v>33634.400000000001</v>
      </c>
      <c r="FE651" s="1">
        <v>35891.699999999997</v>
      </c>
      <c r="FF651" s="1">
        <v>43390.6</v>
      </c>
      <c r="FG651" s="1">
        <v>46158.5</v>
      </c>
      <c r="FH651" s="1">
        <v>1.9514499999999999</v>
      </c>
      <c r="FI651" s="1">
        <v>1.8161</v>
      </c>
      <c r="FJ651" s="1">
        <v>7.6524900000000007E-2</v>
      </c>
      <c r="FK651" s="1">
        <v>0</v>
      </c>
      <c r="FL651" s="1">
        <v>29.792100000000001</v>
      </c>
      <c r="FM651" s="1">
        <v>999.9</v>
      </c>
      <c r="FN651" s="1">
        <v>54.4</v>
      </c>
      <c r="FO651" s="1">
        <v>37.5</v>
      </c>
      <c r="FP651" s="1">
        <v>35.456499999999998</v>
      </c>
      <c r="FQ651" s="1">
        <v>63.770099999999999</v>
      </c>
      <c r="FR651" s="1">
        <v>21.967099999999999</v>
      </c>
      <c r="FS651" s="1">
        <v>1</v>
      </c>
      <c r="FT651" s="1">
        <v>0.48661300000000002</v>
      </c>
      <c r="FU651" s="1">
        <v>1.93041</v>
      </c>
      <c r="FV651" s="1">
        <v>20.310199999999998</v>
      </c>
      <c r="FW651" s="1">
        <v>5.2122000000000002</v>
      </c>
      <c r="FX651" s="1">
        <v>11.907999999999999</v>
      </c>
      <c r="FY651" s="1">
        <v>5.0028499999999996</v>
      </c>
      <c r="FZ651" s="1">
        <v>3.2904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1.8595999999999999</v>
      </c>
      <c r="GF651" s="1">
        <v>1.8546800000000001</v>
      </c>
      <c r="GG651" s="1">
        <v>1.8578699999999999</v>
      </c>
      <c r="GH651" s="1">
        <v>1.8563000000000001</v>
      </c>
      <c r="GI651" s="1">
        <v>1.85501</v>
      </c>
      <c r="GJ651" s="1">
        <v>1.8547100000000001</v>
      </c>
      <c r="GK651" s="1">
        <v>1.85348</v>
      </c>
      <c r="GL651" s="1">
        <v>1.85642</v>
      </c>
      <c r="GM651" s="1">
        <v>0</v>
      </c>
      <c r="GN651" s="1">
        <v>0</v>
      </c>
      <c r="GO651" s="1">
        <v>0</v>
      </c>
      <c r="GP651" s="1">
        <v>0</v>
      </c>
      <c r="GQ651" s="1" t="s">
        <v>358</v>
      </c>
      <c r="GR651" s="1" t="s">
        <v>359</v>
      </c>
      <c r="GS651" s="1" t="s">
        <v>360</v>
      </c>
      <c r="GT651" s="1" t="s">
        <v>360</v>
      </c>
      <c r="GU651" s="1" t="s">
        <v>360</v>
      </c>
      <c r="GV651" s="1" t="s">
        <v>360</v>
      </c>
      <c r="GW651" s="1">
        <v>0</v>
      </c>
      <c r="GX651" s="1">
        <v>100</v>
      </c>
      <c r="GY651" s="1">
        <v>100</v>
      </c>
      <c r="GZ651" s="1">
        <v>2.2200000000000002</v>
      </c>
      <c r="HA651" s="1">
        <v>6.4999999999999997E-3</v>
      </c>
      <c r="HB651" s="1">
        <v>0.26224795383878829</v>
      </c>
      <c r="HC651" s="1">
        <v>2.9318383021812969E-3</v>
      </c>
      <c r="HD651" s="1">
        <v>-1.3754559859485029E-6</v>
      </c>
      <c r="HE651" s="1">
        <v>3.0700474437127301E-10</v>
      </c>
      <c r="HF651" s="1">
        <v>-7.0188019424234138E-2</v>
      </c>
      <c r="HG651" s="1">
        <v>1.00384331276165E-2</v>
      </c>
      <c r="HH651" s="1">
        <v>-3.1532673711230711E-4</v>
      </c>
      <c r="HI651" s="1">
        <v>1.819468599177705E-6</v>
      </c>
      <c r="HJ651" s="1">
        <v>1</v>
      </c>
      <c r="HK651" s="1">
        <v>2112</v>
      </c>
      <c r="HL651" s="1">
        <v>3</v>
      </c>
      <c r="HM651" s="1">
        <v>29</v>
      </c>
      <c r="HN651" s="1">
        <v>7.6</v>
      </c>
      <c r="HO651" s="1">
        <v>7.5</v>
      </c>
      <c r="HP651" s="1">
        <v>2.4670399999999999</v>
      </c>
      <c r="HQ651" s="1">
        <v>2.31934</v>
      </c>
      <c r="HR651" s="1">
        <v>1.4978</v>
      </c>
      <c r="HS651" s="1">
        <v>2.3022499999999999</v>
      </c>
      <c r="HT651" s="1">
        <v>1.5478499999999999</v>
      </c>
      <c r="HU651" s="1">
        <v>2.3034699999999999</v>
      </c>
      <c r="HV651" s="1">
        <v>40.451000000000001</v>
      </c>
      <c r="HW651" s="1">
        <v>13.6067</v>
      </c>
      <c r="HX651" s="1">
        <v>18</v>
      </c>
      <c r="HY651" s="1">
        <v>502.339</v>
      </c>
      <c r="HZ651" s="1">
        <v>478.80599999999998</v>
      </c>
      <c r="IA651" s="1">
        <v>27.351700000000001</v>
      </c>
      <c r="IB651" s="1">
        <v>33.1462</v>
      </c>
      <c r="IC651" s="1">
        <v>29.9999</v>
      </c>
      <c r="ID651" s="1">
        <v>32.998600000000003</v>
      </c>
      <c r="IE651" s="1">
        <v>33.098799999999997</v>
      </c>
      <c r="IF651" s="1">
        <v>49.3947</v>
      </c>
      <c r="IG651" s="1">
        <v>40.661200000000001</v>
      </c>
      <c r="IH651" s="1">
        <v>0</v>
      </c>
      <c r="II651" s="1">
        <v>27.345400000000001</v>
      </c>
      <c r="IJ651" s="1">
        <v>1196.22</v>
      </c>
      <c r="IK651" s="1">
        <v>21.783300000000001</v>
      </c>
      <c r="IL651" s="1">
        <v>100.33</v>
      </c>
      <c r="IM651" s="1">
        <v>100.036</v>
      </c>
      <c r="IN651" s="1" t="s">
        <v>361</v>
      </c>
    </row>
    <row r="652" spans="1:248" ht="15.75" customHeight="1" x14ac:dyDescent="0.3">
      <c r="A652" s="1">
        <v>636</v>
      </c>
      <c r="B652" s="1">
        <v>1660235371.0999999</v>
      </c>
      <c r="C652" s="1">
        <v>5376.0999999046326</v>
      </c>
      <c r="D652" s="1" t="s">
        <v>1585</v>
      </c>
      <c r="E652" s="1" t="s">
        <v>1586</v>
      </c>
      <c r="F652" s="1">
        <v>1</v>
      </c>
      <c r="G652" s="1">
        <v>2</v>
      </c>
      <c r="H652" s="1" t="s">
        <v>349</v>
      </c>
      <c r="I652" s="1" t="s">
        <v>350</v>
      </c>
      <c r="J652" s="1" t="s">
        <v>351</v>
      </c>
      <c r="K652" s="1" t="s">
        <v>352</v>
      </c>
      <c r="L652" s="1" t="s">
        <v>1151</v>
      </c>
      <c r="M652" s="1" t="s">
        <v>354</v>
      </c>
      <c r="N652" s="1">
        <v>1660235370.5999999</v>
      </c>
      <c r="O652" s="1">
        <f t="shared" si="68"/>
        <v>4.6556134504234774E-3</v>
      </c>
      <c r="P652" s="1">
        <f t="shared" si="69"/>
        <v>4.6556134504234779</v>
      </c>
      <c r="Q652" s="1">
        <f t="shared" si="70"/>
        <v>18.435647421149884</v>
      </c>
      <c r="R652" s="1">
        <f t="shared" si="71"/>
        <v>1099.7</v>
      </c>
      <c r="S652" s="1">
        <f t="shared" si="72"/>
        <v>948.98406478278196</v>
      </c>
      <c r="T652" s="1">
        <f t="shared" si="73"/>
        <v>94.431322215496508</v>
      </c>
      <c r="U652" s="1">
        <f t="shared" si="74"/>
        <v>109.42873425820001</v>
      </c>
      <c r="V652" s="1">
        <f t="shared" si="75"/>
        <v>0.25661225523135556</v>
      </c>
      <c r="W652" s="1">
        <f t="shared" si="76"/>
        <v>2.9178249604527844</v>
      </c>
      <c r="X652" s="1">
        <f t="shared" si="77"/>
        <v>0.2447013373040644</v>
      </c>
      <c r="Y652" s="1">
        <f t="shared" si="78"/>
        <v>0.15396240571072972</v>
      </c>
      <c r="Z652" s="1">
        <f t="shared" si="79"/>
        <v>321.53515199999993</v>
      </c>
      <c r="AA652" s="1">
        <f t="shared" si="80"/>
        <v>31.693930403818602</v>
      </c>
      <c r="AB652" s="1">
        <f t="shared" si="81"/>
        <v>31.036799999999999</v>
      </c>
      <c r="AC652" s="1">
        <f t="shared" si="82"/>
        <v>4.5208529474150501</v>
      </c>
      <c r="AD652" s="1">
        <f t="shared" si="83"/>
        <v>59.739816053193117</v>
      </c>
      <c r="AE652" s="1">
        <f t="shared" si="84"/>
        <v>2.6963033144984001</v>
      </c>
      <c r="AF652" s="1">
        <f t="shared" si="85"/>
        <v>4.5134108081243109</v>
      </c>
      <c r="AG652" s="1">
        <f t="shared" si="86"/>
        <v>1.82454963291665</v>
      </c>
      <c r="AH652" s="1">
        <f t="shared" si="87"/>
        <v>-205.31255316367535</v>
      </c>
      <c r="AI652" s="1">
        <f t="shared" si="88"/>
        <v>-4.546137020843215</v>
      </c>
      <c r="AJ652" s="1">
        <f t="shared" si="89"/>
        <v>-0.34995405476900832</v>
      </c>
      <c r="AK652" s="1">
        <f t="shared" si="90"/>
        <v>111.32650776071236</v>
      </c>
      <c r="AL652" s="1">
        <f t="shared" si="91"/>
        <v>47.489501345564115</v>
      </c>
      <c r="AM652" s="1">
        <f t="shared" si="92"/>
        <v>4.6567183211505565</v>
      </c>
      <c r="AN652" s="1">
        <f t="shared" si="93"/>
        <v>18.435647421149884</v>
      </c>
      <c r="AO652" s="1">
        <v>1178.7489333507531</v>
      </c>
      <c r="AP652" s="1">
        <v>1130.317272727272</v>
      </c>
      <c r="AQ652" s="1">
        <v>4.9613652922724238</v>
      </c>
      <c r="AR652" s="1">
        <v>66.235345802440676</v>
      </c>
      <c r="AS652" s="1">
        <f t="shared" si="94"/>
        <v>4.6556134504234779</v>
      </c>
      <c r="AT652" s="1">
        <v>21.66225415498689</v>
      </c>
      <c r="AU652" s="1">
        <v>27.09642181818181</v>
      </c>
      <c r="AV652" s="1">
        <v>-1.193356209587422E-4</v>
      </c>
      <c r="AW652" s="1">
        <v>80.738286621220283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51833.683388240192</v>
      </c>
      <c r="BC652" s="1">
        <f t="shared" si="98"/>
        <v>2000.12</v>
      </c>
      <c r="BD652" s="1">
        <f t="shared" si="99"/>
        <v>1681.3007999999998</v>
      </c>
      <c r="BE652" s="1">
        <f t="shared" si="100"/>
        <v>0.84059996400215975</v>
      </c>
      <c r="BF652" s="1">
        <f t="shared" si="101"/>
        <v>0.16075793052416854</v>
      </c>
      <c r="BG652" s="1">
        <v>6</v>
      </c>
      <c r="BH652" s="1">
        <v>0.5</v>
      </c>
      <c r="BI652" s="1" t="s">
        <v>355</v>
      </c>
      <c r="BJ652" s="1">
        <v>2</v>
      </c>
      <c r="BK652" s="1" t="b">
        <v>1</v>
      </c>
      <c r="BL652" s="1">
        <v>1660235370.5999999</v>
      </c>
      <c r="BM652" s="1">
        <v>1099.7</v>
      </c>
      <c r="BN652" s="1">
        <v>1162.81</v>
      </c>
      <c r="BO652" s="1">
        <v>27.096399999999999</v>
      </c>
      <c r="BP652" s="1">
        <v>21.6617</v>
      </c>
      <c r="BQ652" s="1">
        <v>1097.47</v>
      </c>
      <c r="BR652" s="1">
        <v>27.0899</v>
      </c>
      <c r="BS652" s="1">
        <v>500.17899999999997</v>
      </c>
      <c r="BT652" s="1">
        <v>99.407700000000006</v>
      </c>
      <c r="BU652" s="1">
        <v>0.100106</v>
      </c>
      <c r="BV652" s="1">
        <v>31.007899999999999</v>
      </c>
      <c r="BW652" s="1">
        <v>31.036799999999999</v>
      </c>
      <c r="BX652" s="1">
        <v>999.9</v>
      </c>
      <c r="BY652" s="1">
        <v>0</v>
      </c>
      <c r="BZ652" s="1">
        <v>0</v>
      </c>
      <c r="CA652" s="1">
        <v>9992.5</v>
      </c>
      <c r="CB652" s="1">
        <v>0</v>
      </c>
      <c r="CC652" s="1">
        <v>115.996</v>
      </c>
      <c r="CD652" s="1">
        <v>-63.105699999999999</v>
      </c>
      <c r="CE652" s="1">
        <v>1130.33</v>
      </c>
      <c r="CF652" s="1">
        <v>1188.56</v>
      </c>
      <c r="CG652" s="1">
        <v>5.4346800000000002</v>
      </c>
      <c r="CH652" s="1">
        <v>1162.81</v>
      </c>
      <c r="CI652" s="1">
        <v>21.6617</v>
      </c>
      <c r="CJ652" s="1">
        <v>2.6935899999999999</v>
      </c>
      <c r="CK652" s="1">
        <v>2.15334</v>
      </c>
      <c r="CL652" s="1">
        <v>22.246099999999998</v>
      </c>
      <c r="CM652" s="1">
        <v>18.619399999999999</v>
      </c>
      <c r="CN652" s="1">
        <v>2000.12</v>
      </c>
      <c r="CO652" s="1">
        <v>0.97999899999999995</v>
      </c>
      <c r="CP652" s="1">
        <v>2.00012E-2</v>
      </c>
      <c r="CQ652" s="1">
        <v>0</v>
      </c>
      <c r="CR652" s="1">
        <v>2.6989999999999998</v>
      </c>
      <c r="CS652" s="1">
        <v>0</v>
      </c>
      <c r="CT652" s="1">
        <v>25368.9</v>
      </c>
      <c r="CU652" s="1">
        <v>17413.400000000001</v>
      </c>
      <c r="CV652" s="1">
        <v>43.125</v>
      </c>
      <c r="CW652" s="1">
        <v>44.186999999999998</v>
      </c>
      <c r="CX652" s="1">
        <v>43.125</v>
      </c>
      <c r="CY652" s="1">
        <v>42.5</v>
      </c>
      <c r="CZ652" s="1">
        <v>43.061999999999998</v>
      </c>
      <c r="DA652" s="1">
        <v>1960.12</v>
      </c>
      <c r="DB652" s="1">
        <v>40</v>
      </c>
      <c r="DC652" s="1">
        <v>0</v>
      </c>
      <c r="DD652" s="1">
        <v>1660235369.0999999</v>
      </c>
      <c r="DE652" s="1">
        <v>0</v>
      </c>
      <c r="DF652" s="1">
        <v>1660234918.0999999</v>
      </c>
      <c r="DG652" s="1" t="s">
        <v>1152</v>
      </c>
      <c r="DH652" s="1">
        <v>1660234915.5999999</v>
      </c>
      <c r="DI652" s="1">
        <v>1660234918.0999999</v>
      </c>
      <c r="DJ652" s="1">
        <v>26</v>
      </c>
      <c r="DK652" s="1">
        <v>-3.1E-2</v>
      </c>
      <c r="DL652" s="1">
        <v>-7.0000000000000001E-3</v>
      </c>
      <c r="DM652" s="1">
        <v>1.232</v>
      </c>
      <c r="DN652" s="1">
        <v>1.7000000000000001E-2</v>
      </c>
      <c r="DO652" s="1">
        <v>400</v>
      </c>
      <c r="DP652" s="1">
        <v>22</v>
      </c>
      <c r="DQ652" s="1">
        <v>0.21</v>
      </c>
      <c r="DR652" s="1">
        <v>0.03</v>
      </c>
      <c r="DS652" s="1">
        <v>18.132244936629</v>
      </c>
      <c r="DT652" s="1">
        <v>0.82487682655322581</v>
      </c>
      <c r="DU652" s="1">
        <v>0.1164971196395575</v>
      </c>
      <c r="DV652" s="1">
        <v>0</v>
      </c>
      <c r="DW652" s="1">
        <v>48.399622302104397</v>
      </c>
      <c r="DX652" s="1">
        <v>-3.9286826585957249</v>
      </c>
      <c r="DY652" s="1">
        <v>0.36325892084140521</v>
      </c>
      <c r="DZ652" s="1">
        <v>0</v>
      </c>
      <c r="EA652" s="1">
        <v>-63.974916666666651</v>
      </c>
      <c r="EB652" s="1">
        <v>4.2865681868743142</v>
      </c>
      <c r="EC652" s="1">
        <v>0.40254425933333332</v>
      </c>
      <c r="ED652" s="1">
        <v>0</v>
      </c>
      <c r="EE652" s="1">
        <v>911.44846975435928</v>
      </c>
      <c r="EF652" s="1">
        <v>273.54787466582923</v>
      </c>
      <c r="EG652" s="1">
        <v>20.4025958652044</v>
      </c>
      <c r="EH652" s="1">
        <v>0</v>
      </c>
      <c r="EI652" s="1">
        <v>5.4875629999999997</v>
      </c>
      <c r="EJ652" s="1">
        <v>-0.37230956848030161</v>
      </c>
      <c r="EK652" s="1">
        <v>3.6983363976252903E-2</v>
      </c>
      <c r="EL652" s="1">
        <v>0</v>
      </c>
      <c r="EM652" s="1">
        <v>1.8195652634701751</v>
      </c>
      <c r="EN652" s="1">
        <v>5.8177333311793027E-2</v>
      </c>
      <c r="EO652" s="1">
        <v>4.4408784685647492E-3</v>
      </c>
      <c r="EP652" s="1">
        <v>1</v>
      </c>
      <c r="EQ652" s="1">
        <v>1</v>
      </c>
      <c r="ER652" s="1">
        <v>6</v>
      </c>
      <c r="ES652" s="1" t="s">
        <v>387</v>
      </c>
      <c r="ET652" s="1">
        <v>2.9416500000000001</v>
      </c>
      <c r="EU652" s="1">
        <v>2.8012299999999999</v>
      </c>
      <c r="EV652" s="1">
        <v>0.17666200000000001</v>
      </c>
      <c r="EW652" s="1">
        <v>0.18285299999999999</v>
      </c>
      <c r="EX652" s="1">
        <v>0.11705</v>
      </c>
      <c r="EY652" s="1">
        <v>9.9959999999999993E-2</v>
      </c>
      <c r="EZ652" s="1">
        <v>16839.599999999999</v>
      </c>
      <c r="FA652" s="1">
        <v>17525.400000000001</v>
      </c>
      <c r="FB652" s="1">
        <v>23793.4</v>
      </c>
      <c r="FC652" s="1">
        <v>24968.799999999999</v>
      </c>
      <c r="FD652" s="1">
        <v>33634.9</v>
      </c>
      <c r="FE652" s="1">
        <v>35891.9</v>
      </c>
      <c r="FF652" s="1">
        <v>43390.5</v>
      </c>
      <c r="FG652" s="1">
        <v>46158.7</v>
      </c>
      <c r="FH652" s="1">
        <v>1.9515199999999999</v>
      </c>
      <c r="FI652" s="1">
        <v>1.8162499999999999</v>
      </c>
      <c r="FJ652" s="1">
        <v>7.6569600000000002E-2</v>
      </c>
      <c r="FK652" s="1">
        <v>0</v>
      </c>
      <c r="FL652" s="1">
        <v>29.7928</v>
      </c>
      <c r="FM652" s="1">
        <v>999.9</v>
      </c>
      <c r="FN652" s="1">
        <v>54.4</v>
      </c>
      <c r="FO652" s="1">
        <v>37.5</v>
      </c>
      <c r="FP652" s="1">
        <v>35.454300000000003</v>
      </c>
      <c r="FQ652" s="1">
        <v>63.700099999999999</v>
      </c>
      <c r="FR652" s="1">
        <v>22.351800000000001</v>
      </c>
      <c r="FS652" s="1">
        <v>1</v>
      </c>
      <c r="FT652" s="1">
        <v>0.48661799999999999</v>
      </c>
      <c r="FU652" s="1">
        <v>1.9332199999999999</v>
      </c>
      <c r="FV652" s="1">
        <v>20.310199999999998</v>
      </c>
      <c r="FW652" s="1">
        <v>5.2123499999999998</v>
      </c>
      <c r="FX652" s="1">
        <v>11.907999999999999</v>
      </c>
      <c r="FY652" s="1">
        <v>5.0029000000000003</v>
      </c>
      <c r="FZ652" s="1">
        <v>3.2904300000000002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1.85961</v>
      </c>
      <c r="GF652" s="1">
        <v>1.8546800000000001</v>
      </c>
      <c r="GG652" s="1">
        <v>1.8578600000000001</v>
      </c>
      <c r="GH652" s="1">
        <v>1.8563000000000001</v>
      </c>
      <c r="GI652" s="1">
        <v>1.85501</v>
      </c>
      <c r="GJ652" s="1">
        <v>1.8547</v>
      </c>
      <c r="GK652" s="1">
        <v>1.8534900000000001</v>
      </c>
      <c r="GL652" s="1">
        <v>1.8564400000000001</v>
      </c>
      <c r="GM652" s="1">
        <v>0</v>
      </c>
      <c r="GN652" s="1">
        <v>0</v>
      </c>
      <c r="GO652" s="1">
        <v>0</v>
      </c>
      <c r="GP652" s="1">
        <v>0</v>
      </c>
      <c r="GQ652" s="1" t="s">
        <v>358</v>
      </c>
      <c r="GR652" s="1" t="s">
        <v>359</v>
      </c>
      <c r="GS652" s="1" t="s">
        <v>360</v>
      </c>
      <c r="GT652" s="1" t="s">
        <v>360</v>
      </c>
      <c r="GU652" s="1" t="s">
        <v>360</v>
      </c>
      <c r="GV652" s="1" t="s">
        <v>360</v>
      </c>
      <c r="GW652" s="1">
        <v>0</v>
      </c>
      <c r="GX652" s="1">
        <v>100</v>
      </c>
      <c r="GY652" s="1">
        <v>100</v>
      </c>
      <c r="GZ652" s="1">
        <v>2.23</v>
      </c>
      <c r="HA652" s="1">
        <v>6.4999999999999997E-3</v>
      </c>
      <c r="HB652" s="1">
        <v>0.26224795383878829</v>
      </c>
      <c r="HC652" s="1">
        <v>2.9318383021812969E-3</v>
      </c>
      <c r="HD652" s="1">
        <v>-1.3754559859485029E-6</v>
      </c>
      <c r="HE652" s="1">
        <v>3.0700474437127301E-10</v>
      </c>
      <c r="HF652" s="1">
        <v>-7.0188019424234138E-2</v>
      </c>
      <c r="HG652" s="1">
        <v>1.00384331276165E-2</v>
      </c>
      <c r="HH652" s="1">
        <v>-3.1532673711230711E-4</v>
      </c>
      <c r="HI652" s="1">
        <v>1.819468599177705E-6</v>
      </c>
      <c r="HJ652" s="1">
        <v>1</v>
      </c>
      <c r="HK652" s="1">
        <v>2112</v>
      </c>
      <c r="HL652" s="1">
        <v>3</v>
      </c>
      <c r="HM652" s="1">
        <v>29</v>
      </c>
      <c r="HN652" s="1">
        <v>7.6</v>
      </c>
      <c r="HO652" s="1">
        <v>7.5</v>
      </c>
      <c r="HP652" s="1">
        <v>2.47559</v>
      </c>
      <c r="HQ652" s="1">
        <v>2.3168899999999999</v>
      </c>
      <c r="HR652" s="1">
        <v>1.4978</v>
      </c>
      <c r="HS652" s="1">
        <v>2.3022499999999999</v>
      </c>
      <c r="HT652" s="1">
        <v>1.5478499999999999</v>
      </c>
      <c r="HU652" s="1">
        <v>2.2644000000000002</v>
      </c>
      <c r="HV652" s="1">
        <v>40.476500000000001</v>
      </c>
      <c r="HW652" s="1">
        <v>13.6067</v>
      </c>
      <c r="HX652" s="1">
        <v>18</v>
      </c>
      <c r="HY652" s="1">
        <v>502.38400000000001</v>
      </c>
      <c r="HZ652" s="1">
        <v>478.904</v>
      </c>
      <c r="IA652" s="1">
        <v>27.350200000000001</v>
      </c>
      <c r="IB652" s="1">
        <v>33.145299999999999</v>
      </c>
      <c r="IC652" s="1">
        <v>29.9999</v>
      </c>
      <c r="ID652" s="1">
        <v>32.998600000000003</v>
      </c>
      <c r="IE652" s="1">
        <v>33.098799999999997</v>
      </c>
      <c r="IF652" s="1">
        <v>49.621200000000002</v>
      </c>
      <c r="IG652" s="1">
        <v>40.661200000000001</v>
      </c>
      <c r="IH652" s="1">
        <v>0</v>
      </c>
      <c r="II652" s="1">
        <v>27.345400000000001</v>
      </c>
      <c r="IJ652" s="1">
        <v>1196.22</v>
      </c>
      <c r="IK652" s="1">
        <v>21.7974</v>
      </c>
      <c r="IL652" s="1">
        <v>100.32899999999999</v>
      </c>
      <c r="IM652" s="1">
        <v>100.036</v>
      </c>
      <c r="IN652" s="1" t="s">
        <v>361</v>
      </c>
    </row>
    <row r="653" spans="1:248" ht="15.75" customHeight="1" x14ac:dyDescent="0.3">
      <c r="A653" s="1">
        <v>637</v>
      </c>
      <c r="B653" s="1">
        <v>1660235372.0999999</v>
      </c>
      <c r="C653" s="1">
        <v>5377.0999999046326</v>
      </c>
      <c r="D653" s="1" t="s">
        <v>1587</v>
      </c>
      <c r="E653" s="1" t="s">
        <v>1588</v>
      </c>
      <c r="F653" s="1">
        <v>1</v>
      </c>
      <c r="G653" s="1">
        <v>2</v>
      </c>
      <c r="H653" s="1" t="s">
        <v>349</v>
      </c>
      <c r="I653" s="1" t="s">
        <v>350</v>
      </c>
      <c r="J653" s="1" t="s">
        <v>351</v>
      </c>
      <c r="K653" s="1" t="s">
        <v>352</v>
      </c>
      <c r="L653" s="1" t="s">
        <v>1151</v>
      </c>
      <c r="M653" s="1" t="s">
        <v>354</v>
      </c>
      <c r="N653" s="1">
        <v>1660235371.0999999</v>
      </c>
      <c r="O653" s="1">
        <f t="shared" si="68"/>
        <v>4.6506936844837744E-3</v>
      </c>
      <c r="P653" s="1">
        <f t="shared" si="69"/>
        <v>4.6506936844837741</v>
      </c>
      <c r="Q653" s="1">
        <f t="shared" si="70"/>
        <v>18.473473527760262</v>
      </c>
      <c r="R653" s="1">
        <f t="shared" si="71"/>
        <v>1102.0899999999999</v>
      </c>
      <c r="S653" s="1">
        <f t="shared" si="72"/>
        <v>950.90714137750354</v>
      </c>
      <c r="T653" s="1">
        <f t="shared" si="73"/>
        <v>94.622499347675344</v>
      </c>
      <c r="U653" s="1">
        <f t="shared" si="74"/>
        <v>109.66634466012501</v>
      </c>
      <c r="V653" s="1">
        <f t="shared" si="75"/>
        <v>0.25627625161471412</v>
      </c>
      <c r="W653" s="1">
        <f t="shared" si="76"/>
        <v>2.9184248545715956</v>
      </c>
      <c r="X653" s="1">
        <f t="shared" si="77"/>
        <v>0.24439804965127782</v>
      </c>
      <c r="Y653" s="1">
        <f t="shared" si="78"/>
        <v>0.15377010435847668</v>
      </c>
      <c r="Z653" s="1">
        <f t="shared" si="79"/>
        <v>321.51628949999991</v>
      </c>
      <c r="AA653" s="1">
        <f t="shared" si="80"/>
        <v>31.695518299482941</v>
      </c>
      <c r="AB653" s="1">
        <f t="shared" si="81"/>
        <v>31.036950000000001</v>
      </c>
      <c r="AC653" s="1">
        <f t="shared" si="82"/>
        <v>4.5208916023005852</v>
      </c>
      <c r="AD653" s="1">
        <f t="shared" si="83"/>
        <v>59.731433152127231</v>
      </c>
      <c r="AE653" s="1">
        <f t="shared" si="84"/>
        <v>2.69600949926875</v>
      </c>
      <c r="AF653" s="1">
        <f t="shared" si="85"/>
        <v>4.5135523408628213</v>
      </c>
      <c r="AG653" s="1">
        <f t="shared" si="86"/>
        <v>1.8248821030318352</v>
      </c>
      <c r="AH653" s="1">
        <f t="shared" si="87"/>
        <v>-205.09559148573445</v>
      </c>
      <c r="AI653" s="1">
        <f t="shared" si="88"/>
        <v>-4.4841364416505902</v>
      </c>
      <c r="AJ653" s="1">
        <f t="shared" si="89"/>
        <v>-0.34511159191739627</v>
      </c>
      <c r="AK653" s="1">
        <f t="shared" si="90"/>
        <v>111.5914499806975</v>
      </c>
      <c r="AL653" s="1">
        <f t="shared" si="91"/>
        <v>47.533508412342741</v>
      </c>
      <c r="AM653" s="1">
        <f t="shared" si="92"/>
        <v>4.6544227370941247</v>
      </c>
      <c r="AN653" s="1">
        <f t="shared" si="93"/>
        <v>18.473473527760262</v>
      </c>
      <c r="AO653" s="1">
        <v>1183.5718960230161</v>
      </c>
      <c r="AP653" s="1">
        <v>1135.2424848484841</v>
      </c>
      <c r="AQ653" s="1">
        <v>4.9325535162976308</v>
      </c>
      <c r="AR653" s="1">
        <v>66.235345802440676</v>
      </c>
      <c r="AS653" s="1">
        <f t="shared" si="94"/>
        <v>4.6506936844837741</v>
      </c>
      <c r="AT653" s="1">
        <v>21.662182908997899</v>
      </c>
      <c r="AU653" s="1">
        <v>27.090766666666671</v>
      </c>
      <c r="AV653" s="1">
        <v>-1.13574426388948E-4</v>
      </c>
      <c r="AW653" s="1">
        <v>80.738286621220283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51850.628537142533</v>
      </c>
      <c r="BC653" s="1">
        <f t="shared" si="98"/>
        <v>2000</v>
      </c>
      <c r="BD653" s="1">
        <f t="shared" si="99"/>
        <v>1681.2001499999999</v>
      </c>
      <c r="BE653" s="1">
        <f t="shared" si="100"/>
        <v>0.84060007499999989</v>
      </c>
      <c r="BF653" s="1">
        <f t="shared" si="101"/>
        <v>0.16075814474999997</v>
      </c>
      <c r="BG653" s="1">
        <v>6</v>
      </c>
      <c r="BH653" s="1">
        <v>0.5</v>
      </c>
      <c r="BI653" s="1" t="s">
        <v>355</v>
      </c>
      <c r="BJ653" s="1">
        <v>2</v>
      </c>
      <c r="BK653" s="1" t="b">
        <v>1</v>
      </c>
      <c r="BL653" s="1">
        <v>1660235371.0999999</v>
      </c>
      <c r="BM653" s="1">
        <v>1102.0899999999999</v>
      </c>
      <c r="BN653" s="1">
        <v>1165.2650000000001</v>
      </c>
      <c r="BO653" s="1">
        <v>27.093499999999999</v>
      </c>
      <c r="BP653" s="1">
        <v>21.661300000000001</v>
      </c>
      <c r="BQ653" s="1">
        <v>1099.8599999999999</v>
      </c>
      <c r="BR653" s="1">
        <v>27.087</v>
      </c>
      <c r="BS653" s="1">
        <v>500.16399999999999</v>
      </c>
      <c r="BT653" s="1">
        <v>99.407550000000001</v>
      </c>
      <c r="BU653" s="1">
        <v>0.1000625</v>
      </c>
      <c r="BV653" s="1">
        <v>31.00845</v>
      </c>
      <c r="BW653" s="1">
        <v>31.036950000000001</v>
      </c>
      <c r="BX653" s="1">
        <v>999.9</v>
      </c>
      <c r="BY653" s="1">
        <v>0</v>
      </c>
      <c r="BZ653" s="1">
        <v>0</v>
      </c>
      <c r="CA653" s="1">
        <v>9995.9399999999987</v>
      </c>
      <c r="CB653" s="1">
        <v>0</v>
      </c>
      <c r="CC653" s="1">
        <v>119.69799999999999</v>
      </c>
      <c r="CD653" s="1">
        <v>-63.173349999999999</v>
      </c>
      <c r="CE653" s="1">
        <v>1132.78</v>
      </c>
      <c r="CF653" s="1">
        <v>1191.0650000000001</v>
      </c>
      <c r="CG653" s="1">
        <v>5.4321800000000007</v>
      </c>
      <c r="CH653" s="1">
        <v>1165.2650000000001</v>
      </c>
      <c r="CI653" s="1">
        <v>21.661300000000001</v>
      </c>
      <c r="CJ653" s="1">
        <v>2.6932999999999998</v>
      </c>
      <c r="CK653" s="1">
        <v>2.1533000000000002</v>
      </c>
      <c r="CL653" s="1">
        <v>22.244299999999999</v>
      </c>
      <c r="CM653" s="1">
        <v>18.619050000000001</v>
      </c>
      <c r="CN653" s="1">
        <v>2000</v>
      </c>
      <c r="CO653" s="1">
        <v>0.97999749999999997</v>
      </c>
      <c r="CP653" s="1">
        <v>2.0002700000000002E-2</v>
      </c>
      <c r="CQ653" s="1">
        <v>0</v>
      </c>
      <c r="CR653" s="1">
        <v>2.5640000000000001</v>
      </c>
      <c r="CS653" s="1">
        <v>0</v>
      </c>
      <c r="CT653" s="1">
        <v>25363.25</v>
      </c>
      <c r="CU653" s="1">
        <v>17412.3</v>
      </c>
      <c r="CV653" s="1">
        <v>43.125</v>
      </c>
      <c r="CW653" s="1">
        <v>44.186999999999998</v>
      </c>
      <c r="CX653" s="1">
        <v>43.125</v>
      </c>
      <c r="CY653" s="1">
        <v>42.5</v>
      </c>
      <c r="CZ653" s="1">
        <v>43.061999999999998</v>
      </c>
      <c r="DA653" s="1">
        <v>1959.9949999999999</v>
      </c>
      <c r="DB653" s="1">
        <v>40.005000000000003</v>
      </c>
      <c r="DC653" s="1">
        <v>0</v>
      </c>
      <c r="DD653" s="1">
        <v>1660235370.3</v>
      </c>
      <c r="DE653" s="1">
        <v>0</v>
      </c>
      <c r="DF653" s="1">
        <v>1660234918.0999999</v>
      </c>
      <c r="DG653" s="1" t="s">
        <v>1152</v>
      </c>
      <c r="DH653" s="1">
        <v>1660234915.5999999</v>
      </c>
      <c r="DI653" s="1">
        <v>1660234918.0999999</v>
      </c>
      <c r="DJ653" s="1">
        <v>26</v>
      </c>
      <c r="DK653" s="1">
        <v>-3.1E-2</v>
      </c>
      <c r="DL653" s="1">
        <v>-7.0000000000000001E-3</v>
      </c>
      <c r="DM653" s="1">
        <v>1.232</v>
      </c>
      <c r="DN653" s="1">
        <v>1.7000000000000001E-2</v>
      </c>
      <c r="DO653" s="1">
        <v>400</v>
      </c>
      <c r="DP653" s="1">
        <v>22</v>
      </c>
      <c r="DQ653" s="1">
        <v>0.21</v>
      </c>
      <c r="DR653" s="1">
        <v>0.03</v>
      </c>
      <c r="DS653" s="1">
        <v>18.173925572468669</v>
      </c>
      <c r="DT653" s="1">
        <v>1.013267215610312</v>
      </c>
      <c r="DU653" s="1">
        <v>0.130225935866112</v>
      </c>
      <c r="DV653" s="1">
        <v>0</v>
      </c>
      <c r="DW653" s="1">
        <v>48.276099132978729</v>
      </c>
      <c r="DX653" s="1">
        <v>-5.3954944620868996</v>
      </c>
      <c r="DY653" s="1">
        <v>0.44120067688896231</v>
      </c>
      <c r="DZ653" s="1">
        <v>0</v>
      </c>
      <c r="EA653" s="1">
        <v>-63.88122580645161</v>
      </c>
      <c r="EB653" s="1">
        <v>5.0939080645163477</v>
      </c>
      <c r="EC653" s="1">
        <v>0.45363192054134238</v>
      </c>
      <c r="ED653" s="1">
        <v>0</v>
      </c>
      <c r="EE653" s="1">
        <v>919.21155011799226</v>
      </c>
      <c r="EF653" s="1">
        <v>273.71334416156861</v>
      </c>
      <c r="EG653" s="1">
        <v>19.757042059068851</v>
      </c>
      <c r="EH653" s="1">
        <v>0</v>
      </c>
      <c r="EI653" s="1">
        <v>5.480432195121951</v>
      </c>
      <c r="EJ653" s="1">
        <v>-0.35457616724738161</v>
      </c>
      <c r="EK653" s="1">
        <v>3.6202389323667768E-2</v>
      </c>
      <c r="EL653" s="1">
        <v>0</v>
      </c>
      <c r="EM653" s="1">
        <v>1.821062572428416</v>
      </c>
      <c r="EN653" s="1">
        <v>4.8264617562279219E-2</v>
      </c>
      <c r="EO653" s="1">
        <v>3.6597580946879332E-3</v>
      </c>
      <c r="EP653" s="1">
        <v>1</v>
      </c>
      <c r="EQ653" s="1">
        <v>1</v>
      </c>
      <c r="ER653" s="1">
        <v>6</v>
      </c>
      <c r="ES653" s="1" t="s">
        <v>387</v>
      </c>
      <c r="ET653" s="1">
        <v>2.9414699999999998</v>
      </c>
      <c r="EU653" s="1">
        <v>2.8012100000000002</v>
      </c>
      <c r="EV653" s="1">
        <v>0.177145</v>
      </c>
      <c r="EW653" s="1">
        <v>0.18332000000000001</v>
      </c>
      <c r="EX653" s="1">
        <v>0.117035</v>
      </c>
      <c r="EY653" s="1">
        <v>9.99612E-2</v>
      </c>
      <c r="EZ653" s="1">
        <v>16829.599999999999</v>
      </c>
      <c r="FA653" s="1">
        <v>17515.400000000001</v>
      </c>
      <c r="FB653" s="1">
        <v>23793.3</v>
      </c>
      <c r="FC653" s="1">
        <v>24968.9</v>
      </c>
      <c r="FD653" s="1">
        <v>33635.4</v>
      </c>
      <c r="FE653" s="1">
        <v>35892</v>
      </c>
      <c r="FF653" s="1">
        <v>43390.400000000001</v>
      </c>
      <c r="FG653" s="1">
        <v>46158.8</v>
      </c>
      <c r="FH653" s="1">
        <v>1.9514499999999999</v>
      </c>
      <c r="FI653" s="1">
        <v>1.8163800000000001</v>
      </c>
      <c r="FJ653" s="1">
        <v>7.6357300000000003E-2</v>
      </c>
      <c r="FK653" s="1">
        <v>0</v>
      </c>
      <c r="FL653" s="1">
        <v>29.793399999999998</v>
      </c>
      <c r="FM653" s="1">
        <v>999.9</v>
      </c>
      <c r="FN653" s="1">
        <v>54.4</v>
      </c>
      <c r="FO653" s="1">
        <v>37.5</v>
      </c>
      <c r="FP653" s="1">
        <v>35.455500000000001</v>
      </c>
      <c r="FQ653" s="1">
        <v>63.540100000000002</v>
      </c>
      <c r="FR653" s="1">
        <v>22.5441</v>
      </c>
      <c r="FS653" s="1">
        <v>1</v>
      </c>
      <c r="FT653" s="1">
        <v>0.48661100000000002</v>
      </c>
      <c r="FU653" s="1">
        <v>1.9354199999999999</v>
      </c>
      <c r="FV653" s="1">
        <v>20.310099999999998</v>
      </c>
      <c r="FW653" s="1">
        <v>5.2120499999999996</v>
      </c>
      <c r="FX653" s="1">
        <v>11.908099999999999</v>
      </c>
      <c r="FY653" s="1">
        <v>5.0029000000000003</v>
      </c>
      <c r="FZ653" s="1">
        <v>3.2904499999999999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1.85961</v>
      </c>
      <c r="GF653" s="1">
        <v>1.85467</v>
      </c>
      <c r="GG653" s="1">
        <v>1.8578600000000001</v>
      </c>
      <c r="GH653" s="1">
        <v>1.8562799999999999</v>
      </c>
      <c r="GI653" s="1">
        <v>1.85501</v>
      </c>
      <c r="GJ653" s="1">
        <v>1.8546899999999999</v>
      </c>
      <c r="GK653" s="1">
        <v>1.8534900000000001</v>
      </c>
      <c r="GL653" s="1">
        <v>1.8564400000000001</v>
      </c>
      <c r="GM653" s="1">
        <v>0</v>
      </c>
      <c r="GN653" s="1">
        <v>0</v>
      </c>
      <c r="GO653" s="1">
        <v>0</v>
      </c>
      <c r="GP653" s="1">
        <v>0</v>
      </c>
      <c r="GQ653" s="1" t="s">
        <v>358</v>
      </c>
      <c r="GR653" s="1" t="s">
        <v>359</v>
      </c>
      <c r="GS653" s="1" t="s">
        <v>360</v>
      </c>
      <c r="GT653" s="1" t="s">
        <v>360</v>
      </c>
      <c r="GU653" s="1" t="s">
        <v>360</v>
      </c>
      <c r="GV653" s="1" t="s">
        <v>360</v>
      </c>
      <c r="GW653" s="1">
        <v>0</v>
      </c>
      <c r="GX653" s="1">
        <v>100</v>
      </c>
      <c r="GY653" s="1">
        <v>100</v>
      </c>
      <c r="GZ653" s="1">
        <v>2.2400000000000002</v>
      </c>
      <c r="HA653" s="1">
        <v>6.4999999999999997E-3</v>
      </c>
      <c r="HB653" s="1">
        <v>0.26224795383878829</v>
      </c>
      <c r="HC653" s="1">
        <v>2.9318383021812969E-3</v>
      </c>
      <c r="HD653" s="1">
        <v>-1.3754559859485029E-6</v>
      </c>
      <c r="HE653" s="1">
        <v>3.0700474437127301E-10</v>
      </c>
      <c r="HF653" s="1">
        <v>-7.0188019424234138E-2</v>
      </c>
      <c r="HG653" s="1">
        <v>1.00384331276165E-2</v>
      </c>
      <c r="HH653" s="1">
        <v>-3.1532673711230711E-4</v>
      </c>
      <c r="HI653" s="1">
        <v>1.819468599177705E-6</v>
      </c>
      <c r="HJ653" s="1">
        <v>1</v>
      </c>
      <c r="HK653" s="1">
        <v>2112</v>
      </c>
      <c r="HL653" s="1">
        <v>3</v>
      </c>
      <c r="HM653" s="1">
        <v>29</v>
      </c>
      <c r="HN653" s="1">
        <v>7.6</v>
      </c>
      <c r="HO653" s="1">
        <v>7.6</v>
      </c>
      <c r="HP653" s="1">
        <v>2.4841299999999999</v>
      </c>
      <c r="HQ653" s="1">
        <v>2.2985799999999998</v>
      </c>
      <c r="HR653" s="1">
        <v>1.4978</v>
      </c>
      <c r="HS653" s="1">
        <v>2.3022499999999999</v>
      </c>
      <c r="HT653" s="1">
        <v>1.5478499999999999</v>
      </c>
      <c r="HU653" s="1">
        <v>2.4438499999999999</v>
      </c>
      <c r="HV653" s="1">
        <v>40.476500000000001</v>
      </c>
      <c r="HW653" s="1">
        <v>13.6242</v>
      </c>
      <c r="HX653" s="1">
        <v>18</v>
      </c>
      <c r="HY653" s="1">
        <v>502.33800000000002</v>
      </c>
      <c r="HZ653" s="1">
        <v>478.98599999999999</v>
      </c>
      <c r="IA653" s="1">
        <v>27.348800000000001</v>
      </c>
      <c r="IB653" s="1">
        <v>33.145200000000003</v>
      </c>
      <c r="IC653" s="1">
        <v>29.9999</v>
      </c>
      <c r="ID653" s="1">
        <v>32.998600000000003</v>
      </c>
      <c r="IE653" s="1">
        <v>33.098799999999997</v>
      </c>
      <c r="IF653" s="1">
        <v>49.744399999999999</v>
      </c>
      <c r="IG653" s="1">
        <v>40.661200000000001</v>
      </c>
      <c r="IH653" s="1">
        <v>0</v>
      </c>
      <c r="II653" s="1">
        <v>27.345400000000001</v>
      </c>
      <c r="IJ653" s="1">
        <v>1206.24</v>
      </c>
      <c r="IK653" s="1">
        <v>21.798999999999999</v>
      </c>
      <c r="IL653" s="1">
        <v>100.32899999999999</v>
      </c>
      <c r="IM653" s="1">
        <v>100.036</v>
      </c>
      <c r="IN653" s="1" t="s">
        <v>361</v>
      </c>
    </row>
    <row r="654" spans="1:248" ht="15.75" customHeight="1" x14ac:dyDescent="0.3">
      <c r="A654" s="1">
        <v>638</v>
      </c>
      <c r="B654" s="1">
        <v>1660235373.0999999</v>
      </c>
      <c r="C654" s="1">
        <v>5378.0999999046326</v>
      </c>
      <c r="D654" s="1" t="s">
        <v>1589</v>
      </c>
      <c r="E654" s="1" t="s">
        <v>1590</v>
      </c>
      <c r="F654" s="1">
        <v>1</v>
      </c>
      <c r="G654" s="1">
        <v>2</v>
      </c>
      <c r="H654" s="1" t="s">
        <v>349</v>
      </c>
      <c r="I654" s="1" t="s">
        <v>350</v>
      </c>
      <c r="J654" s="1" t="s">
        <v>351</v>
      </c>
      <c r="K654" s="1" t="s">
        <v>352</v>
      </c>
      <c r="L654" s="1" t="s">
        <v>1151</v>
      </c>
      <c r="M654" s="1" t="s">
        <v>354</v>
      </c>
      <c r="N654" s="1">
        <v>1660235372.5999999</v>
      </c>
      <c r="O654" s="1">
        <f t="shared" si="68"/>
        <v>4.6466892308895434E-3</v>
      </c>
      <c r="P654" s="1">
        <f t="shared" si="69"/>
        <v>4.6466892308895433</v>
      </c>
      <c r="Q654" s="1">
        <f t="shared" si="70"/>
        <v>18.388924941615443</v>
      </c>
      <c r="R654" s="1">
        <f t="shared" si="71"/>
        <v>1109.33</v>
      </c>
      <c r="S654" s="1">
        <f t="shared" si="72"/>
        <v>958.35479216679232</v>
      </c>
      <c r="T654" s="1">
        <f t="shared" si="73"/>
        <v>95.363370645542858</v>
      </c>
      <c r="U654" s="1">
        <f t="shared" si="74"/>
        <v>110.38651741807999</v>
      </c>
      <c r="V654" s="1">
        <f t="shared" si="75"/>
        <v>0.25601978447043888</v>
      </c>
      <c r="W654" s="1">
        <f t="shared" si="76"/>
        <v>2.9174885655519995</v>
      </c>
      <c r="X654" s="1">
        <f t="shared" si="77"/>
        <v>0.24416113860362304</v>
      </c>
      <c r="Y654" s="1">
        <f t="shared" si="78"/>
        <v>0.15362038312645304</v>
      </c>
      <c r="Z654" s="1">
        <f t="shared" si="79"/>
        <v>321.49902300000002</v>
      </c>
      <c r="AA654" s="1">
        <f t="shared" si="80"/>
        <v>31.697713107309582</v>
      </c>
      <c r="AB654" s="1">
        <f t="shared" si="81"/>
        <v>31.034600000000001</v>
      </c>
      <c r="AC654" s="1">
        <f t="shared" si="82"/>
        <v>4.520286042166858</v>
      </c>
      <c r="AD654" s="1">
        <f t="shared" si="83"/>
        <v>59.709859033659072</v>
      </c>
      <c r="AE654" s="1">
        <f t="shared" si="84"/>
        <v>2.6951970819104005</v>
      </c>
      <c r="AF654" s="1">
        <f t="shared" si="85"/>
        <v>4.5138225504620433</v>
      </c>
      <c r="AG654" s="1">
        <f t="shared" si="86"/>
        <v>1.8250889602564575</v>
      </c>
      <c r="AH654" s="1">
        <f t="shared" si="87"/>
        <v>-204.91899508222886</v>
      </c>
      <c r="AI654" s="1">
        <f t="shared" si="88"/>
        <v>-3.9479198530058879</v>
      </c>
      <c r="AJ654" s="1">
        <f t="shared" si="89"/>
        <v>-0.30393843484304295</v>
      </c>
      <c r="AK654" s="1">
        <f t="shared" si="90"/>
        <v>112.32816962992226</v>
      </c>
      <c r="AL654" s="1">
        <f t="shared" si="91"/>
        <v>47.594410044152156</v>
      </c>
      <c r="AM654" s="1">
        <f t="shared" si="92"/>
        <v>4.6434851870177836</v>
      </c>
      <c r="AN654" s="1">
        <f t="shared" si="93"/>
        <v>18.388924941615443</v>
      </c>
      <c r="AO654" s="1">
        <v>1188.4791890951681</v>
      </c>
      <c r="AP654" s="1">
        <v>1140.2076363636361</v>
      </c>
      <c r="AQ654" s="1">
        <v>4.9404752033377379</v>
      </c>
      <c r="AR654" s="1">
        <v>66.235345802440676</v>
      </c>
      <c r="AS654" s="1">
        <f t="shared" si="94"/>
        <v>4.6466892308895433</v>
      </c>
      <c r="AT654" s="1">
        <v>21.661020559871631</v>
      </c>
      <c r="AU654" s="1">
        <v>27.085517575757581</v>
      </c>
      <c r="AV654" s="1">
        <v>-1.1941357008181159E-4</v>
      </c>
      <c r="AW654" s="1">
        <v>80.738286621220283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51823.846633323039</v>
      </c>
      <c r="BC654" s="1">
        <f t="shared" si="98"/>
        <v>1999.89</v>
      </c>
      <c r="BD654" s="1">
        <f t="shared" si="99"/>
        <v>1681.1079000000002</v>
      </c>
      <c r="BE654" s="1">
        <f t="shared" si="100"/>
        <v>0.84060018301006556</v>
      </c>
      <c r="BF654" s="1">
        <f t="shared" si="101"/>
        <v>0.16075835320942652</v>
      </c>
      <c r="BG654" s="1">
        <v>6</v>
      </c>
      <c r="BH654" s="1">
        <v>0.5</v>
      </c>
      <c r="BI654" s="1" t="s">
        <v>355</v>
      </c>
      <c r="BJ654" s="1">
        <v>2</v>
      </c>
      <c r="BK654" s="1" t="b">
        <v>1</v>
      </c>
      <c r="BL654" s="1">
        <v>1660235372.5999999</v>
      </c>
      <c r="BM654" s="1">
        <v>1109.33</v>
      </c>
      <c r="BN654" s="1">
        <v>1172.6099999999999</v>
      </c>
      <c r="BO654" s="1">
        <v>27.0854</v>
      </c>
      <c r="BP654" s="1">
        <v>21.665400000000002</v>
      </c>
      <c r="BQ654" s="1">
        <v>1107.0899999999999</v>
      </c>
      <c r="BR654" s="1">
        <v>27.078800000000001</v>
      </c>
      <c r="BS654" s="1">
        <v>500.11599999999999</v>
      </c>
      <c r="BT654" s="1">
        <v>99.407300000000006</v>
      </c>
      <c r="BU654" s="1">
        <v>0.100076</v>
      </c>
      <c r="BV654" s="1">
        <v>31.009499999999999</v>
      </c>
      <c r="BW654" s="1">
        <v>31.034600000000001</v>
      </c>
      <c r="BX654" s="1">
        <v>999.9</v>
      </c>
      <c r="BY654" s="1">
        <v>0</v>
      </c>
      <c r="BZ654" s="1">
        <v>0</v>
      </c>
      <c r="CA654" s="1">
        <v>9990.6200000000008</v>
      </c>
      <c r="CB654" s="1">
        <v>0</v>
      </c>
      <c r="CC654" s="1">
        <v>127.514</v>
      </c>
      <c r="CD654" s="1">
        <v>-63.280799999999999</v>
      </c>
      <c r="CE654" s="1">
        <v>1140.22</v>
      </c>
      <c r="CF654" s="1">
        <v>1198.58</v>
      </c>
      <c r="CG654" s="1">
        <v>5.4199799999999998</v>
      </c>
      <c r="CH654" s="1">
        <v>1172.6099999999999</v>
      </c>
      <c r="CI654" s="1">
        <v>21.665400000000002</v>
      </c>
      <c r="CJ654" s="1">
        <v>2.6924800000000002</v>
      </c>
      <c r="CK654" s="1">
        <v>2.1537000000000002</v>
      </c>
      <c r="CL654" s="1">
        <v>22.2393</v>
      </c>
      <c r="CM654" s="1">
        <v>18.622</v>
      </c>
      <c r="CN654" s="1">
        <v>1999.89</v>
      </c>
      <c r="CO654" s="1">
        <v>0.97999599999999998</v>
      </c>
      <c r="CP654" s="1">
        <v>2.00042E-2</v>
      </c>
      <c r="CQ654" s="1">
        <v>0</v>
      </c>
      <c r="CR654" s="1">
        <v>2.149</v>
      </c>
      <c r="CS654" s="1">
        <v>0</v>
      </c>
      <c r="CT654" s="1">
        <v>25345.5</v>
      </c>
      <c r="CU654" s="1">
        <v>17411.3</v>
      </c>
      <c r="CV654" s="1">
        <v>43.125</v>
      </c>
      <c r="CW654" s="1">
        <v>44.186999999999998</v>
      </c>
      <c r="CX654" s="1">
        <v>43.125</v>
      </c>
      <c r="CY654" s="1">
        <v>42.5</v>
      </c>
      <c r="CZ654" s="1">
        <v>43.061999999999998</v>
      </c>
      <c r="DA654" s="1">
        <v>1959.88</v>
      </c>
      <c r="DB654" s="1">
        <v>40.01</v>
      </c>
      <c r="DC654" s="1">
        <v>0</v>
      </c>
      <c r="DD654" s="1">
        <v>1660235370.9000001</v>
      </c>
      <c r="DE654" s="1">
        <v>0</v>
      </c>
      <c r="DF654" s="1">
        <v>1660234918.0999999</v>
      </c>
      <c r="DG654" s="1" t="s">
        <v>1152</v>
      </c>
      <c r="DH654" s="1">
        <v>1660234915.5999999</v>
      </c>
      <c r="DI654" s="1">
        <v>1660234918.0999999</v>
      </c>
      <c r="DJ654" s="1">
        <v>26</v>
      </c>
      <c r="DK654" s="1">
        <v>-3.1E-2</v>
      </c>
      <c r="DL654" s="1">
        <v>-7.0000000000000001E-3</v>
      </c>
      <c r="DM654" s="1">
        <v>1.232</v>
      </c>
      <c r="DN654" s="1">
        <v>1.7000000000000001E-2</v>
      </c>
      <c r="DO654" s="1">
        <v>400</v>
      </c>
      <c r="DP654" s="1">
        <v>22</v>
      </c>
      <c r="DQ654" s="1">
        <v>0.21</v>
      </c>
      <c r="DR654" s="1">
        <v>0.03</v>
      </c>
      <c r="DS654" s="1">
        <v>18.199256502884161</v>
      </c>
      <c r="DT654" s="1">
        <v>0.95431356504319931</v>
      </c>
      <c r="DU654" s="1">
        <v>0.12765646912710529</v>
      </c>
      <c r="DV654" s="1">
        <v>0</v>
      </c>
      <c r="DW654" s="1">
        <v>48.253564420463078</v>
      </c>
      <c r="DX654" s="1">
        <v>-5.3966978878686671</v>
      </c>
      <c r="DY654" s="1">
        <v>0.45123513139689247</v>
      </c>
      <c r="DZ654" s="1">
        <v>0</v>
      </c>
      <c r="EA654" s="1">
        <v>-63.81802903225806</v>
      </c>
      <c r="EB654" s="1">
        <v>5.4887032258066446</v>
      </c>
      <c r="EC654" s="1">
        <v>0.47181975248451302</v>
      </c>
      <c r="ED654" s="1">
        <v>0</v>
      </c>
      <c r="EE654" s="1">
        <v>920.30800918906107</v>
      </c>
      <c r="EF654" s="1">
        <v>272.72304724546962</v>
      </c>
      <c r="EG654" s="1">
        <v>20.342461746883849</v>
      </c>
      <c r="EH654" s="1">
        <v>0</v>
      </c>
      <c r="EI654" s="1">
        <v>5.4743524390243907</v>
      </c>
      <c r="EJ654" s="1">
        <v>-0.33996271777002562</v>
      </c>
      <c r="EK654" s="1">
        <v>3.4744397813417531E-2</v>
      </c>
      <c r="EL654" s="1">
        <v>0</v>
      </c>
      <c r="EM654" s="1">
        <v>1.821196507908551</v>
      </c>
      <c r="EN654" s="1">
        <v>4.6753357968847713E-2</v>
      </c>
      <c r="EO654" s="1">
        <v>3.674225317907264E-3</v>
      </c>
      <c r="EP654" s="1">
        <v>1</v>
      </c>
      <c r="EQ654" s="1">
        <v>1</v>
      </c>
      <c r="ER654" s="1">
        <v>6</v>
      </c>
      <c r="ES654" s="1" t="s">
        <v>387</v>
      </c>
      <c r="ET654" s="1">
        <v>2.94157</v>
      </c>
      <c r="EU654" s="1">
        <v>2.80104</v>
      </c>
      <c r="EV654" s="1">
        <v>0.17763200000000001</v>
      </c>
      <c r="EW654" s="1">
        <v>0.183804</v>
      </c>
      <c r="EX654" s="1">
        <v>0.117017</v>
      </c>
      <c r="EY654" s="1">
        <v>0.10000199999999999</v>
      </c>
      <c r="EZ654" s="1">
        <v>16819.599999999999</v>
      </c>
      <c r="FA654" s="1">
        <v>17505.099999999999</v>
      </c>
      <c r="FB654" s="1">
        <v>23793.200000000001</v>
      </c>
      <c r="FC654" s="1">
        <v>24968.9</v>
      </c>
      <c r="FD654" s="1">
        <v>33635.9</v>
      </c>
      <c r="FE654" s="1">
        <v>35890.5</v>
      </c>
      <c r="FF654" s="1">
        <v>43390.1</v>
      </c>
      <c r="FG654" s="1">
        <v>46158.9</v>
      </c>
      <c r="FH654" s="1">
        <v>1.9515499999999999</v>
      </c>
      <c r="FI654" s="1">
        <v>1.8162799999999999</v>
      </c>
      <c r="FJ654" s="1">
        <v>7.6375899999999997E-2</v>
      </c>
      <c r="FK654" s="1">
        <v>0</v>
      </c>
      <c r="FL654" s="1">
        <v>29.7941</v>
      </c>
      <c r="FM654" s="1">
        <v>999.9</v>
      </c>
      <c r="FN654" s="1">
        <v>54.4</v>
      </c>
      <c r="FO654" s="1">
        <v>37.5</v>
      </c>
      <c r="FP654" s="1">
        <v>35.456000000000003</v>
      </c>
      <c r="FQ654" s="1">
        <v>63.470100000000002</v>
      </c>
      <c r="FR654" s="1">
        <v>22.1755</v>
      </c>
      <c r="FS654" s="1">
        <v>1</v>
      </c>
      <c r="FT654" s="1">
        <v>0.48658000000000001</v>
      </c>
      <c r="FU654" s="1">
        <v>1.93719</v>
      </c>
      <c r="FV654" s="1">
        <v>20.310099999999998</v>
      </c>
      <c r="FW654" s="1">
        <v>5.2119</v>
      </c>
      <c r="FX654" s="1">
        <v>11.907999999999999</v>
      </c>
      <c r="FY654" s="1">
        <v>5.00265</v>
      </c>
      <c r="FZ654" s="1">
        <v>3.2904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1.85961</v>
      </c>
      <c r="GF654" s="1">
        <v>1.85466</v>
      </c>
      <c r="GG654" s="1">
        <v>1.8578600000000001</v>
      </c>
      <c r="GH654" s="1">
        <v>1.8562700000000001</v>
      </c>
      <c r="GI654" s="1">
        <v>1.85501</v>
      </c>
      <c r="GJ654" s="1">
        <v>1.8546899999999999</v>
      </c>
      <c r="GK654" s="1">
        <v>1.8534900000000001</v>
      </c>
      <c r="GL654" s="1">
        <v>1.8564400000000001</v>
      </c>
      <c r="GM654" s="1">
        <v>0</v>
      </c>
      <c r="GN654" s="1">
        <v>0</v>
      </c>
      <c r="GO654" s="1">
        <v>0</v>
      </c>
      <c r="GP654" s="1">
        <v>0</v>
      </c>
      <c r="GQ654" s="1" t="s">
        <v>358</v>
      </c>
      <c r="GR654" s="1" t="s">
        <v>359</v>
      </c>
      <c r="GS654" s="1" t="s">
        <v>360</v>
      </c>
      <c r="GT654" s="1" t="s">
        <v>360</v>
      </c>
      <c r="GU654" s="1" t="s">
        <v>360</v>
      </c>
      <c r="GV654" s="1" t="s">
        <v>360</v>
      </c>
      <c r="GW654" s="1">
        <v>0</v>
      </c>
      <c r="GX654" s="1">
        <v>100</v>
      </c>
      <c r="GY654" s="1">
        <v>100</v>
      </c>
      <c r="GZ654" s="1">
        <v>2.2400000000000002</v>
      </c>
      <c r="HA654" s="1">
        <v>6.6E-3</v>
      </c>
      <c r="HB654" s="1">
        <v>0.26224795383878829</v>
      </c>
      <c r="HC654" s="1">
        <v>2.9318383021812969E-3</v>
      </c>
      <c r="HD654" s="1">
        <v>-1.3754559859485029E-6</v>
      </c>
      <c r="HE654" s="1">
        <v>3.0700474437127301E-10</v>
      </c>
      <c r="HF654" s="1">
        <v>-7.0188019424234138E-2</v>
      </c>
      <c r="HG654" s="1">
        <v>1.00384331276165E-2</v>
      </c>
      <c r="HH654" s="1">
        <v>-3.1532673711230711E-4</v>
      </c>
      <c r="HI654" s="1">
        <v>1.819468599177705E-6</v>
      </c>
      <c r="HJ654" s="1">
        <v>1</v>
      </c>
      <c r="HK654" s="1">
        <v>2112</v>
      </c>
      <c r="HL654" s="1">
        <v>3</v>
      </c>
      <c r="HM654" s="1">
        <v>29</v>
      </c>
      <c r="HN654" s="1">
        <v>7.6</v>
      </c>
      <c r="HO654" s="1">
        <v>7.6</v>
      </c>
      <c r="HP654" s="1">
        <v>2.49634</v>
      </c>
      <c r="HQ654" s="1">
        <v>2.3132299999999999</v>
      </c>
      <c r="HR654" s="1">
        <v>1.4978</v>
      </c>
      <c r="HS654" s="1">
        <v>2.3010299999999999</v>
      </c>
      <c r="HT654" s="1">
        <v>1.5478499999999999</v>
      </c>
      <c r="HU654" s="1">
        <v>2.4072300000000002</v>
      </c>
      <c r="HV654" s="1">
        <v>40.476500000000001</v>
      </c>
      <c r="HW654" s="1">
        <v>13.6242</v>
      </c>
      <c r="HX654" s="1">
        <v>18</v>
      </c>
      <c r="HY654" s="1">
        <v>502.399</v>
      </c>
      <c r="HZ654" s="1">
        <v>478.92</v>
      </c>
      <c r="IA654" s="1">
        <v>27.347100000000001</v>
      </c>
      <c r="IB654" s="1">
        <v>33.145200000000003</v>
      </c>
      <c r="IC654" s="1">
        <v>29.9999</v>
      </c>
      <c r="ID654" s="1">
        <v>32.998600000000003</v>
      </c>
      <c r="IE654" s="1">
        <v>33.098799999999997</v>
      </c>
      <c r="IF654" s="1">
        <v>49.970799999999997</v>
      </c>
      <c r="IG654" s="1">
        <v>40.661200000000001</v>
      </c>
      <c r="IH654" s="1">
        <v>0</v>
      </c>
      <c r="II654" s="1">
        <v>27.345400000000001</v>
      </c>
      <c r="IJ654" s="1">
        <v>1206.24</v>
      </c>
      <c r="IK654" s="1">
        <v>21.8123</v>
      </c>
      <c r="IL654" s="1">
        <v>100.328</v>
      </c>
      <c r="IM654" s="1">
        <v>100.03700000000001</v>
      </c>
      <c r="IN654" s="1" t="s">
        <v>361</v>
      </c>
    </row>
    <row r="655" spans="1:248" ht="15.75" customHeight="1" x14ac:dyDescent="0.3">
      <c r="A655" s="1">
        <v>639</v>
      </c>
      <c r="B655" s="1">
        <v>1660235374.0999999</v>
      </c>
      <c r="C655" s="1">
        <v>5379.0999999046326</v>
      </c>
      <c r="D655" s="1" t="s">
        <v>1591</v>
      </c>
      <c r="E655" s="1" t="s">
        <v>1592</v>
      </c>
      <c r="F655" s="1">
        <v>1</v>
      </c>
      <c r="G655" s="1">
        <v>2</v>
      </c>
      <c r="H655" s="1" t="s">
        <v>349</v>
      </c>
      <c r="I655" s="1" t="s">
        <v>350</v>
      </c>
      <c r="J655" s="1" t="s">
        <v>351</v>
      </c>
      <c r="K655" s="1" t="s">
        <v>352</v>
      </c>
      <c r="L655" s="1" t="s">
        <v>1151</v>
      </c>
      <c r="M655" s="1" t="s">
        <v>354</v>
      </c>
      <c r="N655" s="1">
        <v>1660235373.0999999</v>
      </c>
      <c r="O655" s="1">
        <f t="shared" si="68"/>
        <v>4.6431895671293711E-3</v>
      </c>
      <c r="P655" s="1">
        <f t="shared" si="69"/>
        <v>4.6431895671293715</v>
      </c>
      <c r="Q655" s="1">
        <f t="shared" si="70"/>
        <v>18.336866489990879</v>
      </c>
      <c r="R655" s="1">
        <f t="shared" si="71"/>
        <v>1111.7449999999999</v>
      </c>
      <c r="S655" s="1">
        <f t="shared" si="72"/>
        <v>960.89753750144973</v>
      </c>
      <c r="T655" s="1">
        <f t="shared" si="73"/>
        <v>95.616355903389817</v>
      </c>
      <c r="U655" s="1">
        <f t="shared" si="74"/>
        <v>110.62678531804825</v>
      </c>
      <c r="V655" s="1">
        <f t="shared" si="75"/>
        <v>0.25573282458432917</v>
      </c>
      <c r="W655" s="1">
        <f t="shared" si="76"/>
        <v>2.9187505758411745</v>
      </c>
      <c r="X655" s="1">
        <f t="shared" si="77"/>
        <v>0.24390494910761909</v>
      </c>
      <c r="Y655" s="1">
        <f t="shared" si="78"/>
        <v>0.15345768639277599</v>
      </c>
      <c r="Z655" s="1">
        <f t="shared" si="79"/>
        <v>321.51977099999999</v>
      </c>
      <c r="AA655" s="1">
        <f t="shared" si="80"/>
        <v>31.698569912204313</v>
      </c>
      <c r="AB655" s="1">
        <f t="shared" si="81"/>
        <v>31.03565</v>
      </c>
      <c r="AC655" s="1">
        <f t="shared" si="82"/>
        <v>4.520556602856411</v>
      </c>
      <c r="AD655" s="1">
        <f t="shared" si="83"/>
        <v>59.703543592291041</v>
      </c>
      <c r="AE655" s="1">
        <f t="shared" si="84"/>
        <v>2.6949273787901951</v>
      </c>
      <c r="AF655" s="1">
        <f t="shared" si="85"/>
        <v>4.5138482854444266</v>
      </c>
      <c r="AG655" s="1">
        <f t="shared" si="86"/>
        <v>1.825629224066216</v>
      </c>
      <c r="AH655" s="1">
        <f t="shared" si="87"/>
        <v>-204.76465991040527</v>
      </c>
      <c r="AI655" s="1">
        <f t="shared" si="88"/>
        <v>-4.0991154912159518</v>
      </c>
      <c r="AJ655" s="1">
        <f t="shared" si="89"/>
        <v>-0.31544387062435397</v>
      </c>
      <c r="AK655" s="1">
        <f t="shared" si="90"/>
        <v>112.34055172775443</v>
      </c>
      <c r="AL655" s="1">
        <f t="shared" si="91"/>
        <v>47.61831254832434</v>
      </c>
      <c r="AM655" s="1">
        <f t="shared" si="92"/>
        <v>4.6335365289184045</v>
      </c>
      <c r="AN655" s="1">
        <f t="shared" si="93"/>
        <v>18.336866489990879</v>
      </c>
      <c r="AO655" s="1">
        <v>1193.464161018725</v>
      </c>
      <c r="AP655" s="1">
        <v>1145.1847272727271</v>
      </c>
      <c r="AQ655" s="1">
        <v>4.9540393002666487</v>
      </c>
      <c r="AR655" s="1">
        <v>66.235345802440676</v>
      </c>
      <c r="AS655" s="1">
        <f t="shared" si="94"/>
        <v>4.6431895671293715</v>
      </c>
      <c r="AT655" s="1">
        <v>21.659241494054939</v>
      </c>
      <c r="AU655" s="1">
        <v>27.07980242424242</v>
      </c>
      <c r="AV655" s="1">
        <v>-1.2247523714817239E-4</v>
      </c>
      <c r="AW655" s="1">
        <v>80.738286621220283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51859.684428501278</v>
      </c>
      <c r="BC655" s="1">
        <f t="shared" si="98"/>
        <v>2000.02</v>
      </c>
      <c r="BD655" s="1">
        <f t="shared" si="99"/>
        <v>1681.2170999999998</v>
      </c>
      <c r="BE655" s="1">
        <f t="shared" si="100"/>
        <v>0.84060014399855998</v>
      </c>
      <c r="BF655" s="1">
        <f t="shared" si="101"/>
        <v>0.16075827791722083</v>
      </c>
      <c r="BG655" s="1">
        <v>6</v>
      </c>
      <c r="BH655" s="1">
        <v>0.5</v>
      </c>
      <c r="BI655" s="1" t="s">
        <v>355</v>
      </c>
      <c r="BJ655" s="1">
        <v>2</v>
      </c>
      <c r="BK655" s="1" t="b">
        <v>1</v>
      </c>
      <c r="BL655" s="1">
        <v>1660235373.0999999</v>
      </c>
      <c r="BM655" s="1">
        <v>1111.7449999999999</v>
      </c>
      <c r="BN655" s="1">
        <v>1175.0550000000001</v>
      </c>
      <c r="BO655" s="1">
        <v>27.082699999999999</v>
      </c>
      <c r="BP655" s="1">
        <v>21.674199999999999</v>
      </c>
      <c r="BQ655" s="1">
        <v>1109.5050000000001</v>
      </c>
      <c r="BR655" s="1">
        <v>27.0761</v>
      </c>
      <c r="BS655" s="1">
        <v>500.10700000000003</v>
      </c>
      <c r="BT655" s="1">
        <v>99.407450000000011</v>
      </c>
      <c r="BU655" s="1">
        <v>9.988785E-2</v>
      </c>
      <c r="BV655" s="1">
        <v>31.009599999999999</v>
      </c>
      <c r="BW655" s="1">
        <v>31.03565</v>
      </c>
      <c r="BX655" s="1">
        <v>999.9</v>
      </c>
      <c r="BY655" s="1">
        <v>0</v>
      </c>
      <c r="BZ655" s="1">
        <v>0</v>
      </c>
      <c r="CA655" s="1">
        <v>9997.8100000000013</v>
      </c>
      <c r="CB655" s="1">
        <v>0</v>
      </c>
      <c r="CC655" s="1">
        <v>125.82599999999999</v>
      </c>
      <c r="CD655" s="1">
        <v>-63.308750000000003</v>
      </c>
      <c r="CE655" s="1">
        <v>1142.7</v>
      </c>
      <c r="CF655" s="1">
        <v>1201.0899999999999</v>
      </c>
      <c r="CG655" s="1">
        <v>5.4084699999999986</v>
      </c>
      <c r="CH655" s="1">
        <v>1175.0550000000001</v>
      </c>
      <c r="CI655" s="1">
        <v>21.674199999999999</v>
      </c>
      <c r="CJ655" s="1">
        <v>2.692215</v>
      </c>
      <c r="CK655" s="1">
        <v>2.1545749999999999</v>
      </c>
      <c r="CL655" s="1">
        <v>22.2377</v>
      </c>
      <c r="CM655" s="1">
        <v>18.628499999999999</v>
      </c>
      <c r="CN655" s="1">
        <v>2000.02</v>
      </c>
      <c r="CO655" s="1">
        <v>0.97999599999999998</v>
      </c>
      <c r="CP655" s="1">
        <v>2.00042E-2</v>
      </c>
      <c r="CQ655" s="1">
        <v>0</v>
      </c>
      <c r="CR655" s="1">
        <v>2.7955000000000001</v>
      </c>
      <c r="CS655" s="1">
        <v>0</v>
      </c>
      <c r="CT655" s="1">
        <v>25344.05</v>
      </c>
      <c r="CU655" s="1">
        <v>17412.45</v>
      </c>
      <c r="CV655" s="1">
        <v>43.125</v>
      </c>
      <c r="CW655" s="1">
        <v>44.186999999999998</v>
      </c>
      <c r="CX655" s="1">
        <v>43.125</v>
      </c>
      <c r="CY655" s="1">
        <v>42.5</v>
      </c>
      <c r="CZ655" s="1">
        <v>43.061999999999998</v>
      </c>
      <c r="DA655" s="1">
        <v>1960.01</v>
      </c>
      <c r="DB655" s="1">
        <v>40.01</v>
      </c>
      <c r="DC655" s="1">
        <v>0</v>
      </c>
      <c r="DD655" s="1">
        <v>1660235372.0999999</v>
      </c>
      <c r="DE655" s="1">
        <v>0</v>
      </c>
      <c r="DF655" s="1">
        <v>1660234918.0999999</v>
      </c>
      <c r="DG655" s="1" t="s">
        <v>1152</v>
      </c>
      <c r="DH655" s="1">
        <v>1660234915.5999999</v>
      </c>
      <c r="DI655" s="1">
        <v>1660234918.0999999</v>
      </c>
      <c r="DJ655" s="1">
        <v>26</v>
      </c>
      <c r="DK655" s="1">
        <v>-3.1E-2</v>
      </c>
      <c r="DL655" s="1">
        <v>-7.0000000000000001E-3</v>
      </c>
      <c r="DM655" s="1">
        <v>1.232</v>
      </c>
      <c r="DN655" s="1">
        <v>1.7000000000000001E-2</v>
      </c>
      <c r="DO655" s="1">
        <v>400</v>
      </c>
      <c r="DP655" s="1">
        <v>22</v>
      </c>
      <c r="DQ655" s="1">
        <v>0.21</v>
      </c>
      <c r="DR655" s="1">
        <v>0.03</v>
      </c>
      <c r="DS655" s="1">
        <v>18.199256502884161</v>
      </c>
      <c r="DT655" s="1">
        <v>0.95431356504319931</v>
      </c>
      <c r="DU655" s="1">
        <v>0.12765646912710529</v>
      </c>
      <c r="DV655" s="1">
        <v>0</v>
      </c>
      <c r="DW655" s="1">
        <v>48.253564420463078</v>
      </c>
      <c r="DX655" s="1">
        <v>-5.3966978878686671</v>
      </c>
      <c r="DY655" s="1">
        <v>0.45123513139689247</v>
      </c>
      <c r="DZ655" s="1">
        <v>0</v>
      </c>
      <c r="EA655" s="1">
        <v>-63.81802903225806</v>
      </c>
      <c r="EB655" s="1">
        <v>5.4887032258066446</v>
      </c>
      <c r="EC655" s="1">
        <v>0.47181975248451302</v>
      </c>
      <c r="ED655" s="1">
        <v>0</v>
      </c>
      <c r="EE655" s="1">
        <v>920.30800918906107</v>
      </c>
      <c r="EF655" s="1">
        <v>272.72304724546962</v>
      </c>
      <c r="EG655" s="1">
        <v>20.342461746883849</v>
      </c>
      <c r="EH655" s="1">
        <v>0</v>
      </c>
      <c r="EI655" s="1">
        <v>5.4743524390243907</v>
      </c>
      <c r="EJ655" s="1">
        <v>-0.33996271777002562</v>
      </c>
      <c r="EK655" s="1">
        <v>3.4744397813417531E-2</v>
      </c>
      <c r="EL655" s="1">
        <v>0</v>
      </c>
      <c r="EM655" s="1">
        <v>1.821196507908551</v>
      </c>
      <c r="EN655" s="1">
        <v>4.6753357968847713E-2</v>
      </c>
      <c r="EO655" s="1">
        <v>3.674225317907264E-3</v>
      </c>
      <c r="EP655" s="1">
        <v>1</v>
      </c>
      <c r="EQ655" s="1">
        <v>1</v>
      </c>
      <c r="ER655" s="1">
        <v>6</v>
      </c>
      <c r="ES655" s="1" t="s">
        <v>387</v>
      </c>
      <c r="ET655" s="1">
        <v>2.9415100000000001</v>
      </c>
      <c r="EU655" s="1">
        <v>2.8010000000000002</v>
      </c>
      <c r="EV655" s="1">
        <v>0.178115</v>
      </c>
      <c r="EW655" s="1">
        <v>0.18429000000000001</v>
      </c>
      <c r="EX655" s="1">
        <v>0.11700199999999999</v>
      </c>
      <c r="EY655" s="1">
        <v>0.10007000000000001</v>
      </c>
      <c r="EZ655" s="1">
        <v>16809.7</v>
      </c>
      <c r="FA655" s="1">
        <v>17494.7</v>
      </c>
      <c r="FB655" s="1">
        <v>23793.200000000001</v>
      </c>
      <c r="FC655" s="1">
        <v>24969</v>
      </c>
      <c r="FD655" s="1">
        <v>33636.5</v>
      </c>
      <c r="FE655" s="1">
        <v>35887.800000000003</v>
      </c>
      <c r="FF655" s="1">
        <v>43390.1</v>
      </c>
      <c r="FG655" s="1">
        <v>46158.9</v>
      </c>
      <c r="FH655" s="1">
        <v>1.9515499999999999</v>
      </c>
      <c r="FI655" s="1">
        <v>1.8163800000000001</v>
      </c>
      <c r="FJ655" s="1">
        <v>7.6379600000000006E-2</v>
      </c>
      <c r="FK655" s="1">
        <v>0</v>
      </c>
      <c r="FL655" s="1">
        <v>29.7943</v>
      </c>
      <c r="FM655" s="1">
        <v>999.9</v>
      </c>
      <c r="FN655" s="1">
        <v>54.4</v>
      </c>
      <c r="FO655" s="1">
        <v>37.5</v>
      </c>
      <c r="FP655" s="1">
        <v>35.455300000000001</v>
      </c>
      <c r="FQ655" s="1">
        <v>63.460099999999997</v>
      </c>
      <c r="FR655" s="1">
        <v>22.740400000000001</v>
      </c>
      <c r="FS655" s="1">
        <v>1</v>
      </c>
      <c r="FT655" s="1">
        <v>0.486568</v>
      </c>
      <c r="FU655" s="1">
        <v>1.9291700000000001</v>
      </c>
      <c r="FV655" s="1">
        <v>20.309999999999999</v>
      </c>
      <c r="FW655" s="1">
        <v>5.2114500000000001</v>
      </c>
      <c r="FX655" s="1">
        <v>11.9078</v>
      </c>
      <c r="FY655" s="1">
        <v>5.0022500000000001</v>
      </c>
      <c r="FZ655" s="1">
        <v>3.2905000000000002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1.8596200000000001</v>
      </c>
      <c r="GF655" s="1">
        <v>1.8546800000000001</v>
      </c>
      <c r="GG655" s="1">
        <v>1.8578600000000001</v>
      </c>
      <c r="GH655" s="1">
        <v>1.8562799999999999</v>
      </c>
      <c r="GI655" s="1">
        <v>1.8550199999999999</v>
      </c>
      <c r="GJ655" s="1">
        <v>1.8547</v>
      </c>
      <c r="GK655" s="1">
        <v>1.8534900000000001</v>
      </c>
      <c r="GL655" s="1">
        <v>1.85646</v>
      </c>
      <c r="GM655" s="1">
        <v>0</v>
      </c>
      <c r="GN655" s="1">
        <v>0</v>
      </c>
      <c r="GO655" s="1">
        <v>0</v>
      </c>
      <c r="GP655" s="1">
        <v>0</v>
      </c>
      <c r="GQ655" s="1" t="s">
        <v>358</v>
      </c>
      <c r="GR655" s="1" t="s">
        <v>359</v>
      </c>
      <c r="GS655" s="1" t="s">
        <v>360</v>
      </c>
      <c r="GT655" s="1" t="s">
        <v>360</v>
      </c>
      <c r="GU655" s="1" t="s">
        <v>360</v>
      </c>
      <c r="GV655" s="1" t="s">
        <v>360</v>
      </c>
      <c r="GW655" s="1">
        <v>0</v>
      </c>
      <c r="GX655" s="1">
        <v>100</v>
      </c>
      <c r="GY655" s="1">
        <v>100</v>
      </c>
      <c r="GZ655" s="1">
        <v>2.25</v>
      </c>
      <c r="HA655" s="1">
        <v>6.6E-3</v>
      </c>
      <c r="HB655" s="1">
        <v>0.26224795383878829</v>
      </c>
      <c r="HC655" s="1">
        <v>2.9318383021812969E-3</v>
      </c>
      <c r="HD655" s="1">
        <v>-1.3754559859485029E-6</v>
      </c>
      <c r="HE655" s="1">
        <v>3.0700474437127301E-10</v>
      </c>
      <c r="HF655" s="1">
        <v>-7.0188019424234138E-2</v>
      </c>
      <c r="HG655" s="1">
        <v>1.00384331276165E-2</v>
      </c>
      <c r="HH655" s="1">
        <v>-3.1532673711230711E-4</v>
      </c>
      <c r="HI655" s="1">
        <v>1.819468599177705E-6</v>
      </c>
      <c r="HJ655" s="1">
        <v>1</v>
      </c>
      <c r="HK655" s="1">
        <v>2112</v>
      </c>
      <c r="HL655" s="1">
        <v>3</v>
      </c>
      <c r="HM655" s="1">
        <v>29</v>
      </c>
      <c r="HN655" s="1">
        <v>7.6</v>
      </c>
      <c r="HO655" s="1">
        <v>7.6</v>
      </c>
      <c r="HP655" s="1">
        <v>2.50244</v>
      </c>
      <c r="HQ655" s="1">
        <v>2.31812</v>
      </c>
      <c r="HR655" s="1">
        <v>1.4978</v>
      </c>
      <c r="HS655" s="1">
        <v>2.3022499999999999</v>
      </c>
      <c r="HT655" s="1">
        <v>1.5478499999999999</v>
      </c>
      <c r="HU655" s="1">
        <v>2.3022499999999999</v>
      </c>
      <c r="HV655" s="1">
        <v>40.476500000000001</v>
      </c>
      <c r="HW655" s="1">
        <v>13.615399999999999</v>
      </c>
      <c r="HX655" s="1">
        <v>18</v>
      </c>
      <c r="HY655" s="1">
        <v>502.399</v>
      </c>
      <c r="HZ655" s="1">
        <v>478.98599999999999</v>
      </c>
      <c r="IA655" s="1">
        <v>27.345099999999999</v>
      </c>
      <c r="IB655" s="1">
        <v>33.145200000000003</v>
      </c>
      <c r="IC655" s="1">
        <v>29.9999</v>
      </c>
      <c r="ID655" s="1">
        <v>32.998600000000003</v>
      </c>
      <c r="IE655" s="1">
        <v>33.098799999999997</v>
      </c>
      <c r="IF655" s="1">
        <v>50.085000000000001</v>
      </c>
      <c r="IG655" s="1">
        <v>40.661200000000001</v>
      </c>
      <c r="IH655" s="1">
        <v>0</v>
      </c>
      <c r="II655" s="1">
        <v>27.336600000000001</v>
      </c>
      <c r="IJ655" s="1">
        <v>1216.28</v>
      </c>
      <c r="IK655" s="1">
        <v>21.819299999999998</v>
      </c>
      <c r="IL655" s="1">
        <v>100.328</v>
      </c>
      <c r="IM655" s="1">
        <v>100.03700000000001</v>
      </c>
      <c r="IN655" s="1" t="s">
        <v>361</v>
      </c>
    </row>
    <row r="656" spans="1:248" ht="15.75" customHeight="1" x14ac:dyDescent="0.3">
      <c r="A656" s="1">
        <v>640</v>
      </c>
      <c r="B656" s="1">
        <v>1660235375.0999999</v>
      </c>
      <c r="C656" s="1">
        <v>5380.0999999046326</v>
      </c>
      <c r="D656" s="1" t="s">
        <v>1593</v>
      </c>
      <c r="E656" s="1" t="s">
        <v>1594</v>
      </c>
      <c r="F656" s="1">
        <v>1</v>
      </c>
      <c r="G656" s="1">
        <v>2</v>
      </c>
      <c r="H656" s="1" t="s">
        <v>349</v>
      </c>
      <c r="I656" s="1" t="s">
        <v>350</v>
      </c>
      <c r="J656" s="1" t="s">
        <v>351</v>
      </c>
      <c r="K656" s="1" t="s">
        <v>352</v>
      </c>
      <c r="L656" s="1" t="s">
        <v>1151</v>
      </c>
      <c r="M656" s="1" t="s">
        <v>354</v>
      </c>
      <c r="N656" s="1">
        <v>1660235374.5999999</v>
      </c>
      <c r="O656" s="1">
        <f t="shared" si="68"/>
        <v>4.6071250344886143E-3</v>
      </c>
      <c r="P656" s="1">
        <f t="shared" si="69"/>
        <v>4.6071250344886145</v>
      </c>
      <c r="Q656" s="1">
        <f t="shared" si="70"/>
        <v>18.278973154470581</v>
      </c>
      <c r="R656" s="1">
        <f t="shared" si="71"/>
        <v>1119.04</v>
      </c>
      <c r="S656" s="1">
        <f t="shared" si="72"/>
        <v>967.37561142207039</v>
      </c>
      <c r="T656" s="1">
        <f t="shared" si="73"/>
        <v>96.260467162138582</v>
      </c>
      <c r="U656" s="1">
        <f t="shared" si="74"/>
        <v>111.35210760044799</v>
      </c>
      <c r="V656" s="1">
        <f t="shared" si="75"/>
        <v>0.25356279756659905</v>
      </c>
      <c r="W656" s="1">
        <f t="shared" si="76"/>
        <v>2.9213155480602304</v>
      </c>
      <c r="X656" s="1">
        <f t="shared" si="77"/>
        <v>0.2419396061003049</v>
      </c>
      <c r="Y656" s="1">
        <f t="shared" si="78"/>
        <v>0.15221214530841568</v>
      </c>
      <c r="Z656" s="1">
        <f t="shared" si="79"/>
        <v>321.49423499999995</v>
      </c>
      <c r="AA656" s="1">
        <f t="shared" si="80"/>
        <v>31.707834850498891</v>
      </c>
      <c r="AB656" s="1">
        <f t="shared" si="81"/>
        <v>31.035</v>
      </c>
      <c r="AC656" s="1">
        <f t="shared" si="82"/>
        <v>4.5203891112425616</v>
      </c>
      <c r="AD656" s="1">
        <f t="shared" si="83"/>
        <v>59.685977929260339</v>
      </c>
      <c r="AE656" s="1">
        <f t="shared" si="84"/>
        <v>2.6942266540679602</v>
      </c>
      <c r="AF656" s="1">
        <f t="shared" si="85"/>
        <v>4.5140026980225585</v>
      </c>
      <c r="AG656" s="1">
        <f t="shared" si="86"/>
        <v>1.8261624571746014</v>
      </c>
      <c r="AH656" s="1">
        <f t="shared" si="87"/>
        <v>-203.17421402094789</v>
      </c>
      <c r="AI656" s="1">
        <f t="shared" si="88"/>
        <v>-3.9058503029100238</v>
      </c>
      <c r="AJ656" s="1">
        <f t="shared" si="89"/>
        <v>-0.30030733436776125</v>
      </c>
      <c r="AK656" s="1">
        <f t="shared" si="90"/>
        <v>114.11386334177429</v>
      </c>
      <c r="AL656" s="1">
        <f t="shared" si="91"/>
        <v>47.794197127211405</v>
      </c>
      <c r="AM656" s="1">
        <f t="shared" si="92"/>
        <v>4.6015329265459064</v>
      </c>
      <c r="AN656" s="1">
        <f t="shared" si="93"/>
        <v>18.278973154470581</v>
      </c>
      <c r="AO656" s="1">
        <v>1198.4654726559779</v>
      </c>
      <c r="AP656" s="1">
        <v>1150.169212121212</v>
      </c>
      <c r="AQ656" s="1">
        <v>4.9705975669959921</v>
      </c>
      <c r="AR656" s="1">
        <v>66.235345802440676</v>
      </c>
      <c r="AS656" s="1">
        <f t="shared" si="94"/>
        <v>4.6071250344886145</v>
      </c>
      <c r="AT656" s="1">
        <v>21.662757698806519</v>
      </c>
      <c r="AU656" s="1">
        <v>27.075526666666661</v>
      </c>
      <c r="AV656" s="1">
        <v>-5.5054165510401518E-3</v>
      </c>
      <c r="AW656" s="1">
        <v>80.738286621220283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51932.471557369856</v>
      </c>
      <c r="BC656" s="1">
        <f t="shared" si="98"/>
        <v>1999.86</v>
      </c>
      <c r="BD656" s="1">
        <f t="shared" si="99"/>
        <v>1681.0826999999997</v>
      </c>
      <c r="BE656" s="1">
        <f t="shared" si="100"/>
        <v>0.84060019201344083</v>
      </c>
      <c r="BF656" s="1">
        <f t="shared" si="101"/>
        <v>0.160758370585941</v>
      </c>
      <c r="BG656" s="1">
        <v>6</v>
      </c>
      <c r="BH656" s="1">
        <v>0.5</v>
      </c>
      <c r="BI656" s="1" t="s">
        <v>355</v>
      </c>
      <c r="BJ656" s="1">
        <v>2</v>
      </c>
      <c r="BK656" s="1" t="b">
        <v>1</v>
      </c>
      <c r="BL656" s="1">
        <v>1660235374.5999999</v>
      </c>
      <c r="BM656" s="1">
        <v>1119.04</v>
      </c>
      <c r="BN656" s="1">
        <v>1182.56</v>
      </c>
      <c r="BO656" s="1">
        <v>27.075800000000001</v>
      </c>
      <c r="BP656" s="1">
        <v>21.704499999999999</v>
      </c>
      <c r="BQ656" s="1">
        <v>1116.79</v>
      </c>
      <c r="BR656" s="1">
        <v>27.069199999999999</v>
      </c>
      <c r="BS656" s="1">
        <v>500.096</v>
      </c>
      <c r="BT656" s="1">
        <v>99.4071</v>
      </c>
      <c r="BU656" s="1">
        <v>9.9716200000000005E-2</v>
      </c>
      <c r="BV656" s="1">
        <v>31.010200000000001</v>
      </c>
      <c r="BW656" s="1">
        <v>31.035</v>
      </c>
      <c r="BX656" s="1">
        <v>999.9</v>
      </c>
      <c r="BY656" s="1">
        <v>0</v>
      </c>
      <c r="BZ656" s="1">
        <v>0</v>
      </c>
      <c r="CA656" s="1">
        <v>10012.5</v>
      </c>
      <c r="CB656" s="1">
        <v>0</v>
      </c>
      <c r="CC656" s="1">
        <v>113.80800000000001</v>
      </c>
      <c r="CD656" s="1">
        <v>-63.522799999999997</v>
      </c>
      <c r="CE656" s="1">
        <v>1150.18</v>
      </c>
      <c r="CF656" s="1">
        <v>1208.8</v>
      </c>
      <c r="CG656" s="1">
        <v>5.37134</v>
      </c>
      <c r="CH656" s="1">
        <v>1182.56</v>
      </c>
      <c r="CI656" s="1">
        <v>21.704499999999999</v>
      </c>
      <c r="CJ656" s="1">
        <v>2.6915300000000002</v>
      </c>
      <c r="CK656" s="1">
        <v>2.1575799999999998</v>
      </c>
      <c r="CL656" s="1">
        <v>22.233499999999999</v>
      </c>
      <c r="CM656" s="1">
        <v>18.6508</v>
      </c>
      <c r="CN656" s="1">
        <v>1999.86</v>
      </c>
      <c r="CO656" s="1">
        <v>0.97999599999999998</v>
      </c>
      <c r="CP656" s="1">
        <v>2.00042E-2</v>
      </c>
      <c r="CQ656" s="1">
        <v>0</v>
      </c>
      <c r="CR656" s="1">
        <v>4.2709999999999999</v>
      </c>
      <c r="CS656" s="1">
        <v>0</v>
      </c>
      <c r="CT656" s="1">
        <v>25325.7</v>
      </c>
      <c r="CU656" s="1">
        <v>17411.099999999999</v>
      </c>
      <c r="CV656" s="1">
        <v>43.125</v>
      </c>
      <c r="CW656" s="1">
        <v>44.186999999999998</v>
      </c>
      <c r="CX656" s="1">
        <v>43.125</v>
      </c>
      <c r="CY656" s="1">
        <v>42.5</v>
      </c>
      <c r="CZ656" s="1">
        <v>43.061999999999998</v>
      </c>
      <c r="DA656" s="1">
        <v>1959.85</v>
      </c>
      <c r="DB656" s="1">
        <v>40.01</v>
      </c>
      <c r="DC656" s="1">
        <v>0</v>
      </c>
      <c r="DD656" s="1">
        <v>1660235373.3</v>
      </c>
      <c r="DE656" s="1">
        <v>0</v>
      </c>
      <c r="DF656" s="1">
        <v>1660234918.0999999</v>
      </c>
      <c r="DG656" s="1" t="s">
        <v>1152</v>
      </c>
      <c r="DH656" s="1">
        <v>1660234915.5999999</v>
      </c>
      <c r="DI656" s="1">
        <v>1660234918.0999999</v>
      </c>
      <c r="DJ656" s="1">
        <v>26</v>
      </c>
      <c r="DK656" s="1">
        <v>-3.1E-2</v>
      </c>
      <c r="DL656" s="1">
        <v>-7.0000000000000001E-3</v>
      </c>
      <c r="DM656" s="1">
        <v>1.232</v>
      </c>
      <c r="DN656" s="1">
        <v>1.7000000000000001E-2</v>
      </c>
      <c r="DO656" s="1">
        <v>400</v>
      </c>
      <c r="DP656" s="1">
        <v>22</v>
      </c>
      <c r="DQ656" s="1">
        <v>0.21</v>
      </c>
      <c r="DR656" s="1">
        <v>0.03</v>
      </c>
      <c r="DS656" s="1">
        <v>18.234589189791691</v>
      </c>
      <c r="DT656" s="1">
        <v>1.1092973161771</v>
      </c>
      <c r="DU656" s="1">
        <v>0.13231043765174019</v>
      </c>
      <c r="DV656" s="1">
        <v>0</v>
      </c>
      <c r="DW656" s="1">
        <v>48.116812195092187</v>
      </c>
      <c r="DX656" s="1">
        <v>-5.7963399502690187</v>
      </c>
      <c r="DY656" s="1">
        <v>0.47184832186853892</v>
      </c>
      <c r="DZ656" s="1">
        <v>0</v>
      </c>
      <c r="EA656" s="1">
        <v>-63.721220000000002</v>
      </c>
      <c r="EB656" s="1">
        <v>5.6381739710789853</v>
      </c>
      <c r="EC656" s="1">
        <v>0.4713442856341844</v>
      </c>
      <c r="ED656" s="1">
        <v>0</v>
      </c>
      <c r="EE656" s="1">
        <v>929.27503798942121</v>
      </c>
      <c r="EF656" s="1">
        <v>272.93959005939871</v>
      </c>
      <c r="EG656" s="1">
        <v>20.357992100414201</v>
      </c>
      <c r="EH656" s="1">
        <v>0</v>
      </c>
      <c r="EI656" s="1">
        <v>5.4616042500000006</v>
      </c>
      <c r="EJ656" s="1">
        <v>-0.32678555347091642</v>
      </c>
      <c r="EK656" s="1">
        <v>3.2545098162972283E-2</v>
      </c>
      <c r="EL656" s="1">
        <v>0</v>
      </c>
      <c r="EM656" s="1">
        <v>1.8226392794496671</v>
      </c>
      <c r="EN656" s="1">
        <v>3.4592203262155057E-2</v>
      </c>
      <c r="EO656" s="1">
        <v>2.7654199472887152E-3</v>
      </c>
      <c r="EP656" s="1">
        <v>1</v>
      </c>
      <c r="EQ656" s="1">
        <v>1</v>
      </c>
      <c r="ER656" s="1">
        <v>6</v>
      </c>
      <c r="ES656" s="1" t="s">
        <v>387</v>
      </c>
      <c r="ET656" s="1">
        <v>2.94157</v>
      </c>
      <c r="EU656" s="1">
        <v>2.8009900000000001</v>
      </c>
      <c r="EV656" s="1">
        <v>0.17860200000000001</v>
      </c>
      <c r="EW656" s="1">
        <v>0.184781</v>
      </c>
      <c r="EX656" s="1">
        <v>0.116992</v>
      </c>
      <c r="EY656" s="1">
        <v>0.100144</v>
      </c>
      <c r="EZ656" s="1">
        <v>16799.8</v>
      </c>
      <c r="FA656" s="1">
        <v>17484.099999999999</v>
      </c>
      <c r="FB656" s="1">
        <v>23793.3</v>
      </c>
      <c r="FC656" s="1">
        <v>24968.9</v>
      </c>
      <c r="FD656" s="1">
        <v>33637</v>
      </c>
      <c r="FE656" s="1">
        <v>35884.800000000003</v>
      </c>
      <c r="FF656" s="1">
        <v>43390.3</v>
      </c>
      <c r="FG656" s="1">
        <v>46158.8</v>
      </c>
      <c r="FH656" s="1">
        <v>1.9516</v>
      </c>
      <c r="FI656" s="1">
        <v>1.8163</v>
      </c>
      <c r="FJ656" s="1">
        <v>7.61598E-2</v>
      </c>
      <c r="FK656" s="1">
        <v>0</v>
      </c>
      <c r="FL656" s="1">
        <v>29.7943</v>
      </c>
      <c r="FM656" s="1">
        <v>999.9</v>
      </c>
      <c r="FN656" s="1">
        <v>54.4</v>
      </c>
      <c r="FO656" s="1">
        <v>37.5</v>
      </c>
      <c r="FP656" s="1">
        <v>35.4557</v>
      </c>
      <c r="FQ656" s="1">
        <v>63.420099999999998</v>
      </c>
      <c r="FR656" s="1">
        <v>22.303699999999999</v>
      </c>
      <c r="FS656" s="1">
        <v>1</v>
      </c>
      <c r="FT656" s="1">
        <v>0.48656500000000003</v>
      </c>
      <c r="FU656" s="1">
        <v>1.9323699999999999</v>
      </c>
      <c r="FV656" s="1">
        <v>20.309999999999999</v>
      </c>
      <c r="FW656" s="1">
        <v>5.2114500000000001</v>
      </c>
      <c r="FX656" s="1">
        <v>11.9078</v>
      </c>
      <c r="FY656" s="1">
        <v>5.0023999999999997</v>
      </c>
      <c r="FZ656" s="1">
        <v>3.2904499999999999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1.8596299999999999</v>
      </c>
      <c r="GF656" s="1">
        <v>1.8546800000000001</v>
      </c>
      <c r="GG656" s="1">
        <v>1.85788</v>
      </c>
      <c r="GH656" s="1">
        <v>1.8563000000000001</v>
      </c>
      <c r="GI656" s="1">
        <v>1.85503</v>
      </c>
      <c r="GJ656" s="1">
        <v>1.8547100000000001</v>
      </c>
      <c r="GK656" s="1">
        <v>1.8534900000000001</v>
      </c>
      <c r="GL656" s="1">
        <v>1.8564700000000001</v>
      </c>
      <c r="GM656" s="1">
        <v>0</v>
      </c>
      <c r="GN656" s="1">
        <v>0</v>
      </c>
      <c r="GO656" s="1">
        <v>0</v>
      </c>
      <c r="GP656" s="1">
        <v>0</v>
      </c>
      <c r="GQ656" s="1" t="s">
        <v>358</v>
      </c>
      <c r="GR656" s="1" t="s">
        <v>359</v>
      </c>
      <c r="GS656" s="1" t="s">
        <v>360</v>
      </c>
      <c r="GT656" s="1" t="s">
        <v>360</v>
      </c>
      <c r="GU656" s="1" t="s">
        <v>360</v>
      </c>
      <c r="GV656" s="1" t="s">
        <v>360</v>
      </c>
      <c r="GW656" s="1">
        <v>0</v>
      </c>
      <c r="GX656" s="1">
        <v>100</v>
      </c>
      <c r="GY656" s="1">
        <v>100</v>
      </c>
      <c r="GZ656" s="1">
        <v>2.25</v>
      </c>
      <c r="HA656" s="1">
        <v>6.4999999999999997E-3</v>
      </c>
      <c r="HB656" s="1">
        <v>0.26224795383878829</v>
      </c>
      <c r="HC656" s="1">
        <v>2.9318383021812969E-3</v>
      </c>
      <c r="HD656" s="1">
        <v>-1.3754559859485029E-6</v>
      </c>
      <c r="HE656" s="1">
        <v>3.0700474437127301E-10</v>
      </c>
      <c r="HF656" s="1">
        <v>-7.0188019424234138E-2</v>
      </c>
      <c r="HG656" s="1">
        <v>1.00384331276165E-2</v>
      </c>
      <c r="HH656" s="1">
        <v>-3.1532673711230711E-4</v>
      </c>
      <c r="HI656" s="1">
        <v>1.819468599177705E-6</v>
      </c>
      <c r="HJ656" s="1">
        <v>1</v>
      </c>
      <c r="HK656" s="1">
        <v>2112</v>
      </c>
      <c r="HL656" s="1">
        <v>3</v>
      </c>
      <c r="HM656" s="1">
        <v>29</v>
      </c>
      <c r="HN656" s="1">
        <v>7.7</v>
      </c>
      <c r="HO656" s="1">
        <v>7.6</v>
      </c>
      <c r="HP656" s="1">
        <v>2.5122100000000001</v>
      </c>
      <c r="HQ656" s="1">
        <v>2.3095699999999999</v>
      </c>
      <c r="HR656" s="1">
        <v>1.4978</v>
      </c>
      <c r="HS656" s="1">
        <v>2.3022499999999999</v>
      </c>
      <c r="HT656" s="1">
        <v>1.5478499999999999</v>
      </c>
      <c r="HU656" s="1">
        <v>2.34253</v>
      </c>
      <c r="HV656" s="1">
        <v>40.451000000000001</v>
      </c>
      <c r="HW656" s="1">
        <v>13.615399999999999</v>
      </c>
      <c r="HX656" s="1">
        <v>18</v>
      </c>
      <c r="HY656" s="1">
        <v>502.43</v>
      </c>
      <c r="HZ656" s="1">
        <v>478.93299999999999</v>
      </c>
      <c r="IA656" s="1">
        <v>27.344200000000001</v>
      </c>
      <c r="IB656" s="1">
        <v>33.144599999999997</v>
      </c>
      <c r="IC656" s="1">
        <v>29.9999</v>
      </c>
      <c r="ID656" s="1">
        <v>32.998600000000003</v>
      </c>
      <c r="IE656" s="1">
        <v>33.098199999999999</v>
      </c>
      <c r="IF656" s="1">
        <v>50.311900000000001</v>
      </c>
      <c r="IG656" s="1">
        <v>40.661200000000001</v>
      </c>
      <c r="IH656" s="1">
        <v>0</v>
      </c>
      <c r="II656" s="1">
        <v>27.336600000000001</v>
      </c>
      <c r="IJ656" s="1">
        <v>1216.28</v>
      </c>
      <c r="IK656" s="1">
        <v>21.828900000000001</v>
      </c>
      <c r="IL656" s="1">
        <v>100.32899999999999</v>
      </c>
      <c r="IM656" s="1">
        <v>100.036</v>
      </c>
      <c r="IN656" s="1" t="s">
        <v>361</v>
      </c>
    </row>
    <row r="657" spans="1:248" ht="15.75" customHeight="1" x14ac:dyDescent="0.3">
      <c r="A657" s="1">
        <v>641</v>
      </c>
      <c r="B657" s="1">
        <v>1660235376.0999999</v>
      </c>
      <c r="C657" s="1">
        <v>5381.0999999046326</v>
      </c>
      <c r="D657" s="1" t="s">
        <v>1595</v>
      </c>
      <c r="E657" s="1" t="s">
        <v>1596</v>
      </c>
      <c r="F657" s="1">
        <v>1</v>
      </c>
      <c r="G657" s="1">
        <v>2</v>
      </c>
      <c r="H657" s="1" t="s">
        <v>349</v>
      </c>
      <c r="I657" s="1" t="s">
        <v>350</v>
      </c>
      <c r="J657" s="1" t="s">
        <v>351</v>
      </c>
      <c r="K657" s="1" t="s">
        <v>352</v>
      </c>
      <c r="L657" s="1" t="s">
        <v>1151</v>
      </c>
      <c r="M657" s="1" t="s">
        <v>354</v>
      </c>
      <c r="N657" s="1">
        <v>1660235375.0999999</v>
      </c>
      <c r="O657" s="1">
        <f t="shared" si="68"/>
        <v>4.5954940090620778E-3</v>
      </c>
      <c r="P657" s="1">
        <f t="shared" si="69"/>
        <v>4.5954940090620777</v>
      </c>
      <c r="Q657" s="1">
        <f t="shared" si="70"/>
        <v>18.304333795064633</v>
      </c>
      <c r="R657" s="1">
        <f t="shared" si="71"/>
        <v>1121.4649999999999</v>
      </c>
      <c r="S657" s="1">
        <f t="shared" si="72"/>
        <v>969.26389173935115</v>
      </c>
      <c r="T657" s="1">
        <f t="shared" si="73"/>
        <v>96.448543529203448</v>
      </c>
      <c r="U657" s="1">
        <f t="shared" si="74"/>
        <v>111.5936194371975</v>
      </c>
      <c r="V657" s="1">
        <f t="shared" si="75"/>
        <v>0.25290088418888951</v>
      </c>
      <c r="W657" s="1">
        <f t="shared" si="76"/>
        <v>2.9198412797533599</v>
      </c>
      <c r="X657" s="1">
        <f t="shared" si="77"/>
        <v>0.24133125810199138</v>
      </c>
      <c r="Y657" s="1">
        <f t="shared" si="78"/>
        <v>0.15182740853484172</v>
      </c>
      <c r="Z657" s="1">
        <f t="shared" si="79"/>
        <v>321.51577520855244</v>
      </c>
      <c r="AA657" s="1">
        <f t="shared" si="80"/>
        <v>31.711214780919764</v>
      </c>
      <c r="AB657" s="1">
        <f t="shared" si="81"/>
        <v>31.03445</v>
      </c>
      <c r="AC657" s="1">
        <f t="shared" si="82"/>
        <v>4.5202473917911945</v>
      </c>
      <c r="AD657" s="1">
        <f t="shared" si="83"/>
        <v>59.683453399922826</v>
      </c>
      <c r="AE657" s="1">
        <f t="shared" si="84"/>
        <v>2.6940973367616747</v>
      </c>
      <c r="AF657" s="1">
        <f t="shared" si="85"/>
        <v>4.5139769622733636</v>
      </c>
      <c r="AG657" s="1">
        <f t="shared" si="86"/>
        <v>1.8261500550295198</v>
      </c>
      <c r="AH657" s="1">
        <f t="shared" si="87"/>
        <v>-202.66128579963762</v>
      </c>
      <c r="AI657" s="1">
        <f t="shared" si="88"/>
        <v>-3.8330426628531731</v>
      </c>
      <c r="AJ657" s="1">
        <f t="shared" si="89"/>
        <v>-0.29485726372187454</v>
      </c>
      <c r="AK657" s="1">
        <f t="shared" si="90"/>
        <v>114.72658948233975</v>
      </c>
      <c r="AL657" s="1">
        <f t="shared" si="91"/>
        <v>47.895552424093793</v>
      </c>
      <c r="AM657" s="1">
        <f t="shared" si="92"/>
        <v>4.5908837443933903</v>
      </c>
      <c r="AN657" s="1">
        <f t="shared" si="93"/>
        <v>18.304333795064633</v>
      </c>
      <c r="AO657" s="1">
        <v>1203.5379105088591</v>
      </c>
      <c r="AP657" s="1">
        <v>1155.156303030303</v>
      </c>
      <c r="AQ657" s="1">
        <v>4.9817832001255464</v>
      </c>
      <c r="AR657" s="1">
        <v>66.235345802440676</v>
      </c>
      <c r="AS657" s="1">
        <f t="shared" si="94"/>
        <v>4.5954940090620777</v>
      </c>
      <c r="AT657" s="1">
        <v>21.675292530490271</v>
      </c>
      <c r="AU657" s="1">
        <v>27.072920606060599</v>
      </c>
      <c r="AV657" s="1">
        <v>-5.3323589722017919E-3</v>
      </c>
      <c r="AW657" s="1">
        <v>80.738286621220283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51890.587891381903</v>
      </c>
      <c r="BC657" s="1">
        <f t="shared" si="98"/>
        <v>1999.9949999999999</v>
      </c>
      <c r="BD657" s="1">
        <f t="shared" si="99"/>
        <v>1681.1960969992497</v>
      </c>
      <c r="BE657" s="1">
        <f t="shared" si="100"/>
        <v>0.84060014999999988</v>
      </c>
      <c r="BF657" s="1">
        <f t="shared" si="101"/>
        <v>0.16075828949999998</v>
      </c>
      <c r="BG657" s="1">
        <v>6</v>
      </c>
      <c r="BH657" s="1">
        <v>0.5</v>
      </c>
      <c r="BI657" s="1" t="s">
        <v>355</v>
      </c>
      <c r="BJ657" s="1">
        <v>2</v>
      </c>
      <c r="BK657" s="1" t="b">
        <v>1</v>
      </c>
      <c r="BL657" s="1">
        <v>1660235375.0999999</v>
      </c>
      <c r="BM657" s="1">
        <v>1121.4649999999999</v>
      </c>
      <c r="BN657" s="1">
        <v>1185.0999999999999</v>
      </c>
      <c r="BO657" s="1">
        <v>27.074449999999999</v>
      </c>
      <c r="BP657" s="1">
        <v>21.716049999999999</v>
      </c>
      <c r="BQ657" s="1">
        <v>1119.2149999999999</v>
      </c>
      <c r="BR657" s="1">
        <v>27.06785</v>
      </c>
      <c r="BS657" s="1">
        <v>500.14049999999997</v>
      </c>
      <c r="BT657" s="1">
        <v>99.407250000000005</v>
      </c>
      <c r="BU657" s="1">
        <v>9.9751499999999993E-2</v>
      </c>
      <c r="BV657" s="1">
        <v>31.010100000000001</v>
      </c>
      <c r="BW657" s="1">
        <v>31.03445</v>
      </c>
      <c r="BX657" s="1">
        <v>999.9</v>
      </c>
      <c r="BY657" s="1">
        <v>0</v>
      </c>
      <c r="BZ657" s="1">
        <v>0</v>
      </c>
      <c r="CA657" s="1">
        <v>10004.06</v>
      </c>
      <c r="CB657" s="1">
        <v>0</v>
      </c>
      <c r="CC657" s="1">
        <v>106.399</v>
      </c>
      <c r="CD657" s="1">
        <v>-63.636850000000003</v>
      </c>
      <c r="CE657" s="1">
        <v>1152.67</v>
      </c>
      <c r="CF657" s="1">
        <v>1211.4100000000001</v>
      </c>
      <c r="CG657" s="1">
        <v>5.3584399999999999</v>
      </c>
      <c r="CH657" s="1">
        <v>1185.0999999999999</v>
      </c>
      <c r="CI657" s="1">
        <v>21.716049999999999</v>
      </c>
      <c r="CJ657" s="1">
        <v>2.6913999999999998</v>
      </c>
      <c r="CK657" s="1">
        <v>2.1587299999999998</v>
      </c>
      <c r="CL657" s="1">
        <v>22.232700000000001</v>
      </c>
      <c r="CM657" s="1">
        <v>18.659300000000002</v>
      </c>
      <c r="CN657" s="1">
        <v>1999.9949999999999</v>
      </c>
      <c r="CO657" s="1">
        <v>0.97999749999999997</v>
      </c>
      <c r="CP657" s="1">
        <v>2.0002700000000002E-2</v>
      </c>
      <c r="CQ657" s="1">
        <v>0</v>
      </c>
      <c r="CR657" s="1">
        <v>3.141</v>
      </c>
      <c r="CS657" s="1">
        <v>0</v>
      </c>
      <c r="CT657" s="1">
        <v>25325.35</v>
      </c>
      <c r="CU657" s="1">
        <v>17412.25</v>
      </c>
      <c r="CV657" s="1">
        <v>43.125</v>
      </c>
      <c r="CW657" s="1">
        <v>44.186999999999998</v>
      </c>
      <c r="CX657" s="1">
        <v>43.125</v>
      </c>
      <c r="CY657" s="1">
        <v>42.5</v>
      </c>
      <c r="CZ657" s="1">
        <v>43.061999999999998</v>
      </c>
      <c r="DA657" s="1">
        <v>1959.99</v>
      </c>
      <c r="DB657" s="1">
        <v>40.01</v>
      </c>
      <c r="DC657" s="1">
        <v>0</v>
      </c>
      <c r="DD657" s="1">
        <v>1660235374.5</v>
      </c>
      <c r="DE657" s="1">
        <v>0</v>
      </c>
      <c r="DF657" s="1">
        <v>1660234918.0999999</v>
      </c>
      <c r="DG657" s="1" t="s">
        <v>1152</v>
      </c>
      <c r="DH657" s="1">
        <v>1660234915.5999999</v>
      </c>
      <c r="DI657" s="1">
        <v>1660234918.0999999</v>
      </c>
      <c r="DJ657" s="1">
        <v>26</v>
      </c>
      <c r="DK657" s="1">
        <v>-3.1E-2</v>
      </c>
      <c r="DL657" s="1">
        <v>-7.0000000000000001E-3</v>
      </c>
      <c r="DM657" s="1">
        <v>1.232</v>
      </c>
      <c r="DN657" s="1">
        <v>1.7000000000000001E-2</v>
      </c>
      <c r="DO657" s="1">
        <v>400</v>
      </c>
      <c r="DP657" s="1">
        <v>22</v>
      </c>
      <c r="DQ657" s="1">
        <v>0.21</v>
      </c>
      <c r="DR657" s="1">
        <v>0.03</v>
      </c>
      <c r="DS657" s="1">
        <v>18.23607277231563</v>
      </c>
      <c r="DT657" s="1">
        <v>1.250010014525176</v>
      </c>
      <c r="DU657" s="1">
        <v>0.1306160392834177</v>
      </c>
      <c r="DV657" s="1">
        <v>0</v>
      </c>
      <c r="DW657" s="1">
        <v>48.021621601831917</v>
      </c>
      <c r="DX657" s="1">
        <v>-5.2580717896370128</v>
      </c>
      <c r="DY657" s="1">
        <v>0.44561043047593679</v>
      </c>
      <c r="DZ657" s="1">
        <v>0</v>
      </c>
      <c r="EA657" s="1">
        <v>-63.685119354838697</v>
      </c>
      <c r="EB657" s="1">
        <v>4.5570387096774683</v>
      </c>
      <c r="EC657" s="1">
        <v>0.45015736203369139</v>
      </c>
      <c r="ED657" s="1">
        <v>0</v>
      </c>
      <c r="EE657" s="1">
        <v>937.30755893144419</v>
      </c>
      <c r="EF657" s="1">
        <v>267.58981581927532</v>
      </c>
      <c r="EG657" s="1">
        <v>19.309684789382391</v>
      </c>
      <c r="EH657" s="1">
        <v>0</v>
      </c>
      <c r="EI657" s="1">
        <v>5.4507178048780487</v>
      </c>
      <c r="EJ657" s="1">
        <v>-0.36586076655051519</v>
      </c>
      <c r="EK657" s="1">
        <v>3.8442451161170788E-2</v>
      </c>
      <c r="EL657" s="1">
        <v>0</v>
      </c>
      <c r="EM657" s="1">
        <v>1.823676169899886</v>
      </c>
      <c r="EN657" s="1">
        <v>2.6583908000908461E-2</v>
      </c>
      <c r="EO657" s="1">
        <v>2.086634791063829E-3</v>
      </c>
      <c r="EP657" s="1">
        <v>1</v>
      </c>
      <c r="EQ657" s="1">
        <v>1</v>
      </c>
      <c r="ER657" s="1">
        <v>6</v>
      </c>
      <c r="ES657" s="1" t="s">
        <v>387</v>
      </c>
      <c r="ET657" s="1">
        <v>2.9416699999999998</v>
      </c>
      <c r="EU657" s="1">
        <v>2.8009300000000001</v>
      </c>
      <c r="EV657" s="1">
        <v>0.179087</v>
      </c>
      <c r="EW657" s="1">
        <v>0.18527199999999999</v>
      </c>
      <c r="EX657" s="1">
        <v>0.11698699999999999</v>
      </c>
      <c r="EY657" s="1">
        <v>0.100217</v>
      </c>
      <c r="EZ657" s="1">
        <v>16789.8</v>
      </c>
      <c r="FA657" s="1">
        <v>17473.3</v>
      </c>
      <c r="FB657" s="1">
        <v>23793.3</v>
      </c>
      <c r="FC657" s="1">
        <v>24968.6</v>
      </c>
      <c r="FD657" s="1">
        <v>33637.199999999997</v>
      </c>
      <c r="FE657" s="1">
        <v>35881.800000000003</v>
      </c>
      <c r="FF657" s="1">
        <v>43390.2</v>
      </c>
      <c r="FG657" s="1">
        <v>46158.7</v>
      </c>
      <c r="FH657" s="1">
        <v>1.9516500000000001</v>
      </c>
      <c r="FI657" s="1">
        <v>1.8163199999999999</v>
      </c>
      <c r="FJ657" s="1">
        <v>7.6368500000000006E-2</v>
      </c>
      <c r="FK657" s="1">
        <v>0</v>
      </c>
      <c r="FL657" s="1">
        <v>29.7943</v>
      </c>
      <c r="FM657" s="1">
        <v>999.9</v>
      </c>
      <c r="FN657" s="1">
        <v>54.4</v>
      </c>
      <c r="FO657" s="1">
        <v>37.5</v>
      </c>
      <c r="FP657" s="1">
        <v>35.453299999999999</v>
      </c>
      <c r="FQ657" s="1">
        <v>63.500100000000003</v>
      </c>
      <c r="FR657" s="1">
        <v>22.163499999999999</v>
      </c>
      <c r="FS657" s="1">
        <v>1</v>
      </c>
      <c r="FT657" s="1">
        <v>0.48656500000000003</v>
      </c>
      <c r="FU657" s="1">
        <v>1.9379200000000001</v>
      </c>
      <c r="FV657" s="1">
        <v>20.309999999999999</v>
      </c>
      <c r="FW657" s="1">
        <v>5.2115999999999998</v>
      </c>
      <c r="FX657" s="1">
        <v>11.9078</v>
      </c>
      <c r="FY657" s="1">
        <v>5.0023499999999999</v>
      </c>
      <c r="FZ657" s="1">
        <v>3.2904300000000002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1.8596299999999999</v>
      </c>
      <c r="GF657" s="1">
        <v>1.8546800000000001</v>
      </c>
      <c r="GG657" s="1">
        <v>1.85788</v>
      </c>
      <c r="GH657" s="1">
        <v>1.8563099999999999</v>
      </c>
      <c r="GI657" s="1">
        <v>1.85503</v>
      </c>
      <c r="GJ657" s="1">
        <v>1.8547100000000001</v>
      </c>
      <c r="GK657" s="1">
        <v>1.8534900000000001</v>
      </c>
      <c r="GL657" s="1">
        <v>1.8564799999999999</v>
      </c>
      <c r="GM657" s="1">
        <v>0</v>
      </c>
      <c r="GN657" s="1">
        <v>0</v>
      </c>
      <c r="GO657" s="1">
        <v>0</v>
      </c>
      <c r="GP657" s="1">
        <v>0</v>
      </c>
      <c r="GQ657" s="1" t="s">
        <v>358</v>
      </c>
      <c r="GR657" s="1" t="s">
        <v>359</v>
      </c>
      <c r="GS657" s="1" t="s">
        <v>360</v>
      </c>
      <c r="GT657" s="1" t="s">
        <v>360</v>
      </c>
      <c r="GU657" s="1" t="s">
        <v>360</v>
      </c>
      <c r="GV657" s="1" t="s">
        <v>360</v>
      </c>
      <c r="GW657" s="1">
        <v>0</v>
      </c>
      <c r="GX657" s="1">
        <v>100</v>
      </c>
      <c r="GY657" s="1">
        <v>100</v>
      </c>
      <c r="GZ657" s="1">
        <v>2.25</v>
      </c>
      <c r="HA657" s="1">
        <v>6.6E-3</v>
      </c>
      <c r="HB657" s="1">
        <v>0.26224795383878829</v>
      </c>
      <c r="HC657" s="1">
        <v>2.9318383021812969E-3</v>
      </c>
      <c r="HD657" s="1">
        <v>-1.3754559859485029E-6</v>
      </c>
      <c r="HE657" s="1">
        <v>3.0700474437127301E-10</v>
      </c>
      <c r="HF657" s="1">
        <v>-7.0188019424234138E-2</v>
      </c>
      <c r="HG657" s="1">
        <v>1.00384331276165E-2</v>
      </c>
      <c r="HH657" s="1">
        <v>-3.1532673711230711E-4</v>
      </c>
      <c r="HI657" s="1">
        <v>1.819468599177705E-6</v>
      </c>
      <c r="HJ657" s="1">
        <v>1</v>
      </c>
      <c r="HK657" s="1">
        <v>2112</v>
      </c>
      <c r="HL657" s="1">
        <v>3</v>
      </c>
      <c r="HM657" s="1">
        <v>29</v>
      </c>
      <c r="HN657" s="1">
        <v>7.7</v>
      </c>
      <c r="HO657" s="1">
        <v>7.6</v>
      </c>
      <c r="HP657" s="1">
        <v>2.51953</v>
      </c>
      <c r="HQ657" s="1">
        <v>2.3022499999999999</v>
      </c>
      <c r="HR657" s="1">
        <v>1.4978</v>
      </c>
      <c r="HS657" s="1">
        <v>2.3022499999999999</v>
      </c>
      <c r="HT657" s="1">
        <v>1.5478499999999999</v>
      </c>
      <c r="HU657" s="1">
        <v>2.4523899999999998</v>
      </c>
      <c r="HV657" s="1">
        <v>40.451000000000001</v>
      </c>
      <c r="HW657" s="1">
        <v>13.6242</v>
      </c>
      <c r="HX657" s="1">
        <v>18</v>
      </c>
      <c r="HY657" s="1">
        <v>502.45600000000002</v>
      </c>
      <c r="HZ657" s="1">
        <v>478.94499999999999</v>
      </c>
      <c r="IA657" s="1">
        <v>27.3431</v>
      </c>
      <c r="IB657" s="1">
        <v>33.143900000000002</v>
      </c>
      <c r="IC657" s="1">
        <v>29.9999</v>
      </c>
      <c r="ID657" s="1">
        <v>32.997900000000001</v>
      </c>
      <c r="IE657" s="1">
        <v>33.0976</v>
      </c>
      <c r="IF657" s="1">
        <v>50.435899999999997</v>
      </c>
      <c r="IG657" s="1">
        <v>40.661200000000001</v>
      </c>
      <c r="IH657" s="1">
        <v>0</v>
      </c>
      <c r="II657" s="1">
        <v>27.336600000000001</v>
      </c>
      <c r="IJ657" s="1">
        <v>1226.33</v>
      </c>
      <c r="IK657" s="1">
        <v>21.831499999999998</v>
      </c>
      <c r="IL657" s="1">
        <v>100.32899999999999</v>
      </c>
      <c r="IM657" s="1">
        <v>100.036</v>
      </c>
      <c r="IN657" s="1" t="s">
        <v>361</v>
      </c>
    </row>
    <row r="658" spans="1:248" ht="15.75" customHeight="1" x14ac:dyDescent="0.3">
      <c r="A658" s="1">
        <v>642</v>
      </c>
      <c r="B658" s="1">
        <v>1660235377.0999999</v>
      </c>
      <c r="C658" s="1">
        <v>5382.0999999046326</v>
      </c>
      <c r="D658" s="1" t="s">
        <v>1597</v>
      </c>
      <c r="E658" s="1" t="s">
        <v>1598</v>
      </c>
      <c r="F658" s="1">
        <v>1</v>
      </c>
      <c r="G658" s="1">
        <v>2</v>
      </c>
      <c r="H658" s="1" t="s">
        <v>349</v>
      </c>
      <c r="I658" s="1" t="s">
        <v>350</v>
      </c>
      <c r="J658" s="1" t="s">
        <v>351</v>
      </c>
      <c r="K658" s="1" t="s">
        <v>352</v>
      </c>
      <c r="L658" s="1" t="s">
        <v>1151</v>
      </c>
      <c r="M658" s="1" t="s">
        <v>354</v>
      </c>
      <c r="N658" s="1">
        <v>1660235376.5999999</v>
      </c>
      <c r="O658" s="1">
        <f t="shared" si="68"/>
        <v>4.5864739468878552E-3</v>
      </c>
      <c r="P658" s="1">
        <f t="shared" si="69"/>
        <v>4.586473946887855</v>
      </c>
      <c r="Q658" s="1">
        <f t="shared" si="70"/>
        <v>18.388383960511096</v>
      </c>
      <c r="R658" s="1">
        <f t="shared" si="71"/>
        <v>1128.76</v>
      </c>
      <c r="S658" s="1">
        <f t="shared" si="72"/>
        <v>975.46456884744759</v>
      </c>
      <c r="T658" s="1">
        <f t="shared" si="73"/>
        <v>97.066342588417896</v>
      </c>
      <c r="U658" s="1">
        <f t="shared" si="74"/>
        <v>112.320435164096</v>
      </c>
      <c r="V658" s="1">
        <f t="shared" si="75"/>
        <v>0.2522247835963255</v>
      </c>
      <c r="W658" s="1">
        <f t="shared" si="76"/>
        <v>2.9172853965233294</v>
      </c>
      <c r="X658" s="1">
        <f t="shared" si="77"/>
        <v>0.24070583344823043</v>
      </c>
      <c r="Y658" s="1">
        <f t="shared" si="78"/>
        <v>0.15143223361379798</v>
      </c>
      <c r="Z658" s="1">
        <f t="shared" si="79"/>
        <v>321.49742700000002</v>
      </c>
      <c r="AA658" s="1">
        <f t="shared" si="80"/>
        <v>31.713425521763277</v>
      </c>
      <c r="AB658" s="1">
        <f t="shared" si="81"/>
        <v>31.0379</v>
      </c>
      <c r="AC658" s="1">
        <f t="shared" si="82"/>
        <v>4.5211364232609155</v>
      </c>
      <c r="AD658" s="1">
        <f t="shared" si="83"/>
        <v>59.679476485194463</v>
      </c>
      <c r="AE658" s="1">
        <f t="shared" si="84"/>
        <v>2.6938256675863999</v>
      </c>
      <c r="AF658" s="1">
        <f t="shared" si="85"/>
        <v>4.5138225504620433</v>
      </c>
      <c r="AG658" s="1">
        <f t="shared" si="86"/>
        <v>1.8273107556745156</v>
      </c>
      <c r="AH658" s="1">
        <f t="shared" si="87"/>
        <v>-202.26350105775441</v>
      </c>
      <c r="AI658" s="1">
        <f t="shared" si="88"/>
        <v>-4.4666580044453941</v>
      </c>
      <c r="AJ658" s="1">
        <f t="shared" si="89"/>
        <v>-0.34390406756008929</v>
      </c>
      <c r="AK658" s="1">
        <f t="shared" si="90"/>
        <v>114.42336387024015</v>
      </c>
      <c r="AL658" s="1">
        <f t="shared" si="91"/>
        <v>48.117431876523007</v>
      </c>
      <c r="AM658" s="1">
        <f t="shared" si="92"/>
        <v>4.5635968881577629</v>
      </c>
      <c r="AN658" s="1">
        <f t="shared" si="93"/>
        <v>18.388383960511096</v>
      </c>
      <c r="AO658" s="1">
        <v>1208.707671750597</v>
      </c>
      <c r="AP658" s="1">
        <v>1160.16309090909</v>
      </c>
      <c r="AQ658" s="1">
        <v>4.9937509536123148</v>
      </c>
      <c r="AR658" s="1">
        <v>66.235345802440676</v>
      </c>
      <c r="AS658" s="1">
        <f t="shared" si="94"/>
        <v>4.586473946887855</v>
      </c>
      <c r="AT658" s="1">
        <v>21.69576421356636</v>
      </c>
      <c r="AU658" s="1">
        <v>27.0715218181818</v>
      </c>
      <c r="AV658" s="1">
        <v>-3.6021857894365638E-3</v>
      </c>
      <c r="AW658" s="1">
        <v>80.738286621220283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51818.092791853138</v>
      </c>
      <c r="BC658" s="1">
        <f t="shared" si="98"/>
        <v>1999.88</v>
      </c>
      <c r="BD658" s="1">
        <f t="shared" si="99"/>
        <v>1681.0995</v>
      </c>
      <c r="BE658" s="1">
        <f t="shared" si="100"/>
        <v>0.8406001860111606</v>
      </c>
      <c r="BF658" s="1">
        <f t="shared" si="101"/>
        <v>0.16075835900154009</v>
      </c>
      <c r="BG658" s="1">
        <v>6</v>
      </c>
      <c r="BH658" s="1">
        <v>0.5</v>
      </c>
      <c r="BI658" s="1" t="s">
        <v>355</v>
      </c>
      <c r="BJ658" s="1">
        <v>2</v>
      </c>
      <c r="BK658" s="1" t="b">
        <v>1</v>
      </c>
      <c r="BL658" s="1">
        <v>1660235376.5999999</v>
      </c>
      <c r="BM658" s="1">
        <v>1128.76</v>
      </c>
      <c r="BN658" s="1">
        <v>1192.6600000000001</v>
      </c>
      <c r="BO658" s="1">
        <v>27.0715</v>
      </c>
      <c r="BP658" s="1">
        <v>21.7453</v>
      </c>
      <c r="BQ658" s="1">
        <v>1126.5</v>
      </c>
      <c r="BR658" s="1">
        <v>27.064900000000002</v>
      </c>
      <c r="BS658" s="1">
        <v>500.17500000000001</v>
      </c>
      <c r="BT658" s="1">
        <v>99.408100000000005</v>
      </c>
      <c r="BU658" s="1">
        <v>9.9709599999999995E-2</v>
      </c>
      <c r="BV658" s="1">
        <v>31.009499999999999</v>
      </c>
      <c r="BW658" s="1">
        <v>31.0379</v>
      </c>
      <c r="BX658" s="1">
        <v>999.9</v>
      </c>
      <c r="BY658" s="1">
        <v>0</v>
      </c>
      <c r="BZ658" s="1">
        <v>0</v>
      </c>
      <c r="CA658" s="1">
        <v>9989.3799999999992</v>
      </c>
      <c r="CB658" s="1">
        <v>0</v>
      </c>
      <c r="CC658" s="1">
        <v>84.237499999999997</v>
      </c>
      <c r="CD658" s="1">
        <v>-63.902999999999999</v>
      </c>
      <c r="CE658" s="1">
        <v>1160.17</v>
      </c>
      <c r="CF658" s="1">
        <v>1219.17</v>
      </c>
      <c r="CG658" s="1">
        <v>5.3262099999999997</v>
      </c>
      <c r="CH658" s="1">
        <v>1192.6600000000001</v>
      </c>
      <c r="CI658" s="1">
        <v>21.7453</v>
      </c>
      <c r="CJ658" s="1">
        <v>2.6911299999999998</v>
      </c>
      <c r="CK658" s="1">
        <v>2.1616599999999999</v>
      </c>
      <c r="CL658" s="1">
        <v>22.231000000000002</v>
      </c>
      <c r="CM658" s="1">
        <v>18.681000000000001</v>
      </c>
      <c r="CN658" s="1">
        <v>1999.88</v>
      </c>
      <c r="CO658" s="1">
        <v>0.97999599999999998</v>
      </c>
      <c r="CP658" s="1">
        <v>2.00042E-2</v>
      </c>
      <c r="CQ658" s="1">
        <v>0</v>
      </c>
      <c r="CR658" s="1">
        <v>2.5470000000000002</v>
      </c>
      <c r="CS658" s="1">
        <v>0</v>
      </c>
      <c r="CT658" s="1">
        <v>25312.400000000001</v>
      </c>
      <c r="CU658" s="1">
        <v>17411.2</v>
      </c>
      <c r="CV658" s="1">
        <v>43.125</v>
      </c>
      <c r="CW658" s="1">
        <v>44.186999999999998</v>
      </c>
      <c r="CX658" s="1">
        <v>43.125</v>
      </c>
      <c r="CY658" s="1">
        <v>42.5</v>
      </c>
      <c r="CZ658" s="1">
        <v>43.061999999999998</v>
      </c>
      <c r="DA658" s="1">
        <v>1959.87</v>
      </c>
      <c r="DB658" s="1">
        <v>40.01</v>
      </c>
      <c r="DC658" s="1">
        <v>0</v>
      </c>
      <c r="DD658" s="1">
        <v>1660235375.0999999</v>
      </c>
      <c r="DE658" s="1">
        <v>0</v>
      </c>
      <c r="DF658" s="1">
        <v>1660234918.0999999</v>
      </c>
      <c r="DG658" s="1" t="s">
        <v>1152</v>
      </c>
      <c r="DH658" s="1">
        <v>1660234915.5999999</v>
      </c>
      <c r="DI658" s="1">
        <v>1660234918.0999999</v>
      </c>
      <c r="DJ658" s="1">
        <v>26</v>
      </c>
      <c r="DK658" s="1">
        <v>-3.1E-2</v>
      </c>
      <c r="DL658" s="1">
        <v>-7.0000000000000001E-3</v>
      </c>
      <c r="DM658" s="1">
        <v>1.232</v>
      </c>
      <c r="DN658" s="1">
        <v>1.7000000000000001E-2</v>
      </c>
      <c r="DO658" s="1">
        <v>400</v>
      </c>
      <c r="DP658" s="1">
        <v>22</v>
      </c>
      <c r="DQ658" s="1">
        <v>0.21</v>
      </c>
      <c r="DR658" s="1">
        <v>0.03</v>
      </c>
      <c r="DS658" s="1">
        <v>18.240823677708491</v>
      </c>
      <c r="DT658" s="1">
        <v>1.3784393978227489</v>
      </c>
      <c r="DU658" s="1">
        <v>0.13227794908828969</v>
      </c>
      <c r="DV658" s="1">
        <v>0</v>
      </c>
      <c r="DW658" s="1">
        <v>48.02082666645137</v>
      </c>
      <c r="DX658" s="1">
        <v>-4.7830136054209698</v>
      </c>
      <c r="DY658" s="1">
        <v>0.43838587215910158</v>
      </c>
      <c r="DZ658" s="1">
        <v>0</v>
      </c>
      <c r="EA658" s="1">
        <v>-63.666238709677422</v>
      </c>
      <c r="EB658" s="1">
        <v>3.513270967741926</v>
      </c>
      <c r="EC658" s="1">
        <v>0.43539102386573292</v>
      </c>
      <c r="ED658" s="1">
        <v>0</v>
      </c>
      <c r="EE658" s="1">
        <v>938.41403098941225</v>
      </c>
      <c r="EF658" s="1">
        <v>267.39889189049359</v>
      </c>
      <c r="EG658" s="1">
        <v>19.93901879519451</v>
      </c>
      <c r="EH658" s="1">
        <v>0</v>
      </c>
      <c r="EI658" s="1">
        <v>5.4416668292682928</v>
      </c>
      <c r="EJ658" s="1">
        <v>-0.40602815331009318</v>
      </c>
      <c r="EK658" s="1">
        <v>4.3611719192461013E-2</v>
      </c>
      <c r="EL658" s="1">
        <v>0</v>
      </c>
      <c r="EM658" s="1">
        <v>1.8237555727177841</v>
      </c>
      <c r="EN658" s="1">
        <v>2.5878230028527151E-2</v>
      </c>
      <c r="EO658" s="1">
        <v>2.0982697442153931E-3</v>
      </c>
      <c r="EP658" s="1">
        <v>1</v>
      </c>
      <c r="EQ658" s="1">
        <v>1</v>
      </c>
      <c r="ER658" s="1">
        <v>6</v>
      </c>
      <c r="ES658" s="1" t="s">
        <v>387</v>
      </c>
      <c r="ET658" s="1">
        <v>2.9416500000000001</v>
      </c>
      <c r="EU658" s="1">
        <v>2.8008700000000002</v>
      </c>
      <c r="EV658" s="1">
        <v>0.17957600000000001</v>
      </c>
      <c r="EW658" s="1">
        <v>0.18576400000000001</v>
      </c>
      <c r="EX658" s="1">
        <v>0.11698500000000001</v>
      </c>
      <c r="EY658" s="1">
        <v>0.100249</v>
      </c>
      <c r="EZ658" s="1">
        <v>16779.900000000001</v>
      </c>
      <c r="FA658" s="1">
        <v>17462.7</v>
      </c>
      <c r="FB658" s="1">
        <v>23793.3</v>
      </c>
      <c r="FC658" s="1">
        <v>24968.5</v>
      </c>
      <c r="FD658" s="1">
        <v>33637.300000000003</v>
      </c>
      <c r="FE658" s="1">
        <v>35880.300000000003</v>
      </c>
      <c r="FF658" s="1">
        <v>43390.3</v>
      </c>
      <c r="FG658" s="1">
        <v>46158.400000000001</v>
      </c>
      <c r="FH658" s="1">
        <v>1.95177</v>
      </c>
      <c r="FI658" s="1">
        <v>1.8163199999999999</v>
      </c>
      <c r="FJ658" s="1">
        <v>7.6450400000000002E-2</v>
      </c>
      <c r="FK658" s="1">
        <v>0</v>
      </c>
      <c r="FL658" s="1">
        <v>29.7943</v>
      </c>
      <c r="FM658" s="1">
        <v>999.9</v>
      </c>
      <c r="FN658" s="1">
        <v>54.4</v>
      </c>
      <c r="FO658" s="1">
        <v>37.5</v>
      </c>
      <c r="FP658" s="1">
        <v>35.456899999999997</v>
      </c>
      <c r="FQ658" s="1">
        <v>63.520099999999999</v>
      </c>
      <c r="FR658" s="1">
        <v>22.179500000000001</v>
      </c>
      <c r="FS658" s="1">
        <v>1</v>
      </c>
      <c r="FT658" s="1">
        <v>0.48656500000000003</v>
      </c>
      <c r="FU658" s="1">
        <v>1.94333</v>
      </c>
      <c r="FV658" s="1">
        <v>20.309899999999999</v>
      </c>
      <c r="FW658" s="1">
        <v>5.2114500000000001</v>
      </c>
      <c r="FX658" s="1">
        <v>11.907999999999999</v>
      </c>
      <c r="FY658" s="1">
        <v>5.0024499999999996</v>
      </c>
      <c r="FZ658" s="1">
        <v>3.2903500000000001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1.8596299999999999</v>
      </c>
      <c r="GF658" s="1">
        <v>1.8546800000000001</v>
      </c>
      <c r="GG658" s="1">
        <v>1.8578699999999999</v>
      </c>
      <c r="GH658" s="1">
        <v>1.8563000000000001</v>
      </c>
      <c r="GI658" s="1">
        <v>1.85503</v>
      </c>
      <c r="GJ658" s="1">
        <v>1.8547100000000001</v>
      </c>
      <c r="GK658" s="1">
        <v>1.85348</v>
      </c>
      <c r="GL658" s="1">
        <v>1.8564799999999999</v>
      </c>
      <c r="GM658" s="1">
        <v>0</v>
      </c>
      <c r="GN658" s="1">
        <v>0</v>
      </c>
      <c r="GO658" s="1">
        <v>0</v>
      </c>
      <c r="GP658" s="1">
        <v>0</v>
      </c>
      <c r="GQ658" s="1" t="s">
        <v>358</v>
      </c>
      <c r="GR658" s="1" t="s">
        <v>359</v>
      </c>
      <c r="GS658" s="1" t="s">
        <v>360</v>
      </c>
      <c r="GT658" s="1" t="s">
        <v>360</v>
      </c>
      <c r="GU658" s="1" t="s">
        <v>360</v>
      </c>
      <c r="GV658" s="1" t="s">
        <v>360</v>
      </c>
      <c r="GW658" s="1">
        <v>0</v>
      </c>
      <c r="GX658" s="1">
        <v>100</v>
      </c>
      <c r="GY658" s="1">
        <v>100</v>
      </c>
      <c r="GZ658" s="1">
        <v>2.2599999999999998</v>
      </c>
      <c r="HA658" s="1">
        <v>6.6E-3</v>
      </c>
      <c r="HB658" s="1">
        <v>0.26224795383878829</v>
      </c>
      <c r="HC658" s="1">
        <v>2.9318383021812969E-3</v>
      </c>
      <c r="HD658" s="1">
        <v>-1.3754559859485029E-6</v>
      </c>
      <c r="HE658" s="1">
        <v>3.0700474437127301E-10</v>
      </c>
      <c r="HF658" s="1">
        <v>-7.0188019424234138E-2</v>
      </c>
      <c r="HG658" s="1">
        <v>1.00384331276165E-2</v>
      </c>
      <c r="HH658" s="1">
        <v>-3.1532673711230711E-4</v>
      </c>
      <c r="HI658" s="1">
        <v>1.819468599177705E-6</v>
      </c>
      <c r="HJ658" s="1">
        <v>1</v>
      </c>
      <c r="HK658" s="1">
        <v>2112</v>
      </c>
      <c r="HL658" s="1">
        <v>3</v>
      </c>
      <c r="HM658" s="1">
        <v>29</v>
      </c>
      <c r="HN658" s="1">
        <v>7.7</v>
      </c>
      <c r="HO658" s="1">
        <v>7.7</v>
      </c>
      <c r="HP658" s="1">
        <v>2.5280800000000001</v>
      </c>
      <c r="HQ658" s="1">
        <v>2.3059099999999999</v>
      </c>
      <c r="HR658" s="1">
        <v>1.4978</v>
      </c>
      <c r="HS658" s="1">
        <v>2.3022499999999999</v>
      </c>
      <c r="HT658" s="1">
        <v>1.5478499999999999</v>
      </c>
      <c r="HU658" s="1">
        <v>2.4462899999999999</v>
      </c>
      <c r="HV658" s="1">
        <v>40.476500000000001</v>
      </c>
      <c r="HW658" s="1">
        <v>13.6242</v>
      </c>
      <c r="HX658" s="1">
        <v>18</v>
      </c>
      <c r="HY658" s="1">
        <v>502.52600000000001</v>
      </c>
      <c r="HZ658" s="1">
        <v>478.93900000000002</v>
      </c>
      <c r="IA658" s="1">
        <v>27.3416</v>
      </c>
      <c r="IB658" s="1">
        <v>33.143099999999997</v>
      </c>
      <c r="IC658" s="1">
        <v>29.9999</v>
      </c>
      <c r="ID658" s="1">
        <v>32.997100000000003</v>
      </c>
      <c r="IE658" s="1">
        <v>33.096800000000002</v>
      </c>
      <c r="IF658" s="1">
        <v>50.661700000000003</v>
      </c>
      <c r="IG658" s="1">
        <v>40.661200000000001</v>
      </c>
      <c r="IH658" s="1">
        <v>0</v>
      </c>
      <c r="II658" s="1">
        <v>27.336600000000001</v>
      </c>
      <c r="IJ658" s="1">
        <v>1226.33</v>
      </c>
      <c r="IK658" s="1">
        <v>21.8383</v>
      </c>
      <c r="IL658" s="1">
        <v>100.32899999999999</v>
      </c>
      <c r="IM658" s="1">
        <v>100.035</v>
      </c>
      <c r="IN658" s="1" t="s">
        <v>361</v>
      </c>
    </row>
    <row r="659" spans="1:248" ht="15.75" customHeight="1" x14ac:dyDescent="0.3">
      <c r="A659" s="1">
        <v>643</v>
      </c>
      <c r="B659" s="1">
        <v>1660235378.0999999</v>
      </c>
      <c r="C659" s="1">
        <v>5383.0999999046326</v>
      </c>
      <c r="D659" s="1" t="s">
        <v>1599</v>
      </c>
      <c r="E659" s="1" t="s">
        <v>1600</v>
      </c>
      <c r="F659" s="1">
        <v>1</v>
      </c>
      <c r="G659" s="1">
        <v>2</v>
      </c>
      <c r="H659" s="1" t="s">
        <v>349</v>
      </c>
      <c r="I659" s="1" t="s">
        <v>350</v>
      </c>
      <c r="J659" s="1" t="s">
        <v>351</v>
      </c>
      <c r="K659" s="1" t="s">
        <v>352</v>
      </c>
      <c r="L659" s="1" t="s">
        <v>1151</v>
      </c>
      <c r="M659" s="1" t="s">
        <v>354</v>
      </c>
      <c r="N659" s="1">
        <v>1660235377.0999999</v>
      </c>
      <c r="O659" s="1">
        <f t="shared" si="68"/>
        <v>4.5762569338904449E-3</v>
      </c>
      <c r="P659" s="1">
        <f t="shared" si="69"/>
        <v>4.5762569338904449</v>
      </c>
      <c r="Q659" s="1">
        <f t="shared" si="70"/>
        <v>18.422949415167274</v>
      </c>
      <c r="R659" s="1">
        <f t="shared" si="71"/>
        <v>1131.22</v>
      </c>
      <c r="S659" s="1">
        <f t="shared" si="72"/>
        <v>977.3569418774058</v>
      </c>
      <c r="T659" s="1">
        <f t="shared" si="73"/>
        <v>97.254773976206508</v>
      </c>
      <c r="U659" s="1">
        <f t="shared" si="74"/>
        <v>112.56536962436002</v>
      </c>
      <c r="V659" s="1">
        <f t="shared" si="75"/>
        <v>0.25164130489355313</v>
      </c>
      <c r="W659" s="1">
        <f t="shared" si="76"/>
        <v>2.9160253091610131</v>
      </c>
      <c r="X659" s="1">
        <f t="shared" si="77"/>
        <v>0.24016957289751398</v>
      </c>
      <c r="Y659" s="1">
        <f t="shared" si="78"/>
        <v>0.1510930864385793</v>
      </c>
      <c r="Z659" s="1">
        <f t="shared" si="79"/>
        <v>321.49234949999993</v>
      </c>
      <c r="AA659" s="1">
        <f t="shared" si="80"/>
        <v>31.71633908035805</v>
      </c>
      <c r="AB659" s="1">
        <f t="shared" si="81"/>
        <v>31.038</v>
      </c>
      <c r="AC659" s="1">
        <f t="shared" si="82"/>
        <v>4.5211621945600582</v>
      </c>
      <c r="AD659" s="1">
        <f t="shared" si="83"/>
        <v>59.679994395855296</v>
      </c>
      <c r="AE659" s="1">
        <f t="shared" si="84"/>
        <v>2.6938490451546002</v>
      </c>
      <c r="AF659" s="1">
        <f t="shared" si="85"/>
        <v>4.5138225504620433</v>
      </c>
      <c r="AG659" s="1">
        <f t="shared" si="86"/>
        <v>1.827313149405458</v>
      </c>
      <c r="AH659" s="1">
        <f t="shared" si="87"/>
        <v>-201.81293078456861</v>
      </c>
      <c r="AI659" s="1">
        <f t="shared" si="88"/>
        <v>-4.4804495593235929</v>
      </c>
      <c r="AJ659" s="1">
        <f t="shared" si="89"/>
        <v>-0.34511516765461203</v>
      </c>
      <c r="AK659" s="1">
        <f t="shared" si="90"/>
        <v>114.85385398845311</v>
      </c>
      <c r="AL659" s="1">
        <f t="shared" si="91"/>
        <v>48.179342633611611</v>
      </c>
      <c r="AM659" s="1">
        <f t="shared" si="92"/>
        <v>4.5612050924855758</v>
      </c>
      <c r="AN659" s="1">
        <f t="shared" si="93"/>
        <v>18.422949415167274</v>
      </c>
      <c r="AO659" s="1">
        <v>1213.9144307346919</v>
      </c>
      <c r="AP659" s="1">
        <v>1165.2056363636359</v>
      </c>
      <c r="AQ659" s="1">
        <v>5.017065860367107</v>
      </c>
      <c r="AR659" s="1">
        <v>66.235345802440676</v>
      </c>
      <c r="AS659" s="1">
        <f t="shared" si="94"/>
        <v>4.5762569338904449</v>
      </c>
      <c r="AT659" s="1">
        <v>21.7190614043745</v>
      </c>
      <c r="AU659" s="1">
        <v>27.07177939393938</v>
      </c>
      <c r="AV659" s="1">
        <v>-1.8439916743369371E-3</v>
      </c>
      <c r="AW659" s="1">
        <v>80.738286621220283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51782.307097007033</v>
      </c>
      <c r="BC659" s="1">
        <f t="shared" si="98"/>
        <v>1999.85</v>
      </c>
      <c r="BD659" s="1">
        <f t="shared" si="99"/>
        <v>1681.0741499999997</v>
      </c>
      <c r="BE659" s="1">
        <f t="shared" si="100"/>
        <v>0.84060012000900053</v>
      </c>
      <c r="BF659" s="1">
        <f t="shared" si="101"/>
        <v>0.16075823161737127</v>
      </c>
      <c r="BG659" s="1">
        <v>6</v>
      </c>
      <c r="BH659" s="1">
        <v>0.5</v>
      </c>
      <c r="BI659" s="1" t="s">
        <v>355</v>
      </c>
      <c r="BJ659" s="1">
        <v>2</v>
      </c>
      <c r="BK659" s="1" t="b">
        <v>1</v>
      </c>
      <c r="BL659" s="1">
        <v>1660235377.0999999</v>
      </c>
      <c r="BM659" s="1">
        <v>1131.22</v>
      </c>
      <c r="BN659" s="1">
        <v>1195.2049999999999</v>
      </c>
      <c r="BO659" s="1">
        <v>27.0717</v>
      </c>
      <c r="BP659" s="1">
        <v>21.748249999999999</v>
      </c>
      <c r="BQ659" s="1">
        <v>1128.9549999999999</v>
      </c>
      <c r="BR659" s="1">
        <v>27.065100000000001</v>
      </c>
      <c r="BS659" s="1">
        <v>500.17099999999999</v>
      </c>
      <c r="BT659" s="1">
        <v>99.408100000000005</v>
      </c>
      <c r="BU659" s="1">
        <v>9.9837999999999996E-2</v>
      </c>
      <c r="BV659" s="1">
        <v>31.009499999999999</v>
      </c>
      <c r="BW659" s="1">
        <v>31.038</v>
      </c>
      <c r="BX659" s="1">
        <v>999.9</v>
      </c>
      <c r="BY659" s="1">
        <v>0</v>
      </c>
      <c r="BZ659" s="1">
        <v>0</v>
      </c>
      <c r="CA659" s="1">
        <v>9982.1899999999987</v>
      </c>
      <c r="CB659" s="1">
        <v>0</v>
      </c>
      <c r="CC659" s="1">
        <v>79.230899999999991</v>
      </c>
      <c r="CD659" s="1">
        <v>-63.985750000000003</v>
      </c>
      <c r="CE659" s="1">
        <v>1162.6949999999999</v>
      </c>
      <c r="CF659" s="1">
        <v>1221.7750000000001</v>
      </c>
      <c r="CG659" s="1">
        <v>5.3234599999999999</v>
      </c>
      <c r="CH659" s="1">
        <v>1195.2049999999999</v>
      </c>
      <c r="CI659" s="1">
        <v>21.748249999999999</v>
      </c>
      <c r="CJ659" s="1">
        <v>2.6911499999999999</v>
      </c>
      <c r="CK659" s="1">
        <v>2.1619549999999998</v>
      </c>
      <c r="CL659" s="1">
        <v>22.23115</v>
      </c>
      <c r="CM659" s="1">
        <v>18.683150000000001</v>
      </c>
      <c r="CN659" s="1">
        <v>1999.85</v>
      </c>
      <c r="CO659" s="1">
        <v>0.97999599999999998</v>
      </c>
      <c r="CP659" s="1">
        <v>2.00042E-2</v>
      </c>
      <c r="CQ659" s="1">
        <v>0</v>
      </c>
      <c r="CR659" s="1">
        <v>2.6775000000000002</v>
      </c>
      <c r="CS659" s="1">
        <v>0</v>
      </c>
      <c r="CT659" s="1">
        <v>25308.2</v>
      </c>
      <c r="CU659" s="1">
        <v>17411</v>
      </c>
      <c r="CV659" s="1">
        <v>43.125</v>
      </c>
      <c r="CW659" s="1">
        <v>44.186999999999998</v>
      </c>
      <c r="CX659" s="1">
        <v>43.125</v>
      </c>
      <c r="CY659" s="1">
        <v>42.5</v>
      </c>
      <c r="CZ659" s="1">
        <v>43.061999999999998</v>
      </c>
      <c r="DA659" s="1">
        <v>1959.845</v>
      </c>
      <c r="DB659" s="1">
        <v>40.005000000000003</v>
      </c>
      <c r="DC659" s="1">
        <v>0</v>
      </c>
      <c r="DD659" s="1">
        <v>1660235376.3</v>
      </c>
      <c r="DE659" s="1">
        <v>0</v>
      </c>
      <c r="DF659" s="1">
        <v>1660234918.0999999</v>
      </c>
      <c r="DG659" s="1" t="s">
        <v>1152</v>
      </c>
      <c r="DH659" s="1">
        <v>1660234915.5999999</v>
      </c>
      <c r="DI659" s="1">
        <v>1660234918.0999999</v>
      </c>
      <c r="DJ659" s="1">
        <v>26</v>
      </c>
      <c r="DK659" s="1">
        <v>-3.1E-2</v>
      </c>
      <c r="DL659" s="1">
        <v>-7.0000000000000001E-3</v>
      </c>
      <c r="DM659" s="1">
        <v>1.232</v>
      </c>
      <c r="DN659" s="1">
        <v>1.7000000000000001E-2</v>
      </c>
      <c r="DO659" s="1">
        <v>400</v>
      </c>
      <c r="DP659" s="1">
        <v>22</v>
      </c>
      <c r="DQ659" s="1">
        <v>0.21</v>
      </c>
      <c r="DR659" s="1">
        <v>0.03</v>
      </c>
      <c r="DS659" s="1">
        <v>18.240823677708491</v>
      </c>
      <c r="DT659" s="1">
        <v>1.3784393978227489</v>
      </c>
      <c r="DU659" s="1">
        <v>0.13227794908828969</v>
      </c>
      <c r="DV659" s="1">
        <v>0</v>
      </c>
      <c r="DW659" s="1">
        <v>48.02082666645137</v>
      </c>
      <c r="DX659" s="1">
        <v>-4.7830136054209698</v>
      </c>
      <c r="DY659" s="1">
        <v>0.43838587215910158</v>
      </c>
      <c r="DZ659" s="1">
        <v>0</v>
      </c>
      <c r="EA659" s="1">
        <v>-63.666238709677422</v>
      </c>
      <c r="EB659" s="1">
        <v>3.513270967741926</v>
      </c>
      <c r="EC659" s="1">
        <v>0.43539102386573292</v>
      </c>
      <c r="ED659" s="1">
        <v>0</v>
      </c>
      <c r="EE659" s="1">
        <v>938.41403098941225</v>
      </c>
      <c r="EF659" s="1">
        <v>267.39889189049359</v>
      </c>
      <c r="EG659" s="1">
        <v>19.93901879519451</v>
      </c>
      <c r="EH659" s="1">
        <v>0</v>
      </c>
      <c r="EI659" s="1">
        <v>5.4416668292682928</v>
      </c>
      <c r="EJ659" s="1">
        <v>-0.40602815331009318</v>
      </c>
      <c r="EK659" s="1">
        <v>4.3611719192461013E-2</v>
      </c>
      <c r="EL659" s="1">
        <v>0</v>
      </c>
      <c r="EM659" s="1">
        <v>1.8237555727177841</v>
      </c>
      <c r="EN659" s="1">
        <v>2.5878230028527151E-2</v>
      </c>
      <c r="EO659" s="1">
        <v>2.0982697442153931E-3</v>
      </c>
      <c r="EP659" s="1">
        <v>1</v>
      </c>
      <c r="EQ659" s="1">
        <v>1</v>
      </c>
      <c r="ER659" s="1">
        <v>6</v>
      </c>
      <c r="ES659" s="1" t="s">
        <v>387</v>
      </c>
      <c r="ET659" s="1">
        <v>2.9416199999999999</v>
      </c>
      <c r="EU659" s="1">
        <v>2.8009200000000001</v>
      </c>
      <c r="EV659" s="1">
        <v>0.18006900000000001</v>
      </c>
      <c r="EW659" s="1">
        <v>0.186251</v>
      </c>
      <c r="EX659" s="1">
        <v>0.11698600000000001</v>
      </c>
      <c r="EY659" s="1">
        <v>0.100267</v>
      </c>
      <c r="EZ659" s="1">
        <v>16769.8</v>
      </c>
      <c r="FA659" s="1">
        <v>17452.2</v>
      </c>
      <c r="FB659" s="1">
        <v>23793.4</v>
      </c>
      <c r="FC659" s="1">
        <v>24968.400000000001</v>
      </c>
      <c r="FD659" s="1">
        <v>33637.300000000003</v>
      </c>
      <c r="FE659" s="1">
        <v>35879.699999999997</v>
      </c>
      <c r="FF659" s="1">
        <v>43390.3</v>
      </c>
      <c r="FG659" s="1">
        <v>46158.5</v>
      </c>
      <c r="FH659" s="1">
        <v>1.9517500000000001</v>
      </c>
      <c r="FI659" s="1">
        <v>1.8163199999999999</v>
      </c>
      <c r="FJ659" s="1">
        <v>7.65324E-2</v>
      </c>
      <c r="FK659" s="1">
        <v>0</v>
      </c>
      <c r="FL659" s="1">
        <v>29.794699999999999</v>
      </c>
      <c r="FM659" s="1">
        <v>999.9</v>
      </c>
      <c r="FN659" s="1">
        <v>54.4</v>
      </c>
      <c r="FO659" s="1">
        <v>37.5</v>
      </c>
      <c r="FP659" s="1">
        <v>35.456200000000003</v>
      </c>
      <c r="FQ659" s="1">
        <v>63.4801</v>
      </c>
      <c r="FR659" s="1">
        <v>22.6843</v>
      </c>
      <c r="FS659" s="1">
        <v>1</v>
      </c>
      <c r="FT659" s="1">
        <v>0.48655999999999999</v>
      </c>
      <c r="FU659" s="1">
        <v>1.94685</v>
      </c>
      <c r="FV659" s="1">
        <v>20.309999999999999</v>
      </c>
      <c r="FW659" s="1">
        <v>5.2117500000000003</v>
      </c>
      <c r="FX659" s="1">
        <v>11.9077</v>
      </c>
      <c r="FY659" s="1">
        <v>5.0029000000000003</v>
      </c>
      <c r="FZ659" s="1">
        <v>3.2902999999999998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1.8596200000000001</v>
      </c>
      <c r="GF659" s="1">
        <v>1.85466</v>
      </c>
      <c r="GG659" s="1">
        <v>1.8578600000000001</v>
      </c>
      <c r="GH659" s="1">
        <v>1.85629</v>
      </c>
      <c r="GI659" s="1">
        <v>1.85503</v>
      </c>
      <c r="GJ659" s="1">
        <v>1.8547100000000001</v>
      </c>
      <c r="GK659" s="1">
        <v>1.85348</v>
      </c>
      <c r="GL659" s="1">
        <v>1.85646</v>
      </c>
      <c r="GM659" s="1">
        <v>0</v>
      </c>
      <c r="GN659" s="1">
        <v>0</v>
      </c>
      <c r="GO659" s="1">
        <v>0</v>
      </c>
      <c r="GP659" s="1">
        <v>0</v>
      </c>
      <c r="GQ659" s="1" t="s">
        <v>358</v>
      </c>
      <c r="GR659" s="1" t="s">
        <v>359</v>
      </c>
      <c r="GS659" s="1" t="s">
        <v>360</v>
      </c>
      <c r="GT659" s="1" t="s">
        <v>360</v>
      </c>
      <c r="GU659" s="1" t="s">
        <v>360</v>
      </c>
      <c r="GV659" s="1" t="s">
        <v>360</v>
      </c>
      <c r="GW659" s="1">
        <v>0</v>
      </c>
      <c r="GX659" s="1">
        <v>100</v>
      </c>
      <c r="GY659" s="1">
        <v>100</v>
      </c>
      <c r="GZ659" s="1">
        <v>2.2599999999999998</v>
      </c>
      <c r="HA659" s="1">
        <v>6.6E-3</v>
      </c>
      <c r="HB659" s="1">
        <v>0.26224795383878829</v>
      </c>
      <c r="HC659" s="1">
        <v>2.9318383021812969E-3</v>
      </c>
      <c r="HD659" s="1">
        <v>-1.3754559859485029E-6</v>
      </c>
      <c r="HE659" s="1">
        <v>3.0700474437127301E-10</v>
      </c>
      <c r="HF659" s="1">
        <v>-7.0188019424234138E-2</v>
      </c>
      <c r="HG659" s="1">
        <v>1.00384331276165E-2</v>
      </c>
      <c r="HH659" s="1">
        <v>-3.1532673711230711E-4</v>
      </c>
      <c r="HI659" s="1">
        <v>1.819468599177705E-6</v>
      </c>
      <c r="HJ659" s="1">
        <v>1</v>
      </c>
      <c r="HK659" s="1">
        <v>2112</v>
      </c>
      <c r="HL659" s="1">
        <v>3</v>
      </c>
      <c r="HM659" s="1">
        <v>29</v>
      </c>
      <c r="HN659" s="1">
        <v>7.7</v>
      </c>
      <c r="HO659" s="1">
        <v>7.7</v>
      </c>
      <c r="HP659" s="1">
        <v>2.5366200000000001</v>
      </c>
      <c r="HQ659" s="1">
        <v>2.31934</v>
      </c>
      <c r="HR659" s="1">
        <v>1.4978</v>
      </c>
      <c r="HS659" s="1">
        <v>2.3022499999999999</v>
      </c>
      <c r="HT659" s="1">
        <v>1.5478499999999999</v>
      </c>
      <c r="HU659" s="1">
        <v>2.2961399999999998</v>
      </c>
      <c r="HV659" s="1">
        <v>40.476500000000001</v>
      </c>
      <c r="HW659" s="1">
        <v>13.6067</v>
      </c>
      <c r="HX659" s="1">
        <v>18</v>
      </c>
      <c r="HY659" s="1">
        <v>502.50599999999997</v>
      </c>
      <c r="HZ659" s="1">
        <v>478.93400000000003</v>
      </c>
      <c r="IA659" s="1">
        <v>27.339700000000001</v>
      </c>
      <c r="IB659" s="1">
        <v>33.142400000000002</v>
      </c>
      <c r="IC659" s="1">
        <v>29.9999</v>
      </c>
      <c r="ID659" s="1">
        <v>32.996400000000001</v>
      </c>
      <c r="IE659" s="1">
        <v>33.0961</v>
      </c>
      <c r="IF659" s="1">
        <v>50.7729</v>
      </c>
      <c r="IG659" s="1">
        <v>40.661200000000001</v>
      </c>
      <c r="IH659" s="1">
        <v>0</v>
      </c>
      <c r="II659" s="1">
        <v>27.336600000000001</v>
      </c>
      <c r="IJ659" s="1">
        <v>1236.5</v>
      </c>
      <c r="IK659" s="1">
        <v>21.846</v>
      </c>
      <c r="IL659" s="1">
        <v>100.32899999999999</v>
      </c>
      <c r="IM659" s="1">
        <v>100.035</v>
      </c>
      <c r="IN659" s="1" t="s">
        <v>361</v>
      </c>
    </row>
    <row r="660" spans="1:248" ht="15.75" customHeight="1" x14ac:dyDescent="0.3">
      <c r="A660" s="1">
        <v>644</v>
      </c>
      <c r="B660" s="1">
        <v>1660235379.0999999</v>
      </c>
      <c r="C660" s="1">
        <v>5384.0999999046326</v>
      </c>
      <c r="D660" s="1" t="s">
        <v>1601</v>
      </c>
      <c r="E660" s="1" t="s">
        <v>1602</v>
      </c>
      <c r="F660" s="1">
        <v>1</v>
      </c>
      <c r="G660" s="1">
        <v>2</v>
      </c>
      <c r="H660" s="1" t="s">
        <v>349</v>
      </c>
      <c r="I660" s="1" t="s">
        <v>350</v>
      </c>
      <c r="J660" s="1" t="s">
        <v>351</v>
      </c>
      <c r="K660" s="1" t="s">
        <v>352</v>
      </c>
      <c r="L660" s="1" t="s">
        <v>1151</v>
      </c>
      <c r="M660" s="1" t="s">
        <v>354</v>
      </c>
      <c r="N660" s="1">
        <v>1660235378.5999999</v>
      </c>
      <c r="O660" s="1">
        <f t="shared" si="68"/>
        <v>4.56587767048512E-3</v>
      </c>
      <c r="P660" s="1">
        <f t="shared" si="69"/>
        <v>4.5658776704851203</v>
      </c>
      <c r="Q660" s="1">
        <f t="shared" si="70"/>
        <v>18.281070998793417</v>
      </c>
      <c r="R660" s="1">
        <f t="shared" si="71"/>
        <v>1138.6500000000001</v>
      </c>
      <c r="S660" s="1">
        <f t="shared" si="72"/>
        <v>985.13543713224851</v>
      </c>
      <c r="T660" s="1">
        <f t="shared" si="73"/>
        <v>98.029046322673253</v>
      </c>
      <c r="U660" s="1">
        <f t="shared" si="74"/>
        <v>113.30500293466501</v>
      </c>
      <c r="V660" s="1">
        <f t="shared" si="75"/>
        <v>0.25089990207879626</v>
      </c>
      <c r="W660" s="1">
        <f t="shared" si="76"/>
        <v>2.9167422032089068</v>
      </c>
      <c r="X660" s="1">
        <f t="shared" si="77"/>
        <v>0.2394966880813216</v>
      </c>
      <c r="Y660" s="1">
        <f t="shared" si="78"/>
        <v>0.15066676945086077</v>
      </c>
      <c r="Z660" s="1">
        <f t="shared" si="79"/>
        <v>321.53892299999995</v>
      </c>
      <c r="AA660" s="1">
        <f t="shared" si="80"/>
        <v>31.719155532407903</v>
      </c>
      <c r="AB660" s="1">
        <f t="shared" si="81"/>
        <v>31.041499999999999</v>
      </c>
      <c r="AC660" s="1">
        <f t="shared" si="82"/>
        <v>4.5220642706435541</v>
      </c>
      <c r="AD660" s="1">
        <f t="shared" si="83"/>
        <v>59.678383175345473</v>
      </c>
      <c r="AE660" s="1">
        <f t="shared" si="84"/>
        <v>2.6937763175198901</v>
      </c>
      <c r="AF660" s="1">
        <f t="shared" si="85"/>
        <v>4.5138225504620433</v>
      </c>
      <c r="AG660" s="1">
        <f t="shared" si="86"/>
        <v>1.828287953123664</v>
      </c>
      <c r="AH660" s="1">
        <f t="shared" si="87"/>
        <v>-201.3552052683938</v>
      </c>
      <c r="AI660" s="1">
        <f t="shared" si="88"/>
        <v>-5.0319169811007596</v>
      </c>
      <c r="AJ660" s="1">
        <f t="shared" si="89"/>
        <v>-0.38750442382482925</v>
      </c>
      <c r="AK660" s="1">
        <f t="shared" si="90"/>
        <v>114.76429632668054</v>
      </c>
      <c r="AL660" s="1">
        <f t="shared" si="91"/>
        <v>48.256144002598717</v>
      </c>
      <c r="AM660" s="1">
        <f t="shared" si="92"/>
        <v>4.5557879044492244</v>
      </c>
      <c r="AN660" s="1">
        <f t="shared" si="93"/>
        <v>18.281070998793417</v>
      </c>
      <c r="AO660" s="1">
        <v>1219.109773601313</v>
      </c>
      <c r="AP660" s="1">
        <v>1170.3321818181821</v>
      </c>
      <c r="AQ660" s="1">
        <v>5.06371885088633</v>
      </c>
      <c r="AR660" s="1">
        <v>66.235345802440676</v>
      </c>
      <c r="AS660" s="1">
        <f t="shared" si="94"/>
        <v>4.5658776704851203</v>
      </c>
      <c r="AT660" s="1">
        <v>21.737736382937111</v>
      </c>
      <c r="AU660" s="1">
        <v>27.071460606060601</v>
      </c>
      <c r="AV660" s="1">
        <v>-7.6454051319821198E-4</v>
      </c>
      <c r="AW660" s="1">
        <v>80.738286621220283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51802.671574514352</v>
      </c>
      <c r="BC660" s="1">
        <f t="shared" si="98"/>
        <v>2000.14</v>
      </c>
      <c r="BD660" s="1">
        <f t="shared" si="99"/>
        <v>1681.3179</v>
      </c>
      <c r="BE660" s="1">
        <f t="shared" si="100"/>
        <v>0.84060010799244045</v>
      </c>
      <c r="BF660" s="1">
        <f t="shared" si="101"/>
        <v>0.16075820842541019</v>
      </c>
      <c r="BG660" s="1">
        <v>6</v>
      </c>
      <c r="BH660" s="1">
        <v>0.5</v>
      </c>
      <c r="BI660" s="1" t="s">
        <v>355</v>
      </c>
      <c r="BJ660" s="1">
        <v>2</v>
      </c>
      <c r="BK660" s="1" t="b">
        <v>1</v>
      </c>
      <c r="BL660" s="1">
        <v>1660235378.5999999</v>
      </c>
      <c r="BM660" s="1">
        <v>1138.6500000000001</v>
      </c>
      <c r="BN660" s="1">
        <v>1202.76</v>
      </c>
      <c r="BO660" s="1">
        <v>27.070900000000002</v>
      </c>
      <c r="BP660" s="1">
        <v>21.753799999999998</v>
      </c>
      <c r="BQ660" s="1">
        <v>1136.3800000000001</v>
      </c>
      <c r="BR660" s="1">
        <v>27.064299999999999</v>
      </c>
      <c r="BS660" s="1">
        <v>500.17399999999998</v>
      </c>
      <c r="BT660" s="1">
        <v>99.4084</v>
      </c>
      <c r="BU660" s="1">
        <v>9.9792099999999995E-2</v>
      </c>
      <c r="BV660" s="1">
        <v>31.009499999999999</v>
      </c>
      <c r="BW660" s="1">
        <v>31.041499999999999</v>
      </c>
      <c r="BX660" s="1">
        <v>999.9</v>
      </c>
      <c r="BY660" s="1">
        <v>0</v>
      </c>
      <c r="BZ660" s="1">
        <v>0</v>
      </c>
      <c r="CA660" s="1">
        <v>9986.25</v>
      </c>
      <c r="CB660" s="1">
        <v>0</v>
      </c>
      <c r="CC660" s="1">
        <v>71.363600000000005</v>
      </c>
      <c r="CD660" s="1">
        <v>-64.109099999999998</v>
      </c>
      <c r="CE660" s="1">
        <v>1170.33</v>
      </c>
      <c r="CF660" s="1">
        <v>1229.51</v>
      </c>
      <c r="CG660" s="1">
        <v>5.3170599999999997</v>
      </c>
      <c r="CH660" s="1">
        <v>1202.76</v>
      </c>
      <c r="CI660" s="1">
        <v>21.753799999999998</v>
      </c>
      <c r="CJ660" s="1">
        <v>2.6910699999999999</v>
      </c>
      <c r="CK660" s="1">
        <v>2.1625100000000002</v>
      </c>
      <c r="CL660" s="1">
        <v>22.230699999999999</v>
      </c>
      <c r="CM660" s="1">
        <v>18.6873</v>
      </c>
      <c r="CN660" s="1">
        <v>2000.14</v>
      </c>
      <c r="CO660" s="1">
        <v>0.97999599999999998</v>
      </c>
      <c r="CP660" s="1">
        <v>2.00042E-2</v>
      </c>
      <c r="CQ660" s="1">
        <v>0</v>
      </c>
      <c r="CR660" s="1">
        <v>1.6890000000000001</v>
      </c>
      <c r="CS660" s="1">
        <v>0</v>
      </c>
      <c r="CT660" s="1">
        <v>25304.6</v>
      </c>
      <c r="CU660" s="1">
        <v>17413.5</v>
      </c>
      <c r="CV660" s="1">
        <v>43.125</v>
      </c>
      <c r="CW660" s="1">
        <v>44.186999999999998</v>
      </c>
      <c r="CX660" s="1">
        <v>43.125</v>
      </c>
      <c r="CY660" s="1">
        <v>42.5</v>
      </c>
      <c r="CZ660" s="1">
        <v>43.061999999999998</v>
      </c>
      <c r="DA660" s="1">
        <v>1960.13</v>
      </c>
      <c r="DB660" s="1">
        <v>40.01</v>
      </c>
      <c r="DC660" s="1">
        <v>0</v>
      </c>
      <c r="DD660" s="1">
        <v>1660235376.9000001</v>
      </c>
      <c r="DE660" s="1">
        <v>0</v>
      </c>
      <c r="DF660" s="1">
        <v>1660234918.0999999</v>
      </c>
      <c r="DG660" s="1" t="s">
        <v>1152</v>
      </c>
      <c r="DH660" s="1">
        <v>1660234915.5999999</v>
      </c>
      <c r="DI660" s="1">
        <v>1660234918.0999999</v>
      </c>
      <c r="DJ660" s="1">
        <v>26</v>
      </c>
      <c r="DK660" s="1">
        <v>-3.1E-2</v>
      </c>
      <c r="DL660" s="1">
        <v>-7.0000000000000001E-3</v>
      </c>
      <c r="DM660" s="1">
        <v>1.232</v>
      </c>
      <c r="DN660" s="1">
        <v>1.7000000000000001E-2</v>
      </c>
      <c r="DO660" s="1">
        <v>400</v>
      </c>
      <c r="DP660" s="1">
        <v>22</v>
      </c>
      <c r="DQ660" s="1">
        <v>0.21</v>
      </c>
      <c r="DR660" s="1">
        <v>0.03</v>
      </c>
      <c r="DS660" s="1">
        <v>18.27395970920999</v>
      </c>
      <c r="DT660" s="1">
        <v>1.373366857874724</v>
      </c>
      <c r="DU660" s="1">
        <v>0.1337063988971996</v>
      </c>
      <c r="DV660" s="1">
        <v>0</v>
      </c>
      <c r="DW660" s="1">
        <v>47.970679242398361</v>
      </c>
      <c r="DX660" s="1">
        <v>-2.5911616618113169</v>
      </c>
      <c r="DY660" s="1">
        <v>0.39543564252013508</v>
      </c>
      <c r="DZ660" s="1">
        <v>0</v>
      </c>
      <c r="EA660" s="1">
        <v>-63.634386666666657</v>
      </c>
      <c r="EB660" s="1">
        <v>1.0280008898776569</v>
      </c>
      <c r="EC660" s="1">
        <v>0.41464676270558531</v>
      </c>
      <c r="ED660" s="1">
        <v>0</v>
      </c>
      <c r="EE660" s="1">
        <v>947.28825778854491</v>
      </c>
      <c r="EF660" s="1">
        <v>262.73553567852548</v>
      </c>
      <c r="EG660" s="1">
        <v>19.589982974476619</v>
      </c>
      <c r="EH660" s="1">
        <v>0</v>
      </c>
      <c r="EI660" s="1">
        <v>5.4273790000000002</v>
      </c>
      <c r="EJ660" s="1">
        <v>-0.48419819887430771</v>
      </c>
      <c r="EK660" s="1">
        <v>5.0628760788705887E-2</v>
      </c>
      <c r="EL660" s="1">
        <v>0</v>
      </c>
      <c r="EM660" s="1">
        <v>1.8246855426097011</v>
      </c>
      <c r="EN660" s="1">
        <v>2.1889848494839499E-2</v>
      </c>
      <c r="EO660" s="1">
        <v>1.77661219270075E-3</v>
      </c>
      <c r="EP660" s="1">
        <v>1</v>
      </c>
      <c r="EQ660" s="1">
        <v>1</v>
      </c>
      <c r="ER660" s="1">
        <v>6</v>
      </c>
      <c r="ES660" s="1" t="s">
        <v>387</v>
      </c>
      <c r="ET660" s="1">
        <v>2.9415499999999999</v>
      </c>
      <c r="EU660" s="1">
        <v>2.8008700000000002</v>
      </c>
      <c r="EV660" s="1">
        <v>0.180561</v>
      </c>
      <c r="EW660" s="1">
        <v>0.186726</v>
      </c>
      <c r="EX660" s="1">
        <v>0.116982</v>
      </c>
      <c r="EY660" s="1">
        <v>0.10027</v>
      </c>
      <c r="EZ660" s="1">
        <v>16759.7</v>
      </c>
      <c r="FA660" s="1">
        <v>17442.099999999999</v>
      </c>
      <c r="FB660" s="1">
        <v>23793.4</v>
      </c>
      <c r="FC660" s="1">
        <v>24968.6</v>
      </c>
      <c r="FD660" s="1">
        <v>33637.5</v>
      </c>
      <c r="FE660" s="1">
        <v>35879.599999999999</v>
      </c>
      <c r="FF660" s="1">
        <v>43390.3</v>
      </c>
      <c r="FG660" s="1">
        <v>46158.5</v>
      </c>
      <c r="FH660" s="1">
        <v>1.9515199999999999</v>
      </c>
      <c r="FI660" s="1">
        <v>1.8164499999999999</v>
      </c>
      <c r="FJ660" s="1">
        <v>7.6793100000000003E-2</v>
      </c>
      <c r="FK660" s="1">
        <v>0</v>
      </c>
      <c r="FL660" s="1">
        <v>29.795400000000001</v>
      </c>
      <c r="FM660" s="1">
        <v>999.9</v>
      </c>
      <c r="FN660" s="1">
        <v>54.4</v>
      </c>
      <c r="FO660" s="1">
        <v>37.5</v>
      </c>
      <c r="FP660" s="1">
        <v>35.456099999999999</v>
      </c>
      <c r="FQ660" s="1">
        <v>63.5901</v>
      </c>
      <c r="FR660" s="1">
        <v>22.311699999999998</v>
      </c>
      <c r="FS660" s="1">
        <v>1</v>
      </c>
      <c r="FT660" s="1">
        <v>0.486425</v>
      </c>
      <c r="FU660" s="1">
        <v>1.94265</v>
      </c>
      <c r="FV660" s="1">
        <v>20.309999999999999</v>
      </c>
      <c r="FW660" s="1">
        <v>5.2112999999999996</v>
      </c>
      <c r="FX660" s="1">
        <v>11.9072</v>
      </c>
      <c r="FY660" s="1">
        <v>5.0027499999999998</v>
      </c>
      <c r="FZ660" s="1">
        <v>3.2902800000000001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1.8595999999999999</v>
      </c>
      <c r="GF660" s="1">
        <v>1.8546499999999999</v>
      </c>
      <c r="GG660" s="1">
        <v>1.8578399999999999</v>
      </c>
      <c r="GH660" s="1">
        <v>1.8562799999999999</v>
      </c>
      <c r="GI660" s="1">
        <v>1.8550199999999999</v>
      </c>
      <c r="GJ660" s="1">
        <v>1.8547100000000001</v>
      </c>
      <c r="GK660" s="1">
        <v>1.85348</v>
      </c>
      <c r="GL660" s="1">
        <v>1.8564400000000001</v>
      </c>
      <c r="GM660" s="1">
        <v>0</v>
      </c>
      <c r="GN660" s="1">
        <v>0</v>
      </c>
      <c r="GO660" s="1">
        <v>0</v>
      </c>
      <c r="GP660" s="1">
        <v>0</v>
      </c>
      <c r="GQ660" s="1" t="s">
        <v>358</v>
      </c>
      <c r="GR660" s="1" t="s">
        <v>359</v>
      </c>
      <c r="GS660" s="1" t="s">
        <v>360</v>
      </c>
      <c r="GT660" s="1" t="s">
        <v>360</v>
      </c>
      <c r="GU660" s="1" t="s">
        <v>360</v>
      </c>
      <c r="GV660" s="1" t="s">
        <v>360</v>
      </c>
      <c r="GW660" s="1">
        <v>0</v>
      </c>
      <c r="GX660" s="1">
        <v>100</v>
      </c>
      <c r="GY660" s="1">
        <v>100</v>
      </c>
      <c r="GZ660" s="1">
        <v>2.27</v>
      </c>
      <c r="HA660" s="1">
        <v>6.6E-3</v>
      </c>
      <c r="HB660" s="1">
        <v>0.26224795383878829</v>
      </c>
      <c r="HC660" s="1">
        <v>2.9318383021812969E-3</v>
      </c>
      <c r="HD660" s="1">
        <v>-1.3754559859485029E-6</v>
      </c>
      <c r="HE660" s="1">
        <v>3.0700474437127301E-10</v>
      </c>
      <c r="HF660" s="1">
        <v>-7.0188019424234138E-2</v>
      </c>
      <c r="HG660" s="1">
        <v>1.00384331276165E-2</v>
      </c>
      <c r="HH660" s="1">
        <v>-3.1532673711230711E-4</v>
      </c>
      <c r="HI660" s="1">
        <v>1.819468599177705E-6</v>
      </c>
      <c r="HJ660" s="1">
        <v>1</v>
      </c>
      <c r="HK660" s="1">
        <v>2112</v>
      </c>
      <c r="HL660" s="1">
        <v>3</v>
      </c>
      <c r="HM660" s="1">
        <v>29</v>
      </c>
      <c r="HN660" s="1">
        <v>7.7</v>
      </c>
      <c r="HO660" s="1">
        <v>7.7</v>
      </c>
      <c r="HP660" s="1">
        <v>2.5476100000000002</v>
      </c>
      <c r="HQ660" s="1">
        <v>2.3034699999999999</v>
      </c>
      <c r="HR660" s="1">
        <v>1.4978</v>
      </c>
      <c r="HS660" s="1">
        <v>2.3022499999999999</v>
      </c>
      <c r="HT660" s="1">
        <v>1.5478499999999999</v>
      </c>
      <c r="HU660" s="1">
        <v>2.3547400000000001</v>
      </c>
      <c r="HV660" s="1">
        <v>40.476500000000001</v>
      </c>
      <c r="HW660" s="1">
        <v>13.6067</v>
      </c>
      <c r="HX660" s="1">
        <v>18</v>
      </c>
      <c r="HY660" s="1">
        <v>502.363</v>
      </c>
      <c r="HZ660" s="1">
        <v>479.01400000000001</v>
      </c>
      <c r="IA660" s="1">
        <v>27.337700000000002</v>
      </c>
      <c r="IB660" s="1">
        <v>33.142200000000003</v>
      </c>
      <c r="IC660" s="1">
        <v>29.9999</v>
      </c>
      <c r="ID660" s="1">
        <v>32.995600000000003</v>
      </c>
      <c r="IE660" s="1">
        <v>33.0959</v>
      </c>
      <c r="IF660" s="1">
        <v>51.008200000000002</v>
      </c>
      <c r="IG660" s="1">
        <v>40.661200000000001</v>
      </c>
      <c r="IH660" s="1">
        <v>0</v>
      </c>
      <c r="II660" s="1">
        <v>27.326899999999998</v>
      </c>
      <c r="IJ660" s="1">
        <v>1236.5</v>
      </c>
      <c r="IK660" s="1">
        <v>21.858499999999999</v>
      </c>
      <c r="IL660" s="1">
        <v>100.32899999999999</v>
      </c>
      <c r="IM660" s="1">
        <v>100.036</v>
      </c>
      <c r="IN660" s="1" t="s">
        <v>361</v>
      </c>
    </row>
    <row r="661" spans="1:248" ht="15.75" customHeight="1" x14ac:dyDescent="0.3">
      <c r="A661" s="1">
        <v>645</v>
      </c>
      <c r="B661" s="1">
        <v>1660235380.0999999</v>
      </c>
      <c r="C661" s="1">
        <v>5385.0999999046326</v>
      </c>
      <c r="D661" s="1" t="s">
        <v>1603</v>
      </c>
      <c r="E661" s="1" t="s">
        <v>1604</v>
      </c>
      <c r="F661" s="1">
        <v>1</v>
      </c>
      <c r="G661" s="1">
        <v>2</v>
      </c>
      <c r="H661" s="1" t="s">
        <v>349</v>
      </c>
      <c r="I661" s="1" t="s">
        <v>350</v>
      </c>
      <c r="J661" s="1" t="s">
        <v>351</v>
      </c>
      <c r="K661" s="1" t="s">
        <v>352</v>
      </c>
      <c r="L661" s="1" t="s">
        <v>1151</v>
      </c>
      <c r="M661" s="1" t="s">
        <v>354</v>
      </c>
      <c r="N661" s="1">
        <v>1660235379.0999999</v>
      </c>
      <c r="O661" s="1">
        <f t="shared" si="68"/>
        <v>4.5582939582552327E-3</v>
      </c>
      <c r="P661" s="1">
        <f t="shared" si="69"/>
        <v>4.5582939582552324</v>
      </c>
      <c r="Q661" s="1">
        <f t="shared" si="70"/>
        <v>18.21739642228416</v>
      </c>
      <c r="R661" s="1">
        <f t="shared" si="71"/>
        <v>1141.125</v>
      </c>
      <c r="S661" s="1">
        <f t="shared" si="72"/>
        <v>987.68781273100115</v>
      </c>
      <c r="T661" s="1">
        <f t="shared" si="73"/>
        <v>98.282991467003541</v>
      </c>
      <c r="U661" s="1">
        <f t="shared" si="74"/>
        <v>113.55124280381251</v>
      </c>
      <c r="V661" s="1">
        <f t="shared" si="75"/>
        <v>0.25035091590442371</v>
      </c>
      <c r="W661" s="1">
        <f t="shared" si="76"/>
        <v>2.9167413229548815</v>
      </c>
      <c r="X661" s="1">
        <f t="shared" si="77"/>
        <v>0.2389963324811003</v>
      </c>
      <c r="Y661" s="1">
        <f t="shared" si="78"/>
        <v>0.15034995182168079</v>
      </c>
      <c r="Z661" s="1">
        <f t="shared" si="79"/>
        <v>321.51309749999996</v>
      </c>
      <c r="AA661" s="1">
        <f t="shared" si="80"/>
        <v>31.721177934811738</v>
      </c>
      <c r="AB661" s="1">
        <f t="shared" si="81"/>
        <v>31.0443</v>
      </c>
      <c r="AC661" s="1">
        <f t="shared" si="82"/>
        <v>4.5227860443794148</v>
      </c>
      <c r="AD661" s="1">
        <f t="shared" si="83"/>
        <v>59.676467661764775</v>
      </c>
      <c r="AE661" s="1">
        <f t="shared" si="84"/>
        <v>2.693720570169075</v>
      </c>
      <c r="AF661" s="1">
        <f t="shared" si="85"/>
        <v>4.5138740205546126</v>
      </c>
      <c r="AG661" s="1">
        <f t="shared" si="86"/>
        <v>1.8290654742103398</v>
      </c>
      <c r="AH661" s="1">
        <f t="shared" si="87"/>
        <v>-201.02076355905575</v>
      </c>
      <c r="AI661" s="1">
        <f t="shared" si="88"/>
        <v>-5.4407585938289369</v>
      </c>
      <c r="AJ661" s="1">
        <f t="shared" si="89"/>
        <v>-0.41899536010985233</v>
      </c>
      <c r="AK661" s="1">
        <f t="shared" si="90"/>
        <v>114.6325799870054</v>
      </c>
      <c r="AL661" s="1">
        <f t="shared" si="91"/>
        <v>48.26820823683947</v>
      </c>
      <c r="AM661" s="1">
        <f t="shared" si="92"/>
        <v>4.5543463364317596</v>
      </c>
      <c r="AN661" s="1">
        <f t="shared" si="93"/>
        <v>18.21739642228416</v>
      </c>
      <c r="AO661" s="1">
        <v>1224.283089825916</v>
      </c>
      <c r="AP661" s="1">
        <v>1175.4379393939389</v>
      </c>
      <c r="AQ661" s="1">
        <v>5.0911166772456253</v>
      </c>
      <c r="AR661" s="1">
        <v>66.235345802440676</v>
      </c>
      <c r="AS661" s="1">
        <f t="shared" si="94"/>
        <v>4.5582939582552324</v>
      </c>
      <c r="AT661" s="1">
        <v>21.74834449196323</v>
      </c>
      <c r="AU661" s="1">
        <v>27.070015757575749</v>
      </c>
      <c r="AV661" s="1">
        <v>-2.0672177531554529E-4</v>
      </c>
      <c r="AW661" s="1">
        <v>80.738286621220283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51802.611439433917</v>
      </c>
      <c r="BC661" s="1">
        <f t="shared" si="98"/>
        <v>1999.98</v>
      </c>
      <c r="BD661" s="1">
        <f t="shared" si="99"/>
        <v>1681.18335</v>
      </c>
      <c r="BE661" s="1">
        <f t="shared" si="100"/>
        <v>0.84060008100080996</v>
      </c>
      <c r="BF661" s="1">
        <f t="shared" si="101"/>
        <v>0.16075815633156329</v>
      </c>
      <c r="BG661" s="1">
        <v>6</v>
      </c>
      <c r="BH661" s="1">
        <v>0.5</v>
      </c>
      <c r="BI661" s="1" t="s">
        <v>355</v>
      </c>
      <c r="BJ661" s="1">
        <v>2</v>
      </c>
      <c r="BK661" s="1" t="b">
        <v>1</v>
      </c>
      <c r="BL661" s="1">
        <v>1660235379.0999999</v>
      </c>
      <c r="BM661" s="1">
        <v>1141.125</v>
      </c>
      <c r="BN661" s="1">
        <v>1205.2650000000001</v>
      </c>
      <c r="BO661" s="1">
        <v>27.070350000000001</v>
      </c>
      <c r="BP661" s="1">
        <v>21.7546</v>
      </c>
      <c r="BQ661" s="1">
        <v>1138.8499999999999</v>
      </c>
      <c r="BR661" s="1">
        <v>27.063749999999999</v>
      </c>
      <c r="BS661" s="1">
        <v>500.14299999999997</v>
      </c>
      <c r="BT661" s="1">
        <v>99.408349999999999</v>
      </c>
      <c r="BU661" s="1">
        <v>9.980449999999999E-2</v>
      </c>
      <c r="BV661" s="1">
        <v>31.009699999999999</v>
      </c>
      <c r="BW661" s="1">
        <v>31.0443</v>
      </c>
      <c r="BX661" s="1">
        <v>999.9</v>
      </c>
      <c r="BY661" s="1">
        <v>0</v>
      </c>
      <c r="BZ661" s="1">
        <v>0</v>
      </c>
      <c r="CA661" s="1">
        <v>9986.25</v>
      </c>
      <c r="CB661" s="1">
        <v>0</v>
      </c>
      <c r="CC661" s="1">
        <v>72.177199999999999</v>
      </c>
      <c r="CD661" s="1">
        <v>-64.141899999999993</v>
      </c>
      <c r="CE661" s="1">
        <v>1172.8699999999999</v>
      </c>
      <c r="CF661" s="1">
        <v>1232.07</v>
      </c>
      <c r="CG661" s="1">
        <v>5.3157350000000001</v>
      </c>
      <c r="CH661" s="1">
        <v>1205.2650000000001</v>
      </c>
      <c r="CI661" s="1">
        <v>21.7546</v>
      </c>
      <c r="CJ661" s="1">
        <v>2.6910150000000002</v>
      </c>
      <c r="CK661" s="1">
        <v>2.162585</v>
      </c>
      <c r="CL661" s="1">
        <v>22.230350000000001</v>
      </c>
      <c r="CM661" s="1">
        <v>18.687850000000001</v>
      </c>
      <c r="CN661" s="1">
        <v>1999.98</v>
      </c>
      <c r="CO661" s="1">
        <v>0.97999599999999998</v>
      </c>
      <c r="CP661" s="1">
        <v>2.00042E-2</v>
      </c>
      <c r="CQ661" s="1">
        <v>0</v>
      </c>
      <c r="CR661" s="1">
        <v>2.3824999999999998</v>
      </c>
      <c r="CS661" s="1">
        <v>0</v>
      </c>
      <c r="CT661" s="1">
        <v>25297.85</v>
      </c>
      <c r="CU661" s="1">
        <v>17412.150000000001</v>
      </c>
      <c r="CV661" s="1">
        <v>43.125</v>
      </c>
      <c r="CW661" s="1">
        <v>44.186999999999998</v>
      </c>
      <c r="CX661" s="1">
        <v>43.125</v>
      </c>
      <c r="CY661" s="1">
        <v>42.5</v>
      </c>
      <c r="CZ661" s="1">
        <v>43.061999999999998</v>
      </c>
      <c r="DA661" s="1">
        <v>1959.9749999999999</v>
      </c>
      <c r="DB661" s="1">
        <v>40.005000000000003</v>
      </c>
      <c r="DC661" s="1">
        <v>0</v>
      </c>
      <c r="DD661" s="1">
        <v>1660235378.0999999</v>
      </c>
      <c r="DE661" s="1">
        <v>0</v>
      </c>
      <c r="DF661" s="1">
        <v>1660234918.0999999</v>
      </c>
      <c r="DG661" s="1" t="s">
        <v>1152</v>
      </c>
      <c r="DH661" s="1">
        <v>1660234915.5999999</v>
      </c>
      <c r="DI661" s="1">
        <v>1660234918.0999999</v>
      </c>
      <c r="DJ661" s="1">
        <v>26</v>
      </c>
      <c r="DK661" s="1">
        <v>-3.1E-2</v>
      </c>
      <c r="DL661" s="1">
        <v>-7.0000000000000001E-3</v>
      </c>
      <c r="DM661" s="1">
        <v>1.232</v>
      </c>
      <c r="DN661" s="1">
        <v>1.7000000000000001E-2</v>
      </c>
      <c r="DO661" s="1">
        <v>400</v>
      </c>
      <c r="DP661" s="1">
        <v>22</v>
      </c>
      <c r="DQ661" s="1">
        <v>0.21</v>
      </c>
      <c r="DR661" s="1">
        <v>0.03</v>
      </c>
      <c r="DS661" s="1">
        <v>18.27395970920999</v>
      </c>
      <c r="DT661" s="1">
        <v>1.373366857874724</v>
      </c>
      <c r="DU661" s="1">
        <v>0.1337063988971996</v>
      </c>
      <c r="DV661" s="1">
        <v>0</v>
      </c>
      <c r="DW661" s="1">
        <v>47.970679242398361</v>
      </c>
      <c r="DX661" s="1">
        <v>-2.5911616618113169</v>
      </c>
      <c r="DY661" s="1">
        <v>0.39543564252013508</v>
      </c>
      <c r="DZ661" s="1">
        <v>0</v>
      </c>
      <c r="EA661" s="1">
        <v>-63.634386666666657</v>
      </c>
      <c r="EB661" s="1">
        <v>1.0280008898776569</v>
      </c>
      <c r="EC661" s="1">
        <v>0.41464676270558531</v>
      </c>
      <c r="ED661" s="1">
        <v>0</v>
      </c>
      <c r="EE661" s="1">
        <v>947.28825778854491</v>
      </c>
      <c r="EF661" s="1">
        <v>262.73553567852548</v>
      </c>
      <c r="EG661" s="1">
        <v>19.589982974476619</v>
      </c>
      <c r="EH661" s="1">
        <v>0</v>
      </c>
      <c r="EI661" s="1">
        <v>5.4273790000000002</v>
      </c>
      <c r="EJ661" s="1">
        <v>-0.48419819887430771</v>
      </c>
      <c r="EK661" s="1">
        <v>5.0628760788705887E-2</v>
      </c>
      <c r="EL661" s="1">
        <v>0</v>
      </c>
      <c r="EM661" s="1">
        <v>1.8246855426097011</v>
      </c>
      <c r="EN661" s="1">
        <v>2.1889848494839499E-2</v>
      </c>
      <c r="EO661" s="1">
        <v>1.77661219270075E-3</v>
      </c>
      <c r="EP661" s="1">
        <v>1</v>
      </c>
      <c r="EQ661" s="1">
        <v>1</v>
      </c>
      <c r="ER661" s="1">
        <v>6</v>
      </c>
      <c r="ES661" s="1" t="s">
        <v>387</v>
      </c>
      <c r="ET661" s="1">
        <v>2.9415499999999999</v>
      </c>
      <c r="EU661" s="1">
        <v>2.8009200000000001</v>
      </c>
      <c r="EV661" s="1">
        <v>0.18104899999999999</v>
      </c>
      <c r="EW661" s="1">
        <v>0.187218</v>
      </c>
      <c r="EX661" s="1">
        <v>0.11698</v>
      </c>
      <c r="EY661" s="1">
        <v>0.100276</v>
      </c>
      <c r="EZ661" s="1">
        <v>16749.8</v>
      </c>
      <c r="FA661" s="1">
        <v>17431.7</v>
      </c>
      <c r="FB661" s="1">
        <v>23793.5</v>
      </c>
      <c r="FC661" s="1">
        <v>24968.799999999999</v>
      </c>
      <c r="FD661" s="1">
        <v>33637.800000000003</v>
      </c>
      <c r="FE661" s="1">
        <v>35879.599999999999</v>
      </c>
      <c r="FF661" s="1">
        <v>43390.5</v>
      </c>
      <c r="FG661" s="1">
        <v>46158.8</v>
      </c>
      <c r="FH661" s="1">
        <v>1.9515199999999999</v>
      </c>
      <c r="FI661" s="1">
        <v>1.8164</v>
      </c>
      <c r="FJ661" s="1">
        <v>7.7120999999999995E-2</v>
      </c>
      <c r="FK661" s="1">
        <v>0</v>
      </c>
      <c r="FL661" s="1">
        <v>29.795999999999999</v>
      </c>
      <c r="FM661" s="1">
        <v>999.9</v>
      </c>
      <c r="FN661" s="1">
        <v>54.4</v>
      </c>
      <c r="FO661" s="1">
        <v>37.5</v>
      </c>
      <c r="FP661" s="1">
        <v>35.4602</v>
      </c>
      <c r="FQ661" s="1">
        <v>63.760100000000001</v>
      </c>
      <c r="FR661" s="1">
        <v>21.794899999999998</v>
      </c>
      <c r="FS661" s="1">
        <v>1</v>
      </c>
      <c r="FT661" s="1">
        <v>0.48627300000000001</v>
      </c>
      <c r="FU661" s="1">
        <v>1.94655</v>
      </c>
      <c r="FV661" s="1">
        <v>20.309899999999999</v>
      </c>
      <c r="FW661" s="1">
        <v>5.2112999999999996</v>
      </c>
      <c r="FX661" s="1">
        <v>11.9072</v>
      </c>
      <c r="FY661" s="1">
        <v>5.0027999999999997</v>
      </c>
      <c r="FZ661" s="1">
        <v>3.2903500000000001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1.8595900000000001</v>
      </c>
      <c r="GF661" s="1">
        <v>1.8546499999999999</v>
      </c>
      <c r="GG661" s="1">
        <v>1.85781</v>
      </c>
      <c r="GH661" s="1">
        <v>1.8562700000000001</v>
      </c>
      <c r="GI661" s="1">
        <v>1.85501</v>
      </c>
      <c r="GJ661" s="1">
        <v>1.8547100000000001</v>
      </c>
      <c r="GK661" s="1">
        <v>1.85347</v>
      </c>
      <c r="GL661" s="1">
        <v>1.8564400000000001</v>
      </c>
      <c r="GM661" s="1">
        <v>0</v>
      </c>
      <c r="GN661" s="1">
        <v>0</v>
      </c>
      <c r="GO661" s="1">
        <v>0</v>
      </c>
      <c r="GP661" s="1">
        <v>0</v>
      </c>
      <c r="GQ661" s="1" t="s">
        <v>358</v>
      </c>
      <c r="GR661" s="1" t="s">
        <v>359</v>
      </c>
      <c r="GS661" s="1" t="s">
        <v>360</v>
      </c>
      <c r="GT661" s="1" t="s">
        <v>360</v>
      </c>
      <c r="GU661" s="1" t="s">
        <v>360</v>
      </c>
      <c r="GV661" s="1" t="s">
        <v>360</v>
      </c>
      <c r="GW661" s="1">
        <v>0</v>
      </c>
      <c r="GX661" s="1">
        <v>100</v>
      </c>
      <c r="GY661" s="1">
        <v>100</v>
      </c>
      <c r="GZ661" s="1">
        <v>2.2799999999999998</v>
      </c>
      <c r="HA661" s="1">
        <v>6.6E-3</v>
      </c>
      <c r="HB661" s="1">
        <v>0.26224795383878829</v>
      </c>
      <c r="HC661" s="1">
        <v>2.9318383021812969E-3</v>
      </c>
      <c r="HD661" s="1">
        <v>-1.3754559859485029E-6</v>
      </c>
      <c r="HE661" s="1">
        <v>3.0700474437127301E-10</v>
      </c>
      <c r="HF661" s="1">
        <v>-7.0188019424234138E-2</v>
      </c>
      <c r="HG661" s="1">
        <v>1.00384331276165E-2</v>
      </c>
      <c r="HH661" s="1">
        <v>-3.1532673711230711E-4</v>
      </c>
      <c r="HI661" s="1">
        <v>1.819468599177705E-6</v>
      </c>
      <c r="HJ661" s="1">
        <v>1</v>
      </c>
      <c r="HK661" s="1">
        <v>2112</v>
      </c>
      <c r="HL661" s="1">
        <v>3</v>
      </c>
      <c r="HM661" s="1">
        <v>29</v>
      </c>
      <c r="HN661" s="1">
        <v>7.7</v>
      </c>
      <c r="HO661" s="1">
        <v>7.7</v>
      </c>
      <c r="HP661" s="1">
        <v>2.5512700000000001</v>
      </c>
      <c r="HQ661" s="1">
        <v>2.2973599999999998</v>
      </c>
      <c r="HR661" s="1">
        <v>1.4978</v>
      </c>
      <c r="HS661" s="1">
        <v>2.3022499999999999</v>
      </c>
      <c r="HT661" s="1">
        <v>1.5478499999999999</v>
      </c>
      <c r="HU661" s="1">
        <v>2.4072300000000002</v>
      </c>
      <c r="HV661" s="1">
        <v>40.476500000000001</v>
      </c>
      <c r="HW661" s="1">
        <v>13.6242</v>
      </c>
      <c r="HX661" s="1">
        <v>18</v>
      </c>
      <c r="HY661" s="1">
        <v>502.363</v>
      </c>
      <c r="HZ661" s="1">
        <v>478.98099999999999</v>
      </c>
      <c r="IA661" s="1">
        <v>27.335899999999999</v>
      </c>
      <c r="IB661" s="1">
        <v>33.142200000000003</v>
      </c>
      <c r="IC661" s="1">
        <v>29.9999</v>
      </c>
      <c r="ID661" s="1">
        <v>32.995600000000003</v>
      </c>
      <c r="IE661" s="1">
        <v>33.0959</v>
      </c>
      <c r="IF661" s="1">
        <v>51.120399999999997</v>
      </c>
      <c r="IG661" s="1">
        <v>40.661200000000001</v>
      </c>
      <c r="IH661" s="1">
        <v>0</v>
      </c>
      <c r="II661" s="1">
        <v>27.326899999999998</v>
      </c>
      <c r="IJ661" s="1">
        <v>1236.5</v>
      </c>
      <c r="IK661" s="1">
        <v>21.860800000000001</v>
      </c>
      <c r="IL661" s="1">
        <v>100.33</v>
      </c>
      <c r="IM661" s="1">
        <v>100.036</v>
      </c>
      <c r="IN661" s="1" t="s">
        <v>361</v>
      </c>
    </row>
    <row r="662" spans="1:248" ht="15.75" customHeight="1" x14ac:dyDescent="0.3">
      <c r="A662" s="1">
        <v>646</v>
      </c>
      <c r="B662" s="1">
        <v>1660235381.0999999</v>
      </c>
      <c r="C662" s="1">
        <v>5386.0999999046326</v>
      </c>
      <c r="D662" s="1" t="s">
        <v>1605</v>
      </c>
      <c r="E662" s="1" t="s">
        <v>1606</v>
      </c>
      <c r="F662" s="1">
        <v>1</v>
      </c>
      <c r="G662" s="1">
        <v>2</v>
      </c>
      <c r="H662" s="1" t="s">
        <v>349</v>
      </c>
      <c r="I662" s="1" t="s">
        <v>350</v>
      </c>
      <c r="J662" s="1" t="s">
        <v>351</v>
      </c>
      <c r="K662" s="1" t="s">
        <v>352</v>
      </c>
      <c r="L662" s="1" t="s">
        <v>1151</v>
      </c>
      <c r="M662" s="1" t="s">
        <v>354</v>
      </c>
      <c r="N662" s="1">
        <v>1660235380.5999999</v>
      </c>
      <c r="O662" s="1">
        <f t="shared" si="68"/>
        <v>4.5540597442584978E-3</v>
      </c>
      <c r="P662" s="1">
        <f t="shared" si="69"/>
        <v>4.554059744258498</v>
      </c>
      <c r="Q662" s="1">
        <f t="shared" si="70"/>
        <v>18.210380595873072</v>
      </c>
      <c r="R662" s="1">
        <f t="shared" si="71"/>
        <v>1148.58</v>
      </c>
      <c r="S662" s="1">
        <f t="shared" si="72"/>
        <v>994.66621855541132</v>
      </c>
      <c r="T662" s="1">
        <f t="shared" si="73"/>
        <v>98.977963230355442</v>
      </c>
      <c r="U662" s="1">
        <f t="shared" si="74"/>
        <v>114.29372676617999</v>
      </c>
      <c r="V662" s="1">
        <f t="shared" si="75"/>
        <v>0.24979062523273557</v>
      </c>
      <c r="W662" s="1">
        <f t="shared" si="76"/>
        <v>2.9149943904431264</v>
      </c>
      <c r="X662" s="1">
        <f t="shared" si="77"/>
        <v>0.23847912992439774</v>
      </c>
      <c r="Y662" s="1">
        <f t="shared" si="78"/>
        <v>0.15002305863796073</v>
      </c>
      <c r="Z662" s="1">
        <f t="shared" si="79"/>
        <v>321.49103141623624</v>
      </c>
      <c r="AA662" s="1">
        <f t="shared" si="80"/>
        <v>31.723845997969526</v>
      </c>
      <c r="AB662" s="1">
        <f t="shared" si="81"/>
        <v>31.052700000000002</v>
      </c>
      <c r="AC662" s="1">
        <f t="shared" si="82"/>
        <v>4.5249519676784864</v>
      </c>
      <c r="AD662" s="1">
        <f t="shared" si="83"/>
        <v>59.670069924493355</v>
      </c>
      <c r="AE662" s="1">
        <f t="shared" si="84"/>
        <v>2.6936314213652994</v>
      </c>
      <c r="AF662" s="1">
        <f t="shared" si="85"/>
        <v>4.5142085886170857</v>
      </c>
      <c r="AG662" s="1">
        <f t="shared" si="86"/>
        <v>1.831320546313187</v>
      </c>
      <c r="AH662" s="1">
        <f t="shared" si="87"/>
        <v>-200.83403472179975</v>
      </c>
      <c r="AI662" s="1">
        <f t="shared" si="88"/>
        <v>-6.5532875049850219</v>
      </c>
      <c r="AJ662" s="1">
        <f t="shared" si="89"/>
        <v>-0.50499834475256555</v>
      </c>
      <c r="AK662" s="1">
        <f t="shared" si="90"/>
        <v>113.59871084469891</v>
      </c>
      <c r="AL662" s="1">
        <f t="shared" si="91"/>
        <v>48.392951470017302</v>
      </c>
      <c r="AM662" s="1">
        <f t="shared" si="92"/>
        <v>4.5503362238441021</v>
      </c>
      <c r="AN662" s="1">
        <f t="shared" si="93"/>
        <v>18.210380595873072</v>
      </c>
      <c r="AO662" s="1">
        <v>1229.4196825903539</v>
      </c>
      <c r="AP662" s="1">
        <v>1180.532121212121</v>
      </c>
      <c r="AQ662" s="1">
        <v>5.1001546101708426</v>
      </c>
      <c r="AR662" s="1">
        <v>66.235345802440676</v>
      </c>
      <c r="AS662" s="1">
        <f t="shared" si="94"/>
        <v>4.554059744258498</v>
      </c>
      <c r="AT662" s="1">
        <v>21.752474489218748</v>
      </c>
      <c r="AU662" s="1">
        <v>27.06911333333332</v>
      </c>
      <c r="AV662" s="1">
        <v>-1.2470699121456771E-4</v>
      </c>
      <c r="AW662" s="1">
        <v>80.738286621220283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51752.794183728285</v>
      </c>
      <c r="BC662" s="1">
        <f t="shared" si="98"/>
        <v>1999.84</v>
      </c>
      <c r="BD662" s="1">
        <f t="shared" si="99"/>
        <v>1681.0658939980497</v>
      </c>
      <c r="BE662" s="1">
        <f t="shared" si="100"/>
        <v>0.84060019501462602</v>
      </c>
      <c r="BF662" s="1">
        <f t="shared" si="101"/>
        <v>0.16075837637822837</v>
      </c>
      <c r="BG662" s="1">
        <v>6</v>
      </c>
      <c r="BH662" s="1">
        <v>0.5</v>
      </c>
      <c r="BI662" s="1" t="s">
        <v>355</v>
      </c>
      <c r="BJ662" s="1">
        <v>2</v>
      </c>
      <c r="BK662" s="1" t="b">
        <v>1</v>
      </c>
      <c r="BL662" s="1">
        <v>1660235380.5999999</v>
      </c>
      <c r="BM662" s="1">
        <v>1148.58</v>
      </c>
      <c r="BN662" s="1">
        <v>1212.9100000000001</v>
      </c>
      <c r="BO662" s="1">
        <v>27.069299999999998</v>
      </c>
      <c r="BP662" s="1">
        <v>21.7578</v>
      </c>
      <c r="BQ662" s="1">
        <v>1146.31</v>
      </c>
      <c r="BR662" s="1">
        <v>27.0627</v>
      </c>
      <c r="BS662" s="1">
        <v>500.10300000000001</v>
      </c>
      <c r="BT662" s="1">
        <v>99.408699999999996</v>
      </c>
      <c r="BU662" s="1">
        <v>0.100021</v>
      </c>
      <c r="BV662" s="1">
        <v>31.010999999999999</v>
      </c>
      <c r="BW662" s="1">
        <v>31.052700000000002</v>
      </c>
      <c r="BX662" s="1">
        <v>999.9</v>
      </c>
      <c r="BY662" s="1">
        <v>0</v>
      </c>
      <c r="BZ662" s="1">
        <v>0</v>
      </c>
      <c r="CA662" s="1">
        <v>9976.25</v>
      </c>
      <c r="CB662" s="1">
        <v>0</v>
      </c>
      <c r="CC662" s="1">
        <v>73.567599999999999</v>
      </c>
      <c r="CD662" s="1">
        <v>-64.323999999999998</v>
      </c>
      <c r="CE662" s="1">
        <v>1180.54</v>
      </c>
      <c r="CF662" s="1">
        <v>1239.8900000000001</v>
      </c>
      <c r="CG662" s="1">
        <v>5.3114600000000003</v>
      </c>
      <c r="CH662" s="1">
        <v>1212.9100000000001</v>
      </c>
      <c r="CI662" s="1">
        <v>21.7578</v>
      </c>
      <c r="CJ662" s="1">
        <v>2.6909200000000002</v>
      </c>
      <c r="CK662" s="1">
        <v>2.1629200000000002</v>
      </c>
      <c r="CL662" s="1">
        <v>22.229800000000001</v>
      </c>
      <c r="CM662" s="1">
        <v>18.690300000000001</v>
      </c>
      <c r="CN662" s="1">
        <v>1999.84</v>
      </c>
      <c r="CO662" s="1">
        <v>0.97999599999999998</v>
      </c>
      <c r="CP662" s="1">
        <v>2.00042E-2</v>
      </c>
      <c r="CQ662" s="1">
        <v>0</v>
      </c>
      <c r="CR662" s="1">
        <v>3.3839999999999999</v>
      </c>
      <c r="CS662" s="1">
        <v>0</v>
      </c>
      <c r="CT662" s="1">
        <v>25285.1</v>
      </c>
      <c r="CU662" s="1">
        <v>17410.900000000001</v>
      </c>
      <c r="CV662" s="1">
        <v>43.125</v>
      </c>
      <c r="CW662" s="1">
        <v>44.186999999999998</v>
      </c>
      <c r="CX662" s="1">
        <v>43.125</v>
      </c>
      <c r="CY662" s="1">
        <v>42.5</v>
      </c>
      <c r="CZ662" s="1">
        <v>43.061999999999998</v>
      </c>
      <c r="DA662" s="1">
        <v>1959.84</v>
      </c>
      <c r="DB662" s="1">
        <v>40.01</v>
      </c>
      <c r="DC662" s="1">
        <v>0</v>
      </c>
      <c r="DD662" s="1">
        <v>1660235379.3</v>
      </c>
      <c r="DE662" s="1">
        <v>0</v>
      </c>
      <c r="DF662" s="1">
        <v>1660234918.0999999</v>
      </c>
      <c r="DG662" s="1" t="s">
        <v>1152</v>
      </c>
      <c r="DH662" s="1">
        <v>1660234915.5999999</v>
      </c>
      <c r="DI662" s="1">
        <v>1660234918.0999999</v>
      </c>
      <c r="DJ662" s="1">
        <v>26</v>
      </c>
      <c r="DK662" s="1">
        <v>-3.1E-2</v>
      </c>
      <c r="DL662" s="1">
        <v>-7.0000000000000001E-3</v>
      </c>
      <c r="DM662" s="1">
        <v>1.232</v>
      </c>
      <c r="DN662" s="1">
        <v>1.7000000000000001E-2</v>
      </c>
      <c r="DO662" s="1">
        <v>400</v>
      </c>
      <c r="DP662" s="1">
        <v>22</v>
      </c>
      <c r="DQ662" s="1">
        <v>0.21</v>
      </c>
      <c r="DR662" s="1">
        <v>0.03</v>
      </c>
      <c r="DS662" s="1">
        <v>18.295152458786561</v>
      </c>
      <c r="DT662" s="1">
        <v>0.83831963980151636</v>
      </c>
      <c r="DU662" s="1">
        <v>0.12410197762449091</v>
      </c>
      <c r="DV662" s="1">
        <v>0</v>
      </c>
      <c r="DW662" s="1">
        <v>47.926494976171597</v>
      </c>
      <c r="DX662" s="1">
        <v>0.31751142466909532</v>
      </c>
      <c r="DY662" s="1">
        <v>0.33672356949675142</v>
      </c>
      <c r="DZ662" s="1">
        <v>0</v>
      </c>
      <c r="EA662" s="1">
        <v>-63.620733333333327</v>
      </c>
      <c r="EB662" s="1">
        <v>-2.8090037819799769</v>
      </c>
      <c r="EC662" s="1">
        <v>0.39486989108931653</v>
      </c>
      <c r="ED662" s="1">
        <v>0</v>
      </c>
      <c r="EE662" s="1">
        <v>956.22635845353682</v>
      </c>
      <c r="EF662" s="1">
        <v>262.67637680737403</v>
      </c>
      <c r="EG662" s="1">
        <v>19.58582355857477</v>
      </c>
      <c r="EH662" s="1">
        <v>0</v>
      </c>
      <c r="EI662" s="1">
        <v>5.4110942499999997</v>
      </c>
      <c r="EJ662" s="1">
        <v>-0.56539868667919535</v>
      </c>
      <c r="EK662" s="1">
        <v>5.7425593461778932E-2</v>
      </c>
      <c r="EL662" s="1">
        <v>0</v>
      </c>
      <c r="EM662" s="1">
        <v>1.8256658788631539</v>
      </c>
      <c r="EN662" s="1">
        <v>2.0378354620209399E-2</v>
      </c>
      <c r="EO662" s="1">
        <v>1.641281429697177E-3</v>
      </c>
      <c r="EP662" s="1">
        <v>1</v>
      </c>
      <c r="EQ662" s="1">
        <v>1</v>
      </c>
      <c r="ER662" s="1">
        <v>6</v>
      </c>
      <c r="ES662" s="1" t="s">
        <v>387</v>
      </c>
      <c r="ET662" s="1">
        <v>2.9414600000000002</v>
      </c>
      <c r="EU662" s="1">
        <v>2.80118</v>
      </c>
      <c r="EV662" s="1">
        <v>0.18154000000000001</v>
      </c>
      <c r="EW662" s="1">
        <v>0.187698</v>
      </c>
      <c r="EX662" s="1">
        <v>0.11697399999999999</v>
      </c>
      <c r="EY662" s="1">
        <v>0.100284</v>
      </c>
      <c r="EZ662" s="1">
        <v>16739.900000000001</v>
      </c>
      <c r="FA662" s="1">
        <v>17421.3</v>
      </c>
      <c r="FB662" s="1">
        <v>23793.7</v>
      </c>
      <c r="FC662" s="1">
        <v>24968.799999999999</v>
      </c>
      <c r="FD662" s="1">
        <v>33638.1</v>
      </c>
      <c r="FE662" s="1">
        <v>35879.300000000003</v>
      </c>
      <c r="FF662" s="1">
        <v>43390.6</v>
      </c>
      <c r="FG662" s="1">
        <v>46158.9</v>
      </c>
      <c r="FH662" s="1">
        <v>1.9514199999999999</v>
      </c>
      <c r="FI662" s="1">
        <v>1.8166</v>
      </c>
      <c r="FJ662" s="1">
        <v>7.7366799999999999E-2</v>
      </c>
      <c r="FK662" s="1">
        <v>0</v>
      </c>
      <c r="FL662" s="1">
        <v>29.796600000000002</v>
      </c>
      <c r="FM662" s="1">
        <v>999.9</v>
      </c>
      <c r="FN662" s="1">
        <v>54.4</v>
      </c>
      <c r="FO662" s="1">
        <v>37.5</v>
      </c>
      <c r="FP662" s="1">
        <v>35.454599999999999</v>
      </c>
      <c r="FQ662" s="1">
        <v>63.750100000000003</v>
      </c>
      <c r="FR662" s="1">
        <v>22.2516</v>
      </c>
      <c r="FS662" s="1">
        <v>1</v>
      </c>
      <c r="FT662" s="1">
        <v>0.48613800000000001</v>
      </c>
      <c r="FU662" s="1">
        <v>1.9513799999999999</v>
      </c>
      <c r="FV662" s="1">
        <v>20.309899999999999</v>
      </c>
      <c r="FW662" s="1">
        <v>5.2114500000000001</v>
      </c>
      <c r="FX662" s="1">
        <v>11.9072</v>
      </c>
      <c r="FY662" s="1">
        <v>5.0029500000000002</v>
      </c>
      <c r="FZ662" s="1">
        <v>3.2904300000000002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1.8595900000000001</v>
      </c>
      <c r="GF662" s="1">
        <v>1.8546499999999999</v>
      </c>
      <c r="GG662" s="1">
        <v>1.8577900000000001</v>
      </c>
      <c r="GH662" s="1">
        <v>1.8562700000000001</v>
      </c>
      <c r="GI662" s="1">
        <v>1.85501</v>
      </c>
      <c r="GJ662" s="1">
        <v>1.8547100000000001</v>
      </c>
      <c r="GK662" s="1">
        <v>1.85348</v>
      </c>
      <c r="GL662" s="1">
        <v>1.8564499999999999</v>
      </c>
      <c r="GM662" s="1">
        <v>0</v>
      </c>
      <c r="GN662" s="1">
        <v>0</v>
      </c>
      <c r="GO662" s="1">
        <v>0</v>
      </c>
      <c r="GP662" s="1">
        <v>0</v>
      </c>
      <c r="GQ662" s="1" t="s">
        <v>358</v>
      </c>
      <c r="GR662" s="1" t="s">
        <v>359</v>
      </c>
      <c r="GS662" s="1" t="s">
        <v>360</v>
      </c>
      <c r="GT662" s="1" t="s">
        <v>360</v>
      </c>
      <c r="GU662" s="1" t="s">
        <v>360</v>
      </c>
      <c r="GV662" s="1" t="s">
        <v>360</v>
      </c>
      <c r="GW662" s="1">
        <v>0</v>
      </c>
      <c r="GX662" s="1">
        <v>100</v>
      </c>
      <c r="GY662" s="1">
        <v>100</v>
      </c>
      <c r="GZ662" s="1">
        <v>2.2799999999999998</v>
      </c>
      <c r="HA662" s="1">
        <v>6.6E-3</v>
      </c>
      <c r="HB662" s="1">
        <v>0.26224795383878829</v>
      </c>
      <c r="HC662" s="1">
        <v>2.9318383021812969E-3</v>
      </c>
      <c r="HD662" s="1">
        <v>-1.3754559859485029E-6</v>
      </c>
      <c r="HE662" s="1">
        <v>3.0700474437127301E-10</v>
      </c>
      <c r="HF662" s="1">
        <v>-7.0188019424234138E-2</v>
      </c>
      <c r="HG662" s="1">
        <v>1.00384331276165E-2</v>
      </c>
      <c r="HH662" s="1">
        <v>-3.1532673711230711E-4</v>
      </c>
      <c r="HI662" s="1">
        <v>1.819468599177705E-6</v>
      </c>
      <c r="HJ662" s="1">
        <v>1</v>
      </c>
      <c r="HK662" s="1">
        <v>2112</v>
      </c>
      <c r="HL662" s="1">
        <v>3</v>
      </c>
      <c r="HM662" s="1">
        <v>29</v>
      </c>
      <c r="HN662" s="1">
        <v>7.8</v>
      </c>
      <c r="HO662" s="1">
        <v>7.7</v>
      </c>
      <c r="HP662" s="1">
        <v>2.5647000000000002</v>
      </c>
      <c r="HQ662" s="1">
        <v>2.3144499999999999</v>
      </c>
      <c r="HR662" s="1">
        <v>1.4978</v>
      </c>
      <c r="HS662" s="1">
        <v>2.3010299999999999</v>
      </c>
      <c r="HT662" s="1">
        <v>1.5478499999999999</v>
      </c>
      <c r="HU662" s="1">
        <v>2.3779300000000001</v>
      </c>
      <c r="HV662" s="1">
        <v>40.476500000000001</v>
      </c>
      <c r="HW662" s="1">
        <v>13.6242</v>
      </c>
      <c r="HX662" s="1">
        <v>18</v>
      </c>
      <c r="HY662" s="1">
        <v>502.30200000000002</v>
      </c>
      <c r="HZ662" s="1">
        <v>479.11200000000002</v>
      </c>
      <c r="IA662" s="1">
        <v>27.334099999999999</v>
      </c>
      <c r="IB662" s="1">
        <v>33.142200000000003</v>
      </c>
      <c r="IC662" s="1">
        <v>29.9999</v>
      </c>
      <c r="ID662" s="1">
        <v>32.995600000000003</v>
      </c>
      <c r="IE662" s="1">
        <v>33.0959</v>
      </c>
      <c r="IF662" s="1">
        <v>51.348999999999997</v>
      </c>
      <c r="IG662" s="1">
        <v>40.377200000000002</v>
      </c>
      <c r="IH662" s="1">
        <v>0</v>
      </c>
      <c r="II662" s="1">
        <v>27.326899999999998</v>
      </c>
      <c r="IJ662" s="1">
        <v>1246.55</v>
      </c>
      <c r="IK662" s="1">
        <v>21.8689</v>
      </c>
      <c r="IL662" s="1">
        <v>100.33</v>
      </c>
      <c r="IM662" s="1">
        <v>100.036</v>
      </c>
      <c r="IN662" s="1" t="s">
        <v>361</v>
      </c>
    </row>
    <row r="663" spans="1:248" ht="15.75" customHeight="1" x14ac:dyDescent="0.3">
      <c r="A663" s="1">
        <v>647</v>
      </c>
      <c r="B663" s="1">
        <v>1660235382.0999999</v>
      </c>
      <c r="C663" s="1">
        <v>5387.0999999046326</v>
      </c>
      <c r="D663" s="1" t="s">
        <v>1607</v>
      </c>
      <c r="E663" s="1" t="s">
        <v>1608</v>
      </c>
      <c r="F663" s="1">
        <v>1</v>
      </c>
      <c r="G663" s="1">
        <v>2</v>
      </c>
      <c r="H663" s="1" t="s">
        <v>349</v>
      </c>
      <c r="I663" s="1" t="s">
        <v>350</v>
      </c>
      <c r="J663" s="1" t="s">
        <v>351</v>
      </c>
      <c r="K663" s="1" t="s">
        <v>352</v>
      </c>
      <c r="L663" s="1" t="s">
        <v>1151</v>
      </c>
      <c r="M663" s="1" t="s">
        <v>354</v>
      </c>
      <c r="N663" s="1">
        <v>1660235381.0999999</v>
      </c>
      <c r="O663" s="1">
        <f t="shared" si="68"/>
        <v>4.5499348958419009E-3</v>
      </c>
      <c r="P663" s="1">
        <f t="shared" si="69"/>
        <v>4.5499348958419006</v>
      </c>
      <c r="Q663" s="1">
        <f t="shared" si="70"/>
        <v>18.185782627435291</v>
      </c>
      <c r="R663" s="1">
        <f t="shared" si="71"/>
        <v>1151.07</v>
      </c>
      <c r="S663" s="1">
        <f t="shared" si="72"/>
        <v>997.09253365540667</v>
      </c>
      <c r="T663" s="1">
        <f t="shared" si="73"/>
        <v>99.219769174205084</v>
      </c>
      <c r="U663" s="1">
        <f t="shared" si="74"/>
        <v>114.54192649969498</v>
      </c>
      <c r="V663" s="1">
        <f t="shared" si="75"/>
        <v>0.24947905593526076</v>
      </c>
      <c r="W663" s="1">
        <f t="shared" si="76"/>
        <v>2.9159859319899497</v>
      </c>
      <c r="X663" s="1">
        <f t="shared" si="77"/>
        <v>0.23819872664962768</v>
      </c>
      <c r="Y663" s="1">
        <f t="shared" si="78"/>
        <v>0.14984518846874029</v>
      </c>
      <c r="Z663" s="1">
        <f t="shared" si="79"/>
        <v>321.49103141623624</v>
      </c>
      <c r="AA663" s="1">
        <f t="shared" si="80"/>
        <v>31.725045128761955</v>
      </c>
      <c r="AB663" s="1">
        <f t="shared" si="81"/>
        <v>31.05425</v>
      </c>
      <c r="AC663" s="1">
        <f t="shared" si="82"/>
        <v>4.5253517308149185</v>
      </c>
      <c r="AD663" s="1">
        <f t="shared" si="83"/>
        <v>59.666674875447043</v>
      </c>
      <c r="AE663" s="1">
        <f t="shared" si="84"/>
        <v>2.6935319093356997</v>
      </c>
      <c r="AF663" s="1">
        <f t="shared" si="85"/>
        <v>4.5142986683243072</v>
      </c>
      <c r="AG663" s="1">
        <f t="shared" si="86"/>
        <v>1.8318198214792187</v>
      </c>
      <c r="AH663" s="1">
        <f t="shared" si="87"/>
        <v>-200.65212890662784</v>
      </c>
      <c r="AI663" s="1">
        <f t="shared" si="88"/>
        <v>-6.7441645799573902</v>
      </c>
      <c r="AJ663" s="1">
        <f t="shared" si="89"/>
        <v>-0.51953554146854808</v>
      </c>
      <c r="AK663" s="1">
        <f t="shared" si="90"/>
        <v>113.57520238818248</v>
      </c>
      <c r="AL663" s="1">
        <f t="shared" si="91"/>
        <v>48.419210937108026</v>
      </c>
      <c r="AM663" s="1">
        <f t="shared" si="92"/>
        <v>4.5488667612673375</v>
      </c>
      <c r="AN663" s="1">
        <f t="shared" si="93"/>
        <v>18.185782627435291</v>
      </c>
      <c r="AO663" s="1">
        <v>1234.5759630359339</v>
      </c>
      <c r="AP663" s="1">
        <v>1185.6579999999999</v>
      </c>
      <c r="AQ663" s="1">
        <v>5.1114948534713109</v>
      </c>
      <c r="AR663" s="1">
        <v>66.235345802440676</v>
      </c>
      <c r="AS663" s="1">
        <f t="shared" si="94"/>
        <v>4.5499348958419006</v>
      </c>
      <c r="AT663" s="1">
        <v>21.754794414072169</v>
      </c>
      <c r="AU663" s="1">
        <v>27.067483030303041</v>
      </c>
      <c r="AV663" s="1">
        <v>-2.344314800957403E-4</v>
      </c>
      <c r="AW663" s="1">
        <v>80.738286621220283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51780.892820921923</v>
      </c>
      <c r="BC663" s="1">
        <f t="shared" si="98"/>
        <v>1999.84</v>
      </c>
      <c r="BD663" s="1">
        <f t="shared" si="99"/>
        <v>1681.0658939980497</v>
      </c>
      <c r="BE663" s="1">
        <f t="shared" si="100"/>
        <v>0.84060019501462602</v>
      </c>
      <c r="BF663" s="1">
        <f t="shared" si="101"/>
        <v>0.16075837637822837</v>
      </c>
      <c r="BG663" s="1">
        <v>6</v>
      </c>
      <c r="BH663" s="1">
        <v>0.5</v>
      </c>
      <c r="BI663" s="1" t="s">
        <v>355</v>
      </c>
      <c r="BJ663" s="1">
        <v>2</v>
      </c>
      <c r="BK663" s="1" t="b">
        <v>1</v>
      </c>
      <c r="BL663" s="1">
        <v>1660235381.0999999</v>
      </c>
      <c r="BM663" s="1">
        <v>1151.07</v>
      </c>
      <c r="BN663" s="1">
        <v>1215.4449999999999</v>
      </c>
      <c r="BO663" s="1">
        <v>27.068200000000001</v>
      </c>
      <c r="BP663" s="1">
        <v>21.75825</v>
      </c>
      <c r="BQ663" s="1">
        <v>1148.7950000000001</v>
      </c>
      <c r="BR663" s="1">
        <v>27.061599999999999</v>
      </c>
      <c r="BS663" s="1">
        <v>500.08800000000002</v>
      </c>
      <c r="BT663" s="1">
        <v>99.408999999999992</v>
      </c>
      <c r="BU663" s="1">
        <v>0.1000885</v>
      </c>
      <c r="BV663" s="1">
        <v>31.01135</v>
      </c>
      <c r="BW663" s="1">
        <v>31.05425</v>
      </c>
      <c r="BX663" s="1">
        <v>999.9</v>
      </c>
      <c r="BY663" s="1">
        <v>0</v>
      </c>
      <c r="BZ663" s="1">
        <v>0</v>
      </c>
      <c r="CA663" s="1">
        <v>9981.875</v>
      </c>
      <c r="CB663" s="1">
        <v>0</v>
      </c>
      <c r="CC663" s="1">
        <v>73.23275000000001</v>
      </c>
      <c r="CD663" s="1">
        <v>-64.370499999999993</v>
      </c>
      <c r="CE663" s="1">
        <v>1183.095</v>
      </c>
      <c r="CF663" s="1">
        <v>1242.48</v>
      </c>
      <c r="CG663" s="1">
        <v>5.3099249999999998</v>
      </c>
      <c r="CH663" s="1">
        <v>1215.4449999999999</v>
      </c>
      <c r="CI663" s="1">
        <v>21.75825</v>
      </c>
      <c r="CJ663" s="1">
        <v>2.69082</v>
      </c>
      <c r="CK663" s="1">
        <v>2.1629700000000001</v>
      </c>
      <c r="CL663" s="1">
        <v>22.229199999999999</v>
      </c>
      <c r="CM663" s="1">
        <v>18.690650000000002</v>
      </c>
      <c r="CN663" s="1">
        <v>1999.84</v>
      </c>
      <c r="CO663" s="1">
        <v>0.97999599999999998</v>
      </c>
      <c r="CP663" s="1">
        <v>2.00042E-2</v>
      </c>
      <c r="CQ663" s="1">
        <v>0</v>
      </c>
      <c r="CR663" s="1">
        <v>3.2890000000000001</v>
      </c>
      <c r="CS663" s="1">
        <v>0</v>
      </c>
      <c r="CT663" s="1">
        <v>25283.1</v>
      </c>
      <c r="CU663" s="1">
        <v>17410.900000000001</v>
      </c>
      <c r="CV663" s="1">
        <v>43.125</v>
      </c>
      <c r="CW663" s="1">
        <v>44.186999999999998</v>
      </c>
      <c r="CX663" s="1">
        <v>43.125</v>
      </c>
      <c r="CY663" s="1">
        <v>42.5</v>
      </c>
      <c r="CZ663" s="1">
        <v>43.061999999999998</v>
      </c>
      <c r="DA663" s="1">
        <v>1959.84</v>
      </c>
      <c r="DB663" s="1">
        <v>40.01</v>
      </c>
      <c r="DC663" s="1">
        <v>0</v>
      </c>
      <c r="DD663" s="1">
        <v>1660235379.9000001</v>
      </c>
      <c r="DE663" s="1">
        <v>0</v>
      </c>
      <c r="DF663" s="1">
        <v>1660234918.0999999</v>
      </c>
      <c r="DG663" s="1" t="s">
        <v>1152</v>
      </c>
      <c r="DH663" s="1">
        <v>1660234915.5999999</v>
      </c>
      <c r="DI663" s="1">
        <v>1660234918.0999999</v>
      </c>
      <c r="DJ663" s="1">
        <v>26</v>
      </c>
      <c r="DK663" s="1">
        <v>-3.1E-2</v>
      </c>
      <c r="DL663" s="1">
        <v>-7.0000000000000001E-3</v>
      </c>
      <c r="DM663" s="1">
        <v>1.232</v>
      </c>
      <c r="DN663" s="1">
        <v>1.7000000000000001E-2</v>
      </c>
      <c r="DO663" s="1">
        <v>400</v>
      </c>
      <c r="DP663" s="1">
        <v>22</v>
      </c>
      <c r="DQ663" s="1">
        <v>0.21</v>
      </c>
      <c r="DR663" s="1">
        <v>0.03</v>
      </c>
      <c r="DS663" s="1">
        <v>18.300959141870401</v>
      </c>
      <c r="DT663" s="1">
        <v>0.21693247240614241</v>
      </c>
      <c r="DU663" s="1">
        <v>0.111586809306988</v>
      </c>
      <c r="DV663" s="1">
        <v>1</v>
      </c>
      <c r="DW663" s="1">
        <v>47.904259465093283</v>
      </c>
      <c r="DX663" s="1">
        <v>3.2188513264654919</v>
      </c>
      <c r="DY663" s="1">
        <v>0.31927928970892472</v>
      </c>
      <c r="DZ663" s="1">
        <v>0</v>
      </c>
      <c r="EA663" s="1">
        <v>-63.663322580645151</v>
      </c>
      <c r="EB663" s="1">
        <v>-4.7691483870967</v>
      </c>
      <c r="EC663" s="1">
        <v>0.43463211192446499</v>
      </c>
      <c r="ED663" s="1">
        <v>0</v>
      </c>
      <c r="EE663" s="1">
        <v>963.99681513693554</v>
      </c>
      <c r="EF663" s="1">
        <v>265.8886588654712</v>
      </c>
      <c r="EG663" s="1">
        <v>19.18802970969007</v>
      </c>
      <c r="EH663" s="1">
        <v>0</v>
      </c>
      <c r="EI663" s="1">
        <v>5.4006824390243908</v>
      </c>
      <c r="EJ663" s="1">
        <v>-0.5907547735191514</v>
      </c>
      <c r="EK663" s="1">
        <v>6.0645274111837809E-2</v>
      </c>
      <c r="EL663" s="1">
        <v>0</v>
      </c>
      <c r="EM663" s="1">
        <v>1.826526162619327</v>
      </c>
      <c r="EN663" s="1">
        <v>2.6516968850452089E-2</v>
      </c>
      <c r="EO663" s="1">
        <v>2.1289824647210908E-3</v>
      </c>
      <c r="EP663" s="1">
        <v>1</v>
      </c>
      <c r="EQ663" s="1">
        <v>2</v>
      </c>
      <c r="ER663" s="1">
        <v>6</v>
      </c>
      <c r="ES663" s="1" t="s">
        <v>384</v>
      </c>
      <c r="ET663" s="1">
        <v>2.9413900000000002</v>
      </c>
      <c r="EU663" s="1">
        <v>2.80139</v>
      </c>
      <c r="EV663" s="1">
        <v>0.18202499999999999</v>
      </c>
      <c r="EW663" s="1">
        <v>0.18818199999999999</v>
      </c>
      <c r="EX663" s="1">
        <v>0.116969</v>
      </c>
      <c r="EY663" s="1">
        <v>0.100281</v>
      </c>
      <c r="EZ663" s="1">
        <v>16729.900000000001</v>
      </c>
      <c r="FA663" s="1">
        <v>17411</v>
      </c>
      <c r="FB663" s="1">
        <v>23793.599999999999</v>
      </c>
      <c r="FC663" s="1">
        <v>24968.799999999999</v>
      </c>
      <c r="FD663" s="1">
        <v>33638.300000000003</v>
      </c>
      <c r="FE663" s="1">
        <v>35879.300000000003</v>
      </c>
      <c r="FF663" s="1">
        <v>43390.6</v>
      </c>
      <c r="FG663" s="1">
        <v>46158.6</v>
      </c>
      <c r="FH663" s="1">
        <v>1.9515499999999999</v>
      </c>
      <c r="FI663" s="1">
        <v>1.8167</v>
      </c>
      <c r="FJ663" s="1">
        <v>7.7411499999999994E-2</v>
      </c>
      <c r="FK663" s="1">
        <v>0</v>
      </c>
      <c r="FL663" s="1">
        <v>29.796900000000001</v>
      </c>
      <c r="FM663" s="1">
        <v>999.9</v>
      </c>
      <c r="FN663" s="1">
        <v>54.4</v>
      </c>
      <c r="FO663" s="1">
        <v>37.5</v>
      </c>
      <c r="FP663" s="1">
        <v>35.455399999999997</v>
      </c>
      <c r="FQ663" s="1">
        <v>63.440100000000001</v>
      </c>
      <c r="FR663" s="1">
        <v>22.760400000000001</v>
      </c>
      <c r="FS663" s="1">
        <v>1</v>
      </c>
      <c r="FT663" s="1">
        <v>0.486016</v>
      </c>
      <c r="FU663" s="1">
        <v>1.95574</v>
      </c>
      <c r="FV663" s="1">
        <v>20.309799999999999</v>
      </c>
      <c r="FW663" s="1">
        <v>5.2115999999999998</v>
      </c>
      <c r="FX663" s="1">
        <v>11.9077</v>
      </c>
      <c r="FY663" s="1">
        <v>5.0029500000000002</v>
      </c>
      <c r="FZ663" s="1">
        <v>3.2905000000000002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1.8595900000000001</v>
      </c>
      <c r="GF663" s="1">
        <v>1.85466</v>
      </c>
      <c r="GG663" s="1">
        <v>1.85778</v>
      </c>
      <c r="GH663" s="1">
        <v>1.8562799999999999</v>
      </c>
      <c r="GI663" s="1">
        <v>1.85501</v>
      </c>
      <c r="GJ663" s="1">
        <v>1.8547100000000001</v>
      </c>
      <c r="GK663" s="1">
        <v>1.8534900000000001</v>
      </c>
      <c r="GL663" s="1">
        <v>1.8564400000000001</v>
      </c>
      <c r="GM663" s="1">
        <v>0</v>
      </c>
      <c r="GN663" s="1">
        <v>0</v>
      </c>
      <c r="GO663" s="1">
        <v>0</v>
      </c>
      <c r="GP663" s="1">
        <v>0</v>
      </c>
      <c r="GQ663" s="1" t="s">
        <v>358</v>
      </c>
      <c r="GR663" s="1" t="s">
        <v>359</v>
      </c>
      <c r="GS663" s="1" t="s">
        <v>360</v>
      </c>
      <c r="GT663" s="1" t="s">
        <v>360</v>
      </c>
      <c r="GU663" s="1" t="s">
        <v>360</v>
      </c>
      <c r="GV663" s="1" t="s">
        <v>360</v>
      </c>
      <c r="GW663" s="1">
        <v>0</v>
      </c>
      <c r="GX663" s="1">
        <v>100</v>
      </c>
      <c r="GY663" s="1">
        <v>100</v>
      </c>
      <c r="GZ663" s="1">
        <v>2.29</v>
      </c>
      <c r="HA663" s="1">
        <v>6.6E-3</v>
      </c>
      <c r="HB663" s="1">
        <v>0.26224795383878829</v>
      </c>
      <c r="HC663" s="1">
        <v>2.9318383021812969E-3</v>
      </c>
      <c r="HD663" s="1">
        <v>-1.3754559859485029E-6</v>
      </c>
      <c r="HE663" s="1">
        <v>3.0700474437127301E-10</v>
      </c>
      <c r="HF663" s="1">
        <v>-7.0188019424234138E-2</v>
      </c>
      <c r="HG663" s="1">
        <v>1.00384331276165E-2</v>
      </c>
      <c r="HH663" s="1">
        <v>-3.1532673711230711E-4</v>
      </c>
      <c r="HI663" s="1">
        <v>1.819468599177705E-6</v>
      </c>
      <c r="HJ663" s="1">
        <v>1</v>
      </c>
      <c r="HK663" s="1">
        <v>2112</v>
      </c>
      <c r="HL663" s="1">
        <v>3</v>
      </c>
      <c r="HM663" s="1">
        <v>29</v>
      </c>
      <c r="HN663" s="1">
        <v>7.8</v>
      </c>
      <c r="HO663" s="1">
        <v>7.7</v>
      </c>
      <c r="HP663" s="1">
        <v>2.5708000000000002</v>
      </c>
      <c r="HQ663" s="1">
        <v>2.32178</v>
      </c>
      <c r="HR663" s="1">
        <v>1.4978</v>
      </c>
      <c r="HS663" s="1">
        <v>2.3010299999999999</v>
      </c>
      <c r="HT663" s="1">
        <v>1.5478499999999999</v>
      </c>
      <c r="HU663" s="1">
        <v>2.2717299999999998</v>
      </c>
      <c r="HV663" s="1">
        <v>40.476500000000001</v>
      </c>
      <c r="HW663" s="1">
        <v>13.597899999999999</v>
      </c>
      <c r="HX663" s="1">
        <v>18</v>
      </c>
      <c r="HY663" s="1">
        <v>502.37799999999999</v>
      </c>
      <c r="HZ663" s="1">
        <v>479.17700000000002</v>
      </c>
      <c r="IA663" s="1">
        <v>27.3322</v>
      </c>
      <c r="IB663" s="1">
        <v>33.141599999999997</v>
      </c>
      <c r="IC663" s="1">
        <v>29.9999</v>
      </c>
      <c r="ID663" s="1">
        <v>32.995600000000003</v>
      </c>
      <c r="IE663" s="1">
        <v>33.0959</v>
      </c>
      <c r="IF663" s="1">
        <v>51.464799999999997</v>
      </c>
      <c r="IG663" s="1">
        <v>40.377200000000002</v>
      </c>
      <c r="IH663" s="1">
        <v>0</v>
      </c>
      <c r="II663" s="1">
        <v>27.326899999999998</v>
      </c>
      <c r="IJ663" s="1">
        <v>1246.55</v>
      </c>
      <c r="IK663" s="1">
        <v>21.876899999999999</v>
      </c>
      <c r="IL663" s="1">
        <v>100.33</v>
      </c>
      <c r="IM663" s="1">
        <v>100.036</v>
      </c>
      <c r="IN663" s="1" t="s">
        <v>361</v>
      </c>
    </row>
    <row r="664" spans="1:248" ht="15.75" customHeight="1" x14ac:dyDescent="0.3">
      <c r="A664" s="1">
        <v>648</v>
      </c>
      <c r="B664" s="1">
        <v>1660235383.0999999</v>
      </c>
      <c r="C664" s="1">
        <v>5388.0999999046326</v>
      </c>
      <c r="D664" s="1" t="s">
        <v>1609</v>
      </c>
      <c r="E664" s="1" t="s">
        <v>1610</v>
      </c>
      <c r="F664" s="1">
        <v>1</v>
      </c>
      <c r="G664" s="1">
        <v>2</v>
      </c>
      <c r="H664" s="1" t="s">
        <v>349</v>
      </c>
      <c r="I664" s="1" t="s">
        <v>350</v>
      </c>
      <c r="J664" s="1" t="s">
        <v>351</v>
      </c>
      <c r="K664" s="1" t="s">
        <v>352</v>
      </c>
      <c r="L664" s="1" t="s">
        <v>1151</v>
      </c>
      <c r="M664" s="1" t="s">
        <v>354</v>
      </c>
      <c r="N664" s="1">
        <v>1660235382.5999999</v>
      </c>
      <c r="O664" s="1">
        <f t="shared" si="68"/>
        <v>4.5465375761896539E-3</v>
      </c>
      <c r="P664" s="1">
        <f t="shared" si="69"/>
        <v>4.546537576189654</v>
      </c>
      <c r="Q664" s="1">
        <f t="shared" si="70"/>
        <v>18.388230964397501</v>
      </c>
      <c r="R664" s="1">
        <f t="shared" si="71"/>
        <v>1158.47</v>
      </c>
      <c r="S664" s="1">
        <f t="shared" si="72"/>
        <v>1002.7582681406309</v>
      </c>
      <c r="T664" s="1">
        <f t="shared" si="73"/>
        <v>99.78359283539821</v>
      </c>
      <c r="U664" s="1">
        <f t="shared" si="74"/>
        <v>115.2783302464</v>
      </c>
      <c r="V664" s="1">
        <f t="shared" si="75"/>
        <v>0.24912293077694184</v>
      </c>
      <c r="W664" s="1">
        <f t="shared" si="76"/>
        <v>2.918063291638858</v>
      </c>
      <c r="X664" s="1">
        <f t="shared" si="77"/>
        <v>0.2378816226199256</v>
      </c>
      <c r="Y664" s="1">
        <f t="shared" si="78"/>
        <v>0.14964372595479436</v>
      </c>
      <c r="Z664" s="1">
        <f t="shared" si="79"/>
        <v>321.53355599999998</v>
      </c>
      <c r="AA664" s="1">
        <f t="shared" si="80"/>
        <v>31.726958010381651</v>
      </c>
      <c r="AB664" s="1">
        <f t="shared" si="81"/>
        <v>31.057200000000002</v>
      </c>
      <c r="AC664" s="1">
        <f t="shared" si="82"/>
        <v>4.5261126553200821</v>
      </c>
      <c r="AD664" s="1">
        <f t="shared" si="83"/>
        <v>59.655608854405941</v>
      </c>
      <c r="AE664" s="1">
        <f t="shared" si="84"/>
        <v>2.6932242837120004</v>
      </c>
      <c r="AF664" s="1">
        <f t="shared" si="85"/>
        <v>4.514620394345517</v>
      </c>
      <c r="AG664" s="1">
        <f t="shared" si="86"/>
        <v>1.8328883716080817</v>
      </c>
      <c r="AH664" s="1">
        <f t="shared" si="87"/>
        <v>-200.50230710996374</v>
      </c>
      <c r="AI664" s="1">
        <f t="shared" si="88"/>
        <v>-7.0164108167764159</v>
      </c>
      <c r="AJ664" s="1">
        <f t="shared" si="89"/>
        <v>-0.54013438938727676</v>
      </c>
      <c r="AK664" s="1">
        <f t="shared" si="90"/>
        <v>113.47470368387255</v>
      </c>
      <c r="AL664" s="1">
        <f t="shared" si="91"/>
        <v>48.496000741902094</v>
      </c>
      <c r="AM664" s="1">
        <f t="shared" si="92"/>
        <v>4.5455918220564753</v>
      </c>
      <c r="AN664" s="1">
        <f t="shared" si="93"/>
        <v>18.388230964397501</v>
      </c>
      <c r="AO664" s="1">
        <v>1239.78357132106</v>
      </c>
      <c r="AP664" s="1">
        <v>1190.71703030303</v>
      </c>
      <c r="AQ664" s="1">
        <v>5.0928027064718684</v>
      </c>
      <c r="AR664" s="1">
        <v>66.235345802440676</v>
      </c>
      <c r="AS664" s="1">
        <f t="shared" si="94"/>
        <v>4.546537576189654</v>
      </c>
      <c r="AT664" s="1">
        <v>21.75686575497252</v>
      </c>
      <c r="AU664" s="1">
        <v>27.065236363636359</v>
      </c>
      <c r="AV664" s="1">
        <v>-2.1546477699536571E-4</v>
      </c>
      <c r="AW664" s="1">
        <v>80.738286621220283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51839.675686713395</v>
      </c>
      <c r="BC664" s="1">
        <f t="shared" si="98"/>
        <v>2000.11</v>
      </c>
      <c r="BD664" s="1">
        <f t="shared" si="99"/>
        <v>1681.2923999999998</v>
      </c>
      <c r="BE664" s="1">
        <f t="shared" si="100"/>
        <v>0.84059996700181483</v>
      </c>
      <c r="BF664" s="1">
        <f t="shared" si="101"/>
        <v>0.16075793631350274</v>
      </c>
      <c r="BG664" s="1">
        <v>6</v>
      </c>
      <c r="BH664" s="1">
        <v>0.5</v>
      </c>
      <c r="BI664" s="1" t="s">
        <v>355</v>
      </c>
      <c r="BJ664" s="1">
        <v>2</v>
      </c>
      <c r="BK664" s="1" t="b">
        <v>1</v>
      </c>
      <c r="BL664" s="1">
        <v>1660235382.5999999</v>
      </c>
      <c r="BM664" s="1">
        <v>1158.47</v>
      </c>
      <c r="BN664" s="1">
        <v>1222.97</v>
      </c>
      <c r="BO664" s="1">
        <v>27.065100000000001</v>
      </c>
      <c r="BP664" s="1">
        <v>21.7592</v>
      </c>
      <c r="BQ664" s="1">
        <v>1156.18</v>
      </c>
      <c r="BR664" s="1">
        <v>27.058399999999999</v>
      </c>
      <c r="BS664" s="1">
        <v>500.11099999999999</v>
      </c>
      <c r="BT664" s="1">
        <v>99.408799999999999</v>
      </c>
      <c r="BU664" s="1">
        <v>0.10032000000000001</v>
      </c>
      <c r="BV664" s="1">
        <v>31.012599999999999</v>
      </c>
      <c r="BW664" s="1">
        <v>31.057200000000002</v>
      </c>
      <c r="BX664" s="1">
        <v>999.9</v>
      </c>
      <c r="BY664" s="1">
        <v>0</v>
      </c>
      <c r="BZ664" s="1">
        <v>0</v>
      </c>
      <c r="CA664" s="1">
        <v>9993.75</v>
      </c>
      <c r="CB664" s="1">
        <v>0</v>
      </c>
      <c r="CC664" s="1">
        <v>72.129300000000001</v>
      </c>
      <c r="CD664" s="1">
        <v>-64.496899999999997</v>
      </c>
      <c r="CE664" s="1">
        <v>1190.7</v>
      </c>
      <c r="CF664" s="1">
        <v>1250.17</v>
      </c>
      <c r="CG664" s="1">
        <v>5.3058500000000004</v>
      </c>
      <c r="CH664" s="1">
        <v>1222.97</v>
      </c>
      <c r="CI664" s="1">
        <v>21.7592</v>
      </c>
      <c r="CJ664" s="1">
        <v>2.6905000000000001</v>
      </c>
      <c r="CK664" s="1">
        <v>2.1630600000000002</v>
      </c>
      <c r="CL664" s="1">
        <v>22.2272</v>
      </c>
      <c r="CM664" s="1">
        <v>18.691299999999998</v>
      </c>
      <c r="CN664" s="1">
        <v>2000.11</v>
      </c>
      <c r="CO664" s="1">
        <v>0.97999899999999995</v>
      </c>
      <c r="CP664" s="1">
        <v>2.00012E-2</v>
      </c>
      <c r="CQ664" s="1">
        <v>0</v>
      </c>
      <c r="CR664" s="1">
        <v>3.61</v>
      </c>
      <c r="CS664" s="1">
        <v>0</v>
      </c>
      <c r="CT664" s="1">
        <v>25278.400000000001</v>
      </c>
      <c r="CU664" s="1">
        <v>17413.3</v>
      </c>
      <c r="CV664" s="1">
        <v>43.125</v>
      </c>
      <c r="CW664" s="1">
        <v>44.186999999999998</v>
      </c>
      <c r="CX664" s="1">
        <v>43.125</v>
      </c>
      <c r="CY664" s="1">
        <v>42.5</v>
      </c>
      <c r="CZ664" s="1">
        <v>43.061999999999998</v>
      </c>
      <c r="DA664" s="1">
        <v>1960.11</v>
      </c>
      <c r="DB664" s="1">
        <v>40</v>
      </c>
      <c r="DC664" s="1">
        <v>0</v>
      </c>
      <c r="DD664" s="1">
        <v>1660235381.0999999</v>
      </c>
      <c r="DE664" s="1">
        <v>0</v>
      </c>
      <c r="DF664" s="1">
        <v>1660234918.0999999</v>
      </c>
      <c r="DG664" s="1" t="s">
        <v>1152</v>
      </c>
      <c r="DH664" s="1">
        <v>1660234915.5999999</v>
      </c>
      <c r="DI664" s="1">
        <v>1660234918.0999999</v>
      </c>
      <c r="DJ664" s="1">
        <v>26</v>
      </c>
      <c r="DK664" s="1">
        <v>-3.1E-2</v>
      </c>
      <c r="DL664" s="1">
        <v>-7.0000000000000001E-3</v>
      </c>
      <c r="DM664" s="1">
        <v>1.232</v>
      </c>
      <c r="DN664" s="1">
        <v>1.7000000000000001E-2</v>
      </c>
      <c r="DO664" s="1">
        <v>400</v>
      </c>
      <c r="DP664" s="1">
        <v>22</v>
      </c>
      <c r="DQ664" s="1">
        <v>0.21</v>
      </c>
      <c r="DR664" s="1">
        <v>0.03</v>
      </c>
      <c r="DS664" s="1">
        <v>18.300959141870401</v>
      </c>
      <c r="DT664" s="1">
        <v>0.21693247240614241</v>
      </c>
      <c r="DU664" s="1">
        <v>0.111586809306988</v>
      </c>
      <c r="DV664" s="1">
        <v>1</v>
      </c>
      <c r="DW664" s="1">
        <v>47.904259465093283</v>
      </c>
      <c r="DX664" s="1">
        <v>3.2188513264654919</v>
      </c>
      <c r="DY664" s="1">
        <v>0.31927928970892472</v>
      </c>
      <c r="DZ664" s="1">
        <v>0</v>
      </c>
      <c r="EA664" s="1">
        <v>-63.663322580645151</v>
      </c>
      <c r="EB664" s="1">
        <v>-4.7691483870967</v>
      </c>
      <c r="EC664" s="1">
        <v>0.43463211192446499</v>
      </c>
      <c r="ED664" s="1">
        <v>0</v>
      </c>
      <c r="EE664" s="1">
        <v>963.99681513693554</v>
      </c>
      <c r="EF664" s="1">
        <v>265.8886588654712</v>
      </c>
      <c r="EG664" s="1">
        <v>19.18802970969007</v>
      </c>
      <c r="EH664" s="1">
        <v>0</v>
      </c>
      <c r="EI664" s="1">
        <v>5.4006824390243908</v>
      </c>
      <c r="EJ664" s="1">
        <v>-0.5907547735191514</v>
      </c>
      <c r="EK664" s="1">
        <v>6.0645274111837809E-2</v>
      </c>
      <c r="EL664" s="1">
        <v>0</v>
      </c>
      <c r="EM664" s="1">
        <v>1.826526162619327</v>
      </c>
      <c r="EN664" s="1">
        <v>2.6516968850452089E-2</v>
      </c>
      <c r="EO664" s="1">
        <v>2.1289824647210908E-3</v>
      </c>
      <c r="EP664" s="1">
        <v>1</v>
      </c>
      <c r="EQ664" s="1">
        <v>2</v>
      </c>
      <c r="ER664" s="1">
        <v>6</v>
      </c>
      <c r="ES664" s="1" t="s">
        <v>384</v>
      </c>
      <c r="ET664" s="1">
        <v>2.94157</v>
      </c>
      <c r="EU664" s="1">
        <v>2.8014999999999999</v>
      </c>
      <c r="EV664" s="1">
        <v>0.18251300000000001</v>
      </c>
      <c r="EW664" s="1">
        <v>0.18865399999999999</v>
      </c>
      <c r="EX664" s="1">
        <v>0.116963</v>
      </c>
      <c r="EY664" s="1">
        <v>0.100287</v>
      </c>
      <c r="EZ664" s="1">
        <v>16720</v>
      </c>
      <c r="FA664" s="1">
        <v>17400.8</v>
      </c>
      <c r="FB664" s="1">
        <v>23793.7</v>
      </c>
      <c r="FC664" s="1">
        <v>24968.799999999999</v>
      </c>
      <c r="FD664" s="1">
        <v>33638.800000000003</v>
      </c>
      <c r="FE664" s="1">
        <v>35879.1</v>
      </c>
      <c r="FF664" s="1">
        <v>43390.9</v>
      </c>
      <c r="FG664" s="1">
        <v>46158.6</v>
      </c>
      <c r="FH664" s="1">
        <v>1.9516800000000001</v>
      </c>
      <c r="FI664" s="1">
        <v>1.8165800000000001</v>
      </c>
      <c r="FJ664" s="1">
        <v>7.7649999999999997E-2</v>
      </c>
      <c r="FK664" s="1">
        <v>0</v>
      </c>
      <c r="FL664" s="1">
        <v>29.796900000000001</v>
      </c>
      <c r="FM664" s="1">
        <v>999.9</v>
      </c>
      <c r="FN664" s="1">
        <v>54.4</v>
      </c>
      <c r="FO664" s="1">
        <v>37.5</v>
      </c>
      <c r="FP664" s="1">
        <v>35.455800000000004</v>
      </c>
      <c r="FQ664" s="1">
        <v>63.850099999999998</v>
      </c>
      <c r="FR664" s="1">
        <v>22.2316</v>
      </c>
      <c r="FS664" s="1">
        <v>1</v>
      </c>
      <c r="FT664" s="1">
        <v>0.48602400000000001</v>
      </c>
      <c r="FU664" s="1">
        <v>1.95916</v>
      </c>
      <c r="FV664" s="1">
        <v>20.309799999999999</v>
      </c>
      <c r="FW664" s="1">
        <v>5.2119</v>
      </c>
      <c r="FX664" s="1">
        <v>11.907999999999999</v>
      </c>
      <c r="FY664" s="1">
        <v>5.00305</v>
      </c>
      <c r="FZ664" s="1">
        <v>3.2905500000000001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1.8595900000000001</v>
      </c>
      <c r="GF664" s="1">
        <v>1.8546499999999999</v>
      </c>
      <c r="GG664" s="1">
        <v>1.8577699999999999</v>
      </c>
      <c r="GH664" s="1">
        <v>1.8562700000000001</v>
      </c>
      <c r="GI664" s="1">
        <v>1.85501</v>
      </c>
      <c r="GJ664" s="1">
        <v>1.8547100000000001</v>
      </c>
      <c r="GK664" s="1">
        <v>1.8534900000000001</v>
      </c>
      <c r="GL664" s="1">
        <v>1.8564400000000001</v>
      </c>
      <c r="GM664" s="1">
        <v>0</v>
      </c>
      <c r="GN664" s="1">
        <v>0</v>
      </c>
      <c r="GO664" s="1">
        <v>0</v>
      </c>
      <c r="GP664" s="1">
        <v>0</v>
      </c>
      <c r="GQ664" s="1" t="s">
        <v>358</v>
      </c>
      <c r="GR664" s="1" t="s">
        <v>359</v>
      </c>
      <c r="GS664" s="1" t="s">
        <v>360</v>
      </c>
      <c r="GT664" s="1" t="s">
        <v>360</v>
      </c>
      <c r="GU664" s="1" t="s">
        <v>360</v>
      </c>
      <c r="GV664" s="1" t="s">
        <v>360</v>
      </c>
      <c r="GW664" s="1">
        <v>0</v>
      </c>
      <c r="GX664" s="1">
        <v>100</v>
      </c>
      <c r="GY664" s="1">
        <v>100</v>
      </c>
      <c r="GZ664" s="1">
        <v>2.29</v>
      </c>
      <c r="HA664" s="1">
        <v>6.6E-3</v>
      </c>
      <c r="HB664" s="1">
        <v>0.26224795383878829</v>
      </c>
      <c r="HC664" s="1">
        <v>2.9318383021812969E-3</v>
      </c>
      <c r="HD664" s="1">
        <v>-1.3754559859485029E-6</v>
      </c>
      <c r="HE664" s="1">
        <v>3.0700474437127301E-10</v>
      </c>
      <c r="HF664" s="1">
        <v>-7.0188019424234138E-2</v>
      </c>
      <c r="HG664" s="1">
        <v>1.00384331276165E-2</v>
      </c>
      <c r="HH664" s="1">
        <v>-3.1532673711230711E-4</v>
      </c>
      <c r="HI664" s="1">
        <v>1.819468599177705E-6</v>
      </c>
      <c r="HJ664" s="1">
        <v>1</v>
      </c>
      <c r="HK664" s="1">
        <v>2112</v>
      </c>
      <c r="HL664" s="1">
        <v>3</v>
      </c>
      <c r="HM664" s="1">
        <v>29</v>
      </c>
      <c r="HN664" s="1">
        <v>7.8</v>
      </c>
      <c r="HO664" s="1">
        <v>7.8</v>
      </c>
      <c r="HP664" s="1">
        <v>2.5793499999999998</v>
      </c>
      <c r="HQ664" s="1">
        <v>2.3168899999999999</v>
      </c>
      <c r="HR664" s="1">
        <v>1.4978</v>
      </c>
      <c r="HS664" s="1">
        <v>2.3010299999999999</v>
      </c>
      <c r="HT664" s="1">
        <v>1.5478499999999999</v>
      </c>
      <c r="HU664" s="1">
        <v>2.2949199999999998</v>
      </c>
      <c r="HV664" s="1">
        <v>40.476500000000001</v>
      </c>
      <c r="HW664" s="1">
        <v>13.6067</v>
      </c>
      <c r="HX664" s="1">
        <v>18</v>
      </c>
      <c r="HY664" s="1">
        <v>502.45400000000001</v>
      </c>
      <c r="HZ664" s="1">
        <v>479.096</v>
      </c>
      <c r="IA664" s="1">
        <v>27.329899999999999</v>
      </c>
      <c r="IB664" s="1">
        <v>33.140900000000002</v>
      </c>
      <c r="IC664" s="1">
        <v>29.9999</v>
      </c>
      <c r="ID664" s="1">
        <v>32.995600000000003</v>
      </c>
      <c r="IE664" s="1">
        <v>33.0959</v>
      </c>
      <c r="IF664" s="1">
        <v>51.698900000000002</v>
      </c>
      <c r="IG664" s="1">
        <v>40.377200000000002</v>
      </c>
      <c r="IH664" s="1">
        <v>0</v>
      </c>
      <c r="II664" s="1">
        <v>27.326899999999998</v>
      </c>
      <c r="IJ664" s="1">
        <v>1256.56</v>
      </c>
      <c r="IK664" s="1">
        <v>21.889099999999999</v>
      </c>
      <c r="IL664" s="1">
        <v>100.33</v>
      </c>
      <c r="IM664" s="1">
        <v>100.036</v>
      </c>
      <c r="IN664" s="1" t="s">
        <v>361</v>
      </c>
    </row>
    <row r="665" spans="1:248" ht="15.75" customHeight="1" x14ac:dyDescent="0.3">
      <c r="A665" s="1">
        <v>649</v>
      </c>
      <c r="B665" s="1">
        <v>1660235384.0999999</v>
      </c>
      <c r="C665" s="1">
        <v>5389.0999999046326</v>
      </c>
      <c r="D665" s="1" t="s">
        <v>1611</v>
      </c>
      <c r="E665" s="1" t="s">
        <v>1612</v>
      </c>
      <c r="F665" s="1">
        <v>1</v>
      </c>
      <c r="G665" s="1">
        <v>2</v>
      </c>
      <c r="H665" s="1" t="s">
        <v>349</v>
      </c>
      <c r="I665" s="1" t="s">
        <v>350</v>
      </c>
      <c r="J665" s="1" t="s">
        <v>351</v>
      </c>
      <c r="K665" s="1" t="s">
        <v>352</v>
      </c>
      <c r="L665" s="1" t="s">
        <v>1151</v>
      </c>
      <c r="M665" s="1" t="s">
        <v>354</v>
      </c>
      <c r="N665" s="1">
        <v>1660235383.0999999</v>
      </c>
      <c r="O665" s="1">
        <f t="shared" si="68"/>
        <v>4.5430046379408119E-3</v>
      </c>
      <c r="P665" s="1">
        <f t="shared" si="69"/>
        <v>4.543004637940812</v>
      </c>
      <c r="Q665" s="1">
        <f t="shared" si="70"/>
        <v>18.392172876405837</v>
      </c>
      <c r="R665" s="1">
        <f t="shared" si="71"/>
        <v>1160.99</v>
      </c>
      <c r="S665" s="1">
        <f t="shared" si="72"/>
        <v>1005.0464881059752</v>
      </c>
      <c r="T665" s="1">
        <f t="shared" si="73"/>
        <v>100.01143933234982</v>
      </c>
      <c r="U665" s="1">
        <f t="shared" si="74"/>
        <v>115.52926389433001</v>
      </c>
      <c r="V665" s="1">
        <f t="shared" si="75"/>
        <v>0.24886039753285585</v>
      </c>
      <c r="W665" s="1">
        <f t="shared" si="76"/>
        <v>2.9180659330401015</v>
      </c>
      <c r="X665" s="1">
        <f t="shared" si="77"/>
        <v>0.23764220605243269</v>
      </c>
      <c r="Y665" s="1">
        <f t="shared" si="78"/>
        <v>0.14949214301365471</v>
      </c>
      <c r="Z665" s="1">
        <f t="shared" si="79"/>
        <v>321.51041399999997</v>
      </c>
      <c r="AA665" s="1">
        <f t="shared" si="80"/>
        <v>31.728340104047888</v>
      </c>
      <c r="AB665" s="1">
        <f t="shared" si="81"/>
        <v>31.058350000000001</v>
      </c>
      <c r="AC665" s="1">
        <f t="shared" si="82"/>
        <v>4.5264093170949593</v>
      </c>
      <c r="AD665" s="1">
        <f t="shared" si="83"/>
        <v>59.650791051226982</v>
      </c>
      <c r="AE665" s="1">
        <f t="shared" si="84"/>
        <v>2.6930989002346006</v>
      </c>
      <c r="AF665" s="1">
        <f t="shared" si="85"/>
        <v>4.5147748299294435</v>
      </c>
      <c r="AG665" s="1">
        <f t="shared" si="86"/>
        <v>1.8333104168603587</v>
      </c>
      <c r="AH665" s="1">
        <f t="shared" si="87"/>
        <v>-200.3465045331898</v>
      </c>
      <c r="AI665" s="1">
        <f t="shared" si="88"/>
        <v>-7.1029424917798512</v>
      </c>
      <c r="AJ665" s="1">
        <f t="shared" si="89"/>
        <v>-0.54679996053042046</v>
      </c>
      <c r="AK665" s="1">
        <f t="shared" si="90"/>
        <v>113.51416701449992</v>
      </c>
      <c r="AL665" s="1">
        <f t="shared" si="91"/>
        <v>48.480649323507038</v>
      </c>
      <c r="AM665" s="1">
        <f t="shared" si="92"/>
        <v>4.5433887901642489</v>
      </c>
      <c r="AN665" s="1">
        <f t="shared" si="93"/>
        <v>18.392172876405837</v>
      </c>
      <c r="AO665" s="1">
        <v>1244.9674706670851</v>
      </c>
      <c r="AP665" s="1">
        <v>1195.841393939394</v>
      </c>
      <c r="AQ665" s="1">
        <v>5.103635499921416</v>
      </c>
      <c r="AR665" s="1">
        <v>66.235345802440676</v>
      </c>
      <c r="AS665" s="1">
        <f t="shared" si="94"/>
        <v>4.543004637940812</v>
      </c>
      <c r="AT665" s="1">
        <v>21.757985181368579</v>
      </c>
      <c r="AU665" s="1">
        <v>27.062513939393941</v>
      </c>
      <c r="AV665" s="1">
        <v>-2.8681253204071861E-4</v>
      </c>
      <c r="AW665" s="1">
        <v>80.738286621220283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51839.651597813856</v>
      </c>
      <c r="BC665" s="1">
        <f t="shared" si="98"/>
        <v>1999.9649999999999</v>
      </c>
      <c r="BD665" s="1">
        <f t="shared" si="99"/>
        <v>1681.1705999999999</v>
      </c>
      <c r="BE665" s="1">
        <f t="shared" si="100"/>
        <v>0.84060001050018374</v>
      </c>
      <c r="BF665" s="1">
        <f t="shared" si="101"/>
        <v>0.16075802026535463</v>
      </c>
      <c r="BG665" s="1">
        <v>6</v>
      </c>
      <c r="BH665" s="1">
        <v>0.5</v>
      </c>
      <c r="BI665" s="1" t="s">
        <v>355</v>
      </c>
      <c r="BJ665" s="1">
        <v>2</v>
      </c>
      <c r="BK665" s="1" t="b">
        <v>1</v>
      </c>
      <c r="BL665" s="1">
        <v>1660235383.0999999</v>
      </c>
      <c r="BM665" s="1">
        <v>1160.99</v>
      </c>
      <c r="BN665" s="1">
        <v>1225.48</v>
      </c>
      <c r="BO665" s="1">
        <v>27.063800000000001</v>
      </c>
      <c r="BP665" s="1">
        <v>21.760649999999998</v>
      </c>
      <c r="BQ665" s="1">
        <v>1158.6949999999999</v>
      </c>
      <c r="BR665" s="1">
        <v>27.05715</v>
      </c>
      <c r="BS665" s="1">
        <v>500.12849999999997</v>
      </c>
      <c r="BT665" s="1">
        <v>99.408950000000004</v>
      </c>
      <c r="BU665" s="1">
        <v>0.100317</v>
      </c>
      <c r="BV665" s="1">
        <v>31.013200000000001</v>
      </c>
      <c r="BW665" s="1">
        <v>31.058350000000001</v>
      </c>
      <c r="BX665" s="1">
        <v>999.9</v>
      </c>
      <c r="BY665" s="1">
        <v>0</v>
      </c>
      <c r="BZ665" s="1">
        <v>0</v>
      </c>
      <c r="CA665" s="1">
        <v>9993.75</v>
      </c>
      <c r="CB665" s="1">
        <v>0</v>
      </c>
      <c r="CC665" s="1">
        <v>72.650849999999991</v>
      </c>
      <c r="CD665" s="1">
        <v>-64.488799999999998</v>
      </c>
      <c r="CE665" s="1">
        <v>1193.2850000000001</v>
      </c>
      <c r="CF665" s="1">
        <v>1252.7349999999999</v>
      </c>
      <c r="CG665" s="1">
        <v>5.3031199999999998</v>
      </c>
      <c r="CH665" s="1">
        <v>1225.48</v>
      </c>
      <c r="CI665" s="1">
        <v>21.760649999999998</v>
      </c>
      <c r="CJ665" s="1">
        <v>2.6903800000000002</v>
      </c>
      <c r="CK665" s="1">
        <v>2.163205</v>
      </c>
      <c r="CL665" s="1">
        <v>22.226500000000001</v>
      </c>
      <c r="CM665" s="1">
        <v>18.692399999999999</v>
      </c>
      <c r="CN665" s="1">
        <v>1999.9649999999999</v>
      </c>
      <c r="CO665" s="1">
        <v>0.97999749999999997</v>
      </c>
      <c r="CP665" s="1">
        <v>2.0002700000000002E-2</v>
      </c>
      <c r="CQ665" s="1">
        <v>0</v>
      </c>
      <c r="CR665" s="1">
        <v>2.5979999999999999</v>
      </c>
      <c r="CS665" s="1">
        <v>0</v>
      </c>
      <c r="CT665" s="1">
        <v>25273.25</v>
      </c>
      <c r="CU665" s="1">
        <v>17412</v>
      </c>
      <c r="CV665" s="1">
        <v>43.125</v>
      </c>
      <c r="CW665" s="1">
        <v>44.186999999999998</v>
      </c>
      <c r="CX665" s="1">
        <v>43.125</v>
      </c>
      <c r="CY665" s="1">
        <v>42.5</v>
      </c>
      <c r="CZ665" s="1">
        <v>43.061999999999998</v>
      </c>
      <c r="DA665" s="1">
        <v>1959.9649999999999</v>
      </c>
      <c r="DB665" s="1">
        <v>40</v>
      </c>
      <c r="DC665" s="1">
        <v>0</v>
      </c>
      <c r="DD665" s="1">
        <v>1660235382.3</v>
      </c>
      <c r="DE665" s="1">
        <v>0</v>
      </c>
      <c r="DF665" s="1">
        <v>1660234918.0999999</v>
      </c>
      <c r="DG665" s="1" t="s">
        <v>1152</v>
      </c>
      <c r="DH665" s="1">
        <v>1660234915.5999999</v>
      </c>
      <c r="DI665" s="1">
        <v>1660234918.0999999</v>
      </c>
      <c r="DJ665" s="1">
        <v>26</v>
      </c>
      <c r="DK665" s="1">
        <v>-3.1E-2</v>
      </c>
      <c r="DL665" s="1">
        <v>-7.0000000000000001E-3</v>
      </c>
      <c r="DM665" s="1">
        <v>1.232</v>
      </c>
      <c r="DN665" s="1">
        <v>1.7000000000000001E-2</v>
      </c>
      <c r="DO665" s="1">
        <v>400</v>
      </c>
      <c r="DP665" s="1">
        <v>22</v>
      </c>
      <c r="DQ665" s="1">
        <v>0.21</v>
      </c>
      <c r="DR665" s="1">
        <v>0.03</v>
      </c>
      <c r="DS665" s="1">
        <v>18.31528778128941</v>
      </c>
      <c r="DT665" s="1">
        <v>-0.25348326796053511</v>
      </c>
      <c r="DU665" s="1">
        <v>0.1004938205786112</v>
      </c>
      <c r="DV665" s="1">
        <v>1</v>
      </c>
      <c r="DW665" s="1">
        <v>47.94623983602073</v>
      </c>
      <c r="DX665" s="1">
        <v>4.4004083443076576</v>
      </c>
      <c r="DY665" s="1">
        <v>0.35356460342229351</v>
      </c>
      <c r="DZ665" s="1">
        <v>0</v>
      </c>
      <c r="EA665" s="1">
        <v>-63.75777333333334</v>
      </c>
      <c r="EB665" s="1">
        <v>-6.6968969966628658</v>
      </c>
      <c r="EC665" s="1">
        <v>0.49379186569061889</v>
      </c>
      <c r="ED665" s="1">
        <v>0</v>
      </c>
      <c r="EE665" s="1">
        <v>969.55968150822696</v>
      </c>
      <c r="EF665" s="1">
        <v>268.03875493024651</v>
      </c>
      <c r="EG665" s="1">
        <v>19.98787609388441</v>
      </c>
      <c r="EH665" s="1">
        <v>0</v>
      </c>
      <c r="EI665" s="1">
        <v>5.3866120000000004</v>
      </c>
      <c r="EJ665" s="1">
        <v>-0.61561170731707926</v>
      </c>
      <c r="EK665" s="1">
        <v>6.1251726963408942E-2</v>
      </c>
      <c r="EL665" s="1">
        <v>0</v>
      </c>
      <c r="EM665" s="1">
        <v>1.8272130809003011</v>
      </c>
      <c r="EN665" s="1">
        <v>3.3604409845557993E-2</v>
      </c>
      <c r="EO665" s="1">
        <v>2.6878879908473008E-3</v>
      </c>
      <c r="EP665" s="1">
        <v>1</v>
      </c>
      <c r="EQ665" s="1">
        <v>2</v>
      </c>
      <c r="ER665" s="1">
        <v>6</v>
      </c>
      <c r="ES665" s="1" t="s">
        <v>384</v>
      </c>
      <c r="ET665" s="1">
        <v>2.94156</v>
      </c>
      <c r="EU665" s="1">
        <v>2.8014700000000001</v>
      </c>
      <c r="EV665" s="1">
        <v>0.183006</v>
      </c>
      <c r="EW665" s="1">
        <v>0.18913099999999999</v>
      </c>
      <c r="EX665" s="1">
        <v>0.11695</v>
      </c>
      <c r="EY665" s="1">
        <v>0.10030699999999999</v>
      </c>
      <c r="EZ665" s="1">
        <v>16710</v>
      </c>
      <c r="FA665" s="1">
        <v>17390.599999999999</v>
      </c>
      <c r="FB665" s="1">
        <v>23793.9</v>
      </c>
      <c r="FC665" s="1">
        <v>24968.9</v>
      </c>
      <c r="FD665" s="1">
        <v>33639.4</v>
      </c>
      <c r="FE665" s="1">
        <v>35878.400000000001</v>
      </c>
      <c r="FF665" s="1">
        <v>43391</v>
      </c>
      <c r="FG665" s="1">
        <v>46158.7</v>
      </c>
      <c r="FH665" s="1">
        <v>1.9517</v>
      </c>
      <c r="FI665" s="1">
        <v>1.8166199999999999</v>
      </c>
      <c r="FJ665" s="1">
        <v>7.7530699999999994E-2</v>
      </c>
      <c r="FK665" s="1">
        <v>0</v>
      </c>
      <c r="FL665" s="1">
        <v>29.796900000000001</v>
      </c>
      <c r="FM665" s="1">
        <v>999.9</v>
      </c>
      <c r="FN665" s="1">
        <v>54.4</v>
      </c>
      <c r="FO665" s="1">
        <v>37.5</v>
      </c>
      <c r="FP665" s="1">
        <v>35.454000000000001</v>
      </c>
      <c r="FQ665" s="1">
        <v>63.690100000000001</v>
      </c>
      <c r="FR665" s="1">
        <v>21.754799999999999</v>
      </c>
      <c r="FS665" s="1">
        <v>1</v>
      </c>
      <c r="FT665" s="1">
        <v>0.48605399999999999</v>
      </c>
      <c r="FU665" s="1">
        <v>1.9514400000000001</v>
      </c>
      <c r="FV665" s="1">
        <v>20.309999999999999</v>
      </c>
      <c r="FW665" s="1">
        <v>5.2117500000000003</v>
      </c>
      <c r="FX665" s="1">
        <v>11.9078</v>
      </c>
      <c r="FY665" s="1">
        <v>5.0030000000000001</v>
      </c>
      <c r="FZ665" s="1">
        <v>3.2905199999999999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1.8595900000000001</v>
      </c>
      <c r="GF665" s="1">
        <v>1.85463</v>
      </c>
      <c r="GG665" s="1">
        <v>1.85778</v>
      </c>
      <c r="GH665" s="1">
        <v>1.85626</v>
      </c>
      <c r="GI665" s="1">
        <v>1.85501</v>
      </c>
      <c r="GJ665" s="1">
        <v>1.8547100000000001</v>
      </c>
      <c r="GK665" s="1">
        <v>1.85348</v>
      </c>
      <c r="GL665" s="1">
        <v>1.85642</v>
      </c>
      <c r="GM665" s="1">
        <v>0</v>
      </c>
      <c r="GN665" s="1">
        <v>0</v>
      </c>
      <c r="GO665" s="1">
        <v>0</v>
      </c>
      <c r="GP665" s="1">
        <v>0</v>
      </c>
      <c r="GQ665" s="1" t="s">
        <v>358</v>
      </c>
      <c r="GR665" s="1" t="s">
        <v>359</v>
      </c>
      <c r="GS665" s="1" t="s">
        <v>360</v>
      </c>
      <c r="GT665" s="1" t="s">
        <v>360</v>
      </c>
      <c r="GU665" s="1" t="s">
        <v>360</v>
      </c>
      <c r="GV665" s="1" t="s">
        <v>360</v>
      </c>
      <c r="GW665" s="1">
        <v>0</v>
      </c>
      <c r="GX665" s="1">
        <v>100</v>
      </c>
      <c r="GY665" s="1">
        <v>100</v>
      </c>
      <c r="GZ665" s="1">
        <v>2.2999999999999998</v>
      </c>
      <c r="HA665" s="1">
        <v>6.6E-3</v>
      </c>
      <c r="HB665" s="1">
        <v>0.26224795383878829</v>
      </c>
      <c r="HC665" s="1">
        <v>2.9318383021812969E-3</v>
      </c>
      <c r="HD665" s="1">
        <v>-1.3754559859485029E-6</v>
      </c>
      <c r="HE665" s="1">
        <v>3.0700474437127301E-10</v>
      </c>
      <c r="HF665" s="1">
        <v>-7.0188019424234138E-2</v>
      </c>
      <c r="HG665" s="1">
        <v>1.00384331276165E-2</v>
      </c>
      <c r="HH665" s="1">
        <v>-3.1532673711230711E-4</v>
      </c>
      <c r="HI665" s="1">
        <v>1.819468599177705E-6</v>
      </c>
      <c r="HJ665" s="1">
        <v>1</v>
      </c>
      <c r="HK665" s="1">
        <v>2112</v>
      </c>
      <c r="HL665" s="1">
        <v>3</v>
      </c>
      <c r="HM665" s="1">
        <v>29</v>
      </c>
      <c r="HN665" s="1">
        <v>7.8</v>
      </c>
      <c r="HO665" s="1">
        <v>7.8</v>
      </c>
      <c r="HP665" s="1">
        <v>2.5878899999999998</v>
      </c>
      <c r="HQ665" s="1">
        <v>2.2997999999999998</v>
      </c>
      <c r="HR665" s="1">
        <v>1.4978</v>
      </c>
      <c r="HS665" s="1">
        <v>2.3022499999999999</v>
      </c>
      <c r="HT665" s="1">
        <v>1.5478499999999999</v>
      </c>
      <c r="HU665" s="1">
        <v>2.4511699999999998</v>
      </c>
      <c r="HV665" s="1">
        <v>40.476500000000001</v>
      </c>
      <c r="HW665" s="1">
        <v>13.615399999999999</v>
      </c>
      <c r="HX665" s="1">
        <v>18</v>
      </c>
      <c r="HY665" s="1">
        <v>502.47</v>
      </c>
      <c r="HZ665" s="1">
        <v>479.12799999999999</v>
      </c>
      <c r="IA665" s="1">
        <v>27.3278</v>
      </c>
      <c r="IB665" s="1">
        <v>33.140099999999997</v>
      </c>
      <c r="IC665" s="1">
        <v>30</v>
      </c>
      <c r="ID665" s="1">
        <v>32.995600000000003</v>
      </c>
      <c r="IE665" s="1">
        <v>33.0959</v>
      </c>
      <c r="IF665" s="1">
        <v>51.814700000000002</v>
      </c>
      <c r="IG665" s="1">
        <v>40.377200000000002</v>
      </c>
      <c r="IH665" s="1">
        <v>0</v>
      </c>
      <c r="II665" s="1">
        <v>27.314900000000002</v>
      </c>
      <c r="IJ665" s="1">
        <v>1256.56</v>
      </c>
      <c r="IK665" s="1">
        <v>21.9</v>
      </c>
      <c r="IL665" s="1">
        <v>100.331</v>
      </c>
      <c r="IM665" s="1">
        <v>100.036</v>
      </c>
      <c r="IN665" s="1" t="s">
        <v>361</v>
      </c>
    </row>
    <row r="666" spans="1:248" ht="15.75" customHeight="1" x14ac:dyDescent="0.3">
      <c r="A666" s="1">
        <v>650</v>
      </c>
      <c r="B666" s="1">
        <v>1660235385.0999999</v>
      </c>
      <c r="C666" s="1">
        <v>5390.0999999046326</v>
      </c>
      <c r="D666" s="1" t="s">
        <v>1613</v>
      </c>
      <c r="E666" s="1" t="s">
        <v>1614</v>
      </c>
      <c r="F666" s="1">
        <v>1</v>
      </c>
      <c r="G666" s="1">
        <v>2</v>
      </c>
      <c r="H666" s="1" t="s">
        <v>349</v>
      </c>
      <c r="I666" s="1" t="s">
        <v>350</v>
      </c>
      <c r="J666" s="1" t="s">
        <v>351</v>
      </c>
      <c r="K666" s="1" t="s">
        <v>352</v>
      </c>
      <c r="L666" s="1" t="s">
        <v>1151</v>
      </c>
      <c r="M666" s="1" t="s">
        <v>354</v>
      </c>
      <c r="N666" s="1">
        <v>1660235384.5999999</v>
      </c>
      <c r="O666" s="1">
        <f t="shared" si="68"/>
        <v>4.538869320577045E-3</v>
      </c>
      <c r="P666" s="1">
        <f t="shared" si="69"/>
        <v>4.538869320577045</v>
      </c>
      <c r="Q666" s="1">
        <f t="shared" si="70"/>
        <v>18.342828834217048</v>
      </c>
      <c r="R666" s="1">
        <f t="shared" si="71"/>
        <v>1168.45</v>
      </c>
      <c r="S666" s="1">
        <f t="shared" si="72"/>
        <v>1012.4836366286937</v>
      </c>
      <c r="T666" s="1">
        <f t="shared" si="73"/>
        <v>100.7504940717463</v>
      </c>
      <c r="U666" s="1">
        <f t="shared" si="74"/>
        <v>116.27043691304999</v>
      </c>
      <c r="V666" s="1">
        <f t="shared" si="75"/>
        <v>0.24859167888712058</v>
      </c>
      <c r="W666" s="1">
        <f t="shared" si="76"/>
        <v>2.9205633173010246</v>
      </c>
      <c r="X666" s="1">
        <f t="shared" si="77"/>
        <v>0.23740622496482103</v>
      </c>
      <c r="Y666" s="1">
        <f t="shared" si="78"/>
        <v>0.14934191397102536</v>
      </c>
      <c r="Z666" s="1">
        <f t="shared" si="79"/>
        <v>321.525576</v>
      </c>
      <c r="AA666" s="1">
        <f t="shared" si="80"/>
        <v>31.729736792417683</v>
      </c>
      <c r="AB666" s="1">
        <f t="shared" si="81"/>
        <v>31.0566</v>
      </c>
      <c r="AC666" s="1">
        <f t="shared" si="82"/>
        <v>4.5259578819865443</v>
      </c>
      <c r="AD666" s="1">
        <f t="shared" si="83"/>
        <v>59.634909688457086</v>
      </c>
      <c r="AE666" s="1">
        <f t="shared" si="84"/>
        <v>2.6925046934288996</v>
      </c>
      <c r="AF666" s="1">
        <f t="shared" si="85"/>
        <v>4.5149807511992597</v>
      </c>
      <c r="AG666" s="1">
        <f t="shared" si="86"/>
        <v>1.8334531885576446</v>
      </c>
      <c r="AH666" s="1">
        <f t="shared" si="87"/>
        <v>-200.16413703744769</v>
      </c>
      <c r="AI666" s="1">
        <f t="shared" si="88"/>
        <v>-6.7075152473554089</v>
      </c>
      <c r="AJ666" s="1">
        <f t="shared" si="89"/>
        <v>-0.51591515234504259</v>
      </c>
      <c r="AK666" s="1">
        <f t="shared" si="90"/>
        <v>114.13800856285188</v>
      </c>
      <c r="AL666" s="1">
        <f t="shared" si="91"/>
        <v>48.423692373841135</v>
      </c>
      <c r="AM666" s="1">
        <f t="shared" si="92"/>
        <v>4.53127273409988</v>
      </c>
      <c r="AN666" s="1">
        <f t="shared" si="93"/>
        <v>18.342828834217048</v>
      </c>
      <c r="AO666" s="1">
        <v>1250.092256608325</v>
      </c>
      <c r="AP666" s="1">
        <v>1200.9776969696959</v>
      </c>
      <c r="AQ666" s="1">
        <v>5.1138478369377136</v>
      </c>
      <c r="AR666" s="1">
        <v>66.235345802440676</v>
      </c>
      <c r="AS666" s="1">
        <f t="shared" si="94"/>
        <v>4.538869320577045</v>
      </c>
      <c r="AT666" s="1">
        <v>21.758257362683931</v>
      </c>
      <c r="AU666" s="1">
        <v>27.058198787878801</v>
      </c>
      <c r="AV666" s="1">
        <v>-3.9015569333101521E-4</v>
      </c>
      <c r="AW666" s="1">
        <v>80.738286621220283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51910.461385899624</v>
      </c>
      <c r="BC666" s="1">
        <f t="shared" si="98"/>
        <v>2000.06</v>
      </c>
      <c r="BD666" s="1">
        <f t="shared" si="99"/>
        <v>1681.2503999999999</v>
      </c>
      <c r="BE666" s="1">
        <f t="shared" si="100"/>
        <v>0.84059998200053998</v>
      </c>
      <c r="BF666" s="1">
        <f t="shared" si="101"/>
        <v>0.16075796526104216</v>
      </c>
      <c r="BG666" s="1">
        <v>6</v>
      </c>
      <c r="BH666" s="1">
        <v>0.5</v>
      </c>
      <c r="BI666" s="1" t="s">
        <v>355</v>
      </c>
      <c r="BJ666" s="1">
        <v>2</v>
      </c>
      <c r="BK666" s="1" t="b">
        <v>1</v>
      </c>
      <c r="BL666" s="1">
        <v>1660235384.5999999</v>
      </c>
      <c r="BM666" s="1">
        <v>1168.45</v>
      </c>
      <c r="BN666" s="1">
        <v>1232.8900000000001</v>
      </c>
      <c r="BO666" s="1">
        <v>27.0581</v>
      </c>
      <c r="BP666" s="1">
        <v>21.769500000000001</v>
      </c>
      <c r="BQ666" s="1">
        <v>1166.1500000000001</v>
      </c>
      <c r="BR666" s="1">
        <v>27.051400000000001</v>
      </c>
      <c r="BS666" s="1">
        <v>500.17</v>
      </c>
      <c r="BT666" s="1">
        <v>99.408100000000005</v>
      </c>
      <c r="BU666" s="1">
        <v>0.10016899999999999</v>
      </c>
      <c r="BV666" s="1">
        <v>31.013999999999999</v>
      </c>
      <c r="BW666" s="1">
        <v>31.0566</v>
      </c>
      <c r="BX666" s="1">
        <v>999.9</v>
      </c>
      <c r="BY666" s="1">
        <v>0</v>
      </c>
      <c r="BZ666" s="1">
        <v>0</v>
      </c>
      <c r="CA666" s="1">
        <v>10008.1</v>
      </c>
      <c r="CB666" s="1">
        <v>0</v>
      </c>
      <c r="CC666" s="1">
        <v>76.371700000000004</v>
      </c>
      <c r="CD666" s="1">
        <v>-64.440700000000007</v>
      </c>
      <c r="CE666" s="1">
        <v>1200.95</v>
      </c>
      <c r="CF666" s="1">
        <v>1260.33</v>
      </c>
      <c r="CG666" s="1">
        <v>5.2886300000000004</v>
      </c>
      <c r="CH666" s="1">
        <v>1232.8900000000001</v>
      </c>
      <c r="CI666" s="1">
        <v>21.769500000000001</v>
      </c>
      <c r="CJ666" s="1">
        <v>2.6897899999999999</v>
      </c>
      <c r="CK666" s="1">
        <v>2.1640600000000001</v>
      </c>
      <c r="CL666" s="1">
        <v>22.222899999999999</v>
      </c>
      <c r="CM666" s="1">
        <v>18.698699999999999</v>
      </c>
      <c r="CN666" s="1">
        <v>2000.06</v>
      </c>
      <c r="CO666" s="1">
        <v>0.97999899999999995</v>
      </c>
      <c r="CP666" s="1">
        <v>2.00012E-2</v>
      </c>
      <c r="CQ666" s="1">
        <v>0</v>
      </c>
      <c r="CR666" s="1">
        <v>2.754</v>
      </c>
      <c r="CS666" s="1">
        <v>0</v>
      </c>
      <c r="CT666" s="1">
        <v>25267.5</v>
      </c>
      <c r="CU666" s="1">
        <v>17412.900000000001</v>
      </c>
      <c r="CV666" s="1">
        <v>43.125</v>
      </c>
      <c r="CW666" s="1">
        <v>44.186999999999998</v>
      </c>
      <c r="CX666" s="1">
        <v>43.125</v>
      </c>
      <c r="CY666" s="1">
        <v>42.5</v>
      </c>
      <c r="CZ666" s="1">
        <v>43.061999999999998</v>
      </c>
      <c r="DA666" s="1">
        <v>1960.06</v>
      </c>
      <c r="DB666" s="1">
        <v>40</v>
      </c>
      <c r="DC666" s="1">
        <v>0</v>
      </c>
      <c r="DD666" s="1">
        <v>1660235382.9000001</v>
      </c>
      <c r="DE666" s="1">
        <v>0</v>
      </c>
      <c r="DF666" s="1">
        <v>1660234918.0999999</v>
      </c>
      <c r="DG666" s="1" t="s">
        <v>1152</v>
      </c>
      <c r="DH666" s="1">
        <v>1660234915.5999999</v>
      </c>
      <c r="DI666" s="1">
        <v>1660234918.0999999</v>
      </c>
      <c r="DJ666" s="1">
        <v>26</v>
      </c>
      <c r="DK666" s="1">
        <v>-3.1E-2</v>
      </c>
      <c r="DL666" s="1">
        <v>-7.0000000000000001E-3</v>
      </c>
      <c r="DM666" s="1">
        <v>1.232</v>
      </c>
      <c r="DN666" s="1">
        <v>1.7000000000000001E-2</v>
      </c>
      <c r="DO666" s="1">
        <v>400</v>
      </c>
      <c r="DP666" s="1">
        <v>22</v>
      </c>
      <c r="DQ666" s="1">
        <v>0.21</v>
      </c>
      <c r="DR666" s="1">
        <v>0.03</v>
      </c>
      <c r="DS666" s="1">
        <v>18.33840429079406</v>
      </c>
      <c r="DT666" s="1">
        <v>-0.58217355291693684</v>
      </c>
      <c r="DU666" s="1">
        <v>8.6993434573751291E-2</v>
      </c>
      <c r="DV666" s="1">
        <v>0</v>
      </c>
      <c r="DW666" s="1">
        <v>47.992661746496552</v>
      </c>
      <c r="DX666" s="1">
        <v>4.7835635888680503</v>
      </c>
      <c r="DY666" s="1">
        <v>0.36980490755822581</v>
      </c>
      <c r="DZ666" s="1">
        <v>0</v>
      </c>
      <c r="EA666" s="1">
        <v>-63.841380000000008</v>
      </c>
      <c r="EB666" s="1">
        <v>-6.8067577308119418</v>
      </c>
      <c r="EC666" s="1">
        <v>0.49950196689636078</v>
      </c>
      <c r="ED666" s="1">
        <v>0</v>
      </c>
      <c r="EE666" s="1">
        <v>973.92828027657606</v>
      </c>
      <c r="EF666" s="1">
        <v>269.62747503125269</v>
      </c>
      <c r="EG666" s="1">
        <v>20.103370995094622</v>
      </c>
      <c r="EH666" s="1">
        <v>0</v>
      </c>
      <c r="EI666" s="1">
        <v>5.3782207499999997</v>
      </c>
      <c r="EJ666" s="1">
        <v>-0.6177439024390543</v>
      </c>
      <c r="EK666" s="1">
        <v>6.1413891441086013E-2</v>
      </c>
      <c r="EL666" s="1">
        <v>0</v>
      </c>
      <c r="EM666" s="1">
        <v>1.8277756595320329</v>
      </c>
      <c r="EN666" s="1">
        <v>3.9019484720669309E-2</v>
      </c>
      <c r="EO666" s="1">
        <v>3.0420038000622028E-3</v>
      </c>
      <c r="EP666" s="1">
        <v>1</v>
      </c>
      <c r="EQ666" s="1">
        <v>1</v>
      </c>
      <c r="ER666" s="1">
        <v>6</v>
      </c>
      <c r="ES666" s="1" t="s">
        <v>387</v>
      </c>
      <c r="ET666" s="1">
        <v>2.9415399999999998</v>
      </c>
      <c r="EU666" s="1">
        <v>2.8012800000000002</v>
      </c>
      <c r="EV666" s="1">
        <v>0.18348800000000001</v>
      </c>
      <c r="EW666" s="1">
        <v>0.18959599999999999</v>
      </c>
      <c r="EX666" s="1">
        <v>0.116939</v>
      </c>
      <c r="EY666" s="1">
        <v>0.10033400000000001</v>
      </c>
      <c r="EZ666" s="1">
        <v>16700</v>
      </c>
      <c r="FA666" s="1">
        <v>17380.7</v>
      </c>
      <c r="FB666" s="1">
        <v>23793.8</v>
      </c>
      <c r="FC666" s="1">
        <v>24969</v>
      </c>
      <c r="FD666" s="1">
        <v>33639.800000000003</v>
      </c>
      <c r="FE666" s="1">
        <v>35877.4</v>
      </c>
      <c r="FF666" s="1">
        <v>43391</v>
      </c>
      <c r="FG666" s="1">
        <v>46158.8</v>
      </c>
      <c r="FH666" s="1">
        <v>1.9518200000000001</v>
      </c>
      <c r="FI666" s="1">
        <v>1.8166</v>
      </c>
      <c r="FJ666" s="1">
        <v>7.7426400000000006E-2</v>
      </c>
      <c r="FK666" s="1">
        <v>0</v>
      </c>
      <c r="FL666" s="1">
        <v>29.796900000000001</v>
      </c>
      <c r="FM666" s="1">
        <v>999.9</v>
      </c>
      <c r="FN666" s="1">
        <v>54.4</v>
      </c>
      <c r="FO666" s="1">
        <v>37.5</v>
      </c>
      <c r="FP666" s="1">
        <v>35.459000000000003</v>
      </c>
      <c r="FQ666" s="1">
        <v>63.860100000000003</v>
      </c>
      <c r="FR666" s="1">
        <v>22.335699999999999</v>
      </c>
      <c r="FS666" s="1">
        <v>1</v>
      </c>
      <c r="FT666" s="1">
        <v>0.48612</v>
      </c>
      <c r="FU666" s="1">
        <v>1.9597100000000001</v>
      </c>
      <c r="FV666" s="1">
        <v>20.309899999999999</v>
      </c>
      <c r="FW666" s="1">
        <v>5.2117500000000003</v>
      </c>
      <c r="FX666" s="1">
        <v>11.907400000000001</v>
      </c>
      <c r="FY666" s="1">
        <v>5.0029500000000002</v>
      </c>
      <c r="FZ666" s="1">
        <v>3.2905199999999999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1.8595900000000001</v>
      </c>
      <c r="GF666" s="1">
        <v>1.8546400000000001</v>
      </c>
      <c r="GG666" s="1">
        <v>1.8577900000000001</v>
      </c>
      <c r="GH666" s="1">
        <v>1.8562700000000001</v>
      </c>
      <c r="GI666" s="1">
        <v>1.85501</v>
      </c>
      <c r="GJ666" s="1">
        <v>1.8547100000000001</v>
      </c>
      <c r="GK666" s="1">
        <v>1.85348</v>
      </c>
      <c r="GL666" s="1">
        <v>1.85643</v>
      </c>
      <c r="GM666" s="1">
        <v>0</v>
      </c>
      <c r="GN666" s="1">
        <v>0</v>
      </c>
      <c r="GO666" s="1">
        <v>0</v>
      </c>
      <c r="GP666" s="1">
        <v>0</v>
      </c>
      <c r="GQ666" s="1" t="s">
        <v>358</v>
      </c>
      <c r="GR666" s="1" t="s">
        <v>359</v>
      </c>
      <c r="GS666" s="1" t="s">
        <v>360</v>
      </c>
      <c r="GT666" s="1" t="s">
        <v>360</v>
      </c>
      <c r="GU666" s="1" t="s">
        <v>360</v>
      </c>
      <c r="GV666" s="1" t="s">
        <v>360</v>
      </c>
      <c r="GW666" s="1">
        <v>0</v>
      </c>
      <c r="GX666" s="1">
        <v>100</v>
      </c>
      <c r="GY666" s="1">
        <v>100</v>
      </c>
      <c r="GZ666" s="1">
        <v>2.2999999999999998</v>
      </c>
      <c r="HA666" s="1">
        <v>6.7000000000000002E-3</v>
      </c>
      <c r="HB666" s="1">
        <v>0.26224795383878829</v>
      </c>
      <c r="HC666" s="1">
        <v>2.9318383021812969E-3</v>
      </c>
      <c r="HD666" s="1">
        <v>-1.3754559859485029E-6</v>
      </c>
      <c r="HE666" s="1">
        <v>3.0700474437127301E-10</v>
      </c>
      <c r="HF666" s="1">
        <v>-7.0188019424234138E-2</v>
      </c>
      <c r="HG666" s="1">
        <v>1.00384331276165E-2</v>
      </c>
      <c r="HH666" s="1">
        <v>-3.1532673711230711E-4</v>
      </c>
      <c r="HI666" s="1">
        <v>1.819468599177705E-6</v>
      </c>
      <c r="HJ666" s="1">
        <v>1</v>
      </c>
      <c r="HK666" s="1">
        <v>2112</v>
      </c>
      <c r="HL666" s="1">
        <v>3</v>
      </c>
      <c r="HM666" s="1">
        <v>29</v>
      </c>
      <c r="HN666" s="1">
        <v>7.8</v>
      </c>
      <c r="HO666" s="1">
        <v>7.8</v>
      </c>
      <c r="HP666" s="1">
        <v>2.6000999999999999</v>
      </c>
      <c r="HQ666" s="1">
        <v>2.3168899999999999</v>
      </c>
      <c r="HR666" s="1">
        <v>1.4978</v>
      </c>
      <c r="HS666" s="1">
        <v>2.3010299999999999</v>
      </c>
      <c r="HT666" s="1">
        <v>1.5478499999999999</v>
      </c>
      <c r="HU666" s="1">
        <v>2.36816</v>
      </c>
      <c r="HV666" s="1">
        <v>40.476500000000001</v>
      </c>
      <c r="HW666" s="1">
        <v>13.6067</v>
      </c>
      <c r="HX666" s="1">
        <v>18</v>
      </c>
      <c r="HY666" s="1">
        <v>502.541</v>
      </c>
      <c r="HZ666" s="1">
        <v>479.108</v>
      </c>
      <c r="IA666" s="1">
        <v>27.3263</v>
      </c>
      <c r="IB666" s="1">
        <v>33.139400000000002</v>
      </c>
      <c r="IC666" s="1">
        <v>30</v>
      </c>
      <c r="ID666" s="1">
        <v>32.994900000000001</v>
      </c>
      <c r="IE666" s="1">
        <v>33.095300000000002</v>
      </c>
      <c r="IF666" s="1">
        <v>52.049700000000001</v>
      </c>
      <c r="IG666" s="1">
        <v>40.377200000000002</v>
      </c>
      <c r="IH666" s="1">
        <v>0</v>
      </c>
      <c r="II666" s="1">
        <v>27.314900000000002</v>
      </c>
      <c r="IJ666" s="1">
        <v>1266.58</v>
      </c>
      <c r="IK666" s="1">
        <v>21.911100000000001</v>
      </c>
      <c r="IL666" s="1">
        <v>100.331</v>
      </c>
      <c r="IM666" s="1">
        <v>100.03700000000001</v>
      </c>
      <c r="IN666" s="1" t="s">
        <v>361</v>
      </c>
    </row>
    <row r="667" spans="1:248" ht="15.75" customHeight="1" x14ac:dyDescent="0.3">
      <c r="A667" s="1">
        <v>651</v>
      </c>
      <c r="B667" s="1">
        <v>1660235386.0999999</v>
      </c>
      <c r="C667" s="1">
        <v>5391.0999999046326</v>
      </c>
      <c r="D667" s="1" t="s">
        <v>1615</v>
      </c>
      <c r="E667" s="1" t="s">
        <v>1616</v>
      </c>
      <c r="F667" s="1">
        <v>1</v>
      </c>
      <c r="G667" s="1">
        <v>2</v>
      </c>
      <c r="H667" s="1" t="s">
        <v>349</v>
      </c>
      <c r="I667" s="1" t="s">
        <v>350</v>
      </c>
      <c r="J667" s="1" t="s">
        <v>351</v>
      </c>
      <c r="K667" s="1" t="s">
        <v>352</v>
      </c>
      <c r="L667" s="1" t="s">
        <v>1151</v>
      </c>
      <c r="M667" s="1" t="s">
        <v>354</v>
      </c>
      <c r="N667" s="1">
        <v>1660235385.0999999</v>
      </c>
      <c r="O667" s="1">
        <f t="shared" si="68"/>
        <v>4.5323938183599137E-3</v>
      </c>
      <c r="P667" s="1">
        <f t="shared" si="69"/>
        <v>4.532393818359914</v>
      </c>
      <c r="Q667" s="1">
        <f t="shared" si="70"/>
        <v>18.382267884906138</v>
      </c>
      <c r="R667" s="1">
        <f t="shared" si="71"/>
        <v>1170.94</v>
      </c>
      <c r="S667" s="1">
        <f t="shared" si="72"/>
        <v>1014.4378450029586</v>
      </c>
      <c r="T667" s="1">
        <f t="shared" si="73"/>
        <v>100.9443787780766</v>
      </c>
      <c r="U667" s="1">
        <f t="shared" si="74"/>
        <v>116.51754857988003</v>
      </c>
      <c r="V667" s="1">
        <f t="shared" si="75"/>
        <v>0.24817758479082469</v>
      </c>
      <c r="W667" s="1">
        <f t="shared" si="76"/>
        <v>2.920116992008817</v>
      </c>
      <c r="X667" s="1">
        <f t="shared" si="77"/>
        <v>0.23702684443804756</v>
      </c>
      <c r="Y667" s="1">
        <f t="shared" si="78"/>
        <v>0.14910187277027154</v>
      </c>
      <c r="Z667" s="1">
        <f t="shared" si="79"/>
        <v>321.5072219999999</v>
      </c>
      <c r="AA667" s="1">
        <f t="shared" si="80"/>
        <v>31.731114672838554</v>
      </c>
      <c r="AB667" s="1">
        <f t="shared" si="81"/>
        <v>31.056799999999999</v>
      </c>
      <c r="AC667" s="1">
        <f t="shared" si="82"/>
        <v>4.5260094725855122</v>
      </c>
      <c r="AD667" s="1">
        <f t="shared" si="83"/>
        <v>59.630300298838968</v>
      </c>
      <c r="AE667" s="1">
        <f t="shared" si="84"/>
        <v>2.6922505330014004</v>
      </c>
      <c r="AF667" s="1">
        <f t="shared" si="85"/>
        <v>4.514903529764414</v>
      </c>
      <c r="AG667" s="1">
        <f t="shared" si="86"/>
        <v>1.8337589395841118</v>
      </c>
      <c r="AH667" s="1">
        <f t="shared" si="87"/>
        <v>-199.87856738967218</v>
      </c>
      <c r="AI667" s="1">
        <f t="shared" si="88"/>
        <v>-6.785204867473877</v>
      </c>
      <c r="AJ667" s="1">
        <f t="shared" si="89"/>
        <v>-0.52197023704831758</v>
      </c>
      <c r="AK667" s="1">
        <f t="shared" si="90"/>
        <v>114.32147950580551</v>
      </c>
      <c r="AL667" s="1">
        <f t="shared" si="91"/>
        <v>48.407249221220184</v>
      </c>
      <c r="AM667" s="1">
        <f t="shared" si="92"/>
        <v>4.5248174789313929</v>
      </c>
      <c r="AN667" s="1">
        <f t="shared" si="93"/>
        <v>18.382267884906138</v>
      </c>
      <c r="AO667" s="1">
        <v>1255.181189458742</v>
      </c>
      <c r="AP667" s="1">
        <v>1206.0593333333329</v>
      </c>
      <c r="AQ667" s="1">
        <v>5.1059192399308282</v>
      </c>
      <c r="AR667" s="1">
        <v>66.235345802440676</v>
      </c>
      <c r="AS667" s="1">
        <f t="shared" si="94"/>
        <v>4.532393818359914</v>
      </c>
      <c r="AT667" s="1">
        <v>21.760355298365571</v>
      </c>
      <c r="AU667" s="1">
        <v>27.05326909090909</v>
      </c>
      <c r="AV667" s="1">
        <v>-4.6614442446272678E-4</v>
      </c>
      <c r="AW667" s="1">
        <v>80.738286621220283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51897.81652647828</v>
      </c>
      <c r="BC667" s="1">
        <f t="shared" si="98"/>
        <v>1999.9449999999999</v>
      </c>
      <c r="BD667" s="1">
        <f t="shared" si="99"/>
        <v>1681.1537999999998</v>
      </c>
      <c r="BE667" s="1">
        <f t="shared" si="100"/>
        <v>0.84060001650045368</v>
      </c>
      <c r="BF667" s="1">
        <f t="shared" si="101"/>
        <v>0.16075803184587573</v>
      </c>
      <c r="BG667" s="1">
        <v>6</v>
      </c>
      <c r="BH667" s="1">
        <v>0.5</v>
      </c>
      <c r="BI667" s="1" t="s">
        <v>355</v>
      </c>
      <c r="BJ667" s="1">
        <v>2</v>
      </c>
      <c r="BK667" s="1" t="b">
        <v>1</v>
      </c>
      <c r="BL667" s="1">
        <v>1660235385.0999999</v>
      </c>
      <c r="BM667" s="1">
        <v>1170.94</v>
      </c>
      <c r="BN667" s="1">
        <v>1235.365</v>
      </c>
      <c r="BO667" s="1">
        <v>27.055700000000002</v>
      </c>
      <c r="BP667" s="1">
        <v>21.7746</v>
      </c>
      <c r="BQ667" s="1">
        <v>1168.6400000000001</v>
      </c>
      <c r="BR667" s="1">
        <v>27.048999999999999</v>
      </c>
      <c r="BS667" s="1">
        <v>500.16800000000001</v>
      </c>
      <c r="BT667" s="1">
        <v>99.407600000000002</v>
      </c>
      <c r="BU667" s="1">
        <v>0.100102</v>
      </c>
      <c r="BV667" s="1">
        <v>31.0137</v>
      </c>
      <c r="BW667" s="1">
        <v>31.056799999999999</v>
      </c>
      <c r="BX667" s="1">
        <v>999.9</v>
      </c>
      <c r="BY667" s="1">
        <v>0</v>
      </c>
      <c r="BZ667" s="1">
        <v>0</v>
      </c>
      <c r="CA667" s="1">
        <v>10005.6</v>
      </c>
      <c r="CB667" s="1">
        <v>0</v>
      </c>
      <c r="CC667" s="1">
        <v>78.181250000000006</v>
      </c>
      <c r="CD667" s="1">
        <v>-64.423400000000001</v>
      </c>
      <c r="CE667" s="1">
        <v>1203.5050000000001</v>
      </c>
      <c r="CF667" s="1">
        <v>1262.865</v>
      </c>
      <c r="CG667" s="1">
        <v>5.281085</v>
      </c>
      <c r="CH667" s="1">
        <v>1235.365</v>
      </c>
      <c r="CI667" s="1">
        <v>21.7746</v>
      </c>
      <c r="CJ667" s="1">
        <v>2.68954</v>
      </c>
      <c r="CK667" s="1">
        <v>2.1645599999999998</v>
      </c>
      <c r="CL667" s="1">
        <v>22.221350000000001</v>
      </c>
      <c r="CM667" s="1">
        <v>18.702400000000001</v>
      </c>
      <c r="CN667" s="1">
        <v>1999.9449999999999</v>
      </c>
      <c r="CO667" s="1">
        <v>0.97999749999999997</v>
      </c>
      <c r="CP667" s="1">
        <v>2.0002700000000002E-2</v>
      </c>
      <c r="CQ667" s="1">
        <v>0</v>
      </c>
      <c r="CR667" s="1">
        <v>2.3260000000000001</v>
      </c>
      <c r="CS667" s="1">
        <v>0</v>
      </c>
      <c r="CT667" s="1">
        <v>25262.3</v>
      </c>
      <c r="CU667" s="1">
        <v>17411.849999999999</v>
      </c>
      <c r="CV667" s="1">
        <v>43.125</v>
      </c>
      <c r="CW667" s="1">
        <v>44.186999999999998</v>
      </c>
      <c r="CX667" s="1">
        <v>43.125</v>
      </c>
      <c r="CY667" s="1">
        <v>42.5</v>
      </c>
      <c r="CZ667" s="1">
        <v>43.061999999999998</v>
      </c>
      <c r="DA667" s="1">
        <v>1959.9449999999999</v>
      </c>
      <c r="DB667" s="1">
        <v>40</v>
      </c>
      <c r="DC667" s="1">
        <v>0</v>
      </c>
      <c r="DD667" s="1">
        <v>1660235384.0999999</v>
      </c>
      <c r="DE667" s="1">
        <v>0</v>
      </c>
      <c r="DF667" s="1">
        <v>1660234918.0999999</v>
      </c>
      <c r="DG667" s="1" t="s">
        <v>1152</v>
      </c>
      <c r="DH667" s="1">
        <v>1660234915.5999999</v>
      </c>
      <c r="DI667" s="1">
        <v>1660234918.0999999</v>
      </c>
      <c r="DJ667" s="1">
        <v>26</v>
      </c>
      <c r="DK667" s="1">
        <v>-3.1E-2</v>
      </c>
      <c r="DL667" s="1">
        <v>-7.0000000000000001E-3</v>
      </c>
      <c r="DM667" s="1">
        <v>1.232</v>
      </c>
      <c r="DN667" s="1">
        <v>1.7000000000000001E-2</v>
      </c>
      <c r="DO667" s="1">
        <v>400</v>
      </c>
      <c r="DP667" s="1">
        <v>22</v>
      </c>
      <c r="DQ667" s="1">
        <v>0.21</v>
      </c>
      <c r="DR667" s="1">
        <v>0.03</v>
      </c>
      <c r="DS667" s="1">
        <v>18.336438301828618</v>
      </c>
      <c r="DT667" s="1">
        <v>-0.45489569056253609</v>
      </c>
      <c r="DU667" s="1">
        <v>8.4837803455505595E-2</v>
      </c>
      <c r="DV667" s="1">
        <v>1</v>
      </c>
      <c r="DW667" s="1">
        <v>48.094342275587557</v>
      </c>
      <c r="DX667" s="1">
        <v>4.5772757376414024</v>
      </c>
      <c r="DY667" s="1">
        <v>0.34848300381642811</v>
      </c>
      <c r="DZ667" s="1">
        <v>0</v>
      </c>
      <c r="EA667" s="1">
        <v>-63.946032258064527</v>
      </c>
      <c r="EB667" s="1">
        <v>-6.1363064516127581</v>
      </c>
      <c r="EC667" s="1">
        <v>0.47537267579752751</v>
      </c>
      <c r="ED667" s="1">
        <v>0</v>
      </c>
      <c r="EE667" s="1">
        <v>981.79188942901578</v>
      </c>
      <c r="EF667" s="1">
        <v>271.46386978387221</v>
      </c>
      <c r="EG667" s="1">
        <v>19.586167732107128</v>
      </c>
      <c r="EH667" s="1">
        <v>0</v>
      </c>
      <c r="EI667" s="1">
        <v>5.3670490243902433</v>
      </c>
      <c r="EJ667" s="1">
        <v>-0.61374522648082352</v>
      </c>
      <c r="EK667" s="1">
        <v>6.2440160927156159E-2</v>
      </c>
      <c r="EL667" s="1">
        <v>0</v>
      </c>
      <c r="EM667" s="1">
        <v>1.8288015333617009</v>
      </c>
      <c r="EN667" s="1">
        <v>4.3070762561137642E-2</v>
      </c>
      <c r="EO667" s="1">
        <v>3.1977688352640651E-3</v>
      </c>
      <c r="EP667" s="1">
        <v>1</v>
      </c>
      <c r="EQ667" s="1">
        <v>2</v>
      </c>
      <c r="ER667" s="1">
        <v>6</v>
      </c>
      <c r="ES667" s="1" t="s">
        <v>384</v>
      </c>
      <c r="ET667" s="1">
        <v>2.9415200000000001</v>
      </c>
      <c r="EU667" s="1">
        <v>2.8012100000000002</v>
      </c>
      <c r="EV667" s="1">
        <v>0.183974</v>
      </c>
      <c r="EW667" s="1">
        <v>0.19006999999999999</v>
      </c>
      <c r="EX667" s="1">
        <v>0.116921</v>
      </c>
      <c r="EY667" s="1">
        <v>0.10037500000000001</v>
      </c>
      <c r="EZ667" s="1">
        <v>16690.3</v>
      </c>
      <c r="FA667" s="1">
        <v>17370.599999999999</v>
      </c>
      <c r="FB667" s="1">
        <v>23794.1</v>
      </c>
      <c r="FC667" s="1">
        <v>24969</v>
      </c>
      <c r="FD667" s="1">
        <v>33640.9</v>
      </c>
      <c r="FE667" s="1">
        <v>35876</v>
      </c>
      <c r="FF667" s="1">
        <v>43391.5</v>
      </c>
      <c r="FG667" s="1">
        <v>46159.1</v>
      </c>
      <c r="FH667" s="1">
        <v>1.9517500000000001</v>
      </c>
      <c r="FI667" s="1">
        <v>1.8166500000000001</v>
      </c>
      <c r="FJ667" s="1">
        <v>7.7620099999999997E-2</v>
      </c>
      <c r="FK667" s="1">
        <v>0</v>
      </c>
      <c r="FL667" s="1">
        <v>29.796900000000001</v>
      </c>
      <c r="FM667" s="1">
        <v>999.9</v>
      </c>
      <c r="FN667" s="1">
        <v>54.4</v>
      </c>
      <c r="FO667" s="1">
        <v>37.5</v>
      </c>
      <c r="FP667" s="1">
        <v>35.4559</v>
      </c>
      <c r="FQ667" s="1">
        <v>63.760100000000001</v>
      </c>
      <c r="FR667" s="1">
        <v>22.7804</v>
      </c>
      <c r="FS667" s="1">
        <v>1</v>
      </c>
      <c r="FT667" s="1">
        <v>0.48612</v>
      </c>
      <c r="FU667" s="1">
        <v>1.9693000000000001</v>
      </c>
      <c r="FV667" s="1">
        <v>20.309799999999999</v>
      </c>
      <c r="FW667" s="1">
        <v>5.2117500000000003</v>
      </c>
      <c r="FX667" s="1">
        <v>11.907400000000001</v>
      </c>
      <c r="FY667" s="1">
        <v>5.0030999999999999</v>
      </c>
      <c r="FZ667" s="1">
        <v>3.2905199999999999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1.8595900000000001</v>
      </c>
      <c r="GF667" s="1">
        <v>1.8546400000000001</v>
      </c>
      <c r="GG667" s="1">
        <v>1.8577900000000001</v>
      </c>
      <c r="GH667" s="1">
        <v>1.85626</v>
      </c>
      <c r="GI667" s="1">
        <v>1.85501</v>
      </c>
      <c r="GJ667" s="1">
        <v>1.8547</v>
      </c>
      <c r="GK667" s="1">
        <v>1.85348</v>
      </c>
      <c r="GL667" s="1">
        <v>1.8564400000000001</v>
      </c>
      <c r="GM667" s="1">
        <v>0</v>
      </c>
      <c r="GN667" s="1">
        <v>0</v>
      </c>
      <c r="GO667" s="1">
        <v>0</v>
      </c>
      <c r="GP667" s="1">
        <v>0</v>
      </c>
      <c r="GQ667" s="1" t="s">
        <v>358</v>
      </c>
      <c r="GR667" s="1" t="s">
        <v>359</v>
      </c>
      <c r="GS667" s="1" t="s">
        <v>360</v>
      </c>
      <c r="GT667" s="1" t="s">
        <v>360</v>
      </c>
      <c r="GU667" s="1" t="s">
        <v>360</v>
      </c>
      <c r="GV667" s="1" t="s">
        <v>360</v>
      </c>
      <c r="GW667" s="1">
        <v>0</v>
      </c>
      <c r="GX667" s="1">
        <v>100</v>
      </c>
      <c r="GY667" s="1">
        <v>100</v>
      </c>
      <c r="GZ667" s="1">
        <v>2.31</v>
      </c>
      <c r="HA667" s="1">
        <v>6.6E-3</v>
      </c>
      <c r="HB667" s="1">
        <v>0.26224795383878829</v>
      </c>
      <c r="HC667" s="1">
        <v>2.9318383021812969E-3</v>
      </c>
      <c r="HD667" s="1">
        <v>-1.3754559859485029E-6</v>
      </c>
      <c r="HE667" s="1">
        <v>3.0700474437127301E-10</v>
      </c>
      <c r="HF667" s="1">
        <v>-7.0188019424234138E-2</v>
      </c>
      <c r="HG667" s="1">
        <v>1.00384331276165E-2</v>
      </c>
      <c r="HH667" s="1">
        <v>-3.1532673711230711E-4</v>
      </c>
      <c r="HI667" s="1">
        <v>1.819468599177705E-6</v>
      </c>
      <c r="HJ667" s="1">
        <v>1</v>
      </c>
      <c r="HK667" s="1">
        <v>2112</v>
      </c>
      <c r="HL667" s="1">
        <v>3</v>
      </c>
      <c r="HM667" s="1">
        <v>29</v>
      </c>
      <c r="HN667" s="1">
        <v>7.8</v>
      </c>
      <c r="HO667" s="1">
        <v>7.8</v>
      </c>
      <c r="HP667" s="1">
        <v>2.6037599999999999</v>
      </c>
      <c r="HQ667" s="1">
        <v>2.31934</v>
      </c>
      <c r="HR667" s="1">
        <v>1.4978</v>
      </c>
      <c r="HS667" s="1">
        <v>2.3010299999999999</v>
      </c>
      <c r="HT667" s="1">
        <v>1.5478499999999999</v>
      </c>
      <c r="HU667" s="1">
        <v>2.33521</v>
      </c>
      <c r="HV667" s="1">
        <v>40.476500000000001</v>
      </c>
      <c r="HW667" s="1">
        <v>13.615399999999999</v>
      </c>
      <c r="HX667" s="1">
        <v>18</v>
      </c>
      <c r="HY667" s="1">
        <v>502.49</v>
      </c>
      <c r="HZ667" s="1">
        <v>479.13499999999999</v>
      </c>
      <c r="IA667" s="1">
        <v>27.3247</v>
      </c>
      <c r="IB667" s="1">
        <v>33.139299999999999</v>
      </c>
      <c r="IC667" s="1">
        <v>30</v>
      </c>
      <c r="ID667" s="1">
        <v>32.994199999999999</v>
      </c>
      <c r="IE667" s="1">
        <v>33.0946</v>
      </c>
      <c r="IF667" s="1">
        <v>52.157200000000003</v>
      </c>
      <c r="IG667" s="1">
        <v>40.377200000000002</v>
      </c>
      <c r="IH667" s="1">
        <v>0</v>
      </c>
      <c r="II667" s="1">
        <v>27.314900000000002</v>
      </c>
      <c r="IJ667" s="1">
        <v>1266.58</v>
      </c>
      <c r="IK667" s="1">
        <v>21.924800000000001</v>
      </c>
      <c r="IL667" s="1">
        <v>100.33199999999999</v>
      </c>
      <c r="IM667" s="1">
        <v>100.03700000000001</v>
      </c>
      <c r="IN667" s="1" t="s">
        <v>361</v>
      </c>
    </row>
    <row r="668" spans="1:248" ht="15.75" customHeight="1" x14ac:dyDescent="0.3">
      <c r="A668" s="1">
        <v>652</v>
      </c>
      <c r="B668" s="1">
        <v>1660235387.0999999</v>
      </c>
      <c r="C668" s="1">
        <v>5392.0999999046326</v>
      </c>
      <c r="D668" s="1" t="s">
        <v>1617</v>
      </c>
      <c r="E668" s="1" t="s">
        <v>1618</v>
      </c>
      <c r="F668" s="1">
        <v>1</v>
      </c>
      <c r="G668" s="1">
        <v>2</v>
      </c>
      <c r="H668" s="1" t="s">
        <v>349</v>
      </c>
      <c r="I668" s="1" t="s">
        <v>350</v>
      </c>
      <c r="J668" s="1" t="s">
        <v>351</v>
      </c>
      <c r="K668" s="1" t="s">
        <v>352</v>
      </c>
      <c r="L668" s="1" t="s">
        <v>1151</v>
      </c>
      <c r="M668" s="1" t="s">
        <v>354</v>
      </c>
      <c r="N668" s="1">
        <v>1660235386.5999999</v>
      </c>
      <c r="O668" s="1">
        <f t="shared" si="68"/>
        <v>4.5225316235669808E-3</v>
      </c>
      <c r="P668" s="1">
        <f t="shared" si="69"/>
        <v>4.522531623566981</v>
      </c>
      <c r="Q668" s="1">
        <f t="shared" si="70"/>
        <v>18.364309205747649</v>
      </c>
      <c r="R668" s="1">
        <f t="shared" si="71"/>
        <v>1178.4100000000001</v>
      </c>
      <c r="S668" s="1">
        <f t="shared" si="72"/>
        <v>1021.4384448148986</v>
      </c>
      <c r="T668" s="1">
        <f t="shared" si="73"/>
        <v>101.64147653980721</v>
      </c>
      <c r="U668" s="1">
        <f t="shared" si="74"/>
        <v>117.26142968016002</v>
      </c>
      <c r="V668" s="1">
        <f t="shared" si="75"/>
        <v>0.24745893980179792</v>
      </c>
      <c r="W668" s="1">
        <f t="shared" si="76"/>
        <v>2.9173940263787257</v>
      </c>
      <c r="X668" s="1">
        <f t="shared" si="77"/>
        <v>0.23636128354238015</v>
      </c>
      <c r="Y668" s="1">
        <f t="shared" si="78"/>
        <v>0.14868140445949915</v>
      </c>
      <c r="Z668" s="1">
        <f t="shared" si="79"/>
        <v>321.53355599999998</v>
      </c>
      <c r="AA668" s="1">
        <f t="shared" si="80"/>
        <v>31.733459956403152</v>
      </c>
      <c r="AB668" s="1">
        <f t="shared" si="81"/>
        <v>31.059000000000001</v>
      </c>
      <c r="AC668" s="1">
        <f t="shared" si="82"/>
        <v>4.5265770029809556</v>
      </c>
      <c r="AD668" s="1">
        <f t="shared" si="83"/>
        <v>59.620318564159867</v>
      </c>
      <c r="AE668" s="1">
        <f t="shared" si="84"/>
        <v>2.6916464067120001</v>
      </c>
      <c r="AF668" s="1">
        <f t="shared" si="85"/>
        <v>4.5146461332899603</v>
      </c>
      <c r="AG668" s="1">
        <f t="shared" si="86"/>
        <v>1.8349305962689555</v>
      </c>
      <c r="AH668" s="1">
        <f t="shared" si="87"/>
        <v>-199.44364459930387</v>
      </c>
      <c r="AI668" s="1">
        <f t="shared" si="88"/>
        <v>-7.282181914531364</v>
      </c>
      <c r="AJ668" s="1">
        <f t="shared" si="89"/>
        <v>-0.56072772791445369</v>
      </c>
      <c r="AK668" s="1">
        <f t="shared" si="90"/>
        <v>114.24700175825028</v>
      </c>
      <c r="AL668" s="1">
        <f t="shared" si="91"/>
        <v>48.457283941605745</v>
      </c>
      <c r="AM668" s="1">
        <f t="shared" si="92"/>
        <v>4.5049970370195247</v>
      </c>
      <c r="AN668" s="1">
        <f t="shared" si="93"/>
        <v>18.364309205747649</v>
      </c>
      <c r="AO668" s="1">
        <v>1260.2416899127929</v>
      </c>
      <c r="AP668" s="1">
        <v>1211.1579999999999</v>
      </c>
      <c r="AQ668" s="1">
        <v>5.1023436263902378</v>
      </c>
      <c r="AR668" s="1">
        <v>66.235345802440676</v>
      </c>
      <c r="AS668" s="1">
        <f t="shared" si="94"/>
        <v>4.522531623566981</v>
      </c>
      <c r="AT668" s="1">
        <v>21.76601179403945</v>
      </c>
      <c r="AU668" s="1">
        <v>27.048600606060589</v>
      </c>
      <c r="AV668" s="1">
        <v>-6.173679920858402E-4</v>
      </c>
      <c r="AW668" s="1">
        <v>80.738286621220283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51820.632808565504</v>
      </c>
      <c r="BC668" s="1">
        <f t="shared" si="98"/>
        <v>2000.11</v>
      </c>
      <c r="BD668" s="1">
        <f t="shared" si="99"/>
        <v>1681.2923999999998</v>
      </c>
      <c r="BE668" s="1">
        <f t="shared" si="100"/>
        <v>0.84059996700181483</v>
      </c>
      <c r="BF668" s="1">
        <f t="shared" si="101"/>
        <v>0.16075793631350274</v>
      </c>
      <c r="BG668" s="1">
        <v>6</v>
      </c>
      <c r="BH668" s="1">
        <v>0.5</v>
      </c>
      <c r="BI668" s="1" t="s">
        <v>355</v>
      </c>
      <c r="BJ668" s="1">
        <v>2</v>
      </c>
      <c r="BK668" s="1" t="b">
        <v>1</v>
      </c>
      <c r="BL668" s="1">
        <v>1660235386.5999999</v>
      </c>
      <c r="BM668" s="1">
        <v>1178.4100000000001</v>
      </c>
      <c r="BN668" s="1">
        <v>1242.9100000000001</v>
      </c>
      <c r="BO668" s="1">
        <v>27.049499999999998</v>
      </c>
      <c r="BP668" s="1">
        <v>21.7913</v>
      </c>
      <c r="BQ668" s="1">
        <v>1176.0999999999999</v>
      </c>
      <c r="BR668" s="1">
        <v>27.042899999999999</v>
      </c>
      <c r="BS668" s="1">
        <v>500.149</v>
      </c>
      <c r="BT668" s="1">
        <v>99.408100000000005</v>
      </c>
      <c r="BU668" s="1">
        <v>0.100076</v>
      </c>
      <c r="BV668" s="1">
        <v>31.012699999999999</v>
      </c>
      <c r="BW668" s="1">
        <v>31.059000000000001</v>
      </c>
      <c r="BX668" s="1">
        <v>999.9</v>
      </c>
      <c r="BY668" s="1">
        <v>0</v>
      </c>
      <c r="BZ668" s="1">
        <v>0</v>
      </c>
      <c r="CA668" s="1">
        <v>9990</v>
      </c>
      <c r="CB668" s="1">
        <v>0</v>
      </c>
      <c r="CC668" s="1">
        <v>79.726399999999998</v>
      </c>
      <c r="CD668" s="1">
        <v>-64.507599999999996</v>
      </c>
      <c r="CE668" s="1">
        <v>1211.17</v>
      </c>
      <c r="CF668" s="1">
        <v>1270.5999999999999</v>
      </c>
      <c r="CG668" s="1">
        <v>5.2582599999999999</v>
      </c>
      <c r="CH668" s="1">
        <v>1242.9100000000001</v>
      </c>
      <c r="CI668" s="1">
        <v>21.7913</v>
      </c>
      <c r="CJ668" s="1">
        <v>2.6889400000000001</v>
      </c>
      <c r="CK668" s="1">
        <v>2.1662300000000001</v>
      </c>
      <c r="CL668" s="1">
        <v>22.217700000000001</v>
      </c>
      <c r="CM668" s="1">
        <v>18.714700000000001</v>
      </c>
      <c r="CN668" s="1">
        <v>2000.11</v>
      </c>
      <c r="CO668" s="1">
        <v>0.97999899999999995</v>
      </c>
      <c r="CP668" s="1">
        <v>2.00012E-2</v>
      </c>
      <c r="CQ668" s="1">
        <v>0</v>
      </c>
      <c r="CR668" s="1">
        <v>0.879</v>
      </c>
      <c r="CS668" s="1">
        <v>0</v>
      </c>
      <c r="CT668" s="1">
        <v>25257.8</v>
      </c>
      <c r="CU668" s="1">
        <v>17413.3</v>
      </c>
      <c r="CV668" s="1">
        <v>43.125</v>
      </c>
      <c r="CW668" s="1">
        <v>44.186999999999998</v>
      </c>
      <c r="CX668" s="1">
        <v>43.125</v>
      </c>
      <c r="CY668" s="1">
        <v>42.5</v>
      </c>
      <c r="CZ668" s="1">
        <v>43.061999999999998</v>
      </c>
      <c r="DA668" s="1">
        <v>1960.11</v>
      </c>
      <c r="DB668" s="1">
        <v>40</v>
      </c>
      <c r="DC668" s="1">
        <v>0</v>
      </c>
      <c r="DD668" s="1">
        <v>1660235385.3</v>
      </c>
      <c r="DE668" s="1">
        <v>0</v>
      </c>
      <c r="DF668" s="1">
        <v>1660234918.0999999</v>
      </c>
      <c r="DG668" s="1" t="s">
        <v>1152</v>
      </c>
      <c r="DH668" s="1">
        <v>1660234915.5999999</v>
      </c>
      <c r="DI668" s="1">
        <v>1660234918.0999999</v>
      </c>
      <c r="DJ668" s="1">
        <v>26</v>
      </c>
      <c r="DK668" s="1">
        <v>-3.1E-2</v>
      </c>
      <c r="DL668" s="1">
        <v>-7.0000000000000001E-3</v>
      </c>
      <c r="DM668" s="1">
        <v>1.232</v>
      </c>
      <c r="DN668" s="1">
        <v>1.7000000000000001E-2</v>
      </c>
      <c r="DO668" s="1">
        <v>400</v>
      </c>
      <c r="DP668" s="1">
        <v>22</v>
      </c>
      <c r="DQ668" s="1">
        <v>0.21</v>
      </c>
      <c r="DR668" s="1">
        <v>0.03</v>
      </c>
      <c r="DS668" s="1">
        <v>18.336438301828618</v>
      </c>
      <c r="DT668" s="1">
        <v>-0.45489569056253609</v>
      </c>
      <c r="DU668" s="1">
        <v>8.4837803455505595E-2</v>
      </c>
      <c r="DV668" s="1">
        <v>1</v>
      </c>
      <c r="DW668" s="1">
        <v>48.094342275587557</v>
      </c>
      <c r="DX668" s="1">
        <v>4.5772757376414024</v>
      </c>
      <c r="DY668" s="1">
        <v>0.34848300381642811</v>
      </c>
      <c r="DZ668" s="1">
        <v>0</v>
      </c>
      <c r="EA668" s="1">
        <v>-63.946032258064527</v>
      </c>
      <c r="EB668" s="1">
        <v>-6.1363064516127581</v>
      </c>
      <c r="EC668" s="1">
        <v>0.47537267579752751</v>
      </c>
      <c r="ED668" s="1">
        <v>0</v>
      </c>
      <c r="EE668" s="1">
        <v>981.79188942901578</v>
      </c>
      <c r="EF668" s="1">
        <v>271.46386978387221</v>
      </c>
      <c r="EG668" s="1">
        <v>19.586167732107128</v>
      </c>
      <c r="EH668" s="1">
        <v>0</v>
      </c>
      <c r="EI668" s="1">
        <v>5.3670490243902433</v>
      </c>
      <c r="EJ668" s="1">
        <v>-0.61374522648082352</v>
      </c>
      <c r="EK668" s="1">
        <v>6.2440160927156159E-2</v>
      </c>
      <c r="EL668" s="1">
        <v>0</v>
      </c>
      <c r="EM668" s="1">
        <v>1.8288015333617009</v>
      </c>
      <c r="EN668" s="1">
        <v>4.3070762561137642E-2</v>
      </c>
      <c r="EO668" s="1">
        <v>3.1977688352640651E-3</v>
      </c>
      <c r="EP668" s="1">
        <v>1</v>
      </c>
      <c r="EQ668" s="1">
        <v>2</v>
      </c>
      <c r="ER668" s="1">
        <v>6</v>
      </c>
      <c r="ES668" s="1" t="s">
        <v>384</v>
      </c>
      <c r="ET668" s="1">
        <v>2.94164</v>
      </c>
      <c r="EU668" s="1">
        <v>2.8011699999999999</v>
      </c>
      <c r="EV668" s="1">
        <v>0.18445</v>
      </c>
      <c r="EW668" s="1">
        <v>0.19054699999999999</v>
      </c>
      <c r="EX668" s="1">
        <v>0.11691600000000001</v>
      </c>
      <c r="EY668" s="1">
        <v>0.100406</v>
      </c>
      <c r="EZ668" s="1">
        <v>16680.5</v>
      </c>
      <c r="FA668" s="1">
        <v>17360.2</v>
      </c>
      <c r="FB668" s="1">
        <v>23794</v>
      </c>
      <c r="FC668" s="1">
        <v>24968.799999999999</v>
      </c>
      <c r="FD668" s="1">
        <v>33641.1</v>
      </c>
      <c r="FE668" s="1">
        <v>35874.699999999997</v>
      </c>
      <c r="FF668" s="1">
        <v>43391.4</v>
      </c>
      <c r="FG668" s="1">
        <v>46159</v>
      </c>
      <c r="FH668" s="1">
        <v>1.9518200000000001</v>
      </c>
      <c r="FI668" s="1">
        <v>1.81653</v>
      </c>
      <c r="FJ668" s="1">
        <v>7.7493500000000007E-2</v>
      </c>
      <c r="FK668" s="1">
        <v>0</v>
      </c>
      <c r="FL668" s="1">
        <v>29.7973</v>
      </c>
      <c r="FM668" s="1">
        <v>999.9</v>
      </c>
      <c r="FN668" s="1">
        <v>54.4</v>
      </c>
      <c r="FO668" s="1">
        <v>37.5</v>
      </c>
      <c r="FP668" s="1">
        <v>35.4557</v>
      </c>
      <c r="FQ668" s="1">
        <v>63.570099999999996</v>
      </c>
      <c r="FR668" s="1">
        <v>22.1755</v>
      </c>
      <c r="FS668" s="1">
        <v>1</v>
      </c>
      <c r="FT668" s="1">
        <v>0.48613600000000001</v>
      </c>
      <c r="FU668" s="1">
        <v>1.97733</v>
      </c>
      <c r="FV668" s="1">
        <v>20.309699999999999</v>
      </c>
      <c r="FW668" s="1">
        <v>5.2119</v>
      </c>
      <c r="FX668" s="1">
        <v>11.9069</v>
      </c>
      <c r="FY668" s="1">
        <v>5.00305</v>
      </c>
      <c r="FZ668" s="1">
        <v>3.2905500000000001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1.8595900000000001</v>
      </c>
      <c r="GF668" s="1">
        <v>1.85466</v>
      </c>
      <c r="GG668" s="1">
        <v>1.8577900000000001</v>
      </c>
      <c r="GH668" s="1">
        <v>1.85626</v>
      </c>
      <c r="GI668" s="1">
        <v>1.85501</v>
      </c>
      <c r="GJ668" s="1">
        <v>1.8546899999999999</v>
      </c>
      <c r="GK668" s="1">
        <v>1.85347</v>
      </c>
      <c r="GL668" s="1">
        <v>1.8564499999999999</v>
      </c>
      <c r="GM668" s="1">
        <v>0</v>
      </c>
      <c r="GN668" s="1">
        <v>0</v>
      </c>
      <c r="GO668" s="1">
        <v>0</v>
      </c>
      <c r="GP668" s="1">
        <v>0</v>
      </c>
      <c r="GQ668" s="1" t="s">
        <v>358</v>
      </c>
      <c r="GR668" s="1" t="s">
        <v>359</v>
      </c>
      <c r="GS668" s="1" t="s">
        <v>360</v>
      </c>
      <c r="GT668" s="1" t="s">
        <v>360</v>
      </c>
      <c r="GU668" s="1" t="s">
        <v>360</v>
      </c>
      <c r="GV668" s="1" t="s">
        <v>360</v>
      </c>
      <c r="GW668" s="1">
        <v>0</v>
      </c>
      <c r="GX668" s="1">
        <v>100</v>
      </c>
      <c r="GY668" s="1">
        <v>100</v>
      </c>
      <c r="GZ668" s="1">
        <v>2.31</v>
      </c>
      <c r="HA668" s="1">
        <v>6.6E-3</v>
      </c>
      <c r="HB668" s="1">
        <v>0.26224795383878829</v>
      </c>
      <c r="HC668" s="1">
        <v>2.9318383021812969E-3</v>
      </c>
      <c r="HD668" s="1">
        <v>-1.3754559859485029E-6</v>
      </c>
      <c r="HE668" s="1">
        <v>3.0700474437127301E-10</v>
      </c>
      <c r="HF668" s="1">
        <v>-7.0188019424234138E-2</v>
      </c>
      <c r="HG668" s="1">
        <v>1.00384331276165E-2</v>
      </c>
      <c r="HH668" s="1">
        <v>-3.1532673711230711E-4</v>
      </c>
      <c r="HI668" s="1">
        <v>1.819468599177705E-6</v>
      </c>
      <c r="HJ668" s="1">
        <v>1</v>
      </c>
      <c r="HK668" s="1">
        <v>2112</v>
      </c>
      <c r="HL668" s="1">
        <v>3</v>
      </c>
      <c r="HM668" s="1">
        <v>29</v>
      </c>
      <c r="HN668" s="1">
        <v>7.9</v>
      </c>
      <c r="HO668" s="1">
        <v>7.8</v>
      </c>
      <c r="HP668" s="1">
        <v>2.6159699999999999</v>
      </c>
      <c r="HQ668" s="1">
        <v>2.2997999999999998</v>
      </c>
      <c r="HR668" s="1">
        <v>1.4978</v>
      </c>
      <c r="HS668" s="1">
        <v>2.3010299999999999</v>
      </c>
      <c r="HT668" s="1">
        <v>1.5478499999999999</v>
      </c>
      <c r="HU668" s="1">
        <v>2.3718300000000001</v>
      </c>
      <c r="HV668" s="1">
        <v>40.476500000000001</v>
      </c>
      <c r="HW668" s="1">
        <v>13.6067</v>
      </c>
      <c r="HX668" s="1">
        <v>18</v>
      </c>
      <c r="HY668" s="1">
        <v>502.53100000000001</v>
      </c>
      <c r="HZ668" s="1">
        <v>479.048</v>
      </c>
      <c r="IA668" s="1">
        <v>27.322600000000001</v>
      </c>
      <c r="IB668" s="1">
        <v>33.139299999999999</v>
      </c>
      <c r="IC668" s="1">
        <v>30</v>
      </c>
      <c r="ID668" s="1">
        <v>32.993499999999997</v>
      </c>
      <c r="IE668" s="1">
        <v>33.093800000000002</v>
      </c>
      <c r="IF668" s="1">
        <v>52.3902</v>
      </c>
      <c r="IG668" s="1">
        <v>40.377200000000002</v>
      </c>
      <c r="IH668" s="1">
        <v>0</v>
      </c>
      <c r="II668" s="1">
        <v>27.314900000000002</v>
      </c>
      <c r="IJ668" s="1">
        <v>1276.5999999999999</v>
      </c>
      <c r="IK668" s="1">
        <v>21.925899999999999</v>
      </c>
      <c r="IL668" s="1">
        <v>100.33199999999999</v>
      </c>
      <c r="IM668" s="1">
        <v>100.03700000000001</v>
      </c>
      <c r="IN668" s="1" t="s">
        <v>361</v>
      </c>
    </row>
    <row r="669" spans="1:248" ht="15.75" customHeight="1" x14ac:dyDescent="0.3">
      <c r="A669" s="1">
        <v>653</v>
      </c>
      <c r="B669" s="1">
        <v>1660235388.0999999</v>
      </c>
      <c r="C669" s="1">
        <v>5393.0999999046326</v>
      </c>
      <c r="D669" s="1" t="s">
        <v>1619</v>
      </c>
      <c r="E669" s="1" t="s">
        <v>1620</v>
      </c>
      <c r="F669" s="1">
        <v>1</v>
      </c>
      <c r="G669" s="1">
        <v>2</v>
      </c>
      <c r="H669" s="1" t="s">
        <v>349</v>
      </c>
      <c r="I669" s="1" t="s">
        <v>350</v>
      </c>
      <c r="J669" s="1" t="s">
        <v>351</v>
      </c>
      <c r="K669" s="1" t="s">
        <v>352</v>
      </c>
      <c r="L669" s="1" t="s">
        <v>1151</v>
      </c>
      <c r="M669" s="1" t="s">
        <v>354</v>
      </c>
      <c r="N669" s="1">
        <v>1660235387.0999999</v>
      </c>
      <c r="O669" s="1">
        <f t="shared" si="68"/>
        <v>4.5127000739978562E-3</v>
      </c>
      <c r="P669" s="1">
        <f t="shared" si="69"/>
        <v>4.5127000739978564</v>
      </c>
      <c r="Q669" s="1">
        <f t="shared" si="70"/>
        <v>18.523690382950431</v>
      </c>
      <c r="R669" s="1">
        <f t="shared" si="71"/>
        <v>1180.8499999999999</v>
      </c>
      <c r="S669" s="1">
        <f t="shared" si="72"/>
        <v>1022.4951984139236</v>
      </c>
      <c r="T669" s="1">
        <f t="shared" si="73"/>
        <v>101.74636800129313</v>
      </c>
      <c r="U669" s="1">
        <f t="shared" si="74"/>
        <v>117.50392455700251</v>
      </c>
      <c r="V669" s="1">
        <f t="shared" si="75"/>
        <v>0.24691664475797731</v>
      </c>
      <c r="W669" s="1">
        <f t="shared" si="76"/>
        <v>2.918704215416521</v>
      </c>
      <c r="X669" s="1">
        <f t="shared" si="77"/>
        <v>0.23587112981999972</v>
      </c>
      <c r="Y669" s="1">
        <f t="shared" si="78"/>
        <v>0.14837067248726216</v>
      </c>
      <c r="Z669" s="1">
        <f t="shared" si="79"/>
        <v>321.53195999999997</v>
      </c>
      <c r="AA669" s="1">
        <f t="shared" si="80"/>
        <v>31.735458767308575</v>
      </c>
      <c r="AB669" s="1">
        <f t="shared" si="81"/>
        <v>31.057849999999998</v>
      </c>
      <c r="AC669" s="1">
        <f t="shared" si="82"/>
        <v>4.5262803316336369</v>
      </c>
      <c r="AD669" s="1">
        <f t="shared" si="83"/>
        <v>59.618699198368653</v>
      </c>
      <c r="AE669" s="1">
        <f t="shared" si="84"/>
        <v>2.6915349351601425</v>
      </c>
      <c r="AF669" s="1">
        <f t="shared" si="85"/>
        <v>4.5145817861685096</v>
      </c>
      <c r="AG669" s="1">
        <f t="shared" si="86"/>
        <v>1.8347453964734943</v>
      </c>
      <c r="AH669" s="1">
        <f t="shared" si="87"/>
        <v>-199.01007326330546</v>
      </c>
      <c r="AI669" s="1">
        <f t="shared" si="88"/>
        <v>-7.1438344474332727</v>
      </c>
      <c r="AJ669" s="1">
        <f t="shared" si="89"/>
        <v>-0.54982425503675914</v>
      </c>
      <c r="AK669" s="1">
        <f t="shared" si="90"/>
        <v>114.82822803422448</v>
      </c>
      <c r="AL669" s="1">
        <f t="shared" si="91"/>
        <v>48.519596720082653</v>
      </c>
      <c r="AM669" s="1">
        <f t="shared" si="92"/>
        <v>4.5008050386733007</v>
      </c>
      <c r="AN669" s="1">
        <f t="shared" si="93"/>
        <v>18.523690382950431</v>
      </c>
      <c r="AO669" s="1">
        <v>1265.326092065334</v>
      </c>
      <c r="AP669" s="1">
        <v>1216.1966666666669</v>
      </c>
      <c r="AQ669" s="1">
        <v>5.0738638164077354</v>
      </c>
      <c r="AR669" s="1">
        <v>66.235345802440676</v>
      </c>
      <c r="AS669" s="1">
        <f t="shared" si="94"/>
        <v>4.5127000739978564</v>
      </c>
      <c r="AT669" s="1">
        <v>21.775625631637801</v>
      </c>
      <c r="AU669" s="1">
        <v>27.047086060606041</v>
      </c>
      <c r="AV669" s="1">
        <v>-6.9649345924127149E-4</v>
      </c>
      <c r="AW669" s="1">
        <v>80.738286621220283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51857.890658072181</v>
      </c>
      <c r="BC669" s="1">
        <f t="shared" si="98"/>
        <v>2000.1</v>
      </c>
      <c r="BD669" s="1">
        <f t="shared" si="99"/>
        <v>1681.2839999999997</v>
      </c>
      <c r="BE669" s="1">
        <f t="shared" si="100"/>
        <v>0.84059997000149977</v>
      </c>
      <c r="BF669" s="1">
        <f t="shared" si="101"/>
        <v>0.16075794210289485</v>
      </c>
      <c r="BG669" s="1">
        <v>6</v>
      </c>
      <c r="BH669" s="1">
        <v>0.5</v>
      </c>
      <c r="BI669" s="1" t="s">
        <v>355</v>
      </c>
      <c r="BJ669" s="1">
        <v>2</v>
      </c>
      <c r="BK669" s="1" t="b">
        <v>1</v>
      </c>
      <c r="BL669" s="1">
        <v>1660235387.0999999</v>
      </c>
      <c r="BM669" s="1">
        <v>1180.8499999999999</v>
      </c>
      <c r="BN669" s="1">
        <v>1245.43</v>
      </c>
      <c r="BO669" s="1">
        <v>27.048449999999999</v>
      </c>
      <c r="BP669" s="1">
        <v>21.795300000000001</v>
      </c>
      <c r="BQ669" s="1">
        <v>1178.54</v>
      </c>
      <c r="BR669" s="1">
        <v>27.041799999999999</v>
      </c>
      <c r="BS669" s="1">
        <v>500.16449999999998</v>
      </c>
      <c r="BT669" s="1">
        <v>99.407900000000012</v>
      </c>
      <c r="BU669" s="1">
        <v>0.10001765</v>
      </c>
      <c r="BV669" s="1">
        <v>31.012450000000001</v>
      </c>
      <c r="BW669" s="1">
        <v>31.057849999999998</v>
      </c>
      <c r="BX669" s="1">
        <v>999.9</v>
      </c>
      <c r="BY669" s="1">
        <v>0</v>
      </c>
      <c r="BZ669" s="1">
        <v>0</v>
      </c>
      <c r="CA669" s="1">
        <v>9997.5</v>
      </c>
      <c r="CB669" s="1">
        <v>0</v>
      </c>
      <c r="CC669" s="1">
        <v>77.929200000000009</v>
      </c>
      <c r="CD669" s="1">
        <v>-64.582599999999999</v>
      </c>
      <c r="CE669" s="1">
        <v>1213.68</v>
      </c>
      <c r="CF669" s="1">
        <v>1273.18</v>
      </c>
      <c r="CG669" s="1">
        <v>5.2531750000000006</v>
      </c>
      <c r="CH669" s="1">
        <v>1245.43</v>
      </c>
      <c r="CI669" s="1">
        <v>21.795300000000001</v>
      </c>
      <c r="CJ669" s="1">
        <v>2.6888299999999998</v>
      </c>
      <c r="CK669" s="1">
        <v>2.1666249999999998</v>
      </c>
      <c r="CL669" s="1">
        <v>22.216999999999999</v>
      </c>
      <c r="CM669" s="1">
        <v>18.717649999999999</v>
      </c>
      <c r="CN669" s="1">
        <v>2000.1</v>
      </c>
      <c r="CO669" s="1">
        <v>0.97999899999999995</v>
      </c>
      <c r="CP669" s="1">
        <v>2.00012E-2</v>
      </c>
      <c r="CQ669" s="1">
        <v>0</v>
      </c>
      <c r="CR669" s="1">
        <v>1.5569999999999999</v>
      </c>
      <c r="CS669" s="1">
        <v>0</v>
      </c>
      <c r="CT669" s="1">
        <v>25256</v>
      </c>
      <c r="CU669" s="1">
        <v>17413.2</v>
      </c>
      <c r="CV669" s="1">
        <v>43.125</v>
      </c>
      <c r="CW669" s="1">
        <v>44.186999999999998</v>
      </c>
      <c r="CX669" s="1">
        <v>43.125</v>
      </c>
      <c r="CY669" s="1">
        <v>42.5</v>
      </c>
      <c r="CZ669" s="1">
        <v>43.061999999999998</v>
      </c>
      <c r="DA669" s="1">
        <v>1960.1</v>
      </c>
      <c r="DB669" s="1">
        <v>40</v>
      </c>
      <c r="DC669" s="1">
        <v>0</v>
      </c>
      <c r="DD669" s="1">
        <v>1660235385.9000001</v>
      </c>
      <c r="DE669" s="1">
        <v>0</v>
      </c>
      <c r="DF669" s="1">
        <v>1660234918.0999999</v>
      </c>
      <c r="DG669" s="1" t="s">
        <v>1152</v>
      </c>
      <c r="DH669" s="1">
        <v>1660234915.5999999</v>
      </c>
      <c r="DI669" s="1">
        <v>1660234918.0999999</v>
      </c>
      <c r="DJ669" s="1">
        <v>26</v>
      </c>
      <c r="DK669" s="1">
        <v>-3.1E-2</v>
      </c>
      <c r="DL669" s="1">
        <v>-7.0000000000000001E-3</v>
      </c>
      <c r="DM669" s="1">
        <v>1.232</v>
      </c>
      <c r="DN669" s="1">
        <v>1.7000000000000001E-2</v>
      </c>
      <c r="DO669" s="1">
        <v>400</v>
      </c>
      <c r="DP669" s="1">
        <v>22</v>
      </c>
      <c r="DQ669" s="1">
        <v>0.21</v>
      </c>
      <c r="DR669" s="1">
        <v>0.03</v>
      </c>
      <c r="DS669" s="1">
        <v>18.331214789816531</v>
      </c>
      <c r="DT669" s="1">
        <v>-0.16433799899043319</v>
      </c>
      <c r="DU669" s="1">
        <v>8.0760097010635148E-2</v>
      </c>
      <c r="DV669" s="1">
        <v>1</v>
      </c>
      <c r="DW669" s="1">
        <v>48.162998593680129</v>
      </c>
      <c r="DX669" s="1">
        <v>3.877699436200452</v>
      </c>
      <c r="DY669" s="1">
        <v>0.31802596665662669</v>
      </c>
      <c r="DZ669" s="1">
        <v>0</v>
      </c>
      <c r="EA669" s="1">
        <v>-64.10478333333333</v>
      </c>
      <c r="EB669" s="1">
        <v>-5.1906447163514517</v>
      </c>
      <c r="EC669" s="1">
        <v>0.40107544683707003</v>
      </c>
      <c r="ED669" s="1">
        <v>0</v>
      </c>
      <c r="EE669" s="1">
        <v>987.44836782783523</v>
      </c>
      <c r="EF669" s="1">
        <v>271.50270056717591</v>
      </c>
      <c r="EG669" s="1">
        <v>20.242085498975179</v>
      </c>
      <c r="EH669" s="1">
        <v>0</v>
      </c>
      <c r="EI669" s="1">
        <v>5.3501837499999993</v>
      </c>
      <c r="EJ669" s="1">
        <v>-0.62423763602251992</v>
      </c>
      <c r="EK669" s="1">
        <v>6.1974370375482632E-2</v>
      </c>
      <c r="EL669" s="1">
        <v>0</v>
      </c>
      <c r="EM669" s="1">
        <v>1.8296229909457959</v>
      </c>
      <c r="EN669" s="1">
        <v>4.4622577428976143E-2</v>
      </c>
      <c r="EO669" s="1">
        <v>3.3956365360397231E-3</v>
      </c>
      <c r="EP669" s="1">
        <v>1</v>
      </c>
      <c r="EQ669" s="1">
        <v>2</v>
      </c>
      <c r="ER669" s="1">
        <v>6</v>
      </c>
      <c r="ES669" s="1" t="s">
        <v>384</v>
      </c>
      <c r="ET669" s="1">
        <v>2.9416500000000001</v>
      </c>
      <c r="EU669" s="1">
        <v>2.8011499999999998</v>
      </c>
      <c r="EV669" s="1">
        <v>0.18492900000000001</v>
      </c>
      <c r="EW669" s="1">
        <v>0.191026</v>
      </c>
      <c r="EX669" s="1">
        <v>0.11691</v>
      </c>
      <c r="EY669" s="1">
        <v>0.100422</v>
      </c>
      <c r="EZ669" s="1">
        <v>16670.599999999999</v>
      </c>
      <c r="FA669" s="1">
        <v>17349.8</v>
      </c>
      <c r="FB669" s="1">
        <v>23794</v>
      </c>
      <c r="FC669" s="1">
        <v>24968.7</v>
      </c>
      <c r="FD669" s="1">
        <v>33641.300000000003</v>
      </c>
      <c r="FE669" s="1">
        <v>35873.9</v>
      </c>
      <c r="FF669" s="1">
        <v>43391.5</v>
      </c>
      <c r="FG669" s="1">
        <v>46158.7</v>
      </c>
      <c r="FH669" s="1">
        <v>1.95177</v>
      </c>
      <c r="FI669" s="1">
        <v>1.8166</v>
      </c>
      <c r="FJ669" s="1">
        <v>7.7389200000000005E-2</v>
      </c>
      <c r="FK669" s="1">
        <v>0</v>
      </c>
      <c r="FL669" s="1">
        <v>29.797899999999998</v>
      </c>
      <c r="FM669" s="1">
        <v>999.9</v>
      </c>
      <c r="FN669" s="1">
        <v>54.4</v>
      </c>
      <c r="FO669" s="1">
        <v>37.5</v>
      </c>
      <c r="FP669" s="1">
        <v>35.4574</v>
      </c>
      <c r="FQ669" s="1">
        <v>63.770099999999999</v>
      </c>
      <c r="FR669" s="1">
        <v>21.770800000000001</v>
      </c>
      <c r="FS669" s="1">
        <v>1</v>
      </c>
      <c r="FT669" s="1">
        <v>0.48612</v>
      </c>
      <c r="FU669" s="1">
        <v>1.9830700000000001</v>
      </c>
      <c r="FV669" s="1">
        <v>20.3096</v>
      </c>
      <c r="FW669" s="1">
        <v>5.2117500000000003</v>
      </c>
      <c r="FX669" s="1">
        <v>11.9068</v>
      </c>
      <c r="FY669" s="1">
        <v>5.0030000000000001</v>
      </c>
      <c r="FZ669" s="1">
        <v>3.2905000000000002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1.8595900000000001</v>
      </c>
      <c r="GF669" s="1">
        <v>1.85467</v>
      </c>
      <c r="GG669" s="1">
        <v>1.8577900000000001</v>
      </c>
      <c r="GH669" s="1">
        <v>1.85626</v>
      </c>
      <c r="GI669" s="1">
        <v>1.85501</v>
      </c>
      <c r="GJ669" s="1">
        <v>1.8546899999999999</v>
      </c>
      <c r="GK669" s="1">
        <v>1.85348</v>
      </c>
      <c r="GL669" s="1">
        <v>1.8564499999999999</v>
      </c>
      <c r="GM669" s="1">
        <v>0</v>
      </c>
      <c r="GN669" s="1">
        <v>0</v>
      </c>
      <c r="GO669" s="1">
        <v>0</v>
      </c>
      <c r="GP669" s="1">
        <v>0</v>
      </c>
      <c r="GQ669" s="1" t="s">
        <v>358</v>
      </c>
      <c r="GR669" s="1" t="s">
        <v>359</v>
      </c>
      <c r="GS669" s="1" t="s">
        <v>360</v>
      </c>
      <c r="GT669" s="1" t="s">
        <v>360</v>
      </c>
      <c r="GU669" s="1" t="s">
        <v>360</v>
      </c>
      <c r="GV669" s="1" t="s">
        <v>360</v>
      </c>
      <c r="GW669" s="1">
        <v>0</v>
      </c>
      <c r="GX669" s="1">
        <v>100</v>
      </c>
      <c r="GY669" s="1">
        <v>100</v>
      </c>
      <c r="GZ669" s="1">
        <v>2.3199999999999998</v>
      </c>
      <c r="HA669" s="1">
        <v>6.7000000000000002E-3</v>
      </c>
      <c r="HB669" s="1">
        <v>0.26224795383878829</v>
      </c>
      <c r="HC669" s="1">
        <v>2.9318383021812969E-3</v>
      </c>
      <c r="HD669" s="1">
        <v>-1.3754559859485029E-6</v>
      </c>
      <c r="HE669" s="1">
        <v>3.0700474437127301E-10</v>
      </c>
      <c r="HF669" s="1">
        <v>-7.0188019424234138E-2</v>
      </c>
      <c r="HG669" s="1">
        <v>1.00384331276165E-2</v>
      </c>
      <c r="HH669" s="1">
        <v>-3.1532673711230711E-4</v>
      </c>
      <c r="HI669" s="1">
        <v>1.819468599177705E-6</v>
      </c>
      <c r="HJ669" s="1">
        <v>1</v>
      </c>
      <c r="HK669" s="1">
        <v>2112</v>
      </c>
      <c r="HL669" s="1">
        <v>3</v>
      </c>
      <c r="HM669" s="1">
        <v>29</v>
      </c>
      <c r="HN669" s="1">
        <v>7.9</v>
      </c>
      <c r="HO669" s="1">
        <v>7.8</v>
      </c>
      <c r="HP669" s="1">
        <v>2.6220699999999999</v>
      </c>
      <c r="HQ669" s="1">
        <v>2.2973599999999998</v>
      </c>
      <c r="HR669" s="1">
        <v>1.4978</v>
      </c>
      <c r="HS669" s="1">
        <v>2.3022499999999999</v>
      </c>
      <c r="HT669" s="1">
        <v>1.5478499999999999</v>
      </c>
      <c r="HU669" s="1">
        <v>2.4438499999999999</v>
      </c>
      <c r="HV669" s="1">
        <v>40.476500000000001</v>
      </c>
      <c r="HW669" s="1">
        <v>13.615399999999999</v>
      </c>
      <c r="HX669" s="1">
        <v>18</v>
      </c>
      <c r="HY669" s="1">
        <v>502.495</v>
      </c>
      <c r="HZ669" s="1">
        <v>479.09199999999998</v>
      </c>
      <c r="IA669" s="1">
        <v>27.319800000000001</v>
      </c>
      <c r="IB669" s="1">
        <v>33.139299999999999</v>
      </c>
      <c r="IC669" s="1">
        <v>30</v>
      </c>
      <c r="ID669" s="1">
        <v>32.992699999999999</v>
      </c>
      <c r="IE669" s="1">
        <v>33.0931</v>
      </c>
      <c r="IF669" s="1">
        <v>52.501800000000003</v>
      </c>
      <c r="IG669" s="1">
        <v>40.074100000000001</v>
      </c>
      <c r="IH669" s="1">
        <v>0</v>
      </c>
      <c r="II669" s="1">
        <v>27.314900000000002</v>
      </c>
      <c r="IJ669" s="1">
        <v>1276.5999999999999</v>
      </c>
      <c r="IK669" s="1">
        <v>21.936199999999999</v>
      </c>
      <c r="IL669" s="1">
        <v>100.33199999999999</v>
      </c>
      <c r="IM669" s="1">
        <v>100.036</v>
      </c>
      <c r="IN669" s="1" t="s">
        <v>361</v>
      </c>
    </row>
    <row r="670" spans="1:248" ht="15.75" customHeight="1" x14ac:dyDescent="0.3">
      <c r="A670" s="1">
        <v>654</v>
      </c>
      <c r="B670" s="1">
        <v>1660235389.0999999</v>
      </c>
      <c r="C670" s="1">
        <v>5394.0999999046326</v>
      </c>
      <c r="D670" s="1" t="s">
        <v>1621</v>
      </c>
      <c r="E670" s="1" t="s">
        <v>1622</v>
      </c>
      <c r="F670" s="1">
        <v>1</v>
      </c>
      <c r="G670" s="1">
        <v>2</v>
      </c>
      <c r="H670" s="1" t="s">
        <v>349</v>
      </c>
      <c r="I670" s="1" t="s">
        <v>350</v>
      </c>
      <c r="J670" s="1" t="s">
        <v>351</v>
      </c>
      <c r="K670" s="1" t="s">
        <v>352</v>
      </c>
      <c r="L670" s="1" t="s">
        <v>1151</v>
      </c>
      <c r="M670" s="1" t="s">
        <v>354</v>
      </c>
      <c r="N670" s="1">
        <v>1660235388.5999999</v>
      </c>
      <c r="O670" s="1">
        <f t="shared" si="68"/>
        <v>4.5025841200664546E-3</v>
      </c>
      <c r="P670" s="1">
        <f t="shared" si="69"/>
        <v>4.5025841200664543</v>
      </c>
      <c r="Q670" s="1">
        <f t="shared" si="70"/>
        <v>18.452935460034208</v>
      </c>
      <c r="R670" s="1">
        <f t="shared" si="71"/>
        <v>1188.3499999999999</v>
      </c>
      <c r="S670" s="1">
        <f t="shared" si="72"/>
        <v>1029.9406724257105</v>
      </c>
      <c r="T670" s="1">
        <f t="shared" si="73"/>
        <v>102.4879719051325</v>
      </c>
      <c r="U670" s="1">
        <f t="shared" si="74"/>
        <v>118.25106501194999</v>
      </c>
      <c r="V670" s="1">
        <f t="shared" si="75"/>
        <v>0.2462988943861309</v>
      </c>
      <c r="W670" s="1">
        <f t="shared" si="76"/>
        <v>2.9193643975745047</v>
      </c>
      <c r="X670" s="1">
        <f t="shared" si="77"/>
        <v>0.23530962312174986</v>
      </c>
      <c r="Y670" s="1">
        <f t="shared" si="78"/>
        <v>0.14801499379331684</v>
      </c>
      <c r="Z670" s="1">
        <f t="shared" si="79"/>
        <v>321.48088799999994</v>
      </c>
      <c r="AA670" s="1">
        <f t="shared" si="80"/>
        <v>31.737787543482156</v>
      </c>
      <c r="AB670" s="1">
        <f t="shared" si="81"/>
        <v>31.0578</v>
      </c>
      <c r="AC670" s="1">
        <f t="shared" si="82"/>
        <v>4.5262674332635839</v>
      </c>
      <c r="AD670" s="1">
        <f t="shared" si="83"/>
        <v>59.611885720946646</v>
      </c>
      <c r="AE670" s="1">
        <f t="shared" si="84"/>
        <v>2.6912503502118001</v>
      </c>
      <c r="AF670" s="1">
        <f t="shared" si="85"/>
        <v>4.514620394345517</v>
      </c>
      <c r="AG670" s="1">
        <f t="shared" si="86"/>
        <v>1.8350170830517838</v>
      </c>
      <c r="AH670" s="1">
        <f t="shared" si="87"/>
        <v>-198.56395969493065</v>
      </c>
      <c r="AI670" s="1">
        <f t="shared" si="88"/>
        <v>-7.1139725577722546</v>
      </c>
      <c r="AJ670" s="1">
        <f t="shared" si="89"/>
        <v>-0.54740239179635986</v>
      </c>
      <c r="AK670" s="1">
        <f t="shared" si="90"/>
        <v>115.25555335550067</v>
      </c>
      <c r="AL670" s="1">
        <f t="shared" si="91"/>
        <v>48.586507954384494</v>
      </c>
      <c r="AM670" s="1">
        <f t="shared" si="92"/>
        <v>4.4913964563882702</v>
      </c>
      <c r="AN670" s="1">
        <f t="shared" si="93"/>
        <v>18.452935460034208</v>
      </c>
      <c r="AO670" s="1">
        <v>1270.481434911248</v>
      </c>
      <c r="AP670" s="1">
        <v>1221.327757575757</v>
      </c>
      <c r="AQ670" s="1">
        <v>5.0947359101239122</v>
      </c>
      <c r="AR670" s="1">
        <v>66.235345802440676</v>
      </c>
      <c r="AS670" s="1">
        <f t="shared" si="94"/>
        <v>4.5025841200664543</v>
      </c>
      <c r="AT670" s="1">
        <v>21.786699708877659</v>
      </c>
      <c r="AU670" s="1">
        <v>27.045776969696959</v>
      </c>
      <c r="AV670" s="1">
        <v>-5.7059778949178461E-4</v>
      </c>
      <c r="AW670" s="1">
        <v>80.738286621220283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51876.638299909282</v>
      </c>
      <c r="BC670" s="1">
        <f t="shared" si="98"/>
        <v>1999.78</v>
      </c>
      <c r="BD670" s="1">
        <f t="shared" si="99"/>
        <v>1681.0152</v>
      </c>
      <c r="BE670" s="1">
        <f t="shared" si="100"/>
        <v>0.84060006600726078</v>
      </c>
      <c r="BF670" s="1">
        <f t="shared" si="101"/>
        <v>0.16075812739401332</v>
      </c>
      <c r="BG670" s="1">
        <v>6</v>
      </c>
      <c r="BH670" s="1">
        <v>0.5</v>
      </c>
      <c r="BI670" s="1" t="s">
        <v>355</v>
      </c>
      <c r="BJ670" s="1">
        <v>2</v>
      </c>
      <c r="BK670" s="1" t="b">
        <v>1</v>
      </c>
      <c r="BL670" s="1">
        <v>1660235388.5999999</v>
      </c>
      <c r="BM670" s="1">
        <v>1188.3499999999999</v>
      </c>
      <c r="BN670" s="1">
        <v>1253.04</v>
      </c>
      <c r="BO670" s="1">
        <v>27.045400000000001</v>
      </c>
      <c r="BP670" s="1">
        <v>21.803000000000001</v>
      </c>
      <c r="BQ670" s="1">
        <v>1186.03</v>
      </c>
      <c r="BR670" s="1">
        <v>27.038799999999998</v>
      </c>
      <c r="BS670" s="1">
        <v>500.14400000000001</v>
      </c>
      <c r="BT670" s="1">
        <v>99.408600000000007</v>
      </c>
      <c r="BU670" s="1">
        <v>0.10001699999999999</v>
      </c>
      <c r="BV670" s="1">
        <v>31.012599999999999</v>
      </c>
      <c r="BW670" s="1">
        <v>31.0578</v>
      </c>
      <c r="BX670" s="1">
        <v>999.9</v>
      </c>
      <c r="BY670" s="1">
        <v>0</v>
      </c>
      <c r="BZ670" s="1">
        <v>0</v>
      </c>
      <c r="CA670" s="1">
        <v>10001.200000000001</v>
      </c>
      <c r="CB670" s="1">
        <v>0</v>
      </c>
      <c r="CC670" s="1">
        <v>72.703199999999995</v>
      </c>
      <c r="CD670" s="1">
        <v>-64.691800000000001</v>
      </c>
      <c r="CE670" s="1">
        <v>1221.3800000000001</v>
      </c>
      <c r="CF670" s="1">
        <v>1280.97</v>
      </c>
      <c r="CG670" s="1">
        <v>5.2423999999999999</v>
      </c>
      <c r="CH670" s="1">
        <v>1253.04</v>
      </c>
      <c r="CI670" s="1">
        <v>21.803000000000001</v>
      </c>
      <c r="CJ670" s="1">
        <v>2.6885500000000002</v>
      </c>
      <c r="CK670" s="1">
        <v>2.1674099999999998</v>
      </c>
      <c r="CL670" s="1">
        <v>22.215299999999999</v>
      </c>
      <c r="CM670" s="1">
        <v>18.723400000000002</v>
      </c>
      <c r="CN670" s="1">
        <v>1999.78</v>
      </c>
      <c r="CO670" s="1">
        <v>0.97999599999999998</v>
      </c>
      <c r="CP670" s="1">
        <v>2.00042E-2</v>
      </c>
      <c r="CQ670" s="1">
        <v>0</v>
      </c>
      <c r="CR670" s="1">
        <v>3.19</v>
      </c>
      <c r="CS670" s="1">
        <v>0</v>
      </c>
      <c r="CT670" s="1">
        <v>25245.3</v>
      </c>
      <c r="CU670" s="1">
        <v>17410.400000000001</v>
      </c>
      <c r="CV670" s="1">
        <v>43.125</v>
      </c>
      <c r="CW670" s="1">
        <v>44.186999999999998</v>
      </c>
      <c r="CX670" s="1">
        <v>43.125</v>
      </c>
      <c r="CY670" s="1">
        <v>42.5</v>
      </c>
      <c r="CZ670" s="1">
        <v>43.061999999999998</v>
      </c>
      <c r="DA670" s="1">
        <v>1959.78</v>
      </c>
      <c r="DB670" s="1">
        <v>40</v>
      </c>
      <c r="DC670" s="1">
        <v>0</v>
      </c>
      <c r="DD670" s="1">
        <v>1660235387.0999999</v>
      </c>
      <c r="DE670" s="1">
        <v>0</v>
      </c>
      <c r="DF670" s="1">
        <v>1660234918.0999999</v>
      </c>
      <c r="DG670" s="1" t="s">
        <v>1152</v>
      </c>
      <c r="DH670" s="1">
        <v>1660234915.5999999</v>
      </c>
      <c r="DI670" s="1">
        <v>1660234918.0999999</v>
      </c>
      <c r="DJ670" s="1">
        <v>26</v>
      </c>
      <c r="DK670" s="1">
        <v>-3.1E-2</v>
      </c>
      <c r="DL670" s="1">
        <v>-7.0000000000000001E-3</v>
      </c>
      <c r="DM670" s="1">
        <v>1.232</v>
      </c>
      <c r="DN670" s="1">
        <v>1.7000000000000001E-2</v>
      </c>
      <c r="DO670" s="1">
        <v>400</v>
      </c>
      <c r="DP670" s="1">
        <v>22</v>
      </c>
      <c r="DQ670" s="1">
        <v>0.21</v>
      </c>
      <c r="DR670" s="1">
        <v>0.03</v>
      </c>
      <c r="DS670" s="1">
        <v>18.337112816381111</v>
      </c>
      <c r="DT670" s="1">
        <v>0.17788140825508869</v>
      </c>
      <c r="DU670" s="1">
        <v>8.6098455714234842E-2</v>
      </c>
      <c r="DV670" s="1">
        <v>1</v>
      </c>
      <c r="DW670" s="1">
        <v>48.228393464151168</v>
      </c>
      <c r="DX670" s="1">
        <v>3.4389616559534311</v>
      </c>
      <c r="DY670" s="1">
        <v>0.28608366869798862</v>
      </c>
      <c r="DZ670" s="1">
        <v>0</v>
      </c>
      <c r="EA670" s="1">
        <v>-64.198779999999999</v>
      </c>
      <c r="EB670" s="1">
        <v>-4.674217575083385</v>
      </c>
      <c r="EC670" s="1">
        <v>0.36130926586513079</v>
      </c>
      <c r="ED670" s="1">
        <v>0</v>
      </c>
      <c r="EE670" s="1">
        <v>991.92776229404296</v>
      </c>
      <c r="EF670" s="1">
        <v>270.06008028644271</v>
      </c>
      <c r="EG670" s="1">
        <v>20.13539058202177</v>
      </c>
      <c r="EH670" s="1">
        <v>0</v>
      </c>
      <c r="EI670" s="1">
        <v>5.34019025</v>
      </c>
      <c r="EJ670" s="1">
        <v>-0.62113339587243177</v>
      </c>
      <c r="EK670" s="1">
        <v>6.1695870546070529E-2</v>
      </c>
      <c r="EL670" s="1">
        <v>0</v>
      </c>
      <c r="EM670" s="1">
        <v>1.830239118316968</v>
      </c>
      <c r="EN670" s="1">
        <v>4.4335144478362357E-2</v>
      </c>
      <c r="EO670" s="1">
        <v>3.3776798461329621E-3</v>
      </c>
      <c r="EP670" s="1">
        <v>1</v>
      </c>
      <c r="EQ670" s="1">
        <v>2</v>
      </c>
      <c r="ER670" s="1">
        <v>6</v>
      </c>
      <c r="ES670" s="1" t="s">
        <v>384</v>
      </c>
      <c r="ET670" s="1">
        <v>2.94156</v>
      </c>
      <c r="EU670" s="1">
        <v>2.8012999999999999</v>
      </c>
      <c r="EV670" s="1">
        <v>0.185419</v>
      </c>
      <c r="EW670" s="1">
        <v>0.19150900000000001</v>
      </c>
      <c r="EX670" s="1">
        <v>0.11690200000000001</v>
      </c>
      <c r="EY670" s="1">
        <v>0.100436</v>
      </c>
      <c r="EZ670" s="1">
        <v>16660.7</v>
      </c>
      <c r="FA670" s="1">
        <v>17339.3</v>
      </c>
      <c r="FB670" s="1">
        <v>23794</v>
      </c>
      <c r="FC670" s="1">
        <v>24968.5</v>
      </c>
      <c r="FD670" s="1">
        <v>33641.699999999997</v>
      </c>
      <c r="FE670" s="1">
        <v>35873.199999999997</v>
      </c>
      <c r="FF670" s="1">
        <v>43391.6</v>
      </c>
      <c r="FG670" s="1">
        <v>46158.6</v>
      </c>
      <c r="FH670" s="1">
        <v>1.95163</v>
      </c>
      <c r="FI670" s="1">
        <v>1.8166500000000001</v>
      </c>
      <c r="FJ670" s="1">
        <v>7.7582899999999996E-2</v>
      </c>
      <c r="FK670" s="1">
        <v>0</v>
      </c>
      <c r="FL670" s="1">
        <v>29.798500000000001</v>
      </c>
      <c r="FM670" s="1">
        <v>999.9</v>
      </c>
      <c r="FN670" s="1">
        <v>54.4</v>
      </c>
      <c r="FO670" s="1">
        <v>37.5</v>
      </c>
      <c r="FP670" s="1">
        <v>35.458399999999997</v>
      </c>
      <c r="FQ670" s="1">
        <v>63.580100000000002</v>
      </c>
      <c r="FR670" s="1">
        <v>22.2837</v>
      </c>
      <c r="FS670" s="1">
        <v>1</v>
      </c>
      <c r="FT670" s="1">
        <v>0.48606700000000003</v>
      </c>
      <c r="FU670" s="1">
        <v>1.97194</v>
      </c>
      <c r="FV670" s="1">
        <v>20.309799999999999</v>
      </c>
      <c r="FW670" s="1">
        <v>5.2117500000000003</v>
      </c>
      <c r="FX670" s="1">
        <v>11.906599999999999</v>
      </c>
      <c r="FY670" s="1">
        <v>5.0029500000000002</v>
      </c>
      <c r="FZ670" s="1">
        <v>3.2905000000000002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1.8595900000000001</v>
      </c>
      <c r="GF670" s="1">
        <v>1.85467</v>
      </c>
      <c r="GG670" s="1">
        <v>1.85778</v>
      </c>
      <c r="GH670" s="1">
        <v>1.8562700000000001</v>
      </c>
      <c r="GI670" s="1">
        <v>1.85501</v>
      </c>
      <c r="GJ670" s="1">
        <v>1.8546899999999999</v>
      </c>
      <c r="GK670" s="1">
        <v>1.85348</v>
      </c>
      <c r="GL670" s="1">
        <v>1.8564400000000001</v>
      </c>
      <c r="GM670" s="1">
        <v>0</v>
      </c>
      <c r="GN670" s="1">
        <v>0</v>
      </c>
      <c r="GO670" s="1">
        <v>0</v>
      </c>
      <c r="GP670" s="1">
        <v>0</v>
      </c>
      <c r="GQ670" s="1" t="s">
        <v>358</v>
      </c>
      <c r="GR670" s="1" t="s">
        <v>359</v>
      </c>
      <c r="GS670" s="1" t="s">
        <v>360</v>
      </c>
      <c r="GT670" s="1" t="s">
        <v>360</v>
      </c>
      <c r="GU670" s="1" t="s">
        <v>360</v>
      </c>
      <c r="GV670" s="1" t="s">
        <v>360</v>
      </c>
      <c r="GW670" s="1">
        <v>0</v>
      </c>
      <c r="GX670" s="1">
        <v>100</v>
      </c>
      <c r="GY670" s="1">
        <v>100</v>
      </c>
      <c r="GZ670" s="1">
        <v>2.3199999999999998</v>
      </c>
      <c r="HA670" s="1">
        <v>6.7000000000000002E-3</v>
      </c>
      <c r="HB670" s="1">
        <v>0.26224795383878829</v>
      </c>
      <c r="HC670" s="1">
        <v>2.9318383021812969E-3</v>
      </c>
      <c r="HD670" s="1">
        <v>-1.3754559859485029E-6</v>
      </c>
      <c r="HE670" s="1">
        <v>3.0700474437127301E-10</v>
      </c>
      <c r="HF670" s="1">
        <v>-7.0188019424234138E-2</v>
      </c>
      <c r="HG670" s="1">
        <v>1.00384331276165E-2</v>
      </c>
      <c r="HH670" s="1">
        <v>-3.1532673711230711E-4</v>
      </c>
      <c r="HI670" s="1">
        <v>1.819468599177705E-6</v>
      </c>
      <c r="HJ670" s="1">
        <v>1</v>
      </c>
      <c r="HK670" s="1">
        <v>2112</v>
      </c>
      <c r="HL670" s="1">
        <v>3</v>
      </c>
      <c r="HM670" s="1">
        <v>29</v>
      </c>
      <c r="HN670" s="1">
        <v>7.9</v>
      </c>
      <c r="HO670" s="1">
        <v>7.8</v>
      </c>
      <c r="HP670" s="1">
        <v>2.63062</v>
      </c>
      <c r="HQ670" s="1">
        <v>2.3059099999999999</v>
      </c>
      <c r="HR670" s="1">
        <v>1.4978</v>
      </c>
      <c r="HS670" s="1">
        <v>2.3022499999999999</v>
      </c>
      <c r="HT670" s="1">
        <v>1.5478499999999999</v>
      </c>
      <c r="HU670" s="1">
        <v>2.4218799999999998</v>
      </c>
      <c r="HV670" s="1">
        <v>40.476500000000001</v>
      </c>
      <c r="HW670" s="1">
        <v>13.6067</v>
      </c>
      <c r="HX670" s="1">
        <v>18</v>
      </c>
      <c r="HY670" s="1">
        <v>502.40300000000002</v>
      </c>
      <c r="HZ670" s="1">
        <v>479.12299999999999</v>
      </c>
      <c r="IA670" s="1">
        <v>27.316700000000001</v>
      </c>
      <c r="IB670" s="1">
        <v>33.1387</v>
      </c>
      <c r="IC670" s="1">
        <v>30</v>
      </c>
      <c r="ID670" s="1">
        <v>32.992699999999999</v>
      </c>
      <c r="IE670" s="1">
        <v>33.093000000000004</v>
      </c>
      <c r="IF670" s="1">
        <v>52.728299999999997</v>
      </c>
      <c r="IG670" s="1">
        <v>40.074100000000001</v>
      </c>
      <c r="IH670" s="1">
        <v>0</v>
      </c>
      <c r="II670" s="1">
        <v>27.3019</v>
      </c>
      <c r="IJ670" s="1">
        <v>1286.6099999999999</v>
      </c>
      <c r="IK670" s="1">
        <v>21.9514</v>
      </c>
      <c r="IL670" s="1">
        <v>100.33199999999999</v>
      </c>
      <c r="IM670" s="1">
        <v>100.036</v>
      </c>
      <c r="IN670" s="1" t="s">
        <v>361</v>
      </c>
    </row>
    <row r="671" spans="1:248" ht="15.75" customHeight="1" x14ac:dyDescent="0.3">
      <c r="A671" s="1">
        <v>655</v>
      </c>
      <c r="B671" s="1">
        <v>1660235390.0999999</v>
      </c>
      <c r="C671" s="1">
        <v>5395.0999999046326</v>
      </c>
      <c r="D671" s="1" t="s">
        <v>1623</v>
      </c>
      <c r="E671" s="1" t="s">
        <v>1624</v>
      </c>
      <c r="F671" s="1">
        <v>1</v>
      </c>
      <c r="G671" s="1">
        <v>2</v>
      </c>
      <c r="H671" s="1" t="s">
        <v>349</v>
      </c>
      <c r="I671" s="1" t="s">
        <v>350</v>
      </c>
      <c r="J671" s="1" t="s">
        <v>351</v>
      </c>
      <c r="K671" s="1" t="s">
        <v>352</v>
      </c>
      <c r="L671" s="1" t="s">
        <v>1151</v>
      </c>
      <c r="M671" s="1" t="s">
        <v>354</v>
      </c>
      <c r="N671" s="1">
        <v>1660235389.0999999</v>
      </c>
      <c r="O671" s="1">
        <f t="shared" si="68"/>
        <v>4.4941743442255067E-3</v>
      </c>
      <c r="P671" s="1">
        <f t="shared" si="69"/>
        <v>4.4941743442255069</v>
      </c>
      <c r="Q671" s="1">
        <f t="shared" si="70"/>
        <v>18.414420515635353</v>
      </c>
      <c r="R671" s="1">
        <f t="shared" si="71"/>
        <v>1190.81</v>
      </c>
      <c r="S671" s="1">
        <f t="shared" si="72"/>
        <v>1032.2868406407038</v>
      </c>
      <c r="T671" s="1">
        <f t="shared" si="73"/>
        <v>102.72160102535034</v>
      </c>
      <c r="U671" s="1">
        <f t="shared" si="74"/>
        <v>118.49604673937002</v>
      </c>
      <c r="V671" s="1">
        <f t="shared" si="75"/>
        <v>0.24571047762654111</v>
      </c>
      <c r="W671" s="1">
        <f t="shared" si="76"/>
        <v>2.9194274340841146</v>
      </c>
      <c r="X671" s="1">
        <f t="shared" si="77"/>
        <v>0.23477262281704153</v>
      </c>
      <c r="Y671" s="1">
        <f t="shared" si="78"/>
        <v>0.14767503375039598</v>
      </c>
      <c r="Z671" s="1">
        <f t="shared" si="79"/>
        <v>321.5072219999999</v>
      </c>
      <c r="AA671" s="1">
        <f t="shared" si="80"/>
        <v>31.740816035739442</v>
      </c>
      <c r="AB671" s="1">
        <f t="shared" si="81"/>
        <v>31.060300000000002</v>
      </c>
      <c r="AC671" s="1">
        <f t="shared" si="82"/>
        <v>4.5269123909852365</v>
      </c>
      <c r="AD671" s="1">
        <f t="shared" si="83"/>
        <v>59.606957725654553</v>
      </c>
      <c r="AE671" s="1">
        <f t="shared" si="84"/>
        <v>2.6911352669434003</v>
      </c>
      <c r="AF671" s="1">
        <f t="shared" si="85"/>
        <v>4.514800569640796</v>
      </c>
      <c r="AG671" s="1">
        <f t="shared" si="86"/>
        <v>1.8357771240418361</v>
      </c>
      <c r="AH671" s="1">
        <f t="shared" si="87"/>
        <v>-198.19308858034483</v>
      </c>
      <c r="AI671" s="1">
        <f t="shared" si="88"/>
        <v>-7.3974320758382053</v>
      </c>
      <c r="AJ671" s="1">
        <f t="shared" si="89"/>
        <v>-0.56921058874495545</v>
      </c>
      <c r="AK671" s="1">
        <f t="shared" si="90"/>
        <v>115.34749075507189</v>
      </c>
      <c r="AL671" s="1">
        <f t="shared" si="91"/>
        <v>48.68732194414374</v>
      </c>
      <c r="AM671" s="1">
        <f t="shared" si="92"/>
        <v>4.489003050464027</v>
      </c>
      <c r="AN671" s="1">
        <f t="shared" si="93"/>
        <v>18.414420515635353</v>
      </c>
      <c r="AO671" s="1">
        <v>1275.673119259339</v>
      </c>
      <c r="AP671" s="1">
        <v>1226.47</v>
      </c>
      <c r="AQ671" s="1">
        <v>5.1134188438338706</v>
      </c>
      <c r="AR671" s="1">
        <v>66.235345802440676</v>
      </c>
      <c r="AS671" s="1">
        <f t="shared" si="94"/>
        <v>4.4941743442255069</v>
      </c>
      <c r="AT671" s="1">
        <v>21.79553295734997</v>
      </c>
      <c r="AU671" s="1">
        <v>27.043221818181799</v>
      </c>
      <c r="AV671" s="1">
        <v>-3.3055996386144152E-4</v>
      </c>
      <c r="AW671" s="1">
        <v>80.738286621220283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51878.312235403588</v>
      </c>
      <c r="BC671" s="1">
        <f t="shared" si="98"/>
        <v>1999.9449999999999</v>
      </c>
      <c r="BD671" s="1">
        <f t="shared" si="99"/>
        <v>1681.1537999999998</v>
      </c>
      <c r="BE671" s="1">
        <f t="shared" si="100"/>
        <v>0.84060001650045368</v>
      </c>
      <c r="BF671" s="1">
        <f t="shared" si="101"/>
        <v>0.16075803184587573</v>
      </c>
      <c r="BG671" s="1">
        <v>6</v>
      </c>
      <c r="BH671" s="1">
        <v>0.5</v>
      </c>
      <c r="BI671" s="1" t="s">
        <v>355</v>
      </c>
      <c r="BJ671" s="1">
        <v>2</v>
      </c>
      <c r="BK671" s="1" t="b">
        <v>1</v>
      </c>
      <c r="BL671" s="1">
        <v>1660235389.0999999</v>
      </c>
      <c r="BM671" s="1">
        <v>1190.81</v>
      </c>
      <c r="BN671" s="1">
        <v>1255.6300000000001</v>
      </c>
      <c r="BO671" s="1">
        <v>27.0442</v>
      </c>
      <c r="BP671" s="1">
        <v>21.804649999999999</v>
      </c>
      <c r="BQ671" s="1">
        <v>1188.49</v>
      </c>
      <c r="BR671" s="1">
        <v>27.03755</v>
      </c>
      <c r="BS671" s="1">
        <v>500.15</v>
      </c>
      <c r="BT671" s="1">
        <v>99.40870000000001</v>
      </c>
      <c r="BU671" s="1">
        <v>0.100077</v>
      </c>
      <c r="BV671" s="1">
        <v>31.013300000000001</v>
      </c>
      <c r="BW671" s="1">
        <v>31.060300000000002</v>
      </c>
      <c r="BX671" s="1">
        <v>999.9</v>
      </c>
      <c r="BY671" s="1">
        <v>0</v>
      </c>
      <c r="BZ671" s="1">
        <v>0</v>
      </c>
      <c r="CA671" s="1">
        <v>10001.549999999999</v>
      </c>
      <c r="CB671" s="1">
        <v>0</v>
      </c>
      <c r="CC671" s="1">
        <v>73.616299999999995</v>
      </c>
      <c r="CD671" s="1">
        <v>-64.820700000000002</v>
      </c>
      <c r="CE671" s="1">
        <v>1223.9100000000001</v>
      </c>
      <c r="CF671" s="1">
        <v>1283.6199999999999</v>
      </c>
      <c r="CG671" s="1">
        <v>5.2395649999999998</v>
      </c>
      <c r="CH671" s="1">
        <v>1255.6300000000001</v>
      </c>
      <c r="CI671" s="1">
        <v>21.804649999999999</v>
      </c>
      <c r="CJ671" s="1">
        <v>2.6884299999999999</v>
      </c>
      <c r="CK671" s="1">
        <v>2.1675749999999998</v>
      </c>
      <c r="CL671" s="1">
        <v>22.214549999999999</v>
      </c>
      <c r="CM671" s="1">
        <v>18.724599999999999</v>
      </c>
      <c r="CN671" s="1">
        <v>1999.9449999999999</v>
      </c>
      <c r="CO671" s="1">
        <v>0.97999749999999997</v>
      </c>
      <c r="CP671" s="1">
        <v>2.0002700000000002E-2</v>
      </c>
      <c r="CQ671" s="1">
        <v>0</v>
      </c>
      <c r="CR671" s="1">
        <v>2.8014999999999999</v>
      </c>
      <c r="CS671" s="1">
        <v>0</v>
      </c>
      <c r="CT671" s="1">
        <v>25247.65</v>
      </c>
      <c r="CU671" s="1">
        <v>17411.8</v>
      </c>
      <c r="CV671" s="1">
        <v>43.125</v>
      </c>
      <c r="CW671" s="1">
        <v>44.186999999999998</v>
      </c>
      <c r="CX671" s="1">
        <v>43.125</v>
      </c>
      <c r="CY671" s="1">
        <v>42.5</v>
      </c>
      <c r="CZ671" s="1">
        <v>43.061999999999998</v>
      </c>
      <c r="DA671" s="1">
        <v>1959.9449999999999</v>
      </c>
      <c r="DB671" s="1">
        <v>40</v>
      </c>
      <c r="DC671" s="1">
        <v>0</v>
      </c>
      <c r="DD671" s="1">
        <v>1660235388.3</v>
      </c>
      <c r="DE671" s="1">
        <v>0</v>
      </c>
      <c r="DF671" s="1">
        <v>1660234918.0999999</v>
      </c>
      <c r="DG671" s="1" t="s">
        <v>1152</v>
      </c>
      <c r="DH671" s="1">
        <v>1660234915.5999999</v>
      </c>
      <c r="DI671" s="1">
        <v>1660234918.0999999</v>
      </c>
      <c r="DJ671" s="1">
        <v>26</v>
      </c>
      <c r="DK671" s="1">
        <v>-3.1E-2</v>
      </c>
      <c r="DL671" s="1">
        <v>-7.0000000000000001E-3</v>
      </c>
      <c r="DM671" s="1">
        <v>1.232</v>
      </c>
      <c r="DN671" s="1">
        <v>1.7000000000000001E-2</v>
      </c>
      <c r="DO671" s="1">
        <v>400</v>
      </c>
      <c r="DP671" s="1">
        <v>22</v>
      </c>
      <c r="DQ671" s="1">
        <v>0.21</v>
      </c>
      <c r="DR671" s="1">
        <v>0.03</v>
      </c>
      <c r="DS671" s="1">
        <v>18.344604758839509</v>
      </c>
      <c r="DT671" s="1">
        <v>0.60198549715509431</v>
      </c>
      <c r="DU671" s="1">
        <v>9.7528778255388665E-2</v>
      </c>
      <c r="DV671" s="1">
        <v>0</v>
      </c>
      <c r="DW671" s="1">
        <v>48.346530933316622</v>
      </c>
      <c r="DX671" s="1">
        <v>2.550607665061206</v>
      </c>
      <c r="DY671" s="1">
        <v>0.20414459098852999</v>
      </c>
      <c r="DZ671" s="1">
        <v>0</v>
      </c>
      <c r="EA671" s="1">
        <v>-64.310322580645163</v>
      </c>
      <c r="EB671" s="1">
        <v>-4.2285290322576863</v>
      </c>
      <c r="EC671" s="1">
        <v>0.33264935884761232</v>
      </c>
      <c r="ED671" s="1">
        <v>0</v>
      </c>
      <c r="EE671" s="1">
        <v>999.7343181490977</v>
      </c>
      <c r="EF671" s="1">
        <v>270.18365511333621</v>
      </c>
      <c r="EG671" s="1">
        <v>19.495309696186489</v>
      </c>
      <c r="EH671" s="1">
        <v>0</v>
      </c>
      <c r="EI671" s="1">
        <v>5.3278456097560971</v>
      </c>
      <c r="EJ671" s="1">
        <v>-0.6052914982578177</v>
      </c>
      <c r="EK671" s="1">
        <v>6.1623143065033248E-2</v>
      </c>
      <c r="EL671" s="1">
        <v>0</v>
      </c>
      <c r="EM671" s="1">
        <v>1.8313129318140291</v>
      </c>
      <c r="EN671" s="1">
        <v>4.347267029037729E-2</v>
      </c>
      <c r="EO671" s="1">
        <v>3.2304355320549611E-3</v>
      </c>
      <c r="EP671" s="1">
        <v>1</v>
      </c>
      <c r="EQ671" s="1">
        <v>1</v>
      </c>
      <c r="ER671" s="1">
        <v>6</v>
      </c>
      <c r="ES671" s="1" t="s">
        <v>387</v>
      </c>
      <c r="ET671" s="1">
        <v>2.9418099999999998</v>
      </c>
      <c r="EU671" s="1">
        <v>2.80125</v>
      </c>
      <c r="EV671" s="1">
        <v>0.185895</v>
      </c>
      <c r="EW671" s="1">
        <v>0.19198299999999999</v>
      </c>
      <c r="EX671" s="1">
        <v>0.116897</v>
      </c>
      <c r="EY671" s="1">
        <v>0.10045900000000001</v>
      </c>
      <c r="EZ671" s="1">
        <v>16650.8</v>
      </c>
      <c r="FA671" s="1">
        <v>17329</v>
      </c>
      <c r="FB671" s="1">
        <v>23793.9</v>
      </c>
      <c r="FC671" s="1">
        <v>24968.400000000001</v>
      </c>
      <c r="FD671" s="1">
        <v>33641.800000000003</v>
      </c>
      <c r="FE671" s="1">
        <v>35872.1</v>
      </c>
      <c r="FF671" s="1">
        <v>43391.4</v>
      </c>
      <c r="FG671" s="1">
        <v>46158.400000000001</v>
      </c>
      <c r="FH671" s="1">
        <v>1.95173</v>
      </c>
      <c r="FI671" s="1">
        <v>1.8165800000000001</v>
      </c>
      <c r="FJ671" s="1">
        <v>7.7873499999999998E-2</v>
      </c>
      <c r="FK671" s="1">
        <v>0</v>
      </c>
      <c r="FL671" s="1">
        <v>29.799199999999999</v>
      </c>
      <c r="FM671" s="1">
        <v>999.9</v>
      </c>
      <c r="FN671" s="1">
        <v>54.4</v>
      </c>
      <c r="FO671" s="1">
        <v>37.5</v>
      </c>
      <c r="FP671" s="1">
        <v>35.454900000000002</v>
      </c>
      <c r="FQ671" s="1">
        <v>63.510100000000001</v>
      </c>
      <c r="FR671" s="1">
        <v>22.6723</v>
      </c>
      <c r="FS671" s="1">
        <v>1</v>
      </c>
      <c r="FT671" s="1">
        <v>0.48606700000000003</v>
      </c>
      <c r="FU671" s="1">
        <v>1.97702</v>
      </c>
      <c r="FV671" s="1">
        <v>20.3096</v>
      </c>
      <c r="FW671" s="1">
        <v>5.2117500000000003</v>
      </c>
      <c r="FX671" s="1">
        <v>11.906499999999999</v>
      </c>
      <c r="FY671" s="1">
        <v>5.0027999999999997</v>
      </c>
      <c r="FZ671" s="1">
        <v>3.2904499999999999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1.8595900000000001</v>
      </c>
      <c r="GF671" s="1">
        <v>1.8546800000000001</v>
      </c>
      <c r="GG671" s="1">
        <v>1.85778</v>
      </c>
      <c r="GH671" s="1">
        <v>1.8562700000000001</v>
      </c>
      <c r="GI671" s="1">
        <v>1.85501</v>
      </c>
      <c r="GJ671" s="1">
        <v>1.8546899999999999</v>
      </c>
      <c r="GK671" s="1">
        <v>1.85347</v>
      </c>
      <c r="GL671" s="1">
        <v>1.8564400000000001</v>
      </c>
      <c r="GM671" s="1">
        <v>0</v>
      </c>
      <c r="GN671" s="1">
        <v>0</v>
      </c>
      <c r="GO671" s="1">
        <v>0</v>
      </c>
      <c r="GP671" s="1">
        <v>0</v>
      </c>
      <c r="GQ671" s="1" t="s">
        <v>358</v>
      </c>
      <c r="GR671" s="1" t="s">
        <v>359</v>
      </c>
      <c r="GS671" s="1" t="s">
        <v>360</v>
      </c>
      <c r="GT671" s="1" t="s">
        <v>360</v>
      </c>
      <c r="GU671" s="1" t="s">
        <v>360</v>
      </c>
      <c r="GV671" s="1" t="s">
        <v>360</v>
      </c>
      <c r="GW671" s="1">
        <v>0</v>
      </c>
      <c r="GX671" s="1">
        <v>100</v>
      </c>
      <c r="GY671" s="1">
        <v>100</v>
      </c>
      <c r="GZ671" s="1">
        <v>2.3199999999999998</v>
      </c>
      <c r="HA671" s="1">
        <v>6.7000000000000002E-3</v>
      </c>
      <c r="HB671" s="1">
        <v>0.26224795383878829</v>
      </c>
      <c r="HC671" s="1">
        <v>2.9318383021812969E-3</v>
      </c>
      <c r="HD671" s="1">
        <v>-1.3754559859485029E-6</v>
      </c>
      <c r="HE671" s="1">
        <v>3.0700474437127301E-10</v>
      </c>
      <c r="HF671" s="1">
        <v>-7.0188019424234138E-2</v>
      </c>
      <c r="HG671" s="1">
        <v>1.00384331276165E-2</v>
      </c>
      <c r="HH671" s="1">
        <v>-3.1532673711230711E-4</v>
      </c>
      <c r="HI671" s="1">
        <v>1.819468599177705E-6</v>
      </c>
      <c r="HJ671" s="1">
        <v>1</v>
      </c>
      <c r="HK671" s="1">
        <v>2112</v>
      </c>
      <c r="HL671" s="1">
        <v>3</v>
      </c>
      <c r="HM671" s="1">
        <v>29</v>
      </c>
      <c r="HN671" s="1">
        <v>7.9</v>
      </c>
      <c r="HO671" s="1">
        <v>7.9</v>
      </c>
      <c r="HP671" s="1">
        <v>2.63916</v>
      </c>
      <c r="HQ671" s="1">
        <v>2.3156699999999999</v>
      </c>
      <c r="HR671" s="1">
        <v>1.4978</v>
      </c>
      <c r="HS671" s="1">
        <v>2.3010299999999999</v>
      </c>
      <c r="HT671" s="1">
        <v>1.5478499999999999</v>
      </c>
      <c r="HU671" s="1">
        <v>2.2619600000000002</v>
      </c>
      <c r="HV671" s="1">
        <v>40.476500000000001</v>
      </c>
      <c r="HW671" s="1">
        <v>13.6067</v>
      </c>
      <c r="HX671" s="1">
        <v>18</v>
      </c>
      <c r="HY671" s="1">
        <v>502.464</v>
      </c>
      <c r="HZ671" s="1">
        <v>479.07400000000001</v>
      </c>
      <c r="IA671" s="1">
        <v>27.3142</v>
      </c>
      <c r="IB671" s="1">
        <v>33.137900000000002</v>
      </c>
      <c r="IC671" s="1">
        <v>30</v>
      </c>
      <c r="ID671" s="1">
        <v>32.992699999999999</v>
      </c>
      <c r="IE671" s="1">
        <v>33.093000000000004</v>
      </c>
      <c r="IF671" s="1">
        <v>52.840200000000003</v>
      </c>
      <c r="IG671" s="1">
        <v>40.074100000000001</v>
      </c>
      <c r="IH671" s="1">
        <v>0</v>
      </c>
      <c r="II671" s="1">
        <v>27.3019</v>
      </c>
      <c r="IJ671" s="1">
        <v>1286.6099999999999</v>
      </c>
      <c r="IK671" s="1">
        <v>21.962800000000001</v>
      </c>
      <c r="IL671" s="1">
        <v>100.331</v>
      </c>
      <c r="IM671" s="1">
        <v>100.035</v>
      </c>
      <c r="IN671" s="1" t="s">
        <v>361</v>
      </c>
    </row>
    <row r="672" spans="1:248" ht="15.75" customHeight="1" x14ac:dyDescent="0.3">
      <c r="A672" s="1">
        <v>656</v>
      </c>
      <c r="B672" s="1">
        <v>1660235391.0999999</v>
      </c>
      <c r="C672" s="1">
        <v>5396.0999999046326</v>
      </c>
      <c r="D672" s="1" t="s">
        <v>1625</v>
      </c>
      <c r="E672" s="1" t="s">
        <v>1626</v>
      </c>
      <c r="F672" s="1">
        <v>1</v>
      </c>
      <c r="G672" s="1">
        <v>2</v>
      </c>
      <c r="H672" s="1" t="s">
        <v>349</v>
      </c>
      <c r="I672" s="1" t="s">
        <v>350</v>
      </c>
      <c r="J672" s="1" t="s">
        <v>351</v>
      </c>
      <c r="K672" s="1" t="s">
        <v>352</v>
      </c>
      <c r="L672" s="1" t="s">
        <v>1151</v>
      </c>
      <c r="M672" s="1" t="s">
        <v>354</v>
      </c>
      <c r="N672" s="1">
        <v>1660235390.5999999</v>
      </c>
      <c r="O672" s="1">
        <f t="shared" si="68"/>
        <v>4.4893535505183503E-3</v>
      </c>
      <c r="P672" s="1">
        <f t="shared" si="69"/>
        <v>4.4893535505183504</v>
      </c>
      <c r="Q672" s="1">
        <f t="shared" si="70"/>
        <v>18.415199029416598</v>
      </c>
      <c r="R672" s="1">
        <f t="shared" si="71"/>
        <v>1198.32</v>
      </c>
      <c r="S672" s="1">
        <f t="shared" si="72"/>
        <v>1039.2401885636859</v>
      </c>
      <c r="T672" s="1">
        <f t="shared" si="73"/>
        <v>103.41320008724371</v>
      </c>
      <c r="U672" s="1">
        <f t="shared" si="74"/>
        <v>119.24298857207999</v>
      </c>
      <c r="V672" s="1">
        <f t="shared" si="75"/>
        <v>0.24511454192060622</v>
      </c>
      <c r="W672" s="1">
        <f t="shared" si="76"/>
        <v>2.9210060464003353</v>
      </c>
      <c r="X672" s="1">
        <f t="shared" si="77"/>
        <v>0.23423401837772592</v>
      </c>
      <c r="Y672" s="1">
        <f t="shared" si="78"/>
        <v>0.14733358184368434</v>
      </c>
      <c r="Z672" s="1">
        <f t="shared" si="79"/>
        <v>321.53036399999996</v>
      </c>
      <c r="AA672" s="1">
        <f t="shared" si="80"/>
        <v>31.743640099705505</v>
      </c>
      <c r="AB672" s="1">
        <f t="shared" si="81"/>
        <v>31.067699999999999</v>
      </c>
      <c r="AC672" s="1">
        <f t="shared" si="82"/>
        <v>4.5288219349980512</v>
      </c>
      <c r="AD672" s="1">
        <f t="shared" si="83"/>
        <v>59.593824788840358</v>
      </c>
      <c r="AE672" s="1">
        <f t="shared" si="84"/>
        <v>2.6908184610759003</v>
      </c>
      <c r="AF672" s="1">
        <f t="shared" si="85"/>
        <v>4.5152639063029021</v>
      </c>
      <c r="AG672" s="1">
        <f t="shared" si="86"/>
        <v>1.8380034739221509</v>
      </c>
      <c r="AH672" s="1">
        <f t="shared" si="87"/>
        <v>-197.98049157785925</v>
      </c>
      <c r="AI672" s="1">
        <f t="shared" si="88"/>
        <v>-8.2833048214076523</v>
      </c>
      <c r="AJ672" s="1">
        <f t="shared" si="89"/>
        <v>-0.63706034062301331</v>
      </c>
      <c r="AK672" s="1">
        <f t="shared" si="90"/>
        <v>114.62950726011005</v>
      </c>
      <c r="AL672" s="1">
        <f t="shared" si="91"/>
        <v>48.741656659170843</v>
      </c>
      <c r="AM672" s="1">
        <f t="shared" si="92"/>
        <v>4.4722608937198336</v>
      </c>
      <c r="AN672" s="1">
        <f t="shared" si="93"/>
        <v>18.415199029416598</v>
      </c>
      <c r="AO672" s="1">
        <v>1280.9084038433859</v>
      </c>
      <c r="AP672" s="1">
        <v>1231.610606060606</v>
      </c>
      <c r="AQ672" s="1">
        <v>5.1316218237739584</v>
      </c>
      <c r="AR672" s="1">
        <v>66.235345802440676</v>
      </c>
      <c r="AS672" s="1">
        <f t="shared" si="94"/>
        <v>4.4893535505183504</v>
      </c>
      <c r="AT672" s="1">
        <v>21.79966309922278</v>
      </c>
      <c r="AU672" s="1">
        <v>27.041146666666659</v>
      </c>
      <c r="AV672" s="1">
        <v>-2.5746031585718382E-4</v>
      </c>
      <c r="AW672" s="1">
        <v>80.738286621220283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51922.864341407221</v>
      </c>
      <c r="BC672" s="1">
        <f t="shared" si="98"/>
        <v>2000.09</v>
      </c>
      <c r="BD672" s="1">
        <f t="shared" si="99"/>
        <v>1681.2755999999999</v>
      </c>
      <c r="BE672" s="1">
        <f t="shared" si="100"/>
        <v>0.84059997300121492</v>
      </c>
      <c r="BF672" s="1">
        <f t="shared" si="101"/>
        <v>0.16075794789234482</v>
      </c>
      <c r="BG672" s="1">
        <v>6</v>
      </c>
      <c r="BH672" s="1">
        <v>0.5</v>
      </c>
      <c r="BI672" s="1" t="s">
        <v>355</v>
      </c>
      <c r="BJ672" s="1">
        <v>2</v>
      </c>
      <c r="BK672" s="1" t="b">
        <v>1</v>
      </c>
      <c r="BL672" s="1">
        <v>1660235390.5999999</v>
      </c>
      <c r="BM672" s="1">
        <v>1198.32</v>
      </c>
      <c r="BN672" s="1">
        <v>1263.22</v>
      </c>
      <c r="BO672" s="1">
        <v>27.0411</v>
      </c>
      <c r="BP672" s="1">
        <v>21.821200000000001</v>
      </c>
      <c r="BQ672" s="1">
        <v>1195.99</v>
      </c>
      <c r="BR672" s="1">
        <v>27.034400000000002</v>
      </c>
      <c r="BS672" s="1">
        <v>500.16199999999998</v>
      </c>
      <c r="BT672" s="1">
        <v>99.4084</v>
      </c>
      <c r="BU672" s="1">
        <v>0.10006900000000001</v>
      </c>
      <c r="BV672" s="1">
        <v>31.0151</v>
      </c>
      <c r="BW672" s="1">
        <v>31.067699999999999</v>
      </c>
      <c r="BX672" s="1">
        <v>999.9</v>
      </c>
      <c r="BY672" s="1">
        <v>0</v>
      </c>
      <c r="BZ672" s="1">
        <v>0</v>
      </c>
      <c r="CA672" s="1">
        <v>10010.6</v>
      </c>
      <c r="CB672" s="1">
        <v>0</v>
      </c>
      <c r="CC672" s="1">
        <v>85.5916</v>
      </c>
      <c r="CD672" s="1">
        <v>-64.900099999999995</v>
      </c>
      <c r="CE672" s="1">
        <v>1231.6199999999999</v>
      </c>
      <c r="CF672" s="1">
        <v>1291.4000000000001</v>
      </c>
      <c r="CG672" s="1">
        <v>5.2198500000000001</v>
      </c>
      <c r="CH672" s="1">
        <v>1263.22</v>
      </c>
      <c r="CI672" s="1">
        <v>21.821200000000001</v>
      </c>
      <c r="CJ672" s="1">
        <v>2.68811</v>
      </c>
      <c r="CK672" s="1">
        <v>2.1692100000000001</v>
      </c>
      <c r="CL672" s="1">
        <v>22.212599999999998</v>
      </c>
      <c r="CM672" s="1">
        <v>18.736699999999999</v>
      </c>
      <c r="CN672" s="1">
        <v>2000.09</v>
      </c>
      <c r="CO672" s="1">
        <v>0.97999899999999995</v>
      </c>
      <c r="CP672" s="1">
        <v>2.00012E-2</v>
      </c>
      <c r="CQ672" s="1">
        <v>0</v>
      </c>
      <c r="CR672" s="1">
        <v>3.024</v>
      </c>
      <c r="CS672" s="1">
        <v>0</v>
      </c>
      <c r="CT672" s="1">
        <v>25246.799999999999</v>
      </c>
      <c r="CU672" s="1">
        <v>17413.099999999999</v>
      </c>
      <c r="CV672" s="1">
        <v>43.125</v>
      </c>
      <c r="CW672" s="1">
        <v>44.186999999999998</v>
      </c>
      <c r="CX672" s="1">
        <v>43.125</v>
      </c>
      <c r="CY672" s="1">
        <v>42.5</v>
      </c>
      <c r="CZ672" s="1">
        <v>43.061999999999998</v>
      </c>
      <c r="DA672" s="1">
        <v>1960.09</v>
      </c>
      <c r="DB672" s="1">
        <v>40</v>
      </c>
      <c r="DC672" s="1">
        <v>0</v>
      </c>
      <c r="DD672" s="1">
        <v>1660235388.9000001</v>
      </c>
      <c r="DE672" s="1">
        <v>0</v>
      </c>
      <c r="DF672" s="1">
        <v>1660234918.0999999</v>
      </c>
      <c r="DG672" s="1" t="s">
        <v>1152</v>
      </c>
      <c r="DH672" s="1">
        <v>1660234915.5999999</v>
      </c>
      <c r="DI672" s="1">
        <v>1660234918.0999999</v>
      </c>
      <c r="DJ672" s="1">
        <v>26</v>
      </c>
      <c r="DK672" s="1">
        <v>-3.1E-2</v>
      </c>
      <c r="DL672" s="1">
        <v>-7.0000000000000001E-3</v>
      </c>
      <c r="DM672" s="1">
        <v>1.232</v>
      </c>
      <c r="DN672" s="1">
        <v>1.7000000000000001E-2</v>
      </c>
      <c r="DO672" s="1">
        <v>400</v>
      </c>
      <c r="DP672" s="1">
        <v>22</v>
      </c>
      <c r="DQ672" s="1">
        <v>0.21</v>
      </c>
      <c r="DR672" s="1">
        <v>0.03</v>
      </c>
      <c r="DS672" s="1">
        <v>18.355530390498689</v>
      </c>
      <c r="DT672" s="1">
        <v>0.68654318505417566</v>
      </c>
      <c r="DU672" s="1">
        <v>0.10031698704714551</v>
      </c>
      <c r="DV672" s="1">
        <v>0</v>
      </c>
      <c r="DW672" s="1">
        <v>48.408776874845152</v>
      </c>
      <c r="DX672" s="1">
        <v>2.3573034238301962</v>
      </c>
      <c r="DY672" s="1">
        <v>0.1845807363679601</v>
      </c>
      <c r="DZ672" s="1">
        <v>0</v>
      </c>
      <c r="EA672" s="1">
        <v>-64.396274193548393</v>
      </c>
      <c r="EB672" s="1">
        <v>-3.9244112903226558</v>
      </c>
      <c r="EC672" s="1">
        <v>0.30531643972489408</v>
      </c>
      <c r="ED672" s="1">
        <v>0</v>
      </c>
      <c r="EE672" s="1">
        <v>1004.207017119068</v>
      </c>
      <c r="EF672" s="1">
        <v>270.41415313192851</v>
      </c>
      <c r="EG672" s="1">
        <v>19.511840576926542</v>
      </c>
      <c r="EH672" s="1">
        <v>0</v>
      </c>
      <c r="EI672" s="1">
        <v>5.3174712195121954</v>
      </c>
      <c r="EJ672" s="1">
        <v>-0.59033644599302415</v>
      </c>
      <c r="EK672" s="1">
        <v>6.0137974861679572E-2</v>
      </c>
      <c r="EL672" s="1">
        <v>0</v>
      </c>
      <c r="EM672" s="1">
        <v>1.8320440221531</v>
      </c>
      <c r="EN672" s="1">
        <v>4.2766031206232777E-2</v>
      </c>
      <c r="EO672" s="1">
        <v>3.1790745684514348E-3</v>
      </c>
      <c r="EP672" s="1">
        <v>1</v>
      </c>
      <c r="EQ672" s="1">
        <v>1</v>
      </c>
      <c r="ER672" s="1">
        <v>6</v>
      </c>
      <c r="ES672" s="1" t="s">
        <v>387</v>
      </c>
      <c r="ET672" s="1">
        <v>2.9416600000000002</v>
      </c>
      <c r="EU672" s="1">
        <v>2.8012299999999999</v>
      </c>
      <c r="EV672" s="1">
        <v>0.18638199999999999</v>
      </c>
      <c r="EW672" s="1">
        <v>0.19246199999999999</v>
      </c>
      <c r="EX672" s="1">
        <v>0.11688800000000001</v>
      </c>
      <c r="EY672" s="1">
        <v>0.10052800000000001</v>
      </c>
      <c r="EZ672" s="1">
        <v>16640.8</v>
      </c>
      <c r="FA672" s="1">
        <v>17318.900000000001</v>
      </c>
      <c r="FB672" s="1">
        <v>23793.9</v>
      </c>
      <c r="FC672" s="1">
        <v>24968.6</v>
      </c>
      <c r="FD672" s="1">
        <v>33642.1</v>
      </c>
      <c r="FE672" s="1">
        <v>35869.699999999997</v>
      </c>
      <c r="FF672" s="1">
        <v>43391.3</v>
      </c>
      <c r="FG672" s="1">
        <v>46158.7</v>
      </c>
      <c r="FH672" s="1">
        <v>1.95173</v>
      </c>
      <c r="FI672" s="1">
        <v>1.8168500000000001</v>
      </c>
      <c r="FJ672" s="1">
        <v>7.8082100000000002E-2</v>
      </c>
      <c r="FK672" s="1">
        <v>0</v>
      </c>
      <c r="FL672" s="1">
        <v>29.799399999999999</v>
      </c>
      <c r="FM672" s="1">
        <v>999.9</v>
      </c>
      <c r="FN672" s="1">
        <v>54.4</v>
      </c>
      <c r="FO672" s="1">
        <v>37.5</v>
      </c>
      <c r="FP672" s="1">
        <v>35.456400000000002</v>
      </c>
      <c r="FQ672" s="1">
        <v>63.440100000000001</v>
      </c>
      <c r="FR672" s="1">
        <v>22.1675</v>
      </c>
      <c r="FS672" s="1">
        <v>1</v>
      </c>
      <c r="FT672" s="1">
        <v>0.486039</v>
      </c>
      <c r="FU672" s="1">
        <v>1.98384</v>
      </c>
      <c r="FV672" s="1">
        <v>20.3095</v>
      </c>
      <c r="FW672" s="1">
        <v>5.2117500000000003</v>
      </c>
      <c r="FX672" s="1">
        <v>11.9069</v>
      </c>
      <c r="FY672" s="1">
        <v>5.0027999999999997</v>
      </c>
      <c r="FZ672" s="1">
        <v>3.2904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1.8595900000000001</v>
      </c>
      <c r="GF672" s="1">
        <v>1.8546899999999999</v>
      </c>
      <c r="GG672" s="1">
        <v>1.8577999999999999</v>
      </c>
      <c r="GH672" s="1">
        <v>1.85629</v>
      </c>
      <c r="GI672" s="1">
        <v>1.85501</v>
      </c>
      <c r="GJ672" s="1">
        <v>1.8547</v>
      </c>
      <c r="GK672" s="1">
        <v>1.85348</v>
      </c>
      <c r="GL672" s="1">
        <v>1.8564499999999999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358</v>
      </c>
      <c r="GR672" s="1" t="s">
        <v>359</v>
      </c>
      <c r="GS672" s="1" t="s">
        <v>360</v>
      </c>
      <c r="GT672" s="1" t="s">
        <v>360</v>
      </c>
      <c r="GU672" s="1" t="s">
        <v>360</v>
      </c>
      <c r="GV672" s="1" t="s">
        <v>360</v>
      </c>
      <c r="GW672" s="1">
        <v>0</v>
      </c>
      <c r="GX672" s="1">
        <v>100</v>
      </c>
      <c r="GY672" s="1">
        <v>100</v>
      </c>
      <c r="GZ672" s="1">
        <v>2.33</v>
      </c>
      <c r="HA672" s="1">
        <v>6.7000000000000002E-3</v>
      </c>
      <c r="HB672" s="1">
        <v>0.26224795383878829</v>
      </c>
      <c r="HC672" s="1">
        <v>2.9318383021812969E-3</v>
      </c>
      <c r="HD672" s="1">
        <v>-1.3754559859485029E-6</v>
      </c>
      <c r="HE672" s="1">
        <v>3.0700474437127301E-10</v>
      </c>
      <c r="HF672" s="1">
        <v>-7.0188019424234138E-2</v>
      </c>
      <c r="HG672" s="1">
        <v>1.00384331276165E-2</v>
      </c>
      <c r="HH672" s="1">
        <v>-3.1532673711230711E-4</v>
      </c>
      <c r="HI672" s="1">
        <v>1.819468599177705E-6</v>
      </c>
      <c r="HJ672" s="1">
        <v>1</v>
      </c>
      <c r="HK672" s="1">
        <v>2112</v>
      </c>
      <c r="HL672" s="1">
        <v>3</v>
      </c>
      <c r="HM672" s="1">
        <v>29</v>
      </c>
      <c r="HN672" s="1">
        <v>7.9</v>
      </c>
      <c r="HO672" s="1">
        <v>7.9</v>
      </c>
      <c r="HP672" s="1">
        <v>2.65015</v>
      </c>
      <c r="HQ672" s="1">
        <v>2.3071299999999999</v>
      </c>
      <c r="HR672" s="1">
        <v>1.4978</v>
      </c>
      <c r="HS672" s="1">
        <v>2.3010299999999999</v>
      </c>
      <c r="HT672" s="1">
        <v>1.5478499999999999</v>
      </c>
      <c r="HU672" s="1">
        <v>2.3584000000000001</v>
      </c>
      <c r="HV672" s="1">
        <v>40.476500000000001</v>
      </c>
      <c r="HW672" s="1">
        <v>13.615399999999999</v>
      </c>
      <c r="HX672" s="1">
        <v>18</v>
      </c>
      <c r="HY672" s="1">
        <v>502.464</v>
      </c>
      <c r="HZ672" s="1">
        <v>479.25400000000002</v>
      </c>
      <c r="IA672" s="1">
        <v>27.311800000000002</v>
      </c>
      <c r="IB672" s="1">
        <v>33.1372</v>
      </c>
      <c r="IC672" s="1">
        <v>30</v>
      </c>
      <c r="ID672" s="1">
        <v>32.992699999999999</v>
      </c>
      <c r="IE672" s="1">
        <v>33.093000000000004</v>
      </c>
      <c r="IF672" s="1">
        <v>53.072099999999999</v>
      </c>
      <c r="IG672" s="1">
        <v>40.074100000000001</v>
      </c>
      <c r="IH672" s="1">
        <v>0</v>
      </c>
      <c r="II672" s="1">
        <v>27.3019</v>
      </c>
      <c r="IJ672" s="1">
        <v>1296.6300000000001</v>
      </c>
      <c r="IK672" s="1">
        <v>21.9711</v>
      </c>
      <c r="IL672" s="1">
        <v>100.331</v>
      </c>
      <c r="IM672" s="1">
        <v>100.036</v>
      </c>
      <c r="IN672" s="1" t="s">
        <v>361</v>
      </c>
    </row>
    <row r="673" spans="1:248" ht="15.75" customHeight="1" x14ac:dyDescent="0.3">
      <c r="A673" s="1">
        <v>657</v>
      </c>
      <c r="B673" s="1">
        <v>1660235392.0999999</v>
      </c>
      <c r="C673" s="1">
        <v>5397.0999999046326</v>
      </c>
      <c r="D673" s="1" t="s">
        <v>1627</v>
      </c>
      <c r="E673" s="1" t="s">
        <v>1628</v>
      </c>
      <c r="F673" s="1">
        <v>1</v>
      </c>
      <c r="G673" s="1">
        <v>2</v>
      </c>
      <c r="H673" s="1" t="s">
        <v>349</v>
      </c>
      <c r="I673" s="1" t="s">
        <v>350</v>
      </c>
      <c r="J673" s="1" t="s">
        <v>351</v>
      </c>
      <c r="K673" s="1" t="s">
        <v>352</v>
      </c>
      <c r="L673" s="1" t="s">
        <v>1151</v>
      </c>
      <c r="M673" s="1" t="s">
        <v>354</v>
      </c>
      <c r="N673" s="1">
        <v>1660235391.0999999</v>
      </c>
      <c r="O673" s="1">
        <f t="shared" si="68"/>
        <v>4.4835482591175238E-3</v>
      </c>
      <c r="P673" s="1">
        <f t="shared" si="69"/>
        <v>4.4835482591175237</v>
      </c>
      <c r="Q673" s="1">
        <f t="shared" si="70"/>
        <v>18.398114499362254</v>
      </c>
      <c r="R673" s="1">
        <f t="shared" si="71"/>
        <v>1200.83</v>
      </c>
      <c r="S673" s="1">
        <f t="shared" si="72"/>
        <v>1041.5707283371755</v>
      </c>
      <c r="T673" s="1">
        <f t="shared" si="73"/>
        <v>103.64490599861914</v>
      </c>
      <c r="U673" s="1">
        <f t="shared" si="74"/>
        <v>119.4925213278765</v>
      </c>
      <c r="V673" s="1">
        <f t="shared" si="75"/>
        <v>0.24469170719113503</v>
      </c>
      <c r="W673" s="1">
        <f t="shared" si="76"/>
        <v>2.920242204189853</v>
      </c>
      <c r="X673" s="1">
        <f t="shared" si="77"/>
        <v>0.23384509633101028</v>
      </c>
      <c r="Y673" s="1">
        <f t="shared" si="78"/>
        <v>0.14708764014597916</v>
      </c>
      <c r="Z673" s="1">
        <f t="shared" si="79"/>
        <v>321.50642399999998</v>
      </c>
      <c r="AA673" s="1">
        <f t="shared" si="80"/>
        <v>31.745435730603102</v>
      </c>
      <c r="AB673" s="1">
        <f t="shared" si="81"/>
        <v>31.069749999999999</v>
      </c>
      <c r="AC673" s="1">
        <f t="shared" si="82"/>
        <v>4.5293510543809319</v>
      </c>
      <c r="AD673" s="1">
        <f t="shared" si="83"/>
        <v>59.589883851224897</v>
      </c>
      <c r="AE673" s="1">
        <f t="shared" si="84"/>
        <v>2.6906788667633625</v>
      </c>
      <c r="AF673" s="1">
        <f t="shared" si="85"/>
        <v>4.5153282618926509</v>
      </c>
      <c r="AG673" s="1">
        <f t="shared" si="86"/>
        <v>1.8386721876175693</v>
      </c>
      <c r="AH673" s="1">
        <f t="shared" si="87"/>
        <v>-197.72447822708281</v>
      </c>
      <c r="AI673" s="1">
        <f t="shared" si="88"/>
        <v>-8.5645237155478302</v>
      </c>
      <c r="AJ673" s="1">
        <f t="shared" si="89"/>
        <v>-0.65886836115645997</v>
      </c>
      <c r="AK673" s="1">
        <f t="shared" si="90"/>
        <v>114.55855369621287</v>
      </c>
      <c r="AL673" s="1">
        <f t="shared" si="91"/>
        <v>48.763632644395429</v>
      </c>
      <c r="AM673" s="1">
        <f t="shared" si="92"/>
        <v>4.4609757256270255</v>
      </c>
      <c r="AN673" s="1">
        <f t="shared" si="93"/>
        <v>18.398114499362254</v>
      </c>
      <c r="AO673" s="1">
        <v>1286.1418231216451</v>
      </c>
      <c r="AP673" s="1">
        <v>1236.7731515151511</v>
      </c>
      <c r="AQ673" s="1">
        <v>5.1490127401662562</v>
      </c>
      <c r="AR673" s="1">
        <v>66.235345802440676</v>
      </c>
      <c r="AS673" s="1">
        <f t="shared" si="94"/>
        <v>4.4835482591175237</v>
      </c>
      <c r="AT673" s="1">
        <v>21.803573232132329</v>
      </c>
      <c r="AU673" s="1">
        <v>27.038319393939389</v>
      </c>
      <c r="AV673" s="1">
        <v>-2.4296846670176139E-4</v>
      </c>
      <c r="AW673" s="1">
        <v>80.738286621220283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51901.107390109959</v>
      </c>
      <c r="BC673" s="1">
        <f t="shared" si="98"/>
        <v>1999.94</v>
      </c>
      <c r="BD673" s="1">
        <f t="shared" si="99"/>
        <v>1681.1496</v>
      </c>
      <c r="BE673" s="1">
        <f t="shared" si="100"/>
        <v>0.84060001800053996</v>
      </c>
      <c r="BF673" s="1">
        <f t="shared" si="101"/>
        <v>0.16075803474104222</v>
      </c>
      <c r="BG673" s="1">
        <v>6</v>
      </c>
      <c r="BH673" s="1">
        <v>0.5</v>
      </c>
      <c r="BI673" s="1" t="s">
        <v>355</v>
      </c>
      <c r="BJ673" s="1">
        <v>2</v>
      </c>
      <c r="BK673" s="1" t="b">
        <v>1</v>
      </c>
      <c r="BL673" s="1">
        <v>1660235391.0999999</v>
      </c>
      <c r="BM673" s="1">
        <v>1200.83</v>
      </c>
      <c r="BN673" s="1">
        <v>1265.7550000000001</v>
      </c>
      <c r="BO673" s="1">
        <v>27.039750000000002</v>
      </c>
      <c r="BP673" s="1">
        <v>21.832899999999999</v>
      </c>
      <c r="BQ673" s="1">
        <v>1198.4949999999999</v>
      </c>
      <c r="BR673" s="1">
        <v>27.033049999999999</v>
      </c>
      <c r="BS673" s="1">
        <v>500.15100000000001</v>
      </c>
      <c r="BT673" s="1">
        <v>99.40825000000001</v>
      </c>
      <c r="BU673" s="1">
        <v>0.10002455</v>
      </c>
      <c r="BV673" s="1">
        <v>31.015350000000002</v>
      </c>
      <c r="BW673" s="1">
        <v>31.069749999999999</v>
      </c>
      <c r="BX673" s="1">
        <v>999.9</v>
      </c>
      <c r="BY673" s="1">
        <v>0</v>
      </c>
      <c r="BZ673" s="1">
        <v>0</v>
      </c>
      <c r="CA673" s="1">
        <v>10006.25</v>
      </c>
      <c r="CB673" s="1">
        <v>0</v>
      </c>
      <c r="CC673" s="1">
        <v>94.871800000000007</v>
      </c>
      <c r="CD673" s="1">
        <v>-64.927300000000002</v>
      </c>
      <c r="CE673" s="1">
        <v>1234.2</v>
      </c>
      <c r="CF673" s="1">
        <v>1294.0050000000001</v>
      </c>
      <c r="CG673" s="1">
        <v>5.2068300000000001</v>
      </c>
      <c r="CH673" s="1">
        <v>1265.7550000000001</v>
      </c>
      <c r="CI673" s="1">
        <v>21.832899999999999</v>
      </c>
      <c r="CJ673" s="1">
        <v>2.68797</v>
      </c>
      <c r="CK673" s="1">
        <v>2.1703700000000001</v>
      </c>
      <c r="CL673" s="1">
        <v>22.211749999999999</v>
      </c>
      <c r="CM673" s="1">
        <v>18.745249999999999</v>
      </c>
      <c r="CN673" s="1">
        <v>1999.94</v>
      </c>
      <c r="CO673" s="1">
        <v>0.97999749999999997</v>
      </c>
      <c r="CP673" s="1">
        <v>2.0002700000000002E-2</v>
      </c>
      <c r="CQ673" s="1">
        <v>0</v>
      </c>
      <c r="CR673" s="1">
        <v>2.452</v>
      </c>
      <c r="CS673" s="1">
        <v>0</v>
      </c>
      <c r="CT673" s="1">
        <v>25244.1</v>
      </c>
      <c r="CU673" s="1">
        <v>17411.8</v>
      </c>
      <c r="CV673" s="1">
        <v>43.125</v>
      </c>
      <c r="CW673" s="1">
        <v>44.186999999999998</v>
      </c>
      <c r="CX673" s="1">
        <v>43.125</v>
      </c>
      <c r="CY673" s="1">
        <v>42.5</v>
      </c>
      <c r="CZ673" s="1">
        <v>43.061999999999998</v>
      </c>
      <c r="DA673" s="1">
        <v>1959.94</v>
      </c>
      <c r="DB673" s="1">
        <v>40</v>
      </c>
      <c r="DC673" s="1">
        <v>0</v>
      </c>
      <c r="DD673" s="1">
        <v>1660235390.0999999</v>
      </c>
      <c r="DE673" s="1">
        <v>0</v>
      </c>
      <c r="DF673" s="1">
        <v>1660234918.0999999</v>
      </c>
      <c r="DG673" s="1" t="s">
        <v>1152</v>
      </c>
      <c r="DH673" s="1">
        <v>1660234915.5999999</v>
      </c>
      <c r="DI673" s="1">
        <v>1660234918.0999999</v>
      </c>
      <c r="DJ673" s="1">
        <v>26</v>
      </c>
      <c r="DK673" s="1">
        <v>-3.1E-2</v>
      </c>
      <c r="DL673" s="1">
        <v>-7.0000000000000001E-3</v>
      </c>
      <c r="DM673" s="1">
        <v>1.232</v>
      </c>
      <c r="DN673" s="1">
        <v>1.7000000000000001E-2</v>
      </c>
      <c r="DO673" s="1">
        <v>400</v>
      </c>
      <c r="DP673" s="1">
        <v>22</v>
      </c>
      <c r="DQ673" s="1">
        <v>0.21</v>
      </c>
      <c r="DR673" s="1">
        <v>0.03</v>
      </c>
      <c r="DS673" s="1">
        <v>18.355530390498689</v>
      </c>
      <c r="DT673" s="1">
        <v>0.68654318505417566</v>
      </c>
      <c r="DU673" s="1">
        <v>0.10031698704714551</v>
      </c>
      <c r="DV673" s="1">
        <v>0</v>
      </c>
      <c r="DW673" s="1">
        <v>48.408776874845152</v>
      </c>
      <c r="DX673" s="1">
        <v>2.3573034238301962</v>
      </c>
      <c r="DY673" s="1">
        <v>0.1845807363679601</v>
      </c>
      <c r="DZ673" s="1">
        <v>0</v>
      </c>
      <c r="EA673" s="1">
        <v>-64.396274193548393</v>
      </c>
      <c r="EB673" s="1">
        <v>-3.9244112903226558</v>
      </c>
      <c r="EC673" s="1">
        <v>0.30531643972489408</v>
      </c>
      <c r="ED673" s="1">
        <v>0</v>
      </c>
      <c r="EE673" s="1">
        <v>1004.207017119068</v>
      </c>
      <c r="EF673" s="1">
        <v>270.41415313192851</v>
      </c>
      <c r="EG673" s="1">
        <v>19.511840576926542</v>
      </c>
      <c r="EH673" s="1">
        <v>0</v>
      </c>
      <c r="EI673" s="1">
        <v>5.3174712195121954</v>
      </c>
      <c r="EJ673" s="1">
        <v>-0.59033644599302415</v>
      </c>
      <c r="EK673" s="1">
        <v>6.0137974861679572E-2</v>
      </c>
      <c r="EL673" s="1">
        <v>0</v>
      </c>
      <c r="EM673" s="1">
        <v>1.8320440221531</v>
      </c>
      <c r="EN673" s="1">
        <v>4.2766031206232777E-2</v>
      </c>
      <c r="EO673" s="1">
        <v>3.1790745684514348E-3</v>
      </c>
      <c r="EP673" s="1">
        <v>1</v>
      </c>
      <c r="EQ673" s="1">
        <v>1</v>
      </c>
      <c r="ER673" s="1">
        <v>6</v>
      </c>
      <c r="ES673" s="1" t="s">
        <v>387</v>
      </c>
      <c r="ET673" s="1">
        <v>2.9415900000000001</v>
      </c>
      <c r="EU673" s="1">
        <v>2.8011900000000001</v>
      </c>
      <c r="EV673" s="1">
        <v>0.186863</v>
      </c>
      <c r="EW673" s="1">
        <v>0.19292699999999999</v>
      </c>
      <c r="EX673" s="1">
        <v>0.116882</v>
      </c>
      <c r="EY673" s="1">
        <v>0.100608</v>
      </c>
      <c r="EZ673" s="1">
        <v>16630.900000000001</v>
      </c>
      <c r="FA673" s="1">
        <v>17309</v>
      </c>
      <c r="FB673" s="1">
        <v>23793.8</v>
      </c>
      <c r="FC673" s="1">
        <v>24968.7</v>
      </c>
      <c r="FD673" s="1">
        <v>33642.300000000003</v>
      </c>
      <c r="FE673" s="1">
        <v>35866.800000000003</v>
      </c>
      <c r="FF673" s="1">
        <v>43391.199999999997</v>
      </c>
      <c r="FG673" s="1">
        <v>46159.1</v>
      </c>
      <c r="FH673" s="1">
        <v>1.95163</v>
      </c>
      <c r="FI673" s="1">
        <v>1.8169</v>
      </c>
      <c r="FJ673" s="1">
        <v>7.8447199999999995E-2</v>
      </c>
      <c r="FK673" s="1">
        <v>0</v>
      </c>
      <c r="FL673" s="1">
        <v>29.799399999999999</v>
      </c>
      <c r="FM673" s="1">
        <v>999.9</v>
      </c>
      <c r="FN673" s="1">
        <v>54.4</v>
      </c>
      <c r="FO673" s="1">
        <v>37.5</v>
      </c>
      <c r="FP673" s="1">
        <v>35.453600000000002</v>
      </c>
      <c r="FQ673" s="1">
        <v>63.610100000000003</v>
      </c>
      <c r="FR673" s="1">
        <v>21.718800000000002</v>
      </c>
      <c r="FS673" s="1">
        <v>1</v>
      </c>
      <c r="FT673" s="1">
        <v>0.48604900000000001</v>
      </c>
      <c r="FU673" s="1">
        <v>1.9897100000000001</v>
      </c>
      <c r="FV673" s="1">
        <v>20.3094</v>
      </c>
      <c r="FW673" s="1">
        <v>5.2120499999999996</v>
      </c>
      <c r="FX673" s="1">
        <v>11.9071</v>
      </c>
      <c r="FY673" s="1">
        <v>5.0029000000000003</v>
      </c>
      <c r="FZ673" s="1">
        <v>3.2904499999999999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1.8595900000000001</v>
      </c>
      <c r="GF673" s="1">
        <v>1.8547</v>
      </c>
      <c r="GG673" s="1">
        <v>1.85782</v>
      </c>
      <c r="GH673" s="1">
        <v>1.8563000000000001</v>
      </c>
      <c r="GI673" s="1">
        <v>1.85501</v>
      </c>
      <c r="GJ673" s="1">
        <v>1.8547</v>
      </c>
      <c r="GK673" s="1">
        <v>1.85348</v>
      </c>
      <c r="GL673" s="1">
        <v>1.8564700000000001</v>
      </c>
      <c r="GM673" s="1">
        <v>0</v>
      </c>
      <c r="GN673" s="1">
        <v>0</v>
      </c>
      <c r="GO673" s="1">
        <v>0</v>
      </c>
      <c r="GP673" s="1">
        <v>0</v>
      </c>
      <c r="GQ673" s="1" t="s">
        <v>358</v>
      </c>
      <c r="GR673" s="1" t="s">
        <v>359</v>
      </c>
      <c r="GS673" s="1" t="s">
        <v>360</v>
      </c>
      <c r="GT673" s="1" t="s">
        <v>360</v>
      </c>
      <c r="GU673" s="1" t="s">
        <v>360</v>
      </c>
      <c r="GV673" s="1" t="s">
        <v>360</v>
      </c>
      <c r="GW673" s="1">
        <v>0</v>
      </c>
      <c r="GX673" s="1">
        <v>100</v>
      </c>
      <c r="GY673" s="1">
        <v>100</v>
      </c>
      <c r="GZ673" s="1">
        <v>2.34</v>
      </c>
      <c r="HA673" s="1">
        <v>6.7000000000000002E-3</v>
      </c>
      <c r="HB673" s="1">
        <v>0.26224795383878829</v>
      </c>
      <c r="HC673" s="1">
        <v>2.9318383021812969E-3</v>
      </c>
      <c r="HD673" s="1">
        <v>-1.3754559859485029E-6</v>
      </c>
      <c r="HE673" s="1">
        <v>3.0700474437127301E-10</v>
      </c>
      <c r="HF673" s="1">
        <v>-7.0188019424234138E-2</v>
      </c>
      <c r="HG673" s="1">
        <v>1.00384331276165E-2</v>
      </c>
      <c r="HH673" s="1">
        <v>-3.1532673711230711E-4</v>
      </c>
      <c r="HI673" s="1">
        <v>1.819468599177705E-6</v>
      </c>
      <c r="HJ673" s="1">
        <v>1</v>
      </c>
      <c r="HK673" s="1">
        <v>2112</v>
      </c>
      <c r="HL673" s="1">
        <v>3</v>
      </c>
      <c r="HM673" s="1">
        <v>29</v>
      </c>
      <c r="HN673" s="1">
        <v>7.9</v>
      </c>
      <c r="HO673" s="1">
        <v>7.9</v>
      </c>
      <c r="HP673" s="1">
        <v>2.65381</v>
      </c>
      <c r="HQ673" s="1">
        <v>2.2973599999999998</v>
      </c>
      <c r="HR673" s="1">
        <v>1.4978</v>
      </c>
      <c r="HS673" s="1">
        <v>2.3010299999999999</v>
      </c>
      <c r="HT673" s="1">
        <v>1.5478499999999999</v>
      </c>
      <c r="HU673" s="1">
        <v>2.4230999999999998</v>
      </c>
      <c r="HV673" s="1">
        <v>40.476500000000001</v>
      </c>
      <c r="HW673" s="1">
        <v>13.6242</v>
      </c>
      <c r="HX673" s="1">
        <v>18</v>
      </c>
      <c r="HY673" s="1">
        <v>502.40300000000002</v>
      </c>
      <c r="HZ673" s="1">
        <v>479.28699999999998</v>
      </c>
      <c r="IA673" s="1">
        <v>27.309100000000001</v>
      </c>
      <c r="IB673" s="1">
        <v>33.136400000000002</v>
      </c>
      <c r="IC673" s="1">
        <v>30</v>
      </c>
      <c r="ID673" s="1">
        <v>32.992699999999999</v>
      </c>
      <c r="IE673" s="1">
        <v>33.093000000000004</v>
      </c>
      <c r="IF673" s="1">
        <v>53.184399999999997</v>
      </c>
      <c r="IG673" s="1">
        <v>40.074100000000001</v>
      </c>
      <c r="IH673" s="1">
        <v>0</v>
      </c>
      <c r="II673" s="1">
        <v>27.3019</v>
      </c>
      <c r="IJ673" s="1">
        <v>1296.6300000000001</v>
      </c>
      <c r="IK673" s="1">
        <v>21.979600000000001</v>
      </c>
      <c r="IL673" s="1">
        <v>100.331</v>
      </c>
      <c r="IM673" s="1">
        <v>100.03700000000001</v>
      </c>
      <c r="IN673" s="1" t="s">
        <v>361</v>
      </c>
    </row>
    <row r="674" spans="1:248" ht="15.75" customHeight="1" x14ac:dyDescent="0.3">
      <c r="A674" s="1">
        <v>658</v>
      </c>
      <c r="B674" s="1">
        <v>1660235393.0999999</v>
      </c>
      <c r="C674" s="1">
        <v>5398.0999999046326</v>
      </c>
      <c r="D674" s="1" t="s">
        <v>1629</v>
      </c>
      <c r="E674" s="1" t="s">
        <v>1630</v>
      </c>
      <c r="F674" s="1">
        <v>1</v>
      </c>
      <c r="G674" s="1">
        <v>2</v>
      </c>
      <c r="H674" s="1" t="s">
        <v>349</v>
      </c>
      <c r="I674" s="1" t="s">
        <v>350</v>
      </c>
      <c r="J674" s="1" t="s">
        <v>351</v>
      </c>
      <c r="K674" s="1" t="s">
        <v>352</v>
      </c>
      <c r="L674" s="1" t="s">
        <v>1151</v>
      </c>
      <c r="M674" s="1" t="s">
        <v>354</v>
      </c>
      <c r="N674" s="1">
        <v>1660235392.5999999</v>
      </c>
      <c r="O674" s="1">
        <f t="shared" si="68"/>
        <v>4.4724201234608079E-3</v>
      </c>
      <c r="P674" s="1">
        <f t="shared" si="69"/>
        <v>4.4724201234608083</v>
      </c>
      <c r="Q674" s="1">
        <f t="shared" si="70"/>
        <v>18.473220496205311</v>
      </c>
      <c r="R674" s="1">
        <f t="shared" si="71"/>
        <v>1208.3</v>
      </c>
      <c r="S674" s="1">
        <f t="shared" si="72"/>
        <v>1047.8091929898749</v>
      </c>
      <c r="T674" s="1">
        <f t="shared" si="73"/>
        <v>104.26497658542641</v>
      </c>
      <c r="U674" s="1">
        <f t="shared" si="74"/>
        <v>120.23503138838001</v>
      </c>
      <c r="V674" s="1">
        <f t="shared" si="75"/>
        <v>0.24374942211706929</v>
      </c>
      <c r="W674" s="1">
        <f t="shared" si="76"/>
        <v>2.918917818900697</v>
      </c>
      <c r="X674" s="1">
        <f t="shared" si="77"/>
        <v>0.23297956124574781</v>
      </c>
      <c r="Y674" s="1">
        <f t="shared" si="78"/>
        <v>0.14654019761049616</v>
      </c>
      <c r="Z674" s="1">
        <f t="shared" si="79"/>
        <v>321.53195999999997</v>
      </c>
      <c r="AA674" s="1">
        <f t="shared" si="80"/>
        <v>31.749239513595029</v>
      </c>
      <c r="AB674" s="1">
        <f t="shared" si="81"/>
        <v>31.077300000000001</v>
      </c>
      <c r="AC674" s="1">
        <f t="shared" si="82"/>
        <v>4.5313002267006466</v>
      </c>
      <c r="AD674" s="1">
        <f t="shared" si="83"/>
        <v>59.58233083881975</v>
      </c>
      <c r="AE674" s="1">
        <f t="shared" si="84"/>
        <v>2.6904068448679199</v>
      </c>
      <c r="AF674" s="1">
        <f t="shared" si="85"/>
        <v>4.5154441039675399</v>
      </c>
      <c r="AG674" s="1">
        <f t="shared" si="86"/>
        <v>1.8408933818327267</v>
      </c>
      <c r="AH674" s="1">
        <f t="shared" si="87"/>
        <v>-197.23372744462162</v>
      </c>
      <c r="AI674" s="1">
        <f t="shared" si="88"/>
        <v>-9.6779288933336911</v>
      </c>
      <c r="AJ674" s="1">
        <f t="shared" si="89"/>
        <v>-0.74488977184045846</v>
      </c>
      <c r="AK674" s="1">
        <f t="shared" si="90"/>
        <v>113.8754138902042</v>
      </c>
      <c r="AL674" s="1">
        <f t="shared" si="91"/>
        <v>48.84767484739988</v>
      </c>
      <c r="AM674" s="1">
        <f t="shared" si="92"/>
        <v>4.4275879494056696</v>
      </c>
      <c r="AN674" s="1">
        <f t="shared" si="93"/>
        <v>18.473220496205311</v>
      </c>
      <c r="AO674" s="1">
        <v>1291.3496341383859</v>
      </c>
      <c r="AP674" s="1">
        <v>1241.909151515152</v>
      </c>
      <c r="AQ674" s="1">
        <v>5.1446136902525934</v>
      </c>
      <c r="AR674" s="1">
        <v>66.235345802440676</v>
      </c>
      <c r="AS674" s="1">
        <f t="shared" si="94"/>
        <v>4.4724201234608083</v>
      </c>
      <c r="AT674" s="1">
        <v>21.814639947212889</v>
      </c>
      <c r="AU674" s="1">
        <v>27.03667636363636</v>
      </c>
      <c r="AV674" s="1">
        <v>-2.5264595111922219E-4</v>
      </c>
      <c r="AW674" s="1">
        <v>80.738286621220283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51863.381762885962</v>
      </c>
      <c r="BC674" s="1">
        <f t="shared" si="98"/>
        <v>2000.1</v>
      </c>
      <c r="BD674" s="1">
        <f t="shared" si="99"/>
        <v>1681.2839999999997</v>
      </c>
      <c r="BE674" s="1">
        <f t="shared" si="100"/>
        <v>0.84059997000149977</v>
      </c>
      <c r="BF674" s="1">
        <f t="shared" si="101"/>
        <v>0.16075794210289485</v>
      </c>
      <c r="BG674" s="1">
        <v>6</v>
      </c>
      <c r="BH674" s="1">
        <v>0.5</v>
      </c>
      <c r="BI674" s="1" t="s">
        <v>355</v>
      </c>
      <c r="BJ674" s="1">
        <v>2</v>
      </c>
      <c r="BK674" s="1" t="b">
        <v>1</v>
      </c>
      <c r="BL674" s="1">
        <v>1660235392.5999999</v>
      </c>
      <c r="BM674" s="1">
        <v>1208.3</v>
      </c>
      <c r="BN674" s="1">
        <v>1273.32</v>
      </c>
      <c r="BO674" s="1">
        <v>27.037199999999999</v>
      </c>
      <c r="BP674" s="1">
        <v>21.8691</v>
      </c>
      <c r="BQ674" s="1">
        <v>1205.96</v>
      </c>
      <c r="BR674" s="1">
        <v>27.0305</v>
      </c>
      <c r="BS674" s="1">
        <v>500.13099999999997</v>
      </c>
      <c r="BT674" s="1">
        <v>99.407600000000002</v>
      </c>
      <c r="BU674" s="1">
        <v>9.9998600000000007E-2</v>
      </c>
      <c r="BV674" s="1">
        <v>31.015799999999999</v>
      </c>
      <c r="BW674" s="1">
        <v>31.077300000000001</v>
      </c>
      <c r="BX674" s="1">
        <v>999.9</v>
      </c>
      <c r="BY674" s="1">
        <v>0</v>
      </c>
      <c r="BZ674" s="1">
        <v>0</v>
      </c>
      <c r="CA674" s="1">
        <v>9998.75</v>
      </c>
      <c r="CB674" s="1">
        <v>0</v>
      </c>
      <c r="CC674" s="1">
        <v>127.116</v>
      </c>
      <c r="CD674" s="1">
        <v>-65.023899999999998</v>
      </c>
      <c r="CE674" s="1">
        <v>1241.8800000000001</v>
      </c>
      <c r="CF674" s="1">
        <v>1301.79</v>
      </c>
      <c r="CG674" s="1">
        <v>5.1681400000000002</v>
      </c>
      <c r="CH674" s="1">
        <v>1273.32</v>
      </c>
      <c r="CI674" s="1">
        <v>21.8691</v>
      </c>
      <c r="CJ674" s="1">
        <v>2.68771</v>
      </c>
      <c r="CK674" s="1">
        <v>2.17395</v>
      </c>
      <c r="CL674" s="1">
        <v>22.210100000000001</v>
      </c>
      <c r="CM674" s="1">
        <v>18.771599999999999</v>
      </c>
      <c r="CN674" s="1">
        <v>2000.1</v>
      </c>
      <c r="CO674" s="1">
        <v>0.97999899999999995</v>
      </c>
      <c r="CP674" s="1">
        <v>2.00012E-2</v>
      </c>
      <c r="CQ674" s="1">
        <v>0</v>
      </c>
      <c r="CR674" s="1">
        <v>2.0459999999999998</v>
      </c>
      <c r="CS674" s="1">
        <v>0</v>
      </c>
      <c r="CT674" s="1">
        <v>25243.599999999999</v>
      </c>
      <c r="CU674" s="1">
        <v>17413.2</v>
      </c>
      <c r="CV674" s="1">
        <v>43.125</v>
      </c>
      <c r="CW674" s="1">
        <v>44.186999999999998</v>
      </c>
      <c r="CX674" s="1">
        <v>43.125</v>
      </c>
      <c r="CY674" s="1">
        <v>42.5</v>
      </c>
      <c r="CZ674" s="1">
        <v>43.061999999999998</v>
      </c>
      <c r="DA674" s="1">
        <v>1960.1</v>
      </c>
      <c r="DB674" s="1">
        <v>40</v>
      </c>
      <c r="DC674" s="1">
        <v>0</v>
      </c>
      <c r="DD674" s="1">
        <v>1660235391.3</v>
      </c>
      <c r="DE674" s="1">
        <v>0</v>
      </c>
      <c r="DF674" s="1">
        <v>1660234918.0999999</v>
      </c>
      <c r="DG674" s="1" t="s">
        <v>1152</v>
      </c>
      <c r="DH674" s="1">
        <v>1660234915.5999999</v>
      </c>
      <c r="DI674" s="1">
        <v>1660234918.0999999</v>
      </c>
      <c r="DJ674" s="1">
        <v>26</v>
      </c>
      <c r="DK674" s="1">
        <v>-3.1E-2</v>
      </c>
      <c r="DL674" s="1">
        <v>-7.0000000000000001E-3</v>
      </c>
      <c r="DM674" s="1">
        <v>1.232</v>
      </c>
      <c r="DN674" s="1">
        <v>1.7000000000000001E-2</v>
      </c>
      <c r="DO674" s="1">
        <v>400</v>
      </c>
      <c r="DP674" s="1">
        <v>22</v>
      </c>
      <c r="DQ674" s="1">
        <v>0.21</v>
      </c>
      <c r="DR674" s="1">
        <v>0.03</v>
      </c>
      <c r="DS674" s="1">
        <v>18.361703615731539</v>
      </c>
      <c r="DT674" s="1">
        <v>0.62796727814488462</v>
      </c>
      <c r="DU674" s="1">
        <v>9.779044418765151E-2</v>
      </c>
      <c r="DV674" s="1">
        <v>0</v>
      </c>
      <c r="DW674" s="1">
        <v>48.468840682967958</v>
      </c>
      <c r="DX674" s="1">
        <v>2.3051355064577579</v>
      </c>
      <c r="DY674" s="1">
        <v>0.1844966463651645</v>
      </c>
      <c r="DZ674" s="1">
        <v>0</v>
      </c>
      <c r="EA674" s="1">
        <v>-64.521793333333321</v>
      </c>
      <c r="EB674" s="1">
        <v>-3.6838798665184811</v>
      </c>
      <c r="EC674" s="1">
        <v>0.27758790791787419</v>
      </c>
      <c r="ED674" s="1">
        <v>0</v>
      </c>
      <c r="EE674" s="1">
        <v>1009.8767005790151</v>
      </c>
      <c r="EF674" s="1">
        <v>270.51678085680459</v>
      </c>
      <c r="EG674" s="1">
        <v>20.169758275004071</v>
      </c>
      <c r="EH674" s="1">
        <v>0</v>
      </c>
      <c r="EI674" s="1">
        <v>5.2968037499999996</v>
      </c>
      <c r="EJ674" s="1">
        <v>-0.56593587242027821</v>
      </c>
      <c r="EK674" s="1">
        <v>5.6131131009783668E-2</v>
      </c>
      <c r="EL674" s="1">
        <v>0</v>
      </c>
      <c r="EM674" s="1">
        <v>1.833040984873002</v>
      </c>
      <c r="EN674" s="1">
        <v>4.3355501052595988E-2</v>
      </c>
      <c r="EO674" s="1">
        <v>3.3220879865226999E-3</v>
      </c>
      <c r="EP674" s="1">
        <v>1</v>
      </c>
      <c r="EQ674" s="1">
        <v>1</v>
      </c>
      <c r="ER674" s="1">
        <v>6</v>
      </c>
      <c r="ES674" s="1" t="s">
        <v>387</v>
      </c>
      <c r="ET674" s="1">
        <v>2.9416899999999999</v>
      </c>
      <c r="EU674" s="1">
        <v>2.8011400000000002</v>
      </c>
      <c r="EV674" s="1">
        <v>0.18733900000000001</v>
      </c>
      <c r="EW674" s="1">
        <v>0.19339700000000001</v>
      </c>
      <c r="EX674" s="1">
        <v>0.116884</v>
      </c>
      <c r="EY674" s="1">
        <v>0.100691</v>
      </c>
      <c r="EZ674" s="1">
        <v>16621.2</v>
      </c>
      <c r="FA674" s="1">
        <v>17299</v>
      </c>
      <c r="FB674" s="1">
        <v>23793.9</v>
      </c>
      <c r="FC674" s="1">
        <v>24968.9</v>
      </c>
      <c r="FD674" s="1">
        <v>33642.199999999997</v>
      </c>
      <c r="FE674" s="1">
        <v>35863.800000000003</v>
      </c>
      <c r="FF674" s="1">
        <v>43391.199999999997</v>
      </c>
      <c r="FG674" s="1">
        <v>46159.5</v>
      </c>
      <c r="FH674" s="1">
        <v>1.9517500000000001</v>
      </c>
      <c r="FI674" s="1">
        <v>1.8168500000000001</v>
      </c>
      <c r="FJ674" s="1">
        <v>7.8648300000000004E-2</v>
      </c>
      <c r="FK674" s="1">
        <v>0</v>
      </c>
      <c r="FL674" s="1">
        <v>29.799800000000001</v>
      </c>
      <c r="FM674" s="1">
        <v>999.9</v>
      </c>
      <c r="FN674" s="1">
        <v>54.4</v>
      </c>
      <c r="FO674" s="1">
        <v>37.5</v>
      </c>
      <c r="FP674" s="1">
        <v>35.456499999999998</v>
      </c>
      <c r="FQ674" s="1">
        <v>63.780099999999997</v>
      </c>
      <c r="FR674" s="1">
        <v>22.215499999999999</v>
      </c>
      <c r="FS674" s="1">
        <v>1</v>
      </c>
      <c r="FT674" s="1">
        <v>0.48604399999999998</v>
      </c>
      <c r="FU674" s="1">
        <v>1.9948399999999999</v>
      </c>
      <c r="FV674" s="1">
        <v>20.3093</v>
      </c>
      <c r="FW674" s="1">
        <v>5.2122000000000002</v>
      </c>
      <c r="FX674" s="1">
        <v>11.907500000000001</v>
      </c>
      <c r="FY674" s="1">
        <v>5.0028499999999996</v>
      </c>
      <c r="FZ674" s="1">
        <v>3.2904300000000002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1.85961</v>
      </c>
      <c r="GF674" s="1">
        <v>1.8547</v>
      </c>
      <c r="GG674" s="1">
        <v>1.8578399999999999</v>
      </c>
      <c r="GH674" s="1">
        <v>1.8563000000000001</v>
      </c>
      <c r="GI674" s="1">
        <v>1.8550199999999999</v>
      </c>
      <c r="GJ674" s="1">
        <v>1.8547</v>
      </c>
      <c r="GK674" s="1">
        <v>1.8534900000000001</v>
      </c>
      <c r="GL674" s="1">
        <v>1.8564799999999999</v>
      </c>
      <c r="GM674" s="1">
        <v>0</v>
      </c>
      <c r="GN674" s="1">
        <v>0</v>
      </c>
      <c r="GO674" s="1">
        <v>0</v>
      </c>
      <c r="GP674" s="1">
        <v>0</v>
      </c>
      <c r="GQ674" s="1" t="s">
        <v>358</v>
      </c>
      <c r="GR674" s="1" t="s">
        <v>359</v>
      </c>
      <c r="GS674" s="1" t="s">
        <v>360</v>
      </c>
      <c r="GT674" s="1" t="s">
        <v>360</v>
      </c>
      <c r="GU674" s="1" t="s">
        <v>360</v>
      </c>
      <c r="GV674" s="1" t="s">
        <v>360</v>
      </c>
      <c r="GW674" s="1">
        <v>0</v>
      </c>
      <c r="GX674" s="1">
        <v>100</v>
      </c>
      <c r="GY674" s="1">
        <v>100</v>
      </c>
      <c r="GZ674" s="1">
        <v>2.34</v>
      </c>
      <c r="HA674" s="1">
        <v>6.7000000000000002E-3</v>
      </c>
      <c r="HB674" s="1">
        <v>0.26224795383878829</v>
      </c>
      <c r="HC674" s="1">
        <v>2.9318383021812969E-3</v>
      </c>
      <c r="HD674" s="1">
        <v>-1.3754559859485029E-6</v>
      </c>
      <c r="HE674" s="1">
        <v>3.0700474437127301E-10</v>
      </c>
      <c r="HF674" s="1">
        <v>-7.0188019424234138E-2</v>
      </c>
      <c r="HG674" s="1">
        <v>1.00384331276165E-2</v>
      </c>
      <c r="HH674" s="1">
        <v>-3.1532673711230711E-4</v>
      </c>
      <c r="HI674" s="1">
        <v>1.819468599177705E-6</v>
      </c>
      <c r="HJ674" s="1">
        <v>1</v>
      </c>
      <c r="HK674" s="1">
        <v>2112</v>
      </c>
      <c r="HL674" s="1">
        <v>3</v>
      </c>
      <c r="HM674" s="1">
        <v>29</v>
      </c>
      <c r="HN674" s="1">
        <v>8</v>
      </c>
      <c r="HO674" s="1">
        <v>7.9</v>
      </c>
      <c r="HP674" s="1">
        <v>2.6684600000000001</v>
      </c>
      <c r="HQ674" s="1">
        <v>2.3107899999999999</v>
      </c>
      <c r="HR674" s="1">
        <v>1.4978</v>
      </c>
      <c r="HS674" s="1">
        <v>2.3010299999999999</v>
      </c>
      <c r="HT674" s="1">
        <v>1.5478499999999999</v>
      </c>
      <c r="HU674" s="1">
        <v>2.4060100000000002</v>
      </c>
      <c r="HV674" s="1">
        <v>40.476500000000001</v>
      </c>
      <c r="HW674" s="1">
        <v>13.615399999999999</v>
      </c>
      <c r="HX674" s="1">
        <v>18</v>
      </c>
      <c r="HY674" s="1">
        <v>502.47899999999998</v>
      </c>
      <c r="HZ674" s="1">
        <v>479.25400000000002</v>
      </c>
      <c r="IA674" s="1">
        <v>27.3062</v>
      </c>
      <c r="IB674" s="1">
        <v>33.136299999999999</v>
      </c>
      <c r="IC674" s="1">
        <v>30</v>
      </c>
      <c r="ID674" s="1">
        <v>32.992699999999999</v>
      </c>
      <c r="IE674" s="1">
        <v>33.093000000000004</v>
      </c>
      <c r="IF674" s="1">
        <v>53.414200000000001</v>
      </c>
      <c r="IG674" s="1">
        <v>40.074100000000001</v>
      </c>
      <c r="IH674" s="1">
        <v>0</v>
      </c>
      <c r="II674" s="1">
        <v>27.3019</v>
      </c>
      <c r="IJ674" s="1">
        <v>1306.6500000000001</v>
      </c>
      <c r="IK674" s="1">
        <v>21.983899999999998</v>
      </c>
      <c r="IL674" s="1">
        <v>100.331</v>
      </c>
      <c r="IM674" s="1">
        <v>100.03700000000001</v>
      </c>
      <c r="IN674" s="1" t="s">
        <v>361</v>
      </c>
    </row>
    <row r="675" spans="1:248" ht="15.75" customHeight="1" x14ac:dyDescent="0.3">
      <c r="A675" s="1">
        <v>659</v>
      </c>
      <c r="B675" s="1">
        <v>1660235394.0999999</v>
      </c>
      <c r="C675" s="1">
        <v>5399.0999999046326</v>
      </c>
      <c r="D675" s="1" t="s">
        <v>1631</v>
      </c>
      <c r="E675" s="1" t="s">
        <v>1632</v>
      </c>
      <c r="F675" s="1">
        <v>1</v>
      </c>
      <c r="G675" s="1">
        <v>2</v>
      </c>
      <c r="H675" s="1" t="s">
        <v>349</v>
      </c>
      <c r="I675" s="1" t="s">
        <v>350</v>
      </c>
      <c r="J675" s="1" t="s">
        <v>351</v>
      </c>
      <c r="K675" s="1" t="s">
        <v>352</v>
      </c>
      <c r="L675" s="1" t="s">
        <v>1151</v>
      </c>
      <c r="M675" s="1" t="s">
        <v>354</v>
      </c>
      <c r="N675" s="1">
        <v>1660235393.0999999</v>
      </c>
      <c r="O675" s="1">
        <f t="shared" si="68"/>
        <v>4.4570430214846551E-3</v>
      </c>
      <c r="P675" s="1">
        <f t="shared" si="69"/>
        <v>4.4570430214846555</v>
      </c>
      <c r="Q675" s="1">
        <f t="shared" si="70"/>
        <v>18.541486660236295</v>
      </c>
      <c r="R675" s="1">
        <f t="shared" si="71"/>
        <v>1210.82</v>
      </c>
      <c r="S675" s="1">
        <f t="shared" si="72"/>
        <v>1049.3381389337903</v>
      </c>
      <c r="T675" s="1">
        <f t="shared" si="73"/>
        <v>104.41700294996626</v>
      </c>
      <c r="U675" s="1">
        <f t="shared" si="74"/>
        <v>120.48565740719299</v>
      </c>
      <c r="V675" s="1">
        <f t="shared" si="75"/>
        <v>0.24283403961251118</v>
      </c>
      <c r="W675" s="1">
        <f t="shared" si="76"/>
        <v>2.9196303816159364</v>
      </c>
      <c r="X675" s="1">
        <f t="shared" si="77"/>
        <v>0.23214549656455155</v>
      </c>
      <c r="Y675" s="1">
        <f t="shared" si="78"/>
        <v>0.14601205073343934</v>
      </c>
      <c r="Z675" s="1">
        <f t="shared" si="79"/>
        <v>321.52956599999993</v>
      </c>
      <c r="AA675" s="1">
        <f t="shared" si="80"/>
        <v>31.753409489890064</v>
      </c>
      <c r="AB675" s="1">
        <f t="shared" si="81"/>
        <v>31.07855</v>
      </c>
      <c r="AC675" s="1">
        <f t="shared" si="82"/>
        <v>4.5316230078325788</v>
      </c>
      <c r="AD675" s="1">
        <f t="shared" si="83"/>
        <v>59.582618692203759</v>
      </c>
      <c r="AE675" s="1">
        <f t="shared" si="84"/>
        <v>2.6904735273698352</v>
      </c>
      <c r="AF675" s="1">
        <f t="shared" si="85"/>
        <v>4.5155342051487866</v>
      </c>
      <c r="AG675" s="1">
        <f t="shared" si="86"/>
        <v>1.8411494804627435</v>
      </c>
      <c r="AH675" s="1">
        <f t="shared" si="87"/>
        <v>-196.55559724747329</v>
      </c>
      <c r="AI675" s="1">
        <f t="shared" si="88"/>
        <v>-9.8219542595415668</v>
      </c>
      <c r="AJ675" s="1">
        <f t="shared" si="89"/>
        <v>-0.75579656386819682</v>
      </c>
      <c r="AK675" s="1">
        <f t="shared" si="90"/>
        <v>114.39621792911686</v>
      </c>
      <c r="AL675" s="1">
        <f t="shared" si="91"/>
        <v>48.825190417800997</v>
      </c>
      <c r="AM675" s="1">
        <f t="shared" si="92"/>
        <v>4.4171846893282556</v>
      </c>
      <c r="AN675" s="1">
        <f t="shared" si="93"/>
        <v>18.541486660236295</v>
      </c>
      <c r="AO675" s="1">
        <v>1296.523251162148</v>
      </c>
      <c r="AP675" s="1">
        <v>1247.0274545454549</v>
      </c>
      <c r="AQ675" s="1">
        <v>5.1392963363888438</v>
      </c>
      <c r="AR675" s="1">
        <v>66.235345802440676</v>
      </c>
      <c r="AS675" s="1">
        <f t="shared" si="94"/>
        <v>4.4570430214846555</v>
      </c>
      <c r="AT675" s="1">
        <v>21.834135641695191</v>
      </c>
      <c r="AU675" s="1">
        <v>27.038116969696969</v>
      </c>
      <c r="AV675" s="1">
        <v>-2.5352753652231667E-4</v>
      </c>
      <c r="AW675" s="1">
        <v>80.738286621220283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51883.568410397005</v>
      </c>
      <c r="BC675" s="1">
        <f t="shared" si="98"/>
        <v>2000.085</v>
      </c>
      <c r="BD675" s="1">
        <f t="shared" si="99"/>
        <v>1681.2713999999999</v>
      </c>
      <c r="BE675" s="1">
        <f t="shared" si="100"/>
        <v>0.84059997450108359</v>
      </c>
      <c r="BF675" s="1">
        <f t="shared" si="101"/>
        <v>0.16075795078709151</v>
      </c>
      <c r="BG675" s="1">
        <v>6</v>
      </c>
      <c r="BH675" s="1">
        <v>0.5</v>
      </c>
      <c r="BI675" s="1" t="s">
        <v>355</v>
      </c>
      <c r="BJ675" s="1">
        <v>2</v>
      </c>
      <c r="BK675" s="1" t="b">
        <v>1</v>
      </c>
      <c r="BL675" s="1">
        <v>1660235393.0999999</v>
      </c>
      <c r="BM675" s="1">
        <v>1210.82</v>
      </c>
      <c r="BN675" s="1">
        <v>1275.81</v>
      </c>
      <c r="BO675" s="1">
        <v>27.0379</v>
      </c>
      <c r="BP675" s="1">
        <v>21.88205</v>
      </c>
      <c r="BQ675" s="1">
        <v>1208.48</v>
      </c>
      <c r="BR675" s="1">
        <v>27.031199999999998</v>
      </c>
      <c r="BS675" s="1">
        <v>500.14100000000002</v>
      </c>
      <c r="BT675" s="1">
        <v>99.407550000000001</v>
      </c>
      <c r="BU675" s="1">
        <v>9.9938650000000004E-2</v>
      </c>
      <c r="BV675" s="1">
        <v>31.01615</v>
      </c>
      <c r="BW675" s="1">
        <v>31.07855</v>
      </c>
      <c r="BX675" s="1">
        <v>999.9</v>
      </c>
      <c r="BY675" s="1">
        <v>0</v>
      </c>
      <c r="BZ675" s="1">
        <v>0</v>
      </c>
      <c r="CA675" s="1">
        <v>10002.825000000001</v>
      </c>
      <c r="CB675" s="1">
        <v>0</v>
      </c>
      <c r="CC675" s="1">
        <v>137.1215</v>
      </c>
      <c r="CD675" s="1">
        <v>-64.990099999999998</v>
      </c>
      <c r="CE675" s="1">
        <v>1244.47</v>
      </c>
      <c r="CF675" s="1">
        <v>1304.3499999999999</v>
      </c>
      <c r="CG675" s="1">
        <v>5.1558950000000001</v>
      </c>
      <c r="CH675" s="1">
        <v>1275.81</v>
      </c>
      <c r="CI675" s="1">
        <v>21.88205</v>
      </c>
      <c r="CJ675" s="1">
        <v>2.6877749999999998</v>
      </c>
      <c r="CK675" s="1">
        <v>2.1752349999999998</v>
      </c>
      <c r="CL675" s="1">
        <v>22.210550000000001</v>
      </c>
      <c r="CM675" s="1">
        <v>18.781099999999999</v>
      </c>
      <c r="CN675" s="1">
        <v>2000.085</v>
      </c>
      <c r="CO675" s="1">
        <v>0.97999899999999995</v>
      </c>
      <c r="CP675" s="1">
        <v>2.00012E-2</v>
      </c>
      <c r="CQ675" s="1">
        <v>0</v>
      </c>
      <c r="CR675" s="1">
        <v>2.1709999999999998</v>
      </c>
      <c r="CS675" s="1">
        <v>0</v>
      </c>
      <c r="CT675" s="1">
        <v>25242.15</v>
      </c>
      <c r="CU675" s="1">
        <v>17413.05</v>
      </c>
      <c r="CV675" s="1">
        <v>43.125</v>
      </c>
      <c r="CW675" s="1">
        <v>44.186999999999998</v>
      </c>
      <c r="CX675" s="1">
        <v>43.125</v>
      </c>
      <c r="CY675" s="1">
        <v>42.5</v>
      </c>
      <c r="CZ675" s="1">
        <v>43.061999999999998</v>
      </c>
      <c r="DA675" s="1">
        <v>1960.085</v>
      </c>
      <c r="DB675" s="1">
        <v>40</v>
      </c>
      <c r="DC675" s="1">
        <v>0</v>
      </c>
      <c r="DD675" s="1">
        <v>1660235391.9000001</v>
      </c>
      <c r="DE675" s="1">
        <v>0</v>
      </c>
      <c r="DF675" s="1">
        <v>1660234918.0999999</v>
      </c>
      <c r="DG675" s="1" t="s">
        <v>1152</v>
      </c>
      <c r="DH675" s="1">
        <v>1660234915.5999999</v>
      </c>
      <c r="DI675" s="1">
        <v>1660234918.0999999</v>
      </c>
      <c r="DJ675" s="1">
        <v>26</v>
      </c>
      <c r="DK675" s="1">
        <v>-3.1E-2</v>
      </c>
      <c r="DL675" s="1">
        <v>-7.0000000000000001E-3</v>
      </c>
      <c r="DM675" s="1">
        <v>1.232</v>
      </c>
      <c r="DN675" s="1">
        <v>1.7000000000000001E-2</v>
      </c>
      <c r="DO675" s="1">
        <v>400</v>
      </c>
      <c r="DP675" s="1">
        <v>22</v>
      </c>
      <c r="DQ675" s="1">
        <v>0.21</v>
      </c>
      <c r="DR675" s="1">
        <v>0.03</v>
      </c>
      <c r="DS675" s="1">
        <v>18.368358272153809</v>
      </c>
      <c r="DT675" s="1">
        <v>1.0942845190202091</v>
      </c>
      <c r="DU675" s="1">
        <v>0.1067602097263103</v>
      </c>
      <c r="DV675" s="1">
        <v>0</v>
      </c>
      <c r="DW675" s="1">
        <v>48.539802733849761</v>
      </c>
      <c r="DX675" s="1">
        <v>2.3972120576904881</v>
      </c>
      <c r="DY675" s="1">
        <v>0.18572795831664349</v>
      </c>
      <c r="DZ675" s="1">
        <v>0</v>
      </c>
      <c r="EA675" s="1">
        <v>-64.596022580645169</v>
      </c>
      <c r="EB675" s="1">
        <v>-3.624629032257888</v>
      </c>
      <c r="EC675" s="1">
        <v>0.28207155544886159</v>
      </c>
      <c r="ED675" s="1">
        <v>0</v>
      </c>
      <c r="EE675" s="1">
        <v>1017.808910181679</v>
      </c>
      <c r="EF675" s="1">
        <v>266.92367640753071</v>
      </c>
      <c r="EG675" s="1">
        <v>19.25767351070483</v>
      </c>
      <c r="EH675" s="1">
        <v>0</v>
      </c>
      <c r="EI675" s="1">
        <v>5.2807460975609759</v>
      </c>
      <c r="EJ675" s="1">
        <v>-0.58827407665505627</v>
      </c>
      <c r="EK675" s="1">
        <v>6.0024912831096428E-2</v>
      </c>
      <c r="EL675" s="1">
        <v>0</v>
      </c>
      <c r="EM675" s="1">
        <v>1.8345748392552781</v>
      </c>
      <c r="EN675" s="1">
        <v>4.4122012191343533E-2</v>
      </c>
      <c r="EO675" s="1">
        <v>3.2926427514817442E-3</v>
      </c>
      <c r="EP675" s="1">
        <v>1</v>
      </c>
      <c r="EQ675" s="1">
        <v>1</v>
      </c>
      <c r="ER675" s="1">
        <v>6</v>
      </c>
      <c r="ES675" s="1" t="s">
        <v>387</v>
      </c>
      <c r="ET675" s="1">
        <v>2.9414799999999999</v>
      </c>
      <c r="EU675" s="1">
        <v>2.8012299999999999</v>
      </c>
      <c r="EV675" s="1">
        <v>0.18782399999999999</v>
      </c>
      <c r="EW675" s="1">
        <v>0.19386100000000001</v>
      </c>
      <c r="EX675" s="1">
        <v>0.116892</v>
      </c>
      <c r="EY675" s="1">
        <v>0.100758</v>
      </c>
      <c r="EZ675" s="1">
        <v>16611.2</v>
      </c>
      <c r="FA675" s="1">
        <v>17289.099999999999</v>
      </c>
      <c r="FB675" s="1">
        <v>23793.9</v>
      </c>
      <c r="FC675" s="1">
        <v>24969</v>
      </c>
      <c r="FD675" s="1">
        <v>33641.9</v>
      </c>
      <c r="FE675" s="1">
        <v>35861.4</v>
      </c>
      <c r="FF675" s="1">
        <v>43391.199999999997</v>
      </c>
      <c r="FG675" s="1">
        <v>46159.8</v>
      </c>
      <c r="FH675" s="1">
        <v>1.9515499999999999</v>
      </c>
      <c r="FI675" s="1">
        <v>1.8169299999999999</v>
      </c>
      <c r="FJ675" s="1">
        <v>7.8707899999999997E-2</v>
      </c>
      <c r="FK675" s="1">
        <v>0</v>
      </c>
      <c r="FL675" s="1">
        <v>29.8005</v>
      </c>
      <c r="FM675" s="1">
        <v>999.9</v>
      </c>
      <c r="FN675" s="1">
        <v>54.4</v>
      </c>
      <c r="FO675" s="1">
        <v>37.5</v>
      </c>
      <c r="FP675" s="1">
        <v>35.455500000000001</v>
      </c>
      <c r="FQ675" s="1">
        <v>63.470100000000002</v>
      </c>
      <c r="FR675" s="1">
        <v>22.708300000000001</v>
      </c>
      <c r="FS675" s="1">
        <v>1</v>
      </c>
      <c r="FT675" s="1">
        <v>0.48604199999999997</v>
      </c>
      <c r="FU675" s="1">
        <v>1.98342</v>
      </c>
      <c r="FV675" s="1">
        <v>20.3094</v>
      </c>
      <c r="FW675" s="1">
        <v>5.2125000000000004</v>
      </c>
      <c r="FX675" s="1">
        <v>11.907500000000001</v>
      </c>
      <c r="FY675" s="1">
        <v>5.0030000000000001</v>
      </c>
      <c r="FZ675" s="1">
        <v>3.2904300000000002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1.8596200000000001</v>
      </c>
      <c r="GF675" s="1">
        <v>1.8547</v>
      </c>
      <c r="GG675" s="1">
        <v>1.85785</v>
      </c>
      <c r="GH675" s="1">
        <v>1.8563000000000001</v>
      </c>
      <c r="GI675" s="1">
        <v>1.8550199999999999</v>
      </c>
      <c r="GJ675" s="1">
        <v>1.8547</v>
      </c>
      <c r="GK675" s="1">
        <v>1.8534900000000001</v>
      </c>
      <c r="GL675" s="1">
        <v>1.8564799999999999</v>
      </c>
      <c r="GM675" s="1">
        <v>0</v>
      </c>
      <c r="GN675" s="1">
        <v>0</v>
      </c>
      <c r="GO675" s="1">
        <v>0</v>
      </c>
      <c r="GP675" s="1">
        <v>0</v>
      </c>
      <c r="GQ675" s="1" t="s">
        <v>358</v>
      </c>
      <c r="GR675" s="1" t="s">
        <v>359</v>
      </c>
      <c r="GS675" s="1" t="s">
        <v>360</v>
      </c>
      <c r="GT675" s="1" t="s">
        <v>360</v>
      </c>
      <c r="GU675" s="1" t="s">
        <v>360</v>
      </c>
      <c r="GV675" s="1" t="s">
        <v>360</v>
      </c>
      <c r="GW675" s="1">
        <v>0</v>
      </c>
      <c r="GX675" s="1">
        <v>100</v>
      </c>
      <c r="GY675" s="1">
        <v>100</v>
      </c>
      <c r="GZ675" s="1">
        <v>2.34</v>
      </c>
      <c r="HA675" s="1">
        <v>6.7000000000000002E-3</v>
      </c>
      <c r="HB675" s="1">
        <v>0.26224795383878829</v>
      </c>
      <c r="HC675" s="1">
        <v>2.9318383021812969E-3</v>
      </c>
      <c r="HD675" s="1">
        <v>-1.3754559859485029E-6</v>
      </c>
      <c r="HE675" s="1">
        <v>3.0700474437127301E-10</v>
      </c>
      <c r="HF675" s="1">
        <v>-7.0188019424234138E-2</v>
      </c>
      <c r="HG675" s="1">
        <v>1.00384331276165E-2</v>
      </c>
      <c r="HH675" s="1">
        <v>-3.1532673711230711E-4</v>
      </c>
      <c r="HI675" s="1">
        <v>1.819468599177705E-6</v>
      </c>
      <c r="HJ675" s="1">
        <v>1</v>
      </c>
      <c r="HK675" s="1">
        <v>2112</v>
      </c>
      <c r="HL675" s="1">
        <v>3</v>
      </c>
      <c r="HM675" s="1">
        <v>29</v>
      </c>
      <c r="HN675" s="1">
        <v>8</v>
      </c>
      <c r="HO675" s="1">
        <v>7.9</v>
      </c>
      <c r="HP675" s="1">
        <v>2.67334</v>
      </c>
      <c r="HQ675" s="1">
        <v>2.31812</v>
      </c>
      <c r="HR675" s="1">
        <v>1.4978</v>
      </c>
      <c r="HS675" s="1">
        <v>2.3010299999999999</v>
      </c>
      <c r="HT675" s="1">
        <v>1.5478499999999999</v>
      </c>
      <c r="HU675" s="1">
        <v>2.2814899999999998</v>
      </c>
      <c r="HV675" s="1">
        <v>40.476500000000001</v>
      </c>
      <c r="HW675" s="1">
        <v>13.6067</v>
      </c>
      <c r="HX675" s="1">
        <v>18</v>
      </c>
      <c r="HY675" s="1">
        <v>502.35199999999998</v>
      </c>
      <c r="HZ675" s="1">
        <v>479.303</v>
      </c>
      <c r="IA675" s="1">
        <v>27.303100000000001</v>
      </c>
      <c r="IB675" s="1">
        <v>33.136299999999999</v>
      </c>
      <c r="IC675" s="1">
        <v>30</v>
      </c>
      <c r="ID675" s="1">
        <v>32.991999999999997</v>
      </c>
      <c r="IE675" s="1">
        <v>33.093000000000004</v>
      </c>
      <c r="IF675" s="1">
        <v>53.5242</v>
      </c>
      <c r="IG675" s="1">
        <v>40.074100000000001</v>
      </c>
      <c r="IH675" s="1">
        <v>0</v>
      </c>
      <c r="II675" s="1">
        <v>27.2864</v>
      </c>
      <c r="IJ675" s="1">
        <v>1306.6500000000001</v>
      </c>
      <c r="IK675" s="1">
        <v>21.987500000000001</v>
      </c>
      <c r="IL675" s="1">
        <v>100.331</v>
      </c>
      <c r="IM675" s="1">
        <v>100.038</v>
      </c>
      <c r="IN675" s="1" t="s">
        <v>361</v>
      </c>
    </row>
    <row r="676" spans="1:248" ht="15.75" customHeight="1" x14ac:dyDescent="0.3">
      <c r="A676" s="1">
        <v>660</v>
      </c>
      <c r="B676" s="1">
        <v>1660235395.0999999</v>
      </c>
      <c r="C676" s="1">
        <v>5400.0999999046326</v>
      </c>
      <c r="D676" s="1" t="s">
        <v>1633</v>
      </c>
      <c r="E676" s="1" t="s">
        <v>1634</v>
      </c>
      <c r="F676" s="1">
        <v>1</v>
      </c>
      <c r="G676" s="1">
        <v>2</v>
      </c>
      <c r="H676" s="1" t="s">
        <v>349</v>
      </c>
      <c r="I676" s="1" t="s">
        <v>350</v>
      </c>
      <c r="J676" s="1" t="s">
        <v>351</v>
      </c>
      <c r="K676" s="1" t="s">
        <v>352</v>
      </c>
      <c r="L676" s="1" t="s">
        <v>1151</v>
      </c>
      <c r="M676" s="1" t="s">
        <v>354</v>
      </c>
      <c r="N676" s="1">
        <v>1660235394.5999999</v>
      </c>
      <c r="O676" s="1">
        <f t="shared" si="68"/>
        <v>4.4389547618463683E-3</v>
      </c>
      <c r="P676" s="1">
        <f t="shared" si="69"/>
        <v>4.4389547618463681</v>
      </c>
      <c r="Q676" s="1">
        <f t="shared" si="70"/>
        <v>18.443572117318748</v>
      </c>
      <c r="R676" s="1">
        <f t="shared" si="71"/>
        <v>1218.3599999999999</v>
      </c>
      <c r="S676" s="1">
        <f t="shared" si="72"/>
        <v>1056.7688561745581</v>
      </c>
      <c r="T676" s="1">
        <f t="shared" si="73"/>
        <v>105.15558893808691</v>
      </c>
      <c r="U676" s="1">
        <f t="shared" si="74"/>
        <v>121.23499154052</v>
      </c>
      <c r="V676" s="1">
        <f t="shared" si="75"/>
        <v>0.24175600733463151</v>
      </c>
      <c r="W676" s="1">
        <f t="shared" si="76"/>
        <v>2.9186830813944975</v>
      </c>
      <c r="X676" s="1">
        <f t="shared" si="77"/>
        <v>0.23115665191957618</v>
      </c>
      <c r="Y676" s="1">
        <f t="shared" si="78"/>
        <v>0.14538648960652348</v>
      </c>
      <c r="Z676" s="1">
        <f t="shared" si="79"/>
        <v>321.5287679999999</v>
      </c>
      <c r="AA676" s="1">
        <f t="shared" si="80"/>
        <v>31.759183773984343</v>
      </c>
      <c r="AB676" s="1">
        <f t="shared" si="81"/>
        <v>31.081199999999999</v>
      </c>
      <c r="AC676" s="1">
        <f t="shared" si="82"/>
        <v>4.5323073700647791</v>
      </c>
      <c r="AD676" s="1">
        <f t="shared" si="83"/>
        <v>59.587196203285444</v>
      </c>
      <c r="AE676" s="1">
        <f t="shared" si="84"/>
        <v>2.6908106173405</v>
      </c>
      <c r="AF676" s="1">
        <f t="shared" si="85"/>
        <v>4.5157530288228891</v>
      </c>
      <c r="AG676" s="1">
        <f t="shared" si="86"/>
        <v>1.8414967527242792</v>
      </c>
      <c r="AH676" s="1">
        <f t="shared" si="87"/>
        <v>-195.75790499742484</v>
      </c>
      <c r="AI676" s="1">
        <f t="shared" si="88"/>
        <v>-10.102001114641732</v>
      </c>
      <c r="AJ676" s="1">
        <f t="shared" si="89"/>
        <v>-0.77761181521046407</v>
      </c>
      <c r="AK676" s="1">
        <f t="shared" si="90"/>
        <v>114.89125007272283</v>
      </c>
      <c r="AL676" s="1">
        <f t="shared" si="91"/>
        <v>48.807130829893161</v>
      </c>
      <c r="AM676" s="1">
        <f t="shared" si="92"/>
        <v>4.3983627746370146</v>
      </c>
      <c r="AN676" s="1">
        <f t="shared" si="93"/>
        <v>18.443572117318748</v>
      </c>
      <c r="AO676" s="1">
        <v>1301.6875137308521</v>
      </c>
      <c r="AP676" s="1">
        <v>1252.2230303030301</v>
      </c>
      <c r="AQ676" s="1">
        <v>5.1564084069899367</v>
      </c>
      <c r="AR676" s="1">
        <v>66.235345802440676</v>
      </c>
      <c r="AS676" s="1">
        <f t="shared" si="94"/>
        <v>4.4389547618463681</v>
      </c>
      <c r="AT676" s="1">
        <v>21.8597023111457</v>
      </c>
      <c r="AU676" s="1">
        <v>27.041804242424231</v>
      </c>
      <c r="AV676" s="1">
        <v>-1.456587827001844E-4</v>
      </c>
      <c r="AW676" s="1">
        <v>80.738286621220283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51856.488547093039</v>
      </c>
      <c r="BC676" s="1">
        <f t="shared" si="98"/>
        <v>2000.08</v>
      </c>
      <c r="BD676" s="1">
        <f t="shared" si="99"/>
        <v>1681.2671999999998</v>
      </c>
      <c r="BE676" s="1">
        <f t="shared" si="100"/>
        <v>0.84059997600095993</v>
      </c>
      <c r="BF676" s="1">
        <f t="shared" si="101"/>
        <v>0.16075795368185269</v>
      </c>
      <c r="BG676" s="1">
        <v>6</v>
      </c>
      <c r="BH676" s="1">
        <v>0.5</v>
      </c>
      <c r="BI676" s="1" t="s">
        <v>355</v>
      </c>
      <c r="BJ676" s="1">
        <v>2</v>
      </c>
      <c r="BK676" s="1" t="b">
        <v>1</v>
      </c>
      <c r="BL676" s="1">
        <v>1660235394.5999999</v>
      </c>
      <c r="BM676" s="1">
        <v>1218.3599999999999</v>
      </c>
      <c r="BN676" s="1">
        <v>1283.3399999999999</v>
      </c>
      <c r="BO676" s="1">
        <v>27.041499999999999</v>
      </c>
      <c r="BP676" s="1">
        <v>21.907699999999998</v>
      </c>
      <c r="BQ676" s="1">
        <v>1216.01</v>
      </c>
      <c r="BR676" s="1">
        <v>27.0349</v>
      </c>
      <c r="BS676" s="1">
        <v>500.14699999999999</v>
      </c>
      <c r="BT676" s="1">
        <v>99.406700000000001</v>
      </c>
      <c r="BU676" s="1">
        <v>0.100007</v>
      </c>
      <c r="BV676" s="1">
        <v>31.016999999999999</v>
      </c>
      <c r="BW676" s="1">
        <v>31.081199999999999</v>
      </c>
      <c r="BX676" s="1">
        <v>999.9</v>
      </c>
      <c r="BY676" s="1">
        <v>0</v>
      </c>
      <c r="BZ676" s="1">
        <v>0</v>
      </c>
      <c r="CA676" s="1">
        <v>9997.5</v>
      </c>
      <c r="CB676" s="1">
        <v>0</v>
      </c>
      <c r="CC676" s="1">
        <v>159.41200000000001</v>
      </c>
      <c r="CD676" s="1">
        <v>-64.982699999999994</v>
      </c>
      <c r="CE676" s="1">
        <v>1252.22</v>
      </c>
      <c r="CF676" s="1">
        <v>1312.08</v>
      </c>
      <c r="CG676" s="1">
        <v>5.1338299999999997</v>
      </c>
      <c r="CH676" s="1">
        <v>1283.3399999999999</v>
      </c>
      <c r="CI676" s="1">
        <v>21.907699999999998</v>
      </c>
      <c r="CJ676" s="1">
        <v>2.68811</v>
      </c>
      <c r="CK676" s="1">
        <v>2.1777700000000002</v>
      </c>
      <c r="CL676" s="1">
        <v>22.212599999999998</v>
      </c>
      <c r="CM676" s="1">
        <v>18.799700000000001</v>
      </c>
      <c r="CN676" s="1">
        <v>2000.08</v>
      </c>
      <c r="CO676" s="1">
        <v>0.97999899999999995</v>
      </c>
      <c r="CP676" s="1">
        <v>2.00012E-2</v>
      </c>
      <c r="CQ676" s="1">
        <v>0</v>
      </c>
      <c r="CR676" s="1">
        <v>1.5680000000000001</v>
      </c>
      <c r="CS676" s="1">
        <v>0</v>
      </c>
      <c r="CT676" s="1">
        <v>25237.8</v>
      </c>
      <c r="CU676" s="1">
        <v>17413</v>
      </c>
      <c r="CV676" s="1">
        <v>43.125</v>
      </c>
      <c r="CW676" s="1">
        <v>44.186999999999998</v>
      </c>
      <c r="CX676" s="1">
        <v>43.125</v>
      </c>
      <c r="CY676" s="1">
        <v>42.5</v>
      </c>
      <c r="CZ676" s="1">
        <v>43.061999999999998</v>
      </c>
      <c r="DA676" s="1">
        <v>1960.08</v>
      </c>
      <c r="DB676" s="1">
        <v>40</v>
      </c>
      <c r="DC676" s="1">
        <v>0</v>
      </c>
      <c r="DD676" s="1">
        <v>1660235393.0999999</v>
      </c>
      <c r="DE676" s="1">
        <v>0</v>
      </c>
      <c r="DF676" s="1">
        <v>1660234918.0999999</v>
      </c>
      <c r="DG676" s="1" t="s">
        <v>1152</v>
      </c>
      <c r="DH676" s="1">
        <v>1660234915.5999999</v>
      </c>
      <c r="DI676" s="1">
        <v>1660234918.0999999</v>
      </c>
      <c r="DJ676" s="1">
        <v>26</v>
      </c>
      <c r="DK676" s="1">
        <v>-3.1E-2</v>
      </c>
      <c r="DL676" s="1">
        <v>-7.0000000000000001E-3</v>
      </c>
      <c r="DM676" s="1">
        <v>1.232</v>
      </c>
      <c r="DN676" s="1">
        <v>1.7000000000000001E-2</v>
      </c>
      <c r="DO676" s="1">
        <v>400</v>
      </c>
      <c r="DP676" s="1">
        <v>22</v>
      </c>
      <c r="DQ676" s="1">
        <v>0.21</v>
      </c>
      <c r="DR676" s="1">
        <v>0.03</v>
      </c>
      <c r="DS676" s="1">
        <v>18.368358272153809</v>
      </c>
      <c r="DT676" s="1">
        <v>1.0942845190202091</v>
      </c>
      <c r="DU676" s="1">
        <v>0.1067602097263103</v>
      </c>
      <c r="DV676" s="1">
        <v>0</v>
      </c>
      <c r="DW676" s="1">
        <v>48.539802733849761</v>
      </c>
      <c r="DX676" s="1">
        <v>2.3972120576904881</v>
      </c>
      <c r="DY676" s="1">
        <v>0.18572795831664349</v>
      </c>
      <c r="DZ676" s="1">
        <v>0</v>
      </c>
      <c r="EA676" s="1">
        <v>-64.596022580645169</v>
      </c>
      <c r="EB676" s="1">
        <v>-3.624629032257888</v>
      </c>
      <c r="EC676" s="1">
        <v>0.28207155544886159</v>
      </c>
      <c r="ED676" s="1">
        <v>0</v>
      </c>
      <c r="EE676" s="1">
        <v>1017.808910181679</v>
      </c>
      <c r="EF676" s="1">
        <v>266.92367640753071</v>
      </c>
      <c r="EG676" s="1">
        <v>19.25767351070483</v>
      </c>
      <c r="EH676" s="1">
        <v>0</v>
      </c>
      <c r="EI676" s="1">
        <v>5.2807460975609759</v>
      </c>
      <c r="EJ676" s="1">
        <v>-0.58827407665505627</v>
      </c>
      <c r="EK676" s="1">
        <v>6.0024912831096428E-2</v>
      </c>
      <c r="EL676" s="1">
        <v>0</v>
      </c>
      <c r="EM676" s="1">
        <v>1.8345748392552781</v>
      </c>
      <c r="EN676" s="1">
        <v>4.4122012191343533E-2</v>
      </c>
      <c r="EO676" s="1">
        <v>3.2926427514817442E-3</v>
      </c>
      <c r="EP676" s="1">
        <v>1</v>
      </c>
      <c r="EQ676" s="1">
        <v>1</v>
      </c>
      <c r="ER676" s="1">
        <v>6</v>
      </c>
      <c r="ES676" s="1" t="s">
        <v>387</v>
      </c>
      <c r="ET676" s="1">
        <v>2.94156</v>
      </c>
      <c r="EU676" s="1">
        <v>2.80124</v>
      </c>
      <c r="EV676" s="1">
        <v>0.188301</v>
      </c>
      <c r="EW676" s="1">
        <v>0.19433</v>
      </c>
      <c r="EX676" s="1">
        <v>0.116898</v>
      </c>
      <c r="EY676" s="1">
        <v>0.100787</v>
      </c>
      <c r="EZ676" s="1">
        <v>16601.400000000001</v>
      </c>
      <c r="FA676" s="1">
        <v>17279.099999999999</v>
      </c>
      <c r="FB676" s="1">
        <v>23793.8</v>
      </c>
      <c r="FC676" s="1">
        <v>24969.1</v>
      </c>
      <c r="FD676" s="1">
        <v>33641.699999999997</v>
      </c>
      <c r="FE676" s="1">
        <v>35860.300000000003</v>
      </c>
      <c r="FF676" s="1">
        <v>43391.1</v>
      </c>
      <c r="FG676" s="1">
        <v>46159.9</v>
      </c>
      <c r="FH676" s="1">
        <v>1.9515800000000001</v>
      </c>
      <c r="FI676" s="1">
        <v>1.8168800000000001</v>
      </c>
      <c r="FJ676" s="1">
        <v>7.8774999999999998E-2</v>
      </c>
      <c r="FK676" s="1">
        <v>0</v>
      </c>
      <c r="FL676" s="1">
        <v>29.801100000000002</v>
      </c>
      <c r="FM676" s="1">
        <v>999.9</v>
      </c>
      <c r="FN676" s="1">
        <v>54.4</v>
      </c>
      <c r="FO676" s="1">
        <v>37.5</v>
      </c>
      <c r="FP676" s="1">
        <v>35.453800000000001</v>
      </c>
      <c r="FQ676" s="1">
        <v>63.850099999999998</v>
      </c>
      <c r="FR676" s="1">
        <v>22.211500000000001</v>
      </c>
      <c r="FS676" s="1">
        <v>1</v>
      </c>
      <c r="FT676" s="1">
        <v>0.48602899999999999</v>
      </c>
      <c r="FU676" s="1">
        <v>1.9914400000000001</v>
      </c>
      <c r="FV676" s="1">
        <v>20.3094</v>
      </c>
      <c r="FW676" s="1">
        <v>5.2125000000000004</v>
      </c>
      <c r="FX676" s="1">
        <v>11.9077</v>
      </c>
      <c r="FY676" s="1">
        <v>5.0030000000000001</v>
      </c>
      <c r="FZ676" s="1">
        <v>3.2904499999999999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1.8596200000000001</v>
      </c>
      <c r="GF676" s="1">
        <v>1.8547</v>
      </c>
      <c r="GG676" s="1">
        <v>1.85785</v>
      </c>
      <c r="GH676" s="1">
        <v>1.8563000000000001</v>
      </c>
      <c r="GI676" s="1">
        <v>1.8550199999999999</v>
      </c>
      <c r="GJ676" s="1">
        <v>1.8547100000000001</v>
      </c>
      <c r="GK676" s="1">
        <v>1.8534900000000001</v>
      </c>
      <c r="GL676" s="1">
        <v>1.8564799999999999</v>
      </c>
      <c r="GM676" s="1">
        <v>0</v>
      </c>
      <c r="GN676" s="1">
        <v>0</v>
      </c>
      <c r="GO676" s="1">
        <v>0</v>
      </c>
      <c r="GP676" s="1">
        <v>0</v>
      </c>
      <c r="GQ676" s="1" t="s">
        <v>358</v>
      </c>
      <c r="GR676" s="1" t="s">
        <v>359</v>
      </c>
      <c r="GS676" s="1" t="s">
        <v>360</v>
      </c>
      <c r="GT676" s="1" t="s">
        <v>360</v>
      </c>
      <c r="GU676" s="1" t="s">
        <v>360</v>
      </c>
      <c r="GV676" s="1" t="s">
        <v>360</v>
      </c>
      <c r="GW676" s="1">
        <v>0</v>
      </c>
      <c r="GX676" s="1">
        <v>100</v>
      </c>
      <c r="GY676" s="1">
        <v>100</v>
      </c>
      <c r="GZ676" s="1">
        <v>2.35</v>
      </c>
      <c r="HA676" s="1">
        <v>6.6E-3</v>
      </c>
      <c r="HB676" s="1">
        <v>0.26224795383878829</v>
      </c>
      <c r="HC676" s="1">
        <v>2.9318383021812969E-3</v>
      </c>
      <c r="HD676" s="1">
        <v>-1.3754559859485029E-6</v>
      </c>
      <c r="HE676" s="1">
        <v>3.0700474437127301E-10</v>
      </c>
      <c r="HF676" s="1">
        <v>-7.0188019424234138E-2</v>
      </c>
      <c r="HG676" s="1">
        <v>1.00384331276165E-2</v>
      </c>
      <c r="HH676" s="1">
        <v>-3.1532673711230711E-4</v>
      </c>
      <c r="HI676" s="1">
        <v>1.819468599177705E-6</v>
      </c>
      <c r="HJ676" s="1">
        <v>1</v>
      </c>
      <c r="HK676" s="1">
        <v>2112</v>
      </c>
      <c r="HL676" s="1">
        <v>3</v>
      </c>
      <c r="HM676" s="1">
        <v>29</v>
      </c>
      <c r="HN676" s="1">
        <v>8</v>
      </c>
      <c r="HO676" s="1">
        <v>8</v>
      </c>
      <c r="HP676" s="1">
        <v>2.68188</v>
      </c>
      <c r="HQ676" s="1">
        <v>2.3107899999999999</v>
      </c>
      <c r="HR676" s="1">
        <v>1.4978</v>
      </c>
      <c r="HS676" s="1">
        <v>2.3010299999999999</v>
      </c>
      <c r="HT676" s="1">
        <v>1.5478499999999999</v>
      </c>
      <c r="HU676" s="1">
        <v>2.2900399999999999</v>
      </c>
      <c r="HV676" s="1">
        <v>40.476500000000001</v>
      </c>
      <c r="HW676" s="1">
        <v>13.597899999999999</v>
      </c>
      <c r="HX676" s="1">
        <v>18</v>
      </c>
      <c r="HY676" s="1">
        <v>502.36200000000002</v>
      </c>
      <c r="HZ676" s="1">
        <v>479.27</v>
      </c>
      <c r="IA676" s="1">
        <v>27.300599999999999</v>
      </c>
      <c r="IB676" s="1">
        <v>33.136299999999999</v>
      </c>
      <c r="IC676" s="1">
        <v>30</v>
      </c>
      <c r="ID676" s="1">
        <v>32.991300000000003</v>
      </c>
      <c r="IE676" s="1">
        <v>33.093000000000004</v>
      </c>
      <c r="IF676" s="1">
        <v>53.745699999999999</v>
      </c>
      <c r="IG676" s="1">
        <v>40.074100000000001</v>
      </c>
      <c r="IH676" s="1">
        <v>0</v>
      </c>
      <c r="II676" s="1">
        <v>27.2864</v>
      </c>
      <c r="IJ676" s="1">
        <v>1316.67</v>
      </c>
      <c r="IK676" s="1">
        <v>21.9985</v>
      </c>
      <c r="IL676" s="1">
        <v>100.331</v>
      </c>
      <c r="IM676" s="1">
        <v>100.038</v>
      </c>
      <c r="IN676" s="1" t="s">
        <v>361</v>
      </c>
    </row>
    <row r="677" spans="1:248" ht="15.75" customHeight="1" x14ac:dyDescent="0.3">
      <c r="A677" s="1">
        <v>661</v>
      </c>
      <c r="B677" s="1">
        <v>1660235396.0999999</v>
      </c>
      <c r="C677" s="1">
        <v>5401.0999999046326</v>
      </c>
      <c r="D677" s="1" t="s">
        <v>1635</v>
      </c>
      <c r="E677" s="1" t="s">
        <v>1636</v>
      </c>
      <c r="F677" s="1">
        <v>1</v>
      </c>
      <c r="G677" s="1">
        <v>2</v>
      </c>
      <c r="H677" s="1" t="s">
        <v>349</v>
      </c>
      <c r="I677" s="1" t="s">
        <v>350</v>
      </c>
      <c r="J677" s="1" t="s">
        <v>351</v>
      </c>
      <c r="K677" s="1" t="s">
        <v>352</v>
      </c>
      <c r="L677" s="1" t="s">
        <v>1151</v>
      </c>
      <c r="M677" s="1" t="s">
        <v>354</v>
      </c>
      <c r="N677" s="1">
        <v>1660235395.0999999</v>
      </c>
      <c r="O677" s="1">
        <f t="shared" si="68"/>
        <v>4.4208497270441507E-3</v>
      </c>
      <c r="P677" s="1">
        <f t="shared" si="69"/>
        <v>4.4208497270441507</v>
      </c>
      <c r="Q677" s="1">
        <f t="shared" si="70"/>
        <v>18.367396766503273</v>
      </c>
      <c r="R677" s="1">
        <f t="shared" si="71"/>
        <v>1220.875</v>
      </c>
      <c r="S677" s="1">
        <f t="shared" si="72"/>
        <v>1059.2207559612484</v>
      </c>
      <c r="T677" s="1">
        <f t="shared" si="73"/>
        <v>105.39948838136664</v>
      </c>
      <c r="U677" s="1">
        <f t="shared" si="74"/>
        <v>121.48515751168752</v>
      </c>
      <c r="V677" s="1">
        <f t="shared" si="75"/>
        <v>0.24074405030310933</v>
      </c>
      <c r="W677" s="1">
        <f t="shared" si="76"/>
        <v>2.9177504053621992</v>
      </c>
      <c r="X677" s="1">
        <f t="shared" si="77"/>
        <v>0.23022796735622533</v>
      </c>
      <c r="Y677" s="1">
        <f t="shared" si="78"/>
        <v>0.1447990261924704</v>
      </c>
      <c r="Z677" s="1">
        <f t="shared" si="79"/>
        <v>321.53116199999999</v>
      </c>
      <c r="AA677" s="1">
        <f t="shared" si="80"/>
        <v>31.764131200730663</v>
      </c>
      <c r="AB677" s="1">
        <f t="shared" si="81"/>
        <v>31.081150000000001</v>
      </c>
      <c r="AC677" s="1">
        <f t="shared" si="82"/>
        <v>4.5322944567366736</v>
      </c>
      <c r="AD677" s="1">
        <f t="shared" si="83"/>
        <v>59.589464114896671</v>
      </c>
      <c r="AE677" s="1">
        <f t="shared" si="84"/>
        <v>2.6909130306277751</v>
      </c>
      <c r="AF677" s="1">
        <f t="shared" si="85"/>
        <v>4.5157530288228891</v>
      </c>
      <c r="AG677" s="1">
        <f t="shared" si="86"/>
        <v>1.8413814261088985</v>
      </c>
      <c r="AH677" s="1">
        <f t="shared" si="87"/>
        <v>-194.95947296264706</v>
      </c>
      <c r="AI677" s="1">
        <f t="shared" si="88"/>
        <v>-10.090907894627078</v>
      </c>
      <c r="AJ677" s="1">
        <f t="shared" si="89"/>
        <v>-0.77700600685329768</v>
      </c>
      <c r="AK677" s="1">
        <f t="shared" si="90"/>
        <v>115.70377513587256</v>
      </c>
      <c r="AL677" s="1">
        <f t="shared" si="91"/>
        <v>48.851200592182408</v>
      </c>
      <c r="AM677" s="1">
        <f t="shared" si="92"/>
        <v>4.3967418616302272</v>
      </c>
      <c r="AN677" s="1">
        <f t="shared" si="93"/>
        <v>18.367396766503273</v>
      </c>
      <c r="AO677" s="1">
        <v>1306.824494003379</v>
      </c>
      <c r="AP677" s="1">
        <v>1257.396</v>
      </c>
      <c r="AQ677" s="1">
        <v>5.1672573236955497</v>
      </c>
      <c r="AR677" s="1">
        <v>66.235345802440676</v>
      </c>
      <c r="AS677" s="1">
        <f t="shared" si="94"/>
        <v>4.4208497270441507</v>
      </c>
      <c r="AT677" s="1">
        <v>21.884370200011379</v>
      </c>
      <c r="AU677" s="1">
        <v>27.04408666666669</v>
      </c>
      <c r="AV677" s="1">
        <v>6.5359947054465228E-5</v>
      </c>
      <c r="AW677" s="1">
        <v>80.738286621220283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51829.989695219294</v>
      </c>
      <c r="BC677" s="1">
        <f t="shared" si="98"/>
        <v>2000.095</v>
      </c>
      <c r="BD677" s="1">
        <f t="shared" si="99"/>
        <v>1681.2798</v>
      </c>
      <c r="BE677" s="1">
        <f t="shared" si="100"/>
        <v>0.84059997150135368</v>
      </c>
      <c r="BF677" s="1">
        <f t="shared" si="101"/>
        <v>0.16075794499761262</v>
      </c>
      <c r="BG677" s="1">
        <v>6</v>
      </c>
      <c r="BH677" s="1">
        <v>0.5</v>
      </c>
      <c r="BI677" s="1" t="s">
        <v>355</v>
      </c>
      <c r="BJ677" s="1">
        <v>2</v>
      </c>
      <c r="BK677" s="1" t="b">
        <v>1</v>
      </c>
      <c r="BL677" s="1">
        <v>1660235395.0999999</v>
      </c>
      <c r="BM677" s="1">
        <v>1220.875</v>
      </c>
      <c r="BN677" s="1">
        <v>1285.92</v>
      </c>
      <c r="BO677" s="1">
        <v>27.042549999999999</v>
      </c>
      <c r="BP677" s="1">
        <v>21.910550000000001</v>
      </c>
      <c r="BQ677" s="1">
        <v>1218.5250000000001</v>
      </c>
      <c r="BR677" s="1">
        <v>27.035900000000002</v>
      </c>
      <c r="BS677" s="1">
        <v>500.13749999999999</v>
      </c>
      <c r="BT677" s="1">
        <v>99.40655000000001</v>
      </c>
      <c r="BU677" s="1">
        <v>0.1000805</v>
      </c>
      <c r="BV677" s="1">
        <v>31.016999999999999</v>
      </c>
      <c r="BW677" s="1">
        <v>31.081150000000001</v>
      </c>
      <c r="BX677" s="1">
        <v>999.9</v>
      </c>
      <c r="BY677" s="1">
        <v>0</v>
      </c>
      <c r="BZ677" s="1">
        <v>0</v>
      </c>
      <c r="CA677" s="1">
        <v>9992.1899999999987</v>
      </c>
      <c r="CB677" s="1">
        <v>0</v>
      </c>
      <c r="CC677" s="1">
        <v>163.24100000000001</v>
      </c>
      <c r="CD677" s="1">
        <v>-65.046750000000003</v>
      </c>
      <c r="CE677" s="1">
        <v>1254.8050000000001</v>
      </c>
      <c r="CF677" s="1">
        <v>1314.7249999999999</v>
      </c>
      <c r="CG677" s="1">
        <v>5.1319900000000001</v>
      </c>
      <c r="CH677" s="1">
        <v>1285.92</v>
      </c>
      <c r="CI677" s="1">
        <v>21.910550000000001</v>
      </c>
      <c r="CJ677" s="1">
        <v>2.6882100000000002</v>
      </c>
      <c r="CK677" s="1">
        <v>2.1780550000000001</v>
      </c>
      <c r="CL677" s="1">
        <v>22.213200000000001</v>
      </c>
      <c r="CM677" s="1">
        <v>18.8018</v>
      </c>
      <c r="CN677" s="1">
        <v>2000.095</v>
      </c>
      <c r="CO677" s="1">
        <v>0.97999899999999995</v>
      </c>
      <c r="CP677" s="1">
        <v>2.00012E-2</v>
      </c>
      <c r="CQ677" s="1">
        <v>0</v>
      </c>
      <c r="CR677" s="1">
        <v>2.3275000000000001</v>
      </c>
      <c r="CS677" s="1">
        <v>0</v>
      </c>
      <c r="CT677" s="1">
        <v>25234.9</v>
      </c>
      <c r="CU677" s="1">
        <v>17413.150000000001</v>
      </c>
      <c r="CV677" s="1">
        <v>43.155999999999999</v>
      </c>
      <c r="CW677" s="1">
        <v>44.186999999999998</v>
      </c>
      <c r="CX677" s="1">
        <v>43.125</v>
      </c>
      <c r="CY677" s="1">
        <v>42.5</v>
      </c>
      <c r="CZ677" s="1">
        <v>43.061999999999998</v>
      </c>
      <c r="DA677" s="1">
        <v>1960.095</v>
      </c>
      <c r="DB677" s="1">
        <v>40</v>
      </c>
      <c r="DC677" s="1">
        <v>0</v>
      </c>
      <c r="DD677" s="1">
        <v>1660235394.3</v>
      </c>
      <c r="DE677" s="1">
        <v>0</v>
      </c>
      <c r="DF677" s="1">
        <v>1660234918.0999999</v>
      </c>
      <c r="DG677" s="1" t="s">
        <v>1152</v>
      </c>
      <c r="DH677" s="1">
        <v>1660234915.5999999</v>
      </c>
      <c r="DI677" s="1">
        <v>1660234918.0999999</v>
      </c>
      <c r="DJ677" s="1">
        <v>26</v>
      </c>
      <c r="DK677" s="1">
        <v>-3.1E-2</v>
      </c>
      <c r="DL677" s="1">
        <v>-7.0000000000000001E-3</v>
      </c>
      <c r="DM677" s="1">
        <v>1.232</v>
      </c>
      <c r="DN677" s="1">
        <v>1.7000000000000001E-2</v>
      </c>
      <c r="DO677" s="1">
        <v>400</v>
      </c>
      <c r="DP677" s="1">
        <v>22</v>
      </c>
      <c r="DQ677" s="1">
        <v>0.21</v>
      </c>
      <c r="DR677" s="1">
        <v>0.03</v>
      </c>
      <c r="DS677" s="1">
        <v>18.389067344852009</v>
      </c>
      <c r="DT677" s="1">
        <v>1.1128961895331451</v>
      </c>
      <c r="DU677" s="1">
        <v>0.10670010382636839</v>
      </c>
      <c r="DV677" s="1">
        <v>0</v>
      </c>
      <c r="DW677" s="1">
        <v>48.583861688114261</v>
      </c>
      <c r="DX677" s="1">
        <v>2.2400296223847551</v>
      </c>
      <c r="DY677" s="1">
        <v>0.18055505338791289</v>
      </c>
      <c r="DZ677" s="1">
        <v>0</v>
      </c>
      <c r="EA677" s="1">
        <v>-64.691909999999993</v>
      </c>
      <c r="EB677" s="1">
        <v>-3.28651835372666</v>
      </c>
      <c r="EC677" s="1">
        <v>0.25183521378075829</v>
      </c>
      <c r="ED677" s="1">
        <v>0</v>
      </c>
      <c r="EE677" s="1">
        <v>1023.356222258117</v>
      </c>
      <c r="EF677" s="1">
        <v>266.23872373854692</v>
      </c>
      <c r="EG677" s="1">
        <v>19.848822529590979</v>
      </c>
      <c r="EH677" s="1">
        <v>0</v>
      </c>
      <c r="EI677" s="1">
        <v>5.2600639999999999</v>
      </c>
      <c r="EJ677" s="1">
        <v>-0.62409658536585511</v>
      </c>
      <c r="EK677" s="1">
        <v>6.2662381928873412E-2</v>
      </c>
      <c r="EL677" s="1">
        <v>0</v>
      </c>
      <c r="EM677" s="1">
        <v>1.835619707460455</v>
      </c>
      <c r="EN677" s="1">
        <v>4.4474938200620928E-2</v>
      </c>
      <c r="EO677" s="1">
        <v>3.4191390457955191E-3</v>
      </c>
      <c r="EP677" s="1">
        <v>1</v>
      </c>
      <c r="EQ677" s="1">
        <v>1</v>
      </c>
      <c r="ER677" s="1">
        <v>6</v>
      </c>
      <c r="ES677" s="1" t="s">
        <v>387</v>
      </c>
      <c r="ET677" s="1">
        <v>2.9415</v>
      </c>
      <c r="EU677" s="1">
        <v>2.8012299999999999</v>
      </c>
      <c r="EV677" s="1">
        <v>0.188778</v>
      </c>
      <c r="EW677" s="1">
        <v>0.1948</v>
      </c>
      <c r="EX677" s="1">
        <v>0.116905</v>
      </c>
      <c r="EY677" s="1">
        <v>0.1008</v>
      </c>
      <c r="EZ677" s="1">
        <v>16591.599999999999</v>
      </c>
      <c r="FA677" s="1">
        <v>17269</v>
      </c>
      <c r="FB677" s="1">
        <v>23793.7</v>
      </c>
      <c r="FC677" s="1">
        <v>24969.200000000001</v>
      </c>
      <c r="FD677" s="1">
        <v>33641.300000000003</v>
      </c>
      <c r="FE677" s="1">
        <v>35859.800000000003</v>
      </c>
      <c r="FF677" s="1">
        <v>43390.9</v>
      </c>
      <c r="FG677" s="1">
        <v>46159.9</v>
      </c>
      <c r="FH677" s="1">
        <v>1.9516500000000001</v>
      </c>
      <c r="FI677" s="1">
        <v>1.8169299999999999</v>
      </c>
      <c r="FJ677" s="1">
        <v>7.85217E-2</v>
      </c>
      <c r="FK677" s="1">
        <v>0</v>
      </c>
      <c r="FL677" s="1">
        <v>29.8017</v>
      </c>
      <c r="FM677" s="1">
        <v>999.9</v>
      </c>
      <c r="FN677" s="1">
        <v>54.3</v>
      </c>
      <c r="FO677" s="1">
        <v>37.5</v>
      </c>
      <c r="FP677" s="1">
        <v>35.392600000000002</v>
      </c>
      <c r="FQ677" s="1">
        <v>63.690100000000001</v>
      </c>
      <c r="FR677" s="1">
        <v>21.754799999999999</v>
      </c>
      <c r="FS677" s="1">
        <v>1</v>
      </c>
      <c r="FT677" s="1">
        <v>0.48600900000000002</v>
      </c>
      <c r="FU677" s="1">
        <v>2.0012300000000001</v>
      </c>
      <c r="FV677" s="1">
        <v>20.309200000000001</v>
      </c>
      <c r="FW677" s="1">
        <v>5.2122000000000002</v>
      </c>
      <c r="FX677" s="1">
        <v>11.907400000000001</v>
      </c>
      <c r="FY677" s="1">
        <v>5.0029500000000002</v>
      </c>
      <c r="FZ677" s="1">
        <v>3.2904499999999999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1.8596299999999999</v>
      </c>
      <c r="GF677" s="1">
        <v>1.8547</v>
      </c>
      <c r="GG677" s="1">
        <v>1.85785</v>
      </c>
      <c r="GH677" s="1">
        <v>1.85632</v>
      </c>
      <c r="GI677" s="1">
        <v>1.85503</v>
      </c>
      <c r="GJ677" s="1">
        <v>1.8547100000000001</v>
      </c>
      <c r="GK677" s="1">
        <v>1.8534900000000001</v>
      </c>
      <c r="GL677" s="1">
        <v>1.8564799999999999</v>
      </c>
      <c r="GM677" s="1">
        <v>0</v>
      </c>
      <c r="GN677" s="1">
        <v>0</v>
      </c>
      <c r="GO677" s="1">
        <v>0</v>
      </c>
      <c r="GP677" s="1">
        <v>0</v>
      </c>
      <c r="GQ677" s="1" t="s">
        <v>358</v>
      </c>
      <c r="GR677" s="1" t="s">
        <v>359</v>
      </c>
      <c r="GS677" s="1" t="s">
        <v>360</v>
      </c>
      <c r="GT677" s="1" t="s">
        <v>360</v>
      </c>
      <c r="GU677" s="1" t="s">
        <v>360</v>
      </c>
      <c r="GV677" s="1" t="s">
        <v>360</v>
      </c>
      <c r="GW677" s="1">
        <v>0</v>
      </c>
      <c r="GX677" s="1">
        <v>100</v>
      </c>
      <c r="GY677" s="1">
        <v>100</v>
      </c>
      <c r="GZ677" s="1">
        <v>2.36</v>
      </c>
      <c r="HA677" s="1">
        <v>6.6E-3</v>
      </c>
      <c r="HB677" s="1">
        <v>0.26224795383878829</v>
      </c>
      <c r="HC677" s="1">
        <v>2.9318383021812969E-3</v>
      </c>
      <c r="HD677" s="1">
        <v>-1.3754559859485029E-6</v>
      </c>
      <c r="HE677" s="1">
        <v>3.0700474437127301E-10</v>
      </c>
      <c r="HF677" s="1">
        <v>-7.0188019424234138E-2</v>
      </c>
      <c r="HG677" s="1">
        <v>1.00384331276165E-2</v>
      </c>
      <c r="HH677" s="1">
        <v>-3.1532673711230711E-4</v>
      </c>
      <c r="HI677" s="1">
        <v>1.819468599177705E-6</v>
      </c>
      <c r="HJ677" s="1">
        <v>1</v>
      </c>
      <c r="HK677" s="1">
        <v>2112</v>
      </c>
      <c r="HL677" s="1">
        <v>3</v>
      </c>
      <c r="HM677" s="1">
        <v>29</v>
      </c>
      <c r="HN677" s="1">
        <v>8</v>
      </c>
      <c r="HO677" s="1">
        <v>8</v>
      </c>
      <c r="HP677" s="1">
        <v>2.6904300000000001</v>
      </c>
      <c r="HQ677" s="1">
        <v>2.2973599999999998</v>
      </c>
      <c r="HR677" s="1">
        <v>1.4978</v>
      </c>
      <c r="HS677" s="1">
        <v>2.3010299999999999</v>
      </c>
      <c r="HT677" s="1">
        <v>1.5478499999999999</v>
      </c>
      <c r="HU677" s="1">
        <v>2.4621599999999999</v>
      </c>
      <c r="HV677" s="1">
        <v>40.476500000000001</v>
      </c>
      <c r="HW677" s="1">
        <v>13.6242</v>
      </c>
      <c r="HX677" s="1">
        <v>18</v>
      </c>
      <c r="HY677" s="1">
        <v>502.40300000000002</v>
      </c>
      <c r="HZ677" s="1">
        <v>479.303</v>
      </c>
      <c r="IA677" s="1">
        <v>27.298200000000001</v>
      </c>
      <c r="IB677" s="1">
        <v>33.136299999999999</v>
      </c>
      <c r="IC677" s="1">
        <v>30</v>
      </c>
      <c r="ID677" s="1">
        <v>32.990499999999997</v>
      </c>
      <c r="IE677" s="1">
        <v>33.093000000000004</v>
      </c>
      <c r="IF677" s="1">
        <v>53.859699999999997</v>
      </c>
      <c r="IG677" s="1">
        <v>40.074100000000001</v>
      </c>
      <c r="IH677" s="1">
        <v>0</v>
      </c>
      <c r="II677" s="1">
        <v>27.2864</v>
      </c>
      <c r="IJ677" s="1">
        <v>1316.67</v>
      </c>
      <c r="IK677" s="1">
        <v>22.0047</v>
      </c>
      <c r="IL677" s="1">
        <v>100.33</v>
      </c>
      <c r="IM677" s="1">
        <v>100.038</v>
      </c>
      <c r="IN677" s="1" t="s">
        <v>361</v>
      </c>
    </row>
    <row r="678" spans="1:248" ht="15.75" customHeight="1" x14ac:dyDescent="0.3">
      <c r="A678" s="1">
        <v>662</v>
      </c>
      <c r="B678" s="1">
        <v>1660235397.0999999</v>
      </c>
      <c r="C678" s="1">
        <v>5402.0999999046326</v>
      </c>
      <c r="D678" s="1" t="s">
        <v>1637</v>
      </c>
      <c r="E678" s="1" t="s">
        <v>1638</v>
      </c>
      <c r="F678" s="1">
        <v>1</v>
      </c>
      <c r="G678" s="1">
        <v>2</v>
      </c>
      <c r="H678" s="1" t="s">
        <v>349</v>
      </c>
      <c r="I678" s="1" t="s">
        <v>350</v>
      </c>
      <c r="J678" s="1" t="s">
        <v>351</v>
      </c>
      <c r="K678" s="1" t="s">
        <v>352</v>
      </c>
      <c r="L678" s="1" t="s">
        <v>1151</v>
      </c>
      <c r="M678" s="1" t="s">
        <v>354</v>
      </c>
      <c r="N678" s="1">
        <v>1660235396.5999999</v>
      </c>
      <c r="O678" s="1">
        <f t="shared" si="68"/>
        <v>4.4078341873194787E-3</v>
      </c>
      <c r="P678" s="1">
        <f t="shared" si="69"/>
        <v>4.4078341873194784</v>
      </c>
      <c r="Q678" s="1">
        <f t="shared" si="70"/>
        <v>18.401468405630524</v>
      </c>
      <c r="R678" s="1">
        <f t="shared" si="71"/>
        <v>1228.4000000000001</v>
      </c>
      <c r="S678" s="1">
        <f t="shared" si="72"/>
        <v>1066.0032233498273</v>
      </c>
      <c r="T678" s="1">
        <f t="shared" si="73"/>
        <v>106.0737072552192</v>
      </c>
      <c r="U678" s="1">
        <f t="shared" si="74"/>
        <v>122.23315946724</v>
      </c>
      <c r="V678" s="1">
        <f t="shared" si="75"/>
        <v>0.24012940370801905</v>
      </c>
      <c r="W678" s="1">
        <f t="shared" si="76"/>
        <v>2.921192962164616</v>
      </c>
      <c r="X678" s="1">
        <f t="shared" si="77"/>
        <v>0.22967744949917529</v>
      </c>
      <c r="Y678" s="1">
        <f t="shared" si="78"/>
        <v>0.14444955973388329</v>
      </c>
      <c r="Z678" s="1">
        <f t="shared" si="79"/>
        <v>321.53355599999998</v>
      </c>
      <c r="AA678" s="1">
        <f t="shared" si="80"/>
        <v>31.766712132921612</v>
      </c>
      <c r="AB678" s="1">
        <f t="shared" si="81"/>
        <v>31.078199999999999</v>
      </c>
      <c r="AC678" s="1">
        <f t="shared" si="82"/>
        <v>4.5315326270970244</v>
      </c>
      <c r="AD678" s="1">
        <f t="shared" si="83"/>
        <v>59.595361272391003</v>
      </c>
      <c r="AE678" s="1">
        <f t="shared" si="84"/>
        <v>2.6911793316959396</v>
      </c>
      <c r="AF678" s="1">
        <f t="shared" si="85"/>
        <v>4.5157530288228891</v>
      </c>
      <c r="AG678" s="1">
        <f t="shared" si="86"/>
        <v>1.8403532954010848</v>
      </c>
      <c r="AH678" s="1">
        <f t="shared" si="87"/>
        <v>-194.38548766078901</v>
      </c>
      <c r="AI678" s="1">
        <f t="shared" si="88"/>
        <v>-9.6382261245445058</v>
      </c>
      <c r="AJ678" s="1">
        <f t="shared" si="89"/>
        <v>-0.74126384275325763</v>
      </c>
      <c r="AK678" s="1">
        <f t="shared" si="90"/>
        <v>116.76857837191321</v>
      </c>
      <c r="AL678" s="1">
        <f t="shared" si="91"/>
        <v>48.917599715059751</v>
      </c>
      <c r="AM678" s="1">
        <f t="shared" si="92"/>
        <v>4.3924206162000452</v>
      </c>
      <c r="AN678" s="1">
        <f t="shared" si="93"/>
        <v>18.401468405630524</v>
      </c>
      <c r="AO678" s="1">
        <v>1312.0087401267269</v>
      </c>
      <c r="AP678" s="1">
        <v>1262.545272727272</v>
      </c>
      <c r="AQ678" s="1">
        <v>5.1656424098882976</v>
      </c>
      <c r="AR678" s="1">
        <v>66.235345802440676</v>
      </c>
      <c r="AS678" s="1">
        <f t="shared" si="94"/>
        <v>4.4078341873194784</v>
      </c>
      <c r="AT678" s="1">
        <v>21.90191964374586</v>
      </c>
      <c r="AU678" s="1">
        <v>27.045738181818169</v>
      </c>
      <c r="AV678" s="1">
        <v>2.0033814293782059E-4</v>
      </c>
      <c r="AW678" s="1">
        <v>80.738286621220283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51927.8037110925</v>
      </c>
      <c r="BC678" s="1">
        <f t="shared" si="98"/>
        <v>2000.11</v>
      </c>
      <c r="BD678" s="1">
        <f t="shared" si="99"/>
        <v>1681.2923999999998</v>
      </c>
      <c r="BE678" s="1">
        <f t="shared" si="100"/>
        <v>0.84059996700181483</v>
      </c>
      <c r="BF678" s="1">
        <f t="shared" si="101"/>
        <v>0.16075793631350274</v>
      </c>
      <c r="BG678" s="1">
        <v>6</v>
      </c>
      <c r="BH678" s="1">
        <v>0.5</v>
      </c>
      <c r="BI678" s="1" t="s">
        <v>355</v>
      </c>
      <c r="BJ678" s="1">
        <v>2</v>
      </c>
      <c r="BK678" s="1" t="b">
        <v>1</v>
      </c>
      <c r="BL678" s="1">
        <v>1660235396.5999999</v>
      </c>
      <c r="BM678" s="1">
        <v>1228.4000000000001</v>
      </c>
      <c r="BN678" s="1">
        <v>1293.56</v>
      </c>
      <c r="BO678" s="1">
        <v>27.045400000000001</v>
      </c>
      <c r="BP678" s="1">
        <v>21.918299999999999</v>
      </c>
      <c r="BQ678" s="1">
        <v>1226.04</v>
      </c>
      <c r="BR678" s="1">
        <v>27.038699999999999</v>
      </c>
      <c r="BS678" s="1">
        <v>500.12200000000001</v>
      </c>
      <c r="BT678" s="1">
        <v>99.406099999999995</v>
      </c>
      <c r="BU678" s="1">
        <v>9.9891099999999997E-2</v>
      </c>
      <c r="BV678" s="1">
        <v>31.016999999999999</v>
      </c>
      <c r="BW678" s="1">
        <v>31.078199999999999</v>
      </c>
      <c r="BX678" s="1">
        <v>999.9</v>
      </c>
      <c r="BY678" s="1">
        <v>0</v>
      </c>
      <c r="BZ678" s="1">
        <v>0</v>
      </c>
      <c r="CA678" s="1">
        <v>10011.9</v>
      </c>
      <c r="CB678" s="1">
        <v>0</v>
      </c>
      <c r="CC678" s="1">
        <v>168.58500000000001</v>
      </c>
      <c r="CD678" s="1">
        <v>-65.156999999999996</v>
      </c>
      <c r="CE678" s="1">
        <v>1262.55</v>
      </c>
      <c r="CF678" s="1">
        <v>1322.54</v>
      </c>
      <c r="CG678" s="1">
        <v>5.1271300000000002</v>
      </c>
      <c r="CH678" s="1">
        <v>1293.56</v>
      </c>
      <c r="CI678" s="1">
        <v>21.918299999999999</v>
      </c>
      <c r="CJ678" s="1">
        <v>2.6884800000000002</v>
      </c>
      <c r="CK678" s="1">
        <v>2.1788099999999999</v>
      </c>
      <c r="CL678" s="1">
        <v>22.2149</v>
      </c>
      <c r="CM678" s="1">
        <v>18.807400000000001</v>
      </c>
      <c r="CN678" s="1">
        <v>2000.11</v>
      </c>
      <c r="CO678" s="1">
        <v>0.97999899999999995</v>
      </c>
      <c r="CP678" s="1">
        <v>2.00012E-2</v>
      </c>
      <c r="CQ678" s="1">
        <v>0</v>
      </c>
      <c r="CR678" s="1">
        <v>2.1549999999999998</v>
      </c>
      <c r="CS678" s="1">
        <v>0</v>
      </c>
      <c r="CT678" s="1">
        <v>25230.7</v>
      </c>
      <c r="CU678" s="1">
        <v>17413.3</v>
      </c>
      <c r="CV678" s="1">
        <v>43.125</v>
      </c>
      <c r="CW678" s="1">
        <v>44.186999999999998</v>
      </c>
      <c r="CX678" s="1">
        <v>43.125</v>
      </c>
      <c r="CY678" s="1">
        <v>42.5</v>
      </c>
      <c r="CZ678" s="1">
        <v>43.061999999999998</v>
      </c>
      <c r="DA678" s="1">
        <v>1960.11</v>
      </c>
      <c r="DB678" s="1">
        <v>40</v>
      </c>
      <c r="DC678" s="1">
        <v>0</v>
      </c>
      <c r="DD678" s="1">
        <v>1660235394.9000001</v>
      </c>
      <c r="DE678" s="1">
        <v>0</v>
      </c>
      <c r="DF678" s="1">
        <v>1660234918.0999999</v>
      </c>
      <c r="DG678" s="1" t="s">
        <v>1152</v>
      </c>
      <c r="DH678" s="1">
        <v>1660234915.5999999</v>
      </c>
      <c r="DI678" s="1">
        <v>1660234918.0999999</v>
      </c>
      <c r="DJ678" s="1">
        <v>26</v>
      </c>
      <c r="DK678" s="1">
        <v>-3.1E-2</v>
      </c>
      <c r="DL678" s="1">
        <v>-7.0000000000000001E-3</v>
      </c>
      <c r="DM678" s="1">
        <v>1.232</v>
      </c>
      <c r="DN678" s="1">
        <v>1.7000000000000001E-2</v>
      </c>
      <c r="DO678" s="1">
        <v>400</v>
      </c>
      <c r="DP678" s="1">
        <v>22</v>
      </c>
      <c r="DQ678" s="1">
        <v>0.21</v>
      </c>
      <c r="DR678" s="1">
        <v>0.03</v>
      </c>
      <c r="DS678" s="1">
        <v>18.399583327234751</v>
      </c>
      <c r="DT678" s="1">
        <v>0.85589800024626206</v>
      </c>
      <c r="DU678" s="1">
        <v>9.8044957589058332E-2</v>
      </c>
      <c r="DV678" s="1">
        <v>0</v>
      </c>
      <c r="DW678" s="1">
        <v>48.61855252607225</v>
      </c>
      <c r="DX678" s="1">
        <v>2.220150359853204</v>
      </c>
      <c r="DY678" s="1">
        <v>0.17912562334442961</v>
      </c>
      <c r="DZ678" s="1">
        <v>0</v>
      </c>
      <c r="EA678" s="1">
        <v>-64.743733333333324</v>
      </c>
      <c r="EB678" s="1">
        <v>-3.290669632925638</v>
      </c>
      <c r="EC678" s="1">
        <v>0.25212942223301799</v>
      </c>
      <c r="ED678" s="1">
        <v>0</v>
      </c>
      <c r="EE678" s="1">
        <v>1027.827153945653</v>
      </c>
      <c r="EF678" s="1">
        <v>266.70653599065258</v>
      </c>
      <c r="EG678" s="1">
        <v>19.88395366421933</v>
      </c>
      <c r="EH678" s="1">
        <v>0</v>
      </c>
      <c r="EI678" s="1">
        <v>5.2495647500000002</v>
      </c>
      <c r="EJ678" s="1">
        <v>-0.66027095684804449</v>
      </c>
      <c r="EK678" s="1">
        <v>6.5939465534211719E-2</v>
      </c>
      <c r="EL678" s="1">
        <v>0</v>
      </c>
      <c r="EM678" s="1">
        <v>1.836342867622174</v>
      </c>
      <c r="EN678" s="1">
        <v>4.4052179196328527E-2</v>
      </c>
      <c r="EO678" s="1">
        <v>3.3900323319041689E-3</v>
      </c>
      <c r="EP678" s="1">
        <v>1</v>
      </c>
      <c r="EQ678" s="1">
        <v>1</v>
      </c>
      <c r="ER678" s="1">
        <v>6</v>
      </c>
      <c r="ES678" s="1" t="s">
        <v>387</v>
      </c>
      <c r="ET678" s="1">
        <v>2.9415100000000001</v>
      </c>
      <c r="EU678" s="1">
        <v>2.8011900000000001</v>
      </c>
      <c r="EV678" s="1">
        <v>0.18925700000000001</v>
      </c>
      <c r="EW678" s="1">
        <v>0.195272</v>
      </c>
      <c r="EX678" s="1">
        <v>0.116906</v>
      </c>
      <c r="EY678" s="1">
        <v>0.10080600000000001</v>
      </c>
      <c r="EZ678" s="1">
        <v>16581.7</v>
      </c>
      <c r="FA678" s="1">
        <v>17258.900000000001</v>
      </c>
      <c r="FB678" s="1">
        <v>23793.599999999999</v>
      </c>
      <c r="FC678" s="1">
        <v>24969.1</v>
      </c>
      <c r="FD678" s="1">
        <v>33641.1</v>
      </c>
      <c r="FE678" s="1">
        <v>35859.4</v>
      </c>
      <c r="FF678" s="1">
        <v>43390.7</v>
      </c>
      <c r="FG678" s="1">
        <v>46159.7</v>
      </c>
      <c r="FH678" s="1">
        <v>1.9515499999999999</v>
      </c>
      <c r="FI678" s="1">
        <v>1.8169</v>
      </c>
      <c r="FJ678" s="1">
        <v>7.8514200000000006E-2</v>
      </c>
      <c r="FK678" s="1">
        <v>0</v>
      </c>
      <c r="FL678" s="1">
        <v>29.802</v>
      </c>
      <c r="FM678" s="1">
        <v>999.9</v>
      </c>
      <c r="FN678" s="1">
        <v>54.3</v>
      </c>
      <c r="FO678" s="1">
        <v>37.5</v>
      </c>
      <c r="FP678" s="1">
        <v>35.392099999999999</v>
      </c>
      <c r="FQ678" s="1">
        <v>63.620100000000001</v>
      </c>
      <c r="FR678" s="1">
        <v>22.2196</v>
      </c>
      <c r="FS678" s="1">
        <v>1</v>
      </c>
      <c r="FT678" s="1">
        <v>0.486014</v>
      </c>
      <c r="FU678" s="1">
        <v>2.0093899999999998</v>
      </c>
      <c r="FV678" s="1">
        <v>20.309100000000001</v>
      </c>
      <c r="FW678" s="1">
        <v>5.2120499999999996</v>
      </c>
      <c r="FX678" s="1">
        <v>11.907500000000001</v>
      </c>
      <c r="FY678" s="1">
        <v>5.0030000000000001</v>
      </c>
      <c r="FZ678" s="1">
        <v>3.2904800000000001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1.8596299999999999</v>
      </c>
      <c r="GF678" s="1">
        <v>1.8547100000000001</v>
      </c>
      <c r="GG678" s="1">
        <v>1.85785</v>
      </c>
      <c r="GH678" s="1">
        <v>1.85632</v>
      </c>
      <c r="GI678" s="1">
        <v>1.85503</v>
      </c>
      <c r="GJ678" s="1">
        <v>1.8547100000000001</v>
      </c>
      <c r="GK678" s="1">
        <v>1.8534900000000001</v>
      </c>
      <c r="GL678" s="1">
        <v>1.8564799999999999</v>
      </c>
      <c r="GM678" s="1">
        <v>0</v>
      </c>
      <c r="GN678" s="1">
        <v>0</v>
      </c>
      <c r="GO678" s="1">
        <v>0</v>
      </c>
      <c r="GP678" s="1">
        <v>0</v>
      </c>
      <c r="GQ678" s="1" t="s">
        <v>358</v>
      </c>
      <c r="GR678" s="1" t="s">
        <v>359</v>
      </c>
      <c r="GS678" s="1" t="s">
        <v>360</v>
      </c>
      <c r="GT678" s="1" t="s">
        <v>360</v>
      </c>
      <c r="GU678" s="1" t="s">
        <v>360</v>
      </c>
      <c r="GV678" s="1" t="s">
        <v>360</v>
      </c>
      <c r="GW678" s="1">
        <v>0</v>
      </c>
      <c r="GX678" s="1">
        <v>100</v>
      </c>
      <c r="GY678" s="1">
        <v>100</v>
      </c>
      <c r="GZ678" s="1">
        <v>2.36</v>
      </c>
      <c r="HA678" s="1">
        <v>6.7000000000000002E-3</v>
      </c>
      <c r="HB678" s="1">
        <v>0.26224795383878829</v>
      </c>
      <c r="HC678" s="1">
        <v>2.9318383021812969E-3</v>
      </c>
      <c r="HD678" s="1">
        <v>-1.3754559859485029E-6</v>
      </c>
      <c r="HE678" s="1">
        <v>3.0700474437127301E-10</v>
      </c>
      <c r="HF678" s="1">
        <v>-7.0188019424234138E-2</v>
      </c>
      <c r="HG678" s="1">
        <v>1.00384331276165E-2</v>
      </c>
      <c r="HH678" s="1">
        <v>-3.1532673711230711E-4</v>
      </c>
      <c r="HI678" s="1">
        <v>1.819468599177705E-6</v>
      </c>
      <c r="HJ678" s="1">
        <v>1</v>
      </c>
      <c r="HK678" s="1">
        <v>2112</v>
      </c>
      <c r="HL678" s="1">
        <v>3</v>
      </c>
      <c r="HM678" s="1">
        <v>29</v>
      </c>
      <c r="HN678" s="1">
        <v>8</v>
      </c>
      <c r="HO678" s="1">
        <v>8</v>
      </c>
      <c r="HP678" s="1">
        <v>2.7026400000000002</v>
      </c>
      <c r="HQ678" s="1">
        <v>2.3107899999999999</v>
      </c>
      <c r="HR678" s="1">
        <v>1.4978</v>
      </c>
      <c r="HS678" s="1">
        <v>2.3010299999999999</v>
      </c>
      <c r="HT678" s="1">
        <v>1.5478499999999999</v>
      </c>
      <c r="HU678" s="1">
        <v>2.3913600000000002</v>
      </c>
      <c r="HV678" s="1">
        <v>40.476500000000001</v>
      </c>
      <c r="HW678" s="1">
        <v>13.615399999999999</v>
      </c>
      <c r="HX678" s="1">
        <v>18</v>
      </c>
      <c r="HY678" s="1">
        <v>502.33699999999999</v>
      </c>
      <c r="HZ678" s="1">
        <v>479.28300000000002</v>
      </c>
      <c r="IA678" s="1">
        <v>27.295100000000001</v>
      </c>
      <c r="IB678" s="1">
        <v>33.1357</v>
      </c>
      <c r="IC678" s="1">
        <v>30</v>
      </c>
      <c r="ID678" s="1">
        <v>32.989800000000002</v>
      </c>
      <c r="IE678" s="1">
        <v>33.092399999999998</v>
      </c>
      <c r="IF678" s="1">
        <v>54.0854</v>
      </c>
      <c r="IG678" s="1">
        <v>40.074100000000001</v>
      </c>
      <c r="IH678" s="1">
        <v>0</v>
      </c>
      <c r="II678" s="1">
        <v>27.2864</v>
      </c>
      <c r="IJ678" s="1">
        <v>1326.69</v>
      </c>
      <c r="IK678" s="1">
        <v>22.014399999999998</v>
      </c>
      <c r="IL678" s="1">
        <v>100.33</v>
      </c>
      <c r="IM678" s="1">
        <v>100.038</v>
      </c>
      <c r="IN678" s="1" t="s">
        <v>361</v>
      </c>
    </row>
    <row r="679" spans="1:248" ht="15.75" customHeight="1" x14ac:dyDescent="0.3">
      <c r="A679" s="1">
        <v>663</v>
      </c>
      <c r="B679" s="1">
        <v>1660235398.0999999</v>
      </c>
      <c r="C679" s="1">
        <v>5403.0999999046326</v>
      </c>
      <c r="D679" s="1" t="s">
        <v>1639</v>
      </c>
      <c r="E679" s="1" t="s">
        <v>1640</v>
      </c>
      <c r="F679" s="1">
        <v>1</v>
      </c>
      <c r="G679" s="1">
        <v>2</v>
      </c>
      <c r="H679" s="1" t="s">
        <v>349</v>
      </c>
      <c r="I679" s="1" t="s">
        <v>350</v>
      </c>
      <c r="J679" s="1" t="s">
        <v>351</v>
      </c>
      <c r="K679" s="1" t="s">
        <v>352</v>
      </c>
      <c r="L679" s="1" t="s">
        <v>1151</v>
      </c>
      <c r="M679" s="1" t="s">
        <v>354</v>
      </c>
      <c r="N679" s="1">
        <v>1660235397.0999999</v>
      </c>
      <c r="O679" s="1">
        <f t="shared" si="68"/>
        <v>4.4000687179364811E-3</v>
      </c>
      <c r="P679" s="1">
        <f t="shared" si="69"/>
        <v>4.400068717936481</v>
      </c>
      <c r="Q679" s="1">
        <f t="shared" si="70"/>
        <v>18.384013512372952</v>
      </c>
      <c r="R679" s="1">
        <f t="shared" si="71"/>
        <v>1230.92</v>
      </c>
      <c r="S679" s="1">
        <f t="shared" si="72"/>
        <v>1068.3438923048561</v>
      </c>
      <c r="T679" s="1">
        <f t="shared" si="73"/>
        <v>106.30680688287811</v>
      </c>
      <c r="U679" s="1">
        <f t="shared" si="74"/>
        <v>122.484132376106</v>
      </c>
      <c r="V679" s="1">
        <f t="shared" si="75"/>
        <v>0.23969111782185337</v>
      </c>
      <c r="W679" s="1">
        <f t="shared" si="76"/>
        <v>2.9201535855441771</v>
      </c>
      <c r="X679" s="1">
        <f t="shared" si="77"/>
        <v>0.22927285958496588</v>
      </c>
      <c r="Y679" s="1">
        <f t="shared" si="78"/>
        <v>0.14419383886183959</v>
      </c>
      <c r="Z679" s="1">
        <f t="shared" si="79"/>
        <v>321.53384549999987</v>
      </c>
      <c r="AA679" s="1">
        <f t="shared" si="80"/>
        <v>31.768981550977905</v>
      </c>
      <c r="AB679" s="1">
        <f t="shared" si="81"/>
        <v>31.078399999999998</v>
      </c>
      <c r="AC679" s="1">
        <f t="shared" si="82"/>
        <v>4.5315842730393738</v>
      </c>
      <c r="AD679" s="1">
        <f t="shared" si="83"/>
        <v>59.596458840367752</v>
      </c>
      <c r="AE679" s="1">
        <f t="shared" si="84"/>
        <v>2.6912288951550929</v>
      </c>
      <c r="AF679" s="1">
        <f t="shared" si="85"/>
        <v>4.5157530288228891</v>
      </c>
      <c r="AG679" s="1">
        <f t="shared" si="86"/>
        <v>1.8403553778842809</v>
      </c>
      <c r="AH679" s="1">
        <f t="shared" si="87"/>
        <v>-194.04303046099881</v>
      </c>
      <c r="AI679" s="1">
        <f t="shared" si="88"/>
        <v>-9.6662830543767075</v>
      </c>
      <c r="AJ679" s="1">
        <f t="shared" si="89"/>
        <v>-0.74368700744776761</v>
      </c>
      <c r="AK679" s="1">
        <f t="shared" si="90"/>
        <v>117.0808449771766</v>
      </c>
      <c r="AL679" s="1">
        <f t="shared" si="91"/>
        <v>48.938536879978017</v>
      </c>
      <c r="AM679" s="1">
        <f t="shared" si="92"/>
        <v>4.3930640929996549</v>
      </c>
      <c r="AN679" s="1">
        <f t="shared" si="93"/>
        <v>18.384013512372952</v>
      </c>
      <c r="AO679" s="1">
        <v>1317.229090160082</v>
      </c>
      <c r="AP679" s="1">
        <v>1267.7407272727271</v>
      </c>
      <c r="AQ679" s="1">
        <v>5.1744383501803473</v>
      </c>
      <c r="AR679" s="1">
        <v>66.235345802440676</v>
      </c>
      <c r="AS679" s="1">
        <f t="shared" si="94"/>
        <v>4.400068717936481</v>
      </c>
      <c r="AT679" s="1">
        <v>21.911568109603799</v>
      </c>
      <c r="AU679" s="1">
        <v>27.0463321212121</v>
      </c>
      <c r="AV679" s="1">
        <v>2.0638940792789209E-4</v>
      </c>
      <c r="AW679" s="1">
        <v>80.738286621220283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51898.263211505116</v>
      </c>
      <c r="BC679" s="1">
        <f t="shared" si="98"/>
        <v>2000.11</v>
      </c>
      <c r="BD679" s="1">
        <f t="shared" si="99"/>
        <v>1681.2925499999997</v>
      </c>
      <c r="BE679" s="1">
        <f t="shared" si="100"/>
        <v>0.84060004199769001</v>
      </c>
      <c r="BF679" s="1">
        <f t="shared" si="101"/>
        <v>0.1607580810555419</v>
      </c>
      <c r="BG679" s="1">
        <v>6</v>
      </c>
      <c r="BH679" s="1">
        <v>0.5</v>
      </c>
      <c r="BI679" s="1" t="s">
        <v>355</v>
      </c>
      <c r="BJ679" s="1">
        <v>2</v>
      </c>
      <c r="BK679" s="1" t="b">
        <v>1</v>
      </c>
      <c r="BL679" s="1">
        <v>1660235397.0999999</v>
      </c>
      <c r="BM679" s="1">
        <v>1230.92</v>
      </c>
      <c r="BN679" s="1">
        <v>1296.1199999999999</v>
      </c>
      <c r="BO679" s="1">
        <v>27.045850000000002</v>
      </c>
      <c r="BP679" s="1">
        <v>21.917950000000001</v>
      </c>
      <c r="BQ679" s="1">
        <v>1228.56</v>
      </c>
      <c r="BR679" s="1">
        <v>27.039149999999999</v>
      </c>
      <c r="BS679" s="1">
        <v>500.11700000000002</v>
      </c>
      <c r="BT679" s="1">
        <v>99.406199999999998</v>
      </c>
      <c r="BU679" s="1">
        <v>9.9968050000000003E-2</v>
      </c>
      <c r="BV679" s="1">
        <v>31.016999999999999</v>
      </c>
      <c r="BW679" s="1">
        <v>31.078399999999998</v>
      </c>
      <c r="BX679" s="1">
        <v>999.9</v>
      </c>
      <c r="BY679" s="1">
        <v>0</v>
      </c>
      <c r="BZ679" s="1">
        <v>0</v>
      </c>
      <c r="CA679" s="1">
        <v>10005.950000000001</v>
      </c>
      <c r="CB679" s="1">
        <v>0</v>
      </c>
      <c r="CC679" s="1">
        <v>168.24250000000001</v>
      </c>
      <c r="CD679" s="1">
        <v>-65.199549999999988</v>
      </c>
      <c r="CE679" s="1">
        <v>1265.1400000000001</v>
      </c>
      <c r="CF679" s="1">
        <v>1325.165</v>
      </c>
      <c r="CG679" s="1">
        <v>5.12791</v>
      </c>
      <c r="CH679" s="1">
        <v>1296.1199999999999</v>
      </c>
      <c r="CI679" s="1">
        <v>21.917950000000001</v>
      </c>
      <c r="CJ679" s="1">
        <v>2.6885249999999998</v>
      </c>
      <c r="CK679" s="1">
        <v>2.1787800000000002</v>
      </c>
      <c r="CL679" s="1">
        <v>22.215150000000001</v>
      </c>
      <c r="CM679" s="1">
        <v>18.80715</v>
      </c>
      <c r="CN679" s="1">
        <v>2000.11</v>
      </c>
      <c r="CO679" s="1">
        <v>0.97999749999999997</v>
      </c>
      <c r="CP679" s="1">
        <v>2.0002700000000002E-2</v>
      </c>
      <c r="CQ679" s="1">
        <v>0</v>
      </c>
      <c r="CR679" s="1">
        <v>2.746</v>
      </c>
      <c r="CS679" s="1">
        <v>0</v>
      </c>
      <c r="CT679" s="1">
        <v>25227.7</v>
      </c>
      <c r="CU679" s="1">
        <v>17413.25</v>
      </c>
      <c r="CV679" s="1">
        <v>43.155999999999999</v>
      </c>
      <c r="CW679" s="1">
        <v>44.186999999999998</v>
      </c>
      <c r="CX679" s="1">
        <v>43.125</v>
      </c>
      <c r="CY679" s="1">
        <v>42.5</v>
      </c>
      <c r="CZ679" s="1">
        <v>43.061999999999998</v>
      </c>
      <c r="DA679" s="1">
        <v>1960.105</v>
      </c>
      <c r="DB679" s="1">
        <v>40.005000000000003</v>
      </c>
      <c r="DC679" s="1">
        <v>0</v>
      </c>
      <c r="DD679" s="1">
        <v>1660235396.0999999</v>
      </c>
      <c r="DE679" s="1">
        <v>0</v>
      </c>
      <c r="DF679" s="1">
        <v>1660234918.0999999</v>
      </c>
      <c r="DG679" s="1" t="s">
        <v>1152</v>
      </c>
      <c r="DH679" s="1">
        <v>1660234915.5999999</v>
      </c>
      <c r="DI679" s="1">
        <v>1660234918.0999999</v>
      </c>
      <c r="DJ679" s="1">
        <v>26</v>
      </c>
      <c r="DK679" s="1">
        <v>-3.1E-2</v>
      </c>
      <c r="DL679" s="1">
        <v>-7.0000000000000001E-3</v>
      </c>
      <c r="DM679" s="1">
        <v>1.232</v>
      </c>
      <c r="DN679" s="1">
        <v>1.7000000000000001E-2</v>
      </c>
      <c r="DO679" s="1">
        <v>400</v>
      </c>
      <c r="DP679" s="1">
        <v>22</v>
      </c>
      <c r="DQ679" s="1">
        <v>0.21</v>
      </c>
      <c r="DR679" s="1">
        <v>0.03</v>
      </c>
      <c r="DS679" s="1">
        <v>18.4186061074845</v>
      </c>
      <c r="DT679" s="1">
        <v>0.29350488376501599</v>
      </c>
      <c r="DU679" s="1">
        <v>6.9780085949316784E-2</v>
      </c>
      <c r="DV679" s="1">
        <v>1</v>
      </c>
      <c r="DW679" s="1">
        <v>48.672824735025841</v>
      </c>
      <c r="DX679" s="1">
        <v>2.3662377035188382</v>
      </c>
      <c r="DY679" s="1">
        <v>0.18267600004471221</v>
      </c>
      <c r="DZ679" s="1">
        <v>0</v>
      </c>
      <c r="EA679" s="1">
        <v>-64.806674193548389</v>
      </c>
      <c r="EB679" s="1">
        <v>-3.423203225806271</v>
      </c>
      <c r="EC679" s="1">
        <v>0.26743036111052249</v>
      </c>
      <c r="ED679" s="1">
        <v>0</v>
      </c>
      <c r="EE679" s="1">
        <v>1035.6102445117699</v>
      </c>
      <c r="EF679" s="1">
        <v>269.21821509960768</v>
      </c>
      <c r="EG679" s="1">
        <v>19.42280730173005</v>
      </c>
      <c r="EH679" s="1">
        <v>0</v>
      </c>
      <c r="EI679" s="1">
        <v>5.2369868292682931</v>
      </c>
      <c r="EJ679" s="1">
        <v>-0.69047686411148135</v>
      </c>
      <c r="EK679" s="1">
        <v>6.9942443181798722E-2</v>
      </c>
      <c r="EL679" s="1">
        <v>0</v>
      </c>
      <c r="EM679" s="1">
        <v>1.837334285789793</v>
      </c>
      <c r="EN679" s="1">
        <v>4.1578550335290128E-2</v>
      </c>
      <c r="EO679" s="1">
        <v>3.1664545459237099E-3</v>
      </c>
      <c r="EP679" s="1">
        <v>1</v>
      </c>
      <c r="EQ679" s="1">
        <v>2</v>
      </c>
      <c r="ER679" s="1">
        <v>6</v>
      </c>
      <c r="ES679" s="1" t="s">
        <v>384</v>
      </c>
      <c r="ET679" s="1">
        <v>2.94163</v>
      </c>
      <c r="EU679" s="1">
        <v>2.8011300000000001</v>
      </c>
      <c r="EV679" s="1">
        <v>0.18973000000000001</v>
      </c>
      <c r="EW679" s="1">
        <v>0.195739</v>
      </c>
      <c r="EX679" s="1">
        <v>0.116905</v>
      </c>
      <c r="EY679" s="1">
        <v>0.10080600000000001</v>
      </c>
      <c r="EZ679" s="1">
        <v>16571.900000000001</v>
      </c>
      <c r="FA679" s="1">
        <v>17248.8</v>
      </c>
      <c r="FB679" s="1">
        <v>23793.5</v>
      </c>
      <c r="FC679" s="1">
        <v>24969.1</v>
      </c>
      <c r="FD679" s="1">
        <v>33640.9</v>
      </c>
      <c r="FE679" s="1">
        <v>35859.300000000003</v>
      </c>
      <c r="FF679" s="1">
        <v>43390.400000000001</v>
      </c>
      <c r="FG679" s="1">
        <v>46159.5</v>
      </c>
      <c r="FH679" s="1">
        <v>1.95163</v>
      </c>
      <c r="FI679" s="1">
        <v>1.8169299999999999</v>
      </c>
      <c r="FJ679" s="1">
        <v>7.8439700000000001E-2</v>
      </c>
      <c r="FK679" s="1">
        <v>0</v>
      </c>
      <c r="FL679" s="1">
        <v>29.802399999999999</v>
      </c>
      <c r="FM679" s="1">
        <v>999.9</v>
      </c>
      <c r="FN679" s="1">
        <v>54.3</v>
      </c>
      <c r="FO679" s="1">
        <v>37.5</v>
      </c>
      <c r="FP679" s="1">
        <v>35.389899999999997</v>
      </c>
      <c r="FQ679" s="1">
        <v>63.820099999999996</v>
      </c>
      <c r="FR679" s="1">
        <v>22.692299999999999</v>
      </c>
      <c r="FS679" s="1">
        <v>1</v>
      </c>
      <c r="FT679" s="1">
        <v>0.48601899999999998</v>
      </c>
      <c r="FU679" s="1">
        <v>2.01614</v>
      </c>
      <c r="FV679" s="1">
        <v>20.309100000000001</v>
      </c>
      <c r="FW679" s="1">
        <v>5.2115999999999998</v>
      </c>
      <c r="FX679" s="1">
        <v>11.9077</v>
      </c>
      <c r="FY679" s="1">
        <v>5.0030000000000001</v>
      </c>
      <c r="FZ679" s="1">
        <v>3.2904499999999999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1.8596299999999999</v>
      </c>
      <c r="GF679" s="1">
        <v>1.8547100000000001</v>
      </c>
      <c r="GG679" s="1">
        <v>1.8578600000000001</v>
      </c>
      <c r="GH679" s="1">
        <v>1.8563400000000001</v>
      </c>
      <c r="GI679" s="1">
        <v>1.8550199999999999</v>
      </c>
      <c r="GJ679" s="1">
        <v>1.8547100000000001</v>
      </c>
      <c r="GK679" s="1">
        <v>1.8534900000000001</v>
      </c>
      <c r="GL679" s="1">
        <v>1.8564799999999999</v>
      </c>
      <c r="GM679" s="1">
        <v>0</v>
      </c>
      <c r="GN679" s="1">
        <v>0</v>
      </c>
      <c r="GO679" s="1">
        <v>0</v>
      </c>
      <c r="GP679" s="1">
        <v>0</v>
      </c>
      <c r="GQ679" s="1" t="s">
        <v>358</v>
      </c>
      <c r="GR679" s="1" t="s">
        <v>359</v>
      </c>
      <c r="GS679" s="1" t="s">
        <v>360</v>
      </c>
      <c r="GT679" s="1" t="s">
        <v>360</v>
      </c>
      <c r="GU679" s="1" t="s">
        <v>360</v>
      </c>
      <c r="GV679" s="1" t="s">
        <v>360</v>
      </c>
      <c r="GW679" s="1">
        <v>0</v>
      </c>
      <c r="GX679" s="1">
        <v>100</v>
      </c>
      <c r="GY679" s="1">
        <v>100</v>
      </c>
      <c r="GZ679" s="1">
        <v>2.36</v>
      </c>
      <c r="HA679" s="1">
        <v>6.6E-3</v>
      </c>
      <c r="HB679" s="1">
        <v>0.26224795383878829</v>
      </c>
      <c r="HC679" s="1">
        <v>2.9318383021812969E-3</v>
      </c>
      <c r="HD679" s="1">
        <v>-1.3754559859485029E-6</v>
      </c>
      <c r="HE679" s="1">
        <v>3.0700474437127301E-10</v>
      </c>
      <c r="HF679" s="1">
        <v>-7.0188019424234138E-2</v>
      </c>
      <c r="HG679" s="1">
        <v>1.00384331276165E-2</v>
      </c>
      <c r="HH679" s="1">
        <v>-3.1532673711230711E-4</v>
      </c>
      <c r="HI679" s="1">
        <v>1.819468599177705E-6</v>
      </c>
      <c r="HJ679" s="1">
        <v>1</v>
      </c>
      <c r="HK679" s="1">
        <v>2112</v>
      </c>
      <c r="HL679" s="1">
        <v>3</v>
      </c>
      <c r="HM679" s="1">
        <v>29</v>
      </c>
      <c r="HN679" s="1">
        <v>8</v>
      </c>
      <c r="HO679" s="1">
        <v>8</v>
      </c>
      <c r="HP679" s="1">
        <v>2.7050800000000002</v>
      </c>
      <c r="HQ679" s="1">
        <v>2.3168899999999999</v>
      </c>
      <c r="HR679" s="1">
        <v>1.4978</v>
      </c>
      <c r="HS679" s="1">
        <v>2.3010299999999999</v>
      </c>
      <c r="HT679" s="1">
        <v>1.5478499999999999</v>
      </c>
      <c r="HU679" s="1">
        <v>2.34375</v>
      </c>
      <c r="HV679" s="1">
        <v>40.476500000000001</v>
      </c>
      <c r="HW679" s="1">
        <v>13.615399999999999</v>
      </c>
      <c r="HX679" s="1">
        <v>18</v>
      </c>
      <c r="HY679" s="1">
        <v>502.38200000000001</v>
      </c>
      <c r="HZ679" s="1">
        <v>479.29399999999998</v>
      </c>
      <c r="IA679" s="1">
        <v>27.291699999999999</v>
      </c>
      <c r="IB679" s="1">
        <v>33.134999999999998</v>
      </c>
      <c r="IC679" s="1">
        <v>30</v>
      </c>
      <c r="ID679" s="1">
        <v>32.989800000000002</v>
      </c>
      <c r="IE679" s="1">
        <v>33.0916</v>
      </c>
      <c r="IF679" s="1">
        <v>54.192300000000003</v>
      </c>
      <c r="IG679" s="1">
        <v>40.074100000000001</v>
      </c>
      <c r="IH679" s="1">
        <v>0</v>
      </c>
      <c r="II679" s="1">
        <v>27.2864</v>
      </c>
      <c r="IJ679" s="1">
        <v>1326.69</v>
      </c>
      <c r="IK679" s="1">
        <v>22.0243</v>
      </c>
      <c r="IL679" s="1">
        <v>100.32899999999999</v>
      </c>
      <c r="IM679" s="1">
        <v>100.038</v>
      </c>
      <c r="IN679" s="1" t="s">
        <v>361</v>
      </c>
    </row>
    <row r="680" spans="1:248" ht="15.75" customHeight="1" x14ac:dyDescent="0.3">
      <c r="A680" s="1">
        <v>664</v>
      </c>
      <c r="B680" s="1">
        <v>1660235399.0999999</v>
      </c>
      <c r="C680" s="1">
        <v>5404.0999999046326</v>
      </c>
      <c r="D680" s="1" t="s">
        <v>1641</v>
      </c>
      <c r="E680" s="1" t="s">
        <v>1642</v>
      </c>
      <c r="F680" s="1">
        <v>1</v>
      </c>
      <c r="G680" s="1">
        <v>2</v>
      </c>
      <c r="H680" s="1" t="s">
        <v>349</v>
      </c>
      <c r="I680" s="1" t="s">
        <v>350</v>
      </c>
      <c r="J680" s="1" t="s">
        <v>351</v>
      </c>
      <c r="K680" s="1" t="s">
        <v>352</v>
      </c>
      <c r="L680" s="1" t="s">
        <v>1151</v>
      </c>
      <c r="M680" s="1" t="s">
        <v>354</v>
      </c>
      <c r="N680" s="1">
        <v>1660235398.5999999</v>
      </c>
      <c r="O680" s="1">
        <f t="shared" si="68"/>
        <v>4.3942657489315952E-3</v>
      </c>
      <c r="P680" s="1">
        <f t="shared" si="69"/>
        <v>4.3942657489315948</v>
      </c>
      <c r="Q680" s="1">
        <f t="shared" si="70"/>
        <v>18.540200368764168</v>
      </c>
      <c r="R680" s="1">
        <f t="shared" si="71"/>
        <v>1238.44</v>
      </c>
      <c r="S680" s="1">
        <f t="shared" si="72"/>
        <v>1074.3957534090739</v>
      </c>
      <c r="T680" s="1">
        <f t="shared" si="73"/>
        <v>106.90970860362623</v>
      </c>
      <c r="U680" s="1">
        <f t="shared" si="74"/>
        <v>123.23323049534</v>
      </c>
      <c r="V680" s="1">
        <f t="shared" si="75"/>
        <v>0.23935514470535382</v>
      </c>
      <c r="W680" s="1">
        <f t="shared" si="76"/>
        <v>2.9186866037434402</v>
      </c>
      <c r="X680" s="1">
        <f t="shared" si="77"/>
        <v>0.22896041363351069</v>
      </c>
      <c r="Y680" s="1">
        <f t="shared" si="78"/>
        <v>0.14399656389488838</v>
      </c>
      <c r="Z680" s="1">
        <f t="shared" si="79"/>
        <v>321.53195999999997</v>
      </c>
      <c r="AA680" s="1">
        <f t="shared" si="80"/>
        <v>31.771231313243149</v>
      </c>
      <c r="AB680" s="1">
        <f t="shared" si="81"/>
        <v>31.0779</v>
      </c>
      <c r="AC680" s="1">
        <f t="shared" si="82"/>
        <v>4.5314551591447465</v>
      </c>
      <c r="AD680" s="1">
        <f t="shared" si="83"/>
        <v>59.59009379291188</v>
      </c>
      <c r="AE680" s="1">
        <f t="shared" si="84"/>
        <v>2.6910028306399001</v>
      </c>
      <c r="AF680" s="1">
        <f t="shared" si="85"/>
        <v>4.5158560078655041</v>
      </c>
      <c r="AG680" s="1">
        <f t="shared" si="86"/>
        <v>1.8404523285048464</v>
      </c>
      <c r="AH680" s="1">
        <f t="shared" si="87"/>
        <v>-193.78711952788333</v>
      </c>
      <c r="AI680" s="1">
        <f t="shared" si="88"/>
        <v>-9.5198100469516653</v>
      </c>
      <c r="AJ680" s="1">
        <f t="shared" si="89"/>
        <v>-0.73278569609419042</v>
      </c>
      <c r="AK680" s="1">
        <f t="shared" si="90"/>
        <v>117.49224472907078</v>
      </c>
      <c r="AL680" s="1">
        <f t="shared" si="91"/>
        <v>48.960781535952201</v>
      </c>
      <c r="AM680" s="1">
        <f t="shared" si="92"/>
        <v>4.390478395439219</v>
      </c>
      <c r="AN680" s="1">
        <f t="shared" si="93"/>
        <v>18.540200368764168</v>
      </c>
      <c r="AO680" s="1">
        <v>1322.4723298272879</v>
      </c>
      <c r="AP680" s="1">
        <v>1272.87006060606</v>
      </c>
      <c r="AQ680" s="1">
        <v>5.1598476931510762</v>
      </c>
      <c r="AR680" s="1">
        <v>66.235345802440676</v>
      </c>
      <c r="AS680" s="1">
        <f t="shared" si="94"/>
        <v>4.3942657489315948</v>
      </c>
      <c r="AT680" s="1">
        <v>21.915915081596921</v>
      </c>
      <c r="AU680" s="1">
        <v>27.043986666666669</v>
      </c>
      <c r="AV680" s="1">
        <v>1.648396059191775E-4</v>
      </c>
      <c r="AW680" s="1">
        <v>80.738286621220283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51856.524650617874</v>
      </c>
      <c r="BC680" s="1">
        <f t="shared" si="98"/>
        <v>2000.1</v>
      </c>
      <c r="BD680" s="1">
        <f t="shared" si="99"/>
        <v>1681.2839999999997</v>
      </c>
      <c r="BE680" s="1">
        <f t="shared" si="100"/>
        <v>0.84059997000149977</v>
      </c>
      <c r="BF680" s="1">
        <f t="shared" si="101"/>
        <v>0.16075794210289485</v>
      </c>
      <c r="BG680" s="1">
        <v>6</v>
      </c>
      <c r="BH680" s="1">
        <v>0.5</v>
      </c>
      <c r="BI680" s="1" t="s">
        <v>355</v>
      </c>
      <c r="BJ680" s="1">
        <v>2</v>
      </c>
      <c r="BK680" s="1" t="b">
        <v>1</v>
      </c>
      <c r="BL680" s="1">
        <v>1660235398.5999999</v>
      </c>
      <c r="BM680" s="1">
        <v>1238.44</v>
      </c>
      <c r="BN680" s="1">
        <v>1303.7</v>
      </c>
      <c r="BO680" s="1">
        <v>27.043399999999998</v>
      </c>
      <c r="BP680" s="1">
        <v>21.918700000000001</v>
      </c>
      <c r="BQ680" s="1">
        <v>1236.08</v>
      </c>
      <c r="BR680" s="1">
        <v>27.0367</v>
      </c>
      <c r="BS680" s="1">
        <v>500.13600000000002</v>
      </c>
      <c r="BT680" s="1">
        <v>99.406899999999993</v>
      </c>
      <c r="BU680" s="1">
        <v>9.9923499999999998E-2</v>
      </c>
      <c r="BV680" s="1">
        <v>31.017399999999999</v>
      </c>
      <c r="BW680" s="1">
        <v>31.0779</v>
      </c>
      <c r="BX680" s="1">
        <v>999.9</v>
      </c>
      <c r="BY680" s="1">
        <v>0</v>
      </c>
      <c r="BZ680" s="1">
        <v>0</v>
      </c>
      <c r="CA680" s="1">
        <v>9997.5</v>
      </c>
      <c r="CB680" s="1">
        <v>0</v>
      </c>
      <c r="CC680" s="1">
        <v>169.19900000000001</v>
      </c>
      <c r="CD680" s="1">
        <v>-65.260900000000007</v>
      </c>
      <c r="CE680" s="1">
        <v>1272.8699999999999</v>
      </c>
      <c r="CF680" s="1">
        <v>1332.92</v>
      </c>
      <c r="CG680" s="1">
        <v>5.1246799999999997</v>
      </c>
      <c r="CH680" s="1">
        <v>1303.7</v>
      </c>
      <c r="CI680" s="1">
        <v>21.918700000000001</v>
      </c>
      <c r="CJ680" s="1">
        <v>2.6882999999999999</v>
      </c>
      <c r="CK680" s="1">
        <v>2.1788699999999999</v>
      </c>
      <c r="CL680" s="1">
        <v>22.213799999999999</v>
      </c>
      <c r="CM680" s="1">
        <v>18.8078</v>
      </c>
      <c r="CN680" s="1">
        <v>2000.1</v>
      </c>
      <c r="CO680" s="1">
        <v>0.97999899999999995</v>
      </c>
      <c r="CP680" s="1">
        <v>2.00012E-2</v>
      </c>
      <c r="CQ680" s="1">
        <v>0</v>
      </c>
      <c r="CR680" s="1">
        <v>3.7559999999999998</v>
      </c>
      <c r="CS680" s="1">
        <v>0</v>
      </c>
      <c r="CT680" s="1">
        <v>25219.3</v>
      </c>
      <c r="CU680" s="1">
        <v>17413.2</v>
      </c>
      <c r="CV680" s="1">
        <v>43.125</v>
      </c>
      <c r="CW680" s="1">
        <v>44.186999999999998</v>
      </c>
      <c r="CX680" s="1">
        <v>43.125</v>
      </c>
      <c r="CY680" s="1">
        <v>42.5</v>
      </c>
      <c r="CZ680" s="1">
        <v>43.061999999999998</v>
      </c>
      <c r="DA680" s="1">
        <v>1960.1</v>
      </c>
      <c r="DB680" s="1">
        <v>40</v>
      </c>
      <c r="DC680" s="1">
        <v>0</v>
      </c>
      <c r="DD680" s="1">
        <v>1660235397.3</v>
      </c>
      <c r="DE680" s="1">
        <v>0</v>
      </c>
      <c r="DF680" s="1">
        <v>1660234918.0999999</v>
      </c>
      <c r="DG680" s="1" t="s">
        <v>1152</v>
      </c>
      <c r="DH680" s="1">
        <v>1660234915.5999999</v>
      </c>
      <c r="DI680" s="1">
        <v>1660234918.0999999</v>
      </c>
      <c r="DJ680" s="1">
        <v>26</v>
      </c>
      <c r="DK680" s="1">
        <v>-3.1E-2</v>
      </c>
      <c r="DL680" s="1">
        <v>-7.0000000000000001E-3</v>
      </c>
      <c r="DM680" s="1">
        <v>1.232</v>
      </c>
      <c r="DN680" s="1">
        <v>1.7000000000000001E-2</v>
      </c>
      <c r="DO680" s="1">
        <v>400</v>
      </c>
      <c r="DP680" s="1">
        <v>22</v>
      </c>
      <c r="DQ680" s="1">
        <v>0.21</v>
      </c>
      <c r="DR680" s="1">
        <v>0.03</v>
      </c>
      <c r="DS680" s="1">
        <v>18.4186061074845</v>
      </c>
      <c r="DT680" s="1">
        <v>0.29350488376501599</v>
      </c>
      <c r="DU680" s="1">
        <v>6.9780085949316784E-2</v>
      </c>
      <c r="DV680" s="1">
        <v>1</v>
      </c>
      <c r="DW680" s="1">
        <v>48.672824735025841</v>
      </c>
      <c r="DX680" s="1">
        <v>2.3662377035188382</v>
      </c>
      <c r="DY680" s="1">
        <v>0.18267600004471221</v>
      </c>
      <c r="DZ680" s="1">
        <v>0</v>
      </c>
      <c r="EA680" s="1">
        <v>-64.806674193548389</v>
      </c>
      <c r="EB680" s="1">
        <v>-3.423203225806271</v>
      </c>
      <c r="EC680" s="1">
        <v>0.26743036111052249</v>
      </c>
      <c r="ED680" s="1">
        <v>0</v>
      </c>
      <c r="EE680" s="1">
        <v>1035.6102445117699</v>
      </c>
      <c r="EF680" s="1">
        <v>269.21821509960768</v>
      </c>
      <c r="EG680" s="1">
        <v>19.42280730173005</v>
      </c>
      <c r="EH680" s="1">
        <v>0</v>
      </c>
      <c r="EI680" s="1">
        <v>5.2369868292682931</v>
      </c>
      <c r="EJ680" s="1">
        <v>-0.69047686411148135</v>
      </c>
      <c r="EK680" s="1">
        <v>6.9942443181798722E-2</v>
      </c>
      <c r="EL680" s="1">
        <v>0</v>
      </c>
      <c r="EM680" s="1">
        <v>1.837334285789793</v>
      </c>
      <c r="EN680" s="1">
        <v>4.1578550335290128E-2</v>
      </c>
      <c r="EO680" s="1">
        <v>3.1664545459237099E-3</v>
      </c>
      <c r="EP680" s="1">
        <v>1</v>
      </c>
      <c r="EQ680" s="1">
        <v>2</v>
      </c>
      <c r="ER680" s="1">
        <v>6</v>
      </c>
      <c r="ES680" s="1" t="s">
        <v>384</v>
      </c>
      <c r="ET680" s="1">
        <v>2.9414400000000001</v>
      </c>
      <c r="EU680" s="1">
        <v>2.8011499999999998</v>
      </c>
      <c r="EV680" s="1">
        <v>0.19020799999999999</v>
      </c>
      <c r="EW680" s="1">
        <v>0.19620099999999999</v>
      </c>
      <c r="EX680" s="1">
        <v>0.116899</v>
      </c>
      <c r="EY680" s="1">
        <v>0.100809</v>
      </c>
      <c r="EZ680" s="1">
        <v>16562.099999999999</v>
      </c>
      <c r="FA680" s="1">
        <v>17238.8</v>
      </c>
      <c r="FB680" s="1">
        <v>23793.5</v>
      </c>
      <c r="FC680" s="1">
        <v>24969.1</v>
      </c>
      <c r="FD680" s="1">
        <v>33641</v>
      </c>
      <c r="FE680" s="1">
        <v>35859.1</v>
      </c>
      <c r="FF680" s="1">
        <v>43390.2</v>
      </c>
      <c r="FG680" s="1">
        <v>46159.3</v>
      </c>
      <c r="FH680" s="1">
        <v>1.95147</v>
      </c>
      <c r="FI680" s="1">
        <v>1.8170999999999999</v>
      </c>
      <c r="FJ680" s="1">
        <v>7.8417399999999998E-2</v>
      </c>
      <c r="FK680" s="1">
        <v>0</v>
      </c>
      <c r="FL680" s="1">
        <v>29.803100000000001</v>
      </c>
      <c r="FM680" s="1">
        <v>999.9</v>
      </c>
      <c r="FN680" s="1">
        <v>54.3</v>
      </c>
      <c r="FO680" s="1">
        <v>37.5</v>
      </c>
      <c r="FP680" s="1">
        <v>35.392600000000002</v>
      </c>
      <c r="FQ680" s="1">
        <v>63.8401</v>
      </c>
      <c r="FR680" s="1">
        <v>22.271599999999999</v>
      </c>
      <c r="FS680" s="1">
        <v>1</v>
      </c>
      <c r="FT680" s="1">
        <v>0.48603200000000002</v>
      </c>
      <c r="FU680" s="1">
        <v>2.0028899999999998</v>
      </c>
      <c r="FV680" s="1">
        <v>20.309200000000001</v>
      </c>
      <c r="FW680" s="1">
        <v>5.2114500000000001</v>
      </c>
      <c r="FX680" s="1">
        <v>11.907500000000001</v>
      </c>
      <c r="FY680" s="1">
        <v>5.0029500000000002</v>
      </c>
      <c r="FZ680" s="1">
        <v>3.2904499999999999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1.8596200000000001</v>
      </c>
      <c r="GF680" s="1">
        <v>1.8547100000000001</v>
      </c>
      <c r="GG680" s="1">
        <v>1.85785</v>
      </c>
      <c r="GH680" s="1">
        <v>1.85633</v>
      </c>
      <c r="GI680" s="1">
        <v>1.8550199999999999</v>
      </c>
      <c r="GJ680" s="1">
        <v>1.8547100000000001</v>
      </c>
      <c r="GK680" s="1">
        <v>1.8534900000000001</v>
      </c>
      <c r="GL680" s="1">
        <v>1.8564799999999999</v>
      </c>
      <c r="GM680" s="1">
        <v>0</v>
      </c>
      <c r="GN680" s="1">
        <v>0</v>
      </c>
      <c r="GO680" s="1">
        <v>0</v>
      </c>
      <c r="GP680" s="1">
        <v>0</v>
      </c>
      <c r="GQ680" s="1" t="s">
        <v>358</v>
      </c>
      <c r="GR680" s="1" t="s">
        <v>359</v>
      </c>
      <c r="GS680" s="1" t="s">
        <v>360</v>
      </c>
      <c r="GT680" s="1" t="s">
        <v>360</v>
      </c>
      <c r="GU680" s="1" t="s">
        <v>360</v>
      </c>
      <c r="GV680" s="1" t="s">
        <v>360</v>
      </c>
      <c r="GW680" s="1">
        <v>0</v>
      </c>
      <c r="GX680" s="1">
        <v>100</v>
      </c>
      <c r="GY680" s="1">
        <v>100</v>
      </c>
      <c r="GZ680" s="1">
        <v>2.37</v>
      </c>
      <c r="HA680" s="1">
        <v>6.7000000000000002E-3</v>
      </c>
      <c r="HB680" s="1">
        <v>0.26224795383878829</v>
      </c>
      <c r="HC680" s="1">
        <v>2.9318383021812969E-3</v>
      </c>
      <c r="HD680" s="1">
        <v>-1.3754559859485029E-6</v>
      </c>
      <c r="HE680" s="1">
        <v>3.0700474437127301E-10</v>
      </c>
      <c r="HF680" s="1">
        <v>-7.0188019424234138E-2</v>
      </c>
      <c r="HG680" s="1">
        <v>1.00384331276165E-2</v>
      </c>
      <c r="HH680" s="1">
        <v>-3.1532673711230711E-4</v>
      </c>
      <c r="HI680" s="1">
        <v>1.819468599177705E-6</v>
      </c>
      <c r="HJ680" s="1">
        <v>1</v>
      </c>
      <c r="HK680" s="1">
        <v>2112</v>
      </c>
      <c r="HL680" s="1">
        <v>3</v>
      </c>
      <c r="HM680" s="1">
        <v>29</v>
      </c>
      <c r="HN680" s="1">
        <v>8.1</v>
      </c>
      <c r="HO680" s="1">
        <v>8</v>
      </c>
      <c r="HP680" s="1">
        <v>2.7172900000000002</v>
      </c>
      <c r="HQ680" s="1">
        <v>2.2997999999999998</v>
      </c>
      <c r="HR680" s="1">
        <v>1.4978</v>
      </c>
      <c r="HS680" s="1">
        <v>2.3022499999999999</v>
      </c>
      <c r="HT680" s="1">
        <v>1.5478499999999999</v>
      </c>
      <c r="HU680" s="1">
        <v>2.3327599999999999</v>
      </c>
      <c r="HV680" s="1">
        <v>40.502000000000002</v>
      </c>
      <c r="HW680" s="1">
        <v>13.615399999999999</v>
      </c>
      <c r="HX680" s="1">
        <v>18</v>
      </c>
      <c r="HY680" s="1">
        <v>502.291</v>
      </c>
      <c r="HZ680" s="1">
        <v>479.40300000000002</v>
      </c>
      <c r="IA680" s="1">
        <v>27.288</v>
      </c>
      <c r="IB680" s="1">
        <v>33.1342</v>
      </c>
      <c r="IC680" s="1">
        <v>30</v>
      </c>
      <c r="ID680" s="1">
        <v>32.989800000000002</v>
      </c>
      <c r="IE680" s="1">
        <v>33.090899999999998</v>
      </c>
      <c r="IF680" s="1">
        <v>54.417700000000004</v>
      </c>
      <c r="IG680" s="1">
        <v>40.074100000000001</v>
      </c>
      <c r="IH680" s="1">
        <v>0</v>
      </c>
      <c r="II680" s="1">
        <v>27.269300000000001</v>
      </c>
      <c r="IJ680" s="1">
        <v>1336.71</v>
      </c>
      <c r="IK680" s="1">
        <v>22.035399999999999</v>
      </c>
      <c r="IL680" s="1">
        <v>100.32899999999999</v>
      </c>
      <c r="IM680" s="1">
        <v>100.03700000000001</v>
      </c>
      <c r="IN680" s="1" t="s">
        <v>361</v>
      </c>
    </row>
    <row r="681" spans="1:248" ht="15.75" customHeight="1" x14ac:dyDescent="0.3">
      <c r="A681" s="1">
        <v>665</v>
      </c>
      <c r="B681" s="1">
        <v>1660235400.0999999</v>
      </c>
      <c r="C681" s="1">
        <v>5405.0999999046326</v>
      </c>
      <c r="D681" s="1" t="s">
        <v>1643</v>
      </c>
      <c r="E681" s="1" t="s">
        <v>1644</v>
      </c>
      <c r="F681" s="1">
        <v>1</v>
      </c>
      <c r="G681" s="1">
        <v>2</v>
      </c>
      <c r="H681" s="1" t="s">
        <v>349</v>
      </c>
      <c r="I681" s="1" t="s">
        <v>350</v>
      </c>
      <c r="J681" s="1" t="s">
        <v>351</v>
      </c>
      <c r="K681" s="1" t="s">
        <v>352</v>
      </c>
      <c r="L681" s="1" t="s">
        <v>1151</v>
      </c>
      <c r="M681" s="1" t="s">
        <v>354</v>
      </c>
      <c r="N681" s="1">
        <v>1660235399.0999999</v>
      </c>
      <c r="O681" s="1">
        <f t="shared" si="68"/>
        <v>4.3903053640606407E-3</v>
      </c>
      <c r="P681" s="1">
        <f t="shared" si="69"/>
        <v>4.3903053640606409</v>
      </c>
      <c r="Q681" s="1">
        <f t="shared" si="70"/>
        <v>18.588906474648134</v>
      </c>
      <c r="R681" s="1">
        <f t="shared" si="71"/>
        <v>1240.9549999999999</v>
      </c>
      <c r="S681" s="1">
        <f t="shared" si="72"/>
        <v>1076.3562685296783</v>
      </c>
      <c r="T681" s="1">
        <f t="shared" si="73"/>
        <v>107.10474393858421</v>
      </c>
      <c r="U681" s="1">
        <f t="shared" si="74"/>
        <v>123.48343332070348</v>
      </c>
      <c r="V681" s="1">
        <f t="shared" si="75"/>
        <v>0.23907814617302103</v>
      </c>
      <c r="W681" s="1">
        <f t="shared" si="76"/>
        <v>2.9203846789578209</v>
      </c>
      <c r="X681" s="1">
        <f t="shared" si="77"/>
        <v>0.22871264922629111</v>
      </c>
      <c r="Y681" s="1">
        <f t="shared" si="78"/>
        <v>0.14383925264411326</v>
      </c>
      <c r="Z681" s="1">
        <f t="shared" si="79"/>
        <v>321.50961599999999</v>
      </c>
      <c r="AA681" s="1">
        <f t="shared" si="80"/>
        <v>31.772272304353542</v>
      </c>
      <c r="AB681" s="1">
        <f t="shared" si="81"/>
        <v>31.079000000000001</v>
      </c>
      <c r="AC681" s="1">
        <f t="shared" si="82"/>
        <v>4.5317392139424761</v>
      </c>
      <c r="AD681" s="1">
        <f t="shared" si="83"/>
        <v>59.587206370511147</v>
      </c>
      <c r="AE681" s="1">
        <f t="shared" si="84"/>
        <v>2.6909568140022149</v>
      </c>
      <c r="AF681" s="1">
        <f t="shared" si="85"/>
        <v>4.515997607388976</v>
      </c>
      <c r="AG681" s="1">
        <f t="shared" si="86"/>
        <v>1.8407823999402613</v>
      </c>
      <c r="AH681" s="1">
        <f t="shared" si="87"/>
        <v>-193.61246655507426</v>
      </c>
      <c r="AI681" s="1">
        <f t="shared" si="88"/>
        <v>-9.6119426964712691</v>
      </c>
      <c r="AJ681" s="1">
        <f t="shared" si="89"/>
        <v>-0.73945340361938994</v>
      </c>
      <c r="AK681" s="1">
        <f t="shared" si="90"/>
        <v>117.54575334483506</v>
      </c>
      <c r="AL681" s="1">
        <f t="shared" si="91"/>
        <v>48.899458793925362</v>
      </c>
      <c r="AM681" s="1">
        <f t="shared" si="92"/>
        <v>4.3896428203074338</v>
      </c>
      <c r="AN681" s="1">
        <f t="shared" si="93"/>
        <v>18.588906474648134</v>
      </c>
      <c r="AO681" s="1">
        <v>1327.6810650328309</v>
      </c>
      <c r="AP681" s="1">
        <v>1278.0308484848481</v>
      </c>
      <c r="AQ681" s="1">
        <v>5.1573609732012793</v>
      </c>
      <c r="AR681" s="1">
        <v>66.235345802440676</v>
      </c>
      <c r="AS681" s="1">
        <f t="shared" si="94"/>
        <v>4.3903053640606409</v>
      </c>
      <c r="AT681" s="1">
        <v>21.917641130780659</v>
      </c>
      <c r="AU681" s="1">
        <v>27.0419618181818</v>
      </c>
      <c r="AV681" s="1">
        <v>4.851579361788913E-5</v>
      </c>
      <c r="AW681" s="1">
        <v>80.738286621220283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51904.683908273699</v>
      </c>
      <c r="BC681" s="1">
        <f t="shared" si="98"/>
        <v>1999.96</v>
      </c>
      <c r="BD681" s="1">
        <f t="shared" si="99"/>
        <v>1681.1663999999998</v>
      </c>
      <c r="BE681" s="1">
        <f t="shared" si="100"/>
        <v>0.84060001200023993</v>
      </c>
      <c r="BF681" s="1">
        <f t="shared" si="101"/>
        <v>0.1607580231604632</v>
      </c>
      <c r="BG681" s="1">
        <v>6</v>
      </c>
      <c r="BH681" s="1">
        <v>0.5</v>
      </c>
      <c r="BI681" s="1" t="s">
        <v>355</v>
      </c>
      <c r="BJ681" s="1">
        <v>2</v>
      </c>
      <c r="BK681" s="1" t="b">
        <v>1</v>
      </c>
      <c r="BL681" s="1">
        <v>1660235399.0999999</v>
      </c>
      <c r="BM681" s="1">
        <v>1240.9549999999999</v>
      </c>
      <c r="BN681" s="1">
        <v>1306.155</v>
      </c>
      <c r="BO681" s="1">
        <v>27.042950000000001</v>
      </c>
      <c r="BP681" s="1">
        <v>21.9191</v>
      </c>
      <c r="BQ681" s="1">
        <v>1238.5899999999999</v>
      </c>
      <c r="BR681" s="1">
        <v>27.036249999999999</v>
      </c>
      <c r="BS681" s="1">
        <v>500.12400000000002</v>
      </c>
      <c r="BT681" s="1">
        <v>99.406899999999993</v>
      </c>
      <c r="BU681" s="1">
        <v>9.98777E-2</v>
      </c>
      <c r="BV681" s="1">
        <v>31.017949999999999</v>
      </c>
      <c r="BW681" s="1">
        <v>31.079000000000001</v>
      </c>
      <c r="BX681" s="1">
        <v>999.9</v>
      </c>
      <c r="BY681" s="1">
        <v>0</v>
      </c>
      <c r="BZ681" s="1">
        <v>0</v>
      </c>
      <c r="CA681" s="1">
        <v>10007.200000000001</v>
      </c>
      <c r="CB681" s="1">
        <v>0</v>
      </c>
      <c r="CC681" s="1">
        <v>168.8595</v>
      </c>
      <c r="CD681" s="1">
        <v>-65.198650000000001</v>
      </c>
      <c r="CE681" s="1">
        <v>1275.45</v>
      </c>
      <c r="CF681" s="1">
        <v>1335.425</v>
      </c>
      <c r="CG681" s="1">
        <v>5.1238349999999997</v>
      </c>
      <c r="CH681" s="1">
        <v>1306.155</v>
      </c>
      <c r="CI681" s="1">
        <v>21.9191</v>
      </c>
      <c r="CJ681" s="1">
        <v>2.6882549999999998</v>
      </c>
      <c r="CK681" s="1">
        <v>2.1789100000000001</v>
      </c>
      <c r="CL681" s="1">
        <v>22.2135</v>
      </c>
      <c r="CM681" s="1">
        <v>18.8081</v>
      </c>
      <c r="CN681" s="1">
        <v>1999.96</v>
      </c>
      <c r="CO681" s="1">
        <v>0.97999749999999997</v>
      </c>
      <c r="CP681" s="1">
        <v>2.0002700000000002E-2</v>
      </c>
      <c r="CQ681" s="1">
        <v>0</v>
      </c>
      <c r="CR681" s="1">
        <v>3.746</v>
      </c>
      <c r="CS681" s="1">
        <v>0</v>
      </c>
      <c r="CT681" s="1">
        <v>25216.6</v>
      </c>
      <c r="CU681" s="1">
        <v>17411.95</v>
      </c>
      <c r="CV681" s="1">
        <v>43.125</v>
      </c>
      <c r="CW681" s="1">
        <v>44.186999999999998</v>
      </c>
      <c r="CX681" s="1">
        <v>43.125</v>
      </c>
      <c r="CY681" s="1">
        <v>42.5</v>
      </c>
      <c r="CZ681" s="1">
        <v>43.061999999999998</v>
      </c>
      <c r="DA681" s="1">
        <v>1959.96</v>
      </c>
      <c r="DB681" s="1">
        <v>40</v>
      </c>
      <c r="DC681" s="1">
        <v>0</v>
      </c>
      <c r="DD681" s="1">
        <v>1660235397.9000001</v>
      </c>
      <c r="DE681" s="1">
        <v>0</v>
      </c>
      <c r="DF681" s="1">
        <v>1660234918.0999999</v>
      </c>
      <c r="DG681" s="1" t="s">
        <v>1152</v>
      </c>
      <c r="DH681" s="1">
        <v>1660234915.5999999</v>
      </c>
      <c r="DI681" s="1">
        <v>1660234918.0999999</v>
      </c>
      <c r="DJ681" s="1">
        <v>26</v>
      </c>
      <c r="DK681" s="1">
        <v>-3.1E-2</v>
      </c>
      <c r="DL681" s="1">
        <v>-7.0000000000000001E-3</v>
      </c>
      <c r="DM681" s="1">
        <v>1.232</v>
      </c>
      <c r="DN681" s="1">
        <v>1.7000000000000001E-2</v>
      </c>
      <c r="DO681" s="1">
        <v>400</v>
      </c>
      <c r="DP681" s="1">
        <v>22</v>
      </c>
      <c r="DQ681" s="1">
        <v>0.21</v>
      </c>
      <c r="DR681" s="1">
        <v>0.03</v>
      </c>
      <c r="DS681" s="1">
        <v>18.4291276890375</v>
      </c>
      <c r="DT681" s="1">
        <v>0.24821334773257289</v>
      </c>
      <c r="DU681" s="1">
        <v>6.7230588285344076E-2</v>
      </c>
      <c r="DV681" s="1">
        <v>1</v>
      </c>
      <c r="DW681" s="1">
        <v>48.713703502021133</v>
      </c>
      <c r="DX681" s="1">
        <v>2.4103363173634542</v>
      </c>
      <c r="DY681" s="1">
        <v>0.18978395957960939</v>
      </c>
      <c r="DZ681" s="1">
        <v>0</v>
      </c>
      <c r="EA681" s="1">
        <v>-64.895899999999997</v>
      </c>
      <c r="EB681" s="1">
        <v>-3.4970269187988219</v>
      </c>
      <c r="EC681" s="1">
        <v>0.26428199837799582</v>
      </c>
      <c r="ED681" s="1">
        <v>0</v>
      </c>
      <c r="EE681" s="1">
        <v>1041.239179325233</v>
      </c>
      <c r="EF681" s="1">
        <v>268.35949340503242</v>
      </c>
      <c r="EG681" s="1">
        <v>20.006435934957281</v>
      </c>
      <c r="EH681" s="1">
        <v>0</v>
      </c>
      <c r="EI681" s="1">
        <v>5.2205290000000009</v>
      </c>
      <c r="EJ681" s="1">
        <v>-0.72219061913696114</v>
      </c>
      <c r="EK681" s="1">
        <v>7.0837041644890866E-2</v>
      </c>
      <c r="EL681" s="1">
        <v>0</v>
      </c>
      <c r="EM681" s="1">
        <v>1.8378921012026059</v>
      </c>
      <c r="EN681" s="1">
        <v>3.7284236710812192E-2</v>
      </c>
      <c r="EO681" s="1">
        <v>3.0314956939299989E-3</v>
      </c>
      <c r="EP681" s="1">
        <v>1</v>
      </c>
      <c r="EQ681" s="1">
        <v>2</v>
      </c>
      <c r="ER681" s="1">
        <v>6</v>
      </c>
      <c r="ES681" s="1" t="s">
        <v>384</v>
      </c>
      <c r="ET681" s="1">
        <v>2.9415300000000002</v>
      </c>
      <c r="EU681" s="1">
        <v>2.8011599999999999</v>
      </c>
      <c r="EV681" s="1">
        <v>0.19068299999999999</v>
      </c>
      <c r="EW681" s="1">
        <v>0.196654</v>
      </c>
      <c r="EX681" s="1">
        <v>0.116895</v>
      </c>
      <c r="EY681" s="1">
        <v>0.100812</v>
      </c>
      <c r="EZ681" s="1">
        <v>16552.3</v>
      </c>
      <c r="FA681" s="1">
        <v>17229</v>
      </c>
      <c r="FB681" s="1">
        <v>23793.3</v>
      </c>
      <c r="FC681" s="1">
        <v>24968.9</v>
      </c>
      <c r="FD681" s="1">
        <v>33641.1</v>
      </c>
      <c r="FE681" s="1">
        <v>35858.9</v>
      </c>
      <c r="FF681" s="1">
        <v>43390.1</v>
      </c>
      <c r="FG681" s="1">
        <v>46159.199999999997</v>
      </c>
      <c r="FH681" s="1">
        <v>1.9515</v>
      </c>
      <c r="FI681" s="1">
        <v>1.8170999999999999</v>
      </c>
      <c r="FJ681" s="1">
        <v>7.8655799999999998E-2</v>
      </c>
      <c r="FK681" s="1">
        <v>0</v>
      </c>
      <c r="FL681" s="1">
        <v>29.803699999999999</v>
      </c>
      <c r="FM681" s="1">
        <v>999.9</v>
      </c>
      <c r="FN681" s="1">
        <v>54.4</v>
      </c>
      <c r="FO681" s="1">
        <v>37.5</v>
      </c>
      <c r="FP681" s="1">
        <v>35.454799999999999</v>
      </c>
      <c r="FQ681" s="1">
        <v>63.770099999999999</v>
      </c>
      <c r="FR681" s="1">
        <v>21.806899999999999</v>
      </c>
      <c r="FS681" s="1">
        <v>1</v>
      </c>
      <c r="FT681" s="1">
        <v>0.48602600000000001</v>
      </c>
      <c r="FU681" s="1">
        <v>2.0110199999999998</v>
      </c>
      <c r="FV681" s="1">
        <v>20.309200000000001</v>
      </c>
      <c r="FW681" s="1">
        <v>5.2119</v>
      </c>
      <c r="FX681" s="1">
        <v>11.907999999999999</v>
      </c>
      <c r="FY681" s="1">
        <v>5.0030999999999999</v>
      </c>
      <c r="FZ681" s="1">
        <v>3.2904499999999999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1.85961</v>
      </c>
      <c r="GF681" s="1">
        <v>1.8547100000000001</v>
      </c>
      <c r="GG681" s="1">
        <v>1.85785</v>
      </c>
      <c r="GH681" s="1">
        <v>1.85632</v>
      </c>
      <c r="GI681" s="1">
        <v>1.85501</v>
      </c>
      <c r="GJ681" s="1">
        <v>1.8547</v>
      </c>
      <c r="GK681" s="1">
        <v>1.8534900000000001</v>
      </c>
      <c r="GL681" s="1">
        <v>1.85646</v>
      </c>
      <c r="GM681" s="1">
        <v>0</v>
      </c>
      <c r="GN681" s="1">
        <v>0</v>
      </c>
      <c r="GO681" s="1">
        <v>0</v>
      </c>
      <c r="GP681" s="1">
        <v>0</v>
      </c>
      <c r="GQ681" s="1" t="s">
        <v>358</v>
      </c>
      <c r="GR681" s="1" t="s">
        <v>359</v>
      </c>
      <c r="GS681" s="1" t="s">
        <v>360</v>
      </c>
      <c r="GT681" s="1" t="s">
        <v>360</v>
      </c>
      <c r="GU681" s="1" t="s">
        <v>360</v>
      </c>
      <c r="GV681" s="1" t="s">
        <v>360</v>
      </c>
      <c r="GW681" s="1">
        <v>0</v>
      </c>
      <c r="GX681" s="1">
        <v>100</v>
      </c>
      <c r="GY681" s="1">
        <v>100</v>
      </c>
      <c r="GZ681" s="1">
        <v>2.37</v>
      </c>
      <c r="HA681" s="1">
        <v>6.7000000000000002E-3</v>
      </c>
      <c r="HB681" s="1">
        <v>0.26224795383878829</v>
      </c>
      <c r="HC681" s="1">
        <v>2.9318383021812969E-3</v>
      </c>
      <c r="HD681" s="1">
        <v>-1.3754559859485029E-6</v>
      </c>
      <c r="HE681" s="1">
        <v>3.0700474437127301E-10</v>
      </c>
      <c r="HF681" s="1">
        <v>-7.0188019424234138E-2</v>
      </c>
      <c r="HG681" s="1">
        <v>1.00384331276165E-2</v>
      </c>
      <c r="HH681" s="1">
        <v>-3.1532673711230711E-4</v>
      </c>
      <c r="HI681" s="1">
        <v>1.819468599177705E-6</v>
      </c>
      <c r="HJ681" s="1">
        <v>1</v>
      </c>
      <c r="HK681" s="1">
        <v>2112</v>
      </c>
      <c r="HL681" s="1">
        <v>3</v>
      </c>
      <c r="HM681" s="1">
        <v>29</v>
      </c>
      <c r="HN681" s="1">
        <v>8.1</v>
      </c>
      <c r="HO681" s="1">
        <v>8</v>
      </c>
      <c r="HP681" s="1">
        <v>2.7233900000000002</v>
      </c>
      <c r="HQ681" s="1">
        <v>2.2949199999999998</v>
      </c>
      <c r="HR681" s="1">
        <v>1.4978</v>
      </c>
      <c r="HS681" s="1">
        <v>2.3022499999999999</v>
      </c>
      <c r="HT681" s="1">
        <v>1.5478499999999999</v>
      </c>
      <c r="HU681" s="1">
        <v>2.4560499999999998</v>
      </c>
      <c r="HV681" s="1">
        <v>40.476500000000001</v>
      </c>
      <c r="HW681" s="1">
        <v>13.6242</v>
      </c>
      <c r="HX681" s="1">
        <v>18</v>
      </c>
      <c r="HY681" s="1">
        <v>502.30599999999998</v>
      </c>
      <c r="HZ681" s="1">
        <v>479.39800000000002</v>
      </c>
      <c r="IA681" s="1">
        <v>27.2851</v>
      </c>
      <c r="IB681" s="1">
        <v>33.133499999999998</v>
      </c>
      <c r="IC681" s="1">
        <v>30</v>
      </c>
      <c r="ID681" s="1">
        <v>32.989800000000002</v>
      </c>
      <c r="IE681" s="1">
        <v>33.090200000000003</v>
      </c>
      <c r="IF681" s="1">
        <v>54.5321</v>
      </c>
      <c r="IG681" s="1">
        <v>39.787300000000002</v>
      </c>
      <c r="IH681" s="1">
        <v>0</v>
      </c>
      <c r="II681" s="1">
        <v>27.269300000000001</v>
      </c>
      <c r="IJ681" s="1">
        <v>1336.71</v>
      </c>
      <c r="IK681" s="1">
        <v>22.040600000000001</v>
      </c>
      <c r="IL681" s="1">
        <v>100.32899999999999</v>
      </c>
      <c r="IM681" s="1">
        <v>100.03700000000001</v>
      </c>
      <c r="IN681" s="1" t="s">
        <v>361</v>
      </c>
    </row>
    <row r="682" spans="1:248" ht="15.75" customHeight="1" x14ac:dyDescent="0.3">
      <c r="A682" s="1">
        <v>666</v>
      </c>
      <c r="B682" s="1">
        <v>1660235401.0999999</v>
      </c>
      <c r="C682" s="1">
        <v>5406.0999999046326</v>
      </c>
      <c r="D682" s="1" t="s">
        <v>1645</v>
      </c>
      <c r="E682" s="1" t="s">
        <v>1646</v>
      </c>
      <c r="F682" s="1">
        <v>1</v>
      </c>
      <c r="G682" s="1">
        <v>2</v>
      </c>
      <c r="H682" s="1" t="s">
        <v>349</v>
      </c>
      <c r="I682" s="1" t="s">
        <v>350</v>
      </c>
      <c r="J682" s="1" t="s">
        <v>351</v>
      </c>
      <c r="K682" s="1" t="s">
        <v>352</v>
      </c>
      <c r="L682" s="1" t="s">
        <v>1151</v>
      </c>
      <c r="M682" s="1" t="s">
        <v>354</v>
      </c>
      <c r="N682" s="1">
        <v>1660235400.5999999</v>
      </c>
      <c r="O682" s="1">
        <f t="shared" si="68"/>
        <v>4.3882543778501829E-3</v>
      </c>
      <c r="P682" s="1">
        <f t="shared" si="69"/>
        <v>4.388254377850183</v>
      </c>
      <c r="Q682" s="1">
        <f t="shared" si="70"/>
        <v>18.596484008058621</v>
      </c>
      <c r="R682" s="1">
        <f t="shared" si="71"/>
        <v>1248.47</v>
      </c>
      <c r="S682" s="1">
        <f t="shared" si="72"/>
        <v>1083.3645555876387</v>
      </c>
      <c r="T682" s="1">
        <f t="shared" si="73"/>
        <v>107.80241425118061</v>
      </c>
      <c r="U682" s="1">
        <f t="shared" si="74"/>
        <v>124.23157045891</v>
      </c>
      <c r="V682" s="1">
        <f t="shared" si="75"/>
        <v>0.23871037567389972</v>
      </c>
      <c r="W682" s="1">
        <f t="shared" si="76"/>
        <v>2.9182505364938791</v>
      </c>
      <c r="X682" s="1">
        <f t="shared" si="77"/>
        <v>0.2283687978079037</v>
      </c>
      <c r="Y682" s="1">
        <f t="shared" si="78"/>
        <v>0.14362231173506421</v>
      </c>
      <c r="Z682" s="1">
        <f t="shared" si="79"/>
        <v>321.525576</v>
      </c>
      <c r="AA682" s="1">
        <f t="shared" si="80"/>
        <v>31.774661869501891</v>
      </c>
      <c r="AB682" s="1">
        <f t="shared" si="81"/>
        <v>31.085599999999999</v>
      </c>
      <c r="AC682" s="1">
        <f t="shared" si="82"/>
        <v>4.5334438684367306</v>
      </c>
      <c r="AD682" s="1">
        <f t="shared" si="83"/>
        <v>59.578608331138248</v>
      </c>
      <c r="AE682" s="1">
        <f t="shared" si="84"/>
        <v>2.6907602694677002</v>
      </c>
      <c r="AF682" s="1">
        <f t="shared" si="85"/>
        <v>4.5163194388704735</v>
      </c>
      <c r="AG682" s="1">
        <f t="shared" si="86"/>
        <v>1.8426835989690304</v>
      </c>
      <c r="AH682" s="1">
        <f t="shared" si="87"/>
        <v>-193.52201806319306</v>
      </c>
      <c r="AI682" s="1">
        <f t="shared" si="88"/>
        <v>-10.4466272021173</v>
      </c>
      <c r="AJ682" s="1">
        <f t="shared" si="89"/>
        <v>-0.80428513707165405</v>
      </c>
      <c r="AK682" s="1">
        <f t="shared" si="90"/>
        <v>116.752645597618</v>
      </c>
      <c r="AL682" s="1">
        <f t="shared" si="91"/>
        <v>48.78827880530185</v>
      </c>
      <c r="AM682" s="1">
        <f t="shared" si="92"/>
        <v>4.3888104597613635</v>
      </c>
      <c r="AN682" s="1">
        <f t="shared" si="93"/>
        <v>18.596484008058621</v>
      </c>
      <c r="AO682" s="1">
        <v>1332.82555540203</v>
      </c>
      <c r="AP682" s="1">
        <v>1283.186848484848</v>
      </c>
      <c r="AQ682" s="1">
        <v>5.1541083999369874</v>
      </c>
      <c r="AR682" s="1">
        <v>66.235345802440676</v>
      </c>
      <c r="AS682" s="1">
        <f t="shared" si="94"/>
        <v>4.388254377850183</v>
      </c>
      <c r="AT682" s="1">
        <v>21.918351607106349</v>
      </c>
      <c r="AU682" s="1">
        <v>27.040659393939389</v>
      </c>
      <c r="AV682" s="1">
        <v>-7.1794098496850403E-5</v>
      </c>
      <c r="AW682" s="1">
        <v>80.738286621220283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51843.831255748199</v>
      </c>
      <c r="BC682" s="1">
        <f t="shared" si="98"/>
        <v>2000.06</v>
      </c>
      <c r="BD682" s="1">
        <f t="shared" si="99"/>
        <v>1681.2503999999999</v>
      </c>
      <c r="BE682" s="1">
        <f t="shared" si="100"/>
        <v>0.84059998200053998</v>
      </c>
      <c r="BF682" s="1">
        <f t="shared" si="101"/>
        <v>0.16075796526104216</v>
      </c>
      <c r="BG682" s="1">
        <v>6</v>
      </c>
      <c r="BH682" s="1">
        <v>0.5</v>
      </c>
      <c r="BI682" s="1" t="s">
        <v>355</v>
      </c>
      <c r="BJ682" s="1">
        <v>2</v>
      </c>
      <c r="BK682" s="1" t="b">
        <v>1</v>
      </c>
      <c r="BL682" s="1">
        <v>1660235400.5999999</v>
      </c>
      <c r="BM682" s="1">
        <v>1248.47</v>
      </c>
      <c r="BN682" s="1">
        <v>1313.57</v>
      </c>
      <c r="BO682" s="1">
        <v>27.040900000000001</v>
      </c>
      <c r="BP682" s="1">
        <v>21.918399999999998</v>
      </c>
      <c r="BQ682" s="1">
        <v>1246.0999999999999</v>
      </c>
      <c r="BR682" s="1">
        <v>27.034199999999998</v>
      </c>
      <c r="BS682" s="1">
        <v>500.16199999999998</v>
      </c>
      <c r="BT682" s="1">
        <v>99.406999999999996</v>
      </c>
      <c r="BU682" s="1">
        <v>0.100053</v>
      </c>
      <c r="BV682" s="1">
        <v>31.019200000000001</v>
      </c>
      <c r="BW682" s="1">
        <v>31.085599999999999</v>
      </c>
      <c r="BX682" s="1">
        <v>999.9</v>
      </c>
      <c r="BY682" s="1">
        <v>0</v>
      </c>
      <c r="BZ682" s="1">
        <v>0</v>
      </c>
      <c r="CA682" s="1">
        <v>9995</v>
      </c>
      <c r="CB682" s="1">
        <v>0</v>
      </c>
      <c r="CC682" s="1">
        <v>166.91</v>
      </c>
      <c r="CD682" s="1">
        <v>-65.093000000000004</v>
      </c>
      <c r="CE682" s="1">
        <v>1283.17</v>
      </c>
      <c r="CF682" s="1">
        <v>1343</v>
      </c>
      <c r="CG682" s="1">
        <v>5.1224699999999999</v>
      </c>
      <c r="CH682" s="1">
        <v>1313.57</v>
      </c>
      <c r="CI682" s="1">
        <v>21.918399999999998</v>
      </c>
      <c r="CJ682" s="1">
        <v>2.6880500000000001</v>
      </c>
      <c r="CK682" s="1">
        <v>2.1788400000000001</v>
      </c>
      <c r="CL682" s="1">
        <v>22.212199999999999</v>
      </c>
      <c r="CM682" s="1">
        <v>18.807600000000001</v>
      </c>
      <c r="CN682" s="1">
        <v>2000.06</v>
      </c>
      <c r="CO682" s="1">
        <v>0.97999899999999995</v>
      </c>
      <c r="CP682" s="1">
        <v>2.00012E-2</v>
      </c>
      <c r="CQ682" s="1">
        <v>0</v>
      </c>
      <c r="CR682" s="1">
        <v>2.2480000000000002</v>
      </c>
      <c r="CS682" s="1">
        <v>0</v>
      </c>
      <c r="CT682" s="1">
        <v>25212</v>
      </c>
      <c r="CU682" s="1">
        <v>17412.8</v>
      </c>
      <c r="CV682" s="1">
        <v>43.125</v>
      </c>
      <c r="CW682" s="1">
        <v>44.186999999999998</v>
      </c>
      <c r="CX682" s="1">
        <v>43.125</v>
      </c>
      <c r="CY682" s="1">
        <v>42.5</v>
      </c>
      <c r="CZ682" s="1">
        <v>43.061999999999998</v>
      </c>
      <c r="DA682" s="1">
        <v>1960.06</v>
      </c>
      <c r="DB682" s="1">
        <v>40</v>
      </c>
      <c r="DC682" s="1">
        <v>0</v>
      </c>
      <c r="DD682" s="1">
        <v>1660235399.0999999</v>
      </c>
      <c r="DE682" s="1">
        <v>0</v>
      </c>
      <c r="DF682" s="1">
        <v>1660234918.0999999</v>
      </c>
      <c r="DG682" s="1" t="s">
        <v>1152</v>
      </c>
      <c r="DH682" s="1">
        <v>1660234915.5999999</v>
      </c>
      <c r="DI682" s="1">
        <v>1660234918.0999999</v>
      </c>
      <c r="DJ682" s="1">
        <v>26</v>
      </c>
      <c r="DK682" s="1">
        <v>-3.1E-2</v>
      </c>
      <c r="DL682" s="1">
        <v>-7.0000000000000001E-3</v>
      </c>
      <c r="DM682" s="1">
        <v>1.232</v>
      </c>
      <c r="DN682" s="1">
        <v>1.7000000000000001E-2</v>
      </c>
      <c r="DO682" s="1">
        <v>400</v>
      </c>
      <c r="DP682" s="1">
        <v>22</v>
      </c>
      <c r="DQ682" s="1">
        <v>0.21</v>
      </c>
      <c r="DR682" s="1">
        <v>0.03</v>
      </c>
      <c r="DS682" s="1">
        <v>18.443132764317689</v>
      </c>
      <c r="DT682" s="1">
        <v>0.32073992634954979</v>
      </c>
      <c r="DU682" s="1">
        <v>7.11729117535463E-2</v>
      </c>
      <c r="DV682" s="1">
        <v>1</v>
      </c>
      <c r="DW682" s="1">
        <v>48.741413978695363</v>
      </c>
      <c r="DX682" s="1">
        <v>2.2077647238192228</v>
      </c>
      <c r="DY682" s="1">
        <v>0.1798717841130176</v>
      </c>
      <c r="DZ682" s="1">
        <v>0</v>
      </c>
      <c r="EA682" s="1">
        <v>-64.943086666666659</v>
      </c>
      <c r="EB682" s="1">
        <v>-3.0496765294773458</v>
      </c>
      <c r="EC682" s="1">
        <v>0.23797717220122039</v>
      </c>
      <c r="ED682" s="1">
        <v>0</v>
      </c>
      <c r="EE682" s="1">
        <v>1045.6788517146881</v>
      </c>
      <c r="EF682" s="1">
        <v>267.97766233644018</v>
      </c>
      <c r="EG682" s="1">
        <v>19.977961704515781</v>
      </c>
      <c r="EH682" s="1">
        <v>0</v>
      </c>
      <c r="EI682" s="1">
        <v>5.2109635000000001</v>
      </c>
      <c r="EJ682" s="1">
        <v>-0.71749846153847885</v>
      </c>
      <c r="EK682" s="1">
        <v>7.0484539281675154E-2</v>
      </c>
      <c r="EL682" s="1">
        <v>0</v>
      </c>
      <c r="EM682" s="1">
        <v>1.8383585866124561</v>
      </c>
      <c r="EN682" s="1">
        <v>3.4629188425237968E-2</v>
      </c>
      <c r="EO682" s="1">
        <v>2.891753388626123E-3</v>
      </c>
      <c r="EP682" s="1">
        <v>1</v>
      </c>
      <c r="EQ682" s="1">
        <v>2</v>
      </c>
      <c r="ER682" s="1">
        <v>6</v>
      </c>
      <c r="ES682" s="1" t="s">
        <v>384</v>
      </c>
      <c r="ET682" s="1">
        <v>2.9415499999999999</v>
      </c>
      <c r="EU682" s="1">
        <v>2.8011400000000002</v>
      </c>
      <c r="EV682" s="1">
        <v>0.19115199999999999</v>
      </c>
      <c r="EW682" s="1">
        <v>0.197101</v>
      </c>
      <c r="EX682" s="1">
        <v>0.116893</v>
      </c>
      <c r="EY682" s="1">
        <v>0.100811</v>
      </c>
      <c r="EZ682" s="1">
        <v>16542.7</v>
      </c>
      <c r="FA682" s="1">
        <v>17219.2</v>
      </c>
      <c r="FB682" s="1">
        <v>23793.3</v>
      </c>
      <c r="FC682" s="1">
        <v>24968.6</v>
      </c>
      <c r="FD682" s="1">
        <v>33641.199999999997</v>
      </c>
      <c r="FE682" s="1">
        <v>35858.9</v>
      </c>
      <c r="FF682" s="1">
        <v>43390.1</v>
      </c>
      <c r="FG682" s="1">
        <v>46159.1</v>
      </c>
      <c r="FH682" s="1">
        <v>1.9515</v>
      </c>
      <c r="FI682" s="1">
        <v>1.81715</v>
      </c>
      <c r="FJ682" s="1">
        <v>7.8953800000000005E-2</v>
      </c>
      <c r="FK682" s="1">
        <v>0</v>
      </c>
      <c r="FL682" s="1">
        <v>29.804400000000001</v>
      </c>
      <c r="FM682" s="1">
        <v>999.9</v>
      </c>
      <c r="FN682" s="1">
        <v>54.4</v>
      </c>
      <c r="FO682" s="1">
        <v>37.5</v>
      </c>
      <c r="FP682" s="1">
        <v>35.4574</v>
      </c>
      <c r="FQ682" s="1">
        <v>63.820099999999996</v>
      </c>
      <c r="FR682" s="1">
        <v>22.203499999999998</v>
      </c>
      <c r="FS682" s="1">
        <v>1</v>
      </c>
      <c r="FT682" s="1">
        <v>0.48601100000000003</v>
      </c>
      <c r="FU682" s="1">
        <v>2.0230899999999998</v>
      </c>
      <c r="FV682" s="1">
        <v>20.309100000000001</v>
      </c>
      <c r="FW682" s="1">
        <v>5.2120499999999996</v>
      </c>
      <c r="FX682" s="1">
        <v>11.907500000000001</v>
      </c>
      <c r="FY682" s="1">
        <v>5.0030999999999999</v>
      </c>
      <c r="FZ682" s="1">
        <v>3.2904499999999999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1.8595999999999999</v>
      </c>
      <c r="GF682" s="1">
        <v>1.8547100000000001</v>
      </c>
      <c r="GG682" s="1">
        <v>1.8578399999999999</v>
      </c>
      <c r="GH682" s="1">
        <v>1.85632</v>
      </c>
      <c r="GI682" s="1">
        <v>1.85501</v>
      </c>
      <c r="GJ682" s="1">
        <v>1.8547</v>
      </c>
      <c r="GK682" s="1">
        <v>1.8534900000000001</v>
      </c>
      <c r="GL682" s="1">
        <v>1.85646</v>
      </c>
      <c r="GM682" s="1">
        <v>0</v>
      </c>
      <c r="GN682" s="1">
        <v>0</v>
      </c>
      <c r="GO682" s="1">
        <v>0</v>
      </c>
      <c r="GP682" s="1">
        <v>0</v>
      </c>
      <c r="GQ682" s="1" t="s">
        <v>358</v>
      </c>
      <c r="GR682" s="1" t="s">
        <v>359</v>
      </c>
      <c r="GS682" s="1" t="s">
        <v>360</v>
      </c>
      <c r="GT682" s="1" t="s">
        <v>360</v>
      </c>
      <c r="GU682" s="1" t="s">
        <v>360</v>
      </c>
      <c r="GV682" s="1" t="s">
        <v>360</v>
      </c>
      <c r="GW682" s="1">
        <v>0</v>
      </c>
      <c r="GX682" s="1">
        <v>100</v>
      </c>
      <c r="GY682" s="1">
        <v>100</v>
      </c>
      <c r="GZ682" s="1">
        <v>2.38</v>
      </c>
      <c r="HA682" s="1">
        <v>6.7000000000000002E-3</v>
      </c>
      <c r="HB682" s="1">
        <v>0.26224795383878829</v>
      </c>
      <c r="HC682" s="1">
        <v>2.9318383021812969E-3</v>
      </c>
      <c r="HD682" s="1">
        <v>-1.3754559859485029E-6</v>
      </c>
      <c r="HE682" s="1">
        <v>3.0700474437127301E-10</v>
      </c>
      <c r="HF682" s="1">
        <v>-7.0188019424234138E-2</v>
      </c>
      <c r="HG682" s="1">
        <v>1.00384331276165E-2</v>
      </c>
      <c r="HH682" s="1">
        <v>-3.1532673711230711E-4</v>
      </c>
      <c r="HI682" s="1">
        <v>1.819468599177705E-6</v>
      </c>
      <c r="HJ682" s="1">
        <v>1</v>
      </c>
      <c r="HK682" s="1">
        <v>2112</v>
      </c>
      <c r="HL682" s="1">
        <v>3</v>
      </c>
      <c r="HM682" s="1">
        <v>29</v>
      </c>
      <c r="HN682" s="1">
        <v>8.1</v>
      </c>
      <c r="HO682" s="1">
        <v>8.1</v>
      </c>
      <c r="HP682" s="1">
        <v>2.7331500000000002</v>
      </c>
      <c r="HQ682" s="1">
        <v>2.3022499999999999</v>
      </c>
      <c r="HR682" s="1">
        <v>1.4978</v>
      </c>
      <c r="HS682" s="1">
        <v>2.3010299999999999</v>
      </c>
      <c r="HT682" s="1">
        <v>1.5478499999999999</v>
      </c>
      <c r="HU682" s="1">
        <v>2.4304199999999998</v>
      </c>
      <c r="HV682" s="1">
        <v>40.476500000000001</v>
      </c>
      <c r="HW682" s="1">
        <v>13.6067</v>
      </c>
      <c r="HX682" s="1">
        <v>18</v>
      </c>
      <c r="HY682" s="1">
        <v>502.30599999999998</v>
      </c>
      <c r="HZ682" s="1">
        <v>479.42899999999997</v>
      </c>
      <c r="IA682" s="1">
        <v>27.282699999999998</v>
      </c>
      <c r="IB682" s="1">
        <v>33.133299999999998</v>
      </c>
      <c r="IC682" s="1">
        <v>30</v>
      </c>
      <c r="ID682" s="1">
        <v>32.989800000000002</v>
      </c>
      <c r="IE682" s="1">
        <v>33.090000000000003</v>
      </c>
      <c r="IF682" s="1">
        <v>54.762099999999997</v>
      </c>
      <c r="IG682" s="1">
        <v>39.787300000000002</v>
      </c>
      <c r="IH682" s="1">
        <v>0</v>
      </c>
      <c r="II682" s="1">
        <v>27.269300000000001</v>
      </c>
      <c r="IJ682" s="1">
        <v>1346.72</v>
      </c>
      <c r="IK682" s="1">
        <v>22.0501</v>
      </c>
      <c r="IL682" s="1">
        <v>100.328</v>
      </c>
      <c r="IM682" s="1">
        <v>100.036</v>
      </c>
      <c r="IN682" s="1" t="s">
        <v>361</v>
      </c>
    </row>
    <row r="683" spans="1:248" ht="15.75" customHeight="1" x14ac:dyDescent="0.3">
      <c r="A683" s="1">
        <v>667</v>
      </c>
      <c r="B683" s="1">
        <v>1660235402.0999999</v>
      </c>
      <c r="C683" s="1">
        <v>5407.0999999046326</v>
      </c>
      <c r="D683" s="1" t="s">
        <v>1647</v>
      </c>
      <c r="E683" s="1" t="s">
        <v>1648</v>
      </c>
      <c r="F683" s="1">
        <v>1</v>
      </c>
      <c r="G683" s="1">
        <v>2</v>
      </c>
      <c r="H683" s="1" t="s">
        <v>349</v>
      </c>
      <c r="I683" s="1" t="s">
        <v>350</v>
      </c>
      <c r="J683" s="1" t="s">
        <v>351</v>
      </c>
      <c r="K683" s="1" t="s">
        <v>352</v>
      </c>
      <c r="L683" s="1" t="s">
        <v>1151</v>
      </c>
      <c r="M683" s="1" t="s">
        <v>354</v>
      </c>
      <c r="N683" s="1">
        <v>1660235401.0999999</v>
      </c>
      <c r="O683" s="1">
        <f t="shared" si="68"/>
        <v>4.3871578078269018E-3</v>
      </c>
      <c r="P683" s="1">
        <f t="shared" si="69"/>
        <v>4.3871578078269016</v>
      </c>
      <c r="Q683" s="1">
        <f t="shared" si="70"/>
        <v>18.532033489916905</v>
      </c>
      <c r="R683" s="1">
        <f t="shared" si="71"/>
        <v>1250.99</v>
      </c>
      <c r="S683" s="1">
        <f t="shared" si="72"/>
        <v>1086.142823983917</v>
      </c>
      <c r="T683" s="1">
        <f t="shared" si="73"/>
        <v>108.07848591672763</v>
      </c>
      <c r="U683" s="1">
        <f t="shared" si="74"/>
        <v>124.48188406847049</v>
      </c>
      <c r="V683" s="1">
        <f t="shared" si="75"/>
        <v>0.2385282382039807</v>
      </c>
      <c r="W683" s="1">
        <f t="shared" si="76"/>
        <v>2.9195068789994463</v>
      </c>
      <c r="X683" s="1">
        <f t="shared" si="77"/>
        <v>0.22820630566313416</v>
      </c>
      <c r="Y683" s="1">
        <f t="shared" si="78"/>
        <v>0.14351910248036906</v>
      </c>
      <c r="Z683" s="1">
        <f t="shared" si="79"/>
        <v>321.50243399999999</v>
      </c>
      <c r="AA683" s="1">
        <f t="shared" si="80"/>
        <v>31.77485857778677</v>
      </c>
      <c r="AB683" s="1">
        <f t="shared" si="81"/>
        <v>31.088650000000001</v>
      </c>
      <c r="AC683" s="1">
        <f t="shared" si="82"/>
        <v>4.5342318141004343</v>
      </c>
      <c r="AD683" s="1">
        <f t="shared" si="83"/>
        <v>59.576325685083816</v>
      </c>
      <c r="AE683" s="1">
        <f t="shared" si="84"/>
        <v>2.6907108659169747</v>
      </c>
      <c r="AF683" s="1">
        <f t="shared" si="85"/>
        <v>4.5164095552650885</v>
      </c>
      <c r="AG683" s="1">
        <f t="shared" si="86"/>
        <v>1.8435209481834596</v>
      </c>
      <c r="AH683" s="1">
        <f t="shared" si="87"/>
        <v>-193.47365932516638</v>
      </c>
      <c r="AI683" s="1">
        <f t="shared" si="88"/>
        <v>-10.87609503086909</v>
      </c>
      <c r="AJ683" s="1">
        <f t="shared" si="89"/>
        <v>-0.83700354267248878</v>
      </c>
      <c r="AK683" s="1">
        <f t="shared" si="90"/>
        <v>116.31567610129201</v>
      </c>
      <c r="AL683" s="1">
        <f t="shared" si="91"/>
        <v>48.722983779792663</v>
      </c>
      <c r="AM683" s="1">
        <f t="shared" si="92"/>
        <v>4.3874215949293536</v>
      </c>
      <c r="AN683" s="1">
        <f t="shared" si="93"/>
        <v>18.532033489916905</v>
      </c>
      <c r="AO683" s="1">
        <v>1337.8879337072819</v>
      </c>
      <c r="AP683" s="1">
        <v>1288.3356363636351</v>
      </c>
      <c r="AQ683" s="1">
        <v>5.1523944432687374</v>
      </c>
      <c r="AR683" s="1">
        <v>66.235345802440676</v>
      </c>
      <c r="AS683" s="1">
        <f t="shared" si="94"/>
        <v>4.3871578078269016</v>
      </c>
      <c r="AT683" s="1">
        <v>21.9186501222859</v>
      </c>
      <c r="AU683" s="1">
        <v>27.040250303030309</v>
      </c>
      <c r="AV683" s="1">
        <v>-1.3501651745929219E-4</v>
      </c>
      <c r="AW683" s="1">
        <v>80.738286621220283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51879.461579512274</v>
      </c>
      <c r="BC683" s="1">
        <f t="shared" si="98"/>
        <v>1999.915</v>
      </c>
      <c r="BD683" s="1">
        <f t="shared" si="99"/>
        <v>1681.1286</v>
      </c>
      <c r="BE683" s="1">
        <f t="shared" si="100"/>
        <v>0.84060002550108381</v>
      </c>
      <c r="BF683" s="1">
        <f t="shared" si="101"/>
        <v>0.16075804921709172</v>
      </c>
      <c r="BG683" s="1">
        <v>6</v>
      </c>
      <c r="BH683" s="1">
        <v>0.5</v>
      </c>
      <c r="BI683" s="1" t="s">
        <v>355</v>
      </c>
      <c r="BJ683" s="1">
        <v>2</v>
      </c>
      <c r="BK683" s="1" t="b">
        <v>1</v>
      </c>
      <c r="BL683" s="1">
        <v>1660235401.0999999</v>
      </c>
      <c r="BM683" s="1">
        <v>1250.99</v>
      </c>
      <c r="BN683" s="1">
        <v>1316.0250000000001</v>
      </c>
      <c r="BO683" s="1">
        <v>27.040500000000002</v>
      </c>
      <c r="BP683" s="1">
        <v>21.919450000000001</v>
      </c>
      <c r="BQ683" s="1">
        <v>1248.615</v>
      </c>
      <c r="BR683" s="1">
        <v>27.033799999999999</v>
      </c>
      <c r="BS683" s="1">
        <v>500.14550000000003</v>
      </c>
      <c r="BT683" s="1">
        <v>99.406749999999988</v>
      </c>
      <c r="BU683" s="1">
        <v>9.9947950000000008E-2</v>
      </c>
      <c r="BV683" s="1">
        <v>31.019549999999999</v>
      </c>
      <c r="BW683" s="1">
        <v>31.088650000000001</v>
      </c>
      <c r="BX683" s="1">
        <v>999.9</v>
      </c>
      <c r="BY683" s="1">
        <v>0</v>
      </c>
      <c r="BZ683" s="1">
        <v>0</v>
      </c>
      <c r="CA683" s="1">
        <v>10002.200000000001</v>
      </c>
      <c r="CB683" s="1">
        <v>0</v>
      </c>
      <c r="CC683" s="1">
        <v>164.49600000000001</v>
      </c>
      <c r="CD683" s="1">
        <v>-65.031300000000002</v>
      </c>
      <c r="CE683" s="1">
        <v>1285.76</v>
      </c>
      <c r="CF683" s="1">
        <v>1345.5150000000001</v>
      </c>
      <c r="CG683" s="1">
        <v>5.1210249999999986</v>
      </c>
      <c r="CH683" s="1">
        <v>1316.0250000000001</v>
      </c>
      <c r="CI683" s="1">
        <v>21.919450000000001</v>
      </c>
      <c r="CJ683" s="1">
        <v>2.688005</v>
      </c>
      <c r="CK683" s="1">
        <v>2.1789399999999999</v>
      </c>
      <c r="CL683" s="1">
        <v>22.211950000000002</v>
      </c>
      <c r="CM683" s="1">
        <v>18.808350000000001</v>
      </c>
      <c r="CN683" s="1">
        <v>1999.915</v>
      </c>
      <c r="CO683" s="1">
        <v>0.97999749999999997</v>
      </c>
      <c r="CP683" s="1">
        <v>2.0002700000000002E-2</v>
      </c>
      <c r="CQ683" s="1">
        <v>0</v>
      </c>
      <c r="CR683" s="1">
        <v>1.609</v>
      </c>
      <c r="CS683" s="1">
        <v>0</v>
      </c>
      <c r="CT683" s="1">
        <v>25206.9</v>
      </c>
      <c r="CU683" s="1">
        <v>17411.55</v>
      </c>
      <c r="CV683" s="1">
        <v>43.125</v>
      </c>
      <c r="CW683" s="1">
        <v>44.186999999999998</v>
      </c>
      <c r="CX683" s="1">
        <v>43.125</v>
      </c>
      <c r="CY683" s="1">
        <v>42.5</v>
      </c>
      <c r="CZ683" s="1">
        <v>43.061999999999998</v>
      </c>
      <c r="DA683" s="1">
        <v>1959.915</v>
      </c>
      <c r="DB683" s="1">
        <v>40</v>
      </c>
      <c r="DC683" s="1">
        <v>0</v>
      </c>
      <c r="DD683" s="1">
        <v>1660235400.3</v>
      </c>
      <c r="DE683" s="1">
        <v>0</v>
      </c>
      <c r="DF683" s="1">
        <v>1660234918.0999999</v>
      </c>
      <c r="DG683" s="1" t="s">
        <v>1152</v>
      </c>
      <c r="DH683" s="1">
        <v>1660234915.5999999</v>
      </c>
      <c r="DI683" s="1">
        <v>1660234918.0999999</v>
      </c>
      <c r="DJ683" s="1">
        <v>26</v>
      </c>
      <c r="DK683" s="1">
        <v>-3.1E-2</v>
      </c>
      <c r="DL683" s="1">
        <v>-7.0000000000000001E-3</v>
      </c>
      <c r="DM683" s="1">
        <v>1.232</v>
      </c>
      <c r="DN683" s="1">
        <v>1.7000000000000001E-2</v>
      </c>
      <c r="DO683" s="1">
        <v>400</v>
      </c>
      <c r="DP683" s="1">
        <v>22</v>
      </c>
      <c r="DQ683" s="1">
        <v>0.21</v>
      </c>
      <c r="DR683" s="1">
        <v>0.03</v>
      </c>
      <c r="DS683" s="1">
        <v>18.463932307945502</v>
      </c>
      <c r="DT683" s="1">
        <v>0.42238106104868728</v>
      </c>
      <c r="DU683" s="1">
        <v>7.7534293224863993E-2</v>
      </c>
      <c r="DV683" s="1">
        <v>1</v>
      </c>
      <c r="DW683" s="1">
        <v>48.790103906388588</v>
      </c>
      <c r="DX683" s="1">
        <v>1.271029294947768</v>
      </c>
      <c r="DY683" s="1">
        <v>0.1262303935390344</v>
      </c>
      <c r="DZ683" s="1">
        <v>0</v>
      </c>
      <c r="EA683" s="1">
        <v>-64.985441935483863</v>
      </c>
      <c r="EB683" s="1">
        <v>-2.099008064516275</v>
      </c>
      <c r="EC683" s="1">
        <v>0.19042472015961329</v>
      </c>
      <c r="ED683" s="1">
        <v>0</v>
      </c>
      <c r="EE683" s="1">
        <v>1053.448900328423</v>
      </c>
      <c r="EF683" s="1">
        <v>268.38521984926092</v>
      </c>
      <c r="EG683" s="1">
        <v>19.362475232633759</v>
      </c>
      <c r="EH683" s="1">
        <v>0</v>
      </c>
      <c r="EI683" s="1">
        <v>5.1995582926829274</v>
      </c>
      <c r="EJ683" s="1">
        <v>-0.68375372822300429</v>
      </c>
      <c r="EK683" s="1">
        <v>6.94472158883713E-2</v>
      </c>
      <c r="EL683" s="1">
        <v>0</v>
      </c>
      <c r="EM683" s="1">
        <v>1.839370013078534</v>
      </c>
      <c r="EN683" s="1">
        <v>3.1615292689524517E-2</v>
      </c>
      <c r="EO683" s="1">
        <v>2.6303885012105418E-3</v>
      </c>
      <c r="EP683" s="1">
        <v>1</v>
      </c>
      <c r="EQ683" s="1">
        <v>2</v>
      </c>
      <c r="ER683" s="1">
        <v>6</v>
      </c>
      <c r="ES683" s="1" t="s">
        <v>384</v>
      </c>
      <c r="ET683" s="1">
        <v>2.94143</v>
      </c>
      <c r="EU683" s="1">
        <v>2.8012199999999998</v>
      </c>
      <c r="EV683" s="1">
        <v>0.19162599999999999</v>
      </c>
      <c r="EW683" s="1">
        <v>0.19756099999999999</v>
      </c>
      <c r="EX683" s="1">
        <v>0.11688800000000001</v>
      </c>
      <c r="EY683" s="1">
        <v>0.100828</v>
      </c>
      <c r="EZ683" s="1">
        <v>16532.900000000001</v>
      </c>
      <c r="FA683" s="1">
        <v>17209.400000000001</v>
      </c>
      <c r="FB683" s="1">
        <v>23793.200000000001</v>
      </c>
      <c r="FC683" s="1">
        <v>24968.799999999999</v>
      </c>
      <c r="FD683" s="1">
        <v>33641.300000000003</v>
      </c>
      <c r="FE683" s="1">
        <v>35858.300000000003</v>
      </c>
      <c r="FF683" s="1">
        <v>43390</v>
      </c>
      <c r="FG683" s="1">
        <v>46159.199999999997</v>
      </c>
      <c r="FH683" s="1">
        <v>1.95147</v>
      </c>
      <c r="FI683" s="1">
        <v>1.81725</v>
      </c>
      <c r="FJ683" s="1">
        <v>7.9370999999999997E-2</v>
      </c>
      <c r="FK683" s="1">
        <v>0</v>
      </c>
      <c r="FL683" s="1">
        <v>29.804600000000001</v>
      </c>
      <c r="FM683" s="1">
        <v>999.9</v>
      </c>
      <c r="FN683" s="1">
        <v>54.4</v>
      </c>
      <c r="FO683" s="1">
        <v>37.5</v>
      </c>
      <c r="FP683" s="1">
        <v>35.454599999999999</v>
      </c>
      <c r="FQ683" s="1">
        <v>63.720100000000002</v>
      </c>
      <c r="FR683" s="1">
        <v>22.756399999999999</v>
      </c>
      <c r="FS683" s="1">
        <v>1</v>
      </c>
      <c r="FT683" s="1">
        <v>0.48588900000000002</v>
      </c>
      <c r="FU683" s="1">
        <v>2.0339399999999999</v>
      </c>
      <c r="FV683" s="1">
        <v>20.309000000000001</v>
      </c>
      <c r="FW683" s="1">
        <v>5.2122000000000002</v>
      </c>
      <c r="FX683" s="1">
        <v>11.907500000000001</v>
      </c>
      <c r="FY683" s="1">
        <v>5.00305</v>
      </c>
      <c r="FZ683" s="1">
        <v>3.2905000000000002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1.8595999999999999</v>
      </c>
      <c r="GF683" s="1">
        <v>1.8547100000000001</v>
      </c>
      <c r="GG683" s="1">
        <v>1.85782</v>
      </c>
      <c r="GH683" s="1">
        <v>1.8563099999999999</v>
      </c>
      <c r="GI683" s="1">
        <v>1.85501</v>
      </c>
      <c r="GJ683" s="1">
        <v>1.8547</v>
      </c>
      <c r="GK683" s="1">
        <v>1.8534900000000001</v>
      </c>
      <c r="GL683" s="1">
        <v>1.8564499999999999</v>
      </c>
      <c r="GM683" s="1">
        <v>0</v>
      </c>
      <c r="GN683" s="1">
        <v>0</v>
      </c>
      <c r="GO683" s="1">
        <v>0</v>
      </c>
      <c r="GP683" s="1">
        <v>0</v>
      </c>
      <c r="GQ683" s="1" t="s">
        <v>358</v>
      </c>
      <c r="GR683" s="1" t="s">
        <v>359</v>
      </c>
      <c r="GS683" s="1" t="s">
        <v>360</v>
      </c>
      <c r="GT683" s="1" t="s">
        <v>360</v>
      </c>
      <c r="GU683" s="1" t="s">
        <v>360</v>
      </c>
      <c r="GV683" s="1" t="s">
        <v>360</v>
      </c>
      <c r="GW683" s="1">
        <v>0</v>
      </c>
      <c r="GX683" s="1">
        <v>100</v>
      </c>
      <c r="GY683" s="1">
        <v>100</v>
      </c>
      <c r="GZ683" s="1">
        <v>2.38</v>
      </c>
      <c r="HA683" s="1">
        <v>6.7000000000000002E-3</v>
      </c>
      <c r="HB683" s="1">
        <v>0.26224795383878829</v>
      </c>
      <c r="HC683" s="1">
        <v>2.9318383021812969E-3</v>
      </c>
      <c r="HD683" s="1">
        <v>-1.3754559859485029E-6</v>
      </c>
      <c r="HE683" s="1">
        <v>3.0700474437127301E-10</v>
      </c>
      <c r="HF683" s="1">
        <v>-7.0188019424234138E-2</v>
      </c>
      <c r="HG683" s="1">
        <v>1.00384331276165E-2</v>
      </c>
      <c r="HH683" s="1">
        <v>-3.1532673711230711E-4</v>
      </c>
      <c r="HI683" s="1">
        <v>1.819468599177705E-6</v>
      </c>
      <c r="HJ683" s="1">
        <v>1</v>
      </c>
      <c r="HK683" s="1">
        <v>2112</v>
      </c>
      <c r="HL683" s="1">
        <v>3</v>
      </c>
      <c r="HM683" s="1">
        <v>29</v>
      </c>
      <c r="HN683" s="1">
        <v>8.1</v>
      </c>
      <c r="HO683" s="1">
        <v>8.1</v>
      </c>
      <c r="HP683" s="1">
        <v>2.7416999999999998</v>
      </c>
      <c r="HQ683" s="1">
        <v>2.3168899999999999</v>
      </c>
      <c r="HR683" s="1">
        <v>1.4978</v>
      </c>
      <c r="HS683" s="1">
        <v>2.3010299999999999</v>
      </c>
      <c r="HT683" s="1">
        <v>1.5478499999999999</v>
      </c>
      <c r="HU683" s="1">
        <v>2.3010299999999999</v>
      </c>
      <c r="HV683" s="1">
        <v>40.476500000000001</v>
      </c>
      <c r="HW683" s="1">
        <v>13.6067</v>
      </c>
      <c r="HX683" s="1">
        <v>18</v>
      </c>
      <c r="HY683" s="1">
        <v>502.29</v>
      </c>
      <c r="HZ683" s="1">
        <v>479.49400000000003</v>
      </c>
      <c r="IA683" s="1">
        <v>27.279699999999998</v>
      </c>
      <c r="IB683" s="1">
        <v>33.133299999999998</v>
      </c>
      <c r="IC683" s="1">
        <v>30</v>
      </c>
      <c r="ID683" s="1">
        <v>32.989800000000002</v>
      </c>
      <c r="IE683" s="1">
        <v>33.090000000000003</v>
      </c>
      <c r="IF683" s="1">
        <v>54.871899999999997</v>
      </c>
      <c r="IG683" s="1">
        <v>39.787300000000002</v>
      </c>
      <c r="IH683" s="1">
        <v>0</v>
      </c>
      <c r="II683" s="1">
        <v>27.269300000000001</v>
      </c>
      <c r="IJ683" s="1">
        <v>1346.72</v>
      </c>
      <c r="IK683" s="1">
        <v>22.062000000000001</v>
      </c>
      <c r="IL683" s="1">
        <v>100.328</v>
      </c>
      <c r="IM683" s="1">
        <v>100.03700000000001</v>
      </c>
      <c r="IN683" s="1" t="s">
        <v>361</v>
      </c>
    </row>
    <row r="684" spans="1:248" ht="15.75" customHeight="1" x14ac:dyDescent="0.3">
      <c r="A684" s="1">
        <v>668</v>
      </c>
      <c r="B684" s="1">
        <v>1660235403.0999999</v>
      </c>
      <c r="C684" s="1">
        <v>5408.0999999046326</v>
      </c>
      <c r="D684" s="1" t="s">
        <v>1649</v>
      </c>
      <c r="E684" s="1" t="s">
        <v>1650</v>
      </c>
      <c r="F684" s="1">
        <v>1</v>
      </c>
      <c r="G684" s="1">
        <v>2</v>
      </c>
      <c r="H684" s="1" t="s">
        <v>349</v>
      </c>
      <c r="I684" s="1" t="s">
        <v>350</v>
      </c>
      <c r="J684" s="1" t="s">
        <v>351</v>
      </c>
      <c r="K684" s="1" t="s">
        <v>352</v>
      </c>
      <c r="L684" s="1" t="s">
        <v>1151</v>
      </c>
      <c r="M684" s="1" t="s">
        <v>354</v>
      </c>
      <c r="N684" s="1">
        <v>1660235402.5999999</v>
      </c>
      <c r="O684" s="1">
        <f t="shared" si="68"/>
        <v>4.386263028253904E-3</v>
      </c>
      <c r="P684" s="1">
        <f t="shared" si="69"/>
        <v>4.3862630282539037</v>
      </c>
      <c r="Q684" s="1">
        <f t="shared" si="70"/>
        <v>18.429760403805595</v>
      </c>
      <c r="R684" s="1">
        <f t="shared" si="71"/>
        <v>1258.51</v>
      </c>
      <c r="S684" s="1">
        <f t="shared" si="72"/>
        <v>1093.8587306437569</v>
      </c>
      <c r="T684" s="1">
        <f t="shared" si="73"/>
        <v>108.84676861748346</v>
      </c>
      <c r="U684" s="1">
        <f t="shared" si="74"/>
        <v>125.23074775128501</v>
      </c>
      <c r="V684" s="1">
        <f t="shared" si="75"/>
        <v>0.23808035146334053</v>
      </c>
      <c r="W684" s="1">
        <f t="shared" si="76"/>
        <v>2.9226307879009719</v>
      </c>
      <c r="X684" s="1">
        <f t="shared" si="77"/>
        <v>0.22780672981497629</v>
      </c>
      <c r="Y684" s="1">
        <f t="shared" si="78"/>
        <v>0.14326530546685268</v>
      </c>
      <c r="Z684" s="1">
        <f t="shared" si="79"/>
        <v>321.52615500000002</v>
      </c>
      <c r="AA684" s="1">
        <f t="shared" si="80"/>
        <v>31.775230834699034</v>
      </c>
      <c r="AB684" s="1">
        <f t="shared" si="81"/>
        <v>31.099</v>
      </c>
      <c r="AC684" s="1">
        <f t="shared" si="82"/>
        <v>4.5369065517516178</v>
      </c>
      <c r="AD684" s="1">
        <f t="shared" si="83"/>
        <v>59.570085518914908</v>
      </c>
      <c r="AE684" s="1">
        <f t="shared" si="84"/>
        <v>2.69054407134045</v>
      </c>
      <c r="AF684" s="1">
        <f t="shared" si="85"/>
        <v>4.5166026670989732</v>
      </c>
      <c r="AG684" s="1">
        <f t="shared" si="86"/>
        <v>1.8463624804111678</v>
      </c>
      <c r="AH684" s="1">
        <f t="shared" si="87"/>
        <v>-193.43419954599716</v>
      </c>
      <c r="AI684" s="1">
        <f t="shared" si="88"/>
        <v>-12.400355350637073</v>
      </c>
      <c r="AJ684" s="1">
        <f t="shared" si="89"/>
        <v>-0.9533398883761437</v>
      </c>
      <c r="AK684" s="1">
        <f t="shared" si="90"/>
        <v>114.73826021498964</v>
      </c>
      <c r="AL684" s="1">
        <f t="shared" si="91"/>
        <v>48.68576376546882</v>
      </c>
      <c r="AM684" s="1">
        <f t="shared" si="92"/>
        <v>4.3784767975869112</v>
      </c>
      <c r="AN684" s="1">
        <f t="shared" si="93"/>
        <v>18.429760403805595</v>
      </c>
      <c r="AO684" s="1">
        <v>1342.908045869772</v>
      </c>
      <c r="AP684" s="1">
        <v>1293.4876363636361</v>
      </c>
      <c r="AQ684" s="1">
        <v>5.1505812999527478</v>
      </c>
      <c r="AR684" s="1">
        <v>66.235345802440676</v>
      </c>
      <c r="AS684" s="1">
        <f t="shared" si="94"/>
        <v>4.3862630282539037</v>
      </c>
      <c r="AT684" s="1">
        <v>21.918153838633529</v>
      </c>
      <c r="AU684" s="1">
        <v>27.03866303030302</v>
      </c>
      <c r="AV684" s="1">
        <v>-8.1989065127332743E-5</v>
      </c>
      <c r="AW684" s="1">
        <v>80.738286621220283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51968.144569780532</v>
      </c>
      <c r="BC684" s="1">
        <f t="shared" si="98"/>
        <v>2000.06</v>
      </c>
      <c r="BD684" s="1">
        <f t="shared" si="99"/>
        <v>1681.2507000000001</v>
      </c>
      <c r="BE684" s="1">
        <f t="shared" si="100"/>
        <v>0.84060013199604011</v>
      </c>
      <c r="BF684" s="1">
        <f t="shared" si="101"/>
        <v>0.16075825475235744</v>
      </c>
      <c r="BG684" s="1">
        <v>6</v>
      </c>
      <c r="BH684" s="1">
        <v>0.5</v>
      </c>
      <c r="BI684" s="1" t="s">
        <v>355</v>
      </c>
      <c r="BJ684" s="1">
        <v>2</v>
      </c>
      <c r="BK684" s="1" t="b">
        <v>1</v>
      </c>
      <c r="BL684" s="1">
        <v>1660235402.5999999</v>
      </c>
      <c r="BM684" s="1">
        <v>1258.51</v>
      </c>
      <c r="BN684" s="1">
        <v>1323.53</v>
      </c>
      <c r="BO684" s="1">
        <v>27.038699999999999</v>
      </c>
      <c r="BP684" s="1">
        <v>21.927800000000001</v>
      </c>
      <c r="BQ684" s="1">
        <v>1256.1199999999999</v>
      </c>
      <c r="BR684" s="1">
        <v>27.032</v>
      </c>
      <c r="BS684" s="1">
        <v>500.11799999999999</v>
      </c>
      <c r="BT684" s="1">
        <v>99.407300000000006</v>
      </c>
      <c r="BU684" s="1">
        <v>9.9853499999999998E-2</v>
      </c>
      <c r="BV684" s="1">
        <v>31.020299999999999</v>
      </c>
      <c r="BW684" s="1">
        <v>31.099</v>
      </c>
      <c r="BX684" s="1">
        <v>999.9</v>
      </c>
      <c r="BY684" s="1">
        <v>0</v>
      </c>
      <c r="BZ684" s="1">
        <v>0</v>
      </c>
      <c r="CA684" s="1">
        <v>10020</v>
      </c>
      <c r="CB684" s="1">
        <v>0</v>
      </c>
      <c r="CC684" s="1">
        <v>153.852</v>
      </c>
      <c r="CD684" s="1">
        <v>-65.024500000000003</v>
      </c>
      <c r="CE684" s="1">
        <v>1293.48</v>
      </c>
      <c r="CF684" s="1">
        <v>1353.2</v>
      </c>
      <c r="CG684" s="1">
        <v>5.1109</v>
      </c>
      <c r="CH684" s="1">
        <v>1323.53</v>
      </c>
      <c r="CI684" s="1">
        <v>21.927800000000001</v>
      </c>
      <c r="CJ684" s="1">
        <v>2.68784</v>
      </c>
      <c r="CK684" s="1">
        <v>2.1797800000000001</v>
      </c>
      <c r="CL684" s="1">
        <v>22.210999999999999</v>
      </c>
      <c r="CM684" s="1">
        <v>18.814499999999999</v>
      </c>
      <c r="CN684" s="1">
        <v>2000.06</v>
      </c>
      <c r="CO684" s="1">
        <v>0.97999599999999998</v>
      </c>
      <c r="CP684" s="1">
        <v>2.00042E-2</v>
      </c>
      <c r="CQ684" s="1">
        <v>0</v>
      </c>
      <c r="CR684" s="1">
        <v>3.1190000000000002</v>
      </c>
      <c r="CS684" s="1">
        <v>0</v>
      </c>
      <c r="CT684" s="1">
        <v>25202.9</v>
      </c>
      <c r="CU684" s="1">
        <v>17412.8</v>
      </c>
      <c r="CV684" s="1">
        <v>43.125</v>
      </c>
      <c r="CW684" s="1">
        <v>44.186999999999998</v>
      </c>
      <c r="CX684" s="1">
        <v>43.125</v>
      </c>
      <c r="CY684" s="1">
        <v>42.5</v>
      </c>
      <c r="CZ684" s="1">
        <v>43.061999999999998</v>
      </c>
      <c r="DA684" s="1">
        <v>1960.05</v>
      </c>
      <c r="DB684" s="1">
        <v>40.01</v>
      </c>
      <c r="DC684" s="1">
        <v>0</v>
      </c>
      <c r="DD684" s="1">
        <v>1660235400.9000001</v>
      </c>
      <c r="DE684" s="1">
        <v>0</v>
      </c>
      <c r="DF684" s="1">
        <v>1660234918.0999999</v>
      </c>
      <c r="DG684" s="1" t="s">
        <v>1152</v>
      </c>
      <c r="DH684" s="1">
        <v>1660234915.5999999</v>
      </c>
      <c r="DI684" s="1">
        <v>1660234918.0999999</v>
      </c>
      <c r="DJ684" s="1">
        <v>26</v>
      </c>
      <c r="DK684" s="1">
        <v>-3.1E-2</v>
      </c>
      <c r="DL684" s="1">
        <v>-7.0000000000000001E-3</v>
      </c>
      <c r="DM684" s="1">
        <v>1.232</v>
      </c>
      <c r="DN684" s="1">
        <v>1.7000000000000001E-2</v>
      </c>
      <c r="DO684" s="1">
        <v>400</v>
      </c>
      <c r="DP684" s="1">
        <v>22</v>
      </c>
      <c r="DQ684" s="1">
        <v>0.21</v>
      </c>
      <c r="DR684" s="1">
        <v>0.03</v>
      </c>
      <c r="DS684" s="1">
        <v>18.463932307945502</v>
      </c>
      <c r="DT684" s="1">
        <v>0.42238106104868728</v>
      </c>
      <c r="DU684" s="1">
        <v>7.7534293224863993E-2</v>
      </c>
      <c r="DV684" s="1">
        <v>1</v>
      </c>
      <c r="DW684" s="1">
        <v>48.790103906388588</v>
      </c>
      <c r="DX684" s="1">
        <v>1.271029294947768</v>
      </c>
      <c r="DY684" s="1">
        <v>0.1262303935390344</v>
      </c>
      <c r="DZ684" s="1">
        <v>0</v>
      </c>
      <c r="EA684" s="1">
        <v>-64.985441935483863</v>
      </c>
      <c r="EB684" s="1">
        <v>-2.099008064516275</v>
      </c>
      <c r="EC684" s="1">
        <v>0.19042472015961329</v>
      </c>
      <c r="ED684" s="1">
        <v>0</v>
      </c>
      <c r="EE684" s="1">
        <v>1053.448900328423</v>
      </c>
      <c r="EF684" s="1">
        <v>268.38521984926092</v>
      </c>
      <c r="EG684" s="1">
        <v>19.362475232633759</v>
      </c>
      <c r="EH684" s="1">
        <v>0</v>
      </c>
      <c r="EI684" s="1">
        <v>5.1995582926829274</v>
      </c>
      <c r="EJ684" s="1">
        <v>-0.68375372822300429</v>
      </c>
      <c r="EK684" s="1">
        <v>6.94472158883713E-2</v>
      </c>
      <c r="EL684" s="1">
        <v>0</v>
      </c>
      <c r="EM684" s="1">
        <v>1.839370013078534</v>
      </c>
      <c r="EN684" s="1">
        <v>3.1615292689524517E-2</v>
      </c>
      <c r="EO684" s="1">
        <v>2.6303885012105418E-3</v>
      </c>
      <c r="EP684" s="1">
        <v>1</v>
      </c>
      <c r="EQ684" s="1">
        <v>2</v>
      </c>
      <c r="ER684" s="1">
        <v>6</v>
      </c>
      <c r="ES684" s="1" t="s">
        <v>384</v>
      </c>
      <c r="ET684" s="1">
        <v>2.94163</v>
      </c>
      <c r="EU684" s="1">
        <v>2.8010999999999999</v>
      </c>
      <c r="EV684" s="1">
        <v>0.19209100000000001</v>
      </c>
      <c r="EW684" s="1">
        <v>0.198019</v>
      </c>
      <c r="EX684" s="1">
        <v>0.116884</v>
      </c>
      <c r="EY684" s="1">
        <v>0.100859</v>
      </c>
      <c r="EZ684" s="1">
        <v>16523.3</v>
      </c>
      <c r="FA684" s="1">
        <v>17199.599999999999</v>
      </c>
      <c r="FB684" s="1">
        <v>23793.1</v>
      </c>
      <c r="FC684" s="1">
        <v>24968.7</v>
      </c>
      <c r="FD684" s="1">
        <v>33641.4</v>
      </c>
      <c r="FE684" s="1">
        <v>35857</v>
      </c>
      <c r="FF684" s="1">
        <v>43389.9</v>
      </c>
      <c r="FG684" s="1">
        <v>46159.199999999997</v>
      </c>
      <c r="FH684" s="1">
        <v>1.95147</v>
      </c>
      <c r="FI684" s="1">
        <v>1.8171200000000001</v>
      </c>
      <c r="FJ684" s="1">
        <v>7.9818100000000003E-2</v>
      </c>
      <c r="FK684" s="1">
        <v>0</v>
      </c>
      <c r="FL684" s="1">
        <v>29.805</v>
      </c>
      <c r="FM684" s="1">
        <v>999.9</v>
      </c>
      <c r="FN684" s="1">
        <v>54.4</v>
      </c>
      <c r="FO684" s="1">
        <v>37.5</v>
      </c>
      <c r="FP684" s="1">
        <v>35.457299999999996</v>
      </c>
      <c r="FQ684" s="1">
        <v>63.500100000000003</v>
      </c>
      <c r="FR684" s="1">
        <v>22.223600000000001</v>
      </c>
      <c r="FS684" s="1">
        <v>1</v>
      </c>
      <c r="FT684" s="1">
        <v>0.48575699999999999</v>
      </c>
      <c r="FU684" s="1">
        <v>2.04304</v>
      </c>
      <c r="FV684" s="1">
        <v>20.308900000000001</v>
      </c>
      <c r="FW684" s="1">
        <v>5.2123499999999998</v>
      </c>
      <c r="FX684" s="1">
        <v>11.9072</v>
      </c>
      <c r="FY684" s="1">
        <v>5.0031499999999998</v>
      </c>
      <c r="FZ684" s="1">
        <v>3.2905000000000002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1.85961</v>
      </c>
      <c r="GF684" s="1">
        <v>1.8547100000000001</v>
      </c>
      <c r="GG684" s="1">
        <v>1.85781</v>
      </c>
      <c r="GH684" s="1">
        <v>1.85632</v>
      </c>
      <c r="GI684" s="1">
        <v>1.85501</v>
      </c>
      <c r="GJ684" s="1">
        <v>1.8547100000000001</v>
      </c>
      <c r="GK684" s="1">
        <v>1.8534900000000001</v>
      </c>
      <c r="GL684" s="1">
        <v>1.8564400000000001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358</v>
      </c>
      <c r="GR684" s="1" t="s">
        <v>359</v>
      </c>
      <c r="GS684" s="1" t="s">
        <v>360</v>
      </c>
      <c r="GT684" s="1" t="s">
        <v>360</v>
      </c>
      <c r="GU684" s="1" t="s">
        <v>360</v>
      </c>
      <c r="GV684" s="1" t="s">
        <v>360</v>
      </c>
      <c r="GW684" s="1">
        <v>0</v>
      </c>
      <c r="GX684" s="1">
        <v>100</v>
      </c>
      <c r="GY684" s="1">
        <v>100</v>
      </c>
      <c r="GZ684" s="1">
        <v>2.38</v>
      </c>
      <c r="HA684" s="1">
        <v>6.7000000000000002E-3</v>
      </c>
      <c r="HB684" s="1">
        <v>0.26224795383878829</v>
      </c>
      <c r="HC684" s="1">
        <v>2.9318383021812969E-3</v>
      </c>
      <c r="HD684" s="1">
        <v>-1.3754559859485029E-6</v>
      </c>
      <c r="HE684" s="1">
        <v>3.0700474437127301E-10</v>
      </c>
      <c r="HF684" s="1">
        <v>-7.0188019424234138E-2</v>
      </c>
      <c r="HG684" s="1">
        <v>1.00384331276165E-2</v>
      </c>
      <c r="HH684" s="1">
        <v>-3.1532673711230711E-4</v>
      </c>
      <c r="HI684" s="1">
        <v>1.819468599177705E-6</v>
      </c>
      <c r="HJ684" s="1">
        <v>1</v>
      </c>
      <c r="HK684" s="1">
        <v>2112</v>
      </c>
      <c r="HL684" s="1">
        <v>3</v>
      </c>
      <c r="HM684" s="1">
        <v>29</v>
      </c>
      <c r="HN684" s="1">
        <v>8.1</v>
      </c>
      <c r="HO684" s="1">
        <v>8.1</v>
      </c>
      <c r="HP684" s="1">
        <v>2.7526899999999999</v>
      </c>
      <c r="HQ684" s="1">
        <v>2.2985799999999998</v>
      </c>
      <c r="HR684" s="1">
        <v>1.4978</v>
      </c>
      <c r="HS684" s="1">
        <v>2.3022499999999999</v>
      </c>
      <c r="HT684" s="1">
        <v>1.5478499999999999</v>
      </c>
      <c r="HU684" s="1">
        <v>2.34985</v>
      </c>
      <c r="HV684" s="1">
        <v>40.476500000000001</v>
      </c>
      <c r="HW684" s="1">
        <v>13.6067</v>
      </c>
      <c r="HX684" s="1">
        <v>18</v>
      </c>
      <c r="HY684" s="1">
        <v>502.291</v>
      </c>
      <c r="HZ684" s="1">
        <v>479.41199999999998</v>
      </c>
      <c r="IA684" s="1">
        <v>27.2761</v>
      </c>
      <c r="IB684" s="1">
        <v>33.133299999999998</v>
      </c>
      <c r="IC684" s="1">
        <v>30</v>
      </c>
      <c r="ID684" s="1">
        <v>32.989800000000002</v>
      </c>
      <c r="IE684" s="1">
        <v>33.090000000000003</v>
      </c>
      <c r="IF684" s="1">
        <v>55.098799999999997</v>
      </c>
      <c r="IG684" s="1">
        <v>39.787300000000002</v>
      </c>
      <c r="IH684" s="1">
        <v>0</v>
      </c>
      <c r="II684" s="1">
        <v>27.269300000000001</v>
      </c>
      <c r="IJ684" s="1">
        <v>1356.74</v>
      </c>
      <c r="IK684" s="1">
        <v>22.075700000000001</v>
      </c>
      <c r="IL684" s="1">
        <v>100.328</v>
      </c>
      <c r="IM684" s="1">
        <v>100.03700000000001</v>
      </c>
      <c r="IN684" s="1" t="s">
        <v>361</v>
      </c>
    </row>
    <row r="685" spans="1:248" ht="15.75" customHeight="1" x14ac:dyDescent="0.3">
      <c r="A685" s="1">
        <v>669</v>
      </c>
      <c r="B685" s="1">
        <v>1660235404.0999999</v>
      </c>
      <c r="C685" s="1">
        <v>5409.0999999046326</v>
      </c>
      <c r="D685" s="1" t="s">
        <v>1651</v>
      </c>
      <c r="E685" s="1" t="s">
        <v>1652</v>
      </c>
      <c r="F685" s="1">
        <v>1</v>
      </c>
      <c r="G685" s="1">
        <v>2</v>
      </c>
      <c r="H685" s="1" t="s">
        <v>349</v>
      </c>
      <c r="I685" s="1" t="s">
        <v>350</v>
      </c>
      <c r="J685" s="1" t="s">
        <v>351</v>
      </c>
      <c r="K685" s="1" t="s">
        <v>352</v>
      </c>
      <c r="L685" s="1" t="s">
        <v>1151</v>
      </c>
      <c r="M685" s="1" t="s">
        <v>354</v>
      </c>
      <c r="N685" s="1">
        <v>1660235403.0999999</v>
      </c>
      <c r="O685" s="1">
        <f t="shared" si="68"/>
        <v>4.3839090505244163E-3</v>
      </c>
      <c r="P685" s="1">
        <f t="shared" si="69"/>
        <v>4.3839090505244167</v>
      </c>
      <c r="Q685" s="1">
        <f t="shared" si="70"/>
        <v>18.517342598660001</v>
      </c>
      <c r="R685" s="1">
        <f t="shared" si="71"/>
        <v>1260.9849999999999</v>
      </c>
      <c r="S685" s="1">
        <f t="shared" si="72"/>
        <v>1095.5020485510213</v>
      </c>
      <c r="T685" s="1">
        <f t="shared" si="73"/>
        <v>109.01052318936604</v>
      </c>
      <c r="U685" s="1">
        <f t="shared" si="74"/>
        <v>125.47729578941149</v>
      </c>
      <c r="V685" s="1">
        <f t="shared" si="75"/>
        <v>0.23781945467138513</v>
      </c>
      <c r="W685" s="1">
        <f t="shared" si="76"/>
        <v>2.9216549605218409</v>
      </c>
      <c r="X685" s="1">
        <f t="shared" si="77"/>
        <v>0.22756455062405614</v>
      </c>
      <c r="Y685" s="1">
        <f t="shared" si="78"/>
        <v>0.14311235593205518</v>
      </c>
      <c r="Z685" s="1">
        <f t="shared" si="79"/>
        <v>321.52187549999996</v>
      </c>
      <c r="AA685" s="1">
        <f t="shared" si="80"/>
        <v>31.776301630621671</v>
      </c>
      <c r="AB685" s="1">
        <f t="shared" si="81"/>
        <v>31.102350000000001</v>
      </c>
      <c r="AC685" s="1">
        <f t="shared" si="82"/>
        <v>4.537772582430585</v>
      </c>
      <c r="AD685" s="1">
        <f t="shared" si="83"/>
        <v>59.566940242505915</v>
      </c>
      <c r="AE685" s="1">
        <f t="shared" si="84"/>
        <v>2.6904403562578398</v>
      </c>
      <c r="AF685" s="1">
        <f t="shared" si="85"/>
        <v>4.5166670393084738</v>
      </c>
      <c r="AG685" s="1">
        <f t="shared" si="86"/>
        <v>1.8473322261727452</v>
      </c>
      <c r="AH685" s="1">
        <f t="shared" si="87"/>
        <v>-193.33038912812677</v>
      </c>
      <c r="AI685" s="1">
        <f t="shared" si="88"/>
        <v>-12.884503050549446</v>
      </c>
      <c r="AJ685" s="1">
        <f t="shared" si="89"/>
        <v>-0.99090963073032134</v>
      </c>
      <c r="AK685" s="1">
        <f t="shared" si="90"/>
        <v>114.31607369059346</v>
      </c>
      <c r="AL685" s="1">
        <f t="shared" si="91"/>
        <v>48.729989408559319</v>
      </c>
      <c r="AM685" s="1">
        <f t="shared" si="92"/>
        <v>4.3722415973285988</v>
      </c>
      <c r="AN685" s="1">
        <f t="shared" si="93"/>
        <v>18.517342598660001</v>
      </c>
      <c r="AO685" s="1">
        <v>1347.980289516418</v>
      </c>
      <c r="AP685" s="1">
        <v>1298.577636363636</v>
      </c>
      <c r="AQ685" s="1">
        <v>5.1267380696593543</v>
      </c>
      <c r="AR685" s="1">
        <v>66.235345802440676</v>
      </c>
      <c r="AS685" s="1">
        <f t="shared" si="94"/>
        <v>4.3839090505244167</v>
      </c>
      <c r="AT685" s="1">
        <v>21.918994027804001</v>
      </c>
      <c r="AU685" s="1">
        <v>27.036635757575748</v>
      </c>
      <c r="AV685" s="1">
        <v>-8.1600270454423374E-5</v>
      </c>
      <c r="AW685" s="1">
        <v>80.738286621220283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51940.36109001658</v>
      </c>
      <c r="BC685" s="1">
        <f t="shared" si="98"/>
        <v>2000.0350000000001</v>
      </c>
      <c r="BD685" s="1">
        <f t="shared" si="99"/>
        <v>1681.2295499999998</v>
      </c>
      <c r="BE685" s="1">
        <f t="shared" si="100"/>
        <v>0.84060006449887115</v>
      </c>
      <c r="BF685" s="1">
        <f t="shared" si="101"/>
        <v>0.16075812448282153</v>
      </c>
      <c r="BG685" s="1">
        <v>6</v>
      </c>
      <c r="BH685" s="1">
        <v>0.5</v>
      </c>
      <c r="BI685" s="1" t="s">
        <v>355</v>
      </c>
      <c r="BJ685" s="1">
        <v>2</v>
      </c>
      <c r="BK685" s="1" t="b">
        <v>1</v>
      </c>
      <c r="BL685" s="1">
        <v>1660235403.0999999</v>
      </c>
      <c r="BM685" s="1">
        <v>1260.9849999999999</v>
      </c>
      <c r="BN685" s="1">
        <v>1326.06</v>
      </c>
      <c r="BO685" s="1">
        <v>27.037600000000001</v>
      </c>
      <c r="BP685" s="1">
        <v>21.934100000000001</v>
      </c>
      <c r="BQ685" s="1">
        <v>1258.595</v>
      </c>
      <c r="BR685" s="1">
        <v>27.030899999999999</v>
      </c>
      <c r="BS685" s="1">
        <v>500.13049999999998</v>
      </c>
      <c r="BT685" s="1">
        <v>99.407499999999999</v>
      </c>
      <c r="BU685" s="1">
        <v>9.9865900000000007E-2</v>
      </c>
      <c r="BV685" s="1">
        <v>31.02055</v>
      </c>
      <c r="BW685" s="1">
        <v>31.102350000000001</v>
      </c>
      <c r="BX685" s="1">
        <v>999.9</v>
      </c>
      <c r="BY685" s="1">
        <v>0</v>
      </c>
      <c r="BZ685" s="1">
        <v>0</v>
      </c>
      <c r="CA685" s="1">
        <v>10014.4</v>
      </c>
      <c r="CB685" s="1">
        <v>0</v>
      </c>
      <c r="CC685" s="1">
        <v>149.48050000000001</v>
      </c>
      <c r="CD685" s="1">
        <v>-65.074649999999991</v>
      </c>
      <c r="CE685" s="1">
        <v>1296.0250000000001</v>
      </c>
      <c r="CF685" s="1">
        <v>1355.7950000000001</v>
      </c>
      <c r="CG685" s="1">
        <v>5.10351</v>
      </c>
      <c r="CH685" s="1">
        <v>1326.06</v>
      </c>
      <c r="CI685" s="1">
        <v>21.934100000000001</v>
      </c>
      <c r="CJ685" s="1">
        <v>2.6877399999999998</v>
      </c>
      <c r="CK685" s="1">
        <v>2.1804100000000002</v>
      </c>
      <c r="CL685" s="1">
        <v>22.210349999999998</v>
      </c>
      <c r="CM685" s="1">
        <v>18.819099999999999</v>
      </c>
      <c r="CN685" s="1">
        <v>2000.0350000000001</v>
      </c>
      <c r="CO685" s="1">
        <v>0.97999749999999997</v>
      </c>
      <c r="CP685" s="1">
        <v>2.0002700000000002E-2</v>
      </c>
      <c r="CQ685" s="1">
        <v>0</v>
      </c>
      <c r="CR685" s="1">
        <v>2.3645</v>
      </c>
      <c r="CS685" s="1">
        <v>0</v>
      </c>
      <c r="CT685" s="1">
        <v>25200.45</v>
      </c>
      <c r="CU685" s="1">
        <v>17412.599999999999</v>
      </c>
      <c r="CV685" s="1">
        <v>43.125</v>
      </c>
      <c r="CW685" s="1">
        <v>44.186999999999998</v>
      </c>
      <c r="CX685" s="1">
        <v>43.125</v>
      </c>
      <c r="CY685" s="1">
        <v>42.5</v>
      </c>
      <c r="CZ685" s="1">
        <v>43.061999999999998</v>
      </c>
      <c r="DA685" s="1">
        <v>1960.03</v>
      </c>
      <c r="DB685" s="1">
        <v>40.005000000000003</v>
      </c>
      <c r="DC685" s="1">
        <v>0</v>
      </c>
      <c r="DD685" s="1">
        <v>1660235402.0999999</v>
      </c>
      <c r="DE685" s="1">
        <v>0</v>
      </c>
      <c r="DF685" s="1">
        <v>1660234918.0999999</v>
      </c>
      <c r="DG685" s="1" t="s">
        <v>1152</v>
      </c>
      <c r="DH685" s="1">
        <v>1660234915.5999999</v>
      </c>
      <c r="DI685" s="1">
        <v>1660234918.0999999</v>
      </c>
      <c r="DJ685" s="1">
        <v>26</v>
      </c>
      <c r="DK685" s="1">
        <v>-3.1E-2</v>
      </c>
      <c r="DL685" s="1">
        <v>-7.0000000000000001E-3</v>
      </c>
      <c r="DM685" s="1">
        <v>1.232</v>
      </c>
      <c r="DN685" s="1">
        <v>1.7000000000000001E-2</v>
      </c>
      <c r="DO685" s="1">
        <v>400</v>
      </c>
      <c r="DP685" s="1">
        <v>22</v>
      </c>
      <c r="DQ685" s="1">
        <v>0.21</v>
      </c>
      <c r="DR685" s="1">
        <v>0.03</v>
      </c>
      <c r="DS685" s="1">
        <v>18.470852984502368</v>
      </c>
      <c r="DT685" s="1">
        <v>0.26805444698819703</v>
      </c>
      <c r="DU685" s="1">
        <v>7.4349162213181025E-2</v>
      </c>
      <c r="DV685" s="1">
        <v>1</v>
      </c>
      <c r="DW685" s="1">
        <v>48.798361480621118</v>
      </c>
      <c r="DX685" s="1">
        <v>0.44775807870198842</v>
      </c>
      <c r="DY685" s="1">
        <v>0.1040293175566578</v>
      </c>
      <c r="DZ685" s="1">
        <v>1</v>
      </c>
      <c r="EA685" s="1">
        <v>-65.039936666666662</v>
      </c>
      <c r="EB685" s="1">
        <v>-1.0973606229142769</v>
      </c>
      <c r="EC685" s="1">
        <v>0.12715308747944579</v>
      </c>
      <c r="ED685" s="1">
        <v>0</v>
      </c>
      <c r="EE685" s="1">
        <v>1059.122592405967</v>
      </c>
      <c r="EF685" s="1">
        <v>270.38974244695243</v>
      </c>
      <c r="EG685" s="1">
        <v>20.158913178492249</v>
      </c>
      <c r="EH685" s="1">
        <v>0</v>
      </c>
      <c r="EI685" s="1">
        <v>5.1821299999999999</v>
      </c>
      <c r="EJ685" s="1">
        <v>-0.63566521575985413</v>
      </c>
      <c r="EK685" s="1">
        <v>6.3955077632663407E-2</v>
      </c>
      <c r="EL685" s="1">
        <v>0</v>
      </c>
      <c r="EM685" s="1">
        <v>1.8402455756852241</v>
      </c>
      <c r="EN685" s="1">
        <v>3.3634217618145397E-2</v>
      </c>
      <c r="EO685" s="1">
        <v>2.8498224718577839E-3</v>
      </c>
      <c r="EP685" s="1">
        <v>1</v>
      </c>
      <c r="EQ685" s="1">
        <v>3</v>
      </c>
      <c r="ER685" s="1">
        <v>6</v>
      </c>
      <c r="ES685" s="1" t="s">
        <v>375</v>
      </c>
      <c r="ET685" s="1">
        <v>2.9416500000000001</v>
      </c>
      <c r="EU685" s="1">
        <v>2.8011599999999999</v>
      </c>
      <c r="EV685" s="1">
        <v>0.19255700000000001</v>
      </c>
      <c r="EW685" s="1">
        <v>0.19847699999999999</v>
      </c>
      <c r="EX685" s="1">
        <v>0.116878</v>
      </c>
      <c r="EY685" s="1">
        <v>0.10090300000000001</v>
      </c>
      <c r="EZ685" s="1">
        <v>16513.7</v>
      </c>
      <c r="FA685" s="1">
        <v>17189.7</v>
      </c>
      <c r="FB685" s="1">
        <v>23793</v>
      </c>
      <c r="FC685" s="1">
        <v>24968.7</v>
      </c>
      <c r="FD685" s="1">
        <v>33641.5</v>
      </c>
      <c r="FE685" s="1">
        <v>35855.4</v>
      </c>
      <c r="FF685" s="1">
        <v>43389.7</v>
      </c>
      <c r="FG685" s="1">
        <v>46159.3</v>
      </c>
      <c r="FH685" s="1">
        <v>1.9514</v>
      </c>
      <c r="FI685" s="1">
        <v>1.8171999999999999</v>
      </c>
      <c r="FJ685" s="1">
        <v>8.0056500000000003E-2</v>
      </c>
      <c r="FK685" s="1">
        <v>0</v>
      </c>
      <c r="FL685" s="1">
        <v>29.805700000000002</v>
      </c>
      <c r="FM685" s="1">
        <v>999.9</v>
      </c>
      <c r="FN685" s="1">
        <v>54.4</v>
      </c>
      <c r="FO685" s="1">
        <v>37.5</v>
      </c>
      <c r="FP685" s="1">
        <v>35.454500000000003</v>
      </c>
      <c r="FQ685" s="1">
        <v>63.610100000000003</v>
      </c>
      <c r="FR685" s="1">
        <v>21.710699999999999</v>
      </c>
      <c r="FS685" s="1">
        <v>1</v>
      </c>
      <c r="FT685" s="1">
        <v>0.48566599999999999</v>
      </c>
      <c r="FU685" s="1">
        <v>2.0296799999999999</v>
      </c>
      <c r="FV685" s="1">
        <v>20.309100000000001</v>
      </c>
      <c r="FW685" s="1">
        <v>5.2120499999999996</v>
      </c>
      <c r="FX685" s="1">
        <v>11.9072</v>
      </c>
      <c r="FY685" s="1">
        <v>5.00305</v>
      </c>
      <c r="FZ685" s="1">
        <v>3.2904800000000001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1.8595999999999999</v>
      </c>
      <c r="GF685" s="1">
        <v>1.8547</v>
      </c>
      <c r="GG685" s="1">
        <v>1.8577999999999999</v>
      </c>
      <c r="GH685" s="1">
        <v>1.85632</v>
      </c>
      <c r="GI685" s="1">
        <v>1.85501</v>
      </c>
      <c r="GJ685" s="1">
        <v>1.8547100000000001</v>
      </c>
      <c r="GK685" s="1">
        <v>1.8534900000000001</v>
      </c>
      <c r="GL685" s="1">
        <v>1.85643</v>
      </c>
      <c r="GM685" s="1">
        <v>0</v>
      </c>
      <c r="GN685" s="1">
        <v>0</v>
      </c>
      <c r="GO685" s="1">
        <v>0</v>
      </c>
      <c r="GP685" s="1">
        <v>0</v>
      </c>
      <c r="GQ685" s="1" t="s">
        <v>358</v>
      </c>
      <c r="GR685" s="1" t="s">
        <v>359</v>
      </c>
      <c r="GS685" s="1" t="s">
        <v>360</v>
      </c>
      <c r="GT685" s="1" t="s">
        <v>360</v>
      </c>
      <c r="GU685" s="1" t="s">
        <v>360</v>
      </c>
      <c r="GV685" s="1" t="s">
        <v>360</v>
      </c>
      <c r="GW685" s="1">
        <v>0</v>
      </c>
      <c r="GX685" s="1">
        <v>100</v>
      </c>
      <c r="GY685" s="1">
        <v>100</v>
      </c>
      <c r="GZ685" s="1">
        <v>2.39</v>
      </c>
      <c r="HA685" s="1">
        <v>6.7000000000000002E-3</v>
      </c>
      <c r="HB685" s="1">
        <v>0.26224795383878829</v>
      </c>
      <c r="HC685" s="1">
        <v>2.9318383021812969E-3</v>
      </c>
      <c r="HD685" s="1">
        <v>-1.3754559859485029E-6</v>
      </c>
      <c r="HE685" s="1">
        <v>3.0700474437127301E-10</v>
      </c>
      <c r="HF685" s="1">
        <v>-7.0188019424234138E-2</v>
      </c>
      <c r="HG685" s="1">
        <v>1.00384331276165E-2</v>
      </c>
      <c r="HH685" s="1">
        <v>-3.1532673711230711E-4</v>
      </c>
      <c r="HI685" s="1">
        <v>1.819468599177705E-6</v>
      </c>
      <c r="HJ685" s="1">
        <v>1</v>
      </c>
      <c r="HK685" s="1">
        <v>2112</v>
      </c>
      <c r="HL685" s="1">
        <v>3</v>
      </c>
      <c r="HM685" s="1">
        <v>29</v>
      </c>
      <c r="HN685" s="1">
        <v>8.1</v>
      </c>
      <c r="HO685" s="1">
        <v>8.1</v>
      </c>
      <c r="HP685" s="1">
        <v>2.7551299999999999</v>
      </c>
      <c r="HQ685" s="1">
        <v>2.2900399999999999</v>
      </c>
      <c r="HR685" s="1">
        <v>1.4978</v>
      </c>
      <c r="HS685" s="1">
        <v>2.3022499999999999</v>
      </c>
      <c r="HT685" s="1">
        <v>1.5478499999999999</v>
      </c>
      <c r="HU685" s="1">
        <v>2.4133300000000002</v>
      </c>
      <c r="HV685" s="1">
        <v>40.476500000000001</v>
      </c>
      <c r="HW685" s="1">
        <v>13.615399999999999</v>
      </c>
      <c r="HX685" s="1">
        <v>18</v>
      </c>
      <c r="HY685" s="1">
        <v>502.24</v>
      </c>
      <c r="HZ685" s="1">
        <v>479.46100000000001</v>
      </c>
      <c r="IA685" s="1">
        <v>27.272099999999998</v>
      </c>
      <c r="IB685" s="1">
        <v>33.133299999999998</v>
      </c>
      <c r="IC685" s="1">
        <v>30</v>
      </c>
      <c r="ID685" s="1">
        <v>32.989100000000001</v>
      </c>
      <c r="IE685" s="1">
        <v>33.090000000000003</v>
      </c>
      <c r="IF685" s="1">
        <v>55.209699999999998</v>
      </c>
      <c r="IG685" s="1">
        <v>39.787300000000002</v>
      </c>
      <c r="IH685" s="1">
        <v>0</v>
      </c>
      <c r="II685" s="1">
        <v>27.249300000000002</v>
      </c>
      <c r="IJ685" s="1">
        <v>1356.74</v>
      </c>
      <c r="IK685" s="1">
        <v>22.0806</v>
      </c>
      <c r="IL685" s="1">
        <v>100.328</v>
      </c>
      <c r="IM685" s="1">
        <v>100.03700000000001</v>
      </c>
      <c r="IN685" s="1" t="s">
        <v>361</v>
      </c>
    </row>
    <row r="686" spans="1:248" ht="15.75" customHeight="1" x14ac:dyDescent="0.3">
      <c r="A686" s="1">
        <v>670</v>
      </c>
      <c r="B686" s="1">
        <v>1660235405.0999999</v>
      </c>
      <c r="C686" s="1">
        <v>5410.0999999046326</v>
      </c>
      <c r="D686" s="1" t="s">
        <v>1653</v>
      </c>
      <c r="E686" s="1" t="s">
        <v>1654</v>
      </c>
      <c r="F686" s="1">
        <v>1</v>
      </c>
      <c r="G686" s="1">
        <v>2</v>
      </c>
      <c r="H686" s="1" t="s">
        <v>349</v>
      </c>
      <c r="I686" s="1" t="s">
        <v>350</v>
      </c>
      <c r="J686" s="1" t="s">
        <v>351</v>
      </c>
      <c r="K686" s="1" t="s">
        <v>352</v>
      </c>
      <c r="L686" s="1" t="s">
        <v>1151</v>
      </c>
      <c r="M686" s="1" t="s">
        <v>354</v>
      </c>
      <c r="N686" s="1">
        <v>1660235404.5999999</v>
      </c>
      <c r="O686" s="1">
        <f t="shared" si="68"/>
        <v>4.3774017315427989E-3</v>
      </c>
      <c r="P686" s="1">
        <f t="shared" si="69"/>
        <v>4.3774017315427987</v>
      </c>
      <c r="Q686" s="1">
        <f t="shared" si="70"/>
        <v>18.59383548595482</v>
      </c>
      <c r="R686" s="1">
        <f t="shared" si="71"/>
        <v>1268.45</v>
      </c>
      <c r="S686" s="1">
        <f t="shared" si="72"/>
        <v>1101.8641218162597</v>
      </c>
      <c r="T686" s="1">
        <f t="shared" si="73"/>
        <v>109.64288707171751</v>
      </c>
      <c r="U686" s="1">
        <f t="shared" si="74"/>
        <v>126.21930177458999</v>
      </c>
      <c r="V686" s="1">
        <f t="shared" si="75"/>
        <v>0.23720849877249076</v>
      </c>
      <c r="W686" s="1">
        <f t="shared" si="76"/>
        <v>2.9224139084436365</v>
      </c>
      <c r="X686" s="1">
        <f t="shared" si="77"/>
        <v>0.22700752875399346</v>
      </c>
      <c r="Y686" s="1">
        <f t="shared" si="78"/>
        <v>0.14275966435938536</v>
      </c>
      <c r="Z686" s="1">
        <f t="shared" si="79"/>
        <v>321.52238399999993</v>
      </c>
      <c r="AA686" s="1">
        <f t="shared" si="80"/>
        <v>31.778763298049984</v>
      </c>
      <c r="AB686" s="1">
        <f t="shared" si="81"/>
        <v>31.107900000000001</v>
      </c>
      <c r="AC686" s="1">
        <f t="shared" si="82"/>
        <v>4.5392076665439385</v>
      </c>
      <c r="AD686" s="1">
        <f t="shared" si="83"/>
        <v>59.556499732933467</v>
      </c>
      <c r="AE686" s="1">
        <f t="shared" si="84"/>
        <v>2.6901144813159004</v>
      </c>
      <c r="AF686" s="1">
        <f t="shared" si="85"/>
        <v>4.5169116609926032</v>
      </c>
      <c r="AG686" s="1">
        <f t="shared" si="86"/>
        <v>1.8490931852280381</v>
      </c>
      <c r="AH686" s="1">
        <f t="shared" si="87"/>
        <v>-193.04341636103743</v>
      </c>
      <c r="AI686" s="1">
        <f t="shared" si="88"/>
        <v>-13.612594633806131</v>
      </c>
      <c r="AJ686" s="1">
        <f t="shared" si="89"/>
        <v>-1.0466667189649814</v>
      </c>
      <c r="AK686" s="1">
        <f t="shared" si="90"/>
        <v>113.81970628619142</v>
      </c>
      <c r="AL686" s="1">
        <f t="shared" si="91"/>
        <v>48.819829257736686</v>
      </c>
      <c r="AM686" s="1">
        <f t="shared" si="92"/>
        <v>4.3535250047406633</v>
      </c>
      <c r="AN686" s="1">
        <f t="shared" si="93"/>
        <v>18.59383548595482</v>
      </c>
      <c r="AO686" s="1">
        <v>1353.113913817062</v>
      </c>
      <c r="AP686" s="1">
        <v>1303.6822424242421</v>
      </c>
      <c r="AQ686" s="1">
        <v>5.1147541929157034</v>
      </c>
      <c r="AR686" s="1">
        <v>66.235345802440676</v>
      </c>
      <c r="AS686" s="1">
        <f t="shared" si="94"/>
        <v>4.3774017315427987</v>
      </c>
      <c r="AT686" s="1">
        <v>21.92450014777296</v>
      </c>
      <c r="AU686" s="1">
        <v>27.034332727272719</v>
      </c>
      <c r="AV686" s="1">
        <v>-8.8721178954246908E-5</v>
      </c>
      <c r="AW686" s="1">
        <v>80.738286621220283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51961.76392311872</v>
      </c>
      <c r="BC686" s="1">
        <f t="shared" si="98"/>
        <v>2000.04</v>
      </c>
      <c r="BD686" s="1">
        <f t="shared" si="99"/>
        <v>1681.2335999999998</v>
      </c>
      <c r="BE686" s="1">
        <f t="shared" si="100"/>
        <v>0.84059998800023994</v>
      </c>
      <c r="BF686" s="1">
        <f t="shared" si="101"/>
        <v>0.16075797684046317</v>
      </c>
      <c r="BG686" s="1">
        <v>6</v>
      </c>
      <c r="BH686" s="1">
        <v>0.5</v>
      </c>
      <c r="BI686" s="1" t="s">
        <v>355</v>
      </c>
      <c r="BJ686" s="1">
        <v>2</v>
      </c>
      <c r="BK686" s="1" t="b">
        <v>1</v>
      </c>
      <c r="BL686" s="1">
        <v>1660235404.5999999</v>
      </c>
      <c r="BM686" s="1">
        <v>1268.45</v>
      </c>
      <c r="BN686" s="1">
        <v>1333.64</v>
      </c>
      <c r="BO686" s="1">
        <v>27.034500000000001</v>
      </c>
      <c r="BP686" s="1">
        <v>21.953099999999999</v>
      </c>
      <c r="BQ686" s="1">
        <v>1266.06</v>
      </c>
      <c r="BR686" s="1">
        <v>27.027799999999999</v>
      </c>
      <c r="BS686" s="1">
        <v>500.15699999999998</v>
      </c>
      <c r="BT686" s="1">
        <v>99.406899999999993</v>
      </c>
      <c r="BU686" s="1">
        <v>9.98222E-2</v>
      </c>
      <c r="BV686" s="1">
        <v>31.0215</v>
      </c>
      <c r="BW686" s="1">
        <v>31.107900000000001</v>
      </c>
      <c r="BX686" s="1">
        <v>999.9</v>
      </c>
      <c r="BY686" s="1">
        <v>0</v>
      </c>
      <c r="BZ686" s="1">
        <v>0</v>
      </c>
      <c r="CA686" s="1">
        <v>10018.799999999999</v>
      </c>
      <c r="CB686" s="1">
        <v>0</v>
      </c>
      <c r="CC686" s="1">
        <v>139.97999999999999</v>
      </c>
      <c r="CD686" s="1">
        <v>-65.188699999999997</v>
      </c>
      <c r="CE686" s="1">
        <v>1303.7</v>
      </c>
      <c r="CF686" s="1">
        <v>1363.58</v>
      </c>
      <c r="CG686" s="1">
        <v>5.0813199999999998</v>
      </c>
      <c r="CH686" s="1">
        <v>1333.64</v>
      </c>
      <c r="CI686" s="1">
        <v>21.953099999999999</v>
      </c>
      <c r="CJ686" s="1">
        <v>2.6874099999999999</v>
      </c>
      <c r="CK686" s="1">
        <v>2.1822900000000001</v>
      </c>
      <c r="CL686" s="1">
        <v>22.208300000000001</v>
      </c>
      <c r="CM686" s="1">
        <v>18.832899999999999</v>
      </c>
      <c r="CN686" s="1">
        <v>2000.04</v>
      </c>
      <c r="CO686" s="1">
        <v>0.97999899999999995</v>
      </c>
      <c r="CP686" s="1">
        <v>2.00012E-2</v>
      </c>
      <c r="CQ686" s="1">
        <v>0</v>
      </c>
      <c r="CR686" s="1">
        <v>3.129</v>
      </c>
      <c r="CS686" s="1">
        <v>0</v>
      </c>
      <c r="CT686" s="1">
        <v>25194.3</v>
      </c>
      <c r="CU686" s="1">
        <v>17412.7</v>
      </c>
      <c r="CV686" s="1">
        <v>43.186999999999998</v>
      </c>
      <c r="CW686" s="1">
        <v>44.186999999999998</v>
      </c>
      <c r="CX686" s="1">
        <v>43.125</v>
      </c>
      <c r="CY686" s="1">
        <v>42.5</v>
      </c>
      <c r="CZ686" s="1">
        <v>43.061999999999998</v>
      </c>
      <c r="DA686" s="1">
        <v>1960.04</v>
      </c>
      <c r="DB686" s="1">
        <v>40</v>
      </c>
      <c r="DC686" s="1">
        <v>0</v>
      </c>
      <c r="DD686" s="1">
        <v>1660235403.3</v>
      </c>
      <c r="DE686" s="1">
        <v>0</v>
      </c>
      <c r="DF686" s="1">
        <v>1660234918.0999999</v>
      </c>
      <c r="DG686" s="1" t="s">
        <v>1152</v>
      </c>
      <c r="DH686" s="1">
        <v>1660234915.5999999</v>
      </c>
      <c r="DI686" s="1">
        <v>1660234918.0999999</v>
      </c>
      <c r="DJ686" s="1">
        <v>26</v>
      </c>
      <c r="DK686" s="1">
        <v>-3.1E-2</v>
      </c>
      <c r="DL686" s="1">
        <v>-7.0000000000000001E-3</v>
      </c>
      <c r="DM686" s="1">
        <v>1.232</v>
      </c>
      <c r="DN686" s="1">
        <v>1.7000000000000001E-2</v>
      </c>
      <c r="DO686" s="1">
        <v>400</v>
      </c>
      <c r="DP686" s="1">
        <v>22</v>
      </c>
      <c r="DQ686" s="1">
        <v>0.21</v>
      </c>
      <c r="DR686" s="1">
        <v>0.03</v>
      </c>
      <c r="DS686" s="1">
        <v>18.46743381269215</v>
      </c>
      <c r="DT686" s="1">
        <v>0.45074669057492273</v>
      </c>
      <c r="DU686" s="1">
        <v>7.2890616079271733E-2</v>
      </c>
      <c r="DV686" s="1">
        <v>1</v>
      </c>
      <c r="DW686" s="1">
        <v>48.808250506434703</v>
      </c>
      <c r="DX686" s="1">
        <v>8.553720604667843E-2</v>
      </c>
      <c r="DY686" s="1">
        <v>9.172652048243525E-2</v>
      </c>
      <c r="DZ686" s="1">
        <v>1</v>
      </c>
      <c r="EA686" s="1">
        <v>-65.065416666666664</v>
      </c>
      <c r="EB686" s="1">
        <v>-0.74665628476085455</v>
      </c>
      <c r="EC686" s="1">
        <v>0.10193206588486051</v>
      </c>
      <c r="ED686" s="1">
        <v>1</v>
      </c>
      <c r="EE686" s="1">
        <v>1063.7049107030591</v>
      </c>
      <c r="EF686" s="1">
        <v>270.20453793221571</v>
      </c>
      <c r="EG686" s="1">
        <v>20.144886059251281</v>
      </c>
      <c r="EH686" s="1">
        <v>0</v>
      </c>
      <c r="EI686" s="1">
        <v>5.1718872500000002</v>
      </c>
      <c r="EJ686" s="1">
        <v>-0.60343125703567202</v>
      </c>
      <c r="EK686" s="1">
        <v>6.1021944085201861E-2</v>
      </c>
      <c r="EL686" s="1">
        <v>0</v>
      </c>
      <c r="EM686" s="1">
        <v>1.8411055155755081</v>
      </c>
      <c r="EN686" s="1">
        <v>3.5327119211049668E-2</v>
      </c>
      <c r="EO686" s="1">
        <v>3.0152247175001131E-3</v>
      </c>
      <c r="EP686" s="1">
        <v>1</v>
      </c>
      <c r="EQ686" s="1">
        <v>4</v>
      </c>
      <c r="ER686" s="1">
        <v>6</v>
      </c>
      <c r="ES686" s="1" t="s">
        <v>678</v>
      </c>
      <c r="ET686" s="1">
        <v>2.9415800000000001</v>
      </c>
      <c r="EU686" s="1">
        <v>2.8011900000000001</v>
      </c>
      <c r="EV686" s="1">
        <v>0.193022</v>
      </c>
      <c r="EW686" s="1">
        <v>0.198935</v>
      </c>
      <c r="EX686" s="1">
        <v>0.116869</v>
      </c>
      <c r="EY686" s="1">
        <v>0.100952</v>
      </c>
      <c r="EZ686" s="1">
        <v>16504</v>
      </c>
      <c r="FA686" s="1">
        <v>17180</v>
      </c>
      <c r="FB686" s="1">
        <v>23792.799999999999</v>
      </c>
      <c r="FC686" s="1">
        <v>24968.799999999999</v>
      </c>
      <c r="FD686" s="1">
        <v>33641.599999999999</v>
      </c>
      <c r="FE686" s="1">
        <v>35853.599999999999</v>
      </c>
      <c r="FF686" s="1">
        <v>43389.4</v>
      </c>
      <c r="FG686" s="1">
        <v>46159.5</v>
      </c>
      <c r="FH686" s="1">
        <v>1.9514</v>
      </c>
      <c r="FI686" s="1">
        <v>1.81728</v>
      </c>
      <c r="FJ686" s="1">
        <v>8.00043E-2</v>
      </c>
      <c r="FK686" s="1">
        <v>0</v>
      </c>
      <c r="FL686" s="1">
        <v>29.8063</v>
      </c>
      <c r="FM686" s="1">
        <v>999.9</v>
      </c>
      <c r="FN686" s="1">
        <v>54.4</v>
      </c>
      <c r="FO686" s="1">
        <v>37.5</v>
      </c>
      <c r="FP686" s="1">
        <v>35.456499999999998</v>
      </c>
      <c r="FQ686" s="1">
        <v>63.6601</v>
      </c>
      <c r="FR686" s="1">
        <v>22.2636</v>
      </c>
      <c r="FS686" s="1">
        <v>1</v>
      </c>
      <c r="FT686" s="1">
        <v>0.48558899999999999</v>
      </c>
      <c r="FU686" s="1">
        <v>2.0391300000000001</v>
      </c>
      <c r="FV686" s="1">
        <v>20.309000000000001</v>
      </c>
      <c r="FW686" s="1">
        <v>5.2120499999999996</v>
      </c>
      <c r="FX686" s="1">
        <v>11.9072</v>
      </c>
      <c r="FY686" s="1">
        <v>5.00305</v>
      </c>
      <c r="FZ686" s="1">
        <v>3.2904499999999999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1.8595999999999999</v>
      </c>
      <c r="GF686" s="1">
        <v>1.8547</v>
      </c>
      <c r="GG686" s="1">
        <v>1.85781</v>
      </c>
      <c r="GH686" s="1">
        <v>1.85632</v>
      </c>
      <c r="GI686" s="1">
        <v>1.85501</v>
      </c>
      <c r="GJ686" s="1">
        <v>1.8547100000000001</v>
      </c>
      <c r="GK686" s="1">
        <v>1.8534900000000001</v>
      </c>
      <c r="GL686" s="1">
        <v>1.8564400000000001</v>
      </c>
      <c r="GM686" s="1">
        <v>0</v>
      </c>
      <c r="GN686" s="1">
        <v>0</v>
      </c>
      <c r="GO686" s="1">
        <v>0</v>
      </c>
      <c r="GP686" s="1">
        <v>0</v>
      </c>
      <c r="GQ686" s="1" t="s">
        <v>358</v>
      </c>
      <c r="GR686" s="1" t="s">
        <v>359</v>
      </c>
      <c r="GS686" s="1" t="s">
        <v>360</v>
      </c>
      <c r="GT686" s="1" t="s">
        <v>360</v>
      </c>
      <c r="GU686" s="1" t="s">
        <v>360</v>
      </c>
      <c r="GV686" s="1" t="s">
        <v>360</v>
      </c>
      <c r="GW686" s="1">
        <v>0</v>
      </c>
      <c r="GX686" s="1">
        <v>100</v>
      </c>
      <c r="GY686" s="1">
        <v>100</v>
      </c>
      <c r="GZ686" s="1">
        <v>2.4</v>
      </c>
      <c r="HA686" s="1">
        <v>6.7999999999999996E-3</v>
      </c>
      <c r="HB686" s="1">
        <v>0.26224795383878829</v>
      </c>
      <c r="HC686" s="1">
        <v>2.9318383021812969E-3</v>
      </c>
      <c r="HD686" s="1">
        <v>-1.3754559859485029E-6</v>
      </c>
      <c r="HE686" s="1">
        <v>3.0700474437127301E-10</v>
      </c>
      <c r="HF686" s="1">
        <v>-7.0188019424234138E-2</v>
      </c>
      <c r="HG686" s="1">
        <v>1.00384331276165E-2</v>
      </c>
      <c r="HH686" s="1">
        <v>-3.1532673711230711E-4</v>
      </c>
      <c r="HI686" s="1">
        <v>1.819468599177705E-6</v>
      </c>
      <c r="HJ686" s="1">
        <v>1</v>
      </c>
      <c r="HK686" s="1">
        <v>2112</v>
      </c>
      <c r="HL686" s="1">
        <v>3</v>
      </c>
      <c r="HM686" s="1">
        <v>29</v>
      </c>
      <c r="HN686" s="1">
        <v>8.1999999999999993</v>
      </c>
      <c r="HO686" s="1">
        <v>8.1</v>
      </c>
      <c r="HP686" s="1">
        <v>2.7697799999999999</v>
      </c>
      <c r="HQ686" s="1">
        <v>2.3095699999999999</v>
      </c>
      <c r="HR686" s="1">
        <v>1.4978</v>
      </c>
      <c r="HS686" s="1">
        <v>2.3010299999999999</v>
      </c>
      <c r="HT686" s="1">
        <v>1.5478499999999999</v>
      </c>
      <c r="HU686" s="1">
        <v>2.4169900000000002</v>
      </c>
      <c r="HV686" s="1">
        <v>40.476500000000001</v>
      </c>
      <c r="HW686" s="1">
        <v>13.615399999999999</v>
      </c>
      <c r="HX686" s="1">
        <v>18</v>
      </c>
      <c r="HY686" s="1">
        <v>502.23500000000001</v>
      </c>
      <c r="HZ686" s="1">
        <v>479.51</v>
      </c>
      <c r="IA686" s="1">
        <v>27.268599999999999</v>
      </c>
      <c r="IB686" s="1">
        <v>33.1327</v>
      </c>
      <c r="IC686" s="1">
        <v>30.0001</v>
      </c>
      <c r="ID686" s="1">
        <v>32.988300000000002</v>
      </c>
      <c r="IE686" s="1">
        <v>33.090000000000003</v>
      </c>
      <c r="IF686" s="1">
        <v>55.433399999999999</v>
      </c>
      <c r="IG686" s="1">
        <v>39.787300000000002</v>
      </c>
      <c r="IH686" s="1">
        <v>0</v>
      </c>
      <c r="II686" s="1">
        <v>27.249300000000002</v>
      </c>
      <c r="IJ686" s="1">
        <v>1366.77</v>
      </c>
      <c r="IK686" s="1">
        <v>22.091999999999999</v>
      </c>
      <c r="IL686" s="1">
        <v>100.327</v>
      </c>
      <c r="IM686" s="1">
        <v>100.03700000000001</v>
      </c>
      <c r="IN686" s="1" t="s">
        <v>361</v>
      </c>
    </row>
    <row r="687" spans="1:248" ht="15.75" customHeight="1" x14ac:dyDescent="0.3">
      <c r="A687" s="1">
        <v>671</v>
      </c>
      <c r="B687" s="1">
        <v>1660235406.0999999</v>
      </c>
      <c r="C687" s="1">
        <v>5411.0999999046326</v>
      </c>
      <c r="D687" s="1" t="s">
        <v>1655</v>
      </c>
      <c r="E687" s="1" t="s">
        <v>1656</v>
      </c>
      <c r="F687" s="1">
        <v>1</v>
      </c>
      <c r="G687" s="1">
        <v>2</v>
      </c>
      <c r="H687" s="1" t="s">
        <v>349</v>
      </c>
      <c r="I687" s="1" t="s">
        <v>350</v>
      </c>
      <c r="J687" s="1" t="s">
        <v>351</v>
      </c>
      <c r="K687" s="1" t="s">
        <v>352</v>
      </c>
      <c r="L687" s="1" t="s">
        <v>1151</v>
      </c>
      <c r="M687" s="1" t="s">
        <v>354</v>
      </c>
      <c r="N687" s="1">
        <v>1660235405.0999999</v>
      </c>
      <c r="O687" s="1">
        <f t="shared" si="68"/>
        <v>4.3658175587590322E-3</v>
      </c>
      <c r="P687" s="1">
        <f t="shared" si="69"/>
        <v>4.3658175587590327</v>
      </c>
      <c r="Q687" s="1">
        <f t="shared" si="70"/>
        <v>18.664968389455321</v>
      </c>
      <c r="R687" s="1">
        <f t="shared" si="71"/>
        <v>1270.93</v>
      </c>
      <c r="S687" s="1">
        <f t="shared" si="72"/>
        <v>1103.4518330228721</v>
      </c>
      <c r="T687" s="1">
        <f t="shared" si="73"/>
        <v>109.8010257963807</v>
      </c>
      <c r="U687" s="1">
        <f t="shared" si="74"/>
        <v>126.4662521182305</v>
      </c>
      <c r="V687" s="1">
        <f t="shared" si="75"/>
        <v>0.23658404364305363</v>
      </c>
      <c r="W687" s="1">
        <f t="shared" si="76"/>
        <v>2.9208230281174643</v>
      </c>
      <c r="X687" s="1">
        <f t="shared" si="77"/>
        <v>0.22643020365608713</v>
      </c>
      <c r="Y687" s="1">
        <f t="shared" si="78"/>
        <v>0.1423948432730163</v>
      </c>
      <c r="Z687" s="1">
        <f t="shared" si="79"/>
        <v>321.52318200000002</v>
      </c>
      <c r="AA687" s="1">
        <f t="shared" si="80"/>
        <v>31.781713826503406</v>
      </c>
      <c r="AB687" s="1">
        <f t="shared" si="81"/>
        <v>31.106549999999999</v>
      </c>
      <c r="AC687" s="1">
        <f t="shared" si="82"/>
        <v>4.5388585556529897</v>
      </c>
      <c r="AD687" s="1">
        <f t="shared" si="83"/>
        <v>59.55436422836614</v>
      </c>
      <c r="AE687" s="1">
        <f t="shared" si="84"/>
        <v>2.6899490139202804</v>
      </c>
      <c r="AF687" s="1">
        <f t="shared" si="85"/>
        <v>4.5167957861248391</v>
      </c>
      <c r="AG687" s="1">
        <f t="shared" si="86"/>
        <v>1.8489095417327093</v>
      </c>
      <c r="AH687" s="1">
        <f t="shared" si="87"/>
        <v>-192.53255434127331</v>
      </c>
      <c r="AI687" s="1">
        <f t="shared" si="88"/>
        <v>-13.463463648354727</v>
      </c>
      <c r="AJ687" s="1">
        <f t="shared" si="89"/>
        <v>-1.0357547429746896</v>
      </c>
      <c r="AK687" s="1">
        <f t="shared" si="90"/>
        <v>114.49140926739729</v>
      </c>
      <c r="AL687" s="1">
        <f t="shared" si="91"/>
        <v>48.88022529305988</v>
      </c>
      <c r="AM687" s="1">
        <f t="shared" si="92"/>
        <v>4.3462300200955744</v>
      </c>
      <c r="AN687" s="1">
        <f t="shared" si="93"/>
        <v>18.664968389455321</v>
      </c>
      <c r="AO687" s="1">
        <v>1358.291176491774</v>
      </c>
      <c r="AP687" s="1">
        <v>1308.7996969696969</v>
      </c>
      <c r="AQ687" s="1">
        <v>5.1093379399776264</v>
      </c>
      <c r="AR687" s="1">
        <v>66.235345802440676</v>
      </c>
      <c r="AS687" s="1">
        <f t="shared" si="94"/>
        <v>4.3658175587590327</v>
      </c>
      <c r="AT687" s="1">
        <v>21.934649359172429</v>
      </c>
      <c r="AU687" s="1">
        <v>27.031190303030311</v>
      </c>
      <c r="AV687" s="1">
        <v>-1.1343469838935219E-4</v>
      </c>
      <c r="AW687" s="1">
        <v>80.738286621220283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51916.614784567195</v>
      </c>
      <c r="BC687" s="1">
        <f t="shared" si="98"/>
        <v>2000.0450000000001</v>
      </c>
      <c r="BD687" s="1">
        <f t="shared" si="99"/>
        <v>1681.2377999999999</v>
      </c>
      <c r="BE687" s="1">
        <f t="shared" si="100"/>
        <v>0.84059998650030365</v>
      </c>
      <c r="BF687" s="1">
        <f t="shared" si="101"/>
        <v>0.16075797394558622</v>
      </c>
      <c r="BG687" s="1">
        <v>6</v>
      </c>
      <c r="BH687" s="1">
        <v>0.5</v>
      </c>
      <c r="BI687" s="1" t="s">
        <v>355</v>
      </c>
      <c r="BJ687" s="1">
        <v>2</v>
      </c>
      <c r="BK687" s="1" t="b">
        <v>1</v>
      </c>
      <c r="BL687" s="1">
        <v>1660235405.0999999</v>
      </c>
      <c r="BM687" s="1">
        <v>1270.93</v>
      </c>
      <c r="BN687" s="1">
        <v>1336.1949999999999</v>
      </c>
      <c r="BO687" s="1">
        <v>27.032800000000002</v>
      </c>
      <c r="BP687" s="1">
        <v>21.959849999999999</v>
      </c>
      <c r="BQ687" s="1">
        <v>1268.5350000000001</v>
      </c>
      <c r="BR687" s="1">
        <v>27.0261</v>
      </c>
      <c r="BS687" s="1">
        <v>500.1515</v>
      </c>
      <c r="BT687" s="1">
        <v>99.406949999999995</v>
      </c>
      <c r="BU687" s="1">
        <v>9.9908849999999993E-2</v>
      </c>
      <c r="BV687" s="1">
        <v>31.021049999999999</v>
      </c>
      <c r="BW687" s="1">
        <v>31.106549999999999</v>
      </c>
      <c r="BX687" s="1">
        <v>999.9</v>
      </c>
      <c r="BY687" s="1">
        <v>0</v>
      </c>
      <c r="BZ687" s="1">
        <v>0</v>
      </c>
      <c r="CA687" s="1">
        <v>10009.700000000001</v>
      </c>
      <c r="CB687" s="1">
        <v>0</v>
      </c>
      <c r="CC687" s="1">
        <v>140.25</v>
      </c>
      <c r="CD687" s="1">
        <v>-65.263949999999994</v>
      </c>
      <c r="CE687" s="1">
        <v>1306.2449999999999</v>
      </c>
      <c r="CF687" s="1">
        <v>1366.2</v>
      </c>
      <c r="CG687" s="1">
        <v>5.0728999999999997</v>
      </c>
      <c r="CH687" s="1">
        <v>1336.1949999999999</v>
      </c>
      <c r="CI687" s="1">
        <v>21.959849999999999</v>
      </c>
      <c r="CJ687" s="1">
        <v>2.6872449999999999</v>
      </c>
      <c r="CK687" s="1">
        <v>2.1829649999999998</v>
      </c>
      <c r="CL687" s="1">
        <v>22.2073</v>
      </c>
      <c r="CM687" s="1">
        <v>18.83785</v>
      </c>
      <c r="CN687" s="1">
        <v>2000.0450000000001</v>
      </c>
      <c r="CO687" s="1">
        <v>0.97999899999999995</v>
      </c>
      <c r="CP687" s="1">
        <v>2.00012E-2</v>
      </c>
      <c r="CQ687" s="1">
        <v>0</v>
      </c>
      <c r="CR687" s="1">
        <v>2.7694999999999999</v>
      </c>
      <c r="CS687" s="1">
        <v>0</v>
      </c>
      <c r="CT687" s="1">
        <v>25193.05</v>
      </c>
      <c r="CU687" s="1">
        <v>17412.7</v>
      </c>
      <c r="CV687" s="1">
        <v>43.155999999999999</v>
      </c>
      <c r="CW687" s="1">
        <v>44.186999999999998</v>
      </c>
      <c r="CX687" s="1">
        <v>43.125</v>
      </c>
      <c r="CY687" s="1">
        <v>42.5</v>
      </c>
      <c r="CZ687" s="1">
        <v>43.093499999999999</v>
      </c>
      <c r="DA687" s="1">
        <v>1960.0450000000001</v>
      </c>
      <c r="DB687" s="1">
        <v>40</v>
      </c>
      <c r="DC687" s="1">
        <v>0</v>
      </c>
      <c r="DD687" s="1">
        <v>1660235403.9000001</v>
      </c>
      <c r="DE687" s="1">
        <v>0</v>
      </c>
      <c r="DF687" s="1">
        <v>1660234918.0999999</v>
      </c>
      <c r="DG687" s="1" t="s">
        <v>1152</v>
      </c>
      <c r="DH687" s="1">
        <v>1660234915.5999999</v>
      </c>
      <c r="DI687" s="1">
        <v>1660234918.0999999</v>
      </c>
      <c r="DJ687" s="1">
        <v>26</v>
      </c>
      <c r="DK687" s="1">
        <v>-3.1E-2</v>
      </c>
      <c r="DL687" s="1">
        <v>-7.0000000000000001E-3</v>
      </c>
      <c r="DM687" s="1">
        <v>1.232</v>
      </c>
      <c r="DN687" s="1">
        <v>1.7000000000000001E-2</v>
      </c>
      <c r="DO687" s="1">
        <v>400</v>
      </c>
      <c r="DP687" s="1">
        <v>22</v>
      </c>
      <c r="DQ687" s="1">
        <v>0.21</v>
      </c>
      <c r="DR687" s="1">
        <v>0.03</v>
      </c>
      <c r="DS687" s="1">
        <v>18.483829386430259</v>
      </c>
      <c r="DT687" s="1">
        <v>0.54555288503326316</v>
      </c>
      <c r="DU687" s="1">
        <v>7.7648522419193927E-2</v>
      </c>
      <c r="DV687" s="1">
        <v>0</v>
      </c>
      <c r="DW687" s="1">
        <v>48.821666654532052</v>
      </c>
      <c r="DX687" s="1">
        <v>-0.26710491941930847</v>
      </c>
      <c r="DY687" s="1">
        <v>7.9805777559535662E-2</v>
      </c>
      <c r="DZ687" s="1">
        <v>1</v>
      </c>
      <c r="EA687" s="1">
        <v>-65.090503225806458</v>
      </c>
      <c r="EB687" s="1">
        <v>-0.85308870967710138</v>
      </c>
      <c r="EC687" s="1">
        <v>0.10953677680790699</v>
      </c>
      <c r="ED687" s="1">
        <v>1</v>
      </c>
      <c r="EE687" s="1">
        <v>1071.5581182317201</v>
      </c>
      <c r="EF687" s="1">
        <v>270.49307708209841</v>
      </c>
      <c r="EG687" s="1">
        <v>19.515496472791941</v>
      </c>
      <c r="EH687" s="1">
        <v>0</v>
      </c>
      <c r="EI687" s="1">
        <v>5.1590565853658541</v>
      </c>
      <c r="EJ687" s="1">
        <v>-0.57724954703833209</v>
      </c>
      <c r="EK687" s="1">
        <v>5.9736592111709598E-2</v>
      </c>
      <c r="EL687" s="1">
        <v>0</v>
      </c>
      <c r="EM687" s="1">
        <v>1.842557062430203</v>
      </c>
      <c r="EN687" s="1">
        <v>3.7963734060365739E-2</v>
      </c>
      <c r="EO687" s="1">
        <v>3.194449546233703E-3</v>
      </c>
      <c r="EP687" s="1">
        <v>1</v>
      </c>
      <c r="EQ687" s="1">
        <v>3</v>
      </c>
      <c r="ER687" s="1">
        <v>6</v>
      </c>
      <c r="ES687" s="1" t="s">
        <v>375</v>
      </c>
      <c r="ET687" s="1">
        <v>2.94164</v>
      </c>
      <c r="EU687" s="1">
        <v>2.8011300000000001</v>
      </c>
      <c r="EV687" s="1">
        <v>0.19348299999999999</v>
      </c>
      <c r="EW687" s="1">
        <v>0.19939699999999999</v>
      </c>
      <c r="EX687" s="1">
        <v>0.11686299999999999</v>
      </c>
      <c r="EY687" s="1">
        <v>0.100984</v>
      </c>
      <c r="EZ687" s="1">
        <v>16494.5</v>
      </c>
      <c r="FA687" s="1">
        <v>17170</v>
      </c>
      <c r="FB687" s="1">
        <v>23792.7</v>
      </c>
      <c r="FC687" s="1">
        <v>24968.799999999999</v>
      </c>
      <c r="FD687" s="1">
        <v>33641.800000000003</v>
      </c>
      <c r="FE687" s="1">
        <v>35852.199999999997</v>
      </c>
      <c r="FF687" s="1">
        <v>43389.2</v>
      </c>
      <c r="FG687" s="1">
        <v>46159.199999999997</v>
      </c>
      <c r="FH687" s="1">
        <v>1.9513799999999999</v>
      </c>
      <c r="FI687" s="1">
        <v>1.81732</v>
      </c>
      <c r="FJ687" s="1">
        <v>7.9654199999999994E-2</v>
      </c>
      <c r="FK687" s="1">
        <v>0</v>
      </c>
      <c r="FL687" s="1">
        <v>29.806899999999999</v>
      </c>
      <c r="FM687" s="1">
        <v>999.9</v>
      </c>
      <c r="FN687" s="1">
        <v>54.4</v>
      </c>
      <c r="FO687" s="1">
        <v>37.5</v>
      </c>
      <c r="FP687" s="1">
        <v>35.456200000000003</v>
      </c>
      <c r="FQ687" s="1">
        <v>63.560099999999998</v>
      </c>
      <c r="FR687" s="1">
        <v>22.664300000000001</v>
      </c>
      <c r="FS687" s="1">
        <v>1</v>
      </c>
      <c r="FT687" s="1">
        <v>0.48577500000000001</v>
      </c>
      <c r="FU687" s="1">
        <v>2.0502699999999998</v>
      </c>
      <c r="FV687" s="1">
        <v>20.308800000000002</v>
      </c>
      <c r="FW687" s="1">
        <v>5.2123499999999998</v>
      </c>
      <c r="FX687" s="1">
        <v>11.9072</v>
      </c>
      <c r="FY687" s="1">
        <v>5.0030000000000001</v>
      </c>
      <c r="FZ687" s="1">
        <v>3.2904499999999999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1.85961</v>
      </c>
      <c r="GF687" s="1">
        <v>1.8547</v>
      </c>
      <c r="GG687" s="1">
        <v>1.85782</v>
      </c>
      <c r="GH687" s="1">
        <v>1.85633</v>
      </c>
      <c r="GI687" s="1">
        <v>1.8550199999999999</v>
      </c>
      <c r="GJ687" s="1">
        <v>1.8547100000000001</v>
      </c>
      <c r="GK687" s="1">
        <v>1.8534900000000001</v>
      </c>
      <c r="GL687" s="1">
        <v>1.85646</v>
      </c>
      <c r="GM687" s="1">
        <v>0</v>
      </c>
      <c r="GN687" s="1">
        <v>0</v>
      </c>
      <c r="GO687" s="1">
        <v>0</v>
      </c>
      <c r="GP687" s="1">
        <v>0</v>
      </c>
      <c r="GQ687" s="1" t="s">
        <v>358</v>
      </c>
      <c r="GR687" s="1" t="s">
        <v>359</v>
      </c>
      <c r="GS687" s="1" t="s">
        <v>360</v>
      </c>
      <c r="GT687" s="1" t="s">
        <v>360</v>
      </c>
      <c r="GU687" s="1" t="s">
        <v>360</v>
      </c>
      <c r="GV687" s="1" t="s">
        <v>360</v>
      </c>
      <c r="GW687" s="1">
        <v>0</v>
      </c>
      <c r="GX687" s="1">
        <v>100</v>
      </c>
      <c r="GY687" s="1">
        <v>100</v>
      </c>
      <c r="GZ687" s="1">
        <v>2.4</v>
      </c>
      <c r="HA687" s="1">
        <v>6.7000000000000002E-3</v>
      </c>
      <c r="HB687" s="1">
        <v>0.26224795383878829</v>
      </c>
      <c r="HC687" s="1">
        <v>2.9318383021812969E-3</v>
      </c>
      <c r="HD687" s="1">
        <v>-1.3754559859485029E-6</v>
      </c>
      <c r="HE687" s="1">
        <v>3.0700474437127301E-10</v>
      </c>
      <c r="HF687" s="1">
        <v>-7.0188019424234138E-2</v>
      </c>
      <c r="HG687" s="1">
        <v>1.00384331276165E-2</v>
      </c>
      <c r="HH687" s="1">
        <v>-3.1532673711230711E-4</v>
      </c>
      <c r="HI687" s="1">
        <v>1.819468599177705E-6</v>
      </c>
      <c r="HJ687" s="1">
        <v>1</v>
      </c>
      <c r="HK687" s="1">
        <v>2112</v>
      </c>
      <c r="HL687" s="1">
        <v>3</v>
      </c>
      <c r="HM687" s="1">
        <v>29</v>
      </c>
      <c r="HN687" s="1">
        <v>8.1999999999999993</v>
      </c>
      <c r="HO687" s="1">
        <v>8.1</v>
      </c>
      <c r="HP687" s="1">
        <v>2.7746599999999999</v>
      </c>
      <c r="HQ687" s="1">
        <v>2.3156699999999999</v>
      </c>
      <c r="HR687" s="1">
        <v>1.4978</v>
      </c>
      <c r="HS687" s="1">
        <v>2.3010299999999999</v>
      </c>
      <c r="HT687" s="1">
        <v>1.5478499999999999</v>
      </c>
      <c r="HU687" s="1">
        <v>2.2973599999999998</v>
      </c>
      <c r="HV687" s="1">
        <v>40.502000000000002</v>
      </c>
      <c r="HW687" s="1">
        <v>13.6067</v>
      </c>
      <c r="HX687" s="1">
        <v>18</v>
      </c>
      <c r="HY687" s="1">
        <v>502.21499999999997</v>
      </c>
      <c r="HZ687" s="1">
        <v>479.54300000000001</v>
      </c>
      <c r="IA687" s="1">
        <v>27.265000000000001</v>
      </c>
      <c r="IB687" s="1">
        <v>33.131999999999998</v>
      </c>
      <c r="IC687" s="1">
        <v>30.0002</v>
      </c>
      <c r="ID687" s="1">
        <v>32.9876</v>
      </c>
      <c r="IE687" s="1">
        <v>33.090000000000003</v>
      </c>
      <c r="IF687" s="1">
        <v>55.542700000000004</v>
      </c>
      <c r="IG687" s="1">
        <v>39.509900000000002</v>
      </c>
      <c r="IH687" s="1">
        <v>0</v>
      </c>
      <c r="II687" s="1">
        <v>27.249300000000002</v>
      </c>
      <c r="IJ687" s="1">
        <v>1366.77</v>
      </c>
      <c r="IK687" s="1">
        <v>22.104800000000001</v>
      </c>
      <c r="IL687" s="1">
        <v>100.32599999999999</v>
      </c>
      <c r="IM687" s="1">
        <v>100.03700000000001</v>
      </c>
      <c r="IN687" s="1" t="s">
        <v>361</v>
      </c>
    </row>
    <row r="688" spans="1:248" ht="15.75" customHeight="1" x14ac:dyDescent="0.3">
      <c r="A688" s="1">
        <v>672</v>
      </c>
      <c r="B688" s="1">
        <v>1660235407.0999999</v>
      </c>
      <c r="C688" s="1">
        <v>5412.0999999046326</v>
      </c>
      <c r="D688" s="1" t="s">
        <v>1657</v>
      </c>
      <c r="E688" s="1" t="s">
        <v>1658</v>
      </c>
      <c r="F688" s="1">
        <v>1</v>
      </c>
      <c r="G688" s="1">
        <v>2</v>
      </c>
      <c r="H688" s="1" t="s">
        <v>349</v>
      </c>
      <c r="I688" s="1" t="s">
        <v>350</v>
      </c>
      <c r="J688" s="1" t="s">
        <v>351</v>
      </c>
      <c r="K688" s="1" t="s">
        <v>352</v>
      </c>
      <c r="L688" s="1" t="s">
        <v>1151</v>
      </c>
      <c r="M688" s="1" t="s">
        <v>354</v>
      </c>
      <c r="N688" s="1">
        <v>1660235406.5999999</v>
      </c>
      <c r="O688" s="1">
        <f t="shared" si="68"/>
        <v>4.352713441535149E-3</v>
      </c>
      <c r="P688" s="1">
        <f t="shared" si="69"/>
        <v>4.3527134415351494</v>
      </c>
      <c r="Q688" s="1">
        <f t="shared" si="70"/>
        <v>18.795967676070138</v>
      </c>
      <c r="R688" s="1">
        <f t="shared" si="71"/>
        <v>1278.3599999999999</v>
      </c>
      <c r="S688" s="1">
        <f t="shared" si="72"/>
        <v>1109.4816764963587</v>
      </c>
      <c r="T688" s="1">
        <f t="shared" si="73"/>
        <v>110.39980189310084</v>
      </c>
      <c r="U688" s="1">
        <f t="shared" si="74"/>
        <v>127.20416545655999</v>
      </c>
      <c r="V688" s="1">
        <f t="shared" si="75"/>
        <v>0.23603464639387742</v>
      </c>
      <c r="W688" s="1">
        <f t="shared" si="76"/>
        <v>2.9180087020787964</v>
      </c>
      <c r="X688" s="1">
        <f t="shared" si="77"/>
        <v>0.22591752783074678</v>
      </c>
      <c r="Y688" s="1">
        <f t="shared" si="78"/>
        <v>0.14207129996955833</v>
      </c>
      <c r="Z688" s="1">
        <f t="shared" si="79"/>
        <v>321.47290799999996</v>
      </c>
      <c r="AA688" s="1">
        <f t="shared" si="80"/>
        <v>31.783960036365016</v>
      </c>
      <c r="AB688" s="1">
        <f t="shared" si="81"/>
        <v>31.100100000000001</v>
      </c>
      <c r="AC688" s="1">
        <f t="shared" si="82"/>
        <v>4.5371909041588534</v>
      </c>
      <c r="AD688" s="1">
        <f t="shared" si="83"/>
        <v>59.55301216193719</v>
      </c>
      <c r="AE688" s="1">
        <f t="shared" si="84"/>
        <v>2.6896502649545999</v>
      </c>
      <c r="AF688" s="1">
        <f t="shared" si="85"/>
        <v>4.5163966813985397</v>
      </c>
      <c r="AG688" s="1">
        <f t="shared" si="86"/>
        <v>1.8475406392042535</v>
      </c>
      <c r="AH688" s="1">
        <f t="shared" si="87"/>
        <v>-191.95466277170007</v>
      </c>
      <c r="AI688" s="1">
        <f t="shared" si="88"/>
        <v>-12.67964422280572</v>
      </c>
      <c r="AJ688" s="1">
        <f t="shared" si="89"/>
        <v>-0.97635716373570702</v>
      </c>
      <c r="AK688" s="1">
        <f t="shared" si="90"/>
        <v>115.86224384175846</v>
      </c>
      <c r="AL688" s="1">
        <f t="shared" si="91"/>
        <v>49.005722728279068</v>
      </c>
      <c r="AM688" s="1">
        <f t="shared" si="92"/>
        <v>4.3306040330744038</v>
      </c>
      <c r="AN688" s="1">
        <f t="shared" si="93"/>
        <v>18.795967676070138</v>
      </c>
      <c r="AO688" s="1">
        <v>1363.488655507736</v>
      </c>
      <c r="AP688" s="1">
        <v>1313.8850303030299</v>
      </c>
      <c r="AQ688" s="1">
        <v>5.1000299431904406</v>
      </c>
      <c r="AR688" s="1">
        <v>66.235345802440676</v>
      </c>
      <c r="AS688" s="1">
        <f t="shared" si="94"/>
        <v>4.3527134415351494</v>
      </c>
      <c r="AT688" s="1">
        <v>21.948166947538681</v>
      </c>
      <c r="AU688" s="1">
        <v>27.029618181818179</v>
      </c>
      <c r="AV688" s="1">
        <v>-1.4853512896614209E-4</v>
      </c>
      <c r="AW688" s="1">
        <v>80.738286621220283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51836.882587444969</v>
      </c>
      <c r="BC688" s="1">
        <f t="shared" si="98"/>
        <v>1999.73</v>
      </c>
      <c r="BD688" s="1">
        <f t="shared" si="99"/>
        <v>1680.9731999999999</v>
      </c>
      <c r="BE688" s="1">
        <f t="shared" si="100"/>
        <v>0.84060008101093642</v>
      </c>
      <c r="BF688" s="1">
        <f t="shared" si="101"/>
        <v>0.16075815635110738</v>
      </c>
      <c r="BG688" s="1">
        <v>6</v>
      </c>
      <c r="BH688" s="1">
        <v>0.5</v>
      </c>
      <c r="BI688" s="1" t="s">
        <v>355</v>
      </c>
      <c r="BJ688" s="1">
        <v>2</v>
      </c>
      <c r="BK688" s="1" t="b">
        <v>1</v>
      </c>
      <c r="BL688" s="1">
        <v>1660235406.5999999</v>
      </c>
      <c r="BM688" s="1">
        <v>1278.3599999999999</v>
      </c>
      <c r="BN688" s="1">
        <v>1343.79</v>
      </c>
      <c r="BO688" s="1">
        <v>27.030100000000001</v>
      </c>
      <c r="BP688" s="1">
        <v>21.9754</v>
      </c>
      <c r="BQ688" s="1">
        <v>1275.96</v>
      </c>
      <c r="BR688" s="1">
        <v>27.023399999999999</v>
      </c>
      <c r="BS688" s="1">
        <v>500.154</v>
      </c>
      <c r="BT688" s="1">
        <v>99.405699999999996</v>
      </c>
      <c r="BU688" s="1">
        <v>0.100046</v>
      </c>
      <c r="BV688" s="1">
        <v>31.019500000000001</v>
      </c>
      <c r="BW688" s="1">
        <v>31.100100000000001</v>
      </c>
      <c r="BX688" s="1">
        <v>999.9</v>
      </c>
      <c r="BY688" s="1">
        <v>0</v>
      </c>
      <c r="BZ688" s="1">
        <v>0</v>
      </c>
      <c r="CA688" s="1">
        <v>9993.75</v>
      </c>
      <c r="CB688" s="1">
        <v>0</v>
      </c>
      <c r="CC688" s="1">
        <v>145.351</v>
      </c>
      <c r="CD688" s="1">
        <v>-65.429100000000005</v>
      </c>
      <c r="CE688" s="1">
        <v>1313.88</v>
      </c>
      <c r="CF688" s="1">
        <v>1373.98</v>
      </c>
      <c r="CG688" s="1">
        <v>5.0547399999999998</v>
      </c>
      <c r="CH688" s="1">
        <v>1343.79</v>
      </c>
      <c r="CI688" s="1">
        <v>21.9754</v>
      </c>
      <c r="CJ688" s="1">
        <v>2.6869399999999999</v>
      </c>
      <c r="CK688" s="1">
        <v>2.1844700000000001</v>
      </c>
      <c r="CL688" s="1">
        <v>22.205500000000001</v>
      </c>
      <c r="CM688" s="1">
        <v>18.8489</v>
      </c>
      <c r="CN688" s="1">
        <v>1999.73</v>
      </c>
      <c r="CO688" s="1">
        <v>0.97999599999999998</v>
      </c>
      <c r="CP688" s="1">
        <v>2.00042E-2</v>
      </c>
      <c r="CQ688" s="1">
        <v>0</v>
      </c>
      <c r="CR688" s="1">
        <v>2.2890000000000001</v>
      </c>
      <c r="CS688" s="1">
        <v>0</v>
      </c>
      <c r="CT688" s="1">
        <v>25184.3</v>
      </c>
      <c r="CU688" s="1">
        <v>17410</v>
      </c>
      <c r="CV688" s="1">
        <v>43.125</v>
      </c>
      <c r="CW688" s="1">
        <v>44.186999999999998</v>
      </c>
      <c r="CX688" s="1">
        <v>43.125</v>
      </c>
      <c r="CY688" s="1">
        <v>42.5</v>
      </c>
      <c r="CZ688" s="1">
        <v>43.061999999999998</v>
      </c>
      <c r="DA688" s="1">
        <v>1959.73</v>
      </c>
      <c r="DB688" s="1">
        <v>40</v>
      </c>
      <c r="DC688" s="1">
        <v>0</v>
      </c>
      <c r="DD688" s="1">
        <v>1660235405.0999999</v>
      </c>
      <c r="DE688" s="1">
        <v>0</v>
      </c>
      <c r="DF688" s="1">
        <v>1660234918.0999999</v>
      </c>
      <c r="DG688" s="1" t="s">
        <v>1152</v>
      </c>
      <c r="DH688" s="1">
        <v>1660234915.5999999</v>
      </c>
      <c r="DI688" s="1">
        <v>1660234918.0999999</v>
      </c>
      <c r="DJ688" s="1">
        <v>26</v>
      </c>
      <c r="DK688" s="1">
        <v>-3.1E-2</v>
      </c>
      <c r="DL688" s="1">
        <v>-7.0000000000000001E-3</v>
      </c>
      <c r="DM688" s="1">
        <v>1.232</v>
      </c>
      <c r="DN688" s="1">
        <v>1.7000000000000001E-2</v>
      </c>
      <c r="DO688" s="1">
        <v>400</v>
      </c>
      <c r="DP688" s="1">
        <v>22</v>
      </c>
      <c r="DQ688" s="1">
        <v>0.21</v>
      </c>
      <c r="DR688" s="1">
        <v>0.03</v>
      </c>
      <c r="DS688" s="1">
        <v>18.483829386430259</v>
      </c>
      <c r="DT688" s="1">
        <v>0.54555288503326316</v>
      </c>
      <c r="DU688" s="1">
        <v>7.7648522419193927E-2</v>
      </c>
      <c r="DV688" s="1">
        <v>0</v>
      </c>
      <c r="DW688" s="1">
        <v>48.821666654532052</v>
      </c>
      <c r="DX688" s="1">
        <v>-0.26710491941930847</v>
      </c>
      <c r="DY688" s="1">
        <v>7.9805777559535662E-2</v>
      </c>
      <c r="DZ688" s="1">
        <v>1</v>
      </c>
      <c r="EA688" s="1">
        <v>-65.090503225806458</v>
      </c>
      <c r="EB688" s="1">
        <v>-0.85308870967710138</v>
      </c>
      <c r="EC688" s="1">
        <v>0.10953677680790699</v>
      </c>
      <c r="ED688" s="1">
        <v>1</v>
      </c>
      <c r="EE688" s="1">
        <v>1071.5581182317201</v>
      </c>
      <c r="EF688" s="1">
        <v>270.49307708209841</v>
      </c>
      <c r="EG688" s="1">
        <v>19.515496472791941</v>
      </c>
      <c r="EH688" s="1">
        <v>0</v>
      </c>
      <c r="EI688" s="1">
        <v>5.1590565853658541</v>
      </c>
      <c r="EJ688" s="1">
        <v>-0.57724954703833209</v>
      </c>
      <c r="EK688" s="1">
        <v>5.9736592111709598E-2</v>
      </c>
      <c r="EL688" s="1">
        <v>0</v>
      </c>
      <c r="EM688" s="1">
        <v>1.842557062430203</v>
      </c>
      <c r="EN688" s="1">
        <v>3.7963734060365739E-2</v>
      </c>
      <c r="EO688" s="1">
        <v>3.194449546233703E-3</v>
      </c>
      <c r="EP688" s="1">
        <v>1</v>
      </c>
      <c r="EQ688" s="1">
        <v>3</v>
      </c>
      <c r="ER688" s="1">
        <v>6</v>
      </c>
      <c r="ES688" s="1" t="s">
        <v>375</v>
      </c>
      <c r="ET688" s="1">
        <v>2.9415800000000001</v>
      </c>
      <c r="EU688" s="1">
        <v>2.80118</v>
      </c>
      <c r="EV688" s="1">
        <v>0.19394400000000001</v>
      </c>
      <c r="EW688" s="1">
        <v>0.199847</v>
      </c>
      <c r="EX688" s="1">
        <v>0.116859</v>
      </c>
      <c r="EY688" s="1">
        <v>0.100998</v>
      </c>
      <c r="EZ688" s="1">
        <v>16485</v>
      </c>
      <c r="FA688" s="1">
        <v>17160.2</v>
      </c>
      <c r="FB688" s="1">
        <v>23792.7</v>
      </c>
      <c r="FC688" s="1">
        <v>24968.7</v>
      </c>
      <c r="FD688" s="1">
        <v>33642</v>
      </c>
      <c r="FE688" s="1">
        <v>35851.5</v>
      </c>
      <c r="FF688" s="1">
        <v>43389.3</v>
      </c>
      <c r="FG688" s="1">
        <v>46159.1</v>
      </c>
      <c r="FH688" s="1">
        <v>1.9514199999999999</v>
      </c>
      <c r="FI688" s="1">
        <v>1.8173999999999999</v>
      </c>
      <c r="FJ688" s="1">
        <v>7.9393400000000003E-2</v>
      </c>
      <c r="FK688" s="1">
        <v>0</v>
      </c>
      <c r="FL688" s="1">
        <v>29.807200000000002</v>
      </c>
      <c r="FM688" s="1">
        <v>999.9</v>
      </c>
      <c r="FN688" s="1">
        <v>54.4</v>
      </c>
      <c r="FO688" s="1">
        <v>37.5</v>
      </c>
      <c r="FP688" s="1">
        <v>35.456400000000002</v>
      </c>
      <c r="FQ688" s="1">
        <v>63.760100000000001</v>
      </c>
      <c r="FR688" s="1">
        <v>22.2196</v>
      </c>
      <c r="FS688" s="1">
        <v>1</v>
      </c>
      <c r="FT688" s="1">
        <v>0.48597299999999999</v>
      </c>
      <c r="FU688" s="1">
        <v>2.0601400000000001</v>
      </c>
      <c r="FV688" s="1">
        <v>20.308599999999998</v>
      </c>
      <c r="FW688" s="1">
        <v>5.2123499999999998</v>
      </c>
      <c r="FX688" s="1">
        <v>11.907500000000001</v>
      </c>
      <c r="FY688" s="1">
        <v>5.0029000000000003</v>
      </c>
      <c r="FZ688" s="1">
        <v>3.2904499999999999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1.8595999999999999</v>
      </c>
      <c r="GF688" s="1">
        <v>1.8547</v>
      </c>
      <c r="GG688" s="1">
        <v>1.8578399999999999</v>
      </c>
      <c r="GH688" s="1">
        <v>1.85633</v>
      </c>
      <c r="GI688" s="1">
        <v>1.8550199999999999</v>
      </c>
      <c r="GJ688" s="1">
        <v>1.8547100000000001</v>
      </c>
      <c r="GK688" s="1">
        <v>1.8534900000000001</v>
      </c>
      <c r="GL688" s="1">
        <v>1.8564799999999999</v>
      </c>
      <c r="GM688" s="1">
        <v>0</v>
      </c>
      <c r="GN688" s="1">
        <v>0</v>
      </c>
      <c r="GO688" s="1">
        <v>0</v>
      </c>
      <c r="GP688" s="1">
        <v>0</v>
      </c>
      <c r="GQ688" s="1" t="s">
        <v>358</v>
      </c>
      <c r="GR688" s="1" t="s">
        <v>359</v>
      </c>
      <c r="GS688" s="1" t="s">
        <v>360</v>
      </c>
      <c r="GT688" s="1" t="s">
        <v>360</v>
      </c>
      <c r="GU688" s="1" t="s">
        <v>360</v>
      </c>
      <c r="GV688" s="1" t="s">
        <v>360</v>
      </c>
      <c r="GW688" s="1">
        <v>0</v>
      </c>
      <c r="GX688" s="1">
        <v>100</v>
      </c>
      <c r="GY688" s="1">
        <v>100</v>
      </c>
      <c r="GZ688" s="1">
        <v>2.4</v>
      </c>
      <c r="HA688" s="1">
        <v>6.7000000000000002E-3</v>
      </c>
      <c r="HB688" s="1">
        <v>0.26224795383878829</v>
      </c>
      <c r="HC688" s="1">
        <v>2.9318383021812969E-3</v>
      </c>
      <c r="HD688" s="1">
        <v>-1.3754559859485029E-6</v>
      </c>
      <c r="HE688" s="1">
        <v>3.0700474437127301E-10</v>
      </c>
      <c r="HF688" s="1">
        <v>-7.0188019424234138E-2</v>
      </c>
      <c r="HG688" s="1">
        <v>1.00384331276165E-2</v>
      </c>
      <c r="HH688" s="1">
        <v>-3.1532673711230711E-4</v>
      </c>
      <c r="HI688" s="1">
        <v>1.819468599177705E-6</v>
      </c>
      <c r="HJ688" s="1">
        <v>1</v>
      </c>
      <c r="HK688" s="1">
        <v>2112</v>
      </c>
      <c r="HL688" s="1">
        <v>3</v>
      </c>
      <c r="HM688" s="1">
        <v>29</v>
      </c>
      <c r="HN688" s="1">
        <v>8.1999999999999993</v>
      </c>
      <c r="HO688" s="1">
        <v>8.1999999999999993</v>
      </c>
      <c r="HP688" s="1">
        <v>2.7831999999999999</v>
      </c>
      <c r="HQ688" s="1">
        <v>2.3107899999999999</v>
      </c>
      <c r="HR688" s="1">
        <v>1.4978</v>
      </c>
      <c r="HS688" s="1">
        <v>2.3010299999999999</v>
      </c>
      <c r="HT688" s="1">
        <v>1.5478499999999999</v>
      </c>
      <c r="HU688" s="1">
        <v>2.2802699999999998</v>
      </c>
      <c r="HV688" s="1">
        <v>40.476500000000001</v>
      </c>
      <c r="HW688" s="1">
        <v>13.5892</v>
      </c>
      <c r="HX688" s="1">
        <v>18</v>
      </c>
      <c r="HY688" s="1">
        <v>502.24</v>
      </c>
      <c r="HZ688" s="1">
        <v>479.589</v>
      </c>
      <c r="IA688" s="1">
        <v>27.260999999999999</v>
      </c>
      <c r="IB688" s="1">
        <v>33.131300000000003</v>
      </c>
      <c r="IC688" s="1">
        <v>30.0002</v>
      </c>
      <c r="ID688" s="1">
        <v>32.986899999999999</v>
      </c>
      <c r="IE688" s="1">
        <v>33.089399999999998</v>
      </c>
      <c r="IF688" s="1">
        <v>55.774299999999997</v>
      </c>
      <c r="IG688" s="1">
        <v>39.509900000000002</v>
      </c>
      <c r="IH688" s="1">
        <v>0</v>
      </c>
      <c r="II688" s="1">
        <v>27.249300000000002</v>
      </c>
      <c r="IJ688" s="1">
        <v>1376.79</v>
      </c>
      <c r="IK688" s="1">
        <v>22.116</v>
      </c>
      <c r="IL688" s="1">
        <v>100.32599999999999</v>
      </c>
      <c r="IM688" s="1">
        <v>100.036</v>
      </c>
      <c r="IN688" s="1" t="s">
        <v>361</v>
      </c>
    </row>
    <row r="689" spans="1:248" ht="15.75" customHeight="1" x14ac:dyDescent="0.3">
      <c r="A689" s="1">
        <v>673</v>
      </c>
      <c r="B689" s="1">
        <v>1660235408.0999999</v>
      </c>
      <c r="C689" s="1">
        <v>5413.0999999046326</v>
      </c>
      <c r="D689" s="1" t="s">
        <v>1659</v>
      </c>
      <c r="E689" s="1" t="s">
        <v>1660</v>
      </c>
      <c r="F689" s="1">
        <v>1</v>
      </c>
      <c r="G689" s="1">
        <v>2</v>
      </c>
      <c r="H689" s="1" t="s">
        <v>349</v>
      </c>
      <c r="I689" s="1" t="s">
        <v>350</v>
      </c>
      <c r="J689" s="1" t="s">
        <v>351</v>
      </c>
      <c r="K689" s="1" t="s">
        <v>352</v>
      </c>
      <c r="L689" s="1" t="s">
        <v>1151</v>
      </c>
      <c r="M689" s="1" t="s">
        <v>354</v>
      </c>
      <c r="N689" s="1">
        <v>1660235407.0999999</v>
      </c>
      <c r="O689" s="1">
        <f t="shared" si="68"/>
        <v>4.3401203565572805E-3</v>
      </c>
      <c r="P689" s="1">
        <f t="shared" si="69"/>
        <v>4.3401203565572803</v>
      </c>
      <c r="Q689" s="1">
        <f t="shared" si="70"/>
        <v>18.846759586604893</v>
      </c>
      <c r="R689" s="1">
        <f t="shared" si="71"/>
        <v>1280.8599999999999</v>
      </c>
      <c r="S689" s="1">
        <f t="shared" si="72"/>
        <v>1111.1957073693825</v>
      </c>
      <c r="T689" s="1">
        <f t="shared" si="73"/>
        <v>110.57059799874024</v>
      </c>
      <c r="U689" s="1">
        <f t="shared" si="74"/>
        <v>127.45320667944898</v>
      </c>
      <c r="V689" s="1">
        <f t="shared" si="75"/>
        <v>0.23535410862960282</v>
      </c>
      <c r="W689" s="1">
        <f t="shared" si="76"/>
        <v>2.9186129592169081</v>
      </c>
      <c r="X689" s="1">
        <f t="shared" si="77"/>
        <v>0.22529589607146278</v>
      </c>
      <c r="Y689" s="1">
        <f t="shared" si="78"/>
        <v>0.14167780414305953</v>
      </c>
      <c r="Z689" s="1">
        <f t="shared" si="79"/>
        <v>321.49924199999998</v>
      </c>
      <c r="AA689" s="1">
        <f t="shared" si="80"/>
        <v>31.786895928186635</v>
      </c>
      <c r="AB689" s="1">
        <f t="shared" si="81"/>
        <v>31.098849999999999</v>
      </c>
      <c r="AC689" s="1">
        <f t="shared" si="82"/>
        <v>4.536867777625984</v>
      </c>
      <c r="AD689" s="1">
        <f t="shared" si="83"/>
        <v>59.55267737462642</v>
      </c>
      <c r="AE689" s="1">
        <f t="shared" si="84"/>
        <v>2.6895814780391025</v>
      </c>
      <c r="AF689" s="1">
        <f t="shared" si="85"/>
        <v>4.5163065652276639</v>
      </c>
      <c r="AG689" s="1">
        <f t="shared" si="86"/>
        <v>1.8472862995868815</v>
      </c>
      <c r="AH689" s="1">
        <f t="shared" si="87"/>
        <v>-191.39930772417608</v>
      </c>
      <c r="AI689" s="1">
        <f t="shared" si="88"/>
        <v>-12.540656470026805</v>
      </c>
      <c r="AJ689" s="1">
        <f t="shared" si="89"/>
        <v>-0.9654472916572181</v>
      </c>
      <c r="AK689" s="1">
        <f t="shared" si="90"/>
        <v>116.5938305141399</v>
      </c>
      <c r="AL689" s="1">
        <f t="shared" si="91"/>
        <v>48.999730834652645</v>
      </c>
      <c r="AM689" s="1">
        <f t="shared" si="92"/>
        <v>4.3296578265233396</v>
      </c>
      <c r="AN689" s="1">
        <f t="shared" si="93"/>
        <v>18.846759586604893</v>
      </c>
      <c r="AO689" s="1">
        <v>1368.6959661308811</v>
      </c>
      <c r="AP689" s="1">
        <v>1319.0032727272719</v>
      </c>
      <c r="AQ689" s="1">
        <v>5.1050565032906876</v>
      </c>
      <c r="AR689" s="1">
        <v>66.235345802440676</v>
      </c>
      <c r="AS689" s="1">
        <f t="shared" si="94"/>
        <v>4.3401203565572803</v>
      </c>
      <c r="AT689" s="1">
        <v>21.961923348017141</v>
      </c>
      <c r="AU689" s="1">
        <v>27.028724848484831</v>
      </c>
      <c r="AV689" s="1">
        <v>-1.4753762473098401E-4</v>
      </c>
      <c r="AW689" s="1">
        <v>80.738286621220283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51854.113638491202</v>
      </c>
      <c r="BC689" s="1">
        <f t="shared" si="98"/>
        <v>1999.895</v>
      </c>
      <c r="BD689" s="1">
        <f t="shared" si="99"/>
        <v>1681.1118000000001</v>
      </c>
      <c r="BE689" s="1">
        <f t="shared" si="100"/>
        <v>0.84060003150165385</v>
      </c>
      <c r="BF689" s="1">
        <f t="shared" si="101"/>
        <v>0.16075806079819191</v>
      </c>
      <c r="BG689" s="1">
        <v>6</v>
      </c>
      <c r="BH689" s="1">
        <v>0.5</v>
      </c>
      <c r="BI689" s="1" t="s">
        <v>355</v>
      </c>
      <c r="BJ689" s="1">
        <v>2</v>
      </c>
      <c r="BK689" s="1" t="b">
        <v>1</v>
      </c>
      <c r="BL689" s="1">
        <v>1660235407.0999999</v>
      </c>
      <c r="BM689" s="1">
        <v>1280.8599999999999</v>
      </c>
      <c r="BN689" s="1">
        <v>1346.2950000000001</v>
      </c>
      <c r="BO689" s="1">
        <v>27.029350000000001</v>
      </c>
      <c r="BP689" s="1">
        <v>21.9757</v>
      </c>
      <c r="BQ689" s="1">
        <v>1278.4549999999999</v>
      </c>
      <c r="BR689" s="1">
        <v>27.022649999999999</v>
      </c>
      <c r="BS689" s="1">
        <v>500.149</v>
      </c>
      <c r="BT689" s="1">
        <v>99.40594999999999</v>
      </c>
      <c r="BU689" s="1">
        <v>0.10001214999999999</v>
      </c>
      <c r="BV689" s="1">
        <v>31.01915</v>
      </c>
      <c r="BW689" s="1">
        <v>31.098849999999999</v>
      </c>
      <c r="BX689" s="1">
        <v>999.9</v>
      </c>
      <c r="BY689" s="1">
        <v>0</v>
      </c>
      <c r="BZ689" s="1">
        <v>0</v>
      </c>
      <c r="CA689" s="1">
        <v>9997.1749999999993</v>
      </c>
      <c r="CB689" s="1">
        <v>0</v>
      </c>
      <c r="CC689" s="1">
        <v>149.37649999999999</v>
      </c>
      <c r="CD689" s="1">
        <v>-65.438999999999993</v>
      </c>
      <c r="CE689" s="1">
        <v>1316.4449999999999</v>
      </c>
      <c r="CF689" s="1">
        <v>1376.5450000000001</v>
      </c>
      <c r="CG689" s="1">
        <v>5.0536899999999996</v>
      </c>
      <c r="CH689" s="1">
        <v>1346.2950000000001</v>
      </c>
      <c r="CI689" s="1">
        <v>21.9757</v>
      </c>
      <c r="CJ689" s="1">
        <v>2.6868750000000001</v>
      </c>
      <c r="CK689" s="1">
        <v>2.18451</v>
      </c>
      <c r="CL689" s="1">
        <v>22.205100000000002</v>
      </c>
      <c r="CM689" s="1">
        <v>18.849150000000002</v>
      </c>
      <c r="CN689" s="1">
        <v>1999.895</v>
      </c>
      <c r="CO689" s="1">
        <v>0.97999749999999997</v>
      </c>
      <c r="CP689" s="1">
        <v>2.0002700000000002E-2</v>
      </c>
      <c r="CQ689" s="1">
        <v>0</v>
      </c>
      <c r="CR689" s="1">
        <v>2.7959999999999998</v>
      </c>
      <c r="CS689" s="1">
        <v>0</v>
      </c>
      <c r="CT689" s="1">
        <v>25185.5</v>
      </c>
      <c r="CU689" s="1">
        <v>17411.45</v>
      </c>
      <c r="CV689" s="1">
        <v>43.155999999999999</v>
      </c>
      <c r="CW689" s="1">
        <v>44.186999999999998</v>
      </c>
      <c r="CX689" s="1">
        <v>43.125</v>
      </c>
      <c r="CY689" s="1">
        <v>42.5</v>
      </c>
      <c r="CZ689" s="1">
        <v>43.093499999999999</v>
      </c>
      <c r="DA689" s="1">
        <v>1959.895</v>
      </c>
      <c r="DB689" s="1">
        <v>40</v>
      </c>
      <c r="DC689" s="1">
        <v>0</v>
      </c>
      <c r="DD689" s="1">
        <v>1660235406.3</v>
      </c>
      <c r="DE689" s="1">
        <v>0</v>
      </c>
      <c r="DF689" s="1">
        <v>1660234918.0999999</v>
      </c>
      <c r="DG689" s="1" t="s">
        <v>1152</v>
      </c>
      <c r="DH689" s="1">
        <v>1660234915.5999999</v>
      </c>
      <c r="DI689" s="1">
        <v>1660234918.0999999</v>
      </c>
      <c r="DJ689" s="1">
        <v>26</v>
      </c>
      <c r="DK689" s="1">
        <v>-3.1E-2</v>
      </c>
      <c r="DL689" s="1">
        <v>-7.0000000000000001E-3</v>
      </c>
      <c r="DM689" s="1">
        <v>1.232</v>
      </c>
      <c r="DN689" s="1">
        <v>1.7000000000000001E-2</v>
      </c>
      <c r="DO689" s="1">
        <v>400</v>
      </c>
      <c r="DP689" s="1">
        <v>22</v>
      </c>
      <c r="DQ689" s="1">
        <v>0.21</v>
      </c>
      <c r="DR689" s="1">
        <v>0.03</v>
      </c>
      <c r="DS689" s="1">
        <v>18.512574048044019</v>
      </c>
      <c r="DT689" s="1">
        <v>0.90464450496862969</v>
      </c>
      <c r="DU689" s="1">
        <v>0.1036518477925322</v>
      </c>
      <c r="DV689" s="1">
        <v>0</v>
      </c>
      <c r="DW689" s="1">
        <v>48.838335272001828</v>
      </c>
      <c r="DX689" s="1">
        <v>-1.039499412050671E-2</v>
      </c>
      <c r="DY689" s="1">
        <v>8.8295709201182251E-2</v>
      </c>
      <c r="DZ689" s="1">
        <v>1</v>
      </c>
      <c r="EA689" s="1">
        <v>-65.138633333333345</v>
      </c>
      <c r="EB689" s="1">
        <v>-1.074842269187869</v>
      </c>
      <c r="EC689" s="1">
        <v>0.1273962619371371</v>
      </c>
      <c r="ED689" s="1">
        <v>0</v>
      </c>
      <c r="EE689" s="1">
        <v>1077.065913174951</v>
      </c>
      <c r="EF689" s="1">
        <v>269.05483689726572</v>
      </c>
      <c r="EG689" s="1">
        <v>20.060925335741789</v>
      </c>
      <c r="EH689" s="1">
        <v>0</v>
      </c>
      <c r="EI689" s="1">
        <v>5.1410052500000001</v>
      </c>
      <c r="EJ689" s="1">
        <v>-0.54587921200751366</v>
      </c>
      <c r="EK689" s="1">
        <v>5.5355610826162027E-2</v>
      </c>
      <c r="EL689" s="1">
        <v>0</v>
      </c>
      <c r="EM689" s="1">
        <v>1.843368146252883</v>
      </c>
      <c r="EN689" s="1">
        <v>3.879262135826788E-2</v>
      </c>
      <c r="EO689" s="1">
        <v>3.3220043429305068E-3</v>
      </c>
      <c r="EP689" s="1">
        <v>1</v>
      </c>
      <c r="EQ689" s="1">
        <v>2</v>
      </c>
      <c r="ER689" s="1">
        <v>6</v>
      </c>
      <c r="ES689" s="1" t="s">
        <v>384</v>
      </c>
      <c r="ET689" s="1">
        <v>2.9416000000000002</v>
      </c>
      <c r="EU689" s="1">
        <v>2.80105</v>
      </c>
      <c r="EV689" s="1">
        <v>0.194406</v>
      </c>
      <c r="EW689" s="1">
        <v>0.20030800000000001</v>
      </c>
      <c r="EX689" s="1">
        <v>0.116854</v>
      </c>
      <c r="EY689" s="1">
        <v>0.10101499999999999</v>
      </c>
      <c r="EZ689" s="1">
        <v>16475.599999999999</v>
      </c>
      <c r="FA689" s="1">
        <v>17150.400000000001</v>
      </c>
      <c r="FB689" s="1">
        <v>23792.7</v>
      </c>
      <c r="FC689" s="1">
        <v>24968.799999999999</v>
      </c>
      <c r="FD689" s="1">
        <v>33642.1</v>
      </c>
      <c r="FE689" s="1">
        <v>35850.800000000003</v>
      </c>
      <c r="FF689" s="1">
        <v>43389.2</v>
      </c>
      <c r="FG689" s="1">
        <v>46159.1</v>
      </c>
      <c r="FH689" s="1">
        <v>1.9514499999999999</v>
      </c>
      <c r="FI689" s="1">
        <v>1.81745</v>
      </c>
      <c r="FJ689" s="1">
        <v>7.9348699999999994E-2</v>
      </c>
      <c r="FK689" s="1">
        <v>0</v>
      </c>
      <c r="FL689" s="1">
        <v>29.807600000000001</v>
      </c>
      <c r="FM689" s="1">
        <v>999.9</v>
      </c>
      <c r="FN689" s="1">
        <v>54.3</v>
      </c>
      <c r="FO689" s="1">
        <v>37.5</v>
      </c>
      <c r="FP689" s="1">
        <v>35.388100000000001</v>
      </c>
      <c r="FQ689" s="1">
        <v>63.6601</v>
      </c>
      <c r="FR689" s="1">
        <v>21.718800000000002</v>
      </c>
      <c r="FS689" s="1">
        <v>1</v>
      </c>
      <c r="FT689" s="1">
        <v>0.48610999999999999</v>
      </c>
      <c r="FU689" s="1">
        <v>2.06847</v>
      </c>
      <c r="FV689" s="1">
        <v>20.308499999999999</v>
      </c>
      <c r="FW689" s="1">
        <v>5.2122000000000002</v>
      </c>
      <c r="FX689" s="1">
        <v>11.9071</v>
      </c>
      <c r="FY689" s="1">
        <v>5.0026999999999999</v>
      </c>
      <c r="FZ689" s="1">
        <v>3.2904300000000002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1.85961</v>
      </c>
      <c r="GF689" s="1">
        <v>1.8547</v>
      </c>
      <c r="GG689" s="1">
        <v>1.85785</v>
      </c>
      <c r="GH689" s="1">
        <v>1.8563400000000001</v>
      </c>
      <c r="GI689" s="1">
        <v>1.85503</v>
      </c>
      <c r="GJ689" s="1">
        <v>1.8547100000000001</v>
      </c>
      <c r="GK689" s="1">
        <v>1.8534900000000001</v>
      </c>
      <c r="GL689" s="1">
        <v>1.8564799999999999</v>
      </c>
      <c r="GM689" s="1">
        <v>0</v>
      </c>
      <c r="GN689" s="1">
        <v>0</v>
      </c>
      <c r="GO689" s="1">
        <v>0</v>
      </c>
      <c r="GP689" s="1">
        <v>0</v>
      </c>
      <c r="GQ689" s="1" t="s">
        <v>358</v>
      </c>
      <c r="GR689" s="1" t="s">
        <v>359</v>
      </c>
      <c r="GS689" s="1" t="s">
        <v>360</v>
      </c>
      <c r="GT689" s="1" t="s">
        <v>360</v>
      </c>
      <c r="GU689" s="1" t="s">
        <v>360</v>
      </c>
      <c r="GV689" s="1" t="s">
        <v>360</v>
      </c>
      <c r="GW689" s="1">
        <v>0</v>
      </c>
      <c r="GX689" s="1">
        <v>100</v>
      </c>
      <c r="GY689" s="1">
        <v>100</v>
      </c>
      <c r="GZ689" s="1">
        <v>2.41</v>
      </c>
      <c r="HA689" s="1">
        <v>6.7000000000000002E-3</v>
      </c>
      <c r="HB689" s="1">
        <v>0.26224795383878829</v>
      </c>
      <c r="HC689" s="1">
        <v>2.9318383021812969E-3</v>
      </c>
      <c r="HD689" s="1">
        <v>-1.3754559859485029E-6</v>
      </c>
      <c r="HE689" s="1">
        <v>3.0700474437127301E-10</v>
      </c>
      <c r="HF689" s="1">
        <v>-7.0188019424234138E-2</v>
      </c>
      <c r="HG689" s="1">
        <v>1.00384331276165E-2</v>
      </c>
      <c r="HH689" s="1">
        <v>-3.1532673711230711E-4</v>
      </c>
      <c r="HI689" s="1">
        <v>1.819468599177705E-6</v>
      </c>
      <c r="HJ689" s="1">
        <v>1</v>
      </c>
      <c r="HK689" s="1">
        <v>2112</v>
      </c>
      <c r="HL689" s="1">
        <v>3</v>
      </c>
      <c r="HM689" s="1">
        <v>29</v>
      </c>
      <c r="HN689" s="1">
        <v>8.1999999999999993</v>
      </c>
      <c r="HO689" s="1">
        <v>8.1999999999999993</v>
      </c>
      <c r="HP689" s="1">
        <v>2.79053</v>
      </c>
      <c r="HQ689" s="1">
        <v>2.2924799999999999</v>
      </c>
      <c r="HR689" s="1">
        <v>1.4978</v>
      </c>
      <c r="HS689" s="1">
        <v>2.3010299999999999</v>
      </c>
      <c r="HT689" s="1">
        <v>1.5478499999999999</v>
      </c>
      <c r="HU689" s="1">
        <v>2.4621599999999999</v>
      </c>
      <c r="HV689" s="1">
        <v>40.502000000000002</v>
      </c>
      <c r="HW689" s="1">
        <v>13.615399999999999</v>
      </c>
      <c r="HX689" s="1">
        <v>18</v>
      </c>
      <c r="HY689" s="1">
        <v>502.255</v>
      </c>
      <c r="HZ689" s="1">
        <v>479.61599999999999</v>
      </c>
      <c r="IA689" s="1">
        <v>27.256399999999999</v>
      </c>
      <c r="IB689" s="1">
        <v>33.130499999999998</v>
      </c>
      <c r="IC689" s="1">
        <v>30.000299999999999</v>
      </c>
      <c r="ID689" s="1">
        <v>32.986899999999999</v>
      </c>
      <c r="IE689" s="1">
        <v>33.088700000000003</v>
      </c>
      <c r="IF689" s="1">
        <v>55.875999999999998</v>
      </c>
      <c r="IG689" s="1">
        <v>39.509900000000002</v>
      </c>
      <c r="IH689" s="1">
        <v>0</v>
      </c>
      <c r="II689" s="1">
        <v>27.249300000000002</v>
      </c>
      <c r="IJ689" s="1">
        <v>1376.79</v>
      </c>
      <c r="IK689" s="1">
        <v>22.125699999999998</v>
      </c>
      <c r="IL689" s="1">
        <v>100.32599999999999</v>
      </c>
      <c r="IM689" s="1">
        <v>100.03700000000001</v>
      </c>
      <c r="IN689" s="1" t="s">
        <v>361</v>
      </c>
    </row>
    <row r="690" spans="1:248" ht="15.75" customHeight="1" x14ac:dyDescent="0.3">
      <c r="A690" s="1">
        <v>674</v>
      </c>
      <c r="B690" s="1">
        <v>1660235409.0999999</v>
      </c>
      <c r="C690" s="1">
        <v>5414.0999999046326</v>
      </c>
      <c r="D690" s="1" t="s">
        <v>1661</v>
      </c>
      <c r="E690" s="1" t="s">
        <v>1662</v>
      </c>
      <c r="F690" s="1">
        <v>1</v>
      </c>
      <c r="G690" s="1">
        <v>2</v>
      </c>
      <c r="H690" s="1" t="s">
        <v>349</v>
      </c>
      <c r="I690" s="1" t="s">
        <v>350</v>
      </c>
      <c r="J690" s="1" t="s">
        <v>351</v>
      </c>
      <c r="K690" s="1" t="s">
        <v>352</v>
      </c>
      <c r="L690" s="1" t="s">
        <v>1151</v>
      </c>
      <c r="M690" s="1" t="s">
        <v>354</v>
      </c>
      <c r="N690" s="1">
        <v>1660235408.5999999</v>
      </c>
      <c r="O690" s="1">
        <f t="shared" si="68"/>
        <v>4.3313618450718265E-3</v>
      </c>
      <c r="P690" s="1">
        <f t="shared" si="69"/>
        <v>4.3313618450718261</v>
      </c>
      <c r="Q690" s="1">
        <f t="shared" si="70"/>
        <v>18.859515732740839</v>
      </c>
      <c r="R690" s="1">
        <f t="shared" si="71"/>
        <v>1288.3399999999999</v>
      </c>
      <c r="S690" s="1">
        <f t="shared" si="72"/>
        <v>1118.07622232677</v>
      </c>
      <c r="T690" s="1">
        <f t="shared" si="73"/>
        <v>111.2573490564433</v>
      </c>
      <c r="U690" s="1">
        <f t="shared" si="74"/>
        <v>128.19992968376198</v>
      </c>
      <c r="V690" s="1">
        <f t="shared" si="75"/>
        <v>0.23483573791480986</v>
      </c>
      <c r="W690" s="1">
        <f t="shared" si="76"/>
        <v>2.9173905049212738</v>
      </c>
      <c r="X690" s="1">
        <f t="shared" si="77"/>
        <v>0.22481676578261062</v>
      </c>
      <c r="Y690" s="1">
        <f t="shared" si="78"/>
        <v>0.14137502272099237</v>
      </c>
      <c r="Z690" s="1">
        <f t="shared" si="79"/>
        <v>321.52078799999998</v>
      </c>
      <c r="AA690" s="1">
        <f t="shared" si="80"/>
        <v>31.78895241291643</v>
      </c>
      <c r="AB690" s="1">
        <f t="shared" si="81"/>
        <v>31.098800000000001</v>
      </c>
      <c r="AC690" s="1">
        <f t="shared" si="82"/>
        <v>4.5368548529815795</v>
      </c>
      <c r="AD690" s="1">
        <f t="shared" si="83"/>
        <v>59.549287383664385</v>
      </c>
      <c r="AE690" s="1">
        <f t="shared" si="84"/>
        <v>2.68932871727359</v>
      </c>
      <c r="AF690" s="1">
        <f t="shared" si="85"/>
        <v>4.5161392107797571</v>
      </c>
      <c r="AG690" s="1">
        <f t="shared" si="86"/>
        <v>1.8475261357079895</v>
      </c>
      <c r="AH690" s="1">
        <f t="shared" si="87"/>
        <v>-191.01305736766756</v>
      </c>
      <c r="AI690" s="1">
        <f t="shared" si="88"/>
        <v>-12.629773259175833</v>
      </c>
      <c r="AJ690" s="1">
        <f t="shared" si="89"/>
        <v>-0.97271204295815528</v>
      </c>
      <c r="AK690" s="1">
        <f t="shared" si="90"/>
        <v>116.90524533019843</v>
      </c>
      <c r="AL690" s="1">
        <f t="shared" si="91"/>
        <v>48.977185427602073</v>
      </c>
      <c r="AM690" s="1">
        <f t="shared" si="92"/>
        <v>4.3170917788767884</v>
      </c>
      <c r="AN690" s="1">
        <f t="shared" si="93"/>
        <v>18.859515732740839</v>
      </c>
      <c r="AO690" s="1">
        <v>1373.8793347268579</v>
      </c>
      <c r="AP690" s="1">
        <v>1324.1292727272721</v>
      </c>
      <c r="AQ690" s="1">
        <v>5.1125260202163672</v>
      </c>
      <c r="AR690" s="1">
        <v>66.235345802440676</v>
      </c>
      <c r="AS690" s="1">
        <f t="shared" si="94"/>
        <v>4.3313618450718261</v>
      </c>
      <c r="AT690" s="1">
        <v>21.970172481355529</v>
      </c>
      <c r="AU690" s="1">
        <v>27.026757575757571</v>
      </c>
      <c r="AV690" s="1">
        <v>-1.151119848290057E-4</v>
      </c>
      <c r="AW690" s="1">
        <v>80.738286621220283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51819.539929220562</v>
      </c>
      <c r="BC690" s="1">
        <f t="shared" si="98"/>
        <v>2000.03</v>
      </c>
      <c r="BD690" s="1">
        <f t="shared" si="99"/>
        <v>1681.2251999999999</v>
      </c>
      <c r="BE690" s="1">
        <f t="shared" si="100"/>
        <v>0.84059999100013494</v>
      </c>
      <c r="BF690" s="1">
        <f t="shared" si="101"/>
        <v>0.16075798263026053</v>
      </c>
      <c r="BG690" s="1">
        <v>6</v>
      </c>
      <c r="BH690" s="1">
        <v>0.5</v>
      </c>
      <c r="BI690" s="1" t="s">
        <v>355</v>
      </c>
      <c r="BJ690" s="1">
        <v>2</v>
      </c>
      <c r="BK690" s="1" t="b">
        <v>1</v>
      </c>
      <c r="BL690" s="1">
        <v>1660235408.5999999</v>
      </c>
      <c r="BM690" s="1">
        <v>1288.3399999999999</v>
      </c>
      <c r="BN690" s="1">
        <v>1353.77</v>
      </c>
      <c r="BO690" s="1">
        <v>27.026299999999999</v>
      </c>
      <c r="BP690" s="1">
        <v>21.987100000000002</v>
      </c>
      <c r="BQ690" s="1">
        <v>1285.93</v>
      </c>
      <c r="BR690" s="1">
        <v>27.019600000000001</v>
      </c>
      <c r="BS690" s="1">
        <v>500.12900000000002</v>
      </c>
      <c r="BT690" s="1">
        <v>99.407899999999998</v>
      </c>
      <c r="BU690" s="1">
        <v>9.9939299999999995E-2</v>
      </c>
      <c r="BV690" s="1">
        <v>31.0185</v>
      </c>
      <c r="BW690" s="1">
        <v>31.098800000000001</v>
      </c>
      <c r="BX690" s="1">
        <v>999.9</v>
      </c>
      <c r="BY690" s="1">
        <v>0</v>
      </c>
      <c r="BZ690" s="1">
        <v>0</v>
      </c>
      <c r="CA690" s="1">
        <v>9990</v>
      </c>
      <c r="CB690" s="1">
        <v>0</v>
      </c>
      <c r="CC690" s="1">
        <v>162.774</v>
      </c>
      <c r="CD690" s="1">
        <v>-65.432900000000004</v>
      </c>
      <c r="CE690" s="1">
        <v>1324.13</v>
      </c>
      <c r="CF690" s="1">
        <v>1384.21</v>
      </c>
      <c r="CG690" s="1">
        <v>5.0392000000000001</v>
      </c>
      <c r="CH690" s="1">
        <v>1353.77</v>
      </c>
      <c r="CI690" s="1">
        <v>21.987100000000002</v>
      </c>
      <c r="CJ690" s="1">
        <v>2.6866300000000001</v>
      </c>
      <c r="CK690" s="1">
        <v>2.1856900000000001</v>
      </c>
      <c r="CL690" s="1">
        <v>22.203600000000002</v>
      </c>
      <c r="CM690" s="1">
        <v>18.857800000000001</v>
      </c>
      <c r="CN690" s="1">
        <v>2000.03</v>
      </c>
      <c r="CO690" s="1">
        <v>0.97999899999999995</v>
      </c>
      <c r="CP690" s="1">
        <v>2.00012E-2</v>
      </c>
      <c r="CQ690" s="1">
        <v>0</v>
      </c>
      <c r="CR690" s="1">
        <v>3.629</v>
      </c>
      <c r="CS690" s="1">
        <v>0</v>
      </c>
      <c r="CT690" s="1">
        <v>25183.7</v>
      </c>
      <c r="CU690" s="1">
        <v>17412.599999999999</v>
      </c>
      <c r="CV690" s="1">
        <v>43.186999999999998</v>
      </c>
      <c r="CW690" s="1">
        <v>44.186999999999998</v>
      </c>
      <c r="CX690" s="1">
        <v>43.125</v>
      </c>
      <c r="CY690" s="1">
        <v>42.5</v>
      </c>
      <c r="CZ690" s="1">
        <v>43.125</v>
      </c>
      <c r="DA690" s="1">
        <v>1960.03</v>
      </c>
      <c r="DB690" s="1">
        <v>40</v>
      </c>
      <c r="DC690" s="1">
        <v>0</v>
      </c>
      <c r="DD690" s="1">
        <v>1660235406.9000001</v>
      </c>
      <c r="DE690" s="1">
        <v>0</v>
      </c>
      <c r="DF690" s="1">
        <v>1660234918.0999999</v>
      </c>
      <c r="DG690" s="1" t="s">
        <v>1152</v>
      </c>
      <c r="DH690" s="1">
        <v>1660234915.5999999</v>
      </c>
      <c r="DI690" s="1">
        <v>1660234918.0999999</v>
      </c>
      <c r="DJ690" s="1">
        <v>26</v>
      </c>
      <c r="DK690" s="1">
        <v>-3.1E-2</v>
      </c>
      <c r="DL690" s="1">
        <v>-7.0000000000000001E-3</v>
      </c>
      <c r="DM690" s="1">
        <v>1.232</v>
      </c>
      <c r="DN690" s="1">
        <v>1.7000000000000001E-2</v>
      </c>
      <c r="DO690" s="1">
        <v>400</v>
      </c>
      <c r="DP690" s="1">
        <v>22</v>
      </c>
      <c r="DQ690" s="1">
        <v>0.21</v>
      </c>
      <c r="DR690" s="1">
        <v>0.03</v>
      </c>
      <c r="DS690" s="1">
        <v>18.54215113149403</v>
      </c>
      <c r="DT690" s="1">
        <v>1.261148962539774</v>
      </c>
      <c r="DU690" s="1">
        <v>0.1278836797276964</v>
      </c>
      <c r="DV690" s="1">
        <v>0</v>
      </c>
      <c r="DW690" s="1">
        <v>48.850048916774419</v>
      </c>
      <c r="DX690" s="1">
        <v>0.10520858845149229</v>
      </c>
      <c r="DY690" s="1">
        <v>9.3370833717501558E-2</v>
      </c>
      <c r="DZ690" s="1">
        <v>1</v>
      </c>
      <c r="EA690" s="1">
        <v>-65.168703333333326</v>
      </c>
      <c r="EB690" s="1">
        <v>-1.387800667408188</v>
      </c>
      <c r="EC690" s="1">
        <v>0.14875911284877849</v>
      </c>
      <c r="ED690" s="1">
        <v>0</v>
      </c>
      <c r="EE690" s="1">
        <v>1081.4302424085281</v>
      </c>
      <c r="EF690" s="1">
        <v>267.67409754330731</v>
      </c>
      <c r="EG690" s="1">
        <v>19.960540856588679</v>
      </c>
      <c r="EH690" s="1">
        <v>0</v>
      </c>
      <c r="EI690" s="1">
        <v>5.13113975</v>
      </c>
      <c r="EJ690" s="1">
        <v>-0.52386180112570679</v>
      </c>
      <c r="EK690" s="1">
        <v>5.3131615799234852E-2</v>
      </c>
      <c r="EL690" s="1">
        <v>0</v>
      </c>
      <c r="EM690" s="1">
        <v>1.8438353745775691</v>
      </c>
      <c r="EN690" s="1">
        <v>3.8342357960483631E-2</v>
      </c>
      <c r="EO690" s="1">
        <v>3.2996737100935069E-3</v>
      </c>
      <c r="EP690" s="1">
        <v>1</v>
      </c>
      <c r="EQ690" s="1">
        <v>2</v>
      </c>
      <c r="ER690" s="1">
        <v>6</v>
      </c>
      <c r="ES690" s="1" t="s">
        <v>384</v>
      </c>
      <c r="ET690" s="1">
        <v>2.94157</v>
      </c>
      <c r="EU690" s="1">
        <v>2.80105</v>
      </c>
      <c r="EV690" s="1">
        <v>0.19486999999999999</v>
      </c>
      <c r="EW690" s="1">
        <v>0.20075899999999999</v>
      </c>
      <c r="EX690" s="1">
        <v>0.116851</v>
      </c>
      <c r="EY690" s="1">
        <v>0.101067</v>
      </c>
      <c r="EZ690" s="1">
        <v>16466.099999999999</v>
      </c>
      <c r="FA690" s="1">
        <v>17140.7</v>
      </c>
      <c r="FB690" s="1">
        <v>23792.799999999999</v>
      </c>
      <c r="FC690" s="1">
        <v>24968.7</v>
      </c>
      <c r="FD690" s="1">
        <v>33642.400000000001</v>
      </c>
      <c r="FE690" s="1">
        <v>35848.6</v>
      </c>
      <c r="FF690" s="1">
        <v>43389.4</v>
      </c>
      <c r="FG690" s="1">
        <v>46158.9</v>
      </c>
      <c r="FH690" s="1">
        <v>1.9512499999999999</v>
      </c>
      <c r="FI690" s="1">
        <v>1.8176000000000001</v>
      </c>
      <c r="FJ690" s="1">
        <v>7.9438099999999998E-2</v>
      </c>
      <c r="FK690" s="1">
        <v>0</v>
      </c>
      <c r="FL690" s="1">
        <v>29.808199999999999</v>
      </c>
      <c r="FM690" s="1">
        <v>999.9</v>
      </c>
      <c r="FN690" s="1">
        <v>54.4</v>
      </c>
      <c r="FO690" s="1">
        <v>37.5</v>
      </c>
      <c r="FP690" s="1">
        <v>35.4544</v>
      </c>
      <c r="FQ690" s="1">
        <v>63.710099999999997</v>
      </c>
      <c r="FR690" s="1">
        <v>22.2075</v>
      </c>
      <c r="FS690" s="1">
        <v>1</v>
      </c>
      <c r="FT690" s="1">
        <v>0.48619200000000001</v>
      </c>
      <c r="FU690" s="1">
        <v>2.0515699999999999</v>
      </c>
      <c r="FV690" s="1">
        <v>20.308800000000002</v>
      </c>
      <c r="FW690" s="1">
        <v>5.2122000000000002</v>
      </c>
      <c r="FX690" s="1">
        <v>11.9068</v>
      </c>
      <c r="FY690" s="1">
        <v>5.0027499999999998</v>
      </c>
      <c r="FZ690" s="1">
        <v>3.2904300000000002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1.85961</v>
      </c>
      <c r="GF690" s="1">
        <v>1.8547</v>
      </c>
      <c r="GG690" s="1">
        <v>1.8578600000000001</v>
      </c>
      <c r="GH690" s="1">
        <v>1.8563499999999999</v>
      </c>
      <c r="GI690" s="1">
        <v>1.85503</v>
      </c>
      <c r="GJ690" s="1">
        <v>1.8547100000000001</v>
      </c>
      <c r="GK690" s="1">
        <v>1.8534900000000001</v>
      </c>
      <c r="GL690" s="1">
        <v>1.8564799999999999</v>
      </c>
      <c r="GM690" s="1">
        <v>0</v>
      </c>
      <c r="GN690" s="1">
        <v>0</v>
      </c>
      <c r="GO690" s="1">
        <v>0</v>
      </c>
      <c r="GP690" s="1">
        <v>0</v>
      </c>
      <c r="GQ690" s="1" t="s">
        <v>358</v>
      </c>
      <c r="GR690" s="1" t="s">
        <v>359</v>
      </c>
      <c r="GS690" s="1" t="s">
        <v>360</v>
      </c>
      <c r="GT690" s="1" t="s">
        <v>360</v>
      </c>
      <c r="GU690" s="1" t="s">
        <v>360</v>
      </c>
      <c r="GV690" s="1" t="s">
        <v>360</v>
      </c>
      <c r="GW690" s="1">
        <v>0</v>
      </c>
      <c r="GX690" s="1">
        <v>100</v>
      </c>
      <c r="GY690" s="1">
        <v>100</v>
      </c>
      <c r="GZ690" s="1">
        <v>2.41</v>
      </c>
      <c r="HA690" s="1">
        <v>6.7999999999999996E-3</v>
      </c>
      <c r="HB690" s="1">
        <v>0.26224795383878829</v>
      </c>
      <c r="HC690" s="1">
        <v>2.9318383021812969E-3</v>
      </c>
      <c r="HD690" s="1">
        <v>-1.3754559859485029E-6</v>
      </c>
      <c r="HE690" s="1">
        <v>3.0700474437127301E-10</v>
      </c>
      <c r="HF690" s="1">
        <v>-7.0188019424234138E-2</v>
      </c>
      <c r="HG690" s="1">
        <v>1.00384331276165E-2</v>
      </c>
      <c r="HH690" s="1">
        <v>-3.1532673711230711E-4</v>
      </c>
      <c r="HI690" s="1">
        <v>1.819468599177705E-6</v>
      </c>
      <c r="HJ690" s="1">
        <v>1</v>
      </c>
      <c r="HK690" s="1">
        <v>2112</v>
      </c>
      <c r="HL690" s="1">
        <v>3</v>
      </c>
      <c r="HM690" s="1">
        <v>29</v>
      </c>
      <c r="HN690" s="1">
        <v>8.1999999999999993</v>
      </c>
      <c r="HO690" s="1">
        <v>8.1999999999999993</v>
      </c>
      <c r="HP690" s="1">
        <v>2.8027299999999999</v>
      </c>
      <c r="HQ690" s="1">
        <v>2.3022499999999999</v>
      </c>
      <c r="HR690" s="1">
        <v>1.4978</v>
      </c>
      <c r="HS690" s="1">
        <v>2.3010299999999999</v>
      </c>
      <c r="HT690" s="1">
        <v>1.5478499999999999</v>
      </c>
      <c r="HU690" s="1">
        <v>2.4133300000000002</v>
      </c>
      <c r="HV690" s="1">
        <v>40.502000000000002</v>
      </c>
      <c r="HW690" s="1">
        <v>13.615399999999999</v>
      </c>
      <c r="HX690" s="1">
        <v>18</v>
      </c>
      <c r="HY690" s="1">
        <v>502.13299999999998</v>
      </c>
      <c r="HZ690" s="1">
        <v>479.709</v>
      </c>
      <c r="IA690" s="1">
        <v>27.251799999999999</v>
      </c>
      <c r="IB690" s="1">
        <v>33.130400000000002</v>
      </c>
      <c r="IC690" s="1">
        <v>30.0002</v>
      </c>
      <c r="ID690" s="1">
        <v>32.986899999999999</v>
      </c>
      <c r="IE690" s="1">
        <v>33.088000000000001</v>
      </c>
      <c r="IF690" s="1">
        <v>56.107599999999998</v>
      </c>
      <c r="IG690" s="1">
        <v>39.509900000000002</v>
      </c>
      <c r="IH690" s="1">
        <v>0</v>
      </c>
      <c r="II690" s="1">
        <v>27.229700000000001</v>
      </c>
      <c r="IJ690" s="1">
        <v>1386.81</v>
      </c>
      <c r="IK690" s="1">
        <v>22.134499999999999</v>
      </c>
      <c r="IL690" s="1">
        <v>100.327</v>
      </c>
      <c r="IM690" s="1">
        <v>100.036</v>
      </c>
      <c r="IN690" s="1" t="s">
        <v>361</v>
      </c>
    </row>
    <row r="691" spans="1:248" ht="15.75" customHeight="1" x14ac:dyDescent="0.3">
      <c r="A691" s="1">
        <v>675</v>
      </c>
      <c r="B691" s="1">
        <v>1660235410.0999999</v>
      </c>
      <c r="C691" s="1">
        <v>5415.0999999046326</v>
      </c>
      <c r="D691" s="1" t="s">
        <v>1663</v>
      </c>
      <c r="E691" s="1" t="s">
        <v>1664</v>
      </c>
      <c r="F691" s="1">
        <v>1</v>
      </c>
      <c r="G691" s="1">
        <v>2</v>
      </c>
      <c r="H691" s="1" t="s">
        <v>349</v>
      </c>
      <c r="I691" s="1" t="s">
        <v>350</v>
      </c>
      <c r="J691" s="1" t="s">
        <v>351</v>
      </c>
      <c r="K691" s="1" t="s">
        <v>352</v>
      </c>
      <c r="L691" s="1" t="s">
        <v>1151</v>
      </c>
      <c r="M691" s="1" t="s">
        <v>354</v>
      </c>
      <c r="N691" s="1">
        <v>1660235409.0999999</v>
      </c>
      <c r="O691" s="1">
        <f t="shared" si="68"/>
        <v>4.3272295209100505E-3</v>
      </c>
      <c r="P691" s="1">
        <f t="shared" si="69"/>
        <v>4.3272295209100502</v>
      </c>
      <c r="Q691" s="1">
        <f t="shared" si="70"/>
        <v>18.775785844466284</v>
      </c>
      <c r="R691" s="1">
        <f t="shared" si="71"/>
        <v>1290.855</v>
      </c>
      <c r="S691" s="1">
        <f t="shared" si="72"/>
        <v>1120.9360703562754</v>
      </c>
      <c r="T691" s="1">
        <f t="shared" si="73"/>
        <v>111.54185780934505</v>
      </c>
      <c r="U691" s="1">
        <f t="shared" si="74"/>
        <v>128.45011296381827</v>
      </c>
      <c r="V691" s="1">
        <f t="shared" si="75"/>
        <v>0.23454954316578028</v>
      </c>
      <c r="W691" s="1">
        <f t="shared" si="76"/>
        <v>2.9170050155914762</v>
      </c>
      <c r="X691" s="1">
        <f t="shared" si="77"/>
        <v>0.22455315736145212</v>
      </c>
      <c r="Y691" s="1">
        <f t="shared" si="78"/>
        <v>0.1412083553829569</v>
      </c>
      <c r="Z691" s="1">
        <f t="shared" si="79"/>
        <v>321.52078799999998</v>
      </c>
      <c r="AA691" s="1">
        <f t="shared" si="80"/>
        <v>31.790572665264147</v>
      </c>
      <c r="AB691" s="1">
        <f t="shared" si="81"/>
        <v>31.100300000000001</v>
      </c>
      <c r="AC691" s="1">
        <f t="shared" si="82"/>
        <v>4.5372426062642068</v>
      </c>
      <c r="AD691" s="1">
        <f t="shared" si="83"/>
        <v>59.547502777700942</v>
      </c>
      <c r="AE691" s="1">
        <f t="shared" si="84"/>
        <v>2.68931711383753</v>
      </c>
      <c r="AF691" s="1">
        <f t="shared" si="85"/>
        <v>4.5162550709760616</v>
      </c>
      <c r="AG691" s="1">
        <f t="shared" si="86"/>
        <v>1.8479254924266768</v>
      </c>
      <c r="AH691" s="1">
        <f t="shared" si="87"/>
        <v>-190.83082187213321</v>
      </c>
      <c r="AI691" s="1">
        <f t="shared" si="88"/>
        <v>-12.793229077486254</v>
      </c>
      <c r="AJ691" s="1">
        <f t="shared" si="89"/>
        <v>-0.98544067190179585</v>
      </c>
      <c r="AK691" s="1">
        <f t="shared" si="90"/>
        <v>116.9112963784787</v>
      </c>
      <c r="AL691" s="1">
        <f t="shared" si="91"/>
        <v>48.969744132406177</v>
      </c>
      <c r="AM691" s="1">
        <f t="shared" si="92"/>
        <v>4.3070588622221901</v>
      </c>
      <c r="AN691" s="1">
        <f t="shared" si="93"/>
        <v>18.775785844466284</v>
      </c>
      <c r="AO691" s="1">
        <v>1379.019776456498</v>
      </c>
      <c r="AP691" s="1">
        <v>1329.2784848484839</v>
      </c>
      <c r="AQ691" s="1">
        <v>5.1303207369535837</v>
      </c>
      <c r="AR691" s="1">
        <v>66.235345802440676</v>
      </c>
      <c r="AS691" s="1">
        <f t="shared" si="94"/>
        <v>4.3272295209100502</v>
      </c>
      <c r="AT691" s="1">
        <v>21.9739665526577</v>
      </c>
      <c r="AU691" s="1">
        <v>27.025627878787851</v>
      </c>
      <c r="AV691" s="1">
        <v>-8.088287245436246E-5</v>
      </c>
      <c r="AW691" s="1">
        <v>80.738286621220283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51808.51250955672</v>
      </c>
      <c r="BC691" s="1">
        <f t="shared" si="98"/>
        <v>2000.03</v>
      </c>
      <c r="BD691" s="1">
        <f t="shared" si="99"/>
        <v>1681.2251999999999</v>
      </c>
      <c r="BE691" s="1">
        <f t="shared" si="100"/>
        <v>0.84059999100013494</v>
      </c>
      <c r="BF691" s="1">
        <f t="shared" si="101"/>
        <v>0.16075798263026053</v>
      </c>
      <c r="BG691" s="1">
        <v>6</v>
      </c>
      <c r="BH691" s="1">
        <v>0.5</v>
      </c>
      <c r="BI691" s="1" t="s">
        <v>355</v>
      </c>
      <c r="BJ691" s="1">
        <v>2</v>
      </c>
      <c r="BK691" s="1" t="b">
        <v>1</v>
      </c>
      <c r="BL691" s="1">
        <v>1660235409.0999999</v>
      </c>
      <c r="BM691" s="1">
        <v>1290.855</v>
      </c>
      <c r="BN691" s="1">
        <v>1356.2750000000001</v>
      </c>
      <c r="BO691" s="1">
        <v>27.026199999999999</v>
      </c>
      <c r="BP691" s="1">
        <v>21.9986</v>
      </c>
      <c r="BQ691" s="1">
        <v>1288.44</v>
      </c>
      <c r="BR691" s="1">
        <v>27.019500000000001</v>
      </c>
      <c r="BS691" s="1">
        <v>500.11800000000011</v>
      </c>
      <c r="BT691" s="1">
        <v>99.407800000000009</v>
      </c>
      <c r="BU691" s="1">
        <v>9.9978149999999988E-2</v>
      </c>
      <c r="BV691" s="1">
        <v>31.01895</v>
      </c>
      <c r="BW691" s="1">
        <v>31.100300000000001</v>
      </c>
      <c r="BX691" s="1">
        <v>999.9</v>
      </c>
      <c r="BY691" s="1">
        <v>0</v>
      </c>
      <c r="BZ691" s="1">
        <v>0</v>
      </c>
      <c r="CA691" s="1">
        <v>9987.8100000000013</v>
      </c>
      <c r="CB691" s="1">
        <v>0</v>
      </c>
      <c r="CC691" s="1">
        <v>167.40799999999999</v>
      </c>
      <c r="CD691" s="1">
        <v>-65.422449999999998</v>
      </c>
      <c r="CE691" s="1">
        <v>1326.71</v>
      </c>
      <c r="CF691" s="1">
        <v>1386.7850000000001</v>
      </c>
      <c r="CG691" s="1">
        <v>5.0275949999999998</v>
      </c>
      <c r="CH691" s="1">
        <v>1356.2750000000001</v>
      </c>
      <c r="CI691" s="1">
        <v>21.9986</v>
      </c>
      <c r="CJ691" s="1">
        <v>2.6866150000000002</v>
      </c>
      <c r="CK691" s="1">
        <v>2.1868300000000001</v>
      </c>
      <c r="CL691" s="1">
        <v>22.203499999999998</v>
      </c>
      <c r="CM691" s="1">
        <v>18.866150000000001</v>
      </c>
      <c r="CN691" s="1">
        <v>2000.03</v>
      </c>
      <c r="CO691" s="1">
        <v>0.97999899999999995</v>
      </c>
      <c r="CP691" s="1">
        <v>2.00012E-2</v>
      </c>
      <c r="CQ691" s="1">
        <v>0</v>
      </c>
      <c r="CR691" s="1">
        <v>3.339</v>
      </c>
      <c r="CS691" s="1">
        <v>0</v>
      </c>
      <c r="CT691" s="1">
        <v>25182.75</v>
      </c>
      <c r="CU691" s="1">
        <v>17412.55</v>
      </c>
      <c r="CV691" s="1">
        <v>43.186999999999998</v>
      </c>
      <c r="CW691" s="1">
        <v>44.218499999999999</v>
      </c>
      <c r="CX691" s="1">
        <v>43.125</v>
      </c>
      <c r="CY691" s="1">
        <v>42.5</v>
      </c>
      <c r="CZ691" s="1">
        <v>43.125</v>
      </c>
      <c r="DA691" s="1">
        <v>1960.03</v>
      </c>
      <c r="DB691" s="1">
        <v>40</v>
      </c>
      <c r="DC691" s="1">
        <v>0</v>
      </c>
      <c r="DD691" s="1">
        <v>1660235408.0999999</v>
      </c>
      <c r="DE691" s="1">
        <v>0</v>
      </c>
      <c r="DF691" s="1">
        <v>1660234918.0999999</v>
      </c>
      <c r="DG691" s="1" t="s">
        <v>1152</v>
      </c>
      <c r="DH691" s="1">
        <v>1660234915.5999999</v>
      </c>
      <c r="DI691" s="1">
        <v>1660234918.0999999</v>
      </c>
      <c r="DJ691" s="1">
        <v>26</v>
      </c>
      <c r="DK691" s="1">
        <v>-3.1E-2</v>
      </c>
      <c r="DL691" s="1">
        <v>-7.0000000000000001E-3</v>
      </c>
      <c r="DM691" s="1">
        <v>1.232</v>
      </c>
      <c r="DN691" s="1">
        <v>1.7000000000000001E-2</v>
      </c>
      <c r="DO691" s="1">
        <v>400</v>
      </c>
      <c r="DP691" s="1">
        <v>22</v>
      </c>
      <c r="DQ691" s="1">
        <v>0.21</v>
      </c>
      <c r="DR691" s="1">
        <v>0.03</v>
      </c>
      <c r="DS691" s="1">
        <v>18.571930974677759</v>
      </c>
      <c r="DT691" s="1">
        <v>1.8048645761946309</v>
      </c>
      <c r="DU691" s="1">
        <v>0.15682483885627241</v>
      </c>
      <c r="DV691" s="1">
        <v>0</v>
      </c>
      <c r="DW691" s="1">
        <v>48.870164091583767</v>
      </c>
      <c r="DX691" s="1">
        <v>0.4060545044932673</v>
      </c>
      <c r="DY691" s="1">
        <v>0.10685151950562791</v>
      </c>
      <c r="DZ691" s="1">
        <v>1</v>
      </c>
      <c r="EA691" s="1">
        <v>-65.209309677419355</v>
      </c>
      <c r="EB691" s="1">
        <v>-1.4823387096771381</v>
      </c>
      <c r="EC691" s="1">
        <v>0.1563719889833394</v>
      </c>
      <c r="ED691" s="1">
        <v>0</v>
      </c>
      <c r="EE691" s="1">
        <v>1089.1799595212599</v>
      </c>
      <c r="EF691" s="1">
        <v>263.14297555012251</v>
      </c>
      <c r="EG691" s="1">
        <v>18.990359551964229</v>
      </c>
      <c r="EH691" s="1">
        <v>0</v>
      </c>
      <c r="EI691" s="1">
        <v>5.118264390243902</v>
      </c>
      <c r="EJ691" s="1">
        <v>-0.51089958188153661</v>
      </c>
      <c r="EK691" s="1">
        <v>5.2749989344526967E-2</v>
      </c>
      <c r="EL691" s="1">
        <v>0</v>
      </c>
      <c r="EM691" s="1">
        <v>1.844551175800603</v>
      </c>
      <c r="EN691" s="1">
        <v>4.0838623758959573E-2</v>
      </c>
      <c r="EO691" s="1">
        <v>3.3466782729439331E-3</v>
      </c>
      <c r="EP691" s="1">
        <v>1</v>
      </c>
      <c r="EQ691" s="1">
        <v>2</v>
      </c>
      <c r="ER691" s="1">
        <v>6</v>
      </c>
      <c r="ES691" s="1" t="s">
        <v>384</v>
      </c>
      <c r="ET691" s="1">
        <v>2.9415200000000001</v>
      </c>
      <c r="EU691" s="1">
        <v>2.80105</v>
      </c>
      <c r="EV691" s="1">
        <v>0.195331</v>
      </c>
      <c r="EW691" s="1">
        <v>0.20120199999999999</v>
      </c>
      <c r="EX691" s="1">
        <v>0.11684899999999999</v>
      </c>
      <c r="EY691" s="1">
        <v>0.101157</v>
      </c>
      <c r="EZ691" s="1">
        <v>16456.8</v>
      </c>
      <c r="FA691" s="1">
        <v>17131.099999999999</v>
      </c>
      <c r="FB691" s="1">
        <v>23793</v>
      </c>
      <c r="FC691" s="1">
        <v>24968.7</v>
      </c>
      <c r="FD691" s="1">
        <v>33642.699999999997</v>
      </c>
      <c r="FE691" s="1">
        <v>35845.199999999997</v>
      </c>
      <c r="FF691" s="1">
        <v>43389.599999999999</v>
      </c>
      <c r="FG691" s="1">
        <v>46159</v>
      </c>
      <c r="FH691" s="1">
        <v>1.9512799999999999</v>
      </c>
      <c r="FI691" s="1">
        <v>1.81752</v>
      </c>
      <c r="FJ691" s="1">
        <v>7.9639299999999996E-2</v>
      </c>
      <c r="FK691" s="1">
        <v>0</v>
      </c>
      <c r="FL691" s="1">
        <v>29.808900000000001</v>
      </c>
      <c r="FM691" s="1">
        <v>999.9</v>
      </c>
      <c r="FN691" s="1">
        <v>54.4</v>
      </c>
      <c r="FO691" s="1">
        <v>37.5</v>
      </c>
      <c r="FP691" s="1">
        <v>35.456099999999999</v>
      </c>
      <c r="FQ691" s="1">
        <v>63.850099999999998</v>
      </c>
      <c r="FR691" s="1">
        <v>22.696300000000001</v>
      </c>
      <c r="FS691" s="1">
        <v>1</v>
      </c>
      <c r="FT691" s="1">
        <v>0.48610799999999998</v>
      </c>
      <c r="FU691" s="1">
        <v>2.05938</v>
      </c>
      <c r="FV691" s="1">
        <v>20.308800000000002</v>
      </c>
      <c r="FW691" s="1">
        <v>5.2122000000000002</v>
      </c>
      <c r="FX691" s="1">
        <v>11.906499999999999</v>
      </c>
      <c r="FY691" s="1">
        <v>5.0027999999999997</v>
      </c>
      <c r="FZ691" s="1">
        <v>3.2904499999999999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1.8595999999999999</v>
      </c>
      <c r="GF691" s="1">
        <v>1.8547</v>
      </c>
      <c r="GG691" s="1">
        <v>1.8578600000000001</v>
      </c>
      <c r="GH691" s="1">
        <v>1.85636</v>
      </c>
      <c r="GI691" s="1">
        <v>1.85503</v>
      </c>
      <c r="GJ691" s="1">
        <v>1.8547100000000001</v>
      </c>
      <c r="GK691" s="1">
        <v>1.85348</v>
      </c>
      <c r="GL691" s="1">
        <v>1.8564799999999999</v>
      </c>
      <c r="GM691" s="1">
        <v>0</v>
      </c>
      <c r="GN691" s="1">
        <v>0</v>
      </c>
      <c r="GO691" s="1">
        <v>0</v>
      </c>
      <c r="GP691" s="1">
        <v>0</v>
      </c>
      <c r="GQ691" s="1" t="s">
        <v>358</v>
      </c>
      <c r="GR691" s="1" t="s">
        <v>359</v>
      </c>
      <c r="GS691" s="1" t="s">
        <v>360</v>
      </c>
      <c r="GT691" s="1" t="s">
        <v>360</v>
      </c>
      <c r="GU691" s="1" t="s">
        <v>360</v>
      </c>
      <c r="GV691" s="1" t="s">
        <v>360</v>
      </c>
      <c r="GW691" s="1">
        <v>0</v>
      </c>
      <c r="GX691" s="1">
        <v>100</v>
      </c>
      <c r="GY691" s="1">
        <v>100</v>
      </c>
      <c r="GZ691" s="1">
        <v>2.41</v>
      </c>
      <c r="HA691" s="1">
        <v>6.7000000000000002E-3</v>
      </c>
      <c r="HB691" s="1">
        <v>0.26224795383878829</v>
      </c>
      <c r="HC691" s="1">
        <v>2.9318383021812969E-3</v>
      </c>
      <c r="HD691" s="1">
        <v>-1.3754559859485029E-6</v>
      </c>
      <c r="HE691" s="1">
        <v>3.0700474437127301E-10</v>
      </c>
      <c r="HF691" s="1">
        <v>-7.0188019424234138E-2</v>
      </c>
      <c r="HG691" s="1">
        <v>1.00384331276165E-2</v>
      </c>
      <c r="HH691" s="1">
        <v>-3.1532673711230711E-4</v>
      </c>
      <c r="HI691" s="1">
        <v>1.819468599177705E-6</v>
      </c>
      <c r="HJ691" s="1">
        <v>1</v>
      </c>
      <c r="HK691" s="1">
        <v>2112</v>
      </c>
      <c r="HL691" s="1">
        <v>3</v>
      </c>
      <c r="HM691" s="1">
        <v>29</v>
      </c>
      <c r="HN691" s="1">
        <v>8.1999999999999993</v>
      </c>
      <c r="HO691" s="1">
        <v>8.1999999999999993</v>
      </c>
      <c r="HP691" s="1">
        <v>2.8064</v>
      </c>
      <c r="HQ691" s="1">
        <v>2.3120099999999999</v>
      </c>
      <c r="HR691" s="1">
        <v>1.4978</v>
      </c>
      <c r="HS691" s="1">
        <v>2.3010299999999999</v>
      </c>
      <c r="HT691" s="1">
        <v>1.5478499999999999</v>
      </c>
      <c r="HU691" s="1">
        <v>2.3339799999999999</v>
      </c>
      <c r="HV691" s="1">
        <v>40.502000000000002</v>
      </c>
      <c r="HW691" s="1">
        <v>13.6067</v>
      </c>
      <c r="HX691" s="1">
        <v>18</v>
      </c>
      <c r="HY691" s="1">
        <v>502.14800000000002</v>
      </c>
      <c r="HZ691" s="1">
        <v>479.654</v>
      </c>
      <c r="IA691" s="1">
        <v>27.248000000000001</v>
      </c>
      <c r="IB691" s="1">
        <v>33.130400000000002</v>
      </c>
      <c r="IC691" s="1">
        <v>30.0001</v>
      </c>
      <c r="ID691" s="1">
        <v>32.986899999999999</v>
      </c>
      <c r="IE691" s="1">
        <v>33.087200000000003</v>
      </c>
      <c r="IF691" s="1">
        <v>56.215600000000002</v>
      </c>
      <c r="IG691" s="1">
        <v>39.509900000000002</v>
      </c>
      <c r="IH691" s="1">
        <v>0</v>
      </c>
      <c r="II691" s="1">
        <v>27.229700000000001</v>
      </c>
      <c r="IJ691" s="1">
        <v>1386.81</v>
      </c>
      <c r="IK691" s="1">
        <v>22.1464</v>
      </c>
      <c r="IL691" s="1">
        <v>100.327</v>
      </c>
      <c r="IM691" s="1">
        <v>100.036</v>
      </c>
      <c r="IN691" s="1" t="s">
        <v>361</v>
      </c>
    </row>
    <row r="692" spans="1:248" ht="15.75" customHeight="1" x14ac:dyDescent="0.3">
      <c r="A692" s="1">
        <v>676</v>
      </c>
      <c r="B692" s="1">
        <v>1660235411.0999999</v>
      </c>
      <c r="C692" s="1">
        <v>5416.0999999046326</v>
      </c>
      <c r="D692" s="1" t="s">
        <v>1665</v>
      </c>
      <c r="E692" s="1" t="s">
        <v>1666</v>
      </c>
      <c r="F692" s="1">
        <v>1</v>
      </c>
      <c r="G692" s="1">
        <v>2</v>
      </c>
      <c r="H692" s="1" t="s">
        <v>349</v>
      </c>
      <c r="I692" s="1" t="s">
        <v>350</v>
      </c>
      <c r="J692" s="1" t="s">
        <v>351</v>
      </c>
      <c r="K692" s="1" t="s">
        <v>352</v>
      </c>
      <c r="L692" s="1" t="s">
        <v>1151</v>
      </c>
      <c r="M692" s="1" t="s">
        <v>354</v>
      </c>
      <c r="N692" s="1">
        <v>1660235410.5999999</v>
      </c>
      <c r="O692" s="1">
        <f t="shared" si="68"/>
        <v>4.3206650091443507E-3</v>
      </c>
      <c r="P692" s="1">
        <f t="shared" si="69"/>
        <v>4.320665009144351</v>
      </c>
      <c r="Q692" s="1">
        <f t="shared" si="70"/>
        <v>18.662516722877228</v>
      </c>
      <c r="R692" s="1">
        <f t="shared" si="71"/>
        <v>1298.4000000000001</v>
      </c>
      <c r="S692" s="1">
        <f t="shared" si="72"/>
        <v>1128.7268860195536</v>
      </c>
      <c r="T692" s="1">
        <f t="shared" si="73"/>
        <v>112.31706376249714</v>
      </c>
      <c r="U692" s="1">
        <f t="shared" si="74"/>
        <v>129.20085221280002</v>
      </c>
      <c r="V692" s="1">
        <f t="shared" si="75"/>
        <v>0.23401438717218342</v>
      </c>
      <c r="W692" s="1">
        <f t="shared" si="76"/>
        <v>2.9147522924534579</v>
      </c>
      <c r="X692" s="1">
        <f t="shared" si="77"/>
        <v>0.22405518551014464</v>
      </c>
      <c r="Y692" s="1">
        <f t="shared" si="78"/>
        <v>0.14089396526441583</v>
      </c>
      <c r="Z692" s="1">
        <f t="shared" si="79"/>
        <v>321.52238399999993</v>
      </c>
      <c r="AA692" s="1">
        <f t="shared" si="80"/>
        <v>31.794295469639923</v>
      </c>
      <c r="AB692" s="1">
        <f t="shared" si="81"/>
        <v>31.105</v>
      </c>
      <c r="AC692" s="1">
        <f t="shared" si="82"/>
        <v>4.538457753469582</v>
      </c>
      <c r="AD692" s="1">
        <f t="shared" si="83"/>
        <v>59.541016745185203</v>
      </c>
      <c r="AE692" s="1">
        <f t="shared" si="84"/>
        <v>2.6892464814209998</v>
      </c>
      <c r="AF692" s="1">
        <f t="shared" si="85"/>
        <v>4.5166284158868786</v>
      </c>
      <c r="AG692" s="1">
        <f t="shared" si="86"/>
        <v>1.8492112720485823</v>
      </c>
      <c r="AH692" s="1">
        <f t="shared" si="87"/>
        <v>-190.54132690326585</v>
      </c>
      <c r="AI692" s="1">
        <f t="shared" si="88"/>
        <v>-13.294054624977802</v>
      </c>
      <c r="AJ692" s="1">
        <f t="shared" si="89"/>
        <v>-1.0248409383819557</v>
      </c>
      <c r="AK692" s="1">
        <f t="shared" si="90"/>
        <v>116.66216153337433</v>
      </c>
      <c r="AL692" s="1">
        <f t="shared" si="91"/>
        <v>49.000681304904241</v>
      </c>
      <c r="AM692" s="1">
        <f t="shared" si="92"/>
        <v>4.272890759213114</v>
      </c>
      <c r="AN692" s="1">
        <f t="shared" si="93"/>
        <v>18.662516722877228</v>
      </c>
      <c r="AO692" s="1">
        <v>1384.148180164796</v>
      </c>
      <c r="AP692" s="1">
        <v>1334.4472727272721</v>
      </c>
      <c r="AQ692" s="1">
        <v>5.1495410637049934</v>
      </c>
      <c r="AR692" s="1">
        <v>66.235345802440676</v>
      </c>
      <c r="AS692" s="1">
        <f t="shared" si="94"/>
        <v>4.320665009144351</v>
      </c>
      <c r="AT692" s="1">
        <v>21.98160460201478</v>
      </c>
      <c r="AU692" s="1">
        <v>27.02545515151515</v>
      </c>
      <c r="AV692" s="1">
        <v>-9.2374121970985741E-5</v>
      </c>
      <c r="AW692" s="1">
        <v>80.738286621220283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51744.294258855633</v>
      </c>
      <c r="BC692" s="1">
        <f t="shared" si="98"/>
        <v>2000.04</v>
      </c>
      <c r="BD692" s="1">
        <f t="shared" si="99"/>
        <v>1681.2335999999998</v>
      </c>
      <c r="BE692" s="1">
        <f t="shared" si="100"/>
        <v>0.84059998800023994</v>
      </c>
      <c r="BF692" s="1">
        <f t="shared" si="101"/>
        <v>0.16075797684046317</v>
      </c>
      <c r="BG692" s="1">
        <v>6</v>
      </c>
      <c r="BH692" s="1">
        <v>0.5</v>
      </c>
      <c r="BI692" s="1" t="s">
        <v>355</v>
      </c>
      <c r="BJ692" s="1">
        <v>2</v>
      </c>
      <c r="BK692" s="1" t="b">
        <v>1</v>
      </c>
      <c r="BL692" s="1">
        <v>1660235410.5999999</v>
      </c>
      <c r="BM692" s="1">
        <v>1298.4000000000001</v>
      </c>
      <c r="BN692" s="1">
        <v>1363.84</v>
      </c>
      <c r="BO692" s="1">
        <v>27.025500000000001</v>
      </c>
      <c r="BP692" s="1">
        <v>22.038</v>
      </c>
      <c r="BQ692" s="1">
        <v>1295.98</v>
      </c>
      <c r="BR692" s="1">
        <v>27.018799999999999</v>
      </c>
      <c r="BS692" s="1">
        <v>500.14</v>
      </c>
      <c r="BT692" s="1">
        <v>99.407399999999996</v>
      </c>
      <c r="BU692" s="1">
        <v>0.100342</v>
      </c>
      <c r="BV692" s="1">
        <v>31.020399999999999</v>
      </c>
      <c r="BW692" s="1">
        <v>31.105</v>
      </c>
      <c r="BX692" s="1">
        <v>999.9</v>
      </c>
      <c r="BY692" s="1">
        <v>0</v>
      </c>
      <c r="BZ692" s="1">
        <v>0</v>
      </c>
      <c r="CA692" s="1">
        <v>9975</v>
      </c>
      <c r="CB692" s="1">
        <v>0</v>
      </c>
      <c r="CC692" s="1">
        <v>178.60900000000001</v>
      </c>
      <c r="CD692" s="1">
        <v>-65.442099999999996</v>
      </c>
      <c r="CE692" s="1">
        <v>1334.46</v>
      </c>
      <c r="CF692" s="1">
        <v>1394.57</v>
      </c>
      <c r="CG692" s="1">
        <v>4.9875100000000003</v>
      </c>
      <c r="CH692" s="1">
        <v>1363.84</v>
      </c>
      <c r="CI692" s="1">
        <v>22.038</v>
      </c>
      <c r="CJ692" s="1">
        <v>2.6865399999999999</v>
      </c>
      <c r="CK692" s="1">
        <v>2.1907399999999999</v>
      </c>
      <c r="CL692" s="1">
        <v>22.202999999999999</v>
      </c>
      <c r="CM692" s="1">
        <v>18.8948</v>
      </c>
      <c r="CN692" s="1">
        <v>2000.04</v>
      </c>
      <c r="CO692" s="1">
        <v>0.97999899999999995</v>
      </c>
      <c r="CP692" s="1">
        <v>2.00012E-2</v>
      </c>
      <c r="CQ692" s="1">
        <v>0</v>
      </c>
      <c r="CR692" s="1">
        <v>2.141</v>
      </c>
      <c r="CS692" s="1">
        <v>0</v>
      </c>
      <c r="CT692" s="1">
        <v>25179</v>
      </c>
      <c r="CU692" s="1">
        <v>17412.599999999999</v>
      </c>
      <c r="CV692" s="1">
        <v>43.186999999999998</v>
      </c>
      <c r="CW692" s="1">
        <v>44.186999999999998</v>
      </c>
      <c r="CX692" s="1">
        <v>43.125</v>
      </c>
      <c r="CY692" s="1">
        <v>42.5</v>
      </c>
      <c r="CZ692" s="1">
        <v>43.061999999999998</v>
      </c>
      <c r="DA692" s="1">
        <v>1960.04</v>
      </c>
      <c r="DB692" s="1">
        <v>40</v>
      </c>
      <c r="DC692" s="1">
        <v>0</v>
      </c>
      <c r="DD692" s="1">
        <v>1660235409.3</v>
      </c>
      <c r="DE692" s="1">
        <v>0</v>
      </c>
      <c r="DF692" s="1">
        <v>1660234918.0999999</v>
      </c>
      <c r="DG692" s="1" t="s">
        <v>1152</v>
      </c>
      <c r="DH692" s="1">
        <v>1660234915.5999999</v>
      </c>
      <c r="DI692" s="1">
        <v>1660234918.0999999</v>
      </c>
      <c r="DJ692" s="1">
        <v>26</v>
      </c>
      <c r="DK692" s="1">
        <v>-3.1E-2</v>
      </c>
      <c r="DL692" s="1">
        <v>-7.0000000000000001E-3</v>
      </c>
      <c r="DM692" s="1">
        <v>1.232</v>
      </c>
      <c r="DN692" s="1">
        <v>1.7000000000000001E-2</v>
      </c>
      <c r="DO692" s="1">
        <v>400</v>
      </c>
      <c r="DP692" s="1">
        <v>22</v>
      </c>
      <c r="DQ692" s="1">
        <v>0.21</v>
      </c>
      <c r="DR692" s="1">
        <v>0.03</v>
      </c>
      <c r="DS692" s="1">
        <v>18.597374190813579</v>
      </c>
      <c r="DT692" s="1">
        <v>1.9589979480811579</v>
      </c>
      <c r="DU692" s="1">
        <v>0.16043160946031709</v>
      </c>
      <c r="DV692" s="1">
        <v>0</v>
      </c>
      <c r="DW692" s="1">
        <v>48.88045574425059</v>
      </c>
      <c r="DX692" s="1">
        <v>0.47477747973606199</v>
      </c>
      <c r="DY692" s="1">
        <v>0.1088932164218752</v>
      </c>
      <c r="DZ692" s="1">
        <v>1</v>
      </c>
      <c r="EA692" s="1">
        <v>-65.237090322580642</v>
      </c>
      <c r="EB692" s="1">
        <v>-1.4664870967740919</v>
      </c>
      <c r="EC692" s="1">
        <v>0.15539515572396889</v>
      </c>
      <c r="ED692" s="1">
        <v>0</v>
      </c>
      <c r="EE692" s="1">
        <v>1093.6183030557891</v>
      </c>
      <c r="EF692" s="1">
        <v>262.59874447374591</v>
      </c>
      <c r="EG692" s="1">
        <v>18.950613833738242</v>
      </c>
      <c r="EH692" s="1">
        <v>0</v>
      </c>
      <c r="EI692" s="1">
        <v>5.1066058536585359</v>
      </c>
      <c r="EJ692" s="1">
        <v>-0.50822864111497534</v>
      </c>
      <c r="EK692" s="1">
        <v>5.2412352527262111E-2</v>
      </c>
      <c r="EL692" s="1">
        <v>0</v>
      </c>
      <c r="EM692" s="1">
        <v>1.845021720222189</v>
      </c>
      <c r="EN692" s="1">
        <v>4.185152676829007E-2</v>
      </c>
      <c r="EO692" s="1">
        <v>3.3911601205337382E-3</v>
      </c>
      <c r="EP692" s="1">
        <v>1</v>
      </c>
      <c r="EQ692" s="1">
        <v>2</v>
      </c>
      <c r="ER692" s="1">
        <v>6</v>
      </c>
      <c r="ES692" s="1" t="s">
        <v>384</v>
      </c>
      <c r="ET692" s="1">
        <v>2.9415800000000001</v>
      </c>
      <c r="EU692" s="1">
        <v>2.8012800000000002</v>
      </c>
      <c r="EV692" s="1">
        <v>0.195796</v>
      </c>
      <c r="EW692" s="1">
        <v>0.201658</v>
      </c>
      <c r="EX692" s="1">
        <v>0.11684799999999999</v>
      </c>
      <c r="EY692" s="1">
        <v>0.101257</v>
      </c>
      <c r="EZ692" s="1">
        <v>16447.3</v>
      </c>
      <c r="FA692" s="1">
        <v>17121.400000000001</v>
      </c>
      <c r="FB692" s="1">
        <v>23793</v>
      </c>
      <c r="FC692" s="1">
        <v>24968.799999999999</v>
      </c>
      <c r="FD692" s="1">
        <v>33642.699999999997</v>
      </c>
      <c r="FE692" s="1">
        <v>35841.300000000003</v>
      </c>
      <c r="FF692" s="1">
        <v>43389.599999999999</v>
      </c>
      <c r="FG692" s="1">
        <v>46159.1</v>
      </c>
      <c r="FH692" s="1">
        <v>1.9513</v>
      </c>
      <c r="FI692" s="1">
        <v>1.81752</v>
      </c>
      <c r="FJ692" s="1">
        <v>7.9743599999999998E-2</v>
      </c>
      <c r="FK692" s="1">
        <v>0</v>
      </c>
      <c r="FL692" s="1">
        <v>29.8095</v>
      </c>
      <c r="FM692" s="1">
        <v>999.9</v>
      </c>
      <c r="FN692" s="1">
        <v>54.3</v>
      </c>
      <c r="FO692" s="1">
        <v>37.5</v>
      </c>
      <c r="FP692" s="1">
        <v>35.392600000000002</v>
      </c>
      <c r="FQ692" s="1">
        <v>63.930100000000003</v>
      </c>
      <c r="FR692" s="1">
        <v>22.255600000000001</v>
      </c>
      <c r="FS692" s="1">
        <v>1</v>
      </c>
      <c r="FT692" s="1">
        <v>0.486037</v>
      </c>
      <c r="FU692" s="1">
        <v>2.06996</v>
      </c>
      <c r="FV692" s="1">
        <v>20.308900000000001</v>
      </c>
      <c r="FW692" s="1">
        <v>5.2135499999999997</v>
      </c>
      <c r="FX692" s="1">
        <v>11.9063</v>
      </c>
      <c r="FY692" s="1">
        <v>5.0031499999999998</v>
      </c>
      <c r="FZ692" s="1">
        <v>3.29067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1.8595999999999999</v>
      </c>
      <c r="GF692" s="1">
        <v>1.8547</v>
      </c>
      <c r="GG692" s="1">
        <v>1.85785</v>
      </c>
      <c r="GH692" s="1">
        <v>1.85636</v>
      </c>
      <c r="GI692" s="1">
        <v>1.85504</v>
      </c>
      <c r="GJ692" s="1">
        <v>1.8547100000000001</v>
      </c>
      <c r="GK692" s="1">
        <v>1.85348</v>
      </c>
      <c r="GL692" s="1">
        <v>1.8565</v>
      </c>
      <c r="GM692" s="1">
        <v>0</v>
      </c>
      <c r="GN692" s="1">
        <v>0</v>
      </c>
      <c r="GO692" s="1">
        <v>0</v>
      </c>
      <c r="GP692" s="1">
        <v>0</v>
      </c>
      <c r="GQ692" s="1" t="s">
        <v>358</v>
      </c>
      <c r="GR692" s="1" t="s">
        <v>359</v>
      </c>
      <c r="GS692" s="1" t="s">
        <v>360</v>
      </c>
      <c r="GT692" s="1" t="s">
        <v>360</v>
      </c>
      <c r="GU692" s="1" t="s">
        <v>360</v>
      </c>
      <c r="GV692" s="1" t="s">
        <v>360</v>
      </c>
      <c r="GW692" s="1">
        <v>0</v>
      </c>
      <c r="GX692" s="1">
        <v>100</v>
      </c>
      <c r="GY692" s="1">
        <v>100</v>
      </c>
      <c r="GZ692" s="1">
        <v>2.42</v>
      </c>
      <c r="HA692" s="1">
        <v>6.7999999999999996E-3</v>
      </c>
      <c r="HB692" s="1">
        <v>0.26224795383878829</v>
      </c>
      <c r="HC692" s="1">
        <v>2.9318383021812969E-3</v>
      </c>
      <c r="HD692" s="1">
        <v>-1.3754559859485029E-6</v>
      </c>
      <c r="HE692" s="1">
        <v>3.0700474437127301E-10</v>
      </c>
      <c r="HF692" s="1">
        <v>-7.0188019424234138E-2</v>
      </c>
      <c r="HG692" s="1">
        <v>1.00384331276165E-2</v>
      </c>
      <c r="HH692" s="1">
        <v>-3.1532673711230711E-4</v>
      </c>
      <c r="HI692" s="1">
        <v>1.819468599177705E-6</v>
      </c>
      <c r="HJ692" s="1">
        <v>1</v>
      </c>
      <c r="HK692" s="1">
        <v>2112</v>
      </c>
      <c r="HL692" s="1">
        <v>3</v>
      </c>
      <c r="HM692" s="1">
        <v>29</v>
      </c>
      <c r="HN692" s="1">
        <v>8.3000000000000007</v>
      </c>
      <c r="HO692" s="1">
        <v>8.1999999999999993</v>
      </c>
      <c r="HP692" s="1">
        <v>2.8186</v>
      </c>
      <c r="HQ692" s="1">
        <v>2.2961399999999998</v>
      </c>
      <c r="HR692" s="1">
        <v>1.4978</v>
      </c>
      <c r="HS692" s="1">
        <v>2.3022499999999999</v>
      </c>
      <c r="HT692" s="1">
        <v>1.5478499999999999</v>
      </c>
      <c r="HU692" s="1">
        <v>2.3547400000000001</v>
      </c>
      <c r="HV692" s="1">
        <v>40.502000000000002</v>
      </c>
      <c r="HW692" s="1">
        <v>13.597899999999999</v>
      </c>
      <c r="HX692" s="1">
        <v>18</v>
      </c>
      <c r="HY692" s="1">
        <v>502.16300000000001</v>
      </c>
      <c r="HZ692" s="1">
        <v>479.65300000000002</v>
      </c>
      <c r="IA692" s="1">
        <v>27.244499999999999</v>
      </c>
      <c r="IB692" s="1">
        <v>33.130400000000002</v>
      </c>
      <c r="IC692" s="1">
        <v>30</v>
      </c>
      <c r="ID692" s="1">
        <v>32.986899999999999</v>
      </c>
      <c r="IE692" s="1">
        <v>33.0871</v>
      </c>
      <c r="IF692" s="1">
        <v>56.436599999999999</v>
      </c>
      <c r="IG692" s="1">
        <v>39.509900000000002</v>
      </c>
      <c r="IH692" s="1">
        <v>0</v>
      </c>
      <c r="II692" s="1">
        <v>27.229700000000001</v>
      </c>
      <c r="IJ692" s="1">
        <v>1396.83</v>
      </c>
      <c r="IK692" s="1">
        <v>22.151599999999998</v>
      </c>
      <c r="IL692" s="1">
        <v>100.327</v>
      </c>
      <c r="IM692" s="1">
        <v>100.03700000000001</v>
      </c>
      <c r="IN692" s="1" t="s">
        <v>361</v>
      </c>
    </row>
    <row r="693" spans="1:248" ht="15.75" customHeight="1" x14ac:dyDescent="0.3">
      <c r="A693" s="1">
        <v>677</v>
      </c>
      <c r="B693" s="1">
        <v>1660235412.0999999</v>
      </c>
      <c r="C693" s="1">
        <v>5417.0999999046326</v>
      </c>
      <c r="D693" s="1" t="s">
        <v>1667</v>
      </c>
      <c r="E693" s="1" t="s">
        <v>1668</v>
      </c>
      <c r="F693" s="1">
        <v>1</v>
      </c>
      <c r="G693" s="1">
        <v>2</v>
      </c>
      <c r="H693" s="1" t="s">
        <v>349</v>
      </c>
      <c r="I693" s="1" t="s">
        <v>350</v>
      </c>
      <c r="J693" s="1" t="s">
        <v>351</v>
      </c>
      <c r="K693" s="1" t="s">
        <v>352</v>
      </c>
      <c r="L693" s="1" t="s">
        <v>1151</v>
      </c>
      <c r="M693" s="1" t="s">
        <v>354</v>
      </c>
      <c r="N693" s="1">
        <v>1660235411.0999999</v>
      </c>
      <c r="O693" s="1">
        <f t="shared" si="68"/>
        <v>4.3064290031598609E-3</v>
      </c>
      <c r="P693" s="1">
        <f t="shared" si="69"/>
        <v>4.3064290031598613</v>
      </c>
      <c r="Q693" s="1">
        <f t="shared" si="70"/>
        <v>18.515688544278156</v>
      </c>
      <c r="R693" s="1">
        <f t="shared" si="71"/>
        <v>1300.915</v>
      </c>
      <c r="S693" s="1">
        <f t="shared" si="72"/>
        <v>1131.7402386525782</v>
      </c>
      <c r="T693" s="1">
        <f t="shared" si="73"/>
        <v>112.61653371652865</v>
      </c>
      <c r="U693" s="1">
        <f t="shared" si="74"/>
        <v>129.4506751251175</v>
      </c>
      <c r="V693" s="1">
        <f t="shared" si="75"/>
        <v>0.23317687515825852</v>
      </c>
      <c r="W693" s="1">
        <f t="shared" si="76"/>
        <v>2.9154598476775924</v>
      </c>
      <c r="X693" s="1">
        <f t="shared" si="77"/>
        <v>0.22328950300790049</v>
      </c>
      <c r="Y693" s="1">
        <f t="shared" si="78"/>
        <v>0.14040934293211743</v>
      </c>
      <c r="Z693" s="1">
        <f t="shared" si="79"/>
        <v>321.52318200000002</v>
      </c>
      <c r="AA693" s="1">
        <f t="shared" si="80"/>
        <v>31.798234118732143</v>
      </c>
      <c r="AB693" s="1">
        <f t="shared" si="81"/>
        <v>31.106000000000002</v>
      </c>
      <c r="AC693" s="1">
        <f t="shared" si="82"/>
        <v>4.538716331994733</v>
      </c>
      <c r="AD693" s="1">
        <f t="shared" si="83"/>
        <v>59.54055861465072</v>
      </c>
      <c r="AE693" s="1">
        <f t="shared" si="84"/>
        <v>2.689287114017</v>
      </c>
      <c r="AF693" s="1">
        <f t="shared" si="85"/>
        <v>4.5167314123170934</v>
      </c>
      <c r="AG693" s="1">
        <f t="shared" si="86"/>
        <v>1.849429217977733</v>
      </c>
      <c r="AH693" s="1">
        <f t="shared" si="87"/>
        <v>-189.91351903934986</v>
      </c>
      <c r="AI693" s="1">
        <f t="shared" si="88"/>
        <v>-13.391588715441182</v>
      </c>
      <c r="AJ693" s="1">
        <f t="shared" si="89"/>
        <v>-1.0321164423639293</v>
      </c>
      <c r="AK693" s="1">
        <f t="shared" si="90"/>
        <v>117.18595780284504</v>
      </c>
      <c r="AL693" s="1">
        <f t="shared" si="91"/>
        <v>49.015473686361609</v>
      </c>
      <c r="AM693" s="1">
        <f t="shared" si="92"/>
        <v>4.2597508140847884</v>
      </c>
      <c r="AN693" s="1">
        <f t="shared" si="93"/>
        <v>18.515688544278156</v>
      </c>
      <c r="AO693" s="1">
        <v>1389.283401120299</v>
      </c>
      <c r="AP693" s="1">
        <v>1339.6425454545449</v>
      </c>
      <c r="AQ693" s="1">
        <v>5.1725722304502773</v>
      </c>
      <c r="AR693" s="1">
        <v>66.235345802440676</v>
      </c>
      <c r="AS693" s="1">
        <f t="shared" si="94"/>
        <v>4.3064290031598613</v>
      </c>
      <c r="AT693" s="1">
        <v>21.9993217682775</v>
      </c>
      <c r="AU693" s="1">
        <v>27.02638</v>
      </c>
      <c r="AV693" s="1">
        <v>-6.7063475677881285E-5</v>
      </c>
      <c r="AW693" s="1">
        <v>80.738286621220283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51764.307490428138</v>
      </c>
      <c r="BC693" s="1">
        <f t="shared" si="98"/>
        <v>2000.0450000000001</v>
      </c>
      <c r="BD693" s="1">
        <f t="shared" si="99"/>
        <v>1681.2377999999999</v>
      </c>
      <c r="BE693" s="1">
        <f t="shared" si="100"/>
        <v>0.84059998650030365</v>
      </c>
      <c r="BF693" s="1">
        <f t="shared" si="101"/>
        <v>0.16075797394558622</v>
      </c>
      <c r="BG693" s="1">
        <v>6</v>
      </c>
      <c r="BH693" s="1">
        <v>0.5</v>
      </c>
      <c r="BI693" s="1" t="s">
        <v>355</v>
      </c>
      <c r="BJ693" s="1">
        <v>2</v>
      </c>
      <c r="BK693" s="1" t="b">
        <v>1</v>
      </c>
      <c r="BL693" s="1">
        <v>1660235411.0999999</v>
      </c>
      <c r="BM693" s="1">
        <v>1300.915</v>
      </c>
      <c r="BN693" s="1">
        <v>1366.365</v>
      </c>
      <c r="BO693" s="1">
        <v>27.026</v>
      </c>
      <c r="BP693" s="1">
        <v>22.053850000000001</v>
      </c>
      <c r="BQ693" s="1">
        <v>1298.4949999999999</v>
      </c>
      <c r="BR693" s="1">
        <v>27.019300000000001</v>
      </c>
      <c r="BS693" s="1">
        <v>500.14100000000002</v>
      </c>
      <c r="BT693" s="1">
        <v>99.407150000000001</v>
      </c>
      <c r="BU693" s="1">
        <v>0.1002545</v>
      </c>
      <c r="BV693" s="1">
        <v>31.020800000000001</v>
      </c>
      <c r="BW693" s="1">
        <v>31.106000000000002</v>
      </c>
      <c r="BX693" s="1">
        <v>999.9</v>
      </c>
      <c r="BY693" s="1">
        <v>0</v>
      </c>
      <c r="BZ693" s="1">
        <v>0</v>
      </c>
      <c r="CA693" s="1">
        <v>9979.0600000000013</v>
      </c>
      <c r="CB693" s="1">
        <v>0</v>
      </c>
      <c r="CC693" s="1">
        <v>182.94450000000001</v>
      </c>
      <c r="CD693" s="1">
        <v>-65.44735</v>
      </c>
      <c r="CE693" s="1">
        <v>1337.05</v>
      </c>
      <c r="CF693" s="1">
        <v>1397.175</v>
      </c>
      <c r="CG693" s="1">
        <v>4.9721349999999997</v>
      </c>
      <c r="CH693" s="1">
        <v>1366.365</v>
      </c>
      <c r="CI693" s="1">
        <v>22.053850000000001</v>
      </c>
      <c r="CJ693" s="1">
        <v>2.6865800000000002</v>
      </c>
      <c r="CK693" s="1">
        <v>2.19231</v>
      </c>
      <c r="CL693" s="1">
        <v>22.203250000000001</v>
      </c>
      <c r="CM693" s="1">
        <v>18.90625</v>
      </c>
      <c r="CN693" s="1">
        <v>2000.0450000000001</v>
      </c>
      <c r="CO693" s="1">
        <v>0.97999899999999995</v>
      </c>
      <c r="CP693" s="1">
        <v>2.00012E-2</v>
      </c>
      <c r="CQ693" s="1">
        <v>0</v>
      </c>
      <c r="CR693" s="1">
        <v>2.2475000000000001</v>
      </c>
      <c r="CS693" s="1">
        <v>0</v>
      </c>
      <c r="CT693" s="1">
        <v>25178.9</v>
      </c>
      <c r="CU693" s="1">
        <v>17412.650000000001</v>
      </c>
      <c r="CV693" s="1">
        <v>43.186999999999998</v>
      </c>
      <c r="CW693" s="1">
        <v>44.186999999999998</v>
      </c>
      <c r="CX693" s="1">
        <v>43.155999999999999</v>
      </c>
      <c r="CY693" s="1">
        <v>42.5</v>
      </c>
      <c r="CZ693" s="1">
        <v>43.093499999999999</v>
      </c>
      <c r="DA693" s="1">
        <v>1960.0450000000001</v>
      </c>
      <c r="DB693" s="1">
        <v>40</v>
      </c>
      <c r="DC693" s="1">
        <v>0</v>
      </c>
      <c r="DD693" s="1">
        <v>1660235409.9000001</v>
      </c>
      <c r="DE693" s="1">
        <v>0</v>
      </c>
      <c r="DF693" s="1">
        <v>1660234918.0999999</v>
      </c>
      <c r="DG693" s="1" t="s">
        <v>1152</v>
      </c>
      <c r="DH693" s="1">
        <v>1660234915.5999999</v>
      </c>
      <c r="DI693" s="1">
        <v>1660234918.0999999</v>
      </c>
      <c r="DJ693" s="1">
        <v>26</v>
      </c>
      <c r="DK693" s="1">
        <v>-3.1E-2</v>
      </c>
      <c r="DL693" s="1">
        <v>-7.0000000000000001E-3</v>
      </c>
      <c r="DM693" s="1">
        <v>1.232</v>
      </c>
      <c r="DN693" s="1">
        <v>1.7000000000000001E-2</v>
      </c>
      <c r="DO693" s="1">
        <v>400</v>
      </c>
      <c r="DP693" s="1">
        <v>22</v>
      </c>
      <c r="DQ693" s="1">
        <v>0.21</v>
      </c>
      <c r="DR693" s="1">
        <v>0.03</v>
      </c>
      <c r="DS693" s="1">
        <v>18.597374190813579</v>
      </c>
      <c r="DT693" s="1">
        <v>1.9589979480811579</v>
      </c>
      <c r="DU693" s="1">
        <v>0.16043160946031709</v>
      </c>
      <c r="DV693" s="1">
        <v>0</v>
      </c>
      <c r="DW693" s="1">
        <v>48.88045574425059</v>
      </c>
      <c r="DX693" s="1">
        <v>0.47477747973606199</v>
      </c>
      <c r="DY693" s="1">
        <v>0.1088932164218752</v>
      </c>
      <c r="DZ693" s="1">
        <v>1</v>
      </c>
      <c r="EA693" s="1">
        <v>-65.237090322580642</v>
      </c>
      <c r="EB693" s="1">
        <v>-1.4664870967740919</v>
      </c>
      <c r="EC693" s="1">
        <v>0.15539515572396889</v>
      </c>
      <c r="ED693" s="1">
        <v>0</v>
      </c>
      <c r="EE693" s="1">
        <v>1093.6183030557891</v>
      </c>
      <c r="EF693" s="1">
        <v>262.59874447374591</v>
      </c>
      <c r="EG693" s="1">
        <v>18.950613833738242</v>
      </c>
      <c r="EH693" s="1">
        <v>0</v>
      </c>
      <c r="EI693" s="1">
        <v>5.1066058536585359</v>
      </c>
      <c r="EJ693" s="1">
        <v>-0.50822864111497534</v>
      </c>
      <c r="EK693" s="1">
        <v>5.2412352527262111E-2</v>
      </c>
      <c r="EL693" s="1">
        <v>0</v>
      </c>
      <c r="EM693" s="1">
        <v>1.845021720222189</v>
      </c>
      <c r="EN693" s="1">
        <v>4.185152676829007E-2</v>
      </c>
      <c r="EO693" s="1">
        <v>3.3911601205337382E-3</v>
      </c>
      <c r="EP693" s="1">
        <v>1</v>
      </c>
      <c r="EQ693" s="1">
        <v>2</v>
      </c>
      <c r="ER693" s="1">
        <v>6</v>
      </c>
      <c r="ES693" s="1" t="s">
        <v>384</v>
      </c>
      <c r="ET693" s="1">
        <v>2.9415100000000001</v>
      </c>
      <c r="EU693" s="1">
        <v>2.80132</v>
      </c>
      <c r="EV693" s="1">
        <v>0.19625600000000001</v>
      </c>
      <c r="EW693" s="1">
        <v>0.20210800000000001</v>
      </c>
      <c r="EX693" s="1">
        <v>0.116853</v>
      </c>
      <c r="EY693" s="1">
        <v>0.10134700000000001</v>
      </c>
      <c r="EZ693" s="1">
        <v>16437.900000000001</v>
      </c>
      <c r="FA693" s="1">
        <v>17111.7</v>
      </c>
      <c r="FB693" s="1">
        <v>23793</v>
      </c>
      <c r="FC693" s="1">
        <v>24968.799999999999</v>
      </c>
      <c r="FD693" s="1">
        <v>33642.6</v>
      </c>
      <c r="FE693" s="1">
        <v>35837.599999999999</v>
      </c>
      <c r="FF693" s="1">
        <v>43389.7</v>
      </c>
      <c r="FG693" s="1">
        <v>46159.1</v>
      </c>
      <c r="FH693" s="1">
        <v>1.95122</v>
      </c>
      <c r="FI693" s="1">
        <v>1.8176000000000001</v>
      </c>
      <c r="FJ693" s="1">
        <v>7.9788300000000006E-2</v>
      </c>
      <c r="FK693" s="1">
        <v>0</v>
      </c>
      <c r="FL693" s="1">
        <v>29.810099999999998</v>
      </c>
      <c r="FM693" s="1">
        <v>999.9</v>
      </c>
      <c r="FN693" s="1">
        <v>54.3</v>
      </c>
      <c r="FO693" s="1">
        <v>37.5</v>
      </c>
      <c r="FP693" s="1">
        <v>35.391100000000002</v>
      </c>
      <c r="FQ693" s="1">
        <v>63.530099999999997</v>
      </c>
      <c r="FR693" s="1">
        <v>21.710699999999999</v>
      </c>
      <c r="FS693" s="1">
        <v>1</v>
      </c>
      <c r="FT693" s="1">
        <v>0.48594999999999999</v>
      </c>
      <c r="FU693" s="1">
        <v>2.0811000000000002</v>
      </c>
      <c r="FV693" s="1">
        <v>20.308599999999998</v>
      </c>
      <c r="FW693" s="1">
        <v>5.2130999999999998</v>
      </c>
      <c r="FX693" s="1">
        <v>11.906499999999999</v>
      </c>
      <c r="FY693" s="1">
        <v>5.0031499999999998</v>
      </c>
      <c r="FZ693" s="1">
        <v>3.2905000000000002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1.85961</v>
      </c>
      <c r="GF693" s="1">
        <v>1.8547100000000001</v>
      </c>
      <c r="GG693" s="1">
        <v>1.8578600000000001</v>
      </c>
      <c r="GH693" s="1">
        <v>1.8563700000000001</v>
      </c>
      <c r="GI693" s="1">
        <v>1.85504</v>
      </c>
      <c r="GJ693" s="1">
        <v>1.8547100000000001</v>
      </c>
      <c r="GK693" s="1">
        <v>1.85348</v>
      </c>
      <c r="GL693" s="1">
        <v>1.8565100000000001</v>
      </c>
      <c r="GM693" s="1">
        <v>0</v>
      </c>
      <c r="GN693" s="1">
        <v>0</v>
      </c>
      <c r="GO693" s="1">
        <v>0</v>
      </c>
      <c r="GP693" s="1">
        <v>0</v>
      </c>
      <c r="GQ693" s="1" t="s">
        <v>358</v>
      </c>
      <c r="GR693" s="1" t="s">
        <v>359</v>
      </c>
      <c r="GS693" s="1" t="s">
        <v>360</v>
      </c>
      <c r="GT693" s="1" t="s">
        <v>360</v>
      </c>
      <c r="GU693" s="1" t="s">
        <v>360</v>
      </c>
      <c r="GV693" s="1" t="s">
        <v>360</v>
      </c>
      <c r="GW693" s="1">
        <v>0</v>
      </c>
      <c r="GX693" s="1">
        <v>100</v>
      </c>
      <c r="GY693" s="1">
        <v>100</v>
      </c>
      <c r="GZ693" s="1">
        <v>2.42</v>
      </c>
      <c r="HA693" s="1">
        <v>6.7000000000000002E-3</v>
      </c>
      <c r="HB693" s="1">
        <v>0.26224795383878829</v>
      </c>
      <c r="HC693" s="1">
        <v>2.9318383021812969E-3</v>
      </c>
      <c r="HD693" s="1">
        <v>-1.3754559859485029E-6</v>
      </c>
      <c r="HE693" s="1">
        <v>3.0700474437127301E-10</v>
      </c>
      <c r="HF693" s="1">
        <v>-7.0188019424234138E-2</v>
      </c>
      <c r="HG693" s="1">
        <v>1.00384331276165E-2</v>
      </c>
      <c r="HH693" s="1">
        <v>-3.1532673711230711E-4</v>
      </c>
      <c r="HI693" s="1">
        <v>1.819468599177705E-6</v>
      </c>
      <c r="HJ693" s="1">
        <v>1</v>
      </c>
      <c r="HK693" s="1">
        <v>2112</v>
      </c>
      <c r="HL693" s="1">
        <v>3</v>
      </c>
      <c r="HM693" s="1">
        <v>29</v>
      </c>
      <c r="HN693" s="1">
        <v>8.3000000000000007</v>
      </c>
      <c r="HO693" s="1">
        <v>8.1999999999999993</v>
      </c>
      <c r="HP693" s="1">
        <v>2.8247100000000001</v>
      </c>
      <c r="HQ693" s="1">
        <v>2.2949199999999998</v>
      </c>
      <c r="HR693" s="1">
        <v>1.4978</v>
      </c>
      <c r="HS693" s="1">
        <v>2.3022499999999999</v>
      </c>
      <c r="HT693" s="1">
        <v>1.5478499999999999</v>
      </c>
      <c r="HU693" s="1">
        <v>2.4670399999999999</v>
      </c>
      <c r="HV693" s="1">
        <v>40.502000000000002</v>
      </c>
      <c r="HW693" s="1">
        <v>13.615399999999999</v>
      </c>
      <c r="HX693" s="1">
        <v>18</v>
      </c>
      <c r="HY693" s="1">
        <v>502.11700000000002</v>
      </c>
      <c r="HZ693" s="1">
        <v>479.702</v>
      </c>
      <c r="IA693" s="1">
        <v>27.2409</v>
      </c>
      <c r="IB693" s="1">
        <v>33.130400000000002</v>
      </c>
      <c r="IC693" s="1">
        <v>30</v>
      </c>
      <c r="ID693" s="1">
        <v>32.986899999999999</v>
      </c>
      <c r="IE693" s="1">
        <v>33.0871</v>
      </c>
      <c r="IF693" s="1">
        <v>56.5488</v>
      </c>
      <c r="IG693" s="1">
        <v>39.509900000000002</v>
      </c>
      <c r="IH693" s="1">
        <v>0</v>
      </c>
      <c r="II693" s="1">
        <v>27.229700000000001</v>
      </c>
      <c r="IJ693" s="1">
        <v>1396.83</v>
      </c>
      <c r="IK693" s="1">
        <v>22.154900000000001</v>
      </c>
      <c r="IL693" s="1">
        <v>100.328</v>
      </c>
      <c r="IM693" s="1">
        <v>100.03700000000001</v>
      </c>
      <c r="IN693" s="1" t="s">
        <v>361</v>
      </c>
    </row>
    <row r="694" spans="1:248" ht="15.75" customHeight="1" x14ac:dyDescent="0.3">
      <c r="A694" s="1">
        <v>678</v>
      </c>
      <c r="B694" s="1">
        <v>1660235413.0999999</v>
      </c>
      <c r="C694" s="1">
        <v>5418.0999999046326</v>
      </c>
      <c r="D694" s="1" t="s">
        <v>1669</v>
      </c>
      <c r="E694" s="1" t="s">
        <v>1670</v>
      </c>
      <c r="F694" s="1">
        <v>1</v>
      </c>
      <c r="G694" s="1">
        <v>2</v>
      </c>
      <c r="H694" s="1" t="s">
        <v>349</v>
      </c>
      <c r="I694" s="1" t="s">
        <v>350</v>
      </c>
      <c r="J694" s="1" t="s">
        <v>351</v>
      </c>
      <c r="K694" s="1" t="s">
        <v>352</v>
      </c>
      <c r="L694" s="1" t="s">
        <v>1151</v>
      </c>
      <c r="M694" s="1" t="s">
        <v>354</v>
      </c>
      <c r="N694" s="1">
        <v>1660235412.5999999</v>
      </c>
      <c r="O694" s="1">
        <f t="shared" si="68"/>
        <v>4.2864086031751307E-3</v>
      </c>
      <c r="P694" s="1">
        <f t="shared" si="69"/>
        <v>4.2864086031751309</v>
      </c>
      <c r="Q694" s="1">
        <f t="shared" si="70"/>
        <v>18.483372525842334</v>
      </c>
      <c r="R694" s="1">
        <f t="shared" si="71"/>
        <v>1308.47</v>
      </c>
      <c r="S694" s="1">
        <f t="shared" si="72"/>
        <v>1138.6784782527932</v>
      </c>
      <c r="T694" s="1">
        <f t="shared" si="73"/>
        <v>113.30536912398441</v>
      </c>
      <c r="U694" s="1">
        <f t="shared" si="74"/>
        <v>130.20064853175001</v>
      </c>
      <c r="V694" s="1">
        <f t="shared" si="75"/>
        <v>0.23203017304204776</v>
      </c>
      <c r="W694" s="1">
        <f t="shared" si="76"/>
        <v>2.9181172896115575</v>
      </c>
      <c r="X694" s="1">
        <f t="shared" si="77"/>
        <v>0.22224612680904274</v>
      </c>
      <c r="Y694" s="1">
        <f t="shared" si="78"/>
        <v>0.13974850703314073</v>
      </c>
      <c r="Z694" s="1">
        <f t="shared" si="79"/>
        <v>321.51440399999996</v>
      </c>
      <c r="AA694" s="1">
        <f t="shared" si="80"/>
        <v>31.803635410721665</v>
      </c>
      <c r="AB694" s="1">
        <f t="shared" si="81"/>
        <v>31.107700000000001</v>
      </c>
      <c r="AC694" s="1">
        <f t="shared" si="82"/>
        <v>4.5391559449362306</v>
      </c>
      <c r="AD694" s="1">
        <f t="shared" si="83"/>
        <v>59.547032234739959</v>
      </c>
      <c r="AE694" s="1">
        <f t="shared" si="84"/>
        <v>2.6897175099675001</v>
      </c>
      <c r="AF694" s="1">
        <f t="shared" si="85"/>
        <v>4.5169631617649433</v>
      </c>
      <c r="AG694" s="1">
        <f t="shared" si="86"/>
        <v>1.8494384349687305</v>
      </c>
      <c r="AH694" s="1">
        <f t="shared" si="87"/>
        <v>-189.03061940002326</v>
      </c>
      <c r="AI694" s="1">
        <f t="shared" si="88"/>
        <v>-13.529652381308621</v>
      </c>
      <c r="AJ694" s="1">
        <f t="shared" si="89"/>
        <v>-1.0418210395165988</v>
      </c>
      <c r="AK694" s="1">
        <f t="shared" si="90"/>
        <v>117.91231117915147</v>
      </c>
      <c r="AL694" s="1">
        <f t="shared" si="91"/>
        <v>49.029406523620182</v>
      </c>
      <c r="AM694" s="1">
        <f t="shared" si="92"/>
        <v>4.2297104071012326</v>
      </c>
      <c r="AN694" s="1">
        <f t="shared" si="93"/>
        <v>18.483372525842334</v>
      </c>
      <c r="AO694" s="1">
        <v>1394.472114552741</v>
      </c>
      <c r="AP694" s="1">
        <v>1344.822727272727</v>
      </c>
      <c r="AQ694" s="1">
        <v>5.1814787302148888</v>
      </c>
      <c r="AR694" s="1">
        <v>66.235345802440676</v>
      </c>
      <c r="AS694" s="1">
        <f t="shared" si="94"/>
        <v>4.2864086031751309</v>
      </c>
      <c r="AT694" s="1">
        <v>22.02648619598807</v>
      </c>
      <c r="AU694" s="1">
        <v>27.030007272727261</v>
      </c>
      <c r="AV694" s="1">
        <v>-2.136866938941553E-5</v>
      </c>
      <c r="AW694" s="1">
        <v>80.738286621220283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51839.589973230271</v>
      </c>
      <c r="BC694" s="1">
        <f t="shared" si="98"/>
        <v>1999.99</v>
      </c>
      <c r="BD694" s="1">
        <f t="shared" si="99"/>
        <v>1681.1916000000001</v>
      </c>
      <c r="BE694" s="1">
        <f t="shared" si="100"/>
        <v>0.84060000300001503</v>
      </c>
      <c r="BF694" s="1">
        <f t="shared" si="101"/>
        <v>0.16075800579002894</v>
      </c>
      <c r="BG694" s="1">
        <v>6</v>
      </c>
      <c r="BH694" s="1">
        <v>0.5</v>
      </c>
      <c r="BI694" s="1" t="s">
        <v>355</v>
      </c>
      <c r="BJ694" s="1">
        <v>2</v>
      </c>
      <c r="BK694" s="1" t="b">
        <v>1</v>
      </c>
      <c r="BL694" s="1">
        <v>1660235412.5999999</v>
      </c>
      <c r="BM694" s="1">
        <v>1308.47</v>
      </c>
      <c r="BN694" s="1">
        <v>1373.93</v>
      </c>
      <c r="BO694" s="1">
        <v>27.0307</v>
      </c>
      <c r="BP694" s="1">
        <v>22.093499999999999</v>
      </c>
      <c r="BQ694" s="1">
        <v>1306.04</v>
      </c>
      <c r="BR694" s="1">
        <v>27.024000000000001</v>
      </c>
      <c r="BS694" s="1">
        <v>500.12700000000001</v>
      </c>
      <c r="BT694" s="1">
        <v>99.405600000000007</v>
      </c>
      <c r="BU694" s="1">
        <v>0.100425</v>
      </c>
      <c r="BV694" s="1">
        <v>31.021699999999999</v>
      </c>
      <c r="BW694" s="1">
        <v>31.107700000000001</v>
      </c>
      <c r="BX694" s="1">
        <v>999.9</v>
      </c>
      <c r="BY694" s="1">
        <v>0</v>
      </c>
      <c r="BZ694" s="1">
        <v>0</v>
      </c>
      <c r="CA694" s="1">
        <v>9994.3799999999992</v>
      </c>
      <c r="CB694" s="1">
        <v>0</v>
      </c>
      <c r="CC694" s="1">
        <v>191.26599999999999</v>
      </c>
      <c r="CD694" s="1">
        <v>-65.458500000000001</v>
      </c>
      <c r="CE694" s="1">
        <v>1344.82</v>
      </c>
      <c r="CF694" s="1">
        <v>1404.97</v>
      </c>
      <c r="CG694" s="1">
        <v>4.9371600000000004</v>
      </c>
      <c r="CH694" s="1">
        <v>1373.93</v>
      </c>
      <c r="CI694" s="1">
        <v>22.093499999999999</v>
      </c>
      <c r="CJ694" s="1">
        <v>2.6869999999999998</v>
      </c>
      <c r="CK694" s="1">
        <v>2.1962199999999998</v>
      </c>
      <c r="CL694" s="1">
        <v>22.2059</v>
      </c>
      <c r="CM694" s="1">
        <v>18.934799999999999</v>
      </c>
      <c r="CN694" s="1">
        <v>1999.99</v>
      </c>
      <c r="CO694" s="1">
        <v>0.97999899999999995</v>
      </c>
      <c r="CP694" s="1">
        <v>2.00012E-2</v>
      </c>
      <c r="CQ694" s="1">
        <v>0</v>
      </c>
      <c r="CR694" s="1">
        <v>1.994</v>
      </c>
      <c r="CS694" s="1">
        <v>0</v>
      </c>
      <c r="CT694" s="1">
        <v>25173.1</v>
      </c>
      <c r="CU694" s="1">
        <v>17412.3</v>
      </c>
      <c r="CV694" s="1">
        <v>43.186999999999998</v>
      </c>
      <c r="CW694" s="1">
        <v>44.186999999999998</v>
      </c>
      <c r="CX694" s="1">
        <v>43.186999999999998</v>
      </c>
      <c r="CY694" s="1">
        <v>42.5</v>
      </c>
      <c r="CZ694" s="1">
        <v>43.061999999999998</v>
      </c>
      <c r="DA694" s="1">
        <v>1959.99</v>
      </c>
      <c r="DB694" s="1">
        <v>40</v>
      </c>
      <c r="DC694" s="1">
        <v>0</v>
      </c>
      <c r="DD694" s="1">
        <v>1660235411.0999999</v>
      </c>
      <c r="DE694" s="1">
        <v>0</v>
      </c>
      <c r="DF694" s="1">
        <v>1660234918.0999999</v>
      </c>
      <c r="DG694" s="1" t="s">
        <v>1152</v>
      </c>
      <c r="DH694" s="1">
        <v>1660234915.5999999</v>
      </c>
      <c r="DI694" s="1">
        <v>1660234918.0999999</v>
      </c>
      <c r="DJ694" s="1">
        <v>26</v>
      </c>
      <c r="DK694" s="1">
        <v>-3.1E-2</v>
      </c>
      <c r="DL694" s="1">
        <v>-7.0000000000000001E-3</v>
      </c>
      <c r="DM694" s="1">
        <v>1.232</v>
      </c>
      <c r="DN694" s="1">
        <v>1.7000000000000001E-2</v>
      </c>
      <c r="DO694" s="1">
        <v>400</v>
      </c>
      <c r="DP694" s="1">
        <v>22</v>
      </c>
      <c r="DQ694" s="1">
        <v>0.21</v>
      </c>
      <c r="DR694" s="1">
        <v>0.03</v>
      </c>
      <c r="DS694" s="1">
        <v>18.610929831034969</v>
      </c>
      <c r="DT694" s="1">
        <v>1.397852862477013</v>
      </c>
      <c r="DU694" s="1">
        <v>0.14789388144149379</v>
      </c>
      <c r="DV694" s="1">
        <v>0</v>
      </c>
      <c r="DW694" s="1">
        <v>48.893509185744307</v>
      </c>
      <c r="DX694" s="1">
        <v>0.72104614896877073</v>
      </c>
      <c r="DY694" s="1">
        <v>0.11472517121054809</v>
      </c>
      <c r="DZ694" s="1">
        <v>0</v>
      </c>
      <c r="EA694" s="1">
        <v>-65.272760000000005</v>
      </c>
      <c r="EB694" s="1">
        <v>-1.746345717463923</v>
      </c>
      <c r="EC694" s="1">
        <v>0.16551940188388761</v>
      </c>
      <c r="ED694" s="1">
        <v>0</v>
      </c>
      <c r="EE694" s="1">
        <v>1099.2702772339451</v>
      </c>
      <c r="EF694" s="1">
        <v>265.80044206715041</v>
      </c>
      <c r="EG694" s="1">
        <v>19.825949280910489</v>
      </c>
      <c r="EH694" s="1">
        <v>0</v>
      </c>
      <c r="EI694" s="1">
        <v>5.0860979999999998</v>
      </c>
      <c r="EJ694" s="1">
        <v>-0.54737448405254674</v>
      </c>
      <c r="EK694" s="1">
        <v>5.6317135678228512E-2</v>
      </c>
      <c r="EL694" s="1">
        <v>0</v>
      </c>
      <c r="EM694" s="1">
        <v>1.845717634492386</v>
      </c>
      <c r="EN694" s="1">
        <v>4.0400585532301921E-2</v>
      </c>
      <c r="EO694" s="1">
        <v>3.3835008152286591E-3</v>
      </c>
      <c r="EP694" s="1">
        <v>1</v>
      </c>
      <c r="EQ694" s="1">
        <v>1</v>
      </c>
      <c r="ER694" s="1">
        <v>6</v>
      </c>
      <c r="ES694" s="1" t="s">
        <v>387</v>
      </c>
      <c r="ET694" s="1">
        <v>2.9416699999999998</v>
      </c>
      <c r="EU694" s="1">
        <v>2.8015099999999999</v>
      </c>
      <c r="EV694" s="1">
        <v>0.196715</v>
      </c>
      <c r="EW694" s="1">
        <v>0.202544</v>
      </c>
      <c r="EX694" s="1">
        <v>0.116866</v>
      </c>
      <c r="EY694" s="1">
        <v>0.101399</v>
      </c>
      <c r="EZ694" s="1">
        <v>16428.5</v>
      </c>
      <c r="FA694" s="1">
        <v>17102.3</v>
      </c>
      <c r="FB694" s="1">
        <v>23793.1</v>
      </c>
      <c r="FC694" s="1">
        <v>24968.799999999999</v>
      </c>
      <c r="FD694" s="1">
        <v>33642.199999999997</v>
      </c>
      <c r="FE694" s="1">
        <v>35835.5</v>
      </c>
      <c r="FF694" s="1">
        <v>43389.8</v>
      </c>
      <c r="FG694" s="1">
        <v>46159</v>
      </c>
      <c r="FH694" s="1">
        <v>1.9513499999999999</v>
      </c>
      <c r="FI694" s="1">
        <v>1.81752</v>
      </c>
      <c r="FJ694" s="1">
        <v>7.9706299999999994E-2</v>
      </c>
      <c r="FK694" s="1">
        <v>0</v>
      </c>
      <c r="FL694" s="1">
        <v>29.8108</v>
      </c>
      <c r="FM694" s="1">
        <v>999.9</v>
      </c>
      <c r="FN694" s="1">
        <v>54.3</v>
      </c>
      <c r="FO694" s="1">
        <v>37.5</v>
      </c>
      <c r="FP694" s="1">
        <v>35.390799999999999</v>
      </c>
      <c r="FQ694" s="1">
        <v>63.850099999999998</v>
      </c>
      <c r="FR694" s="1">
        <v>22.159500000000001</v>
      </c>
      <c r="FS694" s="1">
        <v>1</v>
      </c>
      <c r="FT694" s="1">
        <v>0.48583100000000001</v>
      </c>
      <c r="FU694" s="1">
        <v>2.0906899999999999</v>
      </c>
      <c r="FV694" s="1">
        <v>20.308599999999998</v>
      </c>
      <c r="FW694" s="1">
        <v>5.2141500000000001</v>
      </c>
      <c r="FX694" s="1">
        <v>11.9071</v>
      </c>
      <c r="FY694" s="1">
        <v>5.0034999999999998</v>
      </c>
      <c r="FZ694" s="1">
        <v>3.2907299999999999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1.85961</v>
      </c>
      <c r="GF694" s="1">
        <v>1.8547100000000001</v>
      </c>
      <c r="GG694" s="1">
        <v>1.8578600000000001</v>
      </c>
      <c r="GH694" s="1">
        <v>1.8563700000000001</v>
      </c>
      <c r="GI694" s="1">
        <v>1.8550500000000001</v>
      </c>
      <c r="GJ694" s="1">
        <v>1.8547100000000001</v>
      </c>
      <c r="GK694" s="1">
        <v>1.8534900000000001</v>
      </c>
      <c r="GL694" s="1">
        <v>1.8565</v>
      </c>
      <c r="GM694" s="1">
        <v>0</v>
      </c>
      <c r="GN694" s="1">
        <v>0</v>
      </c>
      <c r="GO694" s="1">
        <v>0</v>
      </c>
      <c r="GP694" s="1">
        <v>0</v>
      </c>
      <c r="GQ694" s="1" t="s">
        <v>358</v>
      </c>
      <c r="GR694" s="1" t="s">
        <v>359</v>
      </c>
      <c r="GS694" s="1" t="s">
        <v>360</v>
      </c>
      <c r="GT694" s="1" t="s">
        <v>360</v>
      </c>
      <c r="GU694" s="1" t="s">
        <v>360</v>
      </c>
      <c r="GV694" s="1" t="s">
        <v>360</v>
      </c>
      <c r="GW694" s="1">
        <v>0</v>
      </c>
      <c r="GX694" s="1">
        <v>100</v>
      </c>
      <c r="GY694" s="1">
        <v>100</v>
      </c>
      <c r="GZ694" s="1">
        <v>2.4300000000000002</v>
      </c>
      <c r="HA694" s="1">
        <v>6.7000000000000002E-3</v>
      </c>
      <c r="HB694" s="1">
        <v>0.26224795383878829</v>
      </c>
      <c r="HC694" s="1">
        <v>2.9318383021812969E-3</v>
      </c>
      <c r="HD694" s="1">
        <v>-1.3754559859485029E-6</v>
      </c>
      <c r="HE694" s="1">
        <v>3.0700474437127301E-10</v>
      </c>
      <c r="HF694" s="1">
        <v>-7.0188019424234138E-2</v>
      </c>
      <c r="HG694" s="1">
        <v>1.00384331276165E-2</v>
      </c>
      <c r="HH694" s="1">
        <v>-3.1532673711230711E-4</v>
      </c>
      <c r="HI694" s="1">
        <v>1.819468599177705E-6</v>
      </c>
      <c r="HJ694" s="1">
        <v>1</v>
      </c>
      <c r="HK694" s="1">
        <v>2112</v>
      </c>
      <c r="HL694" s="1">
        <v>3</v>
      </c>
      <c r="HM694" s="1">
        <v>29</v>
      </c>
      <c r="HN694" s="1">
        <v>8.3000000000000007</v>
      </c>
      <c r="HO694" s="1">
        <v>8.1999999999999993</v>
      </c>
      <c r="HP694" s="1">
        <v>2.8247100000000001</v>
      </c>
      <c r="HQ694" s="1">
        <v>2.2997999999999998</v>
      </c>
      <c r="HR694" s="1">
        <v>1.4978</v>
      </c>
      <c r="HS694" s="1">
        <v>2.3010299999999999</v>
      </c>
      <c r="HT694" s="1">
        <v>1.5478499999999999</v>
      </c>
      <c r="HU694" s="1">
        <v>2.4462899999999999</v>
      </c>
      <c r="HV694" s="1">
        <v>40.502000000000002</v>
      </c>
      <c r="HW694" s="1">
        <v>13.597899999999999</v>
      </c>
      <c r="HX694" s="1">
        <v>18</v>
      </c>
      <c r="HY694" s="1">
        <v>502.19400000000002</v>
      </c>
      <c r="HZ694" s="1">
        <v>479.65300000000002</v>
      </c>
      <c r="IA694" s="1">
        <v>27.236699999999999</v>
      </c>
      <c r="IB694" s="1">
        <v>33.130400000000002</v>
      </c>
      <c r="IC694" s="1">
        <v>30</v>
      </c>
      <c r="ID694" s="1">
        <v>32.986899999999999</v>
      </c>
      <c r="IE694" s="1">
        <v>33.0871</v>
      </c>
      <c r="IF694" s="1">
        <v>56.789299999999997</v>
      </c>
      <c r="IG694" s="1">
        <v>39.509900000000002</v>
      </c>
      <c r="IH694" s="1">
        <v>0</v>
      </c>
      <c r="II694" s="1">
        <v>27.229700000000001</v>
      </c>
      <c r="IJ694" s="1">
        <v>1406.86</v>
      </c>
      <c r="IK694" s="1">
        <v>22.159600000000001</v>
      </c>
      <c r="IL694" s="1">
        <v>100.328</v>
      </c>
      <c r="IM694" s="1">
        <v>100.03700000000001</v>
      </c>
      <c r="IN694" s="1" t="s">
        <v>361</v>
      </c>
    </row>
    <row r="695" spans="1:248" ht="15.75" customHeight="1" x14ac:dyDescent="0.3">
      <c r="A695" s="1">
        <v>679</v>
      </c>
      <c r="B695" s="1">
        <v>1660235414.0999999</v>
      </c>
      <c r="C695" s="1">
        <v>5419.0999999046326</v>
      </c>
      <c r="D695" s="1" t="s">
        <v>1671</v>
      </c>
      <c r="E695" s="1" t="s">
        <v>1672</v>
      </c>
      <c r="F695" s="1">
        <v>1</v>
      </c>
      <c r="G695" s="1">
        <v>2</v>
      </c>
      <c r="H695" s="1" t="s">
        <v>349</v>
      </c>
      <c r="I695" s="1" t="s">
        <v>350</v>
      </c>
      <c r="J695" s="1" t="s">
        <v>351</v>
      </c>
      <c r="K695" s="1" t="s">
        <v>352</v>
      </c>
      <c r="L695" s="1" t="s">
        <v>1151</v>
      </c>
      <c r="M695" s="1" t="s">
        <v>354</v>
      </c>
      <c r="N695" s="1">
        <v>1660235413.0999999</v>
      </c>
      <c r="O695" s="1">
        <f t="shared" si="68"/>
        <v>4.2639888169334053E-3</v>
      </c>
      <c r="P695" s="1">
        <f t="shared" si="69"/>
        <v>4.2639888169334057</v>
      </c>
      <c r="Q695" s="1">
        <f t="shared" si="70"/>
        <v>18.678417402273006</v>
      </c>
      <c r="R695" s="1">
        <f t="shared" si="71"/>
        <v>1310.94</v>
      </c>
      <c r="S695" s="1">
        <f t="shared" si="72"/>
        <v>1139.0312256808636</v>
      </c>
      <c r="T695" s="1">
        <f t="shared" si="73"/>
        <v>113.34030388933733</v>
      </c>
      <c r="U695" s="1">
        <f t="shared" si="74"/>
        <v>130.44623767173002</v>
      </c>
      <c r="V695" s="1">
        <f t="shared" si="75"/>
        <v>0.23080349841165743</v>
      </c>
      <c r="W695" s="1">
        <f t="shared" si="76"/>
        <v>2.9187144914779735</v>
      </c>
      <c r="X695" s="1">
        <f t="shared" si="77"/>
        <v>0.22112220049192483</v>
      </c>
      <c r="Y695" s="1">
        <f t="shared" si="78"/>
        <v>0.13903736124577931</v>
      </c>
      <c r="Z695" s="1">
        <f t="shared" si="79"/>
        <v>321.51679799999994</v>
      </c>
      <c r="AA695" s="1">
        <f t="shared" si="80"/>
        <v>31.809435314934479</v>
      </c>
      <c r="AB695" s="1">
        <f t="shared" si="81"/>
        <v>31.106950000000001</v>
      </c>
      <c r="AC695" s="1">
        <f t="shared" si="82"/>
        <v>4.5389619934788605</v>
      </c>
      <c r="AD695" s="1">
        <f t="shared" si="83"/>
        <v>59.549579645586967</v>
      </c>
      <c r="AE695" s="1">
        <f t="shared" si="84"/>
        <v>2.6898479099379751</v>
      </c>
      <c r="AF695" s="1">
        <f t="shared" si="85"/>
        <v>4.5169889123429119</v>
      </c>
      <c r="AG695" s="1">
        <f t="shared" si="86"/>
        <v>1.8491140835408855</v>
      </c>
      <c r="AH695" s="1">
        <f t="shared" si="87"/>
        <v>-188.04190682676318</v>
      </c>
      <c r="AI695" s="1">
        <f t="shared" si="88"/>
        <v>-13.398670591837687</v>
      </c>
      <c r="AJ695" s="1">
        <f t="shared" si="89"/>
        <v>-1.03152066306282</v>
      </c>
      <c r="AK695" s="1">
        <f t="shared" si="90"/>
        <v>119.04469991833628</v>
      </c>
      <c r="AL695" s="1">
        <f t="shared" si="91"/>
        <v>48.966931266133521</v>
      </c>
      <c r="AM695" s="1">
        <f t="shared" si="92"/>
        <v>4.2272585388090143</v>
      </c>
      <c r="AN695" s="1">
        <f t="shared" si="93"/>
        <v>18.678417402273006</v>
      </c>
      <c r="AO695" s="1">
        <v>1399.7053206248711</v>
      </c>
      <c r="AP695" s="1">
        <v>1349.9397575757571</v>
      </c>
      <c r="AQ695" s="1">
        <v>5.1583574463243664</v>
      </c>
      <c r="AR695" s="1">
        <v>66.235345802440676</v>
      </c>
      <c r="AS695" s="1">
        <f t="shared" si="94"/>
        <v>4.2639888169334057</v>
      </c>
      <c r="AT695" s="1">
        <v>22.057527186568471</v>
      </c>
      <c r="AU695" s="1">
        <v>27.034178181818181</v>
      </c>
      <c r="AV695" s="1">
        <v>4.0918982169136077E-5</v>
      </c>
      <c r="AW695" s="1">
        <v>80.738286621220283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51856.538780923896</v>
      </c>
      <c r="BC695" s="1">
        <f t="shared" si="98"/>
        <v>2000.0050000000001</v>
      </c>
      <c r="BD695" s="1">
        <f t="shared" si="99"/>
        <v>1681.2041999999999</v>
      </c>
      <c r="BE695" s="1">
        <f t="shared" si="100"/>
        <v>0.84059999850000366</v>
      </c>
      <c r="BF695" s="1">
        <f t="shared" si="101"/>
        <v>0.16075799710500721</v>
      </c>
      <c r="BG695" s="1">
        <v>6</v>
      </c>
      <c r="BH695" s="1">
        <v>0.5</v>
      </c>
      <c r="BI695" s="1" t="s">
        <v>355</v>
      </c>
      <c r="BJ695" s="1">
        <v>2</v>
      </c>
      <c r="BK695" s="1" t="b">
        <v>1</v>
      </c>
      <c r="BL695" s="1">
        <v>1660235413.0999999</v>
      </c>
      <c r="BM695" s="1">
        <v>1310.94</v>
      </c>
      <c r="BN695" s="1">
        <v>1376.33</v>
      </c>
      <c r="BO695" s="1">
        <v>27.032050000000002</v>
      </c>
      <c r="BP695" s="1">
        <v>22.097999999999999</v>
      </c>
      <c r="BQ695" s="1">
        <v>1308.51</v>
      </c>
      <c r="BR695" s="1">
        <v>27.02535</v>
      </c>
      <c r="BS695" s="1">
        <v>500.15550000000002</v>
      </c>
      <c r="BT695" s="1">
        <v>99.405600000000007</v>
      </c>
      <c r="BU695" s="1">
        <v>0.10027949999999999</v>
      </c>
      <c r="BV695" s="1">
        <v>31.021799999999999</v>
      </c>
      <c r="BW695" s="1">
        <v>31.106950000000001</v>
      </c>
      <c r="BX695" s="1">
        <v>999.9</v>
      </c>
      <c r="BY695" s="1">
        <v>0</v>
      </c>
      <c r="BZ695" s="1">
        <v>0</v>
      </c>
      <c r="CA695" s="1">
        <v>9997.7900000000009</v>
      </c>
      <c r="CB695" s="1">
        <v>0</v>
      </c>
      <c r="CC695" s="1">
        <v>193.0395</v>
      </c>
      <c r="CD695" s="1">
        <v>-65.387749999999997</v>
      </c>
      <c r="CE695" s="1">
        <v>1347.365</v>
      </c>
      <c r="CF695" s="1">
        <v>1407.43</v>
      </c>
      <c r="CG695" s="1">
        <v>4.9340250000000001</v>
      </c>
      <c r="CH695" s="1">
        <v>1376.33</v>
      </c>
      <c r="CI695" s="1">
        <v>22.097999999999999</v>
      </c>
      <c r="CJ695" s="1">
        <v>2.6871350000000001</v>
      </c>
      <c r="CK695" s="1">
        <v>2.1966649999999999</v>
      </c>
      <c r="CL695" s="1">
        <v>22.206700000000001</v>
      </c>
      <c r="CM695" s="1">
        <v>18.93805</v>
      </c>
      <c r="CN695" s="1">
        <v>2000.0050000000001</v>
      </c>
      <c r="CO695" s="1">
        <v>0.97999899999999995</v>
      </c>
      <c r="CP695" s="1">
        <v>2.00012E-2</v>
      </c>
      <c r="CQ695" s="1">
        <v>0</v>
      </c>
      <c r="CR695" s="1">
        <v>2.12</v>
      </c>
      <c r="CS695" s="1">
        <v>0</v>
      </c>
      <c r="CT695" s="1">
        <v>25172.05</v>
      </c>
      <c r="CU695" s="1">
        <v>17412.400000000001</v>
      </c>
      <c r="CV695" s="1">
        <v>43.186999999999998</v>
      </c>
      <c r="CW695" s="1">
        <v>44.186999999999998</v>
      </c>
      <c r="CX695" s="1">
        <v>43.155999999999999</v>
      </c>
      <c r="CY695" s="1">
        <v>42.5</v>
      </c>
      <c r="CZ695" s="1">
        <v>43.093499999999999</v>
      </c>
      <c r="DA695" s="1">
        <v>1960.0050000000001</v>
      </c>
      <c r="DB695" s="1">
        <v>40</v>
      </c>
      <c r="DC695" s="1">
        <v>0</v>
      </c>
      <c r="DD695" s="1">
        <v>1660235412.3</v>
      </c>
      <c r="DE695" s="1">
        <v>0</v>
      </c>
      <c r="DF695" s="1">
        <v>1660234918.0999999</v>
      </c>
      <c r="DG695" s="1" t="s">
        <v>1152</v>
      </c>
      <c r="DH695" s="1">
        <v>1660234915.5999999</v>
      </c>
      <c r="DI695" s="1">
        <v>1660234918.0999999</v>
      </c>
      <c r="DJ695" s="1">
        <v>26</v>
      </c>
      <c r="DK695" s="1">
        <v>-3.1E-2</v>
      </c>
      <c r="DL695" s="1">
        <v>-7.0000000000000001E-3</v>
      </c>
      <c r="DM695" s="1">
        <v>1.232</v>
      </c>
      <c r="DN695" s="1">
        <v>1.7000000000000001E-2</v>
      </c>
      <c r="DO695" s="1">
        <v>400</v>
      </c>
      <c r="DP695" s="1">
        <v>22</v>
      </c>
      <c r="DQ695" s="1">
        <v>0.21</v>
      </c>
      <c r="DR695" s="1">
        <v>0.03</v>
      </c>
      <c r="DS695" s="1">
        <v>18.621985412101331</v>
      </c>
      <c r="DT695" s="1">
        <v>0.60470778772736178</v>
      </c>
      <c r="DU695" s="1">
        <v>0.13409669626745341</v>
      </c>
      <c r="DV695" s="1">
        <v>0</v>
      </c>
      <c r="DW695" s="1">
        <v>48.898563467231611</v>
      </c>
      <c r="DX695" s="1">
        <v>1.201327147053634</v>
      </c>
      <c r="DY695" s="1">
        <v>0.121262816317511</v>
      </c>
      <c r="DZ695" s="1">
        <v>0</v>
      </c>
      <c r="EA695" s="1">
        <v>-65.284519354838707</v>
      </c>
      <c r="EB695" s="1">
        <v>-1.749358064515883</v>
      </c>
      <c r="EC695" s="1">
        <v>0.16655968690775511</v>
      </c>
      <c r="ED695" s="1">
        <v>0</v>
      </c>
      <c r="EE695" s="1">
        <v>1107.173744934438</v>
      </c>
      <c r="EF695" s="1">
        <v>269.68872477968961</v>
      </c>
      <c r="EG695" s="1">
        <v>19.47153084068578</v>
      </c>
      <c r="EH695" s="1">
        <v>0</v>
      </c>
      <c r="EI695" s="1">
        <v>5.071268048780488</v>
      </c>
      <c r="EJ695" s="1">
        <v>-0.62159895470382232</v>
      </c>
      <c r="EK695" s="1">
        <v>6.5486431296854289E-2</v>
      </c>
      <c r="EL695" s="1">
        <v>0</v>
      </c>
      <c r="EM695" s="1">
        <v>1.8467995593811051</v>
      </c>
      <c r="EN695" s="1">
        <v>3.3100204572277477E-2</v>
      </c>
      <c r="EO695" s="1">
        <v>2.864700277984284E-3</v>
      </c>
      <c r="EP695" s="1">
        <v>1</v>
      </c>
      <c r="EQ695" s="1">
        <v>1</v>
      </c>
      <c r="ER695" s="1">
        <v>6</v>
      </c>
      <c r="ES695" s="1" t="s">
        <v>387</v>
      </c>
      <c r="ET695" s="1">
        <v>2.9416600000000002</v>
      </c>
      <c r="EU695" s="1">
        <v>2.8013300000000001</v>
      </c>
      <c r="EV695" s="1">
        <v>0.19716800000000001</v>
      </c>
      <c r="EW695" s="1">
        <v>0.20298099999999999</v>
      </c>
      <c r="EX695" s="1">
        <v>0.11687400000000001</v>
      </c>
      <c r="EY695" s="1">
        <v>0.10141699999999999</v>
      </c>
      <c r="EZ695" s="1">
        <v>16419.2</v>
      </c>
      <c r="FA695" s="1">
        <v>17092.900000000001</v>
      </c>
      <c r="FB695" s="1">
        <v>23793</v>
      </c>
      <c r="FC695" s="1">
        <v>24968.7</v>
      </c>
      <c r="FD695" s="1">
        <v>33641.800000000003</v>
      </c>
      <c r="FE695" s="1">
        <v>35834.800000000003</v>
      </c>
      <c r="FF695" s="1">
        <v>43389.7</v>
      </c>
      <c r="FG695" s="1">
        <v>46158.9</v>
      </c>
      <c r="FH695" s="1">
        <v>1.9512799999999999</v>
      </c>
      <c r="FI695" s="1">
        <v>1.81775</v>
      </c>
      <c r="FJ695" s="1">
        <v>7.9564800000000005E-2</v>
      </c>
      <c r="FK695" s="1">
        <v>0</v>
      </c>
      <c r="FL695" s="1">
        <v>29.811399999999999</v>
      </c>
      <c r="FM695" s="1">
        <v>999.9</v>
      </c>
      <c r="FN695" s="1">
        <v>54.3</v>
      </c>
      <c r="FO695" s="1">
        <v>37.5</v>
      </c>
      <c r="FP695" s="1">
        <v>35.388500000000001</v>
      </c>
      <c r="FQ695" s="1">
        <v>63.690100000000001</v>
      </c>
      <c r="FR695" s="1">
        <v>22.692299999999999</v>
      </c>
      <c r="FS695" s="1">
        <v>1</v>
      </c>
      <c r="FT695" s="1">
        <v>0.48572700000000002</v>
      </c>
      <c r="FU695" s="1">
        <v>2.0749499999999999</v>
      </c>
      <c r="FV695" s="1">
        <v>20.308599999999998</v>
      </c>
      <c r="FW695" s="1">
        <v>5.2125000000000004</v>
      </c>
      <c r="FX695" s="1">
        <v>11.9069</v>
      </c>
      <c r="FY695" s="1">
        <v>5.0030999999999999</v>
      </c>
      <c r="FZ695" s="1">
        <v>3.2904300000000002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1.8596200000000001</v>
      </c>
      <c r="GF695" s="1">
        <v>1.8547100000000001</v>
      </c>
      <c r="GG695" s="1">
        <v>1.85785</v>
      </c>
      <c r="GH695" s="1">
        <v>1.85636</v>
      </c>
      <c r="GI695" s="1">
        <v>1.8550599999999999</v>
      </c>
      <c r="GJ695" s="1">
        <v>1.8547100000000001</v>
      </c>
      <c r="GK695" s="1">
        <v>1.8534900000000001</v>
      </c>
      <c r="GL695" s="1">
        <v>1.8565</v>
      </c>
      <c r="GM695" s="1">
        <v>0</v>
      </c>
      <c r="GN695" s="1">
        <v>0</v>
      </c>
      <c r="GO695" s="1">
        <v>0</v>
      </c>
      <c r="GP695" s="1">
        <v>0</v>
      </c>
      <c r="GQ695" s="1" t="s">
        <v>358</v>
      </c>
      <c r="GR695" s="1" t="s">
        <v>359</v>
      </c>
      <c r="GS695" s="1" t="s">
        <v>360</v>
      </c>
      <c r="GT695" s="1" t="s">
        <v>360</v>
      </c>
      <c r="GU695" s="1" t="s">
        <v>360</v>
      </c>
      <c r="GV695" s="1" t="s">
        <v>360</v>
      </c>
      <c r="GW695" s="1">
        <v>0</v>
      </c>
      <c r="GX695" s="1">
        <v>100</v>
      </c>
      <c r="GY695" s="1">
        <v>100</v>
      </c>
      <c r="GZ695" s="1">
        <v>2.44</v>
      </c>
      <c r="HA695" s="1">
        <v>6.7000000000000002E-3</v>
      </c>
      <c r="HB695" s="1">
        <v>0.26224795383878829</v>
      </c>
      <c r="HC695" s="1">
        <v>2.9318383021812969E-3</v>
      </c>
      <c r="HD695" s="1">
        <v>-1.3754559859485029E-6</v>
      </c>
      <c r="HE695" s="1">
        <v>3.0700474437127301E-10</v>
      </c>
      <c r="HF695" s="1">
        <v>-7.0188019424234138E-2</v>
      </c>
      <c r="HG695" s="1">
        <v>1.00384331276165E-2</v>
      </c>
      <c r="HH695" s="1">
        <v>-3.1532673711230711E-4</v>
      </c>
      <c r="HI695" s="1">
        <v>1.819468599177705E-6</v>
      </c>
      <c r="HJ695" s="1">
        <v>1</v>
      </c>
      <c r="HK695" s="1">
        <v>2112</v>
      </c>
      <c r="HL695" s="1">
        <v>3</v>
      </c>
      <c r="HM695" s="1">
        <v>29</v>
      </c>
      <c r="HN695" s="1">
        <v>8.3000000000000007</v>
      </c>
      <c r="HO695" s="1">
        <v>8.3000000000000007</v>
      </c>
      <c r="HP695" s="1">
        <v>2.8418000000000001</v>
      </c>
      <c r="HQ695" s="1">
        <v>2.3144499999999999</v>
      </c>
      <c r="HR695" s="1">
        <v>1.4978</v>
      </c>
      <c r="HS695" s="1">
        <v>2.3010299999999999</v>
      </c>
      <c r="HT695" s="1">
        <v>1.5478499999999999</v>
      </c>
      <c r="HU695" s="1">
        <v>2.3071299999999999</v>
      </c>
      <c r="HV695" s="1">
        <v>40.502000000000002</v>
      </c>
      <c r="HW695" s="1">
        <v>13.6067</v>
      </c>
      <c r="HX695" s="1">
        <v>18</v>
      </c>
      <c r="HY695" s="1">
        <v>502.14299999999997</v>
      </c>
      <c r="HZ695" s="1">
        <v>479.8</v>
      </c>
      <c r="IA695" s="1">
        <v>27.232299999999999</v>
      </c>
      <c r="IB695" s="1">
        <v>33.129800000000003</v>
      </c>
      <c r="IC695" s="1">
        <v>30</v>
      </c>
      <c r="ID695" s="1">
        <v>32.986199999999997</v>
      </c>
      <c r="IE695" s="1">
        <v>33.0871</v>
      </c>
      <c r="IF695" s="1">
        <v>56.893700000000003</v>
      </c>
      <c r="IG695" s="1">
        <v>39.509900000000002</v>
      </c>
      <c r="IH695" s="1">
        <v>0</v>
      </c>
      <c r="II695" s="1">
        <v>27.208600000000001</v>
      </c>
      <c r="IJ695" s="1">
        <v>1406.86</v>
      </c>
      <c r="IK695" s="1">
        <v>22.172000000000001</v>
      </c>
      <c r="IL695" s="1">
        <v>100.327</v>
      </c>
      <c r="IM695" s="1">
        <v>100.036</v>
      </c>
      <c r="IN695" s="1" t="s">
        <v>361</v>
      </c>
    </row>
    <row r="696" spans="1:248" ht="15.75" customHeight="1" x14ac:dyDescent="0.3">
      <c r="A696" s="1">
        <v>680</v>
      </c>
      <c r="B696" s="1">
        <v>1660235414.5999999</v>
      </c>
      <c r="C696" s="1">
        <v>5419.5999999046326</v>
      </c>
      <c r="D696" s="1" t="s">
        <v>1671</v>
      </c>
      <c r="E696" s="1" t="s">
        <v>1672</v>
      </c>
      <c r="F696" s="1">
        <v>1</v>
      </c>
      <c r="G696" s="1">
        <v>2</v>
      </c>
      <c r="H696" s="1" t="s">
        <v>349</v>
      </c>
      <c r="I696" s="1" t="s">
        <v>350</v>
      </c>
      <c r="J696" s="1" t="s">
        <v>351</v>
      </c>
      <c r="K696" s="1" t="s">
        <v>352</v>
      </c>
      <c r="L696" s="1" t="s">
        <v>1151</v>
      </c>
      <c r="M696" s="1" t="s">
        <v>354</v>
      </c>
      <c r="N696" s="1">
        <v>1660235413.0999999</v>
      </c>
      <c r="O696" s="1">
        <f t="shared" si="68"/>
        <v>4.2533132370685617E-3</v>
      </c>
      <c r="P696" s="1">
        <f t="shared" si="69"/>
        <v>4.2533132370685616</v>
      </c>
      <c r="Q696" s="1">
        <f t="shared" si="70"/>
        <v>18.802970413996281</v>
      </c>
      <c r="R696" s="1">
        <f t="shared" si="71"/>
        <v>1310.94</v>
      </c>
      <c r="S696" s="1">
        <f t="shared" si="72"/>
        <v>1137.8120538068049</v>
      </c>
      <c r="T696" s="1">
        <f t="shared" si="73"/>
        <v>113.21898911974745</v>
      </c>
      <c r="U696" s="1">
        <f t="shared" si="74"/>
        <v>130.44623767173002</v>
      </c>
      <c r="V696" s="1">
        <f t="shared" si="75"/>
        <v>0.23020049747421087</v>
      </c>
      <c r="W696" s="1">
        <f t="shared" si="76"/>
        <v>2.9187144914779735</v>
      </c>
      <c r="X696" s="1">
        <f t="shared" si="77"/>
        <v>0.2205685855992528</v>
      </c>
      <c r="Y696" s="1">
        <f t="shared" si="78"/>
        <v>0.13868717156489729</v>
      </c>
      <c r="Z696" s="1">
        <f t="shared" si="79"/>
        <v>321.51679799999994</v>
      </c>
      <c r="AA696" s="1">
        <f t="shared" si="80"/>
        <v>31.812213464789522</v>
      </c>
      <c r="AB696" s="1">
        <f t="shared" si="81"/>
        <v>31.106950000000001</v>
      </c>
      <c r="AC696" s="1">
        <f t="shared" si="82"/>
        <v>4.5389619934788605</v>
      </c>
      <c r="AD696" s="1">
        <f t="shared" si="83"/>
        <v>59.549579645586967</v>
      </c>
      <c r="AE696" s="1">
        <f t="shared" si="84"/>
        <v>2.6898479099379751</v>
      </c>
      <c r="AF696" s="1">
        <f t="shared" si="85"/>
        <v>4.5169889123429119</v>
      </c>
      <c r="AG696" s="1">
        <f t="shared" si="86"/>
        <v>1.8491140835408855</v>
      </c>
      <c r="AH696" s="1">
        <f t="shared" si="87"/>
        <v>-187.57111375472357</v>
      </c>
      <c r="AI696" s="1">
        <f t="shared" si="88"/>
        <v>-13.398670591837687</v>
      </c>
      <c r="AJ696" s="1">
        <f t="shared" si="89"/>
        <v>-1.03152066306282</v>
      </c>
      <c r="AK696" s="1">
        <f t="shared" si="90"/>
        <v>119.51549299037589</v>
      </c>
      <c r="AL696" s="1">
        <f t="shared" si="91"/>
        <v>48.966931266133521</v>
      </c>
      <c r="AM696" s="1">
        <f t="shared" si="92"/>
        <v>4.2272585388090143</v>
      </c>
      <c r="AN696" s="1">
        <f t="shared" si="93"/>
        <v>18.802970413996281</v>
      </c>
      <c r="AO696" s="1">
        <v>1402.284511753146</v>
      </c>
      <c r="AP696" s="1">
        <v>1352.472848484849</v>
      </c>
      <c r="AQ696" s="1">
        <v>5.1378613692985304</v>
      </c>
      <c r="AR696" s="1">
        <v>66.235345802440676</v>
      </c>
      <c r="AS696" s="1">
        <f t="shared" si="94"/>
        <v>4.2533132370685616</v>
      </c>
      <c r="AT696" s="1">
        <v>22.071612153335529</v>
      </c>
      <c r="AU696" s="1">
        <v>27.03546363636363</v>
      </c>
      <c r="AV696" s="1">
        <v>9.3313057268007467E-5</v>
      </c>
      <c r="AW696" s="1">
        <v>80.738286621220283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51856.538780923896</v>
      </c>
      <c r="BC696" s="1">
        <f t="shared" si="98"/>
        <v>2000.0050000000001</v>
      </c>
      <c r="BD696" s="1">
        <f t="shared" si="99"/>
        <v>1681.2041999999999</v>
      </c>
      <c r="BE696" s="1">
        <f t="shared" si="100"/>
        <v>0.84059999850000366</v>
      </c>
      <c r="BF696" s="1">
        <f t="shared" si="101"/>
        <v>0.16075799710500721</v>
      </c>
      <c r="BG696" s="1">
        <v>6</v>
      </c>
      <c r="BH696" s="1">
        <v>0.5</v>
      </c>
      <c r="BI696" s="1" t="s">
        <v>355</v>
      </c>
      <c r="BJ696" s="1">
        <v>2</v>
      </c>
      <c r="BK696" s="1" t="b">
        <v>1</v>
      </c>
      <c r="BL696" s="1">
        <v>1660235413.0999999</v>
      </c>
      <c r="BM696" s="1">
        <v>1310.94</v>
      </c>
      <c r="BN696" s="1">
        <v>1376.33</v>
      </c>
      <c r="BO696" s="1">
        <v>27.032050000000002</v>
      </c>
      <c r="BP696" s="1">
        <v>22.097999999999999</v>
      </c>
      <c r="BQ696" s="1">
        <v>1308.51</v>
      </c>
      <c r="BR696" s="1">
        <v>27.02535</v>
      </c>
      <c r="BS696" s="1">
        <v>500.15550000000002</v>
      </c>
      <c r="BT696" s="1">
        <v>99.405600000000007</v>
      </c>
      <c r="BU696" s="1">
        <v>0.10027949999999999</v>
      </c>
      <c r="BV696" s="1">
        <v>31.021799999999999</v>
      </c>
      <c r="BW696" s="1">
        <v>31.106950000000001</v>
      </c>
      <c r="BX696" s="1">
        <v>999.9</v>
      </c>
      <c r="BY696" s="1">
        <v>0</v>
      </c>
      <c r="BZ696" s="1">
        <v>0</v>
      </c>
      <c r="CA696" s="1">
        <v>9997.7900000000009</v>
      </c>
      <c r="CB696" s="1">
        <v>0</v>
      </c>
      <c r="CC696" s="1">
        <v>193.0395</v>
      </c>
      <c r="CD696" s="1">
        <v>-65.387749999999997</v>
      </c>
      <c r="CE696" s="1">
        <v>1347.365</v>
      </c>
      <c r="CF696" s="1">
        <v>1407.43</v>
      </c>
      <c r="CG696" s="1">
        <v>4.9340250000000001</v>
      </c>
      <c r="CH696" s="1">
        <v>1376.33</v>
      </c>
      <c r="CI696" s="1">
        <v>22.097999999999999</v>
      </c>
      <c r="CJ696" s="1">
        <v>2.6871350000000001</v>
      </c>
      <c r="CK696" s="1">
        <v>2.1966649999999999</v>
      </c>
      <c r="CL696" s="1">
        <v>22.206700000000001</v>
      </c>
      <c r="CM696" s="1">
        <v>18.93805</v>
      </c>
      <c r="CN696" s="1">
        <v>2000.0050000000001</v>
      </c>
      <c r="CO696" s="1">
        <v>0.97999899999999995</v>
      </c>
      <c r="CP696" s="1">
        <v>2.00012E-2</v>
      </c>
      <c r="CQ696" s="1">
        <v>0</v>
      </c>
      <c r="CR696" s="1">
        <v>2.12</v>
      </c>
      <c r="CS696" s="1">
        <v>0</v>
      </c>
      <c r="CT696" s="1">
        <v>25172.05</v>
      </c>
      <c r="CU696" s="1">
        <v>17412.400000000001</v>
      </c>
      <c r="CV696" s="1">
        <v>43.186999999999998</v>
      </c>
      <c r="CW696" s="1">
        <v>44.186999999999998</v>
      </c>
      <c r="CX696" s="1">
        <v>43.155999999999999</v>
      </c>
      <c r="CY696" s="1">
        <v>42.5</v>
      </c>
      <c r="CZ696" s="1">
        <v>43.093499999999999</v>
      </c>
      <c r="DA696" s="1">
        <v>1960.0050000000001</v>
      </c>
      <c r="DB696" s="1">
        <v>40</v>
      </c>
      <c r="DC696" s="1">
        <v>0</v>
      </c>
      <c r="DD696" s="1">
        <v>1660235412.9000001</v>
      </c>
      <c r="DE696" s="1">
        <v>0</v>
      </c>
      <c r="DF696" s="1">
        <v>1660234918.0999999</v>
      </c>
      <c r="DG696" s="1" t="s">
        <v>1152</v>
      </c>
      <c r="DH696" s="1">
        <v>1660234915.5999999</v>
      </c>
      <c r="DI696" s="1">
        <v>1660234918.0999999</v>
      </c>
      <c r="DJ696" s="1">
        <v>26</v>
      </c>
      <c r="DK696" s="1">
        <v>-3.1E-2</v>
      </c>
      <c r="DL696" s="1">
        <v>-7.0000000000000001E-3</v>
      </c>
      <c r="DM696" s="1">
        <v>1.232</v>
      </c>
      <c r="DN696" s="1">
        <v>1.7000000000000001E-2</v>
      </c>
      <c r="DO696" s="1">
        <v>400</v>
      </c>
      <c r="DP696" s="1">
        <v>22</v>
      </c>
      <c r="DQ696" s="1">
        <v>0.21</v>
      </c>
      <c r="DR696" s="1">
        <v>0.03</v>
      </c>
      <c r="DS696" s="1">
        <v>18.621985412101331</v>
      </c>
      <c r="DT696" s="1">
        <v>0.60470778772736178</v>
      </c>
      <c r="DU696" s="1">
        <v>0.13409669626745341</v>
      </c>
      <c r="DV696" s="1">
        <v>0</v>
      </c>
      <c r="DW696" s="1">
        <v>48.898563467231611</v>
      </c>
      <c r="DX696" s="1">
        <v>1.201327147053634</v>
      </c>
      <c r="DY696" s="1">
        <v>0.121262816317511</v>
      </c>
      <c r="DZ696" s="1">
        <v>0</v>
      </c>
      <c r="EA696" s="1">
        <v>-65.284519354838707</v>
      </c>
      <c r="EB696" s="1">
        <v>-1.749358064515883</v>
      </c>
      <c r="EC696" s="1">
        <v>0.16655968690775511</v>
      </c>
      <c r="ED696" s="1">
        <v>0</v>
      </c>
      <c r="EE696" s="1">
        <v>1107.173744934438</v>
      </c>
      <c r="EF696" s="1">
        <v>269.68872477968961</v>
      </c>
      <c r="EG696" s="1">
        <v>19.47153084068578</v>
      </c>
      <c r="EH696" s="1">
        <v>0</v>
      </c>
      <c r="EI696" s="1">
        <v>5.071268048780488</v>
      </c>
      <c r="EJ696" s="1">
        <v>-0.62159895470382232</v>
      </c>
      <c r="EK696" s="1">
        <v>6.5486431296854289E-2</v>
      </c>
      <c r="EL696" s="1">
        <v>0</v>
      </c>
      <c r="EM696" s="1">
        <v>1.8467995593811051</v>
      </c>
      <c r="EN696" s="1">
        <v>3.3100204572277477E-2</v>
      </c>
      <c r="EO696" s="1">
        <v>2.864700277984284E-3</v>
      </c>
      <c r="EP696" s="1">
        <v>1</v>
      </c>
      <c r="EQ696" s="1">
        <v>1</v>
      </c>
      <c r="ER696" s="1">
        <v>6</v>
      </c>
      <c r="ES696" s="1" t="s">
        <v>387</v>
      </c>
      <c r="ET696" s="1">
        <v>2.9416099999999998</v>
      </c>
      <c r="EU696" s="1">
        <v>2.80124</v>
      </c>
      <c r="EV696" s="1">
        <v>0.19739200000000001</v>
      </c>
      <c r="EW696" s="1">
        <v>0.20319300000000001</v>
      </c>
      <c r="EX696" s="1">
        <v>0.11687699999999999</v>
      </c>
      <c r="EY696" s="1">
        <v>0.101421</v>
      </c>
      <c r="EZ696" s="1">
        <v>16414.5</v>
      </c>
      <c r="FA696" s="1">
        <v>17088.3</v>
      </c>
      <c r="FB696" s="1">
        <v>23792.9</v>
      </c>
      <c r="FC696" s="1">
        <v>24968.6</v>
      </c>
      <c r="FD696" s="1">
        <v>33641.699999999997</v>
      </c>
      <c r="FE696" s="1">
        <v>35834.5</v>
      </c>
      <c r="FF696" s="1">
        <v>43389.599999999999</v>
      </c>
      <c r="FG696" s="1">
        <v>46158.9</v>
      </c>
      <c r="FH696" s="1">
        <v>1.9512</v>
      </c>
      <c r="FI696" s="1">
        <v>1.81778</v>
      </c>
      <c r="FJ696" s="1">
        <v>7.9534900000000006E-2</v>
      </c>
      <c r="FK696" s="1">
        <v>0</v>
      </c>
      <c r="FL696" s="1">
        <v>29.811599999999999</v>
      </c>
      <c r="FM696" s="1">
        <v>999.9</v>
      </c>
      <c r="FN696" s="1">
        <v>54.3</v>
      </c>
      <c r="FO696" s="1">
        <v>37.5</v>
      </c>
      <c r="FP696" s="1">
        <v>35.389099999999999</v>
      </c>
      <c r="FQ696" s="1">
        <v>63.690100000000001</v>
      </c>
      <c r="FR696" s="1">
        <v>21.7788</v>
      </c>
      <c r="FS696" s="1">
        <v>1</v>
      </c>
      <c r="FT696" s="1">
        <v>0.48568899999999998</v>
      </c>
      <c r="FU696" s="1">
        <v>2.07742</v>
      </c>
      <c r="FV696" s="1">
        <v>20.308599999999998</v>
      </c>
      <c r="FW696" s="1">
        <v>5.2122000000000002</v>
      </c>
      <c r="FX696" s="1">
        <v>11.9071</v>
      </c>
      <c r="FY696" s="1">
        <v>5.0030000000000001</v>
      </c>
      <c r="FZ696" s="1">
        <v>3.2903799999999999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1.8596200000000001</v>
      </c>
      <c r="GF696" s="1">
        <v>1.8547100000000001</v>
      </c>
      <c r="GG696" s="1">
        <v>1.85785</v>
      </c>
      <c r="GH696" s="1">
        <v>1.8563700000000001</v>
      </c>
      <c r="GI696" s="1">
        <v>1.8550599999999999</v>
      </c>
      <c r="GJ696" s="1">
        <v>1.8547100000000001</v>
      </c>
      <c r="GK696" s="1">
        <v>1.8534900000000001</v>
      </c>
      <c r="GL696" s="1">
        <v>1.8565</v>
      </c>
      <c r="GM696" s="1">
        <v>0</v>
      </c>
      <c r="GN696" s="1">
        <v>0</v>
      </c>
      <c r="GO696" s="1">
        <v>0</v>
      </c>
      <c r="GP696" s="1">
        <v>0</v>
      </c>
      <c r="GQ696" s="1" t="s">
        <v>358</v>
      </c>
      <c r="GR696" s="1" t="s">
        <v>359</v>
      </c>
      <c r="GS696" s="1" t="s">
        <v>360</v>
      </c>
      <c r="GT696" s="1" t="s">
        <v>360</v>
      </c>
      <c r="GU696" s="1" t="s">
        <v>360</v>
      </c>
      <c r="GV696" s="1" t="s">
        <v>360</v>
      </c>
      <c r="GW696" s="1">
        <v>0</v>
      </c>
      <c r="GX696" s="1">
        <v>100</v>
      </c>
      <c r="GY696" s="1">
        <v>100</v>
      </c>
      <c r="GZ696" s="1">
        <v>2.44</v>
      </c>
      <c r="HA696" s="1">
        <v>6.7000000000000002E-3</v>
      </c>
      <c r="HB696" s="1">
        <v>0.26224795383878829</v>
      </c>
      <c r="HC696" s="1">
        <v>2.9318383021812969E-3</v>
      </c>
      <c r="HD696" s="1">
        <v>-1.3754559859485029E-6</v>
      </c>
      <c r="HE696" s="1">
        <v>3.0700474437127301E-10</v>
      </c>
      <c r="HF696" s="1">
        <v>-7.0188019424234138E-2</v>
      </c>
      <c r="HG696" s="1">
        <v>1.00384331276165E-2</v>
      </c>
      <c r="HH696" s="1">
        <v>-3.1532673711230711E-4</v>
      </c>
      <c r="HI696" s="1">
        <v>1.819468599177705E-6</v>
      </c>
      <c r="HJ696" s="1">
        <v>1</v>
      </c>
      <c r="HK696" s="1">
        <v>2112</v>
      </c>
      <c r="HL696" s="1">
        <v>3</v>
      </c>
      <c r="HM696" s="1">
        <v>29</v>
      </c>
      <c r="HN696" s="1">
        <v>8.3000000000000007</v>
      </c>
      <c r="HO696" s="1">
        <v>8.3000000000000007</v>
      </c>
      <c r="HP696" s="1">
        <v>2.8418000000000001</v>
      </c>
      <c r="HQ696" s="1">
        <v>2.3071299999999999</v>
      </c>
      <c r="HR696" s="1">
        <v>1.4978</v>
      </c>
      <c r="HS696" s="1">
        <v>2.3010299999999999</v>
      </c>
      <c r="HT696" s="1">
        <v>1.5478499999999999</v>
      </c>
      <c r="HU696" s="1">
        <v>2.2631800000000002</v>
      </c>
      <c r="HV696" s="1">
        <v>40.502000000000002</v>
      </c>
      <c r="HW696" s="1">
        <v>13.5892</v>
      </c>
      <c r="HX696" s="1">
        <v>18</v>
      </c>
      <c r="HY696" s="1">
        <v>502.096</v>
      </c>
      <c r="HZ696" s="1">
        <v>479.81599999999997</v>
      </c>
      <c r="IA696" s="1">
        <v>27.230899999999998</v>
      </c>
      <c r="IB696" s="1">
        <v>33.129600000000003</v>
      </c>
      <c r="IC696" s="1">
        <v>30</v>
      </c>
      <c r="ID696" s="1">
        <v>32.985900000000001</v>
      </c>
      <c r="IE696" s="1">
        <v>33.0871</v>
      </c>
      <c r="IF696" s="1">
        <v>57.060899999999997</v>
      </c>
      <c r="IG696" s="1">
        <v>39.509900000000002</v>
      </c>
      <c r="IH696" s="1">
        <v>0</v>
      </c>
      <c r="II696" s="1">
        <v>27.208600000000001</v>
      </c>
      <c r="IJ696" s="1">
        <v>1416.97</v>
      </c>
      <c r="IK696" s="1">
        <v>22.178799999999999</v>
      </c>
      <c r="IL696" s="1">
        <v>100.327</v>
      </c>
      <c r="IM696" s="1">
        <v>100.036</v>
      </c>
      <c r="IN696" s="1" t="s">
        <v>361</v>
      </c>
    </row>
    <row r="697" spans="1:248" ht="15.75" customHeight="1" x14ac:dyDescent="0.3">
      <c r="A697" s="1">
        <v>681</v>
      </c>
      <c r="B697" s="1">
        <v>1660235416.0999999</v>
      </c>
      <c r="C697" s="1">
        <v>5421.0999999046326</v>
      </c>
      <c r="D697" s="1" t="s">
        <v>1673</v>
      </c>
      <c r="E697" s="1" t="s">
        <v>1674</v>
      </c>
      <c r="F697" s="1">
        <v>1</v>
      </c>
      <c r="G697" s="1">
        <v>2</v>
      </c>
      <c r="H697" s="1" t="s">
        <v>349</v>
      </c>
      <c r="I697" s="1" t="s">
        <v>350</v>
      </c>
      <c r="J697" s="1" t="s">
        <v>351</v>
      </c>
      <c r="K697" s="1" t="s">
        <v>352</v>
      </c>
      <c r="L697" s="1" t="s">
        <v>1151</v>
      </c>
      <c r="M697" s="1" t="s">
        <v>354</v>
      </c>
      <c r="N697" s="1">
        <v>1660235415.3499999</v>
      </c>
      <c r="O697" s="1">
        <f t="shared" si="68"/>
        <v>4.2322387194249174E-3</v>
      </c>
      <c r="P697" s="1">
        <f t="shared" si="69"/>
        <v>4.2322387194249176</v>
      </c>
      <c r="Q697" s="1">
        <f t="shared" si="70"/>
        <v>19.179368287538111</v>
      </c>
      <c r="R697" s="1">
        <f t="shared" si="71"/>
        <v>1322.01</v>
      </c>
      <c r="S697" s="1">
        <f t="shared" si="72"/>
        <v>1145.2491731787904</v>
      </c>
      <c r="T697" s="1">
        <f t="shared" si="73"/>
        <v>113.95910994151792</v>
      </c>
      <c r="U697" s="1">
        <f t="shared" si="74"/>
        <v>131.54786439672603</v>
      </c>
      <c r="V697" s="1">
        <f t="shared" si="75"/>
        <v>0.22907645406606658</v>
      </c>
      <c r="W697" s="1">
        <f t="shared" si="76"/>
        <v>2.9232049431071512</v>
      </c>
      <c r="X697" s="1">
        <f t="shared" si="77"/>
        <v>0.21955027974119795</v>
      </c>
      <c r="Y697" s="1">
        <f t="shared" si="78"/>
        <v>0.13804180274632025</v>
      </c>
      <c r="Z697" s="1">
        <f t="shared" si="79"/>
        <v>321.51280800000001</v>
      </c>
      <c r="AA697" s="1">
        <f t="shared" si="80"/>
        <v>31.817688245350563</v>
      </c>
      <c r="AB697" s="1">
        <f t="shared" si="81"/>
        <v>31.106349999999999</v>
      </c>
      <c r="AC697" s="1">
        <f t="shared" si="82"/>
        <v>4.5388068375099682</v>
      </c>
      <c r="AD697" s="1">
        <f t="shared" si="83"/>
        <v>59.556182697874895</v>
      </c>
      <c r="AE697" s="1">
        <f t="shared" si="84"/>
        <v>2.6903225392556802</v>
      </c>
      <c r="AF697" s="1">
        <f t="shared" si="85"/>
        <v>4.5172850531800073</v>
      </c>
      <c r="AG697" s="1">
        <f t="shared" si="86"/>
        <v>1.8484842982542879</v>
      </c>
      <c r="AH697" s="1">
        <f t="shared" si="87"/>
        <v>-186.64172752663885</v>
      </c>
      <c r="AI697" s="1">
        <f t="shared" si="88"/>
        <v>-13.143491796058516</v>
      </c>
      <c r="AJ697" s="1">
        <f t="shared" si="89"/>
        <v>-1.0103236247565974</v>
      </c>
      <c r="AK697" s="1">
        <f t="shared" si="90"/>
        <v>120.71726505254604</v>
      </c>
      <c r="AL697" s="1">
        <f t="shared" si="91"/>
        <v>48.784363426500583</v>
      </c>
      <c r="AM697" s="1">
        <f t="shared" si="92"/>
        <v>4.2248090585543219</v>
      </c>
      <c r="AN697" s="1">
        <f t="shared" si="93"/>
        <v>19.179368287538111</v>
      </c>
      <c r="AO697" s="1">
        <v>1409.843726545686</v>
      </c>
      <c r="AP697" s="1">
        <v>1359.989818181818</v>
      </c>
      <c r="AQ697" s="1">
        <v>5.0569731523258667</v>
      </c>
      <c r="AR697" s="1">
        <v>66.235345802440676</v>
      </c>
      <c r="AS697" s="1">
        <f t="shared" si="94"/>
        <v>4.2322387194249176</v>
      </c>
      <c r="AT697" s="1">
        <v>22.098165226835331</v>
      </c>
      <c r="AU697" s="1">
        <v>27.037092727272722</v>
      </c>
      <c r="AV697" s="1">
        <v>1.6438218926304209E-4</v>
      </c>
      <c r="AW697" s="1">
        <v>80.738286621220283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51983.993893410494</v>
      </c>
      <c r="BC697" s="1">
        <f t="shared" si="98"/>
        <v>1999.98</v>
      </c>
      <c r="BD697" s="1">
        <f t="shared" si="99"/>
        <v>1681.1831999999999</v>
      </c>
      <c r="BE697" s="1">
        <f t="shared" si="100"/>
        <v>0.84060000600006002</v>
      </c>
      <c r="BF697" s="1">
        <f t="shared" si="101"/>
        <v>0.16075801158011579</v>
      </c>
      <c r="BG697" s="1">
        <v>6</v>
      </c>
      <c r="BH697" s="1">
        <v>0.5</v>
      </c>
      <c r="BI697" s="1" t="s">
        <v>355</v>
      </c>
      <c r="BJ697" s="1">
        <v>2</v>
      </c>
      <c r="BK697" s="1" t="b">
        <v>1</v>
      </c>
      <c r="BL697" s="1">
        <v>1660235415.3499999</v>
      </c>
      <c r="BM697" s="1">
        <v>1322.01</v>
      </c>
      <c r="BN697" s="1">
        <v>1387.2349999999999</v>
      </c>
      <c r="BO697" s="1">
        <v>27.036799999999999</v>
      </c>
      <c r="BP697" s="1">
        <v>22.105499999999999</v>
      </c>
      <c r="BQ697" s="1">
        <v>1319.57</v>
      </c>
      <c r="BR697" s="1">
        <v>27.030100000000001</v>
      </c>
      <c r="BS697" s="1">
        <v>500.142</v>
      </c>
      <c r="BT697" s="1">
        <v>99.406149999999997</v>
      </c>
      <c r="BU697" s="1">
        <v>9.9802599999999991E-2</v>
      </c>
      <c r="BV697" s="1">
        <v>31.022950000000002</v>
      </c>
      <c r="BW697" s="1">
        <v>31.106349999999999</v>
      </c>
      <c r="BX697" s="1">
        <v>999.9</v>
      </c>
      <c r="BY697" s="1">
        <v>0</v>
      </c>
      <c r="BZ697" s="1">
        <v>0</v>
      </c>
      <c r="CA697" s="1">
        <v>10023.4</v>
      </c>
      <c r="CB697" s="1">
        <v>0</v>
      </c>
      <c r="CC697" s="1">
        <v>198.5575</v>
      </c>
      <c r="CD697" s="1">
        <v>-65.225449999999995</v>
      </c>
      <c r="CE697" s="1">
        <v>1358.7449999999999</v>
      </c>
      <c r="CF697" s="1">
        <v>1418.595</v>
      </c>
      <c r="CG697" s="1">
        <v>4.93126</v>
      </c>
      <c r="CH697" s="1">
        <v>1387.2349999999999</v>
      </c>
      <c r="CI697" s="1">
        <v>22.105499999999999</v>
      </c>
      <c r="CJ697" s="1">
        <v>2.6876199999999999</v>
      </c>
      <c r="CK697" s="1">
        <v>2.197425</v>
      </c>
      <c r="CL697" s="1">
        <v>22.20965</v>
      </c>
      <c r="CM697" s="1">
        <v>18.943549999999998</v>
      </c>
      <c r="CN697" s="1">
        <v>1999.98</v>
      </c>
      <c r="CO697" s="1">
        <v>0.97999899999999995</v>
      </c>
      <c r="CP697" s="1">
        <v>2.00012E-2</v>
      </c>
      <c r="CQ697" s="1">
        <v>0</v>
      </c>
      <c r="CR697" s="1">
        <v>2.2995000000000001</v>
      </c>
      <c r="CS697" s="1">
        <v>0</v>
      </c>
      <c r="CT697" s="1">
        <v>25166.7</v>
      </c>
      <c r="CU697" s="1">
        <v>17412.2</v>
      </c>
      <c r="CV697" s="1">
        <v>43.186999999999998</v>
      </c>
      <c r="CW697" s="1">
        <v>44.218499999999999</v>
      </c>
      <c r="CX697" s="1">
        <v>43.155999999999999</v>
      </c>
      <c r="CY697" s="1">
        <v>42.530999999999999</v>
      </c>
      <c r="CZ697" s="1">
        <v>43.125</v>
      </c>
      <c r="DA697" s="1">
        <v>1959.98</v>
      </c>
      <c r="DB697" s="1">
        <v>40</v>
      </c>
      <c r="DC697" s="1">
        <v>0</v>
      </c>
      <c r="DD697" s="1">
        <v>1660235414.0999999</v>
      </c>
      <c r="DE697" s="1">
        <v>0</v>
      </c>
      <c r="DF697" s="1">
        <v>1660234918.0999999</v>
      </c>
      <c r="DG697" s="1" t="s">
        <v>1152</v>
      </c>
      <c r="DH697" s="1">
        <v>1660234915.5999999</v>
      </c>
      <c r="DI697" s="1">
        <v>1660234918.0999999</v>
      </c>
      <c r="DJ697" s="1">
        <v>26</v>
      </c>
      <c r="DK697" s="1">
        <v>-3.1E-2</v>
      </c>
      <c r="DL697" s="1">
        <v>-7.0000000000000001E-3</v>
      </c>
      <c r="DM697" s="1">
        <v>1.232</v>
      </c>
      <c r="DN697" s="1">
        <v>1.7000000000000001E-2</v>
      </c>
      <c r="DO697" s="1">
        <v>400</v>
      </c>
      <c r="DP697" s="1">
        <v>22</v>
      </c>
      <c r="DQ697" s="1">
        <v>0.21</v>
      </c>
      <c r="DR697" s="1">
        <v>0.03</v>
      </c>
      <c r="DS697" s="1">
        <v>18.639957730389909</v>
      </c>
      <c r="DT697" s="1">
        <v>0.58593244278725554</v>
      </c>
      <c r="DU697" s="1">
        <v>0.13564196994856129</v>
      </c>
      <c r="DV697" s="1">
        <v>0</v>
      </c>
      <c r="DW697" s="1">
        <v>48.895766284673478</v>
      </c>
      <c r="DX697" s="1">
        <v>1.26053894896293</v>
      </c>
      <c r="DY697" s="1">
        <v>0.12070479138673811</v>
      </c>
      <c r="DZ697" s="1">
        <v>0</v>
      </c>
      <c r="EA697" s="1">
        <v>-65.287183870967752</v>
      </c>
      <c r="EB697" s="1">
        <v>-1.680174193548055</v>
      </c>
      <c r="EC697" s="1">
        <v>0.16632008800904971</v>
      </c>
      <c r="ED697" s="1">
        <v>0</v>
      </c>
      <c r="EE697" s="1">
        <v>1111.607791808339</v>
      </c>
      <c r="EF697" s="1">
        <v>267.81654544951328</v>
      </c>
      <c r="EG697" s="1">
        <v>19.33839345703419</v>
      </c>
      <c r="EH697" s="1">
        <v>0</v>
      </c>
      <c r="EI697" s="1">
        <v>5.0610297560975619</v>
      </c>
      <c r="EJ697" s="1">
        <v>-0.67389344947734686</v>
      </c>
      <c r="EK697" s="1">
        <v>7.0095565479854058E-2</v>
      </c>
      <c r="EL697" s="1">
        <v>0</v>
      </c>
      <c r="EM697" s="1">
        <v>1.8473382152464599</v>
      </c>
      <c r="EN697" s="1">
        <v>2.5047024640757011E-2</v>
      </c>
      <c r="EO697" s="1">
        <v>2.346290725071744E-3</v>
      </c>
      <c r="EP697" s="1">
        <v>1</v>
      </c>
      <c r="EQ697" s="1">
        <v>1</v>
      </c>
      <c r="ER697" s="1">
        <v>6</v>
      </c>
      <c r="ES697" s="1" t="s">
        <v>387</v>
      </c>
      <c r="ET697" s="1">
        <v>2.9416500000000001</v>
      </c>
      <c r="EU697" s="1">
        <v>2.8011900000000001</v>
      </c>
      <c r="EV697" s="1">
        <v>0.19806599999999999</v>
      </c>
      <c r="EW697" s="1">
        <v>0.203846</v>
      </c>
      <c r="EX697" s="1">
        <v>0.11688800000000001</v>
      </c>
      <c r="EY697" s="1">
        <v>0.101425</v>
      </c>
      <c r="EZ697" s="1">
        <v>16400.8</v>
      </c>
      <c r="FA697" s="1">
        <v>17074.3</v>
      </c>
      <c r="FB697" s="1">
        <v>23793</v>
      </c>
      <c r="FC697" s="1">
        <v>24968.6</v>
      </c>
      <c r="FD697" s="1">
        <v>33641.4</v>
      </c>
      <c r="FE697" s="1">
        <v>35834.400000000001</v>
      </c>
      <c r="FF697" s="1">
        <v>43389.8</v>
      </c>
      <c r="FG697" s="1">
        <v>46158.9</v>
      </c>
      <c r="FH697" s="1">
        <v>1.95133</v>
      </c>
      <c r="FI697" s="1">
        <v>1.8176699999999999</v>
      </c>
      <c r="FJ697" s="1">
        <v>7.9624399999999998E-2</v>
      </c>
      <c r="FK697" s="1">
        <v>0</v>
      </c>
      <c r="FL697" s="1">
        <v>29.813400000000001</v>
      </c>
      <c r="FM697" s="1">
        <v>999.9</v>
      </c>
      <c r="FN697" s="1">
        <v>54.3</v>
      </c>
      <c r="FO697" s="1">
        <v>37.5</v>
      </c>
      <c r="FP697" s="1">
        <v>35.392800000000001</v>
      </c>
      <c r="FQ697" s="1">
        <v>63.880099999999999</v>
      </c>
      <c r="FR697" s="1">
        <v>21.714700000000001</v>
      </c>
      <c r="FS697" s="1">
        <v>1</v>
      </c>
      <c r="FT697" s="1">
        <v>0.48560700000000001</v>
      </c>
      <c r="FU697" s="1">
        <v>2.0959500000000002</v>
      </c>
      <c r="FV697" s="1">
        <v>20.308399999999999</v>
      </c>
      <c r="FW697" s="1">
        <v>5.2112999999999996</v>
      </c>
      <c r="FX697" s="1">
        <v>11.9072</v>
      </c>
      <c r="FY697" s="1">
        <v>5.0027499999999998</v>
      </c>
      <c r="FZ697" s="1">
        <v>3.2903799999999999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1.8596200000000001</v>
      </c>
      <c r="GF697" s="1">
        <v>1.8546899999999999</v>
      </c>
      <c r="GG697" s="1">
        <v>1.8578399999999999</v>
      </c>
      <c r="GH697" s="1">
        <v>1.8563400000000001</v>
      </c>
      <c r="GI697" s="1">
        <v>1.85504</v>
      </c>
      <c r="GJ697" s="1">
        <v>1.8547</v>
      </c>
      <c r="GK697" s="1">
        <v>1.8534900000000001</v>
      </c>
      <c r="GL697" s="1">
        <v>1.8564799999999999</v>
      </c>
      <c r="GM697" s="1">
        <v>0</v>
      </c>
      <c r="GN697" s="1">
        <v>0</v>
      </c>
      <c r="GO697" s="1">
        <v>0</v>
      </c>
      <c r="GP697" s="1">
        <v>0</v>
      </c>
      <c r="GQ697" s="1" t="s">
        <v>358</v>
      </c>
      <c r="GR697" s="1" t="s">
        <v>359</v>
      </c>
      <c r="GS697" s="1" t="s">
        <v>360</v>
      </c>
      <c r="GT697" s="1" t="s">
        <v>360</v>
      </c>
      <c r="GU697" s="1" t="s">
        <v>360</v>
      </c>
      <c r="GV697" s="1" t="s">
        <v>360</v>
      </c>
      <c r="GW697" s="1">
        <v>0</v>
      </c>
      <c r="GX697" s="1">
        <v>100</v>
      </c>
      <c r="GY697" s="1">
        <v>100</v>
      </c>
      <c r="GZ697" s="1">
        <v>2.44</v>
      </c>
      <c r="HA697" s="1">
        <v>6.6E-3</v>
      </c>
      <c r="HB697" s="1">
        <v>0.26224795383878829</v>
      </c>
      <c r="HC697" s="1">
        <v>2.9318383021812969E-3</v>
      </c>
      <c r="HD697" s="1">
        <v>-1.3754559859485029E-6</v>
      </c>
      <c r="HE697" s="1">
        <v>3.0700474437127301E-10</v>
      </c>
      <c r="HF697" s="1">
        <v>-7.0188019424234138E-2</v>
      </c>
      <c r="HG697" s="1">
        <v>1.00384331276165E-2</v>
      </c>
      <c r="HH697" s="1">
        <v>-3.1532673711230711E-4</v>
      </c>
      <c r="HI697" s="1">
        <v>1.819468599177705E-6</v>
      </c>
      <c r="HJ697" s="1">
        <v>1</v>
      </c>
      <c r="HK697" s="1">
        <v>2112</v>
      </c>
      <c r="HL697" s="1">
        <v>3</v>
      </c>
      <c r="HM697" s="1">
        <v>29</v>
      </c>
      <c r="HN697" s="1">
        <v>8.3000000000000007</v>
      </c>
      <c r="HO697" s="1">
        <v>8.3000000000000007</v>
      </c>
      <c r="HP697" s="1">
        <v>2.8564500000000002</v>
      </c>
      <c r="HQ697" s="1">
        <v>2.2912599999999999</v>
      </c>
      <c r="HR697" s="1">
        <v>1.4978</v>
      </c>
      <c r="HS697" s="1">
        <v>2.3010299999999999</v>
      </c>
      <c r="HT697" s="1">
        <v>1.5478499999999999</v>
      </c>
      <c r="HU697" s="1">
        <v>2.4230999999999998</v>
      </c>
      <c r="HV697" s="1">
        <v>40.502000000000002</v>
      </c>
      <c r="HW697" s="1">
        <v>13.615399999999999</v>
      </c>
      <c r="HX697" s="1">
        <v>18</v>
      </c>
      <c r="HY697" s="1">
        <v>502.16300000000001</v>
      </c>
      <c r="HZ697" s="1">
        <v>479.75099999999998</v>
      </c>
      <c r="IA697" s="1">
        <v>27.224699999999999</v>
      </c>
      <c r="IB697" s="1">
        <v>33.128300000000003</v>
      </c>
      <c r="IC697" s="1">
        <v>30.0001</v>
      </c>
      <c r="ID697" s="1">
        <v>32.984699999999997</v>
      </c>
      <c r="IE697" s="1">
        <v>33.0871</v>
      </c>
      <c r="IF697" s="1">
        <v>57.235700000000001</v>
      </c>
      <c r="IG697" s="1">
        <v>39.509900000000002</v>
      </c>
      <c r="IH697" s="1">
        <v>0</v>
      </c>
      <c r="II697" s="1">
        <v>27.208600000000001</v>
      </c>
      <c r="IJ697" s="1">
        <v>1416.97</v>
      </c>
      <c r="IK697" s="1">
        <v>22.181899999999999</v>
      </c>
      <c r="IL697" s="1">
        <v>100.328</v>
      </c>
      <c r="IM697" s="1">
        <v>100.036</v>
      </c>
      <c r="IN697" s="1" t="s">
        <v>361</v>
      </c>
    </row>
    <row r="698" spans="1:248" ht="15.75" customHeight="1" x14ac:dyDescent="0.3">
      <c r="A698" s="1">
        <v>682</v>
      </c>
      <c r="B698" s="1">
        <v>1660235416.5999999</v>
      </c>
      <c r="C698" s="1">
        <v>5421.5999999046326</v>
      </c>
      <c r="D698" s="1" t="s">
        <v>1673</v>
      </c>
      <c r="E698" s="1" t="s">
        <v>1674</v>
      </c>
      <c r="F698" s="1">
        <v>1</v>
      </c>
      <c r="G698" s="1">
        <v>2</v>
      </c>
      <c r="H698" s="1" t="s">
        <v>349</v>
      </c>
      <c r="I698" s="1" t="s">
        <v>350</v>
      </c>
      <c r="J698" s="1" t="s">
        <v>351</v>
      </c>
      <c r="K698" s="1" t="s">
        <v>352</v>
      </c>
      <c r="L698" s="1" t="s">
        <v>1151</v>
      </c>
      <c r="M698" s="1" t="s">
        <v>354</v>
      </c>
      <c r="N698" s="1">
        <v>1660235415.3499999</v>
      </c>
      <c r="O698" s="1">
        <f t="shared" si="68"/>
        <v>4.2300369449219345E-3</v>
      </c>
      <c r="P698" s="1">
        <f t="shared" si="69"/>
        <v>4.2300369449219346</v>
      </c>
      <c r="Q698" s="1">
        <f t="shared" si="70"/>
        <v>19.153504251626192</v>
      </c>
      <c r="R698" s="1">
        <f t="shared" si="71"/>
        <v>1322.01</v>
      </c>
      <c r="S698" s="1">
        <f t="shared" si="72"/>
        <v>1145.3620376413376</v>
      </c>
      <c r="T698" s="1">
        <f t="shared" si="73"/>
        <v>113.97034062737835</v>
      </c>
      <c r="U698" s="1">
        <f t="shared" si="74"/>
        <v>131.54786439672603</v>
      </c>
      <c r="V698" s="1">
        <f t="shared" si="75"/>
        <v>0.22895212909590121</v>
      </c>
      <c r="W698" s="1">
        <f t="shared" si="76"/>
        <v>2.9232049431071512</v>
      </c>
      <c r="X698" s="1">
        <f t="shared" si="77"/>
        <v>0.21943606118215536</v>
      </c>
      <c r="Y698" s="1">
        <f t="shared" si="78"/>
        <v>0.1379695602725762</v>
      </c>
      <c r="Z698" s="1">
        <f t="shared" si="79"/>
        <v>321.51280800000001</v>
      </c>
      <c r="AA698" s="1">
        <f t="shared" si="80"/>
        <v>31.818260404311527</v>
      </c>
      <c r="AB698" s="1">
        <f t="shared" si="81"/>
        <v>31.106349999999999</v>
      </c>
      <c r="AC698" s="1">
        <f t="shared" si="82"/>
        <v>4.5388068375099682</v>
      </c>
      <c r="AD698" s="1">
        <f t="shared" si="83"/>
        <v>59.556182697874895</v>
      </c>
      <c r="AE698" s="1">
        <f t="shared" si="84"/>
        <v>2.6903225392556802</v>
      </c>
      <c r="AF698" s="1">
        <f t="shared" si="85"/>
        <v>4.5172850531800073</v>
      </c>
      <c r="AG698" s="1">
        <f t="shared" si="86"/>
        <v>1.8484842982542879</v>
      </c>
      <c r="AH698" s="1">
        <f t="shared" si="87"/>
        <v>-186.54462927105732</v>
      </c>
      <c r="AI698" s="1">
        <f t="shared" si="88"/>
        <v>-13.143491796058516</v>
      </c>
      <c r="AJ698" s="1">
        <f t="shared" si="89"/>
        <v>-1.0103236247565974</v>
      </c>
      <c r="AK698" s="1">
        <f t="shared" si="90"/>
        <v>120.81436330812757</v>
      </c>
      <c r="AL698" s="1">
        <f t="shared" si="91"/>
        <v>48.784363426500583</v>
      </c>
      <c r="AM698" s="1">
        <f t="shared" si="92"/>
        <v>4.2248090585543219</v>
      </c>
      <c r="AN698" s="1">
        <f t="shared" si="93"/>
        <v>19.153504251626192</v>
      </c>
      <c r="AO698" s="1">
        <v>1412.310423912495</v>
      </c>
      <c r="AP698" s="1">
        <v>1362.5233333333331</v>
      </c>
      <c r="AQ698" s="1">
        <v>5.0502327793439861</v>
      </c>
      <c r="AR698" s="1">
        <v>66.235345802440676</v>
      </c>
      <c r="AS698" s="1">
        <f t="shared" si="94"/>
        <v>4.2300369449219346</v>
      </c>
      <c r="AT698" s="1">
        <v>22.101783646070079</v>
      </c>
      <c r="AU698" s="1">
        <v>27.038277575757579</v>
      </c>
      <c r="AV698" s="1">
        <v>1.4194031091472459E-4</v>
      </c>
      <c r="AW698" s="1">
        <v>80.738286621220283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51983.993893410494</v>
      </c>
      <c r="BC698" s="1">
        <f t="shared" si="98"/>
        <v>1999.98</v>
      </c>
      <c r="BD698" s="1">
        <f t="shared" si="99"/>
        <v>1681.1831999999999</v>
      </c>
      <c r="BE698" s="1">
        <f t="shared" si="100"/>
        <v>0.84060000600006002</v>
      </c>
      <c r="BF698" s="1">
        <f t="shared" si="101"/>
        <v>0.16075801158011579</v>
      </c>
      <c r="BG698" s="1">
        <v>6</v>
      </c>
      <c r="BH698" s="1">
        <v>0.5</v>
      </c>
      <c r="BI698" s="1" t="s">
        <v>355</v>
      </c>
      <c r="BJ698" s="1">
        <v>2</v>
      </c>
      <c r="BK698" s="1" t="b">
        <v>1</v>
      </c>
      <c r="BL698" s="1">
        <v>1660235415.3499999</v>
      </c>
      <c r="BM698" s="1">
        <v>1322.01</v>
      </c>
      <c r="BN698" s="1">
        <v>1387.2349999999999</v>
      </c>
      <c r="BO698" s="1">
        <v>27.036799999999999</v>
      </c>
      <c r="BP698" s="1">
        <v>22.105499999999999</v>
      </c>
      <c r="BQ698" s="1">
        <v>1319.57</v>
      </c>
      <c r="BR698" s="1">
        <v>27.030100000000001</v>
      </c>
      <c r="BS698" s="1">
        <v>500.142</v>
      </c>
      <c r="BT698" s="1">
        <v>99.406149999999997</v>
      </c>
      <c r="BU698" s="1">
        <v>9.9802599999999991E-2</v>
      </c>
      <c r="BV698" s="1">
        <v>31.022950000000002</v>
      </c>
      <c r="BW698" s="1">
        <v>31.106349999999999</v>
      </c>
      <c r="BX698" s="1">
        <v>999.9</v>
      </c>
      <c r="BY698" s="1">
        <v>0</v>
      </c>
      <c r="BZ698" s="1">
        <v>0</v>
      </c>
      <c r="CA698" s="1">
        <v>10023.4</v>
      </c>
      <c r="CB698" s="1">
        <v>0</v>
      </c>
      <c r="CC698" s="1">
        <v>198.5575</v>
      </c>
      <c r="CD698" s="1">
        <v>-65.225449999999995</v>
      </c>
      <c r="CE698" s="1">
        <v>1358.7449999999999</v>
      </c>
      <c r="CF698" s="1">
        <v>1418.595</v>
      </c>
      <c r="CG698" s="1">
        <v>4.93126</v>
      </c>
      <c r="CH698" s="1">
        <v>1387.2349999999999</v>
      </c>
      <c r="CI698" s="1">
        <v>22.105499999999999</v>
      </c>
      <c r="CJ698" s="1">
        <v>2.6876199999999999</v>
      </c>
      <c r="CK698" s="1">
        <v>2.197425</v>
      </c>
      <c r="CL698" s="1">
        <v>22.20965</v>
      </c>
      <c r="CM698" s="1">
        <v>18.943549999999998</v>
      </c>
      <c r="CN698" s="1">
        <v>1999.98</v>
      </c>
      <c r="CO698" s="1">
        <v>0.97999899999999995</v>
      </c>
      <c r="CP698" s="1">
        <v>2.00012E-2</v>
      </c>
      <c r="CQ698" s="1">
        <v>0</v>
      </c>
      <c r="CR698" s="1">
        <v>2.2995000000000001</v>
      </c>
      <c r="CS698" s="1">
        <v>0</v>
      </c>
      <c r="CT698" s="1">
        <v>25166.7</v>
      </c>
      <c r="CU698" s="1">
        <v>17412.2</v>
      </c>
      <c r="CV698" s="1">
        <v>43.186999999999998</v>
      </c>
      <c r="CW698" s="1">
        <v>44.218499999999999</v>
      </c>
      <c r="CX698" s="1">
        <v>43.155999999999999</v>
      </c>
      <c r="CY698" s="1">
        <v>42.530999999999999</v>
      </c>
      <c r="CZ698" s="1">
        <v>43.125</v>
      </c>
      <c r="DA698" s="1">
        <v>1959.98</v>
      </c>
      <c r="DB698" s="1">
        <v>40</v>
      </c>
      <c r="DC698" s="1">
        <v>0</v>
      </c>
      <c r="DD698" s="1">
        <v>1660235414.7</v>
      </c>
      <c r="DE698" s="1">
        <v>0</v>
      </c>
      <c r="DF698" s="1">
        <v>1660234918.0999999</v>
      </c>
      <c r="DG698" s="1" t="s">
        <v>1152</v>
      </c>
      <c r="DH698" s="1">
        <v>1660234915.5999999</v>
      </c>
      <c r="DI698" s="1">
        <v>1660234918.0999999</v>
      </c>
      <c r="DJ698" s="1">
        <v>26</v>
      </c>
      <c r="DK698" s="1">
        <v>-3.1E-2</v>
      </c>
      <c r="DL698" s="1">
        <v>-7.0000000000000001E-3</v>
      </c>
      <c r="DM698" s="1">
        <v>1.232</v>
      </c>
      <c r="DN698" s="1">
        <v>1.7000000000000001E-2</v>
      </c>
      <c r="DO698" s="1">
        <v>400</v>
      </c>
      <c r="DP698" s="1">
        <v>22</v>
      </c>
      <c r="DQ698" s="1">
        <v>0.21</v>
      </c>
      <c r="DR698" s="1">
        <v>0.03</v>
      </c>
      <c r="DS698" s="1">
        <v>18.689854317194708</v>
      </c>
      <c r="DT698" s="1">
        <v>1.380014337528098</v>
      </c>
      <c r="DU698" s="1">
        <v>0.18856071207751901</v>
      </c>
      <c r="DV698" s="1">
        <v>0</v>
      </c>
      <c r="DW698" s="1">
        <v>48.890496712519528</v>
      </c>
      <c r="DX698" s="1">
        <v>0.83423769462811226</v>
      </c>
      <c r="DY698" s="1">
        <v>0.12147738466508071</v>
      </c>
      <c r="DZ698" s="1">
        <v>0</v>
      </c>
      <c r="EA698" s="1">
        <v>-65.306600000000003</v>
      </c>
      <c r="EB698" s="1">
        <v>-1.0504258064516081</v>
      </c>
      <c r="EC698" s="1">
        <v>0.15341282214991009</v>
      </c>
      <c r="ED698" s="1">
        <v>0</v>
      </c>
      <c r="EE698" s="1">
        <v>1116.870855426557</v>
      </c>
      <c r="EF698" s="1">
        <v>260.19978250583119</v>
      </c>
      <c r="EG698" s="1">
        <v>19.434605530201441</v>
      </c>
      <c r="EH698" s="1">
        <v>0</v>
      </c>
      <c r="EI698" s="1">
        <v>5.0443512500000001</v>
      </c>
      <c r="EJ698" s="1">
        <v>-0.74851058161352713</v>
      </c>
      <c r="EK698" s="1">
        <v>7.430647694472868E-2</v>
      </c>
      <c r="EL698" s="1">
        <v>0</v>
      </c>
      <c r="EM698" s="1">
        <v>1.8478187722582811</v>
      </c>
      <c r="EN698" s="1">
        <v>1.5545150206173331E-2</v>
      </c>
      <c r="EO698" s="1">
        <v>1.731538714802378E-3</v>
      </c>
      <c r="EP698" s="1">
        <v>1</v>
      </c>
      <c r="EQ698" s="1">
        <v>1</v>
      </c>
      <c r="ER698" s="1">
        <v>6</v>
      </c>
      <c r="ES698" s="1" t="s">
        <v>387</v>
      </c>
      <c r="ET698" s="1">
        <v>2.9416500000000001</v>
      </c>
      <c r="EU698" s="1">
        <v>2.8011900000000001</v>
      </c>
      <c r="EV698" s="1">
        <v>0.198291</v>
      </c>
      <c r="EW698" s="1">
        <v>0.204067</v>
      </c>
      <c r="EX698" s="1">
        <v>0.11688800000000001</v>
      </c>
      <c r="EY698" s="1">
        <v>0.101423</v>
      </c>
      <c r="EZ698" s="1">
        <v>16396.2</v>
      </c>
      <c r="FA698" s="1">
        <v>17069.5</v>
      </c>
      <c r="FB698" s="1">
        <v>23793</v>
      </c>
      <c r="FC698" s="1">
        <v>24968.6</v>
      </c>
      <c r="FD698" s="1">
        <v>33641.4</v>
      </c>
      <c r="FE698" s="1">
        <v>35834.5</v>
      </c>
      <c r="FF698" s="1">
        <v>43389.8</v>
      </c>
      <c r="FG698" s="1">
        <v>46158.9</v>
      </c>
      <c r="FH698" s="1">
        <v>1.95123</v>
      </c>
      <c r="FI698" s="1">
        <v>1.8176699999999999</v>
      </c>
      <c r="FJ698" s="1">
        <v>7.9646700000000001E-2</v>
      </c>
      <c r="FK698" s="1">
        <v>0</v>
      </c>
      <c r="FL698" s="1">
        <v>29.813500000000001</v>
      </c>
      <c r="FM698" s="1">
        <v>999.9</v>
      </c>
      <c r="FN698" s="1">
        <v>54.3</v>
      </c>
      <c r="FO698" s="1">
        <v>37.5</v>
      </c>
      <c r="FP698" s="1">
        <v>35.389899999999997</v>
      </c>
      <c r="FQ698" s="1">
        <v>63.880099999999999</v>
      </c>
      <c r="FR698" s="1">
        <v>21.855</v>
      </c>
      <c r="FS698" s="1">
        <v>1</v>
      </c>
      <c r="FT698" s="1">
        <v>0.48568899999999998</v>
      </c>
      <c r="FU698" s="1">
        <v>2.09964</v>
      </c>
      <c r="FV698" s="1">
        <v>20.308299999999999</v>
      </c>
      <c r="FW698" s="1">
        <v>5.2112999999999996</v>
      </c>
      <c r="FX698" s="1">
        <v>11.9072</v>
      </c>
      <c r="FY698" s="1">
        <v>5.00265</v>
      </c>
      <c r="FZ698" s="1">
        <v>3.2904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1.8596200000000001</v>
      </c>
      <c r="GF698" s="1">
        <v>1.8546899999999999</v>
      </c>
      <c r="GG698" s="1">
        <v>1.8578399999999999</v>
      </c>
      <c r="GH698" s="1">
        <v>1.8563499999999999</v>
      </c>
      <c r="GI698" s="1">
        <v>1.8550500000000001</v>
      </c>
      <c r="GJ698" s="1">
        <v>1.8547</v>
      </c>
      <c r="GK698" s="1">
        <v>1.8534900000000001</v>
      </c>
      <c r="GL698" s="1">
        <v>1.8564799999999999</v>
      </c>
      <c r="GM698" s="1">
        <v>0</v>
      </c>
      <c r="GN698" s="1">
        <v>0</v>
      </c>
      <c r="GO698" s="1">
        <v>0</v>
      </c>
      <c r="GP698" s="1">
        <v>0</v>
      </c>
      <c r="GQ698" s="1" t="s">
        <v>358</v>
      </c>
      <c r="GR698" s="1" t="s">
        <v>359</v>
      </c>
      <c r="GS698" s="1" t="s">
        <v>360</v>
      </c>
      <c r="GT698" s="1" t="s">
        <v>360</v>
      </c>
      <c r="GU698" s="1" t="s">
        <v>360</v>
      </c>
      <c r="GV698" s="1" t="s">
        <v>360</v>
      </c>
      <c r="GW698" s="1">
        <v>0</v>
      </c>
      <c r="GX698" s="1">
        <v>100</v>
      </c>
      <c r="GY698" s="1">
        <v>100</v>
      </c>
      <c r="GZ698" s="1">
        <v>2.4500000000000002</v>
      </c>
      <c r="HA698" s="1">
        <v>6.7000000000000002E-3</v>
      </c>
      <c r="HB698" s="1">
        <v>0.26224795383878829</v>
      </c>
      <c r="HC698" s="1">
        <v>2.9318383021812969E-3</v>
      </c>
      <c r="HD698" s="1">
        <v>-1.3754559859485029E-6</v>
      </c>
      <c r="HE698" s="1">
        <v>3.0700474437127301E-10</v>
      </c>
      <c r="HF698" s="1">
        <v>-7.0188019424234138E-2</v>
      </c>
      <c r="HG698" s="1">
        <v>1.00384331276165E-2</v>
      </c>
      <c r="HH698" s="1">
        <v>-3.1532673711230711E-4</v>
      </c>
      <c r="HI698" s="1">
        <v>1.819468599177705E-6</v>
      </c>
      <c r="HJ698" s="1">
        <v>1</v>
      </c>
      <c r="HK698" s="1">
        <v>2112</v>
      </c>
      <c r="HL698" s="1">
        <v>3</v>
      </c>
      <c r="HM698" s="1">
        <v>29</v>
      </c>
      <c r="HN698" s="1">
        <v>8.3000000000000007</v>
      </c>
      <c r="HO698" s="1">
        <v>8.3000000000000007</v>
      </c>
      <c r="HP698" s="1">
        <v>2.8588900000000002</v>
      </c>
      <c r="HQ698" s="1">
        <v>2.2961399999999998</v>
      </c>
      <c r="HR698" s="1">
        <v>1.4978</v>
      </c>
      <c r="HS698" s="1">
        <v>2.3010299999999999</v>
      </c>
      <c r="HT698" s="1">
        <v>1.5478499999999999</v>
      </c>
      <c r="HU698" s="1">
        <v>2.4365199999999998</v>
      </c>
      <c r="HV698" s="1">
        <v>40.502000000000002</v>
      </c>
      <c r="HW698" s="1">
        <v>13.597899999999999</v>
      </c>
      <c r="HX698" s="1">
        <v>18</v>
      </c>
      <c r="HY698" s="1">
        <v>502.1</v>
      </c>
      <c r="HZ698" s="1">
        <v>479.75099999999998</v>
      </c>
      <c r="IA698" s="1">
        <v>27.223199999999999</v>
      </c>
      <c r="IB698" s="1">
        <v>33.128100000000003</v>
      </c>
      <c r="IC698" s="1">
        <v>30.0001</v>
      </c>
      <c r="ID698" s="1">
        <v>32.984499999999997</v>
      </c>
      <c r="IE698" s="1">
        <v>33.0871</v>
      </c>
      <c r="IF698" s="1">
        <v>57.397300000000001</v>
      </c>
      <c r="IG698" s="1">
        <v>39.509900000000002</v>
      </c>
      <c r="IH698" s="1">
        <v>0</v>
      </c>
      <c r="II698" s="1">
        <v>27.208600000000001</v>
      </c>
      <c r="IJ698" s="1">
        <v>1427</v>
      </c>
      <c r="IK698" s="1">
        <v>22.189900000000002</v>
      </c>
      <c r="IL698" s="1">
        <v>100.328</v>
      </c>
      <c r="IM698" s="1">
        <v>100.036</v>
      </c>
      <c r="IN698" s="1" t="s">
        <v>361</v>
      </c>
    </row>
    <row r="699" spans="1:248" ht="15.75" customHeight="1" x14ac:dyDescent="0.3">
      <c r="A699" s="1">
        <v>683</v>
      </c>
      <c r="B699" s="1">
        <v>1660235418.0999999</v>
      </c>
      <c r="C699" s="1">
        <v>5423.0999999046326</v>
      </c>
      <c r="D699" s="1" t="s">
        <v>1675</v>
      </c>
      <c r="E699" s="1" t="s">
        <v>1676</v>
      </c>
      <c r="F699" s="1">
        <v>1</v>
      </c>
      <c r="G699" s="1">
        <v>2</v>
      </c>
      <c r="H699" s="1" t="s">
        <v>349</v>
      </c>
      <c r="I699" s="1" t="s">
        <v>350</v>
      </c>
      <c r="J699" s="1" t="s">
        <v>351</v>
      </c>
      <c r="K699" s="1" t="s">
        <v>352</v>
      </c>
      <c r="L699" s="1" t="s">
        <v>1151</v>
      </c>
      <c r="M699" s="1" t="s">
        <v>354</v>
      </c>
      <c r="N699" s="1">
        <v>1660235417.3499999</v>
      </c>
      <c r="O699" s="1">
        <f t="shared" si="68"/>
        <v>4.2276708242294427E-3</v>
      </c>
      <c r="P699" s="1">
        <f t="shared" si="69"/>
        <v>4.2276708242294427</v>
      </c>
      <c r="Q699" s="1">
        <f t="shared" si="70"/>
        <v>18.863623497851222</v>
      </c>
      <c r="R699" s="1">
        <f t="shared" si="71"/>
        <v>1331.905</v>
      </c>
      <c r="S699" s="1">
        <f t="shared" si="72"/>
        <v>1156.8751244194866</v>
      </c>
      <c r="T699" s="1">
        <f t="shared" si="73"/>
        <v>115.11601879129822</v>
      </c>
      <c r="U699" s="1">
        <f t="shared" si="74"/>
        <v>132.5325419933815</v>
      </c>
      <c r="V699" s="1">
        <f t="shared" si="75"/>
        <v>0.22871557637726753</v>
      </c>
      <c r="W699" s="1">
        <f t="shared" si="76"/>
        <v>2.9223910660277301</v>
      </c>
      <c r="X699" s="1">
        <f t="shared" si="77"/>
        <v>0.21921619702217371</v>
      </c>
      <c r="Y699" s="1">
        <f t="shared" si="78"/>
        <v>0.13783072734185409</v>
      </c>
      <c r="Z699" s="1">
        <f t="shared" si="79"/>
        <v>321.51599999999996</v>
      </c>
      <c r="AA699" s="1">
        <f t="shared" si="80"/>
        <v>31.81989947817285</v>
      </c>
      <c r="AB699" s="1">
        <f t="shared" si="81"/>
        <v>31.110250000000001</v>
      </c>
      <c r="AC699" s="1">
        <f t="shared" si="82"/>
        <v>4.5398154338852912</v>
      </c>
      <c r="AD699" s="1">
        <f t="shared" si="83"/>
        <v>59.557901738255062</v>
      </c>
      <c r="AE699" s="1">
        <f t="shared" si="84"/>
        <v>2.6905228949892397</v>
      </c>
      <c r="AF699" s="1">
        <f t="shared" si="85"/>
        <v>4.5174910741710548</v>
      </c>
      <c r="AG699" s="1">
        <f t="shared" si="86"/>
        <v>1.8492925388960515</v>
      </c>
      <c r="AH699" s="1">
        <f t="shared" si="87"/>
        <v>-186.44028334851842</v>
      </c>
      <c r="AI699" s="1">
        <f t="shared" si="88"/>
        <v>-13.628243428621071</v>
      </c>
      <c r="AJ699" s="1">
        <f t="shared" si="89"/>
        <v>-1.0479019180229503</v>
      </c>
      <c r="AK699" s="1">
        <f t="shared" si="90"/>
        <v>120.39957130483752</v>
      </c>
      <c r="AL699" s="1">
        <f t="shared" si="91"/>
        <v>48.880591195778457</v>
      </c>
      <c r="AM699" s="1">
        <f t="shared" si="92"/>
        <v>4.2250524468498849</v>
      </c>
      <c r="AN699" s="1">
        <f t="shared" si="93"/>
        <v>18.863623497851222</v>
      </c>
      <c r="AO699" s="1">
        <v>1419.7637045543449</v>
      </c>
      <c r="AP699" s="1">
        <v>1370.191878787879</v>
      </c>
      <c r="AQ699" s="1">
        <v>5.0773449937317912</v>
      </c>
      <c r="AR699" s="1">
        <v>66.235345802440676</v>
      </c>
      <c r="AS699" s="1">
        <f t="shared" si="94"/>
        <v>4.2276708242294427</v>
      </c>
      <c r="AT699" s="1">
        <v>22.105087593997819</v>
      </c>
      <c r="AU699" s="1">
        <v>27.039078787878779</v>
      </c>
      <c r="AV699" s="1">
        <v>8.8815733784781536E-5</v>
      </c>
      <c r="AW699" s="1">
        <v>80.738286621220283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51960.712595311328</v>
      </c>
      <c r="BC699" s="1">
        <f t="shared" si="98"/>
        <v>2000</v>
      </c>
      <c r="BD699" s="1">
        <f t="shared" si="99"/>
        <v>1681.1999999999998</v>
      </c>
      <c r="BE699" s="1">
        <f t="shared" si="100"/>
        <v>0.8405999999999999</v>
      </c>
      <c r="BF699" s="1">
        <f t="shared" si="101"/>
        <v>0.16075799999999998</v>
      </c>
      <c r="BG699" s="1">
        <v>6</v>
      </c>
      <c r="BH699" s="1">
        <v>0.5</v>
      </c>
      <c r="BI699" s="1" t="s">
        <v>355</v>
      </c>
      <c r="BJ699" s="1">
        <v>2</v>
      </c>
      <c r="BK699" s="1" t="b">
        <v>1</v>
      </c>
      <c r="BL699" s="1">
        <v>1660235417.3499999</v>
      </c>
      <c r="BM699" s="1">
        <v>1331.905</v>
      </c>
      <c r="BN699" s="1">
        <v>1397.2950000000001</v>
      </c>
      <c r="BO699" s="1">
        <v>27.038799999999998</v>
      </c>
      <c r="BP699" s="1">
        <v>22.107299999999999</v>
      </c>
      <c r="BQ699" s="1">
        <v>1329.4549999999999</v>
      </c>
      <c r="BR699" s="1">
        <v>27.0321</v>
      </c>
      <c r="BS699" s="1">
        <v>500.14949999999999</v>
      </c>
      <c r="BT699" s="1">
        <v>99.406100000000009</v>
      </c>
      <c r="BU699" s="1">
        <v>9.9902299999999999E-2</v>
      </c>
      <c r="BV699" s="1">
        <v>31.02375</v>
      </c>
      <c r="BW699" s="1">
        <v>31.110250000000001</v>
      </c>
      <c r="BX699" s="1">
        <v>999.9</v>
      </c>
      <c r="BY699" s="1">
        <v>0</v>
      </c>
      <c r="BZ699" s="1">
        <v>0</v>
      </c>
      <c r="CA699" s="1">
        <v>10018.75</v>
      </c>
      <c r="CB699" s="1">
        <v>0</v>
      </c>
      <c r="CC699" s="1">
        <v>200.553</v>
      </c>
      <c r="CD699" s="1">
        <v>-65.397549999999995</v>
      </c>
      <c r="CE699" s="1">
        <v>1368.915</v>
      </c>
      <c r="CF699" s="1">
        <v>1428.885</v>
      </c>
      <c r="CG699" s="1">
        <v>4.9314800000000014</v>
      </c>
      <c r="CH699" s="1">
        <v>1397.2950000000001</v>
      </c>
      <c r="CI699" s="1">
        <v>22.107299999999999</v>
      </c>
      <c r="CJ699" s="1">
        <v>2.6878199999999999</v>
      </c>
      <c r="CK699" s="1">
        <v>2.1976049999999998</v>
      </c>
      <c r="CL699" s="1">
        <v>22.210850000000001</v>
      </c>
      <c r="CM699" s="1">
        <v>18.944849999999999</v>
      </c>
      <c r="CN699" s="1">
        <v>2000</v>
      </c>
      <c r="CO699" s="1">
        <v>0.97999899999999995</v>
      </c>
      <c r="CP699" s="1">
        <v>2.00012E-2</v>
      </c>
      <c r="CQ699" s="1">
        <v>0</v>
      </c>
      <c r="CR699" s="1">
        <v>3.1739999999999999</v>
      </c>
      <c r="CS699" s="1">
        <v>0</v>
      </c>
      <c r="CT699" s="1">
        <v>25162.6</v>
      </c>
      <c r="CU699" s="1">
        <v>17412.3</v>
      </c>
      <c r="CV699" s="1">
        <v>43.186999999999998</v>
      </c>
      <c r="CW699" s="1">
        <v>44.25</v>
      </c>
      <c r="CX699" s="1">
        <v>43.125</v>
      </c>
      <c r="CY699" s="1">
        <v>42.530999999999999</v>
      </c>
      <c r="CZ699" s="1">
        <v>43.125</v>
      </c>
      <c r="DA699" s="1">
        <v>1960</v>
      </c>
      <c r="DB699" s="1">
        <v>40</v>
      </c>
      <c r="DC699" s="1">
        <v>0</v>
      </c>
      <c r="DD699" s="1">
        <v>1660235415.9000001</v>
      </c>
      <c r="DE699" s="1">
        <v>0</v>
      </c>
      <c r="DF699" s="1">
        <v>1660234918.0999999</v>
      </c>
      <c r="DG699" s="1" t="s">
        <v>1152</v>
      </c>
      <c r="DH699" s="1">
        <v>1660234915.5999999</v>
      </c>
      <c r="DI699" s="1">
        <v>1660234918.0999999</v>
      </c>
      <c r="DJ699" s="1">
        <v>26</v>
      </c>
      <c r="DK699" s="1">
        <v>-3.1E-2</v>
      </c>
      <c r="DL699" s="1">
        <v>-7.0000000000000001E-3</v>
      </c>
      <c r="DM699" s="1">
        <v>1.232</v>
      </c>
      <c r="DN699" s="1">
        <v>1.7000000000000001E-2</v>
      </c>
      <c r="DO699" s="1">
        <v>400</v>
      </c>
      <c r="DP699" s="1">
        <v>22</v>
      </c>
      <c r="DQ699" s="1">
        <v>0.21</v>
      </c>
      <c r="DR699" s="1">
        <v>0.03</v>
      </c>
      <c r="DS699" s="1">
        <v>18.73415393199349</v>
      </c>
      <c r="DT699" s="1">
        <v>1.806374963872323</v>
      </c>
      <c r="DU699" s="1">
        <v>0.21318603097256519</v>
      </c>
      <c r="DV699" s="1">
        <v>0</v>
      </c>
      <c r="DW699" s="1">
        <v>48.904403457037667</v>
      </c>
      <c r="DX699" s="1">
        <v>7.4662865612891857E-2</v>
      </c>
      <c r="DY699" s="1">
        <v>0.1073247677963664</v>
      </c>
      <c r="DZ699" s="1">
        <v>1</v>
      </c>
      <c r="EA699" s="1">
        <v>-65.330887096774191</v>
      </c>
      <c r="EB699" s="1">
        <v>-0.55582258064500478</v>
      </c>
      <c r="EC699" s="1">
        <v>0.1301693282884076</v>
      </c>
      <c r="ED699" s="1">
        <v>1</v>
      </c>
      <c r="EE699" s="1">
        <v>1124.32628960685</v>
      </c>
      <c r="EF699" s="1">
        <v>254.90277528324799</v>
      </c>
      <c r="EG699" s="1">
        <v>18.433835621831751</v>
      </c>
      <c r="EH699" s="1">
        <v>0</v>
      </c>
      <c r="EI699" s="1">
        <v>5.0320819512195119</v>
      </c>
      <c r="EJ699" s="1">
        <v>-0.75427505226480651</v>
      </c>
      <c r="EK699" s="1">
        <v>7.6308304225383705E-2</v>
      </c>
      <c r="EL699" s="1">
        <v>0</v>
      </c>
      <c r="EM699" s="1">
        <v>1.8484421189764639</v>
      </c>
      <c r="EN699" s="1">
        <v>5.2496853020521103E-3</v>
      </c>
      <c r="EO699" s="1">
        <v>8.383569101185471E-4</v>
      </c>
      <c r="EP699" s="1">
        <v>1</v>
      </c>
      <c r="EQ699" s="1">
        <v>3</v>
      </c>
      <c r="ER699" s="1">
        <v>6</v>
      </c>
      <c r="ES699" s="1" t="s">
        <v>375</v>
      </c>
      <c r="ET699" s="1">
        <v>2.9416500000000001</v>
      </c>
      <c r="EU699" s="1">
        <v>2.8011699999999999</v>
      </c>
      <c r="EV699" s="1">
        <v>0.19896800000000001</v>
      </c>
      <c r="EW699" s="1">
        <v>0.20475499999999999</v>
      </c>
      <c r="EX699" s="1">
        <v>0.11689099999999999</v>
      </c>
      <c r="EY699" s="1">
        <v>0.10143199999999999</v>
      </c>
      <c r="EZ699" s="1">
        <v>16382.4</v>
      </c>
      <c r="FA699" s="1">
        <v>17054.900000000001</v>
      </c>
      <c r="FB699" s="1">
        <v>23793.1</v>
      </c>
      <c r="FC699" s="1">
        <v>24968.9</v>
      </c>
      <c r="FD699" s="1">
        <v>33641.4</v>
      </c>
      <c r="FE699" s="1">
        <v>35834.5</v>
      </c>
      <c r="FF699" s="1">
        <v>43389.9</v>
      </c>
      <c r="FG699" s="1">
        <v>46159.3</v>
      </c>
      <c r="FH699" s="1">
        <v>1.9514499999999999</v>
      </c>
      <c r="FI699" s="1">
        <v>1.81755</v>
      </c>
      <c r="FJ699" s="1">
        <v>7.9944699999999994E-2</v>
      </c>
      <c r="FK699" s="1">
        <v>0</v>
      </c>
      <c r="FL699" s="1">
        <v>29.814699999999998</v>
      </c>
      <c r="FM699" s="1">
        <v>999.9</v>
      </c>
      <c r="FN699" s="1">
        <v>54.3</v>
      </c>
      <c r="FO699" s="1">
        <v>37.5</v>
      </c>
      <c r="FP699" s="1">
        <v>35.392099999999999</v>
      </c>
      <c r="FQ699" s="1">
        <v>63.5901</v>
      </c>
      <c r="FR699" s="1">
        <v>22.696300000000001</v>
      </c>
      <c r="FS699" s="1">
        <v>1</v>
      </c>
      <c r="FT699" s="1">
        <v>0.485958</v>
      </c>
      <c r="FU699" s="1">
        <v>2.1131199999999999</v>
      </c>
      <c r="FV699" s="1">
        <v>20.308</v>
      </c>
      <c r="FW699" s="1">
        <v>5.2112999999999996</v>
      </c>
      <c r="FX699" s="1">
        <v>11.907500000000001</v>
      </c>
      <c r="FY699" s="1">
        <v>5.0027999999999997</v>
      </c>
      <c r="FZ699" s="1">
        <v>3.2904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1.8596299999999999</v>
      </c>
      <c r="GF699" s="1">
        <v>1.8546800000000001</v>
      </c>
      <c r="GG699" s="1">
        <v>1.8578300000000001</v>
      </c>
      <c r="GH699" s="1">
        <v>1.8563400000000001</v>
      </c>
      <c r="GI699" s="1">
        <v>1.85503</v>
      </c>
      <c r="GJ699" s="1">
        <v>1.8547</v>
      </c>
      <c r="GK699" s="1">
        <v>1.8534900000000001</v>
      </c>
      <c r="GL699" s="1">
        <v>1.85649</v>
      </c>
      <c r="GM699" s="1">
        <v>0</v>
      </c>
      <c r="GN699" s="1">
        <v>0</v>
      </c>
      <c r="GO699" s="1">
        <v>0</v>
      </c>
      <c r="GP699" s="1">
        <v>0</v>
      </c>
      <c r="GQ699" s="1" t="s">
        <v>358</v>
      </c>
      <c r="GR699" s="1" t="s">
        <v>359</v>
      </c>
      <c r="GS699" s="1" t="s">
        <v>360</v>
      </c>
      <c r="GT699" s="1" t="s">
        <v>360</v>
      </c>
      <c r="GU699" s="1" t="s">
        <v>360</v>
      </c>
      <c r="GV699" s="1" t="s">
        <v>360</v>
      </c>
      <c r="GW699" s="1">
        <v>0</v>
      </c>
      <c r="GX699" s="1">
        <v>100</v>
      </c>
      <c r="GY699" s="1">
        <v>100</v>
      </c>
      <c r="GZ699" s="1">
        <v>2.4500000000000002</v>
      </c>
      <c r="HA699" s="1">
        <v>6.7000000000000002E-3</v>
      </c>
      <c r="HB699" s="1">
        <v>0.26224795383878829</v>
      </c>
      <c r="HC699" s="1">
        <v>2.9318383021812969E-3</v>
      </c>
      <c r="HD699" s="1">
        <v>-1.3754559859485029E-6</v>
      </c>
      <c r="HE699" s="1">
        <v>3.0700474437127301E-10</v>
      </c>
      <c r="HF699" s="1">
        <v>-7.0188019424234138E-2</v>
      </c>
      <c r="HG699" s="1">
        <v>1.00384331276165E-2</v>
      </c>
      <c r="HH699" s="1">
        <v>-3.1532673711230711E-4</v>
      </c>
      <c r="HI699" s="1">
        <v>1.819468599177705E-6</v>
      </c>
      <c r="HJ699" s="1">
        <v>1</v>
      </c>
      <c r="HK699" s="1">
        <v>2112</v>
      </c>
      <c r="HL699" s="1">
        <v>3</v>
      </c>
      <c r="HM699" s="1">
        <v>29</v>
      </c>
      <c r="HN699" s="1">
        <v>8.4</v>
      </c>
      <c r="HO699" s="1">
        <v>8.3000000000000007</v>
      </c>
      <c r="HP699" s="1">
        <v>2.8759800000000002</v>
      </c>
      <c r="HQ699" s="1">
        <v>2.3120099999999999</v>
      </c>
      <c r="HR699" s="1">
        <v>1.4978</v>
      </c>
      <c r="HS699" s="1">
        <v>2.3010299999999999</v>
      </c>
      <c r="HT699" s="1">
        <v>1.5478499999999999</v>
      </c>
      <c r="HU699" s="1">
        <v>2.3083499999999999</v>
      </c>
      <c r="HV699" s="1">
        <v>40.502000000000002</v>
      </c>
      <c r="HW699" s="1">
        <v>13.597899999999999</v>
      </c>
      <c r="HX699" s="1">
        <v>18</v>
      </c>
      <c r="HY699" s="1">
        <v>502.233</v>
      </c>
      <c r="HZ699" s="1">
        <v>479.66899999999998</v>
      </c>
      <c r="IA699" s="1">
        <v>27.215399999999999</v>
      </c>
      <c r="IB699" s="1">
        <v>33.127400000000002</v>
      </c>
      <c r="IC699" s="1">
        <v>30.0002</v>
      </c>
      <c r="ID699" s="1">
        <v>32.984000000000002</v>
      </c>
      <c r="IE699" s="1">
        <v>33.0871</v>
      </c>
      <c r="IF699" s="1">
        <v>57.5685</v>
      </c>
      <c r="IG699" s="1">
        <v>39.509900000000002</v>
      </c>
      <c r="IH699" s="1">
        <v>0</v>
      </c>
      <c r="II699" s="1">
        <v>27.208600000000001</v>
      </c>
      <c r="IJ699" s="1">
        <v>1427</v>
      </c>
      <c r="IK699" s="1">
        <v>22.202300000000001</v>
      </c>
      <c r="IL699" s="1">
        <v>100.328</v>
      </c>
      <c r="IM699" s="1">
        <v>100.03700000000001</v>
      </c>
      <c r="IN699" s="1" t="s">
        <v>361</v>
      </c>
    </row>
    <row r="700" spans="1:248" ht="15.75" customHeight="1" x14ac:dyDescent="0.3">
      <c r="A700" s="1">
        <v>684</v>
      </c>
      <c r="B700" s="1">
        <v>1660235418.5999999</v>
      </c>
      <c r="C700" s="1">
        <v>5423.5999999046326</v>
      </c>
      <c r="D700" s="1" t="s">
        <v>1675</v>
      </c>
      <c r="E700" s="1" t="s">
        <v>1676</v>
      </c>
      <c r="F700" s="1">
        <v>1</v>
      </c>
      <c r="G700" s="1">
        <v>2</v>
      </c>
      <c r="H700" s="1" t="s">
        <v>349</v>
      </c>
      <c r="I700" s="1" t="s">
        <v>350</v>
      </c>
      <c r="J700" s="1" t="s">
        <v>351</v>
      </c>
      <c r="K700" s="1" t="s">
        <v>352</v>
      </c>
      <c r="L700" s="1" t="s">
        <v>1151</v>
      </c>
      <c r="M700" s="1" t="s">
        <v>354</v>
      </c>
      <c r="N700" s="1">
        <v>1660235417.3499999</v>
      </c>
      <c r="O700" s="1">
        <f t="shared" si="68"/>
        <v>4.2278038910968192E-3</v>
      </c>
      <c r="P700" s="1">
        <f t="shared" si="69"/>
        <v>4.2278038910968192</v>
      </c>
      <c r="Q700" s="1">
        <f t="shared" si="70"/>
        <v>18.739172541812724</v>
      </c>
      <c r="R700" s="1">
        <f t="shared" si="71"/>
        <v>1331.905</v>
      </c>
      <c r="S700" s="1">
        <f t="shared" si="72"/>
        <v>1157.7686586259242</v>
      </c>
      <c r="T700" s="1">
        <f t="shared" si="73"/>
        <v>115.20493080809914</v>
      </c>
      <c r="U700" s="1">
        <f t="shared" si="74"/>
        <v>132.5325419933815</v>
      </c>
      <c r="V700" s="1">
        <f t="shared" si="75"/>
        <v>0.22872308615125411</v>
      </c>
      <c r="W700" s="1">
        <f t="shared" si="76"/>
        <v>2.9223910660277301</v>
      </c>
      <c r="X700" s="1">
        <f t="shared" si="77"/>
        <v>0.21922309690010383</v>
      </c>
      <c r="Y700" s="1">
        <f t="shared" si="78"/>
        <v>0.13783509141840744</v>
      </c>
      <c r="Z700" s="1">
        <f t="shared" si="79"/>
        <v>321.51599999999996</v>
      </c>
      <c r="AA700" s="1">
        <f t="shared" si="80"/>
        <v>31.819864890140472</v>
      </c>
      <c r="AB700" s="1">
        <f t="shared" si="81"/>
        <v>31.110250000000001</v>
      </c>
      <c r="AC700" s="1">
        <f t="shared" si="82"/>
        <v>4.5398154338852912</v>
      </c>
      <c r="AD700" s="1">
        <f t="shared" si="83"/>
        <v>59.557901738255062</v>
      </c>
      <c r="AE700" s="1">
        <f t="shared" si="84"/>
        <v>2.6905228949892397</v>
      </c>
      <c r="AF700" s="1">
        <f t="shared" si="85"/>
        <v>4.5174910741710548</v>
      </c>
      <c r="AG700" s="1">
        <f t="shared" si="86"/>
        <v>1.8492925388960515</v>
      </c>
      <c r="AH700" s="1">
        <f t="shared" si="87"/>
        <v>-186.44615159736972</v>
      </c>
      <c r="AI700" s="1">
        <f t="shared" si="88"/>
        <v>-13.628243428621071</v>
      </c>
      <c r="AJ700" s="1">
        <f t="shared" si="89"/>
        <v>-1.0479019180229503</v>
      </c>
      <c r="AK700" s="1">
        <f t="shared" si="90"/>
        <v>120.39370305598622</v>
      </c>
      <c r="AL700" s="1">
        <f t="shared" si="91"/>
        <v>48.880591195778457</v>
      </c>
      <c r="AM700" s="1">
        <f t="shared" si="92"/>
        <v>4.2250524468498849</v>
      </c>
      <c r="AN700" s="1">
        <f t="shared" si="93"/>
        <v>18.739172541812724</v>
      </c>
      <c r="AO700" s="1">
        <v>1422.28485913793</v>
      </c>
      <c r="AP700" s="1">
        <v>1372.769818181818</v>
      </c>
      <c r="AQ700" s="1">
        <v>5.0957649173334936</v>
      </c>
      <c r="AR700" s="1">
        <v>66.235345802440676</v>
      </c>
      <c r="AS700" s="1">
        <f t="shared" si="94"/>
        <v>4.2278038910968192</v>
      </c>
      <c r="AT700" s="1">
        <v>22.10542986593461</v>
      </c>
      <c r="AU700" s="1">
        <v>27.03967636363636</v>
      </c>
      <c r="AV700" s="1">
        <v>7.2580670182751335E-5</v>
      </c>
      <c r="AW700" s="1">
        <v>80.738286621220283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51960.712595311328</v>
      </c>
      <c r="BC700" s="1">
        <f t="shared" si="98"/>
        <v>2000</v>
      </c>
      <c r="BD700" s="1">
        <f t="shared" si="99"/>
        <v>1681.1999999999998</v>
      </c>
      <c r="BE700" s="1">
        <f t="shared" si="100"/>
        <v>0.8405999999999999</v>
      </c>
      <c r="BF700" s="1">
        <f t="shared" si="101"/>
        <v>0.16075799999999998</v>
      </c>
      <c r="BG700" s="1">
        <v>6</v>
      </c>
      <c r="BH700" s="1">
        <v>0.5</v>
      </c>
      <c r="BI700" s="1" t="s">
        <v>355</v>
      </c>
      <c r="BJ700" s="1">
        <v>2</v>
      </c>
      <c r="BK700" s="1" t="b">
        <v>1</v>
      </c>
      <c r="BL700" s="1">
        <v>1660235417.3499999</v>
      </c>
      <c r="BM700" s="1">
        <v>1331.905</v>
      </c>
      <c r="BN700" s="1">
        <v>1397.2950000000001</v>
      </c>
      <c r="BO700" s="1">
        <v>27.038799999999998</v>
      </c>
      <c r="BP700" s="1">
        <v>22.107299999999999</v>
      </c>
      <c r="BQ700" s="1">
        <v>1329.4549999999999</v>
      </c>
      <c r="BR700" s="1">
        <v>27.0321</v>
      </c>
      <c r="BS700" s="1">
        <v>500.14949999999999</v>
      </c>
      <c r="BT700" s="1">
        <v>99.406100000000009</v>
      </c>
      <c r="BU700" s="1">
        <v>9.9902299999999999E-2</v>
      </c>
      <c r="BV700" s="1">
        <v>31.02375</v>
      </c>
      <c r="BW700" s="1">
        <v>31.110250000000001</v>
      </c>
      <c r="BX700" s="1">
        <v>999.9</v>
      </c>
      <c r="BY700" s="1">
        <v>0</v>
      </c>
      <c r="BZ700" s="1">
        <v>0</v>
      </c>
      <c r="CA700" s="1">
        <v>10018.75</v>
      </c>
      <c r="CB700" s="1">
        <v>0</v>
      </c>
      <c r="CC700" s="1">
        <v>200.553</v>
      </c>
      <c r="CD700" s="1">
        <v>-65.397549999999995</v>
      </c>
      <c r="CE700" s="1">
        <v>1368.915</v>
      </c>
      <c r="CF700" s="1">
        <v>1428.885</v>
      </c>
      <c r="CG700" s="1">
        <v>4.9314800000000014</v>
      </c>
      <c r="CH700" s="1">
        <v>1397.2950000000001</v>
      </c>
      <c r="CI700" s="1">
        <v>22.107299999999999</v>
      </c>
      <c r="CJ700" s="1">
        <v>2.6878199999999999</v>
      </c>
      <c r="CK700" s="1">
        <v>2.1976049999999998</v>
      </c>
      <c r="CL700" s="1">
        <v>22.210850000000001</v>
      </c>
      <c r="CM700" s="1">
        <v>18.944849999999999</v>
      </c>
      <c r="CN700" s="1">
        <v>2000</v>
      </c>
      <c r="CO700" s="1">
        <v>0.97999899999999995</v>
      </c>
      <c r="CP700" s="1">
        <v>2.00012E-2</v>
      </c>
      <c r="CQ700" s="1">
        <v>0</v>
      </c>
      <c r="CR700" s="1">
        <v>3.1739999999999999</v>
      </c>
      <c r="CS700" s="1">
        <v>0</v>
      </c>
      <c r="CT700" s="1">
        <v>25162.6</v>
      </c>
      <c r="CU700" s="1">
        <v>17412.3</v>
      </c>
      <c r="CV700" s="1">
        <v>43.186999999999998</v>
      </c>
      <c r="CW700" s="1">
        <v>44.25</v>
      </c>
      <c r="CX700" s="1">
        <v>43.125</v>
      </c>
      <c r="CY700" s="1">
        <v>42.530999999999999</v>
      </c>
      <c r="CZ700" s="1">
        <v>43.125</v>
      </c>
      <c r="DA700" s="1">
        <v>1960</v>
      </c>
      <c r="DB700" s="1">
        <v>40</v>
      </c>
      <c r="DC700" s="1">
        <v>0</v>
      </c>
      <c r="DD700" s="1">
        <v>1660235416.5</v>
      </c>
      <c r="DE700" s="1">
        <v>0</v>
      </c>
      <c r="DF700" s="1">
        <v>1660234918.0999999</v>
      </c>
      <c r="DG700" s="1" t="s">
        <v>1152</v>
      </c>
      <c r="DH700" s="1">
        <v>1660234915.5999999</v>
      </c>
      <c r="DI700" s="1">
        <v>1660234918.0999999</v>
      </c>
      <c r="DJ700" s="1">
        <v>26</v>
      </c>
      <c r="DK700" s="1">
        <v>-3.1E-2</v>
      </c>
      <c r="DL700" s="1">
        <v>-7.0000000000000001E-3</v>
      </c>
      <c r="DM700" s="1">
        <v>1.232</v>
      </c>
      <c r="DN700" s="1">
        <v>1.7000000000000001E-2</v>
      </c>
      <c r="DO700" s="1">
        <v>400</v>
      </c>
      <c r="DP700" s="1">
        <v>22</v>
      </c>
      <c r="DQ700" s="1">
        <v>0.21</v>
      </c>
      <c r="DR700" s="1">
        <v>0.03</v>
      </c>
      <c r="DS700" s="1">
        <v>18.73415393199349</v>
      </c>
      <c r="DT700" s="1">
        <v>1.806374963872323</v>
      </c>
      <c r="DU700" s="1">
        <v>0.21318603097256519</v>
      </c>
      <c r="DV700" s="1">
        <v>0</v>
      </c>
      <c r="DW700" s="1">
        <v>48.904403457037667</v>
      </c>
      <c r="DX700" s="1">
        <v>7.4662865612891857E-2</v>
      </c>
      <c r="DY700" s="1">
        <v>0.1073247677963664</v>
      </c>
      <c r="DZ700" s="1">
        <v>1</v>
      </c>
      <c r="EA700" s="1">
        <v>-65.330887096774191</v>
      </c>
      <c r="EB700" s="1">
        <v>-0.55582258064500478</v>
      </c>
      <c r="EC700" s="1">
        <v>0.1301693282884076</v>
      </c>
      <c r="ED700" s="1">
        <v>1</v>
      </c>
      <c r="EE700" s="1">
        <v>1124.32628960685</v>
      </c>
      <c r="EF700" s="1">
        <v>254.90277528324799</v>
      </c>
      <c r="EG700" s="1">
        <v>18.433835621831751</v>
      </c>
      <c r="EH700" s="1">
        <v>0</v>
      </c>
      <c r="EI700" s="1">
        <v>5.0320819512195119</v>
      </c>
      <c r="EJ700" s="1">
        <v>-0.75427505226480651</v>
      </c>
      <c r="EK700" s="1">
        <v>7.6308304225383705E-2</v>
      </c>
      <c r="EL700" s="1">
        <v>0</v>
      </c>
      <c r="EM700" s="1">
        <v>1.8484421189764639</v>
      </c>
      <c r="EN700" s="1">
        <v>5.2496853020521103E-3</v>
      </c>
      <c r="EO700" s="1">
        <v>8.383569101185471E-4</v>
      </c>
      <c r="EP700" s="1">
        <v>1</v>
      </c>
      <c r="EQ700" s="1">
        <v>3</v>
      </c>
      <c r="ER700" s="1">
        <v>6</v>
      </c>
      <c r="ES700" s="1" t="s">
        <v>375</v>
      </c>
      <c r="ET700" s="1">
        <v>2.9417</v>
      </c>
      <c r="EU700" s="1">
        <v>2.8011699999999999</v>
      </c>
      <c r="EV700" s="1">
        <v>0.19919400000000001</v>
      </c>
      <c r="EW700" s="1">
        <v>0.204984</v>
      </c>
      <c r="EX700" s="1">
        <v>0.116893</v>
      </c>
      <c r="EY700" s="1">
        <v>0.101437</v>
      </c>
      <c r="EZ700" s="1">
        <v>16377.8</v>
      </c>
      <c r="FA700" s="1">
        <v>17050</v>
      </c>
      <c r="FB700" s="1">
        <v>23793.200000000001</v>
      </c>
      <c r="FC700" s="1">
        <v>24969</v>
      </c>
      <c r="FD700" s="1">
        <v>33641.4</v>
      </c>
      <c r="FE700" s="1">
        <v>35834.400000000001</v>
      </c>
      <c r="FF700" s="1">
        <v>43390</v>
      </c>
      <c r="FG700" s="1">
        <v>46159.5</v>
      </c>
      <c r="FH700" s="1">
        <v>1.9515199999999999</v>
      </c>
      <c r="FI700" s="1">
        <v>1.81758</v>
      </c>
      <c r="FJ700" s="1">
        <v>8.0034099999999997E-2</v>
      </c>
      <c r="FK700" s="1">
        <v>0</v>
      </c>
      <c r="FL700" s="1">
        <v>29.814800000000002</v>
      </c>
      <c r="FM700" s="1">
        <v>999.9</v>
      </c>
      <c r="FN700" s="1">
        <v>54.3</v>
      </c>
      <c r="FO700" s="1">
        <v>37.5</v>
      </c>
      <c r="FP700" s="1">
        <v>35.386299999999999</v>
      </c>
      <c r="FQ700" s="1">
        <v>63.5901</v>
      </c>
      <c r="FR700" s="1">
        <v>22.6282</v>
      </c>
      <c r="FS700" s="1">
        <v>1</v>
      </c>
      <c r="FT700" s="1">
        <v>0.48601899999999998</v>
      </c>
      <c r="FU700" s="1">
        <v>2.1075499999999998</v>
      </c>
      <c r="FV700" s="1">
        <v>20.3081</v>
      </c>
      <c r="FW700" s="1">
        <v>5.2112999999999996</v>
      </c>
      <c r="FX700" s="1">
        <v>11.907500000000001</v>
      </c>
      <c r="FY700" s="1">
        <v>5.0027999999999997</v>
      </c>
      <c r="FZ700" s="1">
        <v>3.2904300000000002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1.85964</v>
      </c>
      <c r="GF700" s="1">
        <v>1.8546800000000001</v>
      </c>
      <c r="GG700" s="1">
        <v>1.8578300000000001</v>
      </c>
      <c r="GH700" s="1">
        <v>1.8563400000000001</v>
      </c>
      <c r="GI700" s="1">
        <v>1.85503</v>
      </c>
      <c r="GJ700" s="1">
        <v>1.8547</v>
      </c>
      <c r="GK700" s="1">
        <v>1.8534900000000001</v>
      </c>
      <c r="GL700" s="1">
        <v>1.85649</v>
      </c>
      <c r="GM700" s="1">
        <v>0</v>
      </c>
      <c r="GN700" s="1">
        <v>0</v>
      </c>
      <c r="GO700" s="1">
        <v>0</v>
      </c>
      <c r="GP700" s="1">
        <v>0</v>
      </c>
      <c r="GQ700" s="1" t="s">
        <v>358</v>
      </c>
      <c r="GR700" s="1" t="s">
        <v>359</v>
      </c>
      <c r="GS700" s="1" t="s">
        <v>360</v>
      </c>
      <c r="GT700" s="1" t="s">
        <v>360</v>
      </c>
      <c r="GU700" s="1" t="s">
        <v>360</v>
      </c>
      <c r="GV700" s="1" t="s">
        <v>360</v>
      </c>
      <c r="GW700" s="1">
        <v>0</v>
      </c>
      <c r="GX700" s="1">
        <v>100</v>
      </c>
      <c r="GY700" s="1">
        <v>100</v>
      </c>
      <c r="GZ700" s="1">
        <v>2.4500000000000002</v>
      </c>
      <c r="HA700" s="1">
        <v>6.6E-3</v>
      </c>
      <c r="HB700" s="1">
        <v>0.26224795383878829</v>
      </c>
      <c r="HC700" s="1">
        <v>2.9318383021812969E-3</v>
      </c>
      <c r="HD700" s="1">
        <v>-1.3754559859485029E-6</v>
      </c>
      <c r="HE700" s="1">
        <v>3.0700474437127301E-10</v>
      </c>
      <c r="HF700" s="1">
        <v>-7.0188019424234138E-2</v>
      </c>
      <c r="HG700" s="1">
        <v>1.00384331276165E-2</v>
      </c>
      <c r="HH700" s="1">
        <v>-3.1532673711230711E-4</v>
      </c>
      <c r="HI700" s="1">
        <v>1.819468599177705E-6</v>
      </c>
      <c r="HJ700" s="1">
        <v>1</v>
      </c>
      <c r="HK700" s="1">
        <v>2112</v>
      </c>
      <c r="HL700" s="1">
        <v>3</v>
      </c>
      <c r="HM700" s="1">
        <v>29</v>
      </c>
      <c r="HN700" s="1">
        <v>8.4</v>
      </c>
      <c r="HO700" s="1">
        <v>8.3000000000000007</v>
      </c>
      <c r="HP700" s="1">
        <v>2.8759800000000002</v>
      </c>
      <c r="HQ700" s="1">
        <v>2.3107899999999999</v>
      </c>
      <c r="HR700" s="1">
        <v>1.4978</v>
      </c>
      <c r="HS700" s="1">
        <v>2.3022499999999999</v>
      </c>
      <c r="HT700" s="1">
        <v>1.5478499999999999</v>
      </c>
      <c r="HU700" s="1">
        <v>2.2534200000000002</v>
      </c>
      <c r="HV700" s="1">
        <v>40.502000000000002</v>
      </c>
      <c r="HW700" s="1">
        <v>13.5892</v>
      </c>
      <c r="HX700" s="1">
        <v>18</v>
      </c>
      <c r="HY700" s="1">
        <v>502.279</v>
      </c>
      <c r="HZ700" s="1">
        <v>479.685</v>
      </c>
      <c r="IA700" s="1">
        <v>27.213699999999999</v>
      </c>
      <c r="IB700" s="1">
        <v>33.127400000000002</v>
      </c>
      <c r="IC700" s="1">
        <v>30.0002</v>
      </c>
      <c r="ID700" s="1">
        <v>32.984000000000002</v>
      </c>
      <c r="IE700" s="1">
        <v>33.0871</v>
      </c>
      <c r="IF700" s="1">
        <v>57.737900000000003</v>
      </c>
      <c r="IG700" s="1">
        <v>39.509900000000002</v>
      </c>
      <c r="IH700" s="1">
        <v>0</v>
      </c>
      <c r="II700" s="1">
        <v>27.208600000000001</v>
      </c>
      <c r="IJ700" s="1">
        <v>1437.54</v>
      </c>
      <c r="IK700" s="1">
        <v>22.209700000000002</v>
      </c>
      <c r="IL700" s="1">
        <v>100.328</v>
      </c>
      <c r="IM700" s="1">
        <v>100.03700000000001</v>
      </c>
      <c r="IN700" s="1" t="s">
        <v>361</v>
      </c>
    </row>
    <row r="701" spans="1:248" ht="15.75" customHeight="1" x14ac:dyDescent="0.3">
      <c r="A701" s="1">
        <v>685</v>
      </c>
      <c r="B701" s="1">
        <v>1660235420.0999999</v>
      </c>
      <c r="C701" s="1">
        <v>5425.0999999046326</v>
      </c>
      <c r="D701" s="1" t="s">
        <v>1677</v>
      </c>
      <c r="E701" s="1" t="s">
        <v>1678</v>
      </c>
      <c r="F701" s="1">
        <v>1</v>
      </c>
      <c r="G701" s="1">
        <v>2</v>
      </c>
      <c r="H701" s="1" t="s">
        <v>349</v>
      </c>
      <c r="I701" s="1" t="s">
        <v>350</v>
      </c>
      <c r="J701" s="1" t="s">
        <v>351</v>
      </c>
      <c r="K701" s="1" t="s">
        <v>352</v>
      </c>
      <c r="L701" s="1" t="s">
        <v>1151</v>
      </c>
      <c r="M701" s="1" t="s">
        <v>354</v>
      </c>
      <c r="N701" s="1">
        <v>1660235419.3499999</v>
      </c>
      <c r="O701" s="1">
        <f t="shared" si="68"/>
        <v>4.2281299444452726E-3</v>
      </c>
      <c r="P701" s="1">
        <f t="shared" si="69"/>
        <v>4.2281299444452722</v>
      </c>
      <c r="Q701" s="1">
        <f t="shared" si="70"/>
        <v>18.665752883323314</v>
      </c>
      <c r="R701" s="1">
        <f t="shared" si="71"/>
        <v>1341.905</v>
      </c>
      <c r="S701" s="1">
        <f t="shared" si="72"/>
        <v>1167.8277017807957</v>
      </c>
      <c r="T701" s="1">
        <f t="shared" si="73"/>
        <v>116.20519004072976</v>
      </c>
      <c r="U701" s="1">
        <f t="shared" si="74"/>
        <v>133.52682532176749</v>
      </c>
      <c r="V701" s="1">
        <f t="shared" si="75"/>
        <v>0.2285165505341448</v>
      </c>
      <c r="W701" s="1">
        <f t="shared" si="76"/>
        <v>2.9170144405106546</v>
      </c>
      <c r="X701" s="1">
        <f t="shared" si="77"/>
        <v>0.2190166298661248</v>
      </c>
      <c r="Y701" s="1">
        <f t="shared" si="78"/>
        <v>0.13770601406976118</v>
      </c>
      <c r="Z701" s="1">
        <f t="shared" si="79"/>
        <v>321.51440399999996</v>
      </c>
      <c r="AA701" s="1">
        <f t="shared" si="80"/>
        <v>31.821782687917452</v>
      </c>
      <c r="AB701" s="1">
        <f t="shared" si="81"/>
        <v>31.11835</v>
      </c>
      <c r="AC701" s="1">
        <f t="shared" si="82"/>
        <v>4.5419108347337591</v>
      </c>
      <c r="AD701" s="1">
        <f t="shared" si="83"/>
        <v>59.561075179977784</v>
      </c>
      <c r="AE701" s="1">
        <f t="shared" si="84"/>
        <v>2.6907659590329001</v>
      </c>
      <c r="AF701" s="1">
        <f t="shared" si="85"/>
        <v>4.5176584722524202</v>
      </c>
      <c r="AG701" s="1">
        <f t="shared" si="86"/>
        <v>1.8511448757008591</v>
      </c>
      <c r="AH701" s="1">
        <f t="shared" si="87"/>
        <v>-186.46053055003651</v>
      </c>
      <c r="AI701" s="1">
        <f t="shared" si="88"/>
        <v>-14.774772652454265</v>
      </c>
      <c r="AJ701" s="1">
        <f t="shared" si="89"/>
        <v>-1.1382038752745067</v>
      </c>
      <c r="AK701" s="1">
        <f t="shared" si="90"/>
        <v>119.1408969222347</v>
      </c>
      <c r="AL701" s="1">
        <f t="shared" si="91"/>
        <v>49.20698993634317</v>
      </c>
      <c r="AM701" s="1">
        <f t="shared" si="92"/>
        <v>4.2239837435015213</v>
      </c>
      <c r="AN701" s="1">
        <f t="shared" si="93"/>
        <v>18.665752883323314</v>
      </c>
      <c r="AO701" s="1">
        <v>1430.1332717297989</v>
      </c>
      <c r="AP701" s="1">
        <v>1380.4955151515151</v>
      </c>
      <c r="AQ701" s="1">
        <v>5.1367544804895608</v>
      </c>
      <c r="AR701" s="1">
        <v>66.235345802440676</v>
      </c>
      <c r="AS701" s="1">
        <f t="shared" si="94"/>
        <v>4.2281299444452722</v>
      </c>
      <c r="AT701" s="1">
        <v>22.106770395450759</v>
      </c>
      <c r="AU701" s="1">
        <v>27.041570303030291</v>
      </c>
      <c r="AV701" s="1">
        <v>3.7609059457552507E-5</v>
      </c>
      <c r="AW701" s="1">
        <v>80.738286621220283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51807.797514529047</v>
      </c>
      <c r="BC701" s="1">
        <f t="shared" si="98"/>
        <v>1999.99</v>
      </c>
      <c r="BD701" s="1">
        <f t="shared" si="99"/>
        <v>1681.1916000000001</v>
      </c>
      <c r="BE701" s="1">
        <f t="shared" si="100"/>
        <v>0.84060000300001503</v>
      </c>
      <c r="BF701" s="1">
        <f t="shared" si="101"/>
        <v>0.16075800579002894</v>
      </c>
      <c r="BG701" s="1">
        <v>6</v>
      </c>
      <c r="BH701" s="1">
        <v>0.5</v>
      </c>
      <c r="BI701" s="1" t="s">
        <v>355</v>
      </c>
      <c r="BJ701" s="1">
        <v>2</v>
      </c>
      <c r="BK701" s="1" t="b">
        <v>1</v>
      </c>
      <c r="BL701" s="1">
        <v>1660235419.3499999</v>
      </c>
      <c r="BM701" s="1">
        <v>1341.905</v>
      </c>
      <c r="BN701" s="1">
        <v>1407.7349999999999</v>
      </c>
      <c r="BO701" s="1">
        <v>27.041399999999999</v>
      </c>
      <c r="BP701" s="1">
        <v>22.1112</v>
      </c>
      <c r="BQ701" s="1">
        <v>1339.45</v>
      </c>
      <c r="BR701" s="1">
        <v>27.034700000000001</v>
      </c>
      <c r="BS701" s="1">
        <v>500.15350000000001</v>
      </c>
      <c r="BT701" s="1">
        <v>99.405249999999995</v>
      </c>
      <c r="BU701" s="1">
        <v>0.1001735</v>
      </c>
      <c r="BV701" s="1">
        <v>31.0244</v>
      </c>
      <c r="BW701" s="1">
        <v>31.11835</v>
      </c>
      <c r="BX701" s="1">
        <v>999.9</v>
      </c>
      <c r="BY701" s="1">
        <v>0</v>
      </c>
      <c r="BZ701" s="1">
        <v>0</v>
      </c>
      <c r="CA701" s="1">
        <v>9988.1200000000008</v>
      </c>
      <c r="CB701" s="1">
        <v>0</v>
      </c>
      <c r="CC701" s="1">
        <v>199.9015</v>
      </c>
      <c r="CD701" s="1">
        <v>-65.824399999999997</v>
      </c>
      <c r="CE701" s="1">
        <v>1379.2</v>
      </c>
      <c r="CF701" s="1">
        <v>1439.5650000000001</v>
      </c>
      <c r="CG701" s="1">
        <v>4.9302099999999998</v>
      </c>
      <c r="CH701" s="1">
        <v>1407.7349999999999</v>
      </c>
      <c r="CI701" s="1">
        <v>22.1112</v>
      </c>
      <c r="CJ701" s="1">
        <v>2.6880549999999999</v>
      </c>
      <c r="CK701" s="1">
        <v>2.1979700000000002</v>
      </c>
      <c r="CL701" s="1">
        <v>22.212250000000001</v>
      </c>
      <c r="CM701" s="1">
        <v>18.94755</v>
      </c>
      <c r="CN701" s="1">
        <v>1999.99</v>
      </c>
      <c r="CO701" s="1">
        <v>0.97999899999999995</v>
      </c>
      <c r="CP701" s="1">
        <v>2.00012E-2</v>
      </c>
      <c r="CQ701" s="1">
        <v>0</v>
      </c>
      <c r="CR701" s="1">
        <v>2.9325000000000001</v>
      </c>
      <c r="CS701" s="1">
        <v>0</v>
      </c>
      <c r="CT701" s="1">
        <v>25155.85</v>
      </c>
      <c r="CU701" s="1">
        <v>17412.3</v>
      </c>
      <c r="CV701" s="1">
        <v>43.186999999999998</v>
      </c>
      <c r="CW701" s="1">
        <v>44.25</v>
      </c>
      <c r="CX701" s="1">
        <v>43.125</v>
      </c>
      <c r="CY701" s="1">
        <v>42.561999999999998</v>
      </c>
      <c r="CZ701" s="1">
        <v>43.125</v>
      </c>
      <c r="DA701" s="1">
        <v>1959.99</v>
      </c>
      <c r="DB701" s="1">
        <v>40</v>
      </c>
      <c r="DC701" s="1">
        <v>0</v>
      </c>
      <c r="DD701" s="1">
        <v>1660235418.3</v>
      </c>
      <c r="DE701" s="1">
        <v>0</v>
      </c>
      <c r="DF701" s="1">
        <v>1660234918.0999999</v>
      </c>
      <c r="DG701" s="1" t="s">
        <v>1152</v>
      </c>
      <c r="DH701" s="1">
        <v>1660234915.5999999</v>
      </c>
      <c r="DI701" s="1">
        <v>1660234918.0999999</v>
      </c>
      <c r="DJ701" s="1">
        <v>26</v>
      </c>
      <c r="DK701" s="1">
        <v>-3.1E-2</v>
      </c>
      <c r="DL701" s="1">
        <v>-7.0000000000000001E-3</v>
      </c>
      <c r="DM701" s="1">
        <v>1.232</v>
      </c>
      <c r="DN701" s="1">
        <v>1.7000000000000001E-2</v>
      </c>
      <c r="DO701" s="1">
        <v>400</v>
      </c>
      <c r="DP701" s="1">
        <v>22</v>
      </c>
      <c r="DQ701" s="1">
        <v>0.21</v>
      </c>
      <c r="DR701" s="1">
        <v>0.03</v>
      </c>
      <c r="DS701" s="1">
        <v>18.767389817747929</v>
      </c>
      <c r="DT701" s="1">
        <v>1.338389440276607</v>
      </c>
      <c r="DU701" s="1">
        <v>0.19550761123645249</v>
      </c>
      <c r="DV701" s="1">
        <v>0</v>
      </c>
      <c r="DW701" s="1">
        <v>48.922922996482953</v>
      </c>
      <c r="DX701" s="1">
        <v>-0.1154367536580055</v>
      </c>
      <c r="DY701" s="1">
        <v>9.6987216042894439E-2</v>
      </c>
      <c r="DZ701" s="1">
        <v>1</v>
      </c>
      <c r="EA701" s="1">
        <v>-65.369235483870966</v>
      </c>
      <c r="EB701" s="1">
        <v>-0.55751129032244506</v>
      </c>
      <c r="EC701" s="1">
        <v>0.13062389878748609</v>
      </c>
      <c r="ED701" s="1">
        <v>1</v>
      </c>
      <c r="EE701" s="1">
        <v>1128.645334801033</v>
      </c>
      <c r="EF701" s="1">
        <v>257.48092933168198</v>
      </c>
      <c r="EG701" s="1">
        <v>18.621964212910228</v>
      </c>
      <c r="EH701" s="1">
        <v>0</v>
      </c>
      <c r="EI701" s="1">
        <v>5.0224760975609763</v>
      </c>
      <c r="EJ701" s="1">
        <v>-0.75023435540068606</v>
      </c>
      <c r="EK701" s="1">
        <v>7.601111859869332E-2</v>
      </c>
      <c r="EL701" s="1">
        <v>0</v>
      </c>
      <c r="EM701" s="1">
        <v>1.848642421067173</v>
      </c>
      <c r="EN701" s="1">
        <v>4.8827061863339254E-3</v>
      </c>
      <c r="EO701" s="1">
        <v>8.0465339043670132E-4</v>
      </c>
      <c r="EP701" s="1">
        <v>1</v>
      </c>
      <c r="EQ701" s="1">
        <v>3</v>
      </c>
      <c r="ER701" s="1">
        <v>6</v>
      </c>
      <c r="ES701" s="1" t="s">
        <v>375</v>
      </c>
      <c r="ET701" s="1">
        <v>2.9414400000000001</v>
      </c>
      <c r="EU701" s="1">
        <v>2.8012999999999999</v>
      </c>
      <c r="EV701" s="1">
        <v>0.199874</v>
      </c>
      <c r="EW701" s="1">
        <v>0.20567099999999999</v>
      </c>
      <c r="EX701" s="1">
        <v>0.116892</v>
      </c>
      <c r="EY701" s="1">
        <v>0.10144599999999999</v>
      </c>
      <c r="EZ701" s="1">
        <v>16363.9</v>
      </c>
      <c r="FA701" s="1">
        <v>17035.3</v>
      </c>
      <c r="FB701" s="1">
        <v>23793.3</v>
      </c>
      <c r="FC701" s="1">
        <v>24969</v>
      </c>
      <c r="FD701" s="1">
        <v>33641.599999999999</v>
      </c>
      <c r="FE701" s="1">
        <v>35834.1</v>
      </c>
      <c r="FF701" s="1">
        <v>43390.1</v>
      </c>
      <c r="FG701" s="1">
        <v>46159.4</v>
      </c>
      <c r="FH701" s="1">
        <v>1.9512499999999999</v>
      </c>
      <c r="FI701" s="1">
        <v>1.8178700000000001</v>
      </c>
      <c r="FJ701" s="1">
        <v>7.9989400000000002E-2</v>
      </c>
      <c r="FK701" s="1">
        <v>0</v>
      </c>
      <c r="FL701" s="1">
        <v>29.815899999999999</v>
      </c>
      <c r="FM701" s="1">
        <v>999.9</v>
      </c>
      <c r="FN701" s="1">
        <v>54.3</v>
      </c>
      <c r="FO701" s="1">
        <v>37.5</v>
      </c>
      <c r="FP701" s="1">
        <v>35.389899999999997</v>
      </c>
      <c r="FQ701" s="1">
        <v>63.570099999999996</v>
      </c>
      <c r="FR701" s="1">
        <v>21.7788</v>
      </c>
      <c r="FS701" s="1">
        <v>1</v>
      </c>
      <c r="FT701" s="1">
        <v>0.48614800000000002</v>
      </c>
      <c r="FU701" s="1">
        <v>2.10459</v>
      </c>
      <c r="FV701" s="1">
        <v>20.3081</v>
      </c>
      <c r="FW701" s="1">
        <v>5.2117500000000003</v>
      </c>
      <c r="FX701" s="1">
        <v>11.9072</v>
      </c>
      <c r="FY701" s="1">
        <v>5.0029000000000003</v>
      </c>
      <c r="FZ701" s="1">
        <v>3.2904499999999999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1.85964</v>
      </c>
      <c r="GF701" s="1">
        <v>1.8546899999999999</v>
      </c>
      <c r="GG701" s="1">
        <v>1.8578399999999999</v>
      </c>
      <c r="GH701" s="1">
        <v>1.85636</v>
      </c>
      <c r="GI701" s="1">
        <v>1.8550199999999999</v>
      </c>
      <c r="GJ701" s="1">
        <v>1.8547100000000001</v>
      </c>
      <c r="GK701" s="1">
        <v>1.8534900000000001</v>
      </c>
      <c r="GL701" s="1">
        <v>1.8565</v>
      </c>
      <c r="GM701" s="1">
        <v>0</v>
      </c>
      <c r="GN701" s="1">
        <v>0</v>
      </c>
      <c r="GO701" s="1">
        <v>0</v>
      </c>
      <c r="GP701" s="1">
        <v>0</v>
      </c>
      <c r="GQ701" s="1" t="s">
        <v>358</v>
      </c>
      <c r="GR701" s="1" t="s">
        <v>359</v>
      </c>
      <c r="GS701" s="1" t="s">
        <v>360</v>
      </c>
      <c r="GT701" s="1" t="s">
        <v>360</v>
      </c>
      <c r="GU701" s="1" t="s">
        <v>360</v>
      </c>
      <c r="GV701" s="1" t="s">
        <v>360</v>
      </c>
      <c r="GW701" s="1">
        <v>0</v>
      </c>
      <c r="GX701" s="1">
        <v>100</v>
      </c>
      <c r="GY701" s="1">
        <v>100</v>
      </c>
      <c r="GZ701" s="1">
        <v>2.46</v>
      </c>
      <c r="HA701" s="1">
        <v>6.7000000000000002E-3</v>
      </c>
      <c r="HB701" s="1">
        <v>0.26224795383878829</v>
      </c>
      <c r="HC701" s="1">
        <v>2.9318383021812969E-3</v>
      </c>
      <c r="HD701" s="1">
        <v>-1.3754559859485029E-6</v>
      </c>
      <c r="HE701" s="1">
        <v>3.0700474437127301E-10</v>
      </c>
      <c r="HF701" s="1">
        <v>-7.0188019424234138E-2</v>
      </c>
      <c r="HG701" s="1">
        <v>1.00384331276165E-2</v>
      </c>
      <c r="HH701" s="1">
        <v>-3.1532673711230711E-4</v>
      </c>
      <c r="HI701" s="1">
        <v>1.819468599177705E-6</v>
      </c>
      <c r="HJ701" s="1">
        <v>1</v>
      </c>
      <c r="HK701" s="1">
        <v>2112</v>
      </c>
      <c r="HL701" s="1">
        <v>3</v>
      </c>
      <c r="HM701" s="1">
        <v>29</v>
      </c>
      <c r="HN701" s="1">
        <v>8.4</v>
      </c>
      <c r="HO701" s="1">
        <v>8.4</v>
      </c>
      <c r="HP701" s="1">
        <v>2.8918499999999998</v>
      </c>
      <c r="HQ701" s="1">
        <v>2.2888199999999999</v>
      </c>
      <c r="HR701" s="1">
        <v>1.4978</v>
      </c>
      <c r="HS701" s="1">
        <v>2.3022499999999999</v>
      </c>
      <c r="HT701" s="1">
        <v>1.5478499999999999</v>
      </c>
      <c r="HU701" s="1">
        <v>2.4548299999999998</v>
      </c>
      <c r="HV701" s="1">
        <v>40.502000000000002</v>
      </c>
      <c r="HW701" s="1">
        <v>13.615399999999999</v>
      </c>
      <c r="HX701" s="1">
        <v>18</v>
      </c>
      <c r="HY701" s="1">
        <v>502.11200000000002</v>
      </c>
      <c r="HZ701" s="1">
        <v>479.88200000000001</v>
      </c>
      <c r="IA701" s="1">
        <v>27.206299999999999</v>
      </c>
      <c r="IB701" s="1">
        <v>33.127400000000002</v>
      </c>
      <c r="IC701" s="1">
        <v>30.0001</v>
      </c>
      <c r="ID701" s="1">
        <v>32.984000000000002</v>
      </c>
      <c r="IE701" s="1">
        <v>33.0871</v>
      </c>
      <c r="IF701" s="1">
        <v>57.909300000000002</v>
      </c>
      <c r="IG701" s="1">
        <v>39.509900000000002</v>
      </c>
      <c r="IH701" s="1">
        <v>0</v>
      </c>
      <c r="II701" s="1">
        <v>27.185099999999998</v>
      </c>
      <c r="IJ701" s="1">
        <v>1437.54</v>
      </c>
      <c r="IK701" s="1">
        <v>22.2211</v>
      </c>
      <c r="IL701" s="1">
        <v>100.328</v>
      </c>
      <c r="IM701" s="1">
        <v>100.03700000000001</v>
      </c>
      <c r="IN701" s="1" t="s">
        <v>361</v>
      </c>
    </row>
    <row r="702" spans="1:248" ht="15.75" customHeight="1" x14ac:dyDescent="0.3">
      <c r="A702" s="1">
        <v>686</v>
      </c>
      <c r="B702" s="1">
        <v>1660235420.5999999</v>
      </c>
      <c r="C702" s="1">
        <v>5425.5999999046326</v>
      </c>
      <c r="D702" s="1" t="s">
        <v>1677</v>
      </c>
      <c r="E702" s="1" t="s">
        <v>1678</v>
      </c>
      <c r="F702" s="1">
        <v>1</v>
      </c>
      <c r="G702" s="1">
        <v>2</v>
      </c>
      <c r="H702" s="1" t="s">
        <v>349</v>
      </c>
      <c r="I702" s="1" t="s">
        <v>350</v>
      </c>
      <c r="J702" s="1" t="s">
        <v>351</v>
      </c>
      <c r="K702" s="1" t="s">
        <v>352</v>
      </c>
      <c r="L702" s="1" t="s">
        <v>1151</v>
      </c>
      <c r="M702" s="1" t="s">
        <v>354</v>
      </c>
      <c r="N702" s="1">
        <v>1660235419.3499999</v>
      </c>
      <c r="O702" s="1">
        <f t="shared" si="68"/>
        <v>4.2267732827745378E-3</v>
      </c>
      <c r="P702" s="1">
        <f t="shared" si="69"/>
        <v>4.2267732827745377</v>
      </c>
      <c r="Q702" s="1">
        <f t="shared" si="70"/>
        <v>18.692730080036661</v>
      </c>
      <c r="R702" s="1">
        <f t="shared" si="71"/>
        <v>1341.905</v>
      </c>
      <c r="S702" s="1">
        <f t="shared" si="72"/>
        <v>1167.5915206411196</v>
      </c>
      <c r="T702" s="1">
        <f t="shared" si="73"/>
        <v>116.1816887364036</v>
      </c>
      <c r="U702" s="1">
        <f t="shared" si="74"/>
        <v>133.52682532176749</v>
      </c>
      <c r="V702" s="1">
        <f t="shared" si="75"/>
        <v>0.22844005888898647</v>
      </c>
      <c r="W702" s="1">
        <f t="shared" si="76"/>
        <v>2.9170144405106546</v>
      </c>
      <c r="X702" s="1">
        <f t="shared" si="77"/>
        <v>0.21894635495241666</v>
      </c>
      <c r="Y702" s="1">
        <f t="shared" si="78"/>
        <v>0.13766156577004229</v>
      </c>
      <c r="Z702" s="1">
        <f t="shared" si="79"/>
        <v>321.51440399999996</v>
      </c>
      <c r="AA702" s="1">
        <f t="shared" si="80"/>
        <v>31.822135927938913</v>
      </c>
      <c r="AB702" s="1">
        <f t="shared" si="81"/>
        <v>31.11835</v>
      </c>
      <c r="AC702" s="1">
        <f t="shared" si="82"/>
        <v>4.5419108347337591</v>
      </c>
      <c r="AD702" s="1">
        <f t="shared" si="83"/>
        <v>59.561075179977784</v>
      </c>
      <c r="AE702" s="1">
        <f t="shared" si="84"/>
        <v>2.6907659590329001</v>
      </c>
      <c r="AF702" s="1">
        <f t="shared" si="85"/>
        <v>4.5176584722524202</v>
      </c>
      <c r="AG702" s="1">
        <f t="shared" si="86"/>
        <v>1.8511448757008591</v>
      </c>
      <c r="AH702" s="1">
        <f t="shared" si="87"/>
        <v>-186.40070177035713</v>
      </c>
      <c r="AI702" s="1">
        <f t="shared" si="88"/>
        <v>-14.774772652454265</v>
      </c>
      <c r="AJ702" s="1">
        <f t="shared" si="89"/>
        <v>-1.1382038752745067</v>
      </c>
      <c r="AK702" s="1">
        <f t="shared" si="90"/>
        <v>119.20072570191408</v>
      </c>
      <c r="AL702" s="1">
        <f t="shared" si="91"/>
        <v>49.20698993634317</v>
      </c>
      <c r="AM702" s="1">
        <f t="shared" si="92"/>
        <v>4.2239837435015213</v>
      </c>
      <c r="AN702" s="1">
        <f t="shared" si="93"/>
        <v>18.692730080036661</v>
      </c>
      <c r="AO702" s="1">
        <v>1432.7996715327729</v>
      </c>
      <c r="AP702" s="1">
        <v>1383.078242424242</v>
      </c>
      <c r="AQ702" s="1">
        <v>5.1464707404800283</v>
      </c>
      <c r="AR702" s="1">
        <v>66.235345802440676</v>
      </c>
      <c r="AS702" s="1">
        <f t="shared" si="94"/>
        <v>4.2267732827745377</v>
      </c>
      <c r="AT702" s="1">
        <v>22.107701977839881</v>
      </c>
      <c r="AU702" s="1">
        <v>27.040926060606051</v>
      </c>
      <c r="AV702" s="1">
        <v>3.6916757550362173E-5</v>
      </c>
      <c r="AW702" s="1">
        <v>80.738286621220283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51807.797514529047</v>
      </c>
      <c r="BC702" s="1">
        <f t="shared" si="98"/>
        <v>1999.99</v>
      </c>
      <c r="BD702" s="1">
        <f t="shared" si="99"/>
        <v>1681.1916000000001</v>
      </c>
      <c r="BE702" s="1">
        <f t="shared" si="100"/>
        <v>0.84060000300001503</v>
      </c>
      <c r="BF702" s="1">
        <f t="shared" si="101"/>
        <v>0.16075800579002894</v>
      </c>
      <c r="BG702" s="1">
        <v>6</v>
      </c>
      <c r="BH702" s="1">
        <v>0.5</v>
      </c>
      <c r="BI702" s="1" t="s">
        <v>355</v>
      </c>
      <c r="BJ702" s="1">
        <v>2</v>
      </c>
      <c r="BK702" s="1" t="b">
        <v>1</v>
      </c>
      <c r="BL702" s="1">
        <v>1660235419.3499999</v>
      </c>
      <c r="BM702" s="1">
        <v>1341.905</v>
      </c>
      <c r="BN702" s="1">
        <v>1407.7349999999999</v>
      </c>
      <c r="BO702" s="1">
        <v>27.041399999999999</v>
      </c>
      <c r="BP702" s="1">
        <v>22.1112</v>
      </c>
      <c r="BQ702" s="1">
        <v>1339.45</v>
      </c>
      <c r="BR702" s="1">
        <v>27.034700000000001</v>
      </c>
      <c r="BS702" s="1">
        <v>500.15350000000001</v>
      </c>
      <c r="BT702" s="1">
        <v>99.405249999999995</v>
      </c>
      <c r="BU702" s="1">
        <v>0.1001735</v>
      </c>
      <c r="BV702" s="1">
        <v>31.0244</v>
      </c>
      <c r="BW702" s="1">
        <v>31.11835</v>
      </c>
      <c r="BX702" s="1">
        <v>999.9</v>
      </c>
      <c r="BY702" s="1">
        <v>0</v>
      </c>
      <c r="BZ702" s="1">
        <v>0</v>
      </c>
      <c r="CA702" s="1">
        <v>9988.1200000000008</v>
      </c>
      <c r="CB702" s="1">
        <v>0</v>
      </c>
      <c r="CC702" s="1">
        <v>199.9015</v>
      </c>
      <c r="CD702" s="1">
        <v>-65.824399999999997</v>
      </c>
      <c r="CE702" s="1">
        <v>1379.2</v>
      </c>
      <c r="CF702" s="1">
        <v>1439.5650000000001</v>
      </c>
      <c r="CG702" s="1">
        <v>4.9302099999999998</v>
      </c>
      <c r="CH702" s="1">
        <v>1407.7349999999999</v>
      </c>
      <c r="CI702" s="1">
        <v>22.1112</v>
      </c>
      <c r="CJ702" s="1">
        <v>2.6880549999999999</v>
      </c>
      <c r="CK702" s="1">
        <v>2.1979700000000002</v>
      </c>
      <c r="CL702" s="1">
        <v>22.212250000000001</v>
      </c>
      <c r="CM702" s="1">
        <v>18.94755</v>
      </c>
      <c r="CN702" s="1">
        <v>1999.99</v>
      </c>
      <c r="CO702" s="1">
        <v>0.97999899999999995</v>
      </c>
      <c r="CP702" s="1">
        <v>2.00012E-2</v>
      </c>
      <c r="CQ702" s="1">
        <v>0</v>
      </c>
      <c r="CR702" s="1">
        <v>2.9325000000000001</v>
      </c>
      <c r="CS702" s="1">
        <v>0</v>
      </c>
      <c r="CT702" s="1">
        <v>25155.85</v>
      </c>
      <c r="CU702" s="1">
        <v>17412.3</v>
      </c>
      <c r="CV702" s="1">
        <v>43.186999999999998</v>
      </c>
      <c r="CW702" s="1">
        <v>44.25</v>
      </c>
      <c r="CX702" s="1">
        <v>43.125</v>
      </c>
      <c r="CY702" s="1">
        <v>42.561999999999998</v>
      </c>
      <c r="CZ702" s="1">
        <v>43.125</v>
      </c>
      <c r="DA702" s="1">
        <v>1959.99</v>
      </c>
      <c r="DB702" s="1">
        <v>40</v>
      </c>
      <c r="DC702" s="1">
        <v>0</v>
      </c>
      <c r="DD702" s="1">
        <v>1660235418.9000001</v>
      </c>
      <c r="DE702" s="1">
        <v>0</v>
      </c>
      <c r="DF702" s="1">
        <v>1660234918.0999999</v>
      </c>
      <c r="DG702" s="1" t="s">
        <v>1152</v>
      </c>
      <c r="DH702" s="1">
        <v>1660234915.5999999</v>
      </c>
      <c r="DI702" s="1">
        <v>1660234918.0999999</v>
      </c>
      <c r="DJ702" s="1">
        <v>26</v>
      </c>
      <c r="DK702" s="1">
        <v>-3.1E-2</v>
      </c>
      <c r="DL702" s="1">
        <v>-7.0000000000000001E-3</v>
      </c>
      <c r="DM702" s="1">
        <v>1.232</v>
      </c>
      <c r="DN702" s="1">
        <v>1.7000000000000001E-2</v>
      </c>
      <c r="DO702" s="1">
        <v>400</v>
      </c>
      <c r="DP702" s="1">
        <v>22</v>
      </c>
      <c r="DQ702" s="1">
        <v>0.21</v>
      </c>
      <c r="DR702" s="1">
        <v>0.03</v>
      </c>
      <c r="DS702" s="1">
        <v>18.780999343581691</v>
      </c>
      <c r="DT702" s="1">
        <v>0.62117376100432586</v>
      </c>
      <c r="DU702" s="1">
        <v>0.18464168824767521</v>
      </c>
      <c r="DV702" s="1">
        <v>0</v>
      </c>
      <c r="DW702" s="1">
        <v>48.956595880418597</v>
      </c>
      <c r="DX702" s="1">
        <v>0.19269971224080221</v>
      </c>
      <c r="DY702" s="1">
        <v>0.1147400071073566</v>
      </c>
      <c r="DZ702" s="1">
        <v>1</v>
      </c>
      <c r="EA702" s="1">
        <v>-65.44735</v>
      </c>
      <c r="EB702" s="1">
        <v>-0.9813917686318534</v>
      </c>
      <c r="EC702" s="1">
        <v>0.18038422279493579</v>
      </c>
      <c r="ED702" s="1">
        <v>1</v>
      </c>
      <c r="EE702" s="1">
        <v>1134.2265812459859</v>
      </c>
      <c r="EF702" s="1">
        <v>262.72275790282612</v>
      </c>
      <c r="EG702" s="1">
        <v>19.637467132729579</v>
      </c>
      <c r="EH702" s="1">
        <v>0</v>
      </c>
      <c r="EI702" s="1">
        <v>5.0053752500000002</v>
      </c>
      <c r="EJ702" s="1">
        <v>-0.72383380863039837</v>
      </c>
      <c r="EK702" s="1">
        <v>7.2501164921244532E-2</v>
      </c>
      <c r="EL702" s="1">
        <v>0</v>
      </c>
      <c r="EM702" s="1">
        <v>1.8488738169926571</v>
      </c>
      <c r="EN702" s="1">
        <v>9.1332829067156847E-3</v>
      </c>
      <c r="EO702" s="1">
        <v>1.052924279469705E-3</v>
      </c>
      <c r="EP702" s="1">
        <v>1</v>
      </c>
      <c r="EQ702" s="1">
        <v>3</v>
      </c>
      <c r="ER702" s="1">
        <v>6</v>
      </c>
      <c r="ES702" s="1" t="s">
        <v>375</v>
      </c>
      <c r="ET702" s="1">
        <v>2.94156</v>
      </c>
      <c r="EU702" s="1">
        <v>2.80131</v>
      </c>
      <c r="EV702" s="1">
        <v>0.200101</v>
      </c>
      <c r="EW702" s="1">
        <v>0.205902</v>
      </c>
      <c r="EX702" s="1">
        <v>0.11688800000000001</v>
      </c>
      <c r="EY702" s="1">
        <v>0.101449</v>
      </c>
      <c r="EZ702" s="1">
        <v>16359.3</v>
      </c>
      <c r="FA702" s="1">
        <v>17030.400000000001</v>
      </c>
      <c r="FB702" s="1">
        <v>23793.3</v>
      </c>
      <c r="FC702" s="1">
        <v>24969.1</v>
      </c>
      <c r="FD702" s="1">
        <v>33641.800000000003</v>
      </c>
      <c r="FE702" s="1">
        <v>35834</v>
      </c>
      <c r="FF702" s="1">
        <v>43390.2</v>
      </c>
      <c r="FG702" s="1">
        <v>46159.5</v>
      </c>
      <c r="FH702" s="1">
        <v>1.95147</v>
      </c>
      <c r="FI702" s="1">
        <v>1.81778</v>
      </c>
      <c r="FJ702" s="1">
        <v>7.9944699999999994E-2</v>
      </c>
      <c r="FK702" s="1">
        <v>0</v>
      </c>
      <c r="FL702" s="1">
        <v>29.816099999999999</v>
      </c>
      <c r="FM702" s="1">
        <v>999.9</v>
      </c>
      <c r="FN702" s="1">
        <v>54.3</v>
      </c>
      <c r="FO702" s="1">
        <v>37.5</v>
      </c>
      <c r="FP702" s="1">
        <v>35.388599999999997</v>
      </c>
      <c r="FQ702" s="1">
        <v>63.570099999999996</v>
      </c>
      <c r="FR702" s="1">
        <v>21.847000000000001</v>
      </c>
      <c r="FS702" s="1">
        <v>1</v>
      </c>
      <c r="FT702" s="1">
        <v>0.48610799999999998</v>
      </c>
      <c r="FU702" s="1">
        <v>2.1094900000000001</v>
      </c>
      <c r="FV702" s="1">
        <v>20.3081</v>
      </c>
      <c r="FW702" s="1">
        <v>5.2119</v>
      </c>
      <c r="FX702" s="1">
        <v>11.9069</v>
      </c>
      <c r="FY702" s="1">
        <v>5.0030000000000001</v>
      </c>
      <c r="FZ702" s="1">
        <v>3.2904300000000002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1.85964</v>
      </c>
      <c r="GF702" s="1">
        <v>1.8546899999999999</v>
      </c>
      <c r="GG702" s="1">
        <v>1.8578300000000001</v>
      </c>
      <c r="GH702" s="1">
        <v>1.85636</v>
      </c>
      <c r="GI702" s="1">
        <v>1.8550199999999999</v>
      </c>
      <c r="GJ702" s="1">
        <v>1.8547100000000001</v>
      </c>
      <c r="GK702" s="1">
        <v>1.8534900000000001</v>
      </c>
      <c r="GL702" s="1">
        <v>1.8565</v>
      </c>
      <c r="GM702" s="1">
        <v>0</v>
      </c>
      <c r="GN702" s="1">
        <v>0</v>
      </c>
      <c r="GO702" s="1">
        <v>0</v>
      </c>
      <c r="GP702" s="1">
        <v>0</v>
      </c>
      <c r="GQ702" s="1" t="s">
        <v>358</v>
      </c>
      <c r="GR702" s="1" t="s">
        <v>359</v>
      </c>
      <c r="GS702" s="1" t="s">
        <v>360</v>
      </c>
      <c r="GT702" s="1" t="s">
        <v>360</v>
      </c>
      <c r="GU702" s="1" t="s">
        <v>360</v>
      </c>
      <c r="GV702" s="1" t="s">
        <v>360</v>
      </c>
      <c r="GW702" s="1">
        <v>0</v>
      </c>
      <c r="GX702" s="1">
        <v>100</v>
      </c>
      <c r="GY702" s="1">
        <v>100</v>
      </c>
      <c r="GZ702" s="1">
        <v>2.46</v>
      </c>
      <c r="HA702" s="1">
        <v>6.7000000000000002E-3</v>
      </c>
      <c r="HB702" s="1">
        <v>0.26224795383878829</v>
      </c>
      <c r="HC702" s="1">
        <v>2.9318383021812969E-3</v>
      </c>
      <c r="HD702" s="1">
        <v>-1.3754559859485029E-6</v>
      </c>
      <c r="HE702" s="1">
        <v>3.0700474437127301E-10</v>
      </c>
      <c r="HF702" s="1">
        <v>-7.0188019424234138E-2</v>
      </c>
      <c r="HG702" s="1">
        <v>1.00384331276165E-2</v>
      </c>
      <c r="HH702" s="1">
        <v>-3.1532673711230711E-4</v>
      </c>
      <c r="HI702" s="1">
        <v>1.819468599177705E-6</v>
      </c>
      <c r="HJ702" s="1">
        <v>1</v>
      </c>
      <c r="HK702" s="1">
        <v>2112</v>
      </c>
      <c r="HL702" s="1">
        <v>3</v>
      </c>
      <c r="HM702" s="1">
        <v>29</v>
      </c>
      <c r="HN702" s="1">
        <v>8.4</v>
      </c>
      <c r="HO702" s="1">
        <v>8.4</v>
      </c>
      <c r="HP702" s="1">
        <v>2.8930699999999998</v>
      </c>
      <c r="HQ702" s="1">
        <v>2.3022499999999999</v>
      </c>
      <c r="HR702" s="1">
        <v>1.4978</v>
      </c>
      <c r="HS702" s="1">
        <v>2.3010299999999999</v>
      </c>
      <c r="HT702" s="1">
        <v>1.5478499999999999</v>
      </c>
      <c r="HU702" s="1">
        <v>2.4487299999999999</v>
      </c>
      <c r="HV702" s="1">
        <v>40.502000000000002</v>
      </c>
      <c r="HW702" s="1">
        <v>13.597899999999999</v>
      </c>
      <c r="HX702" s="1">
        <v>18</v>
      </c>
      <c r="HY702" s="1">
        <v>502.24900000000002</v>
      </c>
      <c r="HZ702" s="1">
        <v>479.81599999999997</v>
      </c>
      <c r="IA702" s="1">
        <v>27.204899999999999</v>
      </c>
      <c r="IB702" s="1">
        <v>33.127400000000002</v>
      </c>
      <c r="IC702" s="1">
        <v>30.0001</v>
      </c>
      <c r="ID702" s="1">
        <v>32.984000000000002</v>
      </c>
      <c r="IE702" s="1">
        <v>33.0871</v>
      </c>
      <c r="IF702" s="1">
        <v>58.075600000000001</v>
      </c>
      <c r="IG702" s="1">
        <v>39.232799999999997</v>
      </c>
      <c r="IH702" s="1">
        <v>0</v>
      </c>
      <c r="II702" s="1">
        <v>27.185099999999998</v>
      </c>
      <c r="IJ702" s="1">
        <v>1447.59</v>
      </c>
      <c r="IK702" s="1">
        <v>22.231100000000001</v>
      </c>
      <c r="IL702" s="1">
        <v>100.32899999999999</v>
      </c>
      <c r="IM702" s="1">
        <v>100.038</v>
      </c>
      <c r="IN702" s="1" t="s">
        <v>361</v>
      </c>
    </row>
    <row r="703" spans="1:248" ht="15.75" customHeight="1" x14ac:dyDescent="0.3">
      <c r="A703" s="1">
        <v>687</v>
      </c>
      <c r="B703" s="1">
        <v>1660235422.0999999</v>
      </c>
      <c r="C703" s="1">
        <v>5427.0999999046326</v>
      </c>
      <c r="D703" s="1" t="s">
        <v>1679</v>
      </c>
      <c r="E703" s="1" t="s">
        <v>1680</v>
      </c>
      <c r="F703" s="1">
        <v>1</v>
      </c>
      <c r="G703" s="1">
        <v>2</v>
      </c>
      <c r="H703" s="1" t="s">
        <v>349</v>
      </c>
      <c r="I703" s="1" t="s">
        <v>350</v>
      </c>
      <c r="J703" s="1" t="s">
        <v>351</v>
      </c>
      <c r="K703" s="1" t="s">
        <v>352</v>
      </c>
      <c r="L703" s="1" t="s">
        <v>1151</v>
      </c>
      <c r="M703" s="1" t="s">
        <v>354</v>
      </c>
      <c r="N703" s="1">
        <v>1660235421.3499999</v>
      </c>
      <c r="O703" s="1">
        <f t="shared" si="68"/>
        <v>4.2198795824590872E-3</v>
      </c>
      <c r="P703" s="1">
        <f t="shared" si="69"/>
        <v>4.2198795824590869</v>
      </c>
      <c r="Q703" s="1">
        <f t="shared" si="70"/>
        <v>18.95814900283872</v>
      </c>
      <c r="R703" s="1">
        <f t="shared" si="71"/>
        <v>1351.925</v>
      </c>
      <c r="S703" s="1">
        <f t="shared" si="72"/>
        <v>1175.1915596380143</v>
      </c>
      <c r="T703" s="1">
        <f t="shared" si="73"/>
        <v>116.93811892807678</v>
      </c>
      <c r="U703" s="1">
        <f t="shared" si="74"/>
        <v>134.52408259342499</v>
      </c>
      <c r="V703" s="1">
        <f t="shared" si="75"/>
        <v>0.22805705073619947</v>
      </c>
      <c r="W703" s="1">
        <f t="shared" si="76"/>
        <v>2.9175111775014493</v>
      </c>
      <c r="X703" s="1">
        <f t="shared" si="77"/>
        <v>0.21859598516940543</v>
      </c>
      <c r="Y703" s="1">
        <f t="shared" si="78"/>
        <v>0.13743982315595046</v>
      </c>
      <c r="Z703" s="1">
        <f t="shared" si="79"/>
        <v>321.51201000000003</v>
      </c>
      <c r="AA703" s="1">
        <f t="shared" si="80"/>
        <v>31.823040764380877</v>
      </c>
      <c r="AB703" s="1">
        <f t="shared" si="81"/>
        <v>31.116499999999998</v>
      </c>
      <c r="AC703" s="1">
        <f t="shared" si="82"/>
        <v>4.5414321813171572</v>
      </c>
      <c r="AD703" s="1">
        <f t="shared" si="83"/>
        <v>59.554024265141145</v>
      </c>
      <c r="AE703" s="1">
        <f t="shared" si="84"/>
        <v>2.690332393497</v>
      </c>
      <c r="AF703" s="1">
        <f t="shared" si="85"/>
        <v>4.5174653210996132</v>
      </c>
      <c r="AG703" s="1">
        <f t="shared" si="86"/>
        <v>1.8510997878201572</v>
      </c>
      <c r="AH703" s="1">
        <f t="shared" si="87"/>
        <v>-186.09668958644573</v>
      </c>
      <c r="AI703" s="1">
        <f t="shared" si="88"/>
        <v>-14.604270892545159</v>
      </c>
      <c r="AJ703" s="1">
        <f t="shared" si="89"/>
        <v>-1.1248629514932726</v>
      </c>
      <c r="AK703" s="1">
        <f t="shared" si="90"/>
        <v>119.68618656951584</v>
      </c>
      <c r="AL703" s="1">
        <f t="shared" si="91"/>
        <v>49.54169212778902</v>
      </c>
      <c r="AM703" s="1">
        <f t="shared" si="92"/>
        <v>4.2179562455098489</v>
      </c>
      <c r="AN703" s="1">
        <f t="shared" si="93"/>
        <v>18.95814900283872</v>
      </c>
      <c r="AO703" s="1">
        <v>1440.8184235248809</v>
      </c>
      <c r="AP703" s="1">
        <v>1390.778484848485</v>
      </c>
      <c r="AQ703" s="1">
        <v>5.1454371266258034</v>
      </c>
      <c r="AR703" s="1">
        <v>66.235345802440676</v>
      </c>
      <c r="AS703" s="1">
        <f t="shared" si="94"/>
        <v>4.2198795824590869</v>
      </c>
      <c r="AT703" s="1">
        <v>22.110856989250529</v>
      </c>
      <c r="AU703" s="1">
        <v>27.035965454545462</v>
      </c>
      <c r="AV703" s="1">
        <v>2.2316449088930188E-5</v>
      </c>
      <c r="AW703" s="1">
        <v>80.738286621220283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51822.037671253966</v>
      </c>
      <c r="BC703" s="1">
        <f t="shared" si="98"/>
        <v>1999.9749999999999</v>
      </c>
      <c r="BD703" s="1">
        <f t="shared" si="99"/>
        <v>1681.1790000000001</v>
      </c>
      <c r="BE703" s="1">
        <f t="shared" si="100"/>
        <v>0.84060000750009378</v>
      </c>
      <c r="BF703" s="1">
        <f t="shared" si="101"/>
        <v>0.16075801447518095</v>
      </c>
      <c r="BG703" s="1">
        <v>6</v>
      </c>
      <c r="BH703" s="1">
        <v>0.5</v>
      </c>
      <c r="BI703" s="1" t="s">
        <v>355</v>
      </c>
      <c r="BJ703" s="1">
        <v>2</v>
      </c>
      <c r="BK703" s="1" t="b">
        <v>1</v>
      </c>
      <c r="BL703" s="1">
        <v>1660235421.3499999</v>
      </c>
      <c r="BM703" s="1">
        <v>1351.925</v>
      </c>
      <c r="BN703" s="1">
        <v>1418.1949999999999</v>
      </c>
      <c r="BO703" s="1">
        <v>27.036999999999999</v>
      </c>
      <c r="BP703" s="1">
        <v>22.114000000000001</v>
      </c>
      <c r="BQ703" s="1">
        <v>1349.4549999999999</v>
      </c>
      <c r="BR703" s="1">
        <v>27.0303</v>
      </c>
      <c r="BS703" s="1">
        <v>500.17250000000001</v>
      </c>
      <c r="BT703" s="1">
        <v>99.405450000000002</v>
      </c>
      <c r="BU703" s="1">
        <v>0.100131</v>
      </c>
      <c r="BV703" s="1">
        <v>31.02365</v>
      </c>
      <c r="BW703" s="1">
        <v>31.116499999999998</v>
      </c>
      <c r="BX703" s="1">
        <v>999.9</v>
      </c>
      <c r="BY703" s="1">
        <v>0</v>
      </c>
      <c r="BZ703" s="1">
        <v>0</v>
      </c>
      <c r="CA703" s="1">
        <v>9990.9350000000013</v>
      </c>
      <c r="CB703" s="1">
        <v>0</v>
      </c>
      <c r="CC703" s="1">
        <v>198.345</v>
      </c>
      <c r="CD703" s="1">
        <v>-66.269350000000003</v>
      </c>
      <c r="CE703" s="1">
        <v>1389.49</v>
      </c>
      <c r="CF703" s="1">
        <v>1450.2650000000001</v>
      </c>
      <c r="CG703" s="1">
        <v>4.922955</v>
      </c>
      <c r="CH703" s="1">
        <v>1418.1949999999999</v>
      </c>
      <c r="CI703" s="1">
        <v>22.114000000000001</v>
      </c>
      <c r="CJ703" s="1">
        <v>2.6876199999999999</v>
      </c>
      <c r="CK703" s="1">
        <v>2.1982499999999998</v>
      </c>
      <c r="CL703" s="1">
        <v>22.209599999999998</v>
      </c>
      <c r="CM703" s="1">
        <v>18.9496</v>
      </c>
      <c r="CN703" s="1">
        <v>1999.9749999999999</v>
      </c>
      <c r="CO703" s="1">
        <v>0.97999899999999995</v>
      </c>
      <c r="CP703" s="1">
        <v>2.00012E-2</v>
      </c>
      <c r="CQ703" s="1">
        <v>0</v>
      </c>
      <c r="CR703" s="1">
        <v>2.1844999999999999</v>
      </c>
      <c r="CS703" s="1">
        <v>0</v>
      </c>
      <c r="CT703" s="1">
        <v>25151.95</v>
      </c>
      <c r="CU703" s="1">
        <v>17412.099999999999</v>
      </c>
      <c r="CV703" s="1">
        <v>43.186999999999998</v>
      </c>
      <c r="CW703" s="1">
        <v>44.25</v>
      </c>
      <c r="CX703" s="1">
        <v>43.125</v>
      </c>
      <c r="CY703" s="1">
        <v>42.561999999999998</v>
      </c>
      <c r="CZ703" s="1">
        <v>43.125</v>
      </c>
      <c r="DA703" s="1">
        <v>1959.9749999999999</v>
      </c>
      <c r="DB703" s="1">
        <v>40</v>
      </c>
      <c r="DC703" s="1">
        <v>0</v>
      </c>
      <c r="DD703" s="1">
        <v>1660235420.0999999</v>
      </c>
      <c r="DE703" s="1">
        <v>0</v>
      </c>
      <c r="DF703" s="1">
        <v>1660234918.0999999</v>
      </c>
      <c r="DG703" s="1" t="s">
        <v>1152</v>
      </c>
      <c r="DH703" s="1">
        <v>1660234915.5999999</v>
      </c>
      <c r="DI703" s="1">
        <v>1660234918.0999999</v>
      </c>
      <c r="DJ703" s="1">
        <v>26</v>
      </c>
      <c r="DK703" s="1">
        <v>-3.1E-2</v>
      </c>
      <c r="DL703" s="1">
        <v>-7.0000000000000001E-3</v>
      </c>
      <c r="DM703" s="1">
        <v>1.232</v>
      </c>
      <c r="DN703" s="1">
        <v>1.7000000000000001E-2</v>
      </c>
      <c r="DO703" s="1">
        <v>400</v>
      </c>
      <c r="DP703" s="1">
        <v>22</v>
      </c>
      <c r="DQ703" s="1">
        <v>0.21</v>
      </c>
      <c r="DR703" s="1">
        <v>0.03</v>
      </c>
      <c r="DS703" s="1">
        <v>18.788591573889821</v>
      </c>
      <c r="DT703" s="1">
        <v>0.31312976303399781</v>
      </c>
      <c r="DU703" s="1">
        <v>0.179176299542886</v>
      </c>
      <c r="DV703" s="1">
        <v>1</v>
      </c>
      <c r="DW703" s="1">
        <v>49.011905713578557</v>
      </c>
      <c r="DX703" s="1">
        <v>0.94186024630373821</v>
      </c>
      <c r="DY703" s="1">
        <v>0.17602345894017701</v>
      </c>
      <c r="DZ703" s="1">
        <v>0</v>
      </c>
      <c r="EA703" s="1">
        <v>-65.527903225806455</v>
      </c>
      <c r="EB703" s="1">
        <v>-2.2972645161288572</v>
      </c>
      <c r="EC703" s="1">
        <v>0.28609392489279101</v>
      </c>
      <c r="ED703" s="1">
        <v>0</v>
      </c>
      <c r="EE703" s="1">
        <v>1142.025732459</v>
      </c>
      <c r="EF703" s="1">
        <v>267.05648528019572</v>
      </c>
      <c r="EG703" s="1">
        <v>19.324427802179351</v>
      </c>
      <c r="EH703" s="1">
        <v>0</v>
      </c>
      <c r="EI703" s="1">
        <v>4.9936992682926844</v>
      </c>
      <c r="EJ703" s="1">
        <v>-0.66448118466898898</v>
      </c>
      <c r="EK703" s="1">
        <v>6.9383929023814114E-2</v>
      </c>
      <c r="EL703" s="1">
        <v>0</v>
      </c>
      <c r="EM703" s="1">
        <v>1.8490949990489041</v>
      </c>
      <c r="EN703" s="1">
        <v>1.4096639425413081E-2</v>
      </c>
      <c r="EO703" s="1">
        <v>1.217864417381902E-3</v>
      </c>
      <c r="EP703" s="1">
        <v>1</v>
      </c>
      <c r="EQ703" s="1">
        <v>2</v>
      </c>
      <c r="ER703" s="1">
        <v>6</v>
      </c>
      <c r="ES703" s="1" t="s">
        <v>384</v>
      </c>
      <c r="ET703" s="1">
        <v>2.9416899999999999</v>
      </c>
      <c r="EU703" s="1">
        <v>2.8012700000000001</v>
      </c>
      <c r="EV703" s="1">
        <v>0.20077400000000001</v>
      </c>
      <c r="EW703" s="1">
        <v>0.206571</v>
      </c>
      <c r="EX703" s="1">
        <v>0.116873</v>
      </c>
      <c r="EY703" s="1">
        <v>0.101452</v>
      </c>
      <c r="EZ703" s="1">
        <v>16345.6</v>
      </c>
      <c r="FA703" s="1">
        <v>17015.900000000001</v>
      </c>
      <c r="FB703" s="1">
        <v>23793.5</v>
      </c>
      <c r="FC703" s="1">
        <v>24969</v>
      </c>
      <c r="FD703" s="1">
        <v>33642.699999999997</v>
      </c>
      <c r="FE703" s="1">
        <v>35833.9</v>
      </c>
      <c r="FF703" s="1">
        <v>43390.6</v>
      </c>
      <c r="FG703" s="1">
        <v>46159.4</v>
      </c>
      <c r="FH703" s="1">
        <v>1.9515499999999999</v>
      </c>
      <c r="FI703" s="1">
        <v>1.8179799999999999</v>
      </c>
      <c r="FJ703" s="1">
        <v>7.9855300000000004E-2</v>
      </c>
      <c r="FK703" s="1">
        <v>0</v>
      </c>
      <c r="FL703" s="1">
        <v>29.817599999999999</v>
      </c>
      <c r="FM703" s="1">
        <v>999.9</v>
      </c>
      <c r="FN703" s="1">
        <v>54.3</v>
      </c>
      <c r="FO703" s="1">
        <v>37.5</v>
      </c>
      <c r="FP703" s="1">
        <v>35.388599999999997</v>
      </c>
      <c r="FQ703" s="1">
        <v>63.7301</v>
      </c>
      <c r="FR703" s="1">
        <v>22.5962</v>
      </c>
      <c r="FS703" s="1">
        <v>1</v>
      </c>
      <c r="FT703" s="1">
        <v>0.48586600000000002</v>
      </c>
      <c r="FU703" s="1">
        <v>2.1307999999999998</v>
      </c>
      <c r="FV703" s="1">
        <v>20.3078</v>
      </c>
      <c r="FW703" s="1">
        <v>5.2122000000000002</v>
      </c>
      <c r="FX703" s="1">
        <v>11.906599999999999</v>
      </c>
      <c r="FY703" s="1">
        <v>5.0027499999999998</v>
      </c>
      <c r="FZ703" s="1">
        <v>3.2904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1.8596200000000001</v>
      </c>
      <c r="GF703" s="1">
        <v>1.8546899999999999</v>
      </c>
      <c r="GG703" s="1">
        <v>1.85785</v>
      </c>
      <c r="GH703" s="1">
        <v>1.85636</v>
      </c>
      <c r="GI703" s="1">
        <v>1.85504</v>
      </c>
      <c r="GJ703" s="1">
        <v>1.8547100000000001</v>
      </c>
      <c r="GK703" s="1">
        <v>1.8534900000000001</v>
      </c>
      <c r="GL703" s="1">
        <v>1.8565</v>
      </c>
      <c r="GM703" s="1">
        <v>0</v>
      </c>
      <c r="GN703" s="1">
        <v>0</v>
      </c>
      <c r="GO703" s="1">
        <v>0</v>
      </c>
      <c r="GP703" s="1">
        <v>0</v>
      </c>
      <c r="GQ703" s="1" t="s">
        <v>358</v>
      </c>
      <c r="GR703" s="1" t="s">
        <v>359</v>
      </c>
      <c r="GS703" s="1" t="s">
        <v>360</v>
      </c>
      <c r="GT703" s="1" t="s">
        <v>360</v>
      </c>
      <c r="GU703" s="1" t="s">
        <v>360</v>
      </c>
      <c r="GV703" s="1" t="s">
        <v>360</v>
      </c>
      <c r="GW703" s="1">
        <v>0</v>
      </c>
      <c r="GX703" s="1">
        <v>100</v>
      </c>
      <c r="GY703" s="1">
        <v>100</v>
      </c>
      <c r="GZ703" s="1">
        <v>2.4700000000000002</v>
      </c>
      <c r="HA703" s="1">
        <v>6.7000000000000002E-3</v>
      </c>
      <c r="HB703" s="1">
        <v>0.26224795383878829</v>
      </c>
      <c r="HC703" s="1">
        <v>2.9318383021812969E-3</v>
      </c>
      <c r="HD703" s="1">
        <v>-1.3754559859485029E-6</v>
      </c>
      <c r="HE703" s="1">
        <v>3.0700474437127301E-10</v>
      </c>
      <c r="HF703" s="1">
        <v>-7.0188019424234138E-2</v>
      </c>
      <c r="HG703" s="1">
        <v>1.00384331276165E-2</v>
      </c>
      <c r="HH703" s="1">
        <v>-3.1532673711230711E-4</v>
      </c>
      <c r="HI703" s="1">
        <v>1.819468599177705E-6</v>
      </c>
      <c r="HJ703" s="1">
        <v>1</v>
      </c>
      <c r="HK703" s="1">
        <v>2112</v>
      </c>
      <c r="HL703" s="1">
        <v>3</v>
      </c>
      <c r="HM703" s="1">
        <v>29</v>
      </c>
      <c r="HN703" s="1">
        <v>8.4</v>
      </c>
      <c r="HO703" s="1">
        <v>8.4</v>
      </c>
      <c r="HP703" s="1">
        <v>2.9077099999999998</v>
      </c>
      <c r="HQ703" s="1">
        <v>2.3120099999999999</v>
      </c>
      <c r="HR703" s="1">
        <v>1.4978</v>
      </c>
      <c r="HS703" s="1">
        <v>2.3010299999999999</v>
      </c>
      <c r="HT703" s="1">
        <v>1.5478499999999999</v>
      </c>
      <c r="HU703" s="1">
        <v>2.34375</v>
      </c>
      <c r="HV703" s="1">
        <v>40.502000000000002</v>
      </c>
      <c r="HW703" s="1">
        <v>13.6067</v>
      </c>
      <c r="HX703" s="1">
        <v>18</v>
      </c>
      <c r="HY703" s="1">
        <v>502.29399999999998</v>
      </c>
      <c r="HZ703" s="1">
        <v>479.94400000000002</v>
      </c>
      <c r="IA703" s="1">
        <v>27.198</v>
      </c>
      <c r="IB703" s="1">
        <v>33.127400000000002</v>
      </c>
      <c r="IC703" s="1">
        <v>30</v>
      </c>
      <c r="ID703" s="1">
        <v>32.984000000000002</v>
      </c>
      <c r="IE703" s="1">
        <v>33.086500000000001</v>
      </c>
      <c r="IF703" s="1">
        <v>58.246299999999998</v>
      </c>
      <c r="IG703" s="1">
        <v>39.232799999999997</v>
      </c>
      <c r="IH703" s="1">
        <v>0</v>
      </c>
      <c r="II703" s="1">
        <v>27.185099999999998</v>
      </c>
      <c r="IJ703" s="1">
        <v>1447.59</v>
      </c>
      <c r="IK703" s="1">
        <v>22.2515</v>
      </c>
      <c r="IL703" s="1">
        <v>100.32899999999999</v>
      </c>
      <c r="IM703" s="1">
        <v>100.03700000000001</v>
      </c>
      <c r="IN703" s="1" t="s">
        <v>361</v>
      </c>
    </row>
    <row r="704" spans="1:248" ht="15.75" customHeight="1" x14ac:dyDescent="0.3">
      <c r="A704" s="1">
        <v>688</v>
      </c>
      <c r="B704" s="1">
        <v>1660235422.5999999</v>
      </c>
      <c r="C704" s="1">
        <v>5427.5999999046326</v>
      </c>
      <c r="D704" s="1" t="s">
        <v>1679</v>
      </c>
      <c r="E704" s="1" t="s">
        <v>1680</v>
      </c>
      <c r="F704" s="1">
        <v>1</v>
      </c>
      <c r="G704" s="1">
        <v>2</v>
      </c>
      <c r="H704" s="1" t="s">
        <v>349</v>
      </c>
      <c r="I704" s="1" t="s">
        <v>350</v>
      </c>
      <c r="J704" s="1" t="s">
        <v>351</v>
      </c>
      <c r="K704" s="1" t="s">
        <v>352</v>
      </c>
      <c r="L704" s="1" t="s">
        <v>1151</v>
      </c>
      <c r="M704" s="1" t="s">
        <v>354</v>
      </c>
      <c r="N704" s="1">
        <v>1660235421.3499999</v>
      </c>
      <c r="O704" s="1">
        <f t="shared" si="68"/>
        <v>4.2169299706237371E-3</v>
      </c>
      <c r="P704" s="1">
        <f t="shared" si="69"/>
        <v>4.2169299706237373</v>
      </c>
      <c r="Q704" s="1">
        <f t="shared" si="70"/>
        <v>19.093686686781435</v>
      </c>
      <c r="R704" s="1">
        <f t="shared" si="71"/>
        <v>1351.925</v>
      </c>
      <c r="S704" s="1">
        <f t="shared" si="72"/>
        <v>1174.1238782638957</v>
      </c>
      <c r="T704" s="1">
        <f t="shared" si="73"/>
        <v>116.83187867262221</v>
      </c>
      <c r="U704" s="1">
        <f t="shared" si="74"/>
        <v>134.52408259342499</v>
      </c>
      <c r="V704" s="1">
        <f t="shared" si="75"/>
        <v>0.22789077250647852</v>
      </c>
      <c r="W704" s="1">
        <f t="shared" si="76"/>
        <v>2.9175111775014493</v>
      </c>
      <c r="X704" s="1">
        <f t="shared" si="77"/>
        <v>0.21844319092672229</v>
      </c>
      <c r="Y704" s="1">
        <f t="shared" si="78"/>
        <v>0.13734318467366841</v>
      </c>
      <c r="Z704" s="1">
        <f t="shared" si="79"/>
        <v>321.51201000000003</v>
      </c>
      <c r="AA704" s="1">
        <f t="shared" si="80"/>
        <v>31.823808646900776</v>
      </c>
      <c r="AB704" s="1">
        <f t="shared" si="81"/>
        <v>31.116499999999998</v>
      </c>
      <c r="AC704" s="1">
        <f t="shared" si="82"/>
        <v>4.5414321813171572</v>
      </c>
      <c r="AD704" s="1">
        <f t="shared" si="83"/>
        <v>59.554024265141145</v>
      </c>
      <c r="AE704" s="1">
        <f t="shared" si="84"/>
        <v>2.690332393497</v>
      </c>
      <c r="AF704" s="1">
        <f t="shared" si="85"/>
        <v>4.5174653210996132</v>
      </c>
      <c r="AG704" s="1">
        <f t="shared" si="86"/>
        <v>1.8510997878201572</v>
      </c>
      <c r="AH704" s="1">
        <f t="shared" si="87"/>
        <v>-185.96661170450682</v>
      </c>
      <c r="AI704" s="1">
        <f t="shared" si="88"/>
        <v>-14.604270892545159</v>
      </c>
      <c r="AJ704" s="1">
        <f t="shared" si="89"/>
        <v>-1.1248629514932726</v>
      </c>
      <c r="AK704" s="1">
        <f t="shared" si="90"/>
        <v>119.81626445145476</v>
      </c>
      <c r="AL704" s="1">
        <f t="shared" si="91"/>
        <v>49.54169212778902</v>
      </c>
      <c r="AM704" s="1">
        <f t="shared" si="92"/>
        <v>4.2179562455098489</v>
      </c>
      <c r="AN704" s="1">
        <f t="shared" si="93"/>
        <v>19.093686686781435</v>
      </c>
      <c r="AO704" s="1">
        <v>1443.5035071475679</v>
      </c>
      <c r="AP704" s="1">
        <v>1393.3338181818169</v>
      </c>
      <c r="AQ704" s="1">
        <v>5.1384220831367742</v>
      </c>
      <c r="AR704" s="1">
        <v>66.235345802440676</v>
      </c>
      <c r="AS704" s="1">
        <f t="shared" si="94"/>
        <v>4.2169299706237373</v>
      </c>
      <c r="AT704" s="1">
        <v>22.111865671689909</v>
      </c>
      <c r="AU704" s="1">
        <v>27.033750909090909</v>
      </c>
      <c r="AV704" s="1">
        <v>-1.0499663175371761E-5</v>
      </c>
      <c r="AW704" s="1">
        <v>80.738286621220283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51822.037671253966</v>
      </c>
      <c r="BC704" s="1">
        <f t="shared" si="98"/>
        <v>1999.9749999999999</v>
      </c>
      <c r="BD704" s="1">
        <f t="shared" si="99"/>
        <v>1681.1790000000001</v>
      </c>
      <c r="BE704" s="1">
        <f t="shared" si="100"/>
        <v>0.84060000750009378</v>
      </c>
      <c r="BF704" s="1">
        <f t="shared" si="101"/>
        <v>0.16075801447518095</v>
      </c>
      <c r="BG704" s="1">
        <v>6</v>
      </c>
      <c r="BH704" s="1">
        <v>0.5</v>
      </c>
      <c r="BI704" s="1" t="s">
        <v>355</v>
      </c>
      <c r="BJ704" s="1">
        <v>2</v>
      </c>
      <c r="BK704" s="1" t="b">
        <v>1</v>
      </c>
      <c r="BL704" s="1">
        <v>1660235421.3499999</v>
      </c>
      <c r="BM704" s="1">
        <v>1351.925</v>
      </c>
      <c r="BN704" s="1">
        <v>1418.1949999999999</v>
      </c>
      <c r="BO704" s="1">
        <v>27.036999999999999</v>
      </c>
      <c r="BP704" s="1">
        <v>22.114000000000001</v>
      </c>
      <c r="BQ704" s="1">
        <v>1349.4549999999999</v>
      </c>
      <c r="BR704" s="1">
        <v>27.0303</v>
      </c>
      <c r="BS704" s="1">
        <v>500.17250000000001</v>
      </c>
      <c r="BT704" s="1">
        <v>99.405450000000002</v>
      </c>
      <c r="BU704" s="1">
        <v>0.100131</v>
      </c>
      <c r="BV704" s="1">
        <v>31.02365</v>
      </c>
      <c r="BW704" s="1">
        <v>31.116499999999998</v>
      </c>
      <c r="BX704" s="1">
        <v>999.9</v>
      </c>
      <c r="BY704" s="1">
        <v>0</v>
      </c>
      <c r="BZ704" s="1">
        <v>0</v>
      </c>
      <c r="CA704" s="1">
        <v>9990.9350000000013</v>
      </c>
      <c r="CB704" s="1">
        <v>0</v>
      </c>
      <c r="CC704" s="1">
        <v>198.345</v>
      </c>
      <c r="CD704" s="1">
        <v>-66.269350000000003</v>
      </c>
      <c r="CE704" s="1">
        <v>1389.49</v>
      </c>
      <c r="CF704" s="1">
        <v>1450.2650000000001</v>
      </c>
      <c r="CG704" s="1">
        <v>4.922955</v>
      </c>
      <c r="CH704" s="1">
        <v>1418.1949999999999</v>
      </c>
      <c r="CI704" s="1">
        <v>22.114000000000001</v>
      </c>
      <c r="CJ704" s="1">
        <v>2.6876199999999999</v>
      </c>
      <c r="CK704" s="1">
        <v>2.1982499999999998</v>
      </c>
      <c r="CL704" s="1">
        <v>22.209599999999998</v>
      </c>
      <c r="CM704" s="1">
        <v>18.9496</v>
      </c>
      <c r="CN704" s="1">
        <v>1999.9749999999999</v>
      </c>
      <c r="CO704" s="1">
        <v>0.97999899999999995</v>
      </c>
      <c r="CP704" s="1">
        <v>2.00012E-2</v>
      </c>
      <c r="CQ704" s="1">
        <v>0</v>
      </c>
      <c r="CR704" s="1">
        <v>2.1844999999999999</v>
      </c>
      <c r="CS704" s="1">
        <v>0</v>
      </c>
      <c r="CT704" s="1">
        <v>25151.95</v>
      </c>
      <c r="CU704" s="1">
        <v>17412.099999999999</v>
      </c>
      <c r="CV704" s="1">
        <v>43.186999999999998</v>
      </c>
      <c r="CW704" s="1">
        <v>44.25</v>
      </c>
      <c r="CX704" s="1">
        <v>43.125</v>
      </c>
      <c r="CY704" s="1">
        <v>42.561999999999998</v>
      </c>
      <c r="CZ704" s="1">
        <v>43.125</v>
      </c>
      <c r="DA704" s="1">
        <v>1959.9749999999999</v>
      </c>
      <c r="DB704" s="1">
        <v>40</v>
      </c>
      <c r="DC704" s="1">
        <v>0</v>
      </c>
      <c r="DD704" s="1">
        <v>1660235420.7</v>
      </c>
      <c r="DE704" s="1">
        <v>0</v>
      </c>
      <c r="DF704" s="1">
        <v>1660234918.0999999</v>
      </c>
      <c r="DG704" s="1" t="s">
        <v>1152</v>
      </c>
      <c r="DH704" s="1">
        <v>1660234915.5999999</v>
      </c>
      <c r="DI704" s="1">
        <v>1660234918.0999999</v>
      </c>
      <c r="DJ704" s="1">
        <v>26</v>
      </c>
      <c r="DK704" s="1">
        <v>-3.1E-2</v>
      </c>
      <c r="DL704" s="1">
        <v>-7.0000000000000001E-3</v>
      </c>
      <c r="DM704" s="1">
        <v>1.232</v>
      </c>
      <c r="DN704" s="1">
        <v>1.7000000000000001E-2</v>
      </c>
      <c r="DO704" s="1">
        <v>400</v>
      </c>
      <c r="DP704" s="1">
        <v>22</v>
      </c>
      <c r="DQ704" s="1">
        <v>0.21</v>
      </c>
      <c r="DR704" s="1">
        <v>0.03</v>
      </c>
      <c r="DS704" s="1">
        <v>18.788591573889821</v>
      </c>
      <c r="DT704" s="1">
        <v>0.31312976303399781</v>
      </c>
      <c r="DU704" s="1">
        <v>0.179176299542886</v>
      </c>
      <c r="DV704" s="1">
        <v>1</v>
      </c>
      <c r="DW704" s="1">
        <v>49.011905713578557</v>
      </c>
      <c r="DX704" s="1">
        <v>0.94186024630373821</v>
      </c>
      <c r="DY704" s="1">
        <v>0.17602345894017701</v>
      </c>
      <c r="DZ704" s="1">
        <v>0</v>
      </c>
      <c r="EA704" s="1">
        <v>-65.527903225806455</v>
      </c>
      <c r="EB704" s="1">
        <v>-2.2972645161288572</v>
      </c>
      <c r="EC704" s="1">
        <v>0.28609392489279101</v>
      </c>
      <c r="ED704" s="1">
        <v>0</v>
      </c>
      <c r="EE704" s="1">
        <v>1142.025732459</v>
      </c>
      <c r="EF704" s="1">
        <v>267.05648528019572</v>
      </c>
      <c r="EG704" s="1">
        <v>19.324427802179351</v>
      </c>
      <c r="EH704" s="1">
        <v>0</v>
      </c>
      <c r="EI704" s="1">
        <v>4.9936992682926844</v>
      </c>
      <c r="EJ704" s="1">
        <v>-0.66448118466898898</v>
      </c>
      <c r="EK704" s="1">
        <v>6.9383929023814114E-2</v>
      </c>
      <c r="EL704" s="1">
        <v>0</v>
      </c>
      <c r="EM704" s="1">
        <v>1.8490949990489041</v>
      </c>
      <c r="EN704" s="1">
        <v>1.4096639425413081E-2</v>
      </c>
      <c r="EO704" s="1">
        <v>1.217864417381902E-3</v>
      </c>
      <c r="EP704" s="1">
        <v>1</v>
      </c>
      <c r="EQ704" s="1">
        <v>2</v>
      </c>
      <c r="ER704" s="1">
        <v>6</v>
      </c>
      <c r="ES704" s="1" t="s">
        <v>384</v>
      </c>
      <c r="ET704" s="1">
        <v>2.9416000000000002</v>
      </c>
      <c r="EU704" s="1">
        <v>2.8012700000000001</v>
      </c>
      <c r="EV704" s="1">
        <v>0.20099900000000001</v>
      </c>
      <c r="EW704" s="1">
        <v>0.206793</v>
      </c>
      <c r="EX704" s="1">
        <v>0.116865</v>
      </c>
      <c r="EY704" s="1">
        <v>0.101454</v>
      </c>
      <c r="EZ704" s="1">
        <v>16341</v>
      </c>
      <c r="FA704" s="1">
        <v>17011.2</v>
      </c>
      <c r="FB704" s="1">
        <v>23793.4</v>
      </c>
      <c r="FC704" s="1">
        <v>24969</v>
      </c>
      <c r="FD704" s="1">
        <v>33643</v>
      </c>
      <c r="FE704" s="1">
        <v>35833.699999999997</v>
      </c>
      <c r="FF704" s="1">
        <v>43390.5</v>
      </c>
      <c r="FG704" s="1">
        <v>46159.3</v>
      </c>
      <c r="FH704" s="1">
        <v>1.9515499999999999</v>
      </c>
      <c r="FI704" s="1">
        <v>1.81793</v>
      </c>
      <c r="FJ704" s="1">
        <v>7.9833000000000001E-2</v>
      </c>
      <c r="FK704" s="1">
        <v>0</v>
      </c>
      <c r="FL704" s="1">
        <v>29.818000000000001</v>
      </c>
      <c r="FM704" s="1">
        <v>999.9</v>
      </c>
      <c r="FN704" s="1">
        <v>54.3</v>
      </c>
      <c r="FO704" s="1">
        <v>37.5</v>
      </c>
      <c r="FP704" s="1">
        <v>35.395000000000003</v>
      </c>
      <c r="FQ704" s="1">
        <v>63.7301</v>
      </c>
      <c r="FR704" s="1">
        <v>22.515999999999998</v>
      </c>
      <c r="FS704" s="1">
        <v>1</v>
      </c>
      <c r="FT704" s="1">
        <v>0.48581600000000003</v>
      </c>
      <c r="FU704" s="1">
        <v>2.1353900000000001</v>
      </c>
      <c r="FV704" s="1">
        <v>20.3078</v>
      </c>
      <c r="FW704" s="1">
        <v>5.2123499999999998</v>
      </c>
      <c r="FX704" s="1">
        <v>11.906599999999999</v>
      </c>
      <c r="FY704" s="1">
        <v>5.0027999999999997</v>
      </c>
      <c r="FZ704" s="1">
        <v>3.2904300000000002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1.85961</v>
      </c>
      <c r="GF704" s="1">
        <v>1.8546899999999999</v>
      </c>
      <c r="GG704" s="1">
        <v>1.85785</v>
      </c>
      <c r="GH704" s="1">
        <v>1.85636</v>
      </c>
      <c r="GI704" s="1">
        <v>1.85503</v>
      </c>
      <c r="GJ704" s="1">
        <v>1.8547100000000001</v>
      </c>
      <c r="GK704" s="1">
        <v>1.8534900000000001</v>
      </c>
      <c r="GL704" s="1">
        <v>1.8565</v>
      </c>
      <c r="GM704" s="1">
        <v>0</v>
      </c>
      <c r="GN704" s="1">
        <v>0</v>
      </c>
      <c r="GO704" s="1">
        <v>0</v>
      </c>
      <c r="GP704" s="1">
        <v>0</v>
      </c>
      <c r="GQ704" s="1" t="s">
        <v>358</v>
      </c>
      <c r="GR704" s="1" t="s">
        <v>359</v>
      </c>
      <c r="GS704" s="1" t="s">
        <v>360</v>
      </c>
      <c r="GT704" s="1" t="s">
        <v>360</v>
      </c>
      <c r="GU704" s="1" t="s">
        <v>360</v>
      </c>
      <c r="GV704" s="1" t="s">
        <v>360</v>
      </c>
      <c r="GW704" s="1">
        <v>0</v>
      </c>
      <c r="GX704" s="1">
        <v>100</v>
      </c>
      <c r="GY704" s="1">
        <v>100</v>
      </c>
      <c r="GZ704" s="1">
        <v>2.4700000000000002</v>
      </c>
      <c r="HA704" s="1">
        <v>6.7000000000000002E-3</v>
      </c>
      <c r="HB704" s="1">
        <v>0.26224795383878829</v>
      </c>
      <c r="HC704" s="1">
        <v>2.9318383021812969E-3</v>
      </c>
      <c r="HD704" s="1">
        <v>-1.3754559859485029E-6</v>
      </c>
      <c r="HE704" s="1">
        <v>3.0700474437127301E-10</v>
      </c>
      <c r="HF704" s="1">
        <v>-7.0188019424234138E-2</v>
      </c>
      <c r="HG704" s="1">
        <v>1.00384331276165E-2</v>
      </c>
      <c r="HH704" s="1">
        <v>-3.1532673711230711E-4</v>
      </c>
      <c r="HI704" s="1">
        <v>1.819468599177705E-6</v>
      </c>
      <c r="HJ704" s="1">
        <v>1</v>
      </c>
      <c r="HK704" s="1">
        <v>2112</v>
      </c>
      <c r="HL704" s="1">
        <v>3</v>
      </c>
      <c r="HM704" s="1">
        <v>29</v>
      </c>
      <c r="HN704" s="1">
        <v>8.4</v>
      </c>
      <c r="HO704" s="1">
        <v>8.4</v>
      </c>
      <c r="HP704" s="1">
        <v>2.9089399999999999</v>
      </c>
      <c r="HQ704" s="1">
        <v>2.3083499999999999</v>
      </c>
      <c r="HR704" s="1">
        <v>1.4978</v>
      </c>
      <c r="HS704" s="1">
        <v>2.3010299999999999</v>
      </c>
      <c r="HT704" s="1">
        <v>1.5478499999999999</v>
      </c>
      <c r="HU704" s="1">
        <v>2.2790499999999998</v>
      </c>
      <c r="HV704" s="1">
        <v>40.502000000000002</v>
      </c>
      <c r="HW704" s="1">
        <v>13.580399999999999</v>
      </c>
      <c r="HX704" s="1">
        <v>18</v>
      </c>
      <c r="HY704" s="1">
        <v>502.29399999999998</v>
      </c>
      <c r="HZ704" s="1">
        <v>479.90899999999999</v>
      </c>
      <c r="IA704" s="1">
        <v>27.196400000000001</v>
      </c>
      <c r="IB704" s="1">
        <v>33.127400000000002</v>
      </c>
      <c r="IC704" s="1">
        <v>30</v>
      </c>
      <c r="ID704" s="1">
        <v>32.984000000000002</v>
      </c>
      <c r="IE704" s="1">
        <v>33.086300000000001</v>
      </c>
      <c r="IF704" s="1">
        <v>58.411999999999999</v>
      </c>
      <c r="IG704" s="1">
        <v>39.232799999999997</v>
      </c>
      <c r="IH704" s="1">
        <v>0</v>
      </c>
      <c r="II704" s="1">
        <v>27.185099999999998</v>
      </c>
      <c r="IJ704" s="1">
        <v>1457.66</v>
      </c>
      <c r="IK704" s="1">
        <v>22.256799999999998</v>
      </c>
      <c r="IL704" s="1">
        <v>100.32899999999999</v>
      </c>
      <c r="IM704" s="1">
        <v>100.03700000000001</v>
      </c>
      <c r="IN704" s="1" t="s">
        <v>361</v>
      </c>
    </row>
    <row r="705" spans="1:248" ht="15.75" customHeight="1" x14ac:dyDescent="0.3">
      <c r="A705" s="1">
        <v>689</v>
      </c>
      <c r="B705" s="1">
        <v>1660235424.0999999</v>
      </c>
      <c r="C705" s="1">
        <v>5429.0999999046326</v>
      </c>
      <c r="D705" s="1" t="s">
        <v>1681</v>
      </c>
      <c r="E705" s="1" t="s">
        <v>1682</v>
      </c>
      <c r="F705" s="1">
        <v>1</v>
      </c>
      <c r="G705" s="1">
        <v>2</v>
      </c>
      <c r="H705" s="1" t="s">
        <v>349</v>
      </c>
      <c r="I705" s="1" t="s">
        <v>350</v>
      </c>
      <c r="J705" s="1" t="s">
        <v>351</v>
      </c>
      <c r="K705" s="1" t="s">
        <v>352</v>
      </c>
      <c r="L705" s="1" t="s">
        <v>1151</v>
      </c>
      <c r="M705" s="1" t="s">
        <v>354</v>
      </c>
      <c r="N705" s="1">
        <v>1660235423.3499999</v>
      </c>
      <c r="O705" s="1">
        <f t="shared" si="68"/>
        <v>4.2088852276489777E-3</v>
      </c>
      <c r="P705" s="1">
        <f t="shared" si="69"/>
        <v>4.2088852276489774</v>
      </c>
      <c r="Q705" s="1">
        <f t="shared" si="70"/>
        <v>19.235186886010347</v>
      </c>
      <c r="R705" s="1">
        <f t="shared" si="71"/>
        <v>1361.9549999999999</v>
      </c>
      <c r="S705" s="1">
        <f t="shared" si="72"/>
        <v>1182.4574999997624</v>
      </c>
      <c r="T705" s="1">
        <f t="shared" si="73"/>
        <v>117.66015802487885</v>
      </c>
      <c r="U705" s="1">
        <f t="shared" si="74"/>
        <v>135.52101493948501</v>
      </c>
      <c r="V705" s="1">
        <f t="shared" si="75"/>
        <v>0.22728806850714639</v>
      </c>
      <c r="W705" s="1">
        <f t="shared" si="76"/>
        <v>2.9171142666009811</v>
      </c>
      <c r="X705" s="1">
        <f t="shared" si="77"/>
        <v>0.21788806301937555</v>
      </c>
      <c r="Y705" s="1">
        <f t="shared" si="78"/>
        <v>0.13699219754105202</v>
      </c>
      <c r="Z705" s="1">
        <f t="shared" si="79"/>
        <v>321.51280800000001</v>
      </c>
      <c r="AA705" s="1">
        <f t="shared" si="80"/>
        <v>31.825459337873578</v>
      </c>
      <c r="AB705" s="1">
        <f t="shared" si="81"/>
        <v>31.1175</v>
      </c>
      <c r="AC705" s="1">
        <f t="shared" si="82"/>
        <v>4.5416909074376779</v>
      </c>
      <c r="AD705" s="1">
        <f t="shared" si="83"/>
        <v>59.53580001298824</v>
      </c>
      <c r="AE705" s="1">
        <f t="shared" si="84"/>
        <v>2.6894247929527002</v>
      </c>
      <c r="AF705" s="1">
        <f t="shared" si="85"/>
        <v>4.5173236814924458</v>
      </c>
      <c r="AG705" s="1">
        <f t="shared" si="86"/>
        <v>1.8522661144849777</v>
      </c>
      <c r="AH705" s="1">
        <f t="shared" si="87"/>
        <v>-185.6118385393199</v>
      </c>
      <c r="AI705" s="1">
        <f t="shared" si="88"/>
        <v>-14.846048633789698</v>
      </c>
      <c r="AJ705" s="1">
        <f t="shared" si="89"/>
        <v>-1.1436434941017368</v>
      </c>
      <c r="AK705" s="1">
        <f t="shared" si="90"/>
        <v>119.91127733278866</v>
      </c>
      <c r="AL705" s="1">
        <f t="shared" si="91"/>
        <v>49.582316828444135</v>
      </c>
      <c r="AM705" s="1">
        <f t="shared" si="92"/>
        <v>4.2066557392784567</v>
      </c>
      <c r="AN705" s="1">
        <f t="shared" si="93"/>
        <v>19.235186886010347</v>
      </c>
      <c r="AO705" s="1">
        <v>1451.444343038977</v>
      </c>
      <c r="AP705" s="1">
        <v>1401.070181818181</v>
      </c>
      <c r="AQ705" s="1">
        <v>5.1437901100922687</v>
      </c>
      <c r="AR705" s="1">
        <v>66.235345802440676</v>
      </c>
      <c r="AS705" s="1">
        <f t="shared" si="94"/>
        <v>4.2088852276489774</v>
      </c>
      <c r="AT705" s="1">
        <v>22.113377110816469</v>
      </c>
      <c r="AU705" s="1">
        <v>27.026857575757571</v>
      </c>
      <c r="AV705" s="1">
        <v>-1.137601249982788E-4</v>
      </c>
      <c r="AW705" s="1">
        <v>80.738286621220283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51810.841447887622</v>
      </c>
      <c r="BC705" s="1">
        <f t="shared" si="98"/>
        <v>1999.98</v>
      </c>
      <c r="BD705" s="1">
        <f t="shared" si="99"/>
        <v>1681.1831999999999</v>
      </c>
      <c r="BE705" s="1">
        <f t="shared" si="100"/>
        <v>0.84060000600006002</v>
      </c>
      <c r="BF705" s="1">
        <f t="shared" si="101"/>
        <v>0.16075801158011579</v>
      </c>
      <c r="BG705" s="1">
        <v>6</v>
      </c>
      <c r="BH705" s="1">
        <v>0.5</v>
      </c>
      <c r="BI705" s="1" t="s">
        <v>355</v>
      </c>
      <c r="BJ705" s="1">
        <v>2</v>
      </c>
      <c r="BK705" s="1" t="b">
        <v>1</v>
      </c>
      <c r="BL705" s="1">
        <v>1660235423.3499999</v>
      </c>
      <c r="BM705" s="1">
        <v>1361.9549999999999</v>
      </c>
      <c r="BN705" s="1">
        <v>1428.31</v>
      </c>
      <c r="BO705" s="1">
        <v>27.028099999999998</v>
      </c>
      <c r="BP705" s="1">
        <v>22.11795</v>
      </c>
      <c r="BQ705" s="1">
        <v>1359.48</v>
      </c>
      <c r="BR705" s="1">
        <v>27.0214</v>
      </c>
      <c r="BS705" s="1">
        <v>500.14249999999998</v>
      </c>
      <c r="BT705" s="1">
        <v>99.404650000000004</v>
      </c>
      <c r="BU705" s="1">
        <v>0.100117</v>
      </c>
      <c r="BV705" s="1">
        <v>31.023099999999999</v>
      </c>
      <c r="BW705" s="1">
        <v>31.1175</v>
      </c>
      <c r="BX705" s="1">
        <v>999.9</v>
      </c>
      <c r="BY705" s="1">
        <v>0</v>
      </c>
      <c r="BZ705" s="1">
        <v>0</v>
      </c>
      <c r="CA705" s="1">
        <v>9988.75</v>
      </c>
      <c r="CB705" s="1">
        <v>0</v>
      </c>
      <c r="CC705" s="1">
        <v>196.63499999999999</v>
      </c>
      <c r="CD705" s="1">
        <v>-66.359449999999995</v>
      </c>
      <c r="CE705" s="1">
        <v>1399.7850000000001</v>
      </c>
      <c r="CF705" s="1">
        <v>1460.62</v>
      </c>
      <c r="CG705" s="1">
        <v>4.910145</v>
      </c>
      <c r="CH705" s="1">
        <v>1428.31</v>
      </c>
      <c r="CI705" s="1">
        <v>22.11795</v>
      </c>
      <c r="CJ705" s="1">
        <v>2.6867200000000002</v>
      </c>
      <c r="CK705" s="1">
        <v>2.1986249999999998</v>
      </c>
      <c r="CL705" s="1">
        <v>22.2041</v>
      </c>
      <c r="CM705" s="1">
        <v>18.952349999999999</v>
      </c>
      <c r="CN705" s="1">
        <v>1999.98</v>
      </c>
      <c r="CO705" s="1">
        <v>0.97999899999999995</v>
      </c>
      <c r="CP705" s="1">
        <v>2.00012E-2</v>
      </c>
      <c r="CQ705" s="1">
        <v>0</v>
      </c>
      <c r="CR705" s="1">
        <v>2.9940000000000002</v>
      </c>
      <c r="CS705" s="1">
        <v>0</v>
      </c>
      <c r="CT705" s="1">
        <v>25147.3</v>
      </c>
      <c r="CU705" s="1">
        <v>17412.2</v>
      </c>
      <c r="CV705" s="1">
        <v>43.186999999999998</v>
      </c>
      <c r="CW705" s="1">
        <v>44.25</v>
      </c>
      <c r="CX705" s="1">
        <v>43.186999999999998</v>
      </c>
      <c r="CY705" s="1">
        <v>42.561999999999998</v>
      </c>
      <c r="CZ705" s="1">
        <v>43.125</v>
      </c>
      <c r="DA705" s="1">
        <v>1959.98</v>
      </c>
      <c r="DB705" s="1">
        <v>40</v>
      </c>
      <c r="DC705" s="1">
        <v>0</v>
      </c>
      <c r="DD705" s="1">
        <v>1660235421.9000001</v>
      </c>
      <c r="DE705" s="1">
        <v>0</v>
      </c>
      <c r="DF705" s="1">
        <v>1660234918.0999999</v>
      </c>
      <c r="DG705" s="1" t="s">
        <v>1152</v>
      </c>
      <c r="DH705" s="1">
        <v>1660234915.5999999</v>
      </c>
      <c r="DI705" s="1">
        <v>1660234918.0999999</v>
      </c>
      <c r="DJ705" s="1">
        <v>26</v>
      </c>
      <c r="DK705" s="1">
        <v>-3.1E-2</v>
      </c>
      <c r="DL705" s="1">
        <v>-7.0000000000000001E-3</v>
      </c>
      <c r="DM705" s="1">
        <v>1.232</v>
      </c>
      <c r="DN705" s="1">
        <v>1.7000000000000001E-2</v>
      </c>
      <c r="DO705" s="1">
        <v>400</v>
      </c>
      <c r="DP705" s="1">
        <v>22</v>
      </c>
      <c r="DQ705" s="1">
        <v>0.21</v>
      </c>
      <c r="DR705" s="1">
        <v>0.03</v>
      </c>
      <c r="DS705" s="1">
        <v>18.805488392859509</v>
      </c>
      <c r="DT705" s="1">
        <v>0.66851576166051063</v>
      </c>
      <c r="DU705" s="1">
        <v>0.1916123546020832</v>
      </c>
      <c r="DV705" s="1">
        <v>0</v>
      </c>
      <c r="DW705" s="1">
        <v>49.049363342537397</v>
      </c>
      <c r="DX705" s="1">
        <v>1.677232308841345</v>
      </c>
      <c r="DY705" s="1">
        <v>0.2195105735895613</v>
      </c>
      <c r="DZ705" s="1">
        <v>0</v>
      </c>
      <c r="EA705" s="1">
        <v>-65.584574193548391</v>
      </c>
      <c r="EB705" s="1">
        <v>-3.1532951612904441</v>
      </c>
      <c r="EC705" s="1">
        <v>0.33776492203873598</v>
      </c>
      <c r="ED705" s="1">
        <v>0</v>
      </c>
      <c r="EE705" s="1">
        <v>1146.4615851574581</v>
      </c>
      <c r="EF705" s="1">
        <v>265.60746447336271</v>
      </c>
      <c r="EG705" s="1">
        <v>19.220656690121071</v>
      </c>
      <c r="EH705" s="1">
        <v>0</v>
      </c>
      <c r="EI705" s="1">
        <v>4.9839700000000002</v>
      </c>
      <c r="EJ705" s="1">
        <v>-0.61499289198606399</v>
      </c>
      <c r="EK705" s="1">
        <v>6.5210691103118487E-2</v>
      </c>
      <c r="EL705" s="1">
        <v>0</v>
      </c>
      <c r="EM705" s="1">
        <v>1.849355761501303</v>
      </c>
      <c r="EN705" s="1">
        <v>1.4324828501881029E-2</v>
      </c>
      <c r="EO705" s="1">
        <v>1.231077000940814E-3</v>
      </c>
      <c r="EP705" s="1">
        <v>1</v>
      </c>
      <c r="EQ705" s="1">
        <v>1</v>
      </c>
      <c r="ER705" s="1">
        <v>6</v>
      </c>
      <c r="ES705" s="1" t="s">
        <v>387</v>
      </c>
      <c r="ET705" s="1">
        <v>2.9417</v>
      </c>
      <c r="EU705" s="1">
        <v>2.8010600000000001</v>
      </c>
      <c r="EV705" s="1">
        <v>0.20166700000000001</v>
      </c>
      <c r="EW705" s="1">
        <v>0.207451</v>
      </c>
      <c r="EX705" s="1">
        <v>0.116844</v>
      </c>
      <c r="EY705" s="1">
        <v>0.10148600000000001</v>
      </c>
      <c r="EZ705" s="1">
        <v>16327.3</v>
      </c>
      <c r="FA705" s="1">
        <v>16997</v>
      </c>
      <c r="FB705" s="1">
        <v>23793.5</v>
      </c>
      <c r="FC705" s="1">
        <v>24968.9</v>
      </c>
      <c r="FD705" s="1">
        <v>33643.9</v>
      </c>
      <c r="FE705" s="1">
        <v>35832.5</v>
      </c>
      <c r="FF705" s="1">
        <v>43390.6</v>
      </c>
      <c r="FG705" s="1">
        <v>46159.3</v>
      </c>
      <c r="FH705" s="1">
        <v>1.95163</v>
      </c>
      <c r="FI705" s="1">
        <v>1.8178700000000001</v>
      </c>
      <c r="FJ705" s="1">
        <v>8.0041600000000004E-2</v>
      </c>
      <c r="FK705" s="1">
        <v>0</v>
      </c>
      <c r="FL705" s="1">
        <v>29.819199999999999</v>
      </c>
      <c r="FM705" s="1">
        <v>999.9</v>
      </c>
      <c r="FN705" s="1">
        <v>54.3</v>
      </c>
      <c r="FO705" s="1">
        <v>37.5</v>
      </c>
      <c r="FP705" s="1">
        <v>35.392000000000003</v>
      </c>
      <c r="FQ705" s="1">
        <v>63.5901</v>
      </c>
      <c r="FR705" s="1">
        <v>21.738800000000001</v>
      </c>
      <c r="FS705" s="1">
        <v>1</v>
      </c>
      <c r="FT705" s="1">
        <v>0.48569600000000002</v>
      </c>
      <c r="FU705" s="1">
        <v>2.1246100000000001</v>
      </c>
      <c r="FV705" s="1">
        <v>20.308</v>
      </c>
      <c r="FW705" s="1">
        <v>5.2117500000000003</v>
      </c>
      <c r="FX705" s="1">
        <v>11.9071</v>
      </c>
      <c r="FY705" s="1">
        <v>5.0028499999999996</v>
      </c>
      <c r="FZ705" s="1">
        <v>3.2902999999999998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1.8595999999999999</v>
      </c>
      <c r="GF705" s="1">
        <v>1.8547</v>
      </c>
      <c r="GG705" s="1">
        <v>1.8578399999999999</v>
      </c>
      <c r="GH705" s="1">
        <v>1.8563400000000001</v>
      </c>
      <c r="GI705" s="1">
        <v>1.85503</v>
      </c>
      <c r="GJ705" s="1">
        <v>1.8547</v>
      </c>
      <c r="GK705" s="1">
        <v>1.8534900000000001</v>
      </c>
      <c r="GL705" s="1">
        <v>1.8565</v>
      </c>
      <c r="GM705" s="1">
        <v>0</v>
      </c>
      <c r="GN705" s="1">
        <v>0</v>
      </c>
      <c r="GO705" s="1">
        <v>0</v>
      </c>
      <c r="GP705" s="1">
        <v>0</v>
      </c>
      <c r="GQ705" s="1" t="s">
        <v>358</v>
      </c>
      <c r="GR705" s="1" t="s">
        <v>359</v>
      </c>
      <c r="GS705" s="1" t="s">
        <v>360</v>
      </c>
      <c r="GT705" s="1" t="s">
        <v>360</v>
      </c>
      <c r="GU705" s="1" t="s">
        <v>360</v>
      </c>
      <c r="GV705" s="1" t="s">
        <v>360</v>
      </c>
      <c r="GW705" s="1">
        <v>0</v>
      </c>
      <c r="GX705" s="1">
        <v>100</v>
      </c>
      <c r="GY705" s="1">
        <v>100</v>
      </c>
      <c r="GZ705" s="1">
        <v>2.48</v>
      </c>
      <c r="HA705" s="1">
        <v>6.7999999999999996E-3</v>
      </c>
      <c r="HB705" s="1">
        <v>0.26224795383878829</v>
      </c>
      <c r="HC705" s="1">
        <v>2.9318383021812969E-3</v>
      </c>
      <c r="HD705" s="1">
        <v>-1.3754559859485029E-6</v>
      </c>
      <c r="HE705" s="1">
        <v>3.0700474437127301E-10</v>
      </c>
      <c r="HF705" s="1">
        <v>-7.0188019424234138E-2</v>
      </c>
      <c r="HG705" s="1">
        <v>1.00384331276165E-2</v>
      </c>
      <c r="HH705" s="1">
        <v>-3.1532673711230711E-4</v>
      </c>
      <c r="HI705" s="1">
        <v>1.819468599177705E-6</v>
      </c>
      <c r="HJ705" s="1">
        <v>1</v>
      </c>
      <c r="HK705" s="1">
        <v>2112</v>
      </c>
      <c r="HL705" s="1">
        <v>3</v>
      </c>
      <c r="HM705" s="1">
        <v>29</v>
      </c>
      <c r="HN705" s="1">
        <v>8.5</v>
      </c>
      <c r="HO705" s="1">
        <v>8.4</v>
      </c>
      <c r="HP705" s="1">
        <v>2.9260299999999999</v>
      </c>
      <c r="HQ705" s="1">
        <v>2.2900399999999999</v>
      </c>
      <c r="HR705" s="1">
        <v>1.4978</v>
      </c>
      <c r="HS705" s="1">
        <v>2.3022499999999999</v>
      </c>
      <c r="HT705" s="1">
        <v>1.5478499999999999</v>
      </c>
      <c r="HU705" s="1">
        <v>2.4560499999999998</v>
      </c>
      <c r="HV705" s="1">
        <v>40.502000000000002</v>
      </c>
      <c r="HW705" s="1">
        <v>13.615399999999999</v>
      </c>
      <c r="HX705" s="1">
        <v>18</v>
      </c>
      <c r="HY705" s="1">
        <v>502.34</v>
      </c>
      <c r="HZ705" s="1">
        <v>479.86799999999999</v>
      </c>
      <c r="IA705" s="1">
        <v>27.188099999999999</v>
      </c>
      <c r="IB705" s="1">
        <v>33.127400000000002</v>
      </c>
      <c r="IC705" s="1">
        <v>30.0001</v>
      </c>
      <c r="ID705" s="1">
        <v>32.984000000000002</v>
      </c>
      <c r="IE705" s="1">
        <v>33.085099999999997</v>
      </c>
      <c r="IF705" s="1">
        <v>58.582599999999999</v>
      </c>
      <c r="IG705" s="1">
        <v>39.232799999999997</v>
      </c>
      <c r="IH705" s="1">
        <v>0</v>
      </c>
      <c r="II705" s="1">
        <v>27.1614</v>
      </c>
      <c r="IJ705" s="1">
        <v>1457.66</v>
      </c>
      <c r="IK705" s="1">
        <v>22.273800000000001</v>
      </c>
      <c r="IL705" s="1">
        <v>100.33</v>
      </c>
      <c r="IM705" s="1">
        <v>100.03700000000001</v>
      </c>
      <c r="IN705" s="1" t="s">
        <v>361</v>
      </c>
    </row>
    <row r="706" spans="1:248" ht="15.75" customHeight="1" x14ac:dyDescent="0.3">
      <c r="A706" s="1">
        <v>690</v>
      </c>
      <c r="B706" s="1">
        <v>1660235424.5999999</v>
      </c>
      <c r="C706" s="1">
        <v>5429.5999999046326</v>
      </c>
      <c r="D706" s="1" t="s">
        <v>1681</v>
      </c>
      <c r="E706" s="1" t="s">
        <v>1682</v>
      </c>
      <c r="F706" s="1">
        <v>1</v>
      </c>
      <c r="G706" s="1">
        <v>2</v>
      </c>
      <c r="H706" s="1" t="s">
        <v>349</v>
      </c>
      <c r="I706" s="1" t="s">
        <v>350</v>
      </c>
      <c r="J706" s="1" t="s">
        <v>351</v>
      </c>
      <c r="K706" s="1" t="s">
        <v>352</v>
      </c>
      <c r="L706" s="1" t="s">
        <v>1151</v>
      </c>
      <c r="M706" s="1" t="s">
        <v>354</v>
      </c>
      <c r="N706" s="1">
        <v>1660235423.3499999</v>
      </c>
      <c r="O706" s="1">
        <f t="shared" si="68"/>
        <v>4.2067126892109995E-3</v>
      </c>
      <c r="P706" s="1">
        <f t="shared" si="69"/>
        <v>4.2067126892109998</v>
      </c>
      <c r="Q706" s="1">
        <f t="shared" si="70"/>
        <v>19.317328003038472</v>
      </c>
      <c r="R706" s="1">
        <f t="shared" si="71"/>
        <v>1361.9549999999999</v>
      </c>
      <c r="S706" s="1">
        <f t="shared" si="72"/>
        <v>1181.7947019779947</v>
      </c>
      <c r="T706" s="1">
        <f t="shared" si="73"/>
        <v>117.5942064621548</v>
      </c>
      <c r="U706" s="1">
        <f t="shared" si="74"/>
        <v>135.52101493948501</v>
      </c>
      <c r="V706" s="1">
        <f t="shared" si="75"/>
        <v>0.22716570559424318</v>
      </c>
      <c r="W706" s="1">
        <f t="shared" si="76"/>
        <v>2.9171142666009811</v>
      </c>
      <c r="X706" s="1">
        <f t="shared" si="77"/>
        <v>0.21777559376291386</v>
      </c>
      <c r="Y706" s="1">
        <f t="shared" si="78"/>
        <v>0.13692106612062394</v>
      </c>
      <c r="Z706" s="1">
        <f t="shared" si="79"/>
        <v>321.51280800000001</v>
      </c>
      <c r="AA706" s="1">
        <f t="shared" si="80"/>
        <v>31.826024993895533</v>
      </c>
      <c r="AB706" s="1">
        <f t="shared" si="81"/>
        <v>31.1175</v>
      </c>
      <c r="AC706" s="1">
        <f t="shared" si="82"/>
        <v>4.5416909074376779</v>
      </c>
      <c r="AD706" s="1">
        <f t="shared" si="83"/>
        <v>59.53580001298824</v>
      </c>
      <c r="AE706" s="1">
        <f t="shared" si="84"/>
        <v>2.6894247929527002</v>
      </c>
      <c r="AF706" s="1">
        <f t="shared" si="85"/>
        <v>4.5173236814924458</v>
      </c>
      <c r="AG706" s="1">
        <f t="shared" si="86"/>
        <v>1.8522661144849777</v>
      </c>
      <c r="AH706" s="1">
        <f t="shared" si="87"/>
        <v>-185.51602959420507</v>
      </c>
      <c r="AI706" s="1">
        <f t="shared" si="88"/>
        <v>-14.846048633789698</v>
      </c>
      <c r="AJ706" s="1">
        <f t="shared" si="89"/>
        <v>-1.1436434941017368</v>
      </c>
      <c r="AK706" s="1">
        <f t="shared" si="90"/>
        <v>120.0070862779035</v>
      </c>
      <c r="AL706" s="1">
        <f t="shared" si="91"/>
        <v>49.582316828444135</v>
      </c>
      <c r="AM706" s="1">
        <f t="shared" si="92"/>
        <v>4.2066557392784567</v>
      </c>
      <c r="AN706" s="1">
        <f t="shared" si="93"/>
        <v>19.317328003038472</v>
      </c>
      <c r="AO706" s="1">
        <v>1454.057066854017</v>
      </c>
      <c r="AP706" s="1">
        <v>1403.621090909091</v>
      </c>
      <c r="AQ706" s="1">
        <v>5.1363067732327101</v>
      </c>
      <c r="AR706" s="1">
        <v>66.235345802440676</v>
      </c>
      <c r="AS706" s="1">
        <f t="shared" si="94"/>
        <v>4.2067126892109998</v>
      </c>
      <c r="AT706" s="1">
        <v>22.113378241886981</v>
      </c>
      <c r="AU706" s="1">
        <v>27.02444606060606</v>
      </c>
      <c r="AV706" s="1">
        <v>-1.312604007702464E-4</v>
      </c>
      <c r="AW706" s="1">
        <v>80.738286621220283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51810.841447887622</v>
      </c>
      <c r="BC706" s="1">
        <f t="shared" si="98"/>
        <v>1999.98</v>
      </c>
      <c r="BD706" s="1">
        <f t="shared" si="99"/>
        <v>1681.1831999999999</v>
      </c>
      <c r="BE706" s="1">
        <f t="shared" si="100"/>
        <v>0.84060000600006002</v>
      </c>
      <c r="BF706" s="1">
        <f t="shared" si="101"/>
        <v>0.16075801158011579</v>
      </c>
      <c r="BG706" s="1">
        <v>6</v>
      </c>
      <c r="BH706" s="1">
        <v>0.5</v>
      </c>
      <c r="BI706" s="1" t="s">
        <v>355</v>
      </c>
      <c r="BJ706" s="1">
        <v>2</v>
      </c>
      <c r="BK706" s="1" t="b">
        <v>1</v>
      </c>
      <c r="BL706" s="1">
        <v>1660235423.3499999</v>
      </c>
      <c r="BM706" s="1">
        <v>1361.9549999999999</v>
      </c>
      <c r="BN706" s="1">
        <v>1428.31</v>
      </c>
      <c r="BO706" s="1">
        <v>27.028099999999998</v>
      </c>
      <c r="BP706" s="1">
        <v>22.11795</v>
      </c>
      <c r="BQ706" s="1">
        <v>1359.48</v>
      </c>
      <c r="BR706" s="1">
        <v>27.0214</v>
      </c>
      <c r="BS706" s="1">
        <v>500.14249999999998</v>
      </c>
      <c r="BT706" s="1">
        <v>99.404650000000004</v>
      </c>
      <c r="BU706" s="1">
        <v>0.100117</v>
      </c>
      <c r="BV706" s="1">
        <v>31.023099999999999</v>
      </c>
      <c r="BW706" s="1">
        <v>31.1175</v>
      </c>
      <c r="BX706" s="1">
        <v>999.9</v>
      </c>
      <c r="BY706" s="1">
        <v>0</v>
      </c>
      <c r="BZ706" s="1">
        <v>0</v>
      </c>
      <c r="CA706" s="1">
        <v>9988.75</v>
      </c>
      <c r="CB706" s="1">
        <v>0</v>
      </c>
      <c r="CC706" s="1">
        <v>196.63499999999999</v>
      </c>
      <c r="CD706" s="1">
        <v>-66.359449999999995</v>
      </c>
      <c r="CE706" s="1">
        <v>1399.7850000000001</v>
      </c>
      <c r="CF706" s="1">
        <v>1460.62</v>
      </c>
      <c r="CG706" s="1">
        <v>4.910145</v>
      </c>
      <c r="CH706" s="1">
        <v>1428.31</v>
      </c>
      <c r="CI706" s="1">
        <v>22.11795</v>
      </c>
      <c r="CJ706" s="1">
        <v>2.6867200000000002</v>
      </c>
      <c r="CK706" s="1">
        <v>2.1986249999999998</v>
      </c>
      <c r="CL706" s="1">
        <v>22.2041</v>
      </c>
      <c r="CM706" s="1">
        <v>18.952349999999999</v>
      </c>
      <c r="CN706" s="1">
        <v>1999.98</v>
      </c>
      <c r="CO706" s="1">
        <v>0.97999899999999995</v>
      </c>
      <c r="CP706" s="1">
        <v>2.00012E-2</v>
      </c>
      <c r="CQ706" s="1">
        <v>0</v>
      </c>
      <c r="CR706" s="1">
        <v>2.9940000000000002</v>
      </c>
      <c r="CS706" s="1">
        <v>0</v>
      </c>
      <c r="CT706" s="1">
        <v>25147.3</v>
      </c>
      <c r="CU706" s="1">
        <v>17412.2</v>
      </c>
      <c r="CV706" s="1">
        <v>43.186999999999998</v>
      </c>
      <c r="CW706" s="1">
        <v>44.25</v>
      </c>
      <c r="CX706" s="1">
        <v>43.186999999999998</v>
      </c>
      <c r="CY706" s="1">
        <v>42.561999999999998</v>
      </c>
      <c r="CZ706" s="1">
        <v>43.125</v>
      </c>
      <c r="DA706" s="1">
        <v>1959.98</v>
      </c>
      <c r="DB706" s="1">
        <v>40</v>
      </c>
      <c r="DC706" s="1">
        <v>0</v>
      </c>
      <c r="DD706" s="1">
        <v>1660235422.5</v>
      </c>
      <c r="DE706" s="1">
        <v>0</v>
      </c>
      <c r="DF706" s="1">
        <v>1660234918.0999999</v>
      </c>
      <c r="DG706" s="1" t="s">
        <v>1152</v>
      </c>
      <c r="DH706" s="1">
        <v>1660234915.5999999</v>
      </c>
      <c r="DI706" s="1">
        <v>1660234918.0999999</v>
      </c>
      <c r="DJ706" s="1">
        <v>26</v>
      </c>
      <c r="DK706" s="1">
        <v>-3.1E-2</v>
      </c>
      <c r="DL706" s="1">
        <v>-7.0000000000000001E-3</v>
      </c>
      <c r="DM706" s="1">
        <v>1.232</v>
      </c>
      <c r="DN706" s="1">
        <v>1.7000000000000001E-2</v>
      </c>
      <c r="DO706" s="1">
        <v>400</v>
      </c>
      <c r="DP706" s="1">
        <v>22</v>
      </c>
      <c r="DQ706" s="1">
        <v>0.21</v>
      </c>
      <c r="DR706" s="1">
        <v>0.03</v>
      </c>
      <c r="DS706" s="1">
        <v>18.83789116315236</v>
      </c>
      <c r="DT706" s="1">
        <v>1.4409415934067611</v>
      </c>
      <c r="DU706" s="1">
        <v>0.21836215491322841</v>
      </c>
      <c r="DV706" s="1">
        <v>0</v>
      </c>
      <c r="DW706" s="1">
        <v>49.101574733504023</v>
      </c>
      <c r="DX706" s="1">
        <v>2.5342096902884048</v>
      </c>
      <c r="DY706" s="1">
        <v>0.26474136742937532</v>
      </c>
      <c r="DZ706" s="1">
        <v>0</v>
      </c>
      <c r="EA706" s="1">
        <v>-65.677866666666674</v>
      </c>
      <c r="EB706" s="1">
        <v>-4.7526407119020497</v>
      </c>
      <c r="EC706" s="1">
        <v>0.4102376842216654</v>
      </c>
      <c r="ED706" s="1">
        <v>0</v>
      </c>
      <c r="EE706" s="1">
        <v>1151.9296793504479</v>
      </c>
      <c r="EF706" s="1">
        <v>261.90366652435358</v>
      </c>
      <c r="EG706" s="1">
        <v>19.58138669070447</v>
      </c>
      <c r="EH706" s="1">
        <v>0</v>
      </c>
      <c r="EI706" s="1">
        <v>4.9665602500000006</v>
      </c>
      <c r="EJ706" s="1">
        <v>-0.52841797373359767</v>
      </c>
      <c r="EK706" s="1">
        <v>5.6143304698222887E-2</v>
      </c>
      <c r="EL706" s="1">
        <v>0</v>
      </c>
      <c r="EM706" s="1">
        <v>1.849759073557016</v>
      </c>
      <c r="EN706" s="1">
        <v>1.489111078409322E-2</v>
      </c>
      <c r="EO706" s="1">
        <v>1.2999591155140029E-3</v>
      </c>
      <c r="EP706" s="1">
        <v>1</v>
      </c>
      <c r="EQ706" s="1">
        <v>1</v>
      </c>
      <c r="ER706" s="1">
        <v>6</v>
      </c>
      <c r="ES706" s="1" t="s">
        <v>387</v>
      </c>
      <c r="ET706" s="1">
        <v>2.94157</v>
      </c>
      <c r="EU706" s="1">
        <v>2.80105</v>
      </c>
      <c r="EV706" s="1">
        <v>0.20188700000000001</v>
      </c>
      <c r="EW706" s="1">
        <v>0.20766899999999999</v>
      </c>
      <c r="EX706" s="1">
        <v>0.116838</v>
      </c>
      <c r="EY706" s="1">
        <v>0.101509</v>
      </c>
      <c r="EZ706" s="1">
        <v>16322.8</v>
      </c>
      <c r="FA706" s="1">
        <v>16992.3</v>
      </c>
      <c r="FB706" s="1">
        <v>23793.5</v>
      </c>
      <c r="FC706" s="1">
        <v>24968.9</v>
      </c>
      <c r="FD706" s="1">
        <v>33644.1</v>
      </c>
      <c r="FE706" s="1">
        <v>35831.599999999999</v>
      </c>
      <c r="FF706" s="1">
        <v>43390.6</v>
      </c>
      <c r="FG706" s="1">
        <v>46159.3</v>
      </c>
      <c r="FH706" s="1">
        <v>1.9514499999999999</v>
      </c>
      <c r="FI706" s="1">
        <v>1.8180499999999999</v>
      </c>
      <c r="FJ706" s="1">
        <v>8.0067700000000006E-2</v>
      </c>
      <c r="FK706" s="1">
        <v>0</v>
      </c>
      <c r="FL706" s="1">
        <v>29.819400000000002</v>
      </c>
      <c r="FM706" s="1">
        <v>999.9</v>
      </c>
      <c r="FN706" s="1">
        <v>54.3</v>
      </c>
      <c r="FO706" s="1">
        <v>37.5</v>
      </c>
      <c r="FP706" s="1">
        <v>35.391800000000003</v>
      </c>
      <c r="FQ706" s="1">
        <v>63.5901</v>
      </c>
      <c r="FR706" s="1">
        <v>21.879000000000001</v>
      </c>
      <c r="FS706" s="1">
        <v>1</v>
      </c>
      <c r="FT706" s="1">
        <v>0.48569099999999998</v>
      </c>
      <c r="FU706" s="1">
        <v>2.1274799999999998</v>
      </c>
      <c r="FV706" s="1">
        <v>20.3079</v>
      </c>
      <c r="FW706" s="1">
        <v>5.2114500000000001</v>
      </c>
      <c r="FX706" s="1">
        <v>11.907400000000001</v>
      </c>
      <c r="FY706" s="1">
        <v>5.0026999999999999</v>
      </c>
      <c r="FZ706" s="1">
        <v>3.29033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1.8595999999999999</v>
      </c>
      <c r="GF706" s="1">
        <v>1.8547</v>
      </c>
      <c r="GG706" s="1">
        <v>1.85785</v>
      </c>
      <c r="GH706" s="1">
        <v>1.8563400000000001</v>
      </c>
      <c r="GI706" s="1">
        <v>1.85503</v>
      </c>
      <c r="GJ706" s="1">
        <v>1.8547</v>
      </c>
      <c r="GK706" s="1">
        <v>1.8534900000000001</v>
      </c>
      <c r="GL706" s="1">
        <v>1.8565</v>
      </c>
      <c r="GM706" s="1">
        <v>0</v>
      </c>
      <c r="GN706" s="1">
        <v>0</v>
      </c>
      <c r="GO706" s="1">
        <v>0</v>
      </c>
      <c r="GP706" s="1">
        <v>0</v>
      </c>
      <c r="GQ706" s="1" t="s">
        <v>358</v>
      </c>
      <c r="GR706" s="1" t="s">
        <v>359</v>
      </c>
      <c r="GS706" s="1" t="s">
        <v>360</v>
      </c>
      <c r="GT706" s="1" t="s">
        <v>360</v>
      </c>
      <c r="GU706" s="1" t="s">
        <v>360</v>
      </c>
      <c r="GV706" s="1" t="s">
        <v>360</v>
      </c>
      <c r="GW706" s="1">
        <v>0</v>
      </c>
      <c r="GX706" s="1">
        <v>100</v>
      </c>
      <c r="GY706" s="1">
        <v>100</v>
      </c>
      <c r="GZ706" s="1">
        <v>2.48</v>
      </c>
      <c r="HA706" s="1">
        <v>6.7000000000000002E-3</v>
      </c>
      <c r="HB706" s="1">
        <v>0.26224795383878829</v>
      </c>
      <c r="HC706" s="1">
        <v>2.9318383021812969E-3</v>
      </c>
      <c r="HD706" s="1">
        <v>-1.3754559859485029E-6</v>
      </c>
      <c r="HE706" s="1">
        <v>3.0700474437127301E-10</v>
      </c>
      <c r="HF706" s="1">
        <v>-7.0188019424234138E-2</v>
      </c>
      <c r="HG706" s="1">
        <v>1.00384331276165E-2</v>
      </c>
      <c r="HH706" s="1">
        <v>-3.1532673711230711E-4</v>
      </c>
      <c r="HI706" s="1">
        <v>1.819468599177705E-6</v>
      </c>
      <c r="HJ706" s="1">
        <v>1</v>
      </c>
      <c r="HK706" s="1">
        <v>2112</v>
      </c>
      <c r="HL706" s="1">
        <v>3</v>
      </c>
      <c r="HM706" s="1">
        <v>29</v>
      </c>
      <c r="HN706" s="1">
        <v>8.5</v>
      </c>
      <c r="HO706" s="1">
        <v>8.4</v>
      </c>
      <c r="HP706" s="1">
        <v>2.9260299999999999</v>
      </c>
      <c r="HQ706" s="1">
        <v>2.2985799999999998</v>
      </c>
      <c r="HR706" s="1">
        <v>1.4978</v>
      </c>
      <c r="HS706" s="1">
        <v>2.3010299999999999</v>
      </c>
      <c r="HT706" s="1">
        <v>1.5478499999999999</v>
      </c>
      <c r="HU706" s="1">
        <v>2.4499499999999999</v>
      </c>
      <c r="HV706" s="1">
        <v>40.502000000000002</v>
      </c>
      <c r="HW706" s="1">
        <v>13.5892</v>
      </c>
      <c r="HX706" s="1">
        <v>18</v>
      </c>
      <c r="HY706" s="1">
        <v>502.233</v>
      </c>
      <c r="HZ706" s="1">
        <v>479.98099999999999</v>
      </c>
      <c r="IA706" s="1">
        <v>27.186399999999999</v>
      </c>
      <c r="IB706" s="1">
        <v>33.127400000000002</v>
      </c>
      <c r="IC706" s="1">
        <v>30.0001</v>
      </c>
      <c r="ID706" s="1">
        <v>32.984000000000002</v>
      </c>
      <c r="IE706" s="1">
        <v>33.084800000000001</v>
      </c>
      <c r="IF706" s="1">
        <v>58.748800000000003</v>
      </c>
      <c r="IG706" s="1">
        <v>39.232799999999997</v>
      </c>
      <c r="IH706" s="1">
        <v>0</v>
      </c>
      <c r="II706" s="1">
        <v>27.1614</v>
      </c>
      <c r="IJ706" s="1">
        <v>1467.7</v>
      </c>
      <c r="IK706" s="1">
        <v>22.276299999999999</v>
      </c>
      <c r="IL706" s="1">
        <v>100.32899999999999</v>
      </c>
      <c r="IM706" s="1">
        <v>100.03700000000001</v>
      </c>
      <c r="IN706" s="1" t="s">
        <v>361</v>
      </c>
    </row>
    <row r="707" spans="1:248" ht="15.75" customHeight="1" x14ac:dyDescent="0.3">
      <c r="A707" s="1">
        <v>691</v>
      </c>
      <c r="B707" s="1">
        <v>1660235426.0999999</v>
      </c>
      <c r="C707" s="1">
        <v>5431.0999999046326</v>
      </c>
      <c r="D707" s="1" t="s">
        <v>1683</v>
      </c>
      <c r="E707" s="1" t="s">
        <v>1684</v>
      </c>
      <c r="F707" s="1">
        <v>1</v>
      </c>
      <c r="G707" s="1">
        <v>2</v>
      </c>
      <c r="H707" s="1" t="s">
        <v>349</v>
      </c>
      <c r="I707" s="1" t="s">
        <v>350</v>
      </c>
      <c r="J707" s="1" t="s">
        <v>351</v>
      </c>
      <c r="K707" s="1" t="s">
        <v>352</v>
      </c>
      <c r="L707" s="1" t="s">
        <v>1151</v>
      </c>
      <c r="M707" s="1" t="s">
        <v>354</v>
      </c>
      <c r="N707" s="1">
        <v>1660235425.3499999</v>
      </c>
      <c r="O707" s="1">
        <f t="shared" si="68"/>
        <v>4.1990118933207653E-3</v>
      </c>
      <c r="P707" s="1">
        <f t="shared" si="69"/>
        <v>4.1990118933207654</v>
      </c>
      <c r="Q707" s="1">
        <f t="shared" si="70"/>
        <v>19.343411050718675</v>
      </c>
      <c r="R707" s="1">
        <f t="shared" si="71"/>
        <v>1371.9449999999999</v>
      </c>
      <c r="S707" s="1">
        <f t="shared" si="72"/>
        <v>1190.9365274737343</v>
      </c>
      <c r="T707" s="1">
        <f t="shared" si="73"/>
        <v>118.50296252098478</v>
      </c>
      <c r="U707" s="1">
        <f t="shared" si="74"/>
        <v>136.51403174333998</v>
      </c>
      <c r="V707" s="1">
        <f t="shared" si="75"/>
        <v>0.2266030305015336</v>
      </c>
      <c r="W707" s="1">
        <f t="shared" si="76"/>
        <v>2.9155692111056135</v>
      </c>
      <c r="X707" s="1">
        <f t="shared" si="77"/>
        <v>0.21725361736406745</v>
      </c>
      <c r="Y707" s="1">
        <f t="shared" si="78"/>
        <v>0.13659137449849593</v>
      </c>
      <c r="Z707" s="1">
        <f t="shared" si="79"/>
        <v>321.51201000000003</v>
      </c>
      <c r="AA707" s="1">
        <f t="shared" si="80"/>
        <v>31.829670646044342</v>
      </c>
      <c r="AB707" s="1">
        <f t="shared" si="81"/>
        <v>31.118600000000001</v>
      </c>
      <c r="AC707" s="1">
        <f t="shared" si="82"/>
        <v>4.541975520997843</v>
      </c>
      <c r="AD707" s="1">
        <f t="shared" si="83"/>
        <v>59.514807001559767</v>
      </c>
      <c r="AE707" s="1">
        <f t="shared" si="84"/>
        <v>2.6886680570484005</v>
      </c>
      <c r="AF707" s="1">
        <f t="shared" si="85"/>
        <v>4.5176455952851127</v>
      </c>
      <c r="AG707" s="1">
        <f t="shared" si="86"/>
        <v>1.8533074639494425</v>
      </c>
      <c r="AH707" s="1">
        <f t="shared" si="87"/>
        <v>-185.17642449544576</v>
      </c>
      <c r="AI707" s="1">
        <f t="shared" si="88"/>
        <v>-14.814607768885487</v>
      </c>
      <c r="AJ707" s="1">
        <f t="shared" si="89"/>
        <v>-1.1418395008019446</v>
      </c>
      <c r="AK707" s="1">
        <f t="shared" si="90"/>
        <v>120.37913823486684</v>
      </c>
      <c r="AL707" s="1">
        <f t="shared" si="91"/>
        <v>49.609347533665805</v>
      </c>
      <c r="AM707" s="1">
        <f t="shared" si="92"/>
        <v>4.179092774978189</v>
      </c>
      <c r="AN707" s="1">
        <f t="shared" si="93"/>
        <v>19.343411050718675</v>
      </c>
      <c r="AO707" s="1">
        <v>1461.798020195489</v>
      </c>
      <c r="AP707" s="1">
        <v>1411.3264242424241</v>
      </c>
      <c r="AQ707" s="1">
        <v>5.1365743899855723</v>
      </c>
      <c r="AR707" s="1">
        <v>66.235345802440676</v>
      </c>
      <c r="AS707" s="1">
        <f t="shared" si="94"/>
        <v>4.1990118933207654</v>
      </c>
      <c r="AT707" s="1">
        <v>22.117273129093942</v>
      </c>
      <c r="AU707" s="1">
        <v>27.019850303030289</v>
      </c>
      <c r="AV707" s="1">
        <v>-1.7674714537424741E-4</v>
      </c>
      <c r="AW707" s="1">
        <v>80.738286621220283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51766.741725480715</v>
      </c>
      <c r="BC707" s="1">
        <f t="shared" si="98"/>
        <v>1999.9749999999999</v>
      </c>
      <c r="BD707" s="1">
        <f t="shared" si="99"/>
        <v>1681.1790000000001</v>
      </c>
      <c r="BE707" s="1">
        <f t="shared" si="100"/>
        <v>0.84060000750009378</v>
      </c>
      <c r="BF707" s="1">
        <f t="shared" si="101"/>
        <v>0.16075801447518095</v>
      </c>
      <c r="BG707" s="1">
        <v>6</v>
      </c>
      <c r="BH707" s="1">
        <v>0.5</v>
      </c>
      <c r="BI707" s="1" t="s">
        <v>355</v>
      </c>
      <c r="BJ707" s="1">
        <v>2</v>
      </c>
      <c r="BK707" s="1" t="b">
        <v>1</v>
      </c>
      <c r="BL707" s="1">
        <v>1660235425.3499999</v>
      </c>
      <c r="BM707" s="1">
        <v>1371.9449999999999</v>
      </c>
      <c r="BN707" s="1">
        <v>1438.34</v>
      </c>
      <c r="BO707" s="1">
        <v>27.020700000000001</v>
      </c>
      <c r="BP707" s="1">
        <v>22.142499999999998</v>
      </c>
      <c r="BQ707" s="1">
        <v>1369.4649999999999</v>
      </c>
      <c r="BR707" s="1">
        <v>27.013950000000001</v>
      </c>
      <c r="BS707" s="1">
        <v>500.12349999999998</v>
      </c>
      <c r="BT707" s="1">
        <v>99.403999999999996</v>
      </c>
      <c r="BU707" s="1">
        <v>0.100012</v>
      </c>
      <c r="BV707" s="1">
        <v>31.024349999999998</v>
      </c>
      <c r="BW707" s="1">
        <v>31.118600000000001</v>
      </c>
      <c r="BX707" s="1">
        <v>999.9</v>
      </c>
      <c r="BY707" s="1">
        <v>0</v>
      </c>
      <c r="BZ707" s="1">
        <v>0</v>
      </c>
      <c r="CA707" s="1">
        <v>9980</v>
      </c>
      <c r="CB707" s="1">
        <v>0</v>
      </c>
      <c r="CC707" s="1">
        <v>195.6585</v>
      </c>
      <c r="CD707" s="1">
        <v>-66.392349999999993</v>
      </c>
      <c r="CE707" s="1">
        <v>1410.05</v>
      </c>
      <c r="CF707" s="1">
        <v>1470.91</v>
      </c>
      <c r="CG707" s="1">
        <v>4.8781850000000002</v>
      </c>
      <c r="CH707" s="1">
        <v>1438.34</v>
      </c>
      <c r="CI707" s="1">
        <v>22.142499999999998</v>
      </c>
      <c r="CJ707" s="1">
        <v>2.6859649999999999</v>
      </c>
      <c r="CK707" s="1">
        <v>2.2010550000000002</v>
      </c>
      <c r="CL707" s="1">
        <v>22.1995</v>
      </c>
      <c r="CM707" s="1">
        <v>18.97</v>
      </c>
      <c r="CN707" s="1">
        <v>1999.9749999999999</v>
      </c>
      <c r="CO707" s="1">
        <v>0.97999899999999995</v>
      </c>
      <c r="CP707" s="1">
        <v>2.00012E-2</v>
      </c>
      <c r="CQ707" s="1">
        <v>0</v>
      </c>
      <c r="CR707" s="1">
        <v>2.548</v>
      </c>
      <c r="CS707" s="1">
        <v>0</v>
      </c>
      <c r="CT707" s="1">
        <v>25142.1</v>
      </c>
      <c r="CU707" s="1">
        <v>17412.099999999999</v>
      </c>
      <c r="CV707" s="1">
        <v>43.186999999999998</v>
      </c>
      <c r="CW707" s="1">
        <v>44.25</v>
      </c>
      <c r="CX707" s="1">
        <v>43.186999999999998</v>
      </c>
      <c r="CY707" s="1">
        <v>42.561999999999998</v>
      </c>
      <c r="CZ707" s="1">
        <v>43.125</v>
      </c>
      <c r="DA707" s="1">
        <v>1959.9749999999999</v>
      </c>
      <c r="DB707" s="1">
        <v>40</v>
      </c>
      <c r="DC707" s="1">
        <v>0</v>
      </c>
      <c r="DD707" s="1">
        <v>1660235424.3</v>
      </c>
      <c r="DE707" s="1">
        <v>0</v>
      </c>
      <c r="DF707" s="1">
        <v>1660234918.0999999</v>
      </c>
      <c r="DG707" s="1" t="s">
        <v>1152</v>
      </c>
      <c r="DH707" s="1">
        <v>1660234915.5999999</v>
      </c>
      <c r="DI707" s="1">
        <v>1660234918.0999999</v>
      </c>
      <c r="DJ707" s="1">
        <v>26</v>
      </c>
      <c r="DK707" s="1">
        <v>-3.1E-2</v>
      </c>
      <c r="DL707" s="1">
        <v>-7.0000000000000001E-3</v>
      </c>
      <c r="DM707" s="1">
        <v>1.232</v>
      </c>
      <c r="DN707" s="1">
        <v>1.7000000000000001E-2</v>
      </c>
      <c r="DO707" s="1">
        <v>400</v>
      </c>
      <c r="DP707" s="1">
        <v>22</v>
      </c>
      <c r="DQ707" s="1">
        <v>0.21</v>
      </c>
      <c r="DR707" s="1">
        <v>0.03</v>
      </c>
      <c r="DS707" s="1">
        <v>18.8904015431064</v>
      </c>
      <c r="DT707" s="1">
        <v>2.514409941160006</v>
      </c>
      <c r="DU707" s="1">
        <v>0.26882967472834912</v>
      </c>
      <c r="DV707" s="1">
        <v>0</v>
      </c>
      <c r="DW707" s="1">
        <v>49.167294966753182</v>
      </c>
      <c r="DX707" s="1">
        <v>3.49295838683978</v>
      </c>
      <c r="DY707" s="1">
        <v>0.30373800729681089</v>
      </c>
      <c r="DZ707" s="1">
        <v>0</v>
      </c>
      <c r="EA707" s="1">
        <v>-65.764490322580642</v>
      </c>
      <c r="EB707" s="1">
        <v>-5.3593693548384689</v>
      </c>
      <c r="EC707" s="1">
        <v>0.44888374984408708</v>
      </c>
      <c r="ED707" s="1">
        <v>0</v>
      </c>
      <c r="EE707" s="1">
        <v>1159.4667101142711</v>
      </c>
      <c r="EF707" s="1">
        <v>255.88143799209891</v>
      </c>
      <c r="EG707" s="1">
        <v>18.523545031451739</v>
      </c>
      <c r="EH707" s="1">
        <v>0</v>
      </c>
      <c r="EI707" s="1">
        <v>4.9550590243902439</v>
      </c>
      <c r="EJ707" s="1">
        <v>-0.49268320557491918</v>
      </c>
      <c r="EK707" s="1">
        <v>5.3642775469058233E-2</v>
      </c>
      <c r="EL707" s="1">
        <v>0</v>
      </c>
      <c r="EM707" s="1">
        <v>1.8503478850757611</v>
      </c>
      <c r="EN707" s="1">
        <v>1.8599016860488E-2</v>
      </c>
      <c r="EO707" s="1">
        <v>1.559627621147186E-3</v>
      </c>
      <c r="EP707" s="1">
        <v>1</v>
      </c>
      <c r="EQ707" s="1">
        <v>1</v>
      </c>
      <c r="ER707" s="1">
        <v>6</v>
      </c>
      <c r="ES707" s="1" t="s">
        <v>387</v>
      </c>
      <c r="ET707" s="1">
        <v>2.9415100000000001</v>
      </c>
      <c r="EU707" s="1">
        <v>2.8010000000000002</v>
      </c>
      <c r="EV707" s="1">
        <v>0.20256099999999999</v>
      </c>
      <c r="EW707" s="1">
        <v>0.20833399999999999</v>
      </c>
      <c r="EX707" s="1">
        <v>0.116825</v>
      </c>
      <c r="EY707" s="1">
        <v>0.101578</v>
      </c>
      <c r="EZ707" s="1">
        <v>16309.1</v>
      </c>
      <c r="FA707" s="1">
        <v>16978</v>
      </c>
      <c r="FB707" s="1">
        <v>23793.599999999999</v>
      </c>
      <c r="FC707" s="1">
        <v>24968.9</v>
      </c>
      <c r="FD707" s="1">
        <v>33644.5</v>
      </c>
      <c r="FE707" s="1">
        <v>35828.699999999997</v>
      </c>
      <c r="FF707" s="1">
        <v>43390.400000000001</v>
      </c>
      <c r="FG707" s="1">
        <v>46159.1</v>
      </c>
      <c r="FH707" s="1">
        <v>1.9515</v>
      </c>
      <c r="FI707" s="1">
        <v>1.81793</v>
      </c>
      <c r="FJ707" s="1">
        <v>7.9833000000000001E-2</v>
      </c>
      <c r="FK707" s="1">
        <v>0</v>
      </c>
      <c r="FL707" s="1">
        <v>29.820499999999999</v>
      </c>
      <c r="FM707" s="1">
        <v>999.9</v>
      </c>
      <c r="FN707" s="1">
        <v>54.3</v>
      </c>
      <c r="FO707" s="1">
        <v>37.5</v>
      </c>
      <c r="FP707" s="1">
        <v>35.389899999999997</v>
      </c>
      <c r="FQ707" s="1">
        <v>63.720100000000002</v>
      </c>
      <c r="FR707" s="1">
        <v>22.676300000000001</v>
      </c>
      <c r="FS707" s="1">
        <v>1</v>
      </c>
      <c r="FT707" s="1">
        <v>0.48596299999999998</v>
      </c>
      <c r="FU707" s="1">
        <v>2.1477400000000002</v>
      </c>
      <c r="FV707" s="1">
        <v>20.3078</v>
      </c>
      <c r="FW707" s="1">
        <v>5.2114500000000001</v>
      </c>
      <c r="FX707" s="1">
        <v>11.9077</v>
      </c>
      <c r="FY707" s="1">
        <v>5.0027499999999998</v>
      </c>
      <c r="FZ707" s="1">
        <v>3.2903500000000001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1.8595999999999999</v>
      </c>
      <c r="GF707" s="1">
        <v>1.8546899999999999</v>
      </c>
      <c r="GG707" s="1">
        <v>1.85782</v>
      </c>
      <c r="GH707" s="1">
        <v>1.8563099999999999</v>
      </c>
      <c r="GI707" s="1">
        <v>1.85501</v>
      </c>
      <c r="GJ707" s="1">
        <v>1.8547</v>
      </c>
      <c r="GK707" s="1">
        <v>1.85348</v>
      </c>
      <c r="GL707" s="1">
        <v>1.8565</v>
      </c>
      <c r="GM707" s="1">
        <v>0</v>
      </c>
      <c r="GN707" s="1">
        <v>0</v>
      </c>
      <c r="GO707" s="1">
        <v>0</v>
      </c>
      <c r="GP707" s="1">
        <v>0</v>
      </c>
      <c r="GQ707" s="1" t="s">
        <v>358</v>
      </c>
      <c r="GR707" s="1" t="s">
        <v>359</v>
      </c>
      <c r="GS707" s="1" t="s">
        <v>360</v>
      </c>
      <c r="GT707" s="1" t="s">
        <v>360</v>
      </c>
      <c r="GU707" s="1" t="s">
        <v>360</v>
      </c>
      <c r="GV707" s="1" t="s">
        <v>360</v>
      </c>
      <c r="GW707" s="1">
        <v>0</v>
      </c>
      <c r="GX707" s="1">
        <v>100</v>
      </c>
      <c r="GY707" s="1">
        <v>100</v>
      </c>
      <c r="GZ707" s="1">
        <v>2.4900000000000002</v>
      </c>
      <c r="HA707" s="1">
        <v>6.7000000000000002E-3</v>
      </c>
      <c r="HB707" s="1">
        <v>0.26224795383878829</v>
      </c>
      <c r="HC707" s="1">
        <v>2.9318383021812969E-3</v>
      </c>
      <c r="HD707" s="1">
        <v>-1.3754559859485029E-6</v>
      </c>
      <c r="HE707" s="1">
        <v>3.0700474437127301E-10</v>
      </c>
      <c r="HF707" s="1">
        <v>-7.0188019424234138E-2</v>
      </c>
      <c r="HG707" s="1">
        <v>1.00384331276165E-2</v>
      </c>
      <c r="HH707" s="1">
        <v>-3.1532673711230711E-4</v>
      </c>
      <c r="HI707" s="1">
        <v>1.819468599177705E-6</v>
      </c>
      <c r="HJ707" s="1">
        <v>1</v>
      </c>
      <c r="HK707" s="1">
        <v>2112</v>
      </c>
      <c r="HL707" s="1">
        <v>3</v>
      </c>
      <c r="HM707" s="1">
        <v>29</v>
      </c>
      <c r="HN707" s="1">
        <v>8.5</v>
      </c>
      <c r="HO707" s="1">
        <v>8.5</v>
      </c>
      <c r="HP707" s="1">
        <v>2.94312</v>
      </c>
      <c r="HQ707" s="1">
        <v>2.3120099999999999</v>
      </c>
      <c r="HR707" s="1">
        <v>1.4978</v>
      </c>
      <c r="HS707" s="1">
        <v>2.3022499999999999</v>
      </c>
      <c r="HT707" s="1">
        <v>1.5478499999999999</v>
      </c>
      <c r="HU707" s="1">
        <v>2.3144499999999999</v>
      </c>
      <c r="HV707" s="1">
        <v>40.502000000000002</v>
      </c>
      <c r="HW707" s="1">
        <v>13.597899999999999</v>
      </c>
      <c r="HX707" s="1">
        <v>18</v>
      </c>
      <c r="HY707" s="1">
        <v>502.26400000000001</v>
      </c>
      <c r="HZ707" s="1">
        <v>479.89299999999997</v>
      </c>
      <c r="IA707" s="1">
        <v>27.179500000000001</v>
      </c>
      <c r="IB707" s="1">
        <v>33.127400000000002</v>
      </c>
      <c r="IC707" s="1">
        <v>30.0002</v>
      </c>
      <c r="ID707" s="1">
        <v>32.984000000000002</v>
      </c>
      <c r="IE707" s="1">
        <v>33.084200000000003</v>
      </c>
      <c r="IF707" s="1">
        <v>58.914999999999999</v>
      </c>
      <c r="IG707" s="1">
        <v>39.232799999999997</v>
      </c>
      <c r="IH707" s="1">
        <v>0</v>
      </c>
      <c r="II707" s="1">
        <v>27.1614</v>
      </c>
      <c r="IJ707" s="1">
        <v>1467.7</v>
      </c>
      <c r="IK707" s="1">
        <v>22.2973</v>
      </c>
      <c r="IL707" s="1">
        <v>100.32899999999999</v>
      </c>
      <c r="IM707" s="1">
        <v>100.03700000000001</v>
      </c>
      <c r="IN707" s="1" t="s">
        <v>361</v>
      </c>
    </row>
    <row r="708" spans="1:248" ht="15.75" customHeight="1" x14ac:dyDescent="0.3">
      <c r="A708" s="1">
        <v>692</v>
      </c>
      <c r="B708" s="1">
        <v>1660235426.5999999</v>
      </c>
      <c r="C708" s="1">
        <v>5431.5999999046326</v>
      </c>
      <c r="D708" s="1" t="s">
        <v>1683</v>
      </c>
      <c r="E708" s="1" t="s">
        <v>1684</v>
      </c>
      <c r="F708" s="1">
        <v>1</v>
      </c>
      <c r="G708" s="1">
        <v>2</v>
      </c>
      <c r="H708" s="1" t="s">
        <v>349</v>
      </c>
      <c r="I708" s="1" t="s">
        <v>350</v>
      </c>
      <c r="J708" s="1" t="s">
        <v>351</v>
      </c>
      <c r="K708" s="1" t="s">
        <v>352</v>
      </c>
      <c r="L708" s="1" t="s">
        <v>1151</v>
      </c>
      <c r="M708" s="1" t="s">
        <v>354</v>
      </c>
      <c r="N708" s="1">
        <v>1660235425.3499999</v>
      </c>
      <c r="O708" s="1">
        <f t="shared" si="68"/>
        <v>4.1949553862439494E-3</v>
      </c>
      <c r="P708" s="1">
        <f t="shared" si="69"/>
        <v>4.194955386243949</v>
      </c>
      <c r="Q708" s="1">
        <f t="shared" si="70"/>
        <v>19.286669348767038</v>
      </c>
      <c r="R708" s="1">
        <f t="shared" si="71"/>
        <v>1371.9449999999999</v>
      </c>
      <c r="S708" s="1">
        <f t="shared" si="72"/>
        <v>1191.2101614407788</v>
      </c>
      <c r="T708" s="1">
        <f t="shared" si="73"/>
        <v>118.5301901985252</v>
      </c>
      <c r="U708" s="1">
        <f t="shared" si="74"/>
        <v>136.51403174333998</v>
      </c>
      <c r="V708" s="1">
        <f t="shared" si="75"/>
        <v>0.22637473829239124</v>
      </c>
      <c r="W708" s="1">
        <f t="shared" si="76"/>
        <v>2.9155692111056135</v>
      </c>
      <c r="X708" s="1">
        <f t="shared" si="77"/>
        <v>0.21704373683534045</v>
      </c>
      <c r="Y708" s="1">
        <f t="shared" si="78"/>
        <v>0.13645863918935749</v>
      </c>
      <c r="Z708" s="1">
        <f t="shared" si="79"/>
        <v>321.51201000000003</v>
      </c>
      <c r="AA708" s="1">
        <f t="shared" si="80"/>
        <v>31.830727342943742</v>
      </c>
      <c r="AB708" s="1">
        <f t="shared" si="81"/>
        <v>31.118600000000001</v>
      </c>
      <c r="AC708" s="1">
        <f t="shared" si="82"/>
        <v>4.541975520997843</v>
      </c>
      <c r="AD708" s="1">
        <f t="shared" si="83"/>
        <v>59.514807001559767</v>
      </c>
      <c r="AE708" s="1">
        <f t="shared" si="84"/>
        <v>2.6886680570484005</v>
      </c>
      <c r="AF708" s="1">
        <f t="shared" si="85"/>
        <v>4.5176455952851127</v>
      </c>
      <c r="AG708" s="1">
        <f t="shared" si="86"/>
        <v>1.8533074639494425</v>
      </c>
      <c r="AH708" s="1">
        <f t="shared" si="87"/>
        <v>-184.99753253335817</v>
      </c>
      <c r="AI708" s="1">
        <f t="shared" si="88"/>
        <v>-14.814607768885487</v>
      </c>
      <c r="AJ708" s="1">
        <f t="shared" si="89"/>
        <v>-1.1418395008019446</v>
      </c>
      <c r="AK708" s="1">
        <f t="shared" si="90"/>
        <v>120.55803019695443</v>
      </c>
      <c r="AL708" s="1">
        <f t="shared" si="91"/>
        <v>49.609347533665805</v>
      </c>
      <c r="AM708" s="1">
        <f t="shared" si="92"/>
        <v>4.179092774978189</v>
      </c>
      <c r="AN708" s="1">
        <f t="shared" si="93"/>
        <v>19.286669348767038</v>
      </c>
      <c r="AO708" s="1">
        <v>1464.3743931001161</v>
      </c>
      <c r="AP708" s="1">
        <v>1413.9206060606059</v>
      </c>
      <c r="AQ708" s="1">
        <v>5.1465260202164167</v>
      </c>
      <c r="AR708" s="1">
        <v>66.235345802440676</v>
      </c>
      <c r="AS708" s="1">
        <f t="shared" si="94"/>
        <v>4.194955386243949</v>
      </c>
      <c r="AT708" s="1">
        <v>22.121168933075751</v>
      </c>
      <c r="AU708" s="1">
        <v>27.018971515151531</v>
      </c>
      <c r="AV708" s="1">
        <v>-1.6982849420185499E-4</v>
      </c>
      <c r="AW708" s="1">
        <v>80.738286621220283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51766.741725480715</v>
      </c>
      <c r="BC708" s="1">
        <f t="shared" si="98"/>
        <v>1999.9749999999999</v>
      </c>
      <c r="BD708" s="1">
        <f t="shared" si="99"/>
        <v>1681.1790000000001</v>
      </c>
      <c r="BE708" s="1">
        <f t="shared" si="100"/>
        <v>0.84060000750009378</v>
      </c>
      <c r="BF708" s="1">
        <f t="shared" si="101"/>
        <v>0.16075801447518095</v>
      </c>
      <c r="BG708" s="1">
        <v>6</v>
      </c>
      <c r="BH708" s="1">
        <v>0.5</v>
      </c>
      <c r="BI708" s="1" t="s">
        <v>355</v>
      </c>
      <c r="BJ708" s="1">
        <v>2</v>
      </c>
      <c r="BK708" s="1" t="b">
        <v>1</v>
      </c>
      <c r="BL708" s="1">
        <v>1660235425.3499999</v>
      </c>
      <c r="BM708" s="1">
        <v>1371.9449999999999</v>
      </c>
      <c r="BN708" s="1">
        <v>1438.34</v>
      </c>
      <c r="BO708" s="1">
        <v>27.020700000000001</v>
      </c>
      <c r="BP708" s="1">
        <v>22.142499999999998</v>
      </c>
      <c r="BQ708" s="1">
        <v>1369.4649999999999</v>
      </c>
      <c r="BR708" s="1">
        <v>27.013950000000001</v>
      </c>
      <c r="BS708" s="1">
        <v>500.12349999999998</v>
      </c>
      <c r="BT708" s="1">
        <v>99.403999999999996</v>
      </c>
      <c r="BU708" s="1">
        <v>0.100012</v>
      </c>
      <c r="BV708" s="1">
        <v>31.024349999999998</v>
      </c>
      <c r="BW708" s="1">
        <v>31.118600000000001</v>
      </c>
      <c r="BX708" s="1">
        <v>999.9</v>
      </c>
      <c r="BY708" s="1">
        <v>0</v>
      </c>
      <c r="BZ708" s="1">
        <v>0</v>
      </c>
      <c r="CA708" s="1">
        <v>9980</v>
      </c>
      <c r="CB708" s="1">
        <v>0</v>
      </c>
      <c r="CC708" s="1">
        <v>195.6585</v>
      </c>
      <c r="CD708" s="1">
        <v>-66.392349999999993</v>
      </c>
      <c r="CE708" s="1">
        <v>1410.05</v>
      </c>
      <c r="CF708" s="1">
        <v>1470.91</v>
      </c>
      <c r="CG708" s="1">
        <v>4.8781850000000002</v>
      </c>
      <c r="CH708" s="1">
        <v>1438.34</v>
      </c>
      <c r="CI708" s="1">
        <v>22.142499999999998</v>
      </c>
      <c r="CJ708" s="1">
        <v>2.6859649999999999</v>
      </c>
      <c r="CK708" s="1">
        <v>2.2010550000000002</v>
      </c>
      <c r="CL708" s="1">
        <v>22.1995</v>
      </c>
      <c r="CM708" s="1">
        <v>18.97</v>
      </c>
      <c r="CN708" s="1">
        <v>1999.9749999999999</v>
      </c>
      <c r="CO708" s="1">
        <v>0.97999899999999995</v>
      </c>
      <c r="CP708" s="1">
        <v>2.00012E-2</v>
      </c>
      <c r="CQ708" s="1">
        <v>0</v>
      </c>
      <c r="CR708" s="1">
        <v>2.548</v>
      </c>
      <c r="CS708" s="1">
        <v>0</v>
      </c>
      <c r="CT708" s="1">
        <v>25142.1</v>
      </c>
      <c r="CU708" s="1">
        <v>17412.099999999999</v>
      </c>
      <c r="CV708" s="1">
        <v>43.186999999999998</v>
      </c>
      <c r="CW708" s="1">
        <v>44.25</v>
      </c>
      <c r="CX708" s="1">
        <v>43.186999999999998</v>
      </c>
      <c r="CY708" s="1">
        <v>42.561999999999998</v>
      </c>
      <c r="CZ708" s="1">
        <v>43.125</v>
      </c>
      <c r="DA708" s="1">
        <v>1959.9749999999999</v>
      </c>
      <c r="DB708" s="1">
        <v>40</v>
      </c>
      <c r="DC708" s="1">
        <v>0</v>
      </c>
      <c r="DD708" s="1">
        <v>1660235424.9000001</v>
      </c>
      <c r="DE708" s="1">
        <v>0</v>
      </c>
      <c r="DF708" s="1">
        <v>1660234918.0999999</v>
      </c>
      <c r="DG708" s="1" t="s">
        <v>1152</v>
      </c>
      <c r="DH708" s="1">
        <v>1660234915.5999999</v>
      </c>
      <c r="DI708" s="1">
        <v>1660234918.0999999</v>
      </c>
      <c r="DJ708" s="1">
        <v>26</v>
      </c>
      <c r="DK708" s="1">
        <v>-3.1E-2</v>
      </c>
      <c r="DL708" s="1">
        <v>-7.0000000000000001E-3</v>
      </c>
      <c r="DM708" s="1">
        <v>1.232</v>
      </c>
      <c r="DN708" s="1">
        <v>1.7000000000000001E-2</v>
      </c>
      <c r="DO708" s="1">
        <v>400</v>
      </c>
      <c r="DP708" s="1">
        <v>22</v>
      </c>
      <c r="DQ708" s="1">
        <v>0.21</v>
      </c>
      <c r="DR708" s="1">
        <v>0.03</v>
      </c>
      <c r="DS708" s="1">
        <v>18.8904015431064</v>
      </c>
      <c r="DT708" s="1">
        <v>2.514409941160006</v>
      </c>
      <c r="DU708" s="1">
        <v>0.26882967472834912</v>
      </c>
      <c r="DV708" s="1">
        <v>0</v>
      </c>
      <c r="DW708" s="1">
        <v>49.167294966753182</v>
      </c>
      <c r="DX708" s="1">
        <v>3.49295838683978</v>
      </c>
      <c r="DY708" s="1">
        <v>0.30373800729681089</v>
      </c>
      <c r="DZ708" s="1">
        <v>0</v>
      </c>
      <c r="EA708" s="1">
        <v>-65.764490322580642</v>
      </c>
      <c r="EB708" s="1">
        <v>-5.3593693548384689</v>
      </c>
      <c r="EC708" s="1">
        <v>0.44888374984408708</v>
      </c>
      <c r="ED708" s="1">
        <v>0</v>
      </c>
      <c r="EE708" s="1">
        <v>1159.4667101142711</v>
      </c>
      <c r="EF708" s="1">
        <v>255.88143799209891</v>
      </c>
      <c r="EG708" s="1">
        <v>18.523545031451739</v>
      </c>
      <c r="EH708" s="1">
        <v>0</v>
      </c>
      <c r="EI708" s="1">
        <v>4.9550590243902439</v>
      </c>
      <c r="EJ708" s="1">
        <v>-0.49268320557491918</v>
      </c>
      <c r="EK708" s="1">
        <v>5.3642775469058233E-2</v>
      </c>
      <c r="EL708" s="1">
        <v>0</v>
      </c>
      <c r="EM708" s="1">
        <v>1.8503478850757611</v>
      </c>
      <c r="EN708" s="1">
        <v>1.8599016860488E-2</v>
      </c>
      <c r="EO708" s="1">
        <v>1.559627621147186E-3</v>
      </c>
      <c r="EP708" s="1">
        <v>1</v>
      </c>
      <c r="EQ708" s="1">
        <v>1</v>
      </c>
      <c r="ER708" s="1">
        <v>6</v>
      </c>
      <c r="ES708" s="1" t="s">
        <v>387</v>
      </c>
      <c r="ET708" s="1">
        <v>2.9415200000000001</v>
      </c>
      <c r="EU708" s="1">
        <v>2.8010000000000002</v>
      </c>
      <c r="EV708" s="1">
        <v>0.202787</v>
      </c>
      <c r="EW708" s="1">
        <v>0.20855499999999999</v>
      </c>
      <c r="EX708" s="1">
        <v>0.116824</v>
      </c>
      <c r="EY708" s="1">
        <v>0.101602</v>
      </c>
      <c r="EZ708" s="1">
        <v>16304.5</v>
      </c>
      <c r="FA708" s="1">
        <v>16973.3</v>
      </c>
      <c r="FB708" s="1">
        <v>23793.599999999999</v>
      </c>
      <c r="FC708" s="1">
        <v>24969</v>
      </c>
      <c r="FD708" s="1">
        <v>33644.699999999997</v>
      </c>
      <c r="FE708" s="1">
        <v>35827.9</v>
      </c>
      <c r="FF708" s="1">
        <v>43390.6</v>
      </c>
      <c r="FG708" s="1">
        <v>46159.3</v>
      </c>
      <c r="FH708" s="1">
        <v>1.9516</v>
      </c>
      <c r="FI708" s="1">
        <v>1.81793</v>
      </c>
      <c r="FJ708" s="1">
        <v>7.9866500000000007E-2</v>
      </c>
      <c r="FK708" s="1">
        <v>0</v>
      </c>
      <c r="FL708" s="1">
        <v>29.820699999999999</v>
      </c>
      <c r="FM708" s="1">
        <v>999.9</v>
      </c>
      <c r="FN708" s="1">
        <v>54.3</v>
      </c>
      <c r="FO708" s="1">
        <v>37.5</v>
      </c>
      <c r="FP708" s="1">
        <v>35.392299999999999</v>
      </c>
      <c r="FQ708" s="1">
        <v>63.720100000000002</v>
      </c>
      <c r="FR708" s="1">
        <v>22.644200000000001</v>
      </c>
      <c r="FS708" s="1">
        <v>1</v>
      </c>
      <c r="FT708" s="1">
        <v>0.48601899999999998</v>
      </c>
      <c r="FU708" s="1">
        <v>2.1512600000000002</v>
      </c>
      <c r="FV708" s="1">
        <v>20.307700000000001</v>
      </c>
      <c r="FW708" s="1">
        <v>5.2115999999999998</v>
      </c>
      <c r="FX708" s="1">
        <v>11.907500000000001</v>
      </c>
      <c r="FY708" s="1">
        <v>5.0027999999999997</v>
      </c>
      <c r="FZ708" s="1">
        <v>3.2903500000000001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1.8595999999999999</v>
      </c>
      <c r="GF708" s="1">
        <v>1.8546899999999999</v>
      </c>
      <c r="GG708" s="1">
        <v>1.8578300000000001</v>
      </c>
      <c r="GH708" s="1">
        <v>1.8563000000000001</v>
      </c>
      <c r="GI708" s="1">
        <v>1.85501</v>
      </c>
      <c r="GJ708" s="1">
        <v>1.8547100000000001</v>
      </c>
      <c r="GK708" s="1">
        <v>1.85348</v>
      </c>
      <c r="GL708" s="1">
        <v>1.8565</v>
      </c>
      <c r="GM708" s="1">
        <v>0</v>
      </c>
      <c r="GN708" s="1">
        <v>0</v>
      </c>
      <c r="GO708" s="1">
        <v>0</v>
      </c>
      <c r="GP708" s="1">
        <v>0</v>
      </c>
      <c r="GQ708" s="1" t="s">
        <v>358</v>
      </c>
      <c r="GR708" s="1" t="s">
        <v>359</v>
      </c>
      <c r="GS708" s="1" t="s">
        <v>360</v>
      </c>
      <c r="GT708" s="1" t="s">
        <v>360</v>
      </c>
      <c r="GU708" s="1" t="s">
        <v>360</v>
      </c>
      <c r="GV708" s="1" t="s">
        <v>360</v>
      </c>
      <c r="GW708" s="1">
        <v>0</v>
      </c>
      <c r="GX708" s="1">
        <v>100</v>
      </c>
      <c r="GY708" s="1">
        <v>100</v>
      </c>
      <c r="GZ708" s="1">
        <v>2.4900000000000002</v>
      </c>
      <c r="HA708" s="1">
        <v>6.7000000000000002E-3</v>
      </c>
      <c r="HB708" s="1">
        <v>0.26224795383878829</v>
      </c>
      <c r="HC708" s="1">
        <v>2.9318383021812969E-3</v>
      </c>
      <c r="HD708" s="1">
        <v>-1.3754559859485029E-6</v>
      </c>
      <c r="HE708" s="1">
        <v>3.0700474437127301E-10</v>
      </c>
      <c r="HF708" s="1">
        <v>-7.0188019424234138E-2</v>
      </c>
      <c r="HG708" s="1">
        <v>1.00384331276165E-2</v>
      </c>
      <c r="HH708" s="1">
        <v>-3.1532673711230711E-4</v>
      </c>
      <c r="HI708" s="1">
        <v>1.819468599177705E-6</v>
      </c>
      <c r="HJ708" s="1">
        <v>1</v>
      </c>
      <c r="HK708" s="1">
        <v>2112</v>
      </c>
      <c r="HL708" s="1">
        <v>3</v>
      </c>
      <c r="HM708" s="1">
        <v>29</v>
      </c>
      <c r="HN708" s="1">
        <v>8.5</v>
      </c>
      <c r="HO708" s="1">
        <v>8.5</v>
      </c>
      <c r="HP708" s="1">
        <v>2.94312</v>
      </c>
      <c r="HQ708" s="1">
        <v>2.3156699999999999</v>
      </c>
      <c r="HR708" s="1">
        <v>1.4978</v>
      </c>
      <c r="HS708" s="1">
        <v>2.3022499999999999</v>
      </c>
      <c r="HT708" s="1">
        <v>1.5478499999999999</v>
      </c>
      <c r="HU708" s="1">
        <v>2.2607400000000002</v>
      </c>
      <c r="HV708" s="1">
        <v>40.502000000000002</v>
      </c>
      <c r="HW708" s="1">
        <v>13.5892</v>
      </c>
      <c r="HX708" s="1">
        <v>18</v>
      </c>
      <c r="HY708" s="1">
        <v>502.32499999999999</v>
      </c>
      <c r="HZ708" s="1">
        <v>479.89299999999997</v>
      </c>
      <c r="IA708" s="1">
        <v>27.177900000000001</v>
      </c>
      <c r="IB708" s="1">
        <v>33.127400000000002</v>
      </c>
      <c r="IC708" s="1">
        <v>30.0002</v>
      </c>
      <c r="ID708" s="1">
        <v>32.984000000000002</v>
      </c>
      <c r="IE708" s="1">
        <v>33.084200000000003</v>
      </c>
      <c r="IF708" s="1">
        <v>59.078699999999998</v>
      </c>
      <c r="IG708" s="1">
        <v>39.232799999999997</v>
      </c>
      <c r="IH708" s="1">
        <v>0</v>
      </c>
      <c r="II708" s="1">
        <v>27.1614</v>
      </c>
      <c r="IJ708" s="1">
        <v>1477.73</v>
      </c>
      <c r="IK708" s="1">
        <v>22.3003</v>
      </c>
      <c r="IL708" s="1">
        <v>100.33</v>
      </c>
      <c r="IM708" s="1">
        <v>100.03700000000001</v>
      </c>
      <c r="IN708" s="1" t="s">
        <v>361</v>
      </c>
    </row>
    <row r="709" spans="1:248" ht="15.75" customHeight="1" x14ac:dyDescent="0.3">
      <c r="A709" s="1">
        <v>693</v>
      </c>
      <c r="B709" s="1">
        <v>1660235428.0999999</v>
      </c>
      <c r="C709" s="1">
        <v>5433.0999999046326</v>
      </c>
      <c r="D709" s="1" t="s">
        <v>1685</v>
      </c>
      <c r="E709" s="1" t="s">
        <v>1686</v>
      </c>
      <c r="F709" s="1">
        <v>1</v>
      </c>
      <c r="G709" s="1">
        <v>2</v>
      </c>
      <c r="H709" s="1" t="s">
        <v>349</v>
      </c>
      <c r="I709" s="1" t="s">
        <v>350</v>
      </c>
      <c r="J709" s="1" t="s">
        <v>351</v>
      </c>
      <c r="K709" s="1" t="s">
        <v>352</v>
      </c>
      <c r="L709" s="1" t="s">
        <v>1151</v>
      </c>
      <c r="M709" s="1" t="s">
        <v>354</v>
      </c>
      <c r="N709" s="1">
        <v>1660235427.3499999</v>
      </c>
      <c r="O709" s="1">
        <f t="shared" si="68"/>
        <v>4.1776697348491843E-3</v>
      </c>
      <c r="P709" s="1">
        <f t="shared" si="69"/>
        <v>4.177669734849184</v>
      </c>
      <c r="Q709" s="1">
        <f t="shared" si="70"/>
        <v>19.14194748002885</v>
      </c>
      <c r="R709" s="1">
        <f t="shared" si="71"/>
        <v>1382.03</v>
      </c>
      <c r="S709" s="1">
        <f t="shared" si="72"/>
        <v>1201.2961615791319</v>
      </c>
      <c r="T709" s="1">
        <f t="shared" si="73"/>
        <v>119.53447764177429</v>
      </c>
      <c r="U709" s="1">
        <f t="shared" si="74"/>
        <v>137.51832347329048</v>
      </c>
      <c r="V709" s="1">
        <f t="shared" si="75"/>
        <v>0.22518025246859072</v>
      </c>
      <c r="W709" s="1">
        <f t="shared" si="76"/>
        <v>2.9187564268542183</v>
      </c>
      <c r="X709" s="1">
        <f t="shared" si="77"/>
        <v>0.2159549432447522</v>
      </c>
      <c r="Y709" s="1">
        <f t="shared" si="78"/>
        <v>0.13576920323644401</v>
      </c>
      <c r="Z709" s="1">
        <f t="shared" si="79"/>
        <v>321.50961599999999</v>
      </c>
      <c r="AA709" s="1">
        <f t="shared" si="80"/>
        <v>31.835143410350071</v>
      </c>
      <c r="AB709" s="1">
        <f t="shared" si="81"/>
        <v>31.123899999999999</v>
      </c>
      <c r="AC709" s="1">
        <f t="shared" si="82"/>
        <v>4.5433470586292071</v>
      </c>
      <c r="AD709" s="1">
        <f t="shared" si="83"/>
        <v>59.505668170761396</v>
      </c>
      <c r="AE709" s="1">
        <f t="shared" si="84"/>
        <v>2.6883701369404425</v>
      </c>
      <c r="AF709" s="1">
        <f t="shared" si="85"/>
        <v>4.5178387531515787</v>
      </c>
      <c r="AG709" s="1">
        <f t="shared" si="86"/>
        <v>1.8549769216887646</v>
      </c>
      <c r="AH709" s="1">
        <f t="shared" si="87"/>
        <v>-184.23523530684903</v>
      </c>
      <c r="AI709" s="1">
        <f t="shared" si="88"/>
        <v>-15.546772452675089</v>
      </c>
      <c r="AJ709" s="1">
        <f t="shared" si="89"/>
        <v>-1.1969985135476451</v>
      </c>
      <c r="AK709" s="1">
        <f t="shared" si="90"/>
        <v>120.5306097269282</v>
      </c>
      <c r="AL709" s="1">
        <f t="shared" si="91"/>
        <v>49.772180939140618</v>
      </c>
      <c r="AM709" s="1">
        <f t="shared" si="92"/>
        <v>4.1533679882920822</v>
      </c>
      <c r="AN709" s="1">
        <f t="shared" si="93"/>
        <v>19.14194748002885</v>
      </c>
      <c r="AO709" s="1">
        <v>1472.15312454691</v>
      </c>
      <c r="AP709" s="1">
        <v>1421.7112121212119</v>
      </c>
      <c r="AQ709" s="1">
        <v>5.1786783270651364</v>
      </c>
      <c r="AR709" s="1">
        <v>66.235345802440676</v>
      </c>
      <c r="AS709" s="1">
        <f t="shared" si="94"/>
        <v>4.177669734849184</v>
      </c>
      <c r="AT709" s="1">
        <v>22.14024142692314</v>
      </c>
      <c r="AU709" s="1">
        <v>27.017316363636361</v>
      </c>
      <c r="AV709" s="1">
        <v>-1.194507702315615E-4</v>
      </c>
      <c r="AW709" s="1">
        <v>80.738286621220283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51857.148151572015</v>
      </c>
      <c r="BC709" s="1">
        <f t="shared" si="98"/>
        <v>1999.96</v>
      </c>
      <c r="BD709" s="1">
        <f t="shared" si="99"/>
        <v>1681.1663999999998</v>
      </c>
      <c r="BE709" s="1">
        <f t="shared" si="100"/>
        <v>0.84060001200023993</v>
      </c>
      <c r="BF709" s="1">
        <f t="shared" si="101"/>
        <v>0.1607580231604632</v>
      </c>
      <c r="BG709" s="1">
        <v>6</v>
      </c>
      <c r="BH709" s="1">
        <v>0.5</v>
      </c>
      <c r="BI709" s="1" t="s">
        <v>355</v>
      </c>
      <c r="BJ709" s="1">
        <v>2</v>
      </c>
      <c r="BK709" s="1" t="b">
        <v>1</v>
      </c>
      <c r="BL709" s="1">
        <v>1660235427.3499999</v>
      </c>
      <c r="BM709" s="1">
        <v>1382.03</v>
      </c>
      <c r="BN709" s="1">
        <v>1448.625</v>
      </c>
      <c r="BO709" s="1">
        <v>27.01755</v>
      </c>
      <c r="BP709" s="1">
        <v>22.169599999999999</v>
      </c>
      <c r="BQ709" s="1">
        <v>1379.5350000000001</v>
      </c>
      <c r="BR709" s="1">
        <v>27.010750000000002</v>
      </c>
      <c r="BS709" s="1">
        <v>500.14800000000002</v>
      </c>
      <c r="BT709" s="1">
        <v>99.404699999999991</v>
      </c>
      <c r="BU709" s="1">
        <v>9.9886350000000013E-2</v>
      </c>
      <c r="BV709" s="1">
        <v>31.025099999999998</v>
      </c>
      <c r="BW709" s="1">
        <v>31.123899999999999</v>
      </c>
      <c r="BX709" s="1">
        <v>999.9</v>
      </c>
      <c r="BY709" s="1">
        <v>0</v>
      </c>
      <c r="BZ709" s="1">
        <v>0</v>
      </c>
      <c r="CA709" s="1">
        <v>9998.1200000000008</v>
      </c>
      <c r="CB709" s="1">
        <v>0</v>
      </c>
      <c r="CC709" s="1">
        <v>195.565</v>
      </c>
      <c r="CD709" s="1">
        <v>-66.591949999999997</v>
      </c>
      <c r="CE709" s="1">
        <v>1420.405</v>
      </c>
      <c r="CF709" s="1">
        <v>1481.4649999999999</v>
      </c>
      <c r="CG709" s="1">
        <v>4.8479549999999998</v>
      </c>
      <c r="CH709" s="1">
        <v>1448.625</v>
      </c>
      <c r="CI709" s="1">
        <v>22.169599999999999</v>
      </c>
      <c r="CJ709" s="1">
        <v>2.6856650000000002</v>
      </c>
      <c r="CK709" s="1">
        <v>2.2037550000000001</v>
      </c>
      <c r="CL709" s="1">
        <v>22.197700000000001</v>
      </c>
      <c r="CM709" s="1">
        <v>18.989650000000001</v>
      </c>
      <c r="CN709" s="1">
        <v>1999.96</v>
      </c>
      <c r="CO709" s="1">
        <v>0.97999899999999995</v>
      </c>
      <c r="CP709" s="1">
        <v>2.00012E-2</v>
      </c>
      <c r="CQ709" s="1">
        <v>0</v>
      </c>
      <c r="CR709" s="1">
        <v>2.0175000000000001</v>
      </c>
      <c r="CS709" s="1">
        <v>0</v>
      </c>
      <c r="CT709" s="1">
        <v>25138.65</v>
      </c>
      <c r="CU709" s="1">
        <v>17411.95</v>
      </c>
      <c r="CV709" s="1">
        <v>43.186999999999998</v>
      </c>
      <c r="CW709" s="1">
        <v>44.25</v>
      </c>
      <c r="CX709" s="1">
        <v>43.155999999999999</v>
      </c>
      <c r="CY709" s="1">
        <v>42.561999999999998</v>
      </c>
      <c r="CZ709" s="1">
        <v>43.125</v>
      </c>
      <c r="DA709" s="1">
        <v>1959.96</v>
      </c>
      <c r="DB709" s="1">
        <v>40</v>
      </c>
      <c r="DC709" s="1">
        <v>0</v>
      </c>
      <c r="DD709" s="1">
        <v>1660235426.0999999</v>
      </c>
      <c r="DE709" s="1">
        <v>0</v>
      </c>
      <c r="DF709" s="1">
        <v>1660234918.0999999</v>
      </c>
      <c r="DG709" s="1" t="s">
        <v>1152</v>
      </c>
      <c r="DH709" s="1">
        <v>1660234915.5999999</v>
      </c>
      <c r="DI709" s="1">
        <v>1660234918.0999999</v>
      </c>
      <c r="DJ709" s="1">
        <v>26</v>
      </c>
      <c r="DK709" s="1">
        <v>-3.1E-2</v>
      </c>
      <c r="DL709" s="1">
        <v>-7.0000000000000001E-3</v>
      </c>
      <c r="DM709" s="1">
        <v>1.232</v>
      </c>
      <c r="DN709" s="1">
        <v>1.7000000000000001E-2</v>
      </c>
      <c r="DO709" s="1">
        <v>400</v>
      </c>
      <c r="DP709" s="1">
        <v>22</v>
      </c>
      <c r="DQ709" s="1">
        <v>0.21</v>
      </c>
      <c r="DR709" s="1">
        <v>0.03</v>
      </c>
      <c r="DS709" s="1">
        <v>18.940635310358712</v>
      </c>
      <c r="DT709" s="1">
        <v>2.8324876840511819</v>
      </c>
      <c r="DU709" s="1">
        <v>0.2809582663114582</v>
      </c>
      <c r="DV709" s="1">
        <v>0</v>
      </c>
      <c r="DW709" s="1">
        <v>49.210406079581333</v>
      </c>
      <c r="DX709" s="1">
        <v>3.9661669717586059</v>
      </c>
      <c r="DY709" s="1">
        <v>0.32408871027861608</v>
      </c>
      <c r="DZ709" s="1">
        <v>0</v>
      </c>
      <c r="EA709" s="1">
        <v>-65.832858064516131</v>
      </c>
      <c r="EB709" s="1">
        <v>-5.9103096774192654</v>
      </c>
      <c r="EC709" s="1">
        <v>0.47603928394021983</v>
      </c>
      <c r="ED709" s="1">
        <v>0</v>
      </c>
      <c r="EE709" s="1">
        <v>1163.694623026601</v>
      </c>
      <c r="EF709" s="1">
        <v>256.59760010116821</v>
      </c>
      <c r="EG709" s="1">
        <v>18.574486294050839</v>
      </c>
      <c r="EH709" s="1">
        <v>0</v>
      </c>
      <c r="EI709" s="1">
        <v>4.9452948780487809</v>
      </c>
      <c r="EJ709" s="1">
        <v>-0.4730606968641079</v>
      </c>
      <c r="EK709" s="1">
        <v>5.1518137470212992E-2</v>
      </c>
      <c r="EL709" s="1">
        <v>0</v>
      </c>
      <c r="EM709" s="1">
        <v>1.85061623189319</v>
      </c>
      <c r="EN709" s="1">
        <v>2.1476543015587001E-2</v>
      </c>
      <c r="EO709" s="1">
        <v>1.707040103654896E-3</v>
      </c>
      <c r="EP709" s="1">
        <v>1</v>
      </c>
      <c r="EQ709" s="1">
        <v>1</v>
      </c>
      <c r="ER709" s="1">
        <v>6</v>
      </c>
      <c r="ES709" s="1" t="s">
        <v>387</v>
      </c>
      <c r="ET709" s="1">
        <v>2.9416899999999999</v>
      </c>
      <c r="EU709" s="1">
        <v>2.80105</v>
      </c>
      <c r="EV709" s="1">
        <v>0.203462</v>
      </c>
      <c r="EW709" s="1">
        <v>0.20922299999999999</v>
      </c>
      <c r="EX709" s="1">
        <v>0.116816</v>
      </c>
      <c r="EY709" s="1">
        <v>0.101646</v>
      </c>
      <c r="EZ709" s="1">
        <v>16290.7</v>
      </c>
      <c r="FA709" s="1">
        <v>16958.900000000001</v>
      </c>
      <c r="FB709" s="1">
        <v>23793.599999999999</v>
      </c>
      <c r="FC709" s="1">
        <v>24969</v>
      </c>
      <c r="FD709" s="1">
        <v>33645</v>
      </c>
      <c r="FE709" s="1">
        <v>35826.300000000003</v>
      </c>
      <c r="FF709" s="1">
        <v>43390.6</v>
      </c>
      <c r="FG709" s="1">
        <v>46159.5</v>
      </c>
      <c r="FH709" s="1">
        <v>1.9519299999999999</v>
      </c>
      <c r="FI709" s="1">
        <v>1.81802</v>
      </c>
      <c r="FJ709" s="1">
        <v>8.0019199999999999E-2</v>
      </c>
      <c r="FK709" s="1">
        <v>0</v>
      </c>
      <c r="FL709" s="1">
        <v>29.8217</v>
      </c>
      <c r="FM709" s="1">
        <v>999.9</v>
      </c>
      <c r="FN709" s="1">
        <v>54.3</v>
      </c>
      <c r="FO709" s="1">
        <v>37.5</v>
      </c>
      <c r="FP709" s="1">
        <v>35.390700000000002</v>
      </c>
      <c r="FQ709" s="1">
        <v>63.4602</v>
      </c>
      <c r="FR709" s="1">
        <v>21.698699999999999</v>
      </c>
      <c r="FS709" s="1">
        <v>1</v>
      </c>
      <c r="FT709" s="1">
        <v>0.48615900000000001</v>
      </c>
      <c r="FU709" s="1">
        <v>2.1656900000000001</v>
      </c>
      <c r="FV709" s="1">
        <v>20.307500000000001</v>
      </c>
      <c r="FW709" s="1">
        <v>5.2117500000000003</v>
      </c>
      <c r="FX709" s="1">
        <v>11.9071</v>
      </c>
      <c r="FY709" s="1">
        <v>5.0027999999999997</v>
      </c>
      <c r="FZ709" s="1">
        <v>3.2904499999999999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1.8595999999999999</v>
      </c>
      <c r="GF709" s="1">
        <v>1.8547</v>
      </c>
      <c r="GG709" s="1">
        <v>1.8578399999999999</v>
      </c>
      <c r="GH709" s="1">
        <v>1.8563099999999999</v>
      </c>
      <c r="GI709" s="1">
        <v>1.8550199999999999</v>
      </c>
      <c r="GJ709" s="1">
        <v>1.8547100000000001</v>
      </c>
      <c r="GK709" s="1">
        <v>1.8534900000000001</v>
      </c>
      <c r="GL709" s="1">
        <v>1.8565199999999999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358</v>
      </c>
      <c r="GR709" s="1" t="s">
        <v>359</v>
      </c>
      <c r="GS709" s="1" t="s">
        <v>360</v>
      </c>
      <c r="GT709" s="1" t="s">
        <v>360</v>
      </c>
      <c r="GU709" s="1" t="s">
        <v>360</v>
      </c>
      <c r="GV709" s="1" t="s">
        <v>360</v>
      </c>
      <c r="GW709" s="1">
        <v>0</v>
      </c>
      <c r="GX709" s="1">
        <v>100</v>
      </c>
      <c r="GY709" s="1">
        <v>100</v>
      </c>
      <c r="GZ709" s="1">
        <v>2.4900000000000002</v>
      </c>
      <c r="HA709" s="1">
        <v>6.7000000000000002E-3</v>
      </c>
      <c r="HB709" s="1">
        <v>0.26224795383878829</v>
      </c>
      <c r="HC709" s="1">
        <v>2.9318383021812969E-3</v>
      </c>
      <c r="HD709" s="1">
        <v>-1.3754559859485029E-6</v>
      </c>
      <c r="HE709" s="1">
        <v>3.0700474437127301E-10</v>
      </c>
      <c r="HF709" s="1">
        <v>-7.0188019424234138E-2</v>
      </c>
      <c r="HG709" s="1">
        <v>1.00384331276165E-2</v>
      </c>
      <c r="HH709" s="1">
        <v>-3.1532673711230711E-4</v>
      </c>
      <c r="HI709" s="1">
        <v>1.819468599177705E-6</v>
      </c>
      <c r="HJ709" s="1">
        <v>1</v>
      </c>
      <c r="HK709" s="1">
        <v>2112</v>
      </c>
      <c r="HL709" s="1">
        <v>3</v>
      </c>
      <c r="HM709" s="1">
        <v>29</v>
      </c>
      <c r="HN709" s="1">
        <v>8.5</v>
      </c>
      <c r="HO709" s="1">
        <v>8.5</v>
      </c>
      <c r="HP709" s="1">
        <v>2.9565399999999999</v>
      </c>
      <c r="HQ709" s="1">
        <v>2.2900399999999999</v>
      </c>
      <c r="HR709" s="1">
        <v>1.4978</v>
      </c>
      <c r="HS709" s="1">
        <v>2.3022499999999999</v>
      </c>
      <c r="HT709" s="1">
        <v>1.5478499999999999</v>
      </c>
      <c r="HU709" s="1">
        <v>2.4121100000000002</v>
      </c>
      <c r="HV709" s="1">
        <v>40.502000000000002</v>
      </c>
      <c r="HW709" s="1">
        <v>13.6067</v>
      </c>
      <c r="HX709" s="1">
        <v>18</v>
      </c>
      <c r="HY709" s="1">
        <v>502.51799999999997</v>
      </c>
      <c r="HZ709" s="1">
        <v>479.959</v>
      </c>
      <c r="IA709" s="1">
        <v>27.168800000000001</v>
      </c>
      <c r="IB709" s="1">
        <v>33.126800000000003</v>
      </c>
      <c r="IC709" s="1">
        <v>30.0002</v>
      </c>
      <c r="ID709" s="1">
        <v>32.983199999999997</v>
      </c>
      <c r="IE709" s="1">
        <v>33.084200000000003</v>
      </c>
      <c r="IF709" s="1">
        <v>59.241399999999999</v>
      </c>
      <c r="IG709" s="1">
        <v>38.954099999999997</v>
      </c>
      <c r="IH709" s="1">
        <v>0</v>
      </c>
      <c r="II709" s="1">
        <v>27.1614</v>
      </c>
      <c r="IJ709" s="1">
        <v>1477.73</v>
      </c>
      <c r="IK709" s="1">
        <v>22.316600000000001</v>
      </c>
      <c r="IL709" s="1">
        <v>100.33</v>
      </c>
      <c r="IM709" s="1">
        <v>100.038</v>
      </c>
      <c r="IN709" s="1" t="s">
        <v>361</v>
      </c>
    </row>
    <row r="710" spans="1:248" ht="15.75" customHeight="1" x14ac:dyDescent="0.3">
      <c r="A710" s="1">
        <v>694</v>
      </c>
      <c r="B710" s="1">
        <v>1660235428.5999999</v>
      </c>
      <c r="C710" s="1">
        <v>5433.5999999046326</v>
      </c>
      <c r="D710" s="1" t="s">
        <v>1685</v>
      </c>
      <c r="E710" s="1" t="s">
        <v>1686</v>
      </c>
      <c r="F710" s="1">
        <v>1</v>
      </c>
      <c r="G710" s="1">
        <v>2</v>
      </c>
      <c r="H710" s="1" t="s">
        <v>349</v>
      </c>
      <c r="I710" s="1" t="s">
        <v>350</v>
      </c>
      <c r="J710" s="1" t="s">
        <v>351</v>
      </c>
      <c r="K710" s="1" t="s">
        <v>352</v>
      </c>
      <c r="L710" s="1" t="s">
        <v>1151</v>
      </c>
      <c r="M710" s="1" t="s">
        <v>354</v>
      </c>
      <c r="N710" s="1">
        <v>1660235427.3499999</v>
      </c>
      <c r="O710" s="1">
        <f t="shared" si="68"/>
        <v>4.1704575353813597E-3</v>
      </c>
      <c r="P710" s="1">
        <f t="shared" si="69"/>
        <v>4.1704575353813595</v>
      </c>
      <c r="Q710" s="1">
        <f t="shared" si="70"/>
        <v>19.112588154338546</v>
      </c>
      <c r="R710" s="1">
        <f t="shared" si="71"/>
        <v>1382.03</v>
      </c>
      <c r="S710" s="1">
        <f t="shared" si="72"/>
        <v>1201.2675677363784</v>
      </c>
      <c r="T710" s="1">
        <f t="shared" si="73"/>
        <v>119.53163242327894</v>
      </c>
      <c r="U710" s="1">
        <f t="shared" si="74"/>
        <v>137.51832347329048</v>
      </c>
      <c r="V710" s="1">
        <f t="shared" si="75"/>
        <v>0.22477498699710172</v>
      </c>
      <c r="W710" s="1">
        <f t="shared" si="76"/>
        <v>2.9187564268542183</v>
      </c>
      <c r="X710" s="1">
        <f t="shared" si="77"/>
        <v>0.21558212532816312</v>
      </c>
      <c r="Y710" s="1">
        <f t="shared" si="78"/>
        <v>0.13553344160781292</v>
      </c>
      <c r="Z710" s="1">
        <f t="shared" si="79"/>
        <v>321.50961599999999</v>
      </c>
      <c r="AA710" s="1">
        <f t="shared" si="80"/>
        <v>31.837020241138877</v>
      </c>
      <c r="AB710" s="1">
        <f t="shared" si="81"/>
        <v>31.123899999999999</v>
      </c>
      <c r="AC710" s="1">
        <f t="shared" si="82"/>
        <v>4.5433470586292071</v>
      </c>
      <c r="AD710" s="1">
        <f t="shared" si="83"/>
        <v>59.505668170761396</v>
      </c>
      <c r="AE710" s="1">
        <f t="shared" si="84"/>
        <v>2.6883701369404425</v>
      </c>
      <c r="AF710" s="1">
        <f t="shared" si="85"/>
        <v>4.5178387531515787</v>
      </c>
      <c r="AG710" s="1">
        <f t="shared" si="86"/>
        <v>1.8549769216887646</v>
      </c>
      <c r="AH710" s="1">
        <f t="shared" si="87"/>
        <v>-183.91717731031795</v>
      </c>
      <c r="AI710" s="1">
        <f t="shared" si="88"/>
        <v>-15.546772452675089</v>
      </c>
      <c r="AJ710" s="1">
        <f t="shared" si="89"/>
        <v>-1.1969985135476451</v>
      </c>
      <c r="AK710" s="1">
        <f t="shared" si="90"/>
        <v>120.84866772345929</v>
      </c>
      <c r="AL710" s="1">
        <f t="shared" si="91"/>
        <v>49.772180939140618</v>
      </c>
      <c r="AM710" s="1">
        <f t="shared" si="92"/>
        <v>4.1533679882920822</v>
      </c>
      <c r="AN710" s="1">
        <f t="shared" si="93"/>
        <v>19.112588154338546</v>
      </c>
      <c r="AO710" s="1">
        <v>1474.779406077422</v>
      </c>
      <c r="AP710" s="1">
        <v>1424.317939393939</v>
      </c>
      <c r="AQ710" s="1">
        <v>5.1893542070210694</v>
      </c>
      <c r="AR710" s="1">
        <v>66.235345802440676</v>
      </c>
      <c r="AS710" s="1">
        <f t="shared" si="94"/>
        <v>4.1704575353813595</v>
      </c>
      <c r="AT710" s="1">
        <v>22.14785810973212</v>
      </c>
      <c r="AU710" s="1">
        <v>27.016361818181821</v>
      </c>
      <c r="AV710" s="1">
        <v>-9.4600761725560851E-5</v>
      </c>
      <c r="AW710" s="1">
        <v>80.738286621220283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51857.148151572015</v>
      </c>
      <c r="BC710" s="1">
        <f t="shared" si="98"/>
        <v>1999.96</v>
      </c>
      <c r="BD710" s="1">
        <f t="shared" si="99"/>
        <v>1681.1663999999998</v>
      </c>
      <c r="BE710" s="1">
        <f t="shared" si="100"/>
        <v>0.84060001200023993</v>
      </c>
      <c r="BF710" s="1">
        <f t="shared" si="101"/>
        <v>0.1607580231604632</v>
      </c>
      <c r="BG710" s="1">
        <v>6</v>
      </c>
      <c r="BH710" s="1">
        <v>0.5</v>
      </c>
      <c r="BI710" s="1" t="s">
        <v>355</v>
      </c>
      <c r="BJ710" s="1">
        <v>2</v>
      </c>
      <c r="BK710" s="1" t="b">
        <v>1</v>
      </c>
      <c r="BL710" s="1">
        <v>1660235427.3499999</v>
      </c>
      <c r="BM710" s="1">
        <v>1382.03</v>
      </c>
      <c r="BN710" s="1">
        <v>1448.625</v>
      </c>
      <c r="BO710" s="1">
        <v>27.01755</v>
      </c>
      <c r="BP710" s="1">
        <v>22.169599999999999</v>
      </c>
      <c r="BQ710" s="1">
        <v>1379.5350000000001</v>
      </c>
      <c r="BR710" s="1">
        <v>27.010750000000002</v>
      </c>
      <c r="BS710" s="1">
        <v>500.14800000000002</v>
      </c>
      <c r="BT710" s="1">
        <v>99.404699999999991</v>
      </c>
      <c r="BU710" s="1">
        <v>9.9886350000000013E-2</v>
      </c>
      <c r="BV710" s="1">
        <v>31.025099999999998</v>
      </c>
      <c r="BW710" s="1">
        <v>31.123899999999999</v>
      </c>
      <c r="BX710" s="1">
        <v>999.9</v>
      </c>
      <c r="BY710" s="1">
        <v>0</v>
      </c>
      <c r="BZ710" s="1">
        <v>0</v>
      </c>
      <c r="CA710" s="1">
        <v>9998.1200000000008</v>
      </c>
      <c r="CB710" s="1">
        <v>0</v>
      </c>
      <c r="CC710" s="1">
        <v>195.565</v>
      </c>
      <c r="CD710" s="1">
        <v>-66.591949999999997</v>
      </c>
      <c r="CE710" s="1">
        <v>1420.405</v>
      </c>
      <c r="CF710" s="1">
        <v>1481.4649999999999</v>
      </c>
      <c r="CG710" s="1">
        <v>4.8479549999999998</v>
      </c>
      <c r="CH710" s="1">
        <v>1448.625</v>
      </c>
      <c r="CI710" s="1">
        <v>22.169599999999999</v>
      </c>
      <c r="CJ710" s="1">
        <v>2.6856650000000002</v>
      </c>
      <c r="CK710" s="1">
        <v>2.2037550000000001</v>
      </c>
      <c r="CL710" s="1">
        <v>22.197700000000001</v>
      </c>
      <c r="CM710" s="1">
        <v>18.989650000000001</v>
      </c>
      <c r="CN710" s="1">
        <v>1999.96</v>
      </c>
      <c r="CO710" s="1">
        <v>0.97999899999999995</v>
      </c>
      <c r="CP710" s="1">
        <v>2.00012E-2</v>
      </c>
      <c r="CQ710" s="1">
        <v>0</v>
      </c>
      <c r="CR710" s="1">
        <v>2.0175000000000001</v>
      </c>
      <c r="CS710" s="1">
        <v>0</v>
      </c>
      <c r="CT710" s="1">
        <v>25138.65</v>
      </c>
      <c r="CU710" s="1">
        <v>17411.95</v>
      </c>
      <c r="CV710" s="1">
        <v>43.186999999999998</v>
      </c>
      <c r="CW710" s="1">
        <v>44.25</v>
      </c>
      <c r="CX710" s="1">
        <v>43.155999999999999</v>
      </c>
      <c r="CY710" s="1">
        <v>42.561999999999998</v>
      </c>
      <c r="CZ710" s="1">
        <v>43.125</v>
      </c>
      <c r="DA710" s="1">
        <v>1959.96</v>
      </c>
      <c r="DB710" s="1">
        <v>40</v>
      </c>
      <c r="DC710" s="1">
        <v>0</v>
      </c>
      <c r="DD710" s="1">
        <v>1660235426.7</v>
      </c>
      <c r="DE710" s="1">
        <v>0</v>
      </c>
      <c r="DF710" s="1">
        <v>1660234918.0999999</v>
      </c>
      <c r="DG710" s="1" t="s">
        <v>1152</v>
      </c>
      <c r="DH710" s="1">
        <v>1660234915.5999999</v>
      </c>
      <c r="DI710" s="1">
        <v>1660234918.0999999</v>
      </c>
      <c r="DJ710" s="1">
        <v>26</v>
      </c>
      <c r="DK710" s="1">
        <v>-3.1E-2</v>
      </c>
      <c r="DL710" s="1">
        <v>-7.0000000000000001E-3</v>
      </c>
      <c r="DM710" s="1">
        <v>1.232</v>
      </c>
      <c r="DN710" s="1">
        <v>1.7000000000000001E-2</v>
      </c>
      <c r="DO710" s="1">
        <v>400</v>
      </c>
      <c r="DP710" s="1">
        <v>22</v>
      </c>
      <c r="DQ710" s="1">
        <v>0.21</v>
      </c>
      <c r="DR710" s="1">
        <v>0.03</v>
      </c>
      <c r="DS710" s="1">
        <v>18.99281085708774</v>
      </c>
      <c r="DT710" s="1">
        <v>2.3773855465957632</v>
      </c>
      <c r="DU710" s="1">
        <v>0.25959377247728971</v>
      </c>
      <c r="DV710" s="1">
        <v>0</v>
      </c>
      <c r="DW710" s="1">
        <v>49.273886641354572</v>
      </c>
      <c r="DX710" s="1">
        <v>4.4222379777664367</v>
      </c>
      <c r="DY710" s="1">
        <v>0.3523401155943951</v>
      </c>
      <c r="DZ710" s="1">
        <v>0</v>
      </c>
      <c r="EA710" s="1">
        <v>-65.963746666666665</v>
      </c>
      <c r="EB710" s="1">
        <v>-6.7774932146828499</v>
      </c>
      <c r="EC710" s="1">
        <v>0.50658614189055251</v>
      </c>
      <c r="ED710" s="1">
        <v>0</v>
      </c>
      <c r="EE710" s="1">
        <v>1169.038154715415</v>
      </c>
      <c r="EF710" s="1">
        <v>261.14711233248431</v>
      </c>
      <c r="EG710" s="1">
        <v>19.521725976150801</v>
      </c>
      <c r="EH710" s="1">
        <v>0</v>
      </c>
      <c r="EI710" s="1">
        <v>4.9271739999999999</v>
      </c>
      <c r="EJ710" s="1">
        <v>-0.42235407129458319</v>
      </c>
      <c r="EK710" s="1">
        <v>4.4684289901485583E-2</v>
      </c>
      <c r="EL710" s="1">
        <v>0</v>
      </c>
      <c r="EM710" s="1">
        <v>1.8510595230428171</v>
      </c>
      <c r="EN710" s="1">
        <v>2.6041088925951909E-2</v>
      </c>
      <c r="EO710" s="1">
        <v>2.0269556687981471E-3</v>
      </c>
      <c r="EP710" s="1">
        <v>1</v>
      </c>
      <c r="EQ710" s="1">
        <v>1</v>
      </c>
      <c r="ER710" s="1">
        <v>6</v>
      </c>
      <c r="ES710" s="1" t="s">
        <v>387</v>
      </c>
      <c r="ET710" s="1">
        <v>2.9417200000000001</v>
      </c>
      <c r="EU710" s="1">
        <v>2.8009200000000001</v>
      </c>
      <c r="EV710" s="1">
        <v>0.20368800000000001</v>
      </c>
      <c r="EW710" s="1">
        <v>0.209448</v>
      </c>
      <c r="EX710" s="1">
        <v>0.116813</v>
      </c>
      <c r="EY710" s="1">
        <v>0.10165</v>
      </c>
      <c r="EZ710" s="1">
        <v>16286</v>
      </c>
      <c r="FA710" s="1">
        <v>16954.099999999999</v>
      </c>
      <c r="FB710" s="1">
        <v>23793.599999999999</v>
      </c>
      <c r="FC710" s="1">
        <v>24969</v>
      </c>
      <c r="FD710" s="1">
        <v>33645.1</v>
      </c>
      <c r="FE710" s="1">
        <v>35826.199999999997</v>
      </c>
      <c r="FF710" s="1">
        <v>43390.5</v>
      </c>
      <c r="FG710" s="1">
        <v>46159.5</v>
      </c>
      <c r="FH710" s="1">
        <v>1.952</v>
      </c>
      <c r="FI710" s="1">
        <v>1.81795</v>
      </c>
      <c r="FJ710" s="1">
        <v>8.0030400000000002E-2</v>
      </c>
      <c r="FK710" s="1">
        <v>0</v>
      </c>
      <c r="FL710" s="1">
        <v>29.821899999999999</v>
      </c>
      <c r="FM710" s="1">
        <v>999.9</v>
      </c>
      <c r="FN710" s="1">
        <v>54.3</v>
      </c>
      <c r="FO710" s="1">
        <v>37.5</v>
      </c>
      <c r="FP710" s="1">
        <v>35.391800000000003</v>
      </c>
      <c r="FQ710" s="1">
        <v>63.4602</v>
      </c>
      <c r="FR710" s="1">
        <v>21.850999999999999</v>
      </c>
      <c r="FS710" s="1">
        <v>1</v>
      </c>
      <c r="FT710" s="1">
        <v>0.48616900000000002</v>
      </c>
      <c r="FU710" s="1">
        <v>2.15848</v>
      </c>
      <c r="FV710" s="1">
        <v>20.307600000000001</v>
      </c>
      <c r="FW710" s="1">
        <v>5.2117500000000003</v>
      </c>
      <c r="FX710" s="1">
        <v>11.9069</v>
      </c>
      <c r="FY710" s="1">
        <v>5.0029000000000003</v>
      </c>
      <c r="FZ710" s="1">
        <v>3.2903799999999999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1.8595999999999999</v>
      </c>
      <c r="GF710" s="1">
        <v>1.8547</v>
      </c>
      <c r="GG710" s="1">
        <v>1.8578300000000001</v>
      </c>
      <c r="GH710" s="1">
        <v>1.85632</v>
      </c>
      <c r="GI710" s="1">
        <v>1.8550199999999999</v>
      </c>
      <c r="GJ710" s="1">
        <v>1.8547100000000001</v>
      </c>
      <c r="GK710" s="1">
        <v>1.8534900000000001</v>
      </c>
      <c r="GL710" s="1">
        <v>1.8565199999999999</v>
      </c>
      <c r="GM710" s="1">
        <v>0</v>
      </c>
      <c r="GN710" s="1">
        <v>0</v>
      </c>
      <c r="GO710" s="1">
        <v>0</v>
      </c>
      <c r="GP710" s="1">
        <v>0</v>
      </c>
      <c r="GQ710" s="1" t="s">
        <v>358</v>
      </c>
      <c r="GR710" s="1" t="s">
        <v>359</v>
      </c>
      <c r="GS710" s="1" t="s">
        <v>360</v>
      </c>
      <c r="GT710" s="1" t="s">
        <v>360</v>
      </c>
      <c r="GU710" s="1" t="s">
        <v>360</v>
      </c>
      <c r="GV710" s="1" t="s">
        <v>360</v>
      </c>
      <c r="GW710" s="1">
        <v>0</v>
      </c>
      <c r="GX710" s="1">
        <v>100</v>
      </c>
      <c r="GY710" s="1">
        <v>100</v>
      </c>
      <c r="GZ710" s="1">
        <v>2.5099999999999998</v>
      </c>
      <c r="HA710" s="1">
        <v>6.7000000000000002E-3</v>
      </c>
      <c r="HB710" s="1">
        <v>0.26224795383878829</v>
      </c>
      <c r="HC710" s="1">
        <v>2.9318383021812969E-3</v>
      </c>
      <c r="HD710" s="1">
        <v>-1.3754559859485029E-6</v>
      </c>
      <c r="HE710" s="1">
        <v>3.0700474437127301E-10</v>
      </c>
      <c r="HF710" s="1">
        <v>-7.0188019424234138E-2</v>
      </c>
      <c r="HG710" s="1">
        <v>1.00384331276165E-2</v>
      </c>
      <c r="HH710" s="1">
        <v>-3.1532673711230711E-4</v>
      </c>
      <c r="HI710" s="1">
        <v>1.819468599177705E-6</v>
      </c>
      <c r="HJ710" s="1">
        <v>1</v>
      </c>
      <c r="HK710" s="1">
        <v>2112</v>
      </c>
      <c r="HL710" s="1">
        <v>3</v>
      </c>
      <c r="HM710" s="1">
        <v>29</v>
      </c>
      <c r="HN710" s="1">
        <v>8.6</v>
      </c>
      <c r="HO710" s="1">
        <v>8.5</v>
      </c>
      <c r="HP710" s="1">
        <v>2.9589799999999999</v>
      </c>
      <c r="HQ710" s="1">
        <v>2.2961399999999998</v>
      </c>
      <c r="HR710" s="1">
        <v>1.4978</v>
      </c>
      <c r="HS710" s="1">
        <v>2.3022499999999999</v>
      </c>
      <c r="HT710" s="1">
        <v>1.5478499999999999</v>
      </c>
      <c r="HU710" s="1">
        <v>2.4291999999999998</v>
      </c>
      <c r="HV710" s="1">
        <v>40.502000000000002</v>
      </c>
      <c r="HW710" s="1">
        <v>13.597899999999999</v>
      </c>
      <c r="HX710" s="1">
        <v>18</v>
      </c>
      <c r="HY710" s="1">
        <v>502.56200000000001</v>
      </c>
      <c r="HZ710" s="1">
        <v>479.91</v>
      </c>
      <c r="IA710" s="1">
        <v>27.166699999999999</v>
      </c>
      <c r="IB710" s="1">
        <v>33.126600000000003</v>
      </c>
      <c r="IC710" s="1">
        <v>30.0001</v>
      </c>
      <c r="ID710" s="1">
        <v>32.982999999999997</v>
      </c>
      <c r="IE710" s="1">
        <v>33.084200000000003</v>
      </c>
      <c r="IF710" s="1">
        <v>59.4071</v>
      </c>
      <c r="IG710" s="1">
        <v>38.954099999999997</v>
      </c>
      <c r="IH710" s="1">
        <v>0</v>
      </c>
      <c r="II710" s="1">
        <v>27.1614</v>
      </c>
      <c r="IJ710" s="1">
        <v>1487.87</v>
      </c>
      <c r="IK710" s="1">
        <v>22.327400000000001</v>
      </c>
      <c r="IL710" s="1">
        <v>100.33</v>
      </c>
      <c r="IM710" s="1">
        <v>100.038</v>
      </c>
      <c r="IN710" s="1" t="s">
        <v>361</v>
      </c>
    </row>
    <row r="711" spans="1:248" ht="15.75" customHeight="1" x14ac:dyDescent="0.3">
      <c r="A711" s="1">
        <v>695</v>
      </c>
      <c r="B711" s="1">
        <v>1660235430.0999999</v>
      </c>
      <c r="C711" s="1">
        <v>5435.0999999046326</v>
      </c>
      <c r="D711" s="1" t="s">
        <v>1687</v>
      </c>
      <c r="E711" s="1" t="s">
        <v>1688</v>
      </c>
      <c r="F711" s="1">
        <v>1</v>
      </c>
      <c r="G711" s="1">
        <v>2</v>
      </c>
      <c r="H711" s="1" t="s">
        <v>349</v>
      </c>
      <c r="I711" s="1" t="s">
        <v>350</v>
      </c>
      <c r="J711" s="1" t="s">
        <v>351</v>
      </c>
      <c r="K711" s="1" t="s">
        <v>352</v>
      </c>
      <c r="L711" s="1" t="s">
        <v>1151</v>
      </c>
      <c r="M711" s="1" t="s">
        <v>354</v>
      </c>
      <c r="N711" s="1">
        <v>1660235429.3499999</v>
      </c>
      <c r="O711" s="1">
        <f t="shared" si="68"/>
        <v>4.1523570301133733E-3</v>
      </c>
      <c r="P711" s="1">
        <f t="shared" si="69"/>
        <v>4.1523570301133734</v>
      </c>
      <c r="Q711" s="1">
        <f t="shared" si="70"/>
        <v>19.10158913618346</v>
      </c>
      <c r="R711" s="1">
        <f t="shared" si="71"/>
        <v>1392.19</v>
      </c>
      <c r="S711" s="1">
        <f t="shared" si="72"/>
        <v>1210.3632954613072</v>
      </c>
      <c r="T711" s="1">
        <f t="shared" si="73"/>
        <v>120.43607976572009</v>
      </c>
      <c r="U711" s="1">
        <f t="shared" si="74"/>
        <v>138.52857775659299</v>
      </c>
      <c r="V711" s="1">
        <f t="shared" si="75"/>
        <v>0.22347009370506768</v>
      </c>
      <c r="W711" s="1">
        <f t="shared" si="76"/>
        <v>2.916780425200173</v>
      </c>
      <c r="X711" s="1">
        <f t="shared" si="77"/>
        <v>0.21437544921390228</v>
      </c>
      <c r="Y711" s="1">
        <f t="shared" si="78"/>
        <v>0.13477093166639614</v>
      </c>
      <c r="Z711" s="1">
        <f t="shared" si="79"/>
        <v>321.51280800000001</v>
      </c>
      <c r="AA711" s="1">
        <f t="shared" si="80"/>
        <v>31.843512339944432</v>
      </c>
      <c r="AB711" s="1">
        <f t="shared" si="81"/>
        <v>31.131499999999999</v>
      </c>
      <c r="AC711" s="1">
        <f t="shared" si="82"/>
        <v>4.5453144213300165</v>
      </c>
      <c r="AD711" s="1">
        <f t="shared" si="83"/>
        <v>59.493634217189197</v>
      </c>
      <c r="AE711" s="1">
        <f t="shared" si="84"/>
        <v>2.688017999557005</v>
      </c>
      <c r="AF711" s="1">
        <f t="shared" si="85"/>
        <v>4.5181606989145227</v>
      </c>
      <c r="AG711" s="1">
        <f t="shared" si="86"/>
        <v>1.8572964217730115</v>
      </c>
      <c r="AH711" s="1">
        <f t="shared" si="87"/>
        <v>-183.11894502799976</v>
      </c>
      <c r="AI711" s="1">
        <f t="shared" si="88"/>
        <v>-16.534781379698373</v>
      </c>
      <c r="AJ711" s="1">
        <f t="shared" si="89"/>
        <v>-1.2739867316818001</v>
      </c>
      <c r="AK711" s="1">
        <f t="shared" si="90"/>
        <v>120.58509486062006</v>
      </c>
      <c r="AL711" s="1">
        <f t="shared" si="91"/>
        <v>49.880058966504812</v>
      </c>
      <c r="AM711" s="1">
        <f t="shared" si="92"/>
        <v>4.1402112410387755</v>
      </c>
      <c r="AN711" s="1">
        <f t="shared" si="93"/>
        <v>19.10158913618346</v>
      </c>
      <c r="AO711" s="1">
        <v>1482.707739299364</v>
      </c>
      <c r="AP711" s="1">
        <v>1432.1471515151511</v>
      </c>
      <c r="AQ711" s="1">
        <v>5.2106944503214514</v>
      </c>
      <c r="AR711" s="1">
        <v>66.235345802440676</v>
      </c>
      <c r="AS711" s="1">
        <f t="shared" si="94"/>
        <v>4.1523570301133734</v>
      </c>
      <c r="AT711" s="1">
        <v>22.166418167430319</v>
      </c>
      <c r="AU711" s="1">
        <v>27.013715757575749</v>
      </c>
      <c r="AV711" s="1">
        <v>-5.7993447538611779E-5</v>
      </c>
      <c r="AW711" s="1">
        <v>80.738286621220283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51800.799331281771</v>
      </c>
      <c r="BC711" s="1">
        <f t="shared" si="98"/>
        <v>1999.98</v>
      </c>
      <c r="BD711" s="1">
        <f t="shared" si="99"/>
        <v>1681.1831999999999</v>
      </c>
      <c r="BE711" s="1">
        <f t="shared" si="100"/>
        <v>0.84060000600006002</v>
      </c>
      <c r="BF711" s="1">
        <f t="shared" si="101"/>
        <v>0.16075801158011579</v>
      </c>
      <c r="BG711" s="1">
        <v>6</v>
      </c>
      <c r="BH711" s="1">
        <v>0.5</v>
      </c>
      <c r="BI711" s="1" t="s">
        <v>355</v>
      </c>
      <c r="BJ711" s="1">
        <v>2</v>
      </c>
      <c r="BK711" s="1" t="b">
        <v>1</v>
      </c>
      <c r="BL711" s="1">
        <v>1660235429.3499999</v>
      </c>
      <c r="BM711" s="1">
        <v>1392.19</v>
      </c>
      <c r="BN711" s="1">
        <v>1458.9449999999999</v>
      </c>
      <c r="BO711" s="1">
        <v>27.014150000000001</v>
      </c>
      <c r="BP711" s="1">
        <v>22.1814</v>
      </c>
      <c r="BQ711" s="1">
        <v>1389.68</v>
      </c>
      <c r="BR711" s="1">
        <v>27.007400000000001</v>
      </c>
      <c r="BS711" s="1">
        <v>500.13350000000003</v>
      </c>
      <c r="BT711" s="1">
        <v>99.404300000000006</v>
      </c>
      <c r="BU711" s="1">
        <v>9.9774699999999994E-2</v>
      </c>
      <c r="BV711" s="1">
        <v>31.026350000000001</v>
      </c>
      <c r="BW711" s="1">
        <v>31.131499999999999</v>
      </c>
      <c r="BX711" s="1">
        <v>999.9</v>
      </c>
      <c r="BY711" s="1">
        <v>0</v>
      </c>
      <c r="BZ711" s="1">
        <v>0</v>
      </c>
      <c r="CA711" s="1">
        <v>9986.8799999999992</v>
      </c>
      <c r="CB711" s="1">
        <v>0</v>
      </c>
      <c r="CC711" s="1">
        <v>194.37049999999999</v>
      </c>
      <c r="CD711" s="1">
        <v>-66.760050000000007</v>
      </c>
      <c r="CE711" s="1">
        <v>1430.835</v>
      </c>
      <c r="CF711" s="1">
        <v>1492.04</v>
      </c>
      <c r="CG711" s="1">
        <v>4.8327999999999998</v>
      </c>
      <c r="CH711" s="1">
        <v>1458.9449999999999</v>
      </c>
      <c r="CI711" s="1">
        <v>22.1814</v>
      </c>
      <c r="CJ711" s="1">
        <v>2.6853250000000002</v>
      </c>
      <c r="CK711" s="1">
        <v>2.2049249999999998</v>
      </c>
      <c r="CL711" s="1">
        <v>22.195599999999999</v>
      </c>
      <c r="CM711" s="1">
        <v>18.998149999999999</v>
      </c>
      <c r="CN711" s="1">
        <v>1999.98</v>
      </c>
      <c r="CO711" s="1">
        <v>0.97999899999999995</v>
      </c>
      <c r="CP711" s="1">
        <v>2.00012E-2</v>
      </c>
      <c r="CQ711" s="1">
        <v>0</v>
      </c>
      <c r="CR711" s="1">
        <v>3.028</v>
      </c>
      <c r="CS711" s="1">
        <v>0</v>
      </c>
      <c r="CT711" s="1">
        <v>25135.599999999999</v>
      </c>
      <c r="CU711" s="1">
        <v>17412.099999999999</v>
      </c>
      <c r="CV711" s="1">
        <v>43.186999999999998</v>
      </c>
      <c r="CW711" s="1">
        <v>44.25</v>
      </c>
      <c r="CX711" s="1">
        <v>43.186999999999998</v>
      </c>
      <c r="CY711" s="1">
        <v>42.561999999999998</v>
      </c>
      <c r="CZ711" s="1">
        <v>43.125</v>
      </c>
      <c r="DA711" s="1">
        <v>1959.98</v>
      </c>
      <c r="DB711" s="1">
        <v>40</v>
      </c>
      <c r="DC711" s="1">
        <v>0</v>
      </c>
      <c r="DD711" s="1">
        <v>1660235427.9000001</v>
      </c>
      <c r="DE711" s="1">
        <v>0</v>
      </c>
      <c r="DF711" s="1">
        <v>1660234918.0999999</v>
      </c>
      <c r="DG711" s="1" t="s">
        <v>1152</v>
      </c>
      <c r="DH711" s="1">
        <v>1660234915.5999999</v>
      </c>
      <c r="DI711" s="1">
        <v>1660234918.0999999</v>
      </c>
      <c r="DJ711" s="1">
        <v>26</v>
      </c>
      <c r="DK711" s="1">
        <v>-3.1E-2</v>
      </c>
      <c r="DL711" s="1">
        <v>-7.0000000000000001E-3</v>
      </c>
      <c r="DM711" s="1">
        <v>1.232</v>
      </c>
      <c r="DN711" s="1">
        <v>1.7000000000000001E-2</v>
      </c>
      <c r="DO711" s="1">
        <v>400</v>
      </c>
      <c r="DP711" s="1">
        <v>22</v>
      </c>
      <c r="DQ711" s="1">
        <v>0.21</v>
      </c>
      <c r="DR711" s="1">
        <v>0.03</v>
      </c>
      <c r="DS711" s="1">
        <v>19.045336164037579</v>
      </c>
      <c r="DT711" s="1">
        <v>1.518922593655647</v>
      </c>
      <c r="DU711" s="1">
        <v>0.21686026566106159</v>
      </c>
      <c r="DV711" s="1">
        <v>0</v>
      </c>
      <c r="DW711" s="1">
        <v>49.376535116795168</v>
      </c>
      <c r="DX711" s="1">
        <v>4.9451880787694824</v>
      </c>
      <c r="DY711" s="1">
        <v>0.36946202559004648</v>
      </c>
      <c r="DZ711" s="1">
        <v>0</v>
      </c>
      <c r="EA711" s="1">
        <v>-66.080990322580632</v>
      </c>
      <c r="EB711" s="1">
        <v>-6.6950516129031934</v>
      </c>
      <c r="EC711" s="1">
        <v>0.51617553113122805</v>
      </c>
      <c r="ED711" s="1">
        <v>0</v>
      </c>
      <c r="EE711" s="1">
        <v>1176.6142319512001</v>
      </c>
      <c r="EF711" s="1">
        <v>268.22962076413779</v>
      </c>
      <c r="EG711" s="1">
        <v>19.394723132045328</v>
      </c>
      <c r="EH711" s="1">
        <v>0</v>
      </c>
      <c r="EI711" s="1">
        <v>4.9151936585365856</v>
      </c>
      <c r="EJ711" s="1">
        <v>-0.40576996515678349</v>
      </c>
      <c r="EK711" s="1">
        <v>4.3193748574109778E-2</v>
      </c>
      <c r="EL711" s="1">
        <v>0</v>
      </c>
      <c r="EM711" s="1">
        <v>1.8517995224293771</v>
      </c>
      <c r="EN711" s="1">
        <v>3.1053089096767159E-2</v>
      </c>
      <c r="EO711" s="1">
        <v>2.2863261769346028E-3</v>
      </c>
      <c r="EP711" s="1">
        <v>1</v>
      </c>
      <c r="EQ711" s="1">
        <v>1</v>
      </c>
      <c r="ER711" s="1">
        <v>6</v>
      </c>
      <c r="ES711" s="1" t="s">
        <v>387</v>
      </c>
      <c r="ET711" s="1">
        <v>2.9414099999999999</v>
      </c>
      <c r="EU711" s="1">
        <v>2.8009300000000001</v>
      </c>
      <c r="EV711" s="1">
        <v>0.20436000000000001</v>
      </c>
      <c r="EW711" s="1">
        <v>0.21010200000000001</v>
      </c>
      <c r="EX711" s="1">
        <v>0.116808</v>
      </c>
      <c r="EY711" s="1">
        <v>0.10170700000000001</v>
      </c>
      <c r="EZ711" s="1">
        <v>16272.3</v>
      </c>
      <c r="FA711" s="1">
        <v>16940.2</v>
      </c>
      <c r="FB711" s="1">
        <v>23793.599999999999</v>
      </c>
      <c r="FC711" s="1">
        <v>24969.200000000001</v>
      </c>
      <c r="FD711" s="1">
        <v>33645.5</v>
      </c>
      <c r="FE711" s="1">
        <v>35824.1</v>
      </c>
      <c r="FF711" s="1">
        <v>43390.7</v>
      </c>
      <c r="FG711" s="1">
        <v>46159.8</v>
      </c>
      <c r="FH711" s="1">
        <v>1.95163</v>
      </c>
      <c r="FI711" s="1">
        <v>1.8182799999999999</v>
      </c>
      <c r="FJ711" s="1">
        <v>8.0704700000000004E-2</v>
      </c>
      <c r="FK711" s="1">
        <v>0</v>
      </c>
      <c r="FL711" s="1">
        <v>29.823699999999999</v>
      </c>
      <c r="FM711" s="1">
        <v>999.9</v>
      </c>
      <c r="FN711" s="1">
        <v>54.3</v>
      </c>
      <c r="FO711" s="1">
        <v>37.5</v>
      </c>
      <c r="FP711" s="1">
        <v>35.392400000000002</v>
      </c>
      <c r="FQ711" s="1">
        <v>63.590200000000003</v>
      </c>
      <c r="FR711" s="1">
        <v>22.676300000000001</v>
      </c>
      <c r="FS711" s="1">
        <v>1</v>
      </c>
      <c r="FT711" s="1">
        <v>0.48606700000000003</v>
      </c>
      <c r="FU711" s="1">
        <v>2.1539100000000002</v>
      </c>
      <c r="FV711" s="1">
        <v>20.307600000000001</v>
      </c>
      <c r="FW711" s="1">
        <v>5.2115999999999998</v>
      </c>
      <c r="FX711" s="1">
        <v>11.9069</v>
      </c>
      <c r="FY711" s="1">
        <v>5.0030000000000001</v>
      </c>
      <c r="FZ711" s="1">
        <v>3.2904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1.8596200000000001</v>
      </c>
      <c r="GF711" s="1">
        <v>1.8547100000000001</v>
      </c>
      <c r="GG711" s="1">
        <v>1.8578399999999999</v>
      </c>
      <c r="GH711" s="1">
        <v>1.85633</v>
      </c>
      <c r="GI711" s="1">
        <v>1.8550199999999999</v>
      </c>
      <c r="GJ711" s="1">
        <v>1.8547100000000001</v>
      </c>
      <c r="GK711" s="1">
        <v>1.8534900000000001</v>
      </c>
      <c r="GL711" s="1">
        <v>1.8565199999999999</v>
      </c>
      <c r="GM711" s="1">
        <v>0</v>
      </c>
      <c r="GN711" s="1">
        <v>0</v>
      </c>
      <c r="GO711" s="1">
        <v>0</v>
      </c>
      <c r="GP711" s="1">
        <v>0</v>
      </c>
      <c r="GQ711" s="1" t="s">
        <v>358</v>
      </c>
      <c r="GR711" s="1" t="s">
        <v>359</v>
      </c>
      <c r="GS711" s="1" t="s">
        <v>360</v>
      </c>
      <c r="GT711" s="1" t="s">
        <v>360</v>
      </c>
      <c r="GU711" s="1" t="s">
        <v>360</v>
      </c>
      <c r="GV711" s="1" t="s">
        <v>360</v>
      </c>
      <c r="GW711" s="1">
        <v>0</v>
      </c>
      <c r="GX711" s="1">
        <v>100</v>
      </c>
      <c r="GY711" s="1">
        <v>100</v>
      </c>
      <c r="GZ711" s="1">
        <v>2.5</v>
      </c>
      <c r="HA711" s="1">
        <v>6.7000000000000002E-3</v>
      </c>
      <c r="HB711" s="1">
        <v>0.26224795383878829</v>
      </c>
      <c r="HC711" s="1">
        <v>2.9318383021812969E-3</v>
      </c>
      <c r="HD711" s="1">
        <v>-1.3754559859485029E-6</v>
      </c>
      <c r="HE711" s="1">
        <v>3.0700474437127301E-10</v>
      </c>
      <c r="HF711" s="1">
        <v>-7.0188019424234138E-2</v>
      </c>
      <c r="HG711" s="1">
        <v>1.00384331276165E-2</v>
      </c>
      <c r="HH711" s="1">
        <v>-3.1532673711230711E-4</v>
      </c>
      <c r="HI711" s="1">
        <v>1.819468599177705E-6</v>
      </c>
      <c r="HJ711" s="1">
        <v>1</v>
      </c>
      <c r="HK711" s="1">
        <v>2112</v>
      </c>
      <c r="HL711" s="1">
        <v>3</v>
      </c>
      <c r="HM711" s="1">
        <v>29</v>
      </c>
      <c r="HN711" s="1">
        <v>8.6</v>
      </c>
      <c r="HO711" s="1">
        <v>8.5</v>
      </c>
      <c r="HP711" s="1">
        <v>2.97607</v>
      </c>
      <c r="HQ711" s="1">
        <v>2.3120099999999999</v>
      </c>
      <c r="HR711" s="1">
        <v>1.4978</v>
      </c>
      <c r="HS711" s="1">
        <v>2.3022499999999999</v>
      </c>
      <c r="HT711" s="1">
        <v>1.5478499999999999</v>
      </c>
      <c r="HU711" s="1">
        <v>2.2888199999999999</v>
      </c>
      <c r="HV711" s="1">
        <v>40.502000000000002</v>
      </c>
      <c r="HW711" s="1">
        <v>13.597899999999999</v>
      </c>
      <c r="HX711" s="1">
        <v>18</v>
      </c>
      <c r="HY711" s="1">
        <v>502.32499999999999</v>
      </c>
      <c r="HZ711" s="1">
        <v>480.12299999999999</v>
      </c>
      <c r="IA711" s="1">
        <v>27.1586</v>
      </c>
      <c r="IB711" s="1">
        <v>33.125300000000003</v>
      </c>
      <c r="IC711" s="1">
        <v>30</v>
      </c>
      <c r="ID711" s="1">
        <v>32.9818</v>
      </c>
      <c r="IE711" s="1">
        <v>33.084200000000003</v>
      </c>
      <c r="IF711" s="1">
        <v>59.5732</v>
      </c>
      <c r="IG711" s="1">
        <v>38.954099999999997</v>
      </c>
      <c r="IH711" s="1">
        <v>0</v>
      </c>
      <c r="II711" s="1">
        <v>27.136500000000002</v>
      </c>
      <c r="IJ711" s="1">
        <v>1487.87</v>
      </c>
      <c r="IK711" s="1">
        <v>22.341000000000001</v>
      </c>
      <c r="IL711" s="1">
        <v>100.33</v>
      </c>
      <c r="IM711" s="1">
        <v>100.038</v>
      </c>
      <c r="IN711" s="1" t="s">
        <v>361</v>
      </c>
    </row>
    <row r="712" spans="1:248" ht="15.75" customHeight="1" x14ac:dyDescent="0.3">
      <c r="A712" s="1">
        <v>696</v>
      </c>
      <c r="B712" s="1">
        <v>1660235430.5999999</v>
      </c>
      <c r="C712" s="1">
        <v>5435.5999999046326</v>
      </c>
      <c r="D712" s="1" t="s">
        <v>1687</v>
      </c>
      <c r="E712" s="1" t="s">
        <v>1688</v>
      </c>
      <c r="F712" s="1">
        <v>1</v>
      </c>
      <c r="G712" s="1">
        <v>2</v>
      </c>
      <c r="H712" s="1" t="s">
        <v>349</v>
      </c>
      <c r="I712" s="1" t="s">
        <v>350</v>
      </c>
      <c r="J712" s="1" t="s">
        <v>351</v>
      </c>
      <c r="K712" s="1" t="s">
        <v>352</v>
      </c>
      <c r="L712" s="1" t="s">
        <v>1151</v>
      </c>
      <c r="M712" s="1" t="s">
        <v>354</v>
      </c>
      <c r="N712" s="1">
        <v>1660235429.3499999</v>
      </c>
      <c r="O712" s="1">
        <f t="shared" si="68"/>
        <v>4.1489984203703497E-3</v>
      </c>
      <c r="P712" s="1">
        <f t="shared" si="69"/>
        <v>4.1489984203703498</v>
      </c>
      <c r="Q712" s="1">
        <f t="shared" si="70"/>
        <v>19.135536234368285</v>
      </c>
      <c r="R712" s="1">
        <f t="shared" si="71"/>
        <v>1392.19</v>
      </c>
      <c r="S712" s="1">
        <f t="shared" si="72"/>
        <v>1210.0011896193932</v>
      </c>
      <c r="T712" s="1">
        <f t="shared" si="73"/>
        <v>120.40004875897698</v>
      </c>
      <c r="U712" s="1">
        <f t="shared" si="74"/>
        <v>138.52857775659299</v>
      </c>
      <c r="V712" s="1">
        <f t="shared" si="75"/>
        <v>0.22328170495625366</v>
      </c>
      <c r="W712" s="1">
        <f t="shared" si="76"/>
        <v>2.916780425200173</v>
      </c>
      <c r="X712" s="1">
        <f t="shared" si="77"/>
        <v>0.21420205288329455</v>
      </c>
      <c r="Y712" s="1">
        <f t="shared" si="78"/>
        <v>0.1346612876538989</v>
      </c>
      <c r="Z712" s="1">
        <f t="shared" si="79"/>
        <v>321.51280800000001</v>
      </c>
      <c r="AA712" s="1">
        <f t="shared" si="80"/>
        <v>31.844386900013713</v>
      </c>
      <c r="AB712" s="1">
        <f t="shared" si="81"/>
        <v>31.131499999999999</v>
      </c>
      <c r="AC712" s="1">
        <f t="shared" si="82"/>
        <v>4.5453144213300165</v>
      </c>
      <c r="AD712" s="1">
        <f t="shared" si="83"/>
        <v>59.493634217189197</v>
      </c>
      <c r="AE712" s="1">
        <f t="shared" si="84"/>
        <v>2.688017999557005</v>
      </c>
      <c r="AF712" s="1">
        <f t="shared" si="85"/>
        <v>4.5181606989145227</v>
      </c>
      <c r="AG712" s="1">
        <f t="shared" si="86"/>
        <v>1.8572964217730115</v>
      </c>
      <c r="AH712" s="1">
        <f t="shared" si="87"/>
        <v>-182.97083033833243</v>
      </c>
      <c r="AI712" s="1">
        <f t="shared" si="88"/>
        <v>-16.534781379698373</v>
      </c>
      <c r="AJ712" s="1">
        <f t="shared" si="89"/>
        <v>-1.2739867316818001</v>
      </c>
      <c r="AK712" s="1">
        <f t="shared" si="90"/>
        <v>120.73320955028738</v>
      </c>
      <c r="AL712" s="1">
        <f t="shared" si="91"/>
        <v>49.880058966504812</v>
      </c>
      <c r="AM712" s="1">
        <f t="shared" si="92"/>
        <v>4.1402112410387755</v>
      </c>
      <c r="AN712" s="1">
        <f t="shared" si="93"/>
        <v>19.135536234368285</v>
      </c>
      <c r="AO712" s="1">
        <v>1485.353987135411</v>
      </c>
      <c r="AP712" s="1">
        <v>1434.747090909091</v>
      </c>
      <c r="AQ712" s="1">
        <v>5.2115894334743773</v>
      </c>
      <c r="AR712" s="1">
        <v>66.235345802440676</v>
      </c>
      <c r="AS712" s="1">
        <f t="shared" si="94"/>
        <v>4.1489984203703498</v>
      </c>
      <c r="AT712" s="1">
        <v>22.169708345125699</v>
      </c>
      <c r="AU712" s="1">
        <v>27.013099999999991</v>
      </c>
      <c r="AV712" s="1">
        <v>-5.9791665015076363E-5</v>
      </c>
      <c r="AW712" s="1">
        <v>80.738286621220283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51800.799331281771</v>
      </c>
      <c r="BC712" s="1">
        <f t="shared" si="98"/>
        <v>1999.98</v>
      </c>
      <c r="BD712" s="1">
        <f t="shared" si="99"/>
        <v>1681.1831999999999</v>
      </c>
      <c r="BE712" s="1">
        <f t="shared" si="100"/>
        <v>0.84060000600006002</v>
      </c>
      <c r="BF712" s="1">
        <f t="shared" si="101"/>
        <v>0.16075801158011579</v>
      </c>
      <c r="BG712" s="1">
        <v>6</v>
      </c>
      <c r="BH712" s="1">
        <v>0.5</v>
      </c>
      <c r="BI712" s="1" t="s">
        <v>355</v>
      </c>
      <c r="BJ712" s="1">
        <v>2</v>
      </c>
      <c r="BK712" s="1" t="b">
        <v>1</v>
      </c>
      <c r="BL712" s="1">
        <v>1660235429.3499999</v>
      </c>
      <c r="BM712" s="1">
        <v>1392.19</v>
      </c>
      <c r="BN712" s="1">
        <v>1458.9449999999999</v>
      </c>
      <c r="BO712" s="1">
        <v>27.014150000000001</v>
      </c>
      <c r="BP712" s="1">
        <v>22.1814</v>
      </c>
      <c r="BQ712" s="1">
        <v>1389.68</v>
      </c>
      <c r="BR712" s="1">
        <v>27.007400000000001</v>
      </c>
      <c r="BS712" s="1">
        <v>500.13350000000003</v>
      </c>
      <c r="BT712" s="1">
        <v>99.404300000000006</v>
      </c>
      <c r="BU712" s="1">
        <v>9.9774699999999994E-2</v>
      </c>
      <c r="BV712" s="1">
        <v>31.026350000000001</v>
      </c>
      <c r="BW712" s="1">
        <v>31.131499999999999</v>
      </c>
      <c r="BX712" s="1">
        <v>999.9</v>
      </c>
      <c r="BY712" s="1">
        <v>0</v>
      </c>
      <c r="BZ712" s="1">
        <v>0</v>
      </c>
      <c r="CA712" s="1">
        <v>9986.8799999999992</v>
      </c>
      <c r="CB712" s="1">
        <v>0</v>
      </c>
      <c r="CC712" s="1">
        <v>194.37049999999999</v>
      </c>
      <c r="CD712" s="1">
        <v>-66.760050000000007</v>
      </c>
      <c r="CE712" s="1">
        <v>1430.835</v>
      </c>
      <c r="CF712" s="1">
        <v>1492.04</v>
      </c>
      <c r="CG712" s="1">
        <v>4.8327999999999998</v>
      </c>
      <c r="CH712" s="1">
        <v>1458.9449999999999</v>
      </c>
      <c r="CI712" s="1">
        <v>22.1814</v>
      </c>
      <c r="CJ712" s="1">
        <v>2.6853250000000002</v>
      </c>
      <c r="CK712" s="1">
        <v>2.2049249999999998</v>
      </c>
      <c r="CL712" s="1">
        <v>22.195599999999999</v>
      </c>
      <c r="CM712" s="1">
        <v>18.998149999999999</v>
      </c>
      <c r="CN712" s="1">
        <v>1999.98</v>
      </c>
      <c r="CO712" s="1">
        <v>0.97999899999999995</v>
      </c>
      <c r="CP712" s="1">
        <v>2.00012E-2</v>
      </c>
      <c r="CQ712" s="1">
        <v>0</v>
      </c>
      <c r="CR712" s="1">
        <v>3.028</v>
      </c>
      <c r="CS712" s="1">
        <v>0</v>
      </c>
      <c r="CT712" s="1">
        <v>25135.599999999999</v>
      </c>
      <c r="CU712" s="1">
        <v>17412.099999999999</v>
      </c>
      <c r="CV712" s="1">
        <v>43.186999999999998</v>
      </c>
      <c r="CW712" s="1">
        <v>44.25</v>
      </c>
      <c r="CX712" s="1">
        <v>43.186999999999998</v>
      </c>
      <c r="CY712" s="1">
        <v>42.561999999999998</v>
      </c>
      <c r="CZ712" s="1">
        <v>43.125</v>
      </c>
      <c r="DA712" s="1">
        <v>1959.98</v>
      </c>
      <c r="DB712" s="1">
        <v>40</v>
      </c>
      <c r="DC712" s="1">
        <v>0</v>
      </c>
      <c r="DD712" s="1">
        <v>1660235428.5</v>
      </c>
      <c r="DE712" s="1">
        <v>0</v>
      </c>
      <c r="DF712" s="1">
        <v>1660234918.0999999</v>
      </c>
      <c r="DG712" s="1" t="s">
        <v>1152</v>
      </c>
      <c r="DH712" s="1">
        <v>1660234915.5999999</v>
      </c>
      <c r="DI712" s="1">
        <v>1660234918.0999999</v>
      </c>
      <c r="DJ712" s="1">
        <v>26</v>
      </c>
      <c r="DK712" s="1">
        <v>-3.1E-2</v>
      </c>
      <c r="DL712" s="1">
        <v>-7.0000000000000001E-3</v>
      </c>
      <c r="DM712" s="1">
        <v>1.232</v>
      </c>
      <c r="DN712" s="1">
        <v>1.7000000000000001E-2</v>
      </c>
      <c r="DO712" s="1">
        <v>400</v>
      </c>
      <c r="DP712" s="1">
        <v>22</v>
      </c>
      <c r="DQ712" s="1">
        <v>0.21</v>
      </c>
      <c r="DR712" s="1">
        <v>0.03</v>
      </c>
      <c r="DS712" s="1">
        <v>19.045336164037579</v>
      </c>
      <c r="DT712" s="1">
        <v>1.518922593655647</v>
      </c>
      <c r="DU712" s="1">
        <v>0.21686026566106159</v>
      </c>
      <c r="DV712" s="1">
        <v>0</v>
      </c>
      <c r="DW712" s="1">
        <v>49.376535116795168</v>
      </c>
      <c r="DX712" s="1">
        <v>4.9451880787694824</v>
      </c>
      <c r="DY712" s="1">
        <v>0.36946202559004648</v>
      </c>
      <c r="DZ712" s="1">
        <v>0</v>
      </c>
      <c r="EA712" s="1">
        <v>-66.080990322580632</v>
      </c>
      <c r="EB712" s="1">
        <v>-6.6950516129031934</v>
      </c>
      <c r="EC712" s="1">
        <v>0.51617553113122805</v>
      </c>
      <c r="ED712" s="1">
        <v>0</v>
      </c>
      <c r="EE712" s="1">
        <v>1176.6142319512001</v>
      </c>
      <c r="EF712" s="1">
        <v>268.22962076413779</v>
      </c>
      <c r="EG712" s="1">
        <v>19.394723132045328</v>
      </c>
      <c r="EH712" s="1">
        <v>0</v>
      </c>
      <c r="EI712" s="1">
        <v>4.9151936585365856</v>
      </c>
      <c r="EJ712" s="1">
        <v>-0.40576996515678349</v>
      </c>
      <c r="EK712" s="1">
        <v>4.3193748574109778E-2</v>
      </c>
      <c r="EL712" s="1">
        <v>0</v>
      </c>
      <c r="EM712" s="1">
        <v>1.8517995224293771</v>
      </c>
      <c r="EN712" s="1">
        <v>3.1053089096767159E-2</v>
      </c>
      <c r="EO712" s="1">
        <v>2.2863261769346028E-3</v>
      </c>
      <c r="EP712" s="1">
        <v>1</v>
      </c>
      <c r="EQ712" s="1">
        <v>1</v>
      </c>
      <c r="ER712" s="1">
        <v>6</v>
      </c>
      <c r="ES712" s="1" t="s">
        <v>387</v>
      </c>
      <c r="ET712" s="1">
        <v>2.9415</v>
      </c>
      <c r="EU712" s="1">
        <v>2.8008899999999999</v>
      </c>
      <c r="EV712" s="1">
        <v>0.20458000000000001</v>
      </c>
      <c r="EW712" s="1">
        <v>0.210311</v>
      </c>
      <c r="EX712" s="1">
        <v>0.11680400000000001</v>
      </c>
      <c r="EY712" s="1">
        <v>0.101741</v>
      </c>
      <c r="EZ712" s="1">
        <v>16267.7</v>
      </c>
      <c r="FA712" s="1">
        <v>16935.599999999999</v>
      </c>
      <c r="FB712" s="1">
        <v>23793.599999999999</v>
      </c>
      <c r="FC712" s="1">
        <v>24969.1</v>
      </c>
      <c r="FD712" s="1">
        <v>33645.599999999999</v>
      </c>
      <c r="FE712" s="1">
        <v>35822.699999999997</v>
      </c>
      <c r="FF712" s="1">
        <v>43390.7</v>
      </c>
      <c r="FG712" s="1">
        <v>46159.7</v>
      </c>
      <c r="FH712" s="1">
        <v>1.9515800000000001</v>
      </c>
      <c r="FI712" s="1">
        <v>1.8183</v>
      </c>
      <c r="FJ712" s="1">
        <v>8.0719600000000002E-2</v>
      </c>
      <c r="FK712" s="1">
        <v>0</v>
      </c>
      <c r="FL712" s="1">
        <v>29.823799999999999</v>
      </c>
      <c r="FM712" s="1">
        <v>999.9</v>
      </c>
      <c r="FN712" s="1">
        <v>54.3</v>
      </c>
      <c r="FO712" s="1">
        <v>37.5</v>
      </c>
      <c r="FP712" s="1">
        <v>35.392699999999998</v>
      </c>
      <c r="FQ712" s="1">
        <v>63.590200000000003</v>
      </c>
      <c r="FR712" s="1">
        <v>21.895</v>
      </c>
      <c r="FS712" s="1">
        <v>1</v>
      </c>
      <c r="FT712" s="1">
        <v>0.48605199999999998</v>
      </c>
      <c r="FU712" s="1">
        <v>2.15808</v>
      </c>
      <c r="FV712" s="1">
        <v>20.307600000000001</v>
      </c>
      <c r="FW712" s="1">
        <v>5.2115999999999998</v>
      </c>
      <c r="FX712" s="1">
        <v>11.9071</v>
      </c>
      <c r="FY712" s="1">
        <v>5.0029000000000003</v>
      </c>
      <c r="FZ712" s="1">
        <v>3.2903500000000001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1.8596200000000001</v>
      </c>
      <c r="GF712" s="1">
        <v>1.8547100000000001</v>
      </c>
      <c r="GG712" s="1">
        <v>1.8578399999999999</v>
      </c>
      <c r="GH712" s="1">
        <v>1.8563400000000001</v>
      </c>
      <c r="GI712" s="1">
        <v>1.8550199999999999</v>
      </c>
      <c r="GJ712" s="1">
        <v>1.8547100000000001</v>
      </c>
      <c r="GK712" s="1">
        <v>1.8534900000000001</v>
      </c>
      <c r="GL712" s="1">
        <v>1.8565199999999999</v>
      </c>
      <c r="GM712" s="1">
        <v>0</v>
      </c>
      <c r="GN712" s="1">
        <v>0</v>
      </c>
      <c r="GO712" s="1">
        <v>0</v>
      </c>
      <c r="GP712" s="1">
        <v>0</v>
      </c>
      <c r="GQ712" s="1" t="s">
        <v>358</v>
      </c>
      <c r="GR712" s="1" t="s">
        <v>359</v>
      </c>
      <c r="GS712" s="1" t="s">
        <v>360</v>
      </c>
      <c r="GT712" s="1" t="s">
        <v>360</v>
      </c>
      <c r="GU712" s="1" t="s">
        <v>360</v>
      </c>
      <c r="GV712" s="1" t="s">
        <v>360</v>
      </c>
      <c r="GW712" s="1">
        <v>0</v>
      </c>
      <c r="GX712" s="1">
        <v>100</v>
      </c>
      <c r="GY712" s="1">
        <v>100</v>
      </c>
      <c r="GZ712" s="1">
        <v>2.5099999999999998</v>
      </c>
      <c r="HA712" s="1">
        <v>6.7999999999999996E-3</v>
      </c>
      <c r="HB712" s="1">
        <v>0.26224795383878829</v>
      </c>
      <c r="HC712" s="1">
        <v>2.9318383021812969E-3</v>
      </c>
      <c r="HD712" s="1">
        <v>-1.3754559859485029E-6</v>
      </c>
      <c r="HE712" s="1">
        <v>3.0700474437127301E-10</v>
      </c>
      <c r="HF712" s="1">
        <v>-7.0188019424234138E-2</v>
      </c>
      <c r="HG712" s="1">
        <v>1.00384331276165E-2</v>
      </c>
      <c r="HH712" s="1">
        <v>-3.1532673711230711E-4</v>
      </c>
      <c r="HI712" s="1">
        <v>1.819468599177705E-6</v>
      </c>
      <c r="HJ712" s="1">
        <v>1</v>
      </c>
      <c r="HK712" s="1">
        <v>2112</v>
      </c>
      <c r="HL712" s="1">
        <v>3</v>
      </c>
      <c r="HM712" s="1">
        <v>29</v>
      </c>
      <c r="HN712" s="1">
        <v>8.6</v>
      </c>
      <c r="HO712" s="1">
        <v>8.5</v>
      </c>
      <c r="HP712" s="1">
        <v>2.97607</v>
      </c>
      <c r="HQ712" s="1">
        <v>2.3107899999999999</v>
      </c>
      <c r="HR712" s="1">
        <v>1.4978</v>
      </c>
      <c r="HS712" s="1">
        <v>2.3022499999999999</v>
      </c>
      <c r="HT712" s="1">
        <v>1.5478499999999999</v>
      </c>
      <c r="HU712" s="1">
        <v>2.2583000000000002</v>
      </c>
      <c r="HV712" s="1">
        <v>40.502000000000002</v>
      </c>
      <c r="HW712" s="1">
        <v>13.5892</v>
      </c>
      <c r="HX712" s="1">
        <v>18</v>
      </c>
      <c r="HY712" s="1">
        <v>502.29199999999997</v>
      </c>
      <c r="HZ712" s="1">
        <v>480.14</v>
      </c>
      <c r="IA712" s="1">
        <v>27.157299999999999</v>
      </c>
      <c r="IB712" s="1">
        <v>33.125100000000003</v>
      </c>
      <c r="IC712" s="1">
        <v>30</v>
      </c>
      <c r="ID712" s="1">
        <v>32.981499999999997</v>
      </c>
      <c r="IE712" s="1">
        <v>33.084200000000003</v>
      </c>
      <c r="IF712" s="1">
        <v>59.744100000000003</v>
      </c>
      <c r="IG712" s="1">
        <v>38.954099999999997</v>
      </c>
      <c r="IH712" s="1">
        <v>0</v>
      </c>
      <c r="II712" s="1">
        <v>27.136500000000002</v>
      </c>
      <c r="IJ712" s="1">
        <v>1497.93</v>
      </c>
      <c r="IK712" s="1">
        <v>22.349399999999999</v>
      </c>
      <c r="IL712" s="1">
        <v>100.33</v>
      </c>
      <c r="IM712" s="1">
        <v>100.038</v>
      </c>
      <c r="IN712" s="1" t="s">
        <v>361</v>
      </c>
    </row>
    <row r="713" spans="1:248" ht="15.75" customHeight="1" x14ac:dyDescent="0.3">
      <c r="A713" s="1">
        <v>697</v>
      </c>
      <c r="B713" s="1">
        <v>1660235432.0999999</v>
      </c>
      <c r="C713" s="1">
        <v>5437.0999999046326</v>
      </c>
      <c r="D713" s="1" t="s">
        <v>1689</v>
      </c>
      <c r="E713" s="1" t="s">
        <v>1690</v>
      </c>
      <c r="F713" s="1">
        <v>1</v>
      </c>
      <c r="G713" s="1">
        <v>2</v>
      </c>
      <c r="H713" s="1" t="s">
        <v>349</v>
      </c>
      <c r="I713" s="1" t="s">
        <v>350</v>
      </c>
      <c r="J713" s="1" t="s">
        <v>351</v>
      </c>
      <c r="K713" s="1" t="s">
        <v>352</v>
      </c>
      <c r="L713" s="1" t="s">
        <v>1151</v>
      </c>
      <c r="M713" s="1" t="s">
        <v>354</v>
      </c>
      <c r="N713" s="1">
        <v>1660235431.3499999</v>
      </c>
      <c r="O713" s="1">
        <f t="shared" si="68"/>
        <v>4.1382409120508008E-3</v>
      </c>
      <c r="P713" s="1">
        <f t="shared" si="69"/>
        <v>4.1382409120508008</v>
      </c>
      <c r="Q713" s="1">
        <f t="shared" si="70"/>
        <v>19.491834209530762</v>
      </c>
      <c r="R713" s="1">
        <f t="shared" si="71"/>
        <v>1402.23</v>
      </c>
      <c r="S713" s="1">
        <f t="shared" si="72"/>
        <v>1216.7257164480147</v>
      </c>
      <c r="T713" s="1">
        <f t="shared" si="73"/>
        <v>121.06871705953833</v>
      </c>
      <c r="U713" s="1">
        <f t="shared" si="74"/>
        <v>139.52708061270749</v>
      </c>
      <c r="V713" s="1">
        <f t="shared" si="75"/>
        <v>0.22263935639022359</v>
      </c>
      <c r="W713" s="1">
        <f t="shared" si="76"/>
        <v>2.9163895823909267</v>
      </c>
      <c r="X713" s="1">
        <f t="shared" si="77"/>
        <v>0.21360957782528769</v>
      </c>
      <c r="Y713" s="1">
        <f t="shared" si="78"/>
        <v>0.1342867591996981</v>
      </c>
      <c r="Z713" s="1">
        <f t="shared" si="79"/>
        <v>321.51201000000003</v>
      </c>
      <c r="AA713" s="1">
        <f t="shared" si="80"/>
        <v>31.847135598203486</v>
      </c>
      <c r="AB713" s="1">
        <f t="shared" si="81"/>
        <v>31.131499999999999</v>
      </c>
      <c r="AC713" s="1">
        <f t="shared" si="82"/>
        <v>4.5453144213300165</v>
      </c>
      <c r="AD713" s="1">
        <f t="shared" si="83"/>
        <v>59.487094846097996</v>
      </c>
      <c r="AE713" s="1">
        <f t="shared" si="84"/>
        <v>2.6876995576930125</v>
      </c>
      <c r="AF713" s="1">
        <f t="shared" si="85"/>
        <v>4.5181220643678985</v>
      </c>
      <c r="AG713" s="1">
        <f t="shared" si="86"/>
        <v>1.857614863637004</v>
      </c>
      <c r="AH713" s="1">
        <f t="shared" si="87"/>
        <v>-182.49642422144032</v>
      </c>
      <c r="AI713" s="1">
        <f t="shared" si="88"/>
        <v>-16.556150010964977</v>
      </c>
      <c r="AJ713" s="1">
        <f t="shared" si="89"/>
        <v>-1.2758031725539374</v>
      </c>
      <c r="AK713" s="1">
        <f t="shared" si="90"/>
        <v>121.18363259504079</v>
      </c>
      <c r="AL713" s="1">
        <f t="shared" si="91"/>
        <v>49.746473973591371</v>
      </c>
      <c r="AM713" s="1">
        <f t="shared" si="92"/>
        <v>4.1015715691495451</v>
      </c>
      <c r="AN713" s="1">
        <f t="shared" si="93"/>
        <v>19.491834209530762</v>
      </c>
      <c r="AO713" s="1">
        <v>1493.232316979597</v>
      </c>
      <c r="AP713" s="1">
        <v>1442.435696969696</v>
      </c>
      <c r="AQ713" s="1">
        <v>5.1630909093392274</v>
      </c>
      <c r="AR713" s="1">
        <v>66.235345802440676</v>
      </c>
      <c r="AS713" s="1">
        <f t="shared" si="94"/>
        <v>4.1382409120508008</v>
      </c>
      <c r="AT713" s="1">
        <v>22.179558817889909</v>
      </c>
      <c r="AU713" s="1">
        <v>27.01076484848484</v>
      </c>
      <c r="AV713" s="1">
        <v>-5.4828344574897557E-5</v>
      </c>
      <c r="AW713" s="1">
        <v>80.738286621220283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51789.718714602757</v>
      </c>
      <c r="BC713" s="1">
        <f t="shared" si="98"/>
        <v>1999.9749999999999</v>
      </c>
      <c r="BD713" s="1">
        <f t="shared" si="99"/>
        <v>1681.1790000000001</v>
      </c>
      <c r="BE713" s="1">
        <f t="shared" si="100"/>
        <v>0.84060000750009378</v>
      </c>
      <c r="BF713" s="1">
        <f t="shared" si="101"/>
        <v>0.16075801447518095</v>
      </c>
      <c r="BG713" s="1">
        <v>6</v>
      </c>
      <c r="BH713" s="1">
        <v>0.5</v>
      </c>
      <c r="BI713" s="1" t="s">
        <v>355</v>
      </c>
      <c r="BJ713" s="1">
        <v>2</v>
      </c>
      <c r="BK713" s="1" t="b">
        <v>1</v>
      </c>
      <c r="BL713" s="1">
        <v>1660235431.3499999</v>
      </c>
      <c r="BM713" s="1">
        <v>1402.23</v>
      </c>
      <c r="BN713" s="1">
        <v>1468.8150000000001</v>
      </c>
      <c r="BO713" s="1">
        <v>27.011050000000001</v>
      </c>
      <c r="BP713" s="1">
        <v>22.222999999999999</v>
      </c>
      <c r="BQ713" s="1">
        <v>1399.7149999999999</v>
      </c>
      <c r="BR713" s="1">
        <v>27.004249999999999</v>
      </c>
      <c r="BS713" s="1">
        <v>500.09300000000002</v>
      </c>
      <c r="BT713" s="1">
        <v>99.403949999999995</v>
      </c>
      <c r="BU713" s="1">
        <v>9.9755250000000004E-2</v>
      </c>
      <c r="BV713" s="1">
        <v>31.026199999999999</v>
      </c>
      <c r="BW713" s="1">
        <v>31.131499999999999</v>
      </c>
      <c r="BX713" s="1">
        <v>999.9</v>
      </c>
      <c r="BY713" s="1">
        <v>0</v>
      </c>
      <c r="BZ713" s="1">
        <v>0</v>
      </c>
      <c r="CA713" s="1">
        <v>9984.6850000000013</v>
      </c>
      <c r="CB713" s="1">
        <v>0</v>
      </c>
      <c r="CC713" s="1">
        <v>192.50399999999999</v>
      </c>
      <c r="CD713" s="1">
        <v>-66.588200000000001</v>
      </c>
      <c r="CE713" s="1">
        <v>1441.155</v>
      </c>
      <c r="CF713" s="1">
        <v>1502.2</v>
      </c>
      <c r="CG713" s="1">
        <v>4.7880349999999998</v>
      </c>
      <c r="CH713" s="1">
        <v>1468.8150000000001</v>
      </c>
      <c r="CI713" s="1">
        <v>22.222999999999999</v>
      </c>
      <c r="CJ713" s="1">
        <v>2.6850000000000001</v>
      </c>
      <c r="CK713" s="1">
        <v>2.2090550000000002</v>
      </c>
      <c r="CL713" s="1">
        <v>22.193650000000002</v>
      </c>
      <c r="CM713" s="1">
        <v>19.02815</v>
      </c>
      <c r="CN713" s="1">
        <v>1999.9749999999999</v>
      </c>
      <c r="CO713" s="1">
        <v>0.97999899999999995</v>
      </c>
      <c r="CP713" s="1">
        <v>2.00012E-2</v>
      </c>
      <c r="CQ713" s="1">
        <v>0</v>
      </c>
      <c r="CR713" s="1">
        <v>2.9584999999999999</v>
      </c>
      <c r="CS713" s="1">
        <v>0</v>
      </c>
      <c r="CT713" s="1">
        <v>25130.95</v>
      </c>
      <c r="CU713" s="1">
        <v>17412.099999999999</v>
      </c>
      <c r="CV713" s="1">
        <v>43.218499999999999</v>
      </c>
      <c r="CW713" s="1">
        <v>44.25</v>
      </c>
      <c r="CX713" s="1">
        <v>43.186999999999998</v>
      </c>
      <c r="CY713" s="1">
        <v>42.561999999999998</v>
      </c>
      <c r="CZ713" s="1">
        <v>43.125</v>
      </c>
      <c r="DA713" s="1">
        <v>1959.9749999999999</v>
      </c>
      <c r="DB713" s="1">
        <v>40</v>
      </c>
      <c r="DC713" s="1">
        <v>0</v>
      </c>
      <c r="DD713" s="1">
        <v>1660235430.3</v>
      </c>
      <c r="DE713" s="1">
        <v>0</v>
      </c>
      <c r="DF713" s="1">
        <v>1660234918.0999999</v>
      </c>
      <c r="DG713" s="1" t="s">
        <v>1152</v>
      </c>
      <c r="DH713" s="1">
        <v>1660234915.5999999</v>
      </c>
      <c r="DI713" s="1">
        <v>1660234918.0999999</v>
      </c>
      <c r="DJ713" s="1">
        <v>26</v>
      </c>
      <c r="DK713" s="1">
        <v>-3.1E-2</v>
      </c>
      <c r="DL713" s="1">
        <v>-7.0000000000000001E-3</v>
      </c>
      <c r="DM713" s="1">
        <v>1.232</v>
      </c>
      <c r="DN713" s="1">
        <v>1.7000000000000001E-2</v>
      </c>
      <c r="DO713" s="1">
        <v>400</v>
      </c>
      <c r="DP713" s="1">
        <v>22</v>
      </c>
      <c r="DQ713" s="1">
        <v>0.21</v>
      </c>
      <c r="DR713" s="1">
        <v>0.03</v>
      </c>
      <c r="DS713" s="1">
        <v>19.05915106898324</v>
      </c>
      <c r="DT713" s="1">
        <v>1.5207547489819071</v>
      </c>
      <c r="DU713" s="1">
        <v>0.21564950187940141</v>
      </c>
      <c r="DV713" s="1">
        <v>0</v>
      </c>
      <c r="DW713" s="1">
        <v>49.446774305093768</v>
      </c>
      <c r="DX713" s="1">
        <v>4.685731406484158</v>
      </c>
      <c r="DY713" s="1">
        <v>0.35369183796342141</v>
      </c>
      <c r="DZ713" s="1">
        <v>0</v>
      </c>
      <c r="EA713" s="1">
        <v>-66.174129032258051</v>
      </c>
      <c r="EB713" s="1">
        <v>-6.1821822580643362</v>
      </c>
      <c r="EC713" s="1">
        <v>0.48448037158119278</v>
      </c>
      <c r="ED713" s="1">
        <v>0</v>
      </c>
      <c r="EE713" s="1">
        <v>1181.1696664166559</v>
      </c>
      <c r="EF713" s="1">
        <v>266.67321836899038</v>
      </c>
      <c r="EG713" s="1">
        <v>19.27980996697563</v>
      </c>
      <c r="EH713" s="1">
        <v>0</v>
      </c>
      <c r="EI713" s="1">
        <v>4.9056997560975608</v>
      </c>
      <c r="EJ713" s="1">
        <v>-0.4039914982578417</v>
      </c>
      <c r="EK713" s="1">
        <v>4.2958678187856689E-2</v>
      </c>
      <c r="EL713" s="1">
        <v>0</v>
      </c>
      <c r="EM713" s="1">
        <v>1.8524550095161181</v>
      </c>
      <c r="EN713" s="1">
        <v>3.4665086487996558E-2</v>
      </c>
      <c r="EO713" s="1">
        <v>2.5901345984861721E-3</v>
      </c>
      <c r="EP713" s="1">
        <v>1</v>
      </c>
      <c r="EQ713" s="1">
        <v>1</v>
      </c>
      <c r="ER713" s="1">
        <v>6</v>
      </c>
      <c r="ES713" s="1" t="s">
        <v>387</v>
      </c>
      <c r="ET713" s="1">
        <v>2.9414400000000001</v>
      </c>
      <c r="EU713" s="1">
        <v>2.80091</v>
      </c>
      <c r="EV713" s="1">
        <v>0.20524000000000001</v>
      </c>
      <c r="EW713" s="1">
        <v>0.210953</v>
      </c>
      <c r="EX713" s="1">
        <v>0.116801</v>
      </c>
      <c r="EY713" s="1">
        <v>0.101864</v>
      </c>
      <c r="EZ713" s="1">
        <v>16254.1</v>
      </c>
      <c r="FA713" s="1">
        <v>16922</v>
      </c>
      <c r="FB713" s="1">
        <v>23793.5</v>
      </c>
      <c r="FC713" s="1">
        <v>24969.3</v>
      </c>
      <c r="FD713" s="1">
        <v>33645.699999999997</v>
      </c>
      <c r="FE713" s="1">
        <v>35817.9</v>
      </c>
      <c r="FF713" s="1">
        <v>43390.6</v>
      </c>
      <c r="FG713" s="1">
        <v>46159.7</v>
      </c>
      <c r="FH713" s="1">
        <v>1.9513499999999999</v>
      </c>
      <c r="FI713" s="1">
        <v>1.8183</v>
      </c>
      <c r="FJ713" s="1">
        <v>8.0406699999999998E-2</v>
      </c>
      <c r="FK713" s="1">
        <v>0</v>
      </c>
      <c r="FL713" s="1">
        <v>29.8249</v>
      </c>
      <c r="FM713" s="1">
        <v>999.9</v>
      </c>
      <c r="FN713" s="1">
        <v>54.3</v>
      </c>
      <c r="FO713" s="1">
        <v>37.5</v>
      </c>
      <c r="FP713" s="1">
        <v>35.390599999999999</v>
      </c>
      <c r="FQ713" s="1">
        <v>63.600200000000001</v>
      </c>
      <c r="FR713" s="1">
        <v>21.730799999999999</v>
      </c>
      <c r="FS713" s="1">
        <v>1</v>
      </c>
      <c r="FT713" s="1">
        <v>0.48585899999999999</v>
      </c>
      <c r="FU713" s="1">
        <v>2.1783600000000001</v>
      </c>
      <c r="FV713" s="1">
        <v>20.307500000000001</v>
      </c>
      <c r="FW713" s="1">
        <v>5.2117500000000003</v>
      </c>
      <c r="FX713" s="1">
        <v>11.907500000000001</v>
      </c>
      <c r="FY713" s="1">
        <v>5.0029500000000002</v>
      </c>
      <c r="FZ713" s="1">
        <v>3.2903799999999999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1.8596299999999999</v>
      </c>
      <c r="GF713" s="1">
        <v>1.8547100000000001</v>
      </c>
      <c r="GG713" s="1">
        <v>1.8578399999999999</v>
      </c>
      <c r="GH713" s="1">
        <v>1.8563400000000001</v>
      </c>
      <c r="GI713" s="1">
        <v>1.85503</v>
      </c>
      <c r="GJ713" s="1">
        <v>1.8547100000000001</v>
      </c>
      <c r="GK713" s="1">
        <v>1.8534900000000001</v>
      </c>
      <c r="GL713" s="1">
        <v>1.8565199999999999</v>
      </c>
      <c r="GM713" s="1">
        <v>0</v>
      </c>
      <c r="GN713" s="1">
        <v>0</v>
      </c>
      <c r="GO713" s="1">
        <v>0</v>
      </c>
      <c r="GP713" s="1">
        <v>0</v>
      </c>
      <c r="GQ713" s="1" t="s">
        <v>358</v>
      </c>
      <c r="GR713" s="1" t="s">
        <v>359</v>
      </c>
      <c r="GS713" s="1" t="s">
        <v>360</v>
      </c>
      <c r="GT713" s="1" t="s">
        <v>360</v>
      </c>
      <c r="GU713" s="1" t="s">
        <v>360</v>
      </c>
      <c r="GV713" s="1" t="s">
        <v>360</v>
      </c>
      <c r="GW713" s="1">
        <v>0</v>
      </c>
      <c r="GX713" s="1">
        <v>100</v>
      </c>
      <c r="GY713" s="1">
        <v>100</v>
      </c>
      <c r="GZ713" s="1">
        <v>2.52</v>
      </c>
      <c r="HA713" s="1">
        <v>6.7999999999999996E-3</v>
      </c>
      <c r="HB713" s="1">
        <v>0.26224795383878829</v>
      </c>
      <c r="HC713" s="1">
        <v>2.9318383021812969E-3</v>
      </c>
      <c r="HD713" s="1">
        <v>-1.3754559859485029E-6</v>
      </c>
      <c r="HE713" s="1">
        <v>3.0700474437127301E-10</v>
      </c>
      <c r="HF713" s="1">
        <v>-7.0188019424234138E-2</v>
      </c>
      <c r="HG713" s="1">
        <v>1.00384331276165E-2</v>
      </c>
      <c r="HH713" s="1">
        <v>-3.1532673711230711E-4</v>
      </c>
      <c r="HI713" s="1">
        <v>1.819468599177705E-6</v>
      </c>
      <c r="HJ713" s="1">
        <v>1</v>
      </c>
      <c r="HK713" s="1">
        <v>2112</v>
      </c>
      <c r="HL713" s="1">
        <v>3</v>
      </c>
      <c r="HM713" s="1">
        <v>29</v>
      </c>
      <c r="HN713" s="1">
        <v>8.6</v>
      </c>
      <c r="HO713" s="1">
        <v>8.6</v>
      </c>
      <c r="HP713" s="1">
        <v>2.99194</v>
      </c>
      <c r="HQ713" s="1">
        <v>2.2900399999999999</v>
      </c>
      <c r="HR713" s="1">
        <v>1.4978</v>
      </c>
      <c r="HS713" s="1">
        <v>2.3022499999999999</v>
      </c>
      <c r="HT713" s="1">
        <v>1.5478499999999999</v>
      </c>
      <c r="HU713" s="1">
        <v>2.4450699999999999</v>
      </c>
      <c r="HV713" s="1">
        <v>40.502000000000002</v>
      </c>
      <c r="HW713" s="1">
        <v>13.6067</v>
      </c>
      <c r="HX713" s="1">
        <v>18</v>
      </c>
      <c r="HY713" s="1">
        <v>502.15100000000001</v>
      </c>
      <c r="HZ713" s="1">
        <v>480.13900000000001</v>
      </c>
      <c r="IA713" s="1">
        <v>27.1493</v>
      </c>
      <c r="IB713" s="1">
        <v>33.124499999999998</v>
      </c>
      <c r="IC713" s="1">
        <v>30</v>
      </c>
      <c r="ID713" s="1">
        <v>32.981000000000002</v>
      </c>
      <c r="IE713" s="1">
        <v>33.084200000000003</v>
      </c>
      <c r="IF713" s="1">
        <v>59.909399999999998</v>
      </c>
      <c r="IG713" s="1">
        <v>38.954099999999997</v>
      </c>
      <c r="IH713" s="1">
        <v>0</v>
      </c>
      <c r="II713" s="1">
        <v>27.136500000000002</v>
      </c>
      <c r="IJ713" s="1">
        <v>1497.93</v>
      </c>
      <c r="IK713" s="1">
        <v>22.361000000000001</v>
      </c>
      <c r="IL713" s="1">
        <v>100.33</v>
      </c>
      <c r="IM713" s="1">
        <v>100.038</v>
      </c>
      <c r="IN713" s="1" t="s">
        <v>361</v>
      </c>
    </row>
    <row r="714" spans="1:248" ht="15.75" customHeight="1" x14ac:dyDescent="0.3">
      <c r="A714" s="1">
        <v>698</v>
      </c>
      <c r="B714" s="1">
        <v>1660235432.5999999</v>
      </c>
      <c r="C714" s="1">
        <v>5437.5999999046326</v>
      </c>
      <c r="D714" s="1" t="s">
        <v>1689</v>
      </c>
      <c r="E714" s="1" t="s">
        <v>1690</v>
      </c>
      <c r="F714" s="1">
        <v>1</v>
      </c>
      <c r="G714" s="1">
        <v>2</v>
      </c>
      <c r="H714" s="1" t="s">
        <v>349</v>
      </c>
      <c r="I714" s="1" t="s">
        <v>350</v>
      </c>
      <c r="J714" s="1" t="s">
        <v>351</v>
      </c>
      <c r="K714" s="1" t="s">
        <v>352</v>
      </c>
      <c r="L714" s="1" t="s">
        <v>1151</v>
      </c>
      <c r="M714" s="1" t="s">
        <v>354</v>
      </c>
      <c r="N714" s="1">
        <v>1660235431.3499999</v>
      </c>
      <c r="O714" s="1">
        <f t="shared" si="68"/>
        <v>4.1322924893952007E-3</v>
      </c>
      <c r="P714" s="1">
        <f t="shared" si="69"/>
        <v>4.1322924893952004</v>
      </c>
      <c r="Q714" s="1">
        <f t="shared" si="70"/>
        <v>19.559764164340404</v>
      </c>
      <c r="R714" s="1">
        <f t="shared" si="71"/>
        <v>1402.23</v>
      </c>
      <c r="S714" s="1">
        <f t="shared" si="72"/>
        <v>1216.0195120685312</v>
      </c>
      <c r="T714" s="1">
        <f t="shared" si="73"/>
        <v>120.99844710711594</v>
      </c>
      <c r="U714" s="1">
        <f t="shared" si="74"/>
        <v>139.52708061270749</v>
      </c>
      <c r="V714" s="1">
        <f t="shared" si="75"/>
        <v>0.22230586507346248</v>
      </c>
      <c r="W714" s="1">
        <f t="shared" si="76"/>
        <v>2.9163895823909267</v>
      </c>
      <c r="X714" s="1">
        <f t="shared" si="77"/>
        <v>0.21330252947329617</v>
      </c>
      <c r="Y714" s="1">
        <f t="shared" si="78"/>
        <v>0.13409261120980259</v>
      </c>
      <c r="Z714" s="1">
        <f t="shared" si="79"/>
        <v>321.51201000000003</v>
      </c>
      <c r="AA714" s="1">
        <f t="shared" si="80"/>
        <v>31.84868472156311</v>
      </c>
      <c r="AB714" s="1">
        <f t="shared" si="81"/>
        <v>31.131499999999999</v>
      </c>
      <c r="AC714" s="1">
        <f t="shared" si="82"/>
        <v>4.5453144213300165</v>
      </c>
      <c r="AD714" s="1">
        <f t="shared" si="83"/>
        <v>59.487094846097996</v>
      </c>
      <c r="AE714" s="1">
        <f t="shared" si="84"/>
        <v>2.6876995576930125</v>
      </c>
      <c r="AF714" s="1">
        <f t="shared" si="85"/>
        <v>4.5181220643678985</v>
      </c>
      <c r="AG714" s="1">
        <f t="shared" si="86"/>
        <v>1.857614863637004</v>
      </c>
      <c r="AH714" s="1">
        <f t="shared" si="87"/>
        <v>-182.23409878232835</v>
      </c>
      <c r="AI714" s="1">
        <f t="shared" si="88"/>
        <v>-16.556150010964977</v>
      </c>
      <c r="AJ714" s="1">
        <f t="shared" si="89"/>
        <v>-1.2758031725539374</v>
      </c>
      <c r="AK714" s="1">
        <f t="shared" si="90"/>
        <v>121.44595803415277</v>
      </c>
      <c r="AL714" s="1">
        <f t="shared" si="91"/>
        <v>49.746473973591371</v>
      </c>
      <c r="AM714" s="1">
        <f t="shared" si="92"/>
        <v>4.1015715691495451</v>
      </c>
      <c r="AN714" s="1">
        <f t="shared" si="93"/>
        <v>19.559764164340404</v>
      </c>
      <c r="AO714" s="1">
        <v>1495.786146867039</v>
      </c>
      <c r="AP714" s="1">
        <v>1444.989878787879</v>
      </c>
      <c r="AQ714" s="1">
        <v>5.1470124525925272</v>
      </c>
      <c r="AR714" s="1">
        <v>66.235345802440676</v>
      </c>
      <c r="AS714" s="1">
        <f t="shared" si="94"/>
        <v>4.1322924893952004</v>
      </c>
      <c r="AT714" s="1">
        <v>22.186325896070059</v>
      </c>
      <c r="AU714" s="1">
        <v>27.010564242424241</v>
      </c>
      <c r="AV714" s="1">
        <v>-5.0940996471479363E-5</v>
      </c>
      <c r="AW714" s="1">
        <v>80.738286621220283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51789.718714602757</v>
      </c>
      <c r="BC714" s="1">
        <f t="shared" si="98"/>
        <v>1999.9749999999999</v>
      </c>
      <c r="BD714" s="1">
        <f t="shared" si="99"/>
        <v>1681.1790000000001</v>
      </c>
      <c r="BE714" s="1">
        <f t="shared" si="100"/>
        <v>0.84060000750009378</v>
      </c>
      <c r="BF714" s="1">
        <f t="shared" si="101"/>
        <v>0.16075801447518095</v>
      </c>
      <c r="BG714" s="1">
        <v>6</v>
      </c>
      <c r="BH714" s="1">
        <v>0.5</v>
      </c>
      <c r="BI714" s="1" t="s">
        <v>355</v>
      </c>
      <c r="BJ714" s="1">
        <v>2</v>
      </c>
      <c r="BK714" s="1" t="b">
        <v>1</v>
      </c>
      <c r="BL714" s="1">
        <v>1660235431.3499999</v>
      </c>
      <c r="BM714" s="1">
        <v>1402.23</v>
      </c>
      <c r="BN714" s="1">
        <v>1468.8150000000001</v>
      </c>
      <c r="BO714" s="1">
        <v>27.011050000000001</v>
      </c>
      <c r="BP714" s="1">
        <v>22.222999999999999</v>
      </c>
      <c r="BQ714" s="1">
        <v>1399.7149999999999</v>
      </c>
      <c r="BR714" s="1">
        <v>27.004249999999999</v>
      </c>
      <c r="BS714" s="1">
        <v>500.09300000000002</v>
      </c>
      <c r="BT714" s="1">
        <v>99.403949999999995</v>
      </c>
      <c r="BU714" s="1">
        <v>9.9755250000000004E-2</v>
      </c>
      <c r="BV714" s="1">
        <v>31.026199999999999</v>
      </c>
      <c r="BW714" s="1">
        <v>31.131499999999999</v>
      </c>
      <c r="BX714" s="1">
        <v>999.9</v>
      </c>
      <c r="BY714" s="1">
        <v>0</v>
      </c>
      <c r="BZ714" s="1">
        <v>0</v>
      </c>
      <c r="CA714" s="1">
        <v>9984.6850000000013</v>
      </c>
      <c r="CB714" s="1">
        <v>0</v>
      </c>
      <c r="CC714" s="1">
        <v>192.50399999999999</v>
      </c>
      <c r="CD714" s="1">
        <v>-66.588200000000001</v>
      </c>
      <c r="CE714" s="1">
        <v>1441.155</v>
      </c>
      <c r="CF714" s="1">
        <v>1502.2</v>
      </c>
      <c r="CG714" s="1">
        <v>4.7880349999999998</v>
      </c>
      <c r="CH714" s="1">
        <v>1468.8150000000001</v>
      </c>
      <c r="CI714" s="1">
        <v>22.222999999999999</v>
      </c>
      <c r="CJ714" s="1">
        <v>2.6850000000000001</v>
      </c>
      <c r="CK714" s="1">
        <v>2.2090550000000002</v>
      </c>
      <c r="CL714" s="1">
        <v>22.193650000000002</v>
      </c>
      <c r="CM714" s="1">
        <v>19.02815</v>
      </c>
      <c r="CN714" s="1">
        <v>1999.9749999999999</v>
      </c>
      <c r="CO714" s="1">
        <v>0.97999899999999995</v>
      </c>
      <c r="CP714" s="1">
        <v>2.00012E-2</v>
      </c>
      <c r="CQ714" s="1">
        <v>0</v>
      </c>
      <c r="CR714" s="1">
        <v>2.9584999999999999</v>
      </c>
      <c r="CS714" s="1">
        <v>0</v>
      </c>
      <c r="CT714" s="1">
        <v>25130.95</v>
      </c>
      <c r="CU714" s="1">
        <v>17412.099999999999</v>
      </c>
      <c r="CV714" s="1">
        <v>43.218499999999999</v>
      </c>
      <c r="CW714" s="1">
        <v>44.25</v>
      </c>
      <c r="CX714" s="1">
        <v>43.186999999999998</v>
      </c>
      <c r="CY714" s="1">
        <v>42.561999999999998</v>
      </c>
      <c r="CZ714" s="1">
        <v>43.125</v>
      </c>
      <c r="DA714" s="1">
        <v>1959.9749999999999</v>
      </c>
      <c r="DB714" s="1">
        <v>40</v>
      </c>
      <c r="DC714" s="1">
        <v>0</v>
      </c>
      <c r="DD714" s="1">
        <v>1660235430.9000001</v>
      </c>
      <c r="DE714" s="1">
        <v>0</v>
      </c>
      <c r="DF714" s="1">
        <v>1660234918.0999999</v>
      </c>
      <c r="DG714" s="1" t="s">
        <v>1152</v>
      </c>
      <c r="DH714" s="1">
        <v>1660234915.5999999</v>
      </c>
      <c r="DI714" s="1">
        <v>1660234918.0999999</v>
      </c>
      <c r="DJ714" s="1">
        <v>26</v>
      </c>
      <c r="DK714" s="1">
        <v>-3.1E-2</v>
      </c>
      <c r="DL714" s="1">
        <v>-7.0000000000000001E-3</v>
      </c>
      <c r="DM714" s="1">
        <v>1.232</v>
      </c>
      <c r="DN714" s="1">
        <v>1.7000000000000001E-2</v>
      </c>
      <c r="DO714" s="1">
        <v>400</v>
      </c>
      <c r="DP714" s="1">
        <v>22</v>
      </c>
      <c r="DQ714" s="1">
        <v>0.21</v>
      </c>
      <c r="DR714" s="1">
        <v>0.03</v>
      </c>
      <c r="DS714" s="1">
        <v>19.079678376161919</v>
      </c>
      <c r="DT714" s="1">
        <v>2.1437388212792472</v>
      </c>
      <c r="DU714" s="1">
        <v>0.22978842212033579</v>
      </c>
      <c r="DV714" s="1">
        <v>0</v>
      </c>
      <c r="DW714" s="1">
        <v>49.520147365489592</v>
      </c>
      <c r="DX714" s="1">
        <v>3.825687628401564</v>
      </c>
      <c r="DY714" s="1">
        <v>0.31132366480714663</v>
      </c>
      <c r="DZ714" s="1">
        <v>0</v>
      </c>
      <c r="EA714" s="1">
        <v>-66.338873333333339</v>
      </c>
      <c r="EB714" s="1">
        <v>-4.4332565072302659</v>
      </c>
      <c r="EC714" s="1">
        <v>0.35026673924628132</v>
      </c>
      <c r="ED714" s="1">
        <v>0</v>
      </c>
      <c r="EE714" s="1">
        <v>1186.7693632421019</v>
      </c>
      <c r="EF714" s="1">
        <v>260.46258124483029</v>
      </c>
      <c r="EG714" s="1">
        <v>19.446401074510419</v>
      </c>
      <c r="EH714" s="1">
        <v>0</v>
      </c>
      <c r="EI714" s="1">
        <v>4.8904717500000006</v>
      </c>
      <c r="EJ714" s="1">
        <v>-0.47084093808631161</v>
      </c>
      <c r="EK714" s="1">
        <v>4.9368559270425362E-2</v>
      </c>
      <c r="EL714" s="1">
        <v>0</v>
      </c>
      <c r="EM714" s="1">
        <v>1.853237318155696</v>
      </c>
      <c r="EN714" s="1">
        <v>3.6575136443135758E-2</v>
      </c>
      <c r="EO714" s="1">
        <v>2.822169615477807E-3</v>
      </c>
      <c r="EP714" s="1">
        <v>1</v>
      </c>
      <c r="EQ714" s="1">
        <v>1</v>
      </c>
      <c r="ER714" s="1">
        <v>6</v>
      </c>
      <c r="ES714" s="1" t="s">
        <v>387</v>
      </c>
      <c r="ET714" s="1">
        <v>2.9414899999999999</v>
      </c>
      <c r="EU714" s="1">
        <v>2.8009400000000002</v>
      </c>
      <c r="EV714" s="1">
        <v>0.205461</v>
      </c>
      <c r="EW714" s="1">
        <v>0.21116099999999999</v>
      </c>
      <c r="EX714" s="1">
        <v>0.11680500000000001</v>
      </c>
      <c r="EY714" s="1">
        <v>0.101906</v>
      </c>
      <c r="EZ714" s="1">
        <v>16249.6</v>
      </c>
      <c r="FA714" s="1">
        <v>16917.599999999999</v>
      </c>
      <c r="FB714" s="1">
        <v>23793.4</v>
      </c>
      <c r="FC714" s="1">
        <v>24969.4</v>
      </c>
      <c r="FD714" s="1">
        <v>33645.5</v>
      </c>
      <c r="FE714" s="1">
        <v>35816.199999999997</v>
      </c>
      <c r="FF714" s="1">
        <v>43390.6</v>
      </c>
      <c r="FG714" s="1">
        <v>46159.8</v>
      </c>
      <c r="FH714" s="1">
        <v>1.9513499999999999</v>
      </c>
      <c r="FI714" s="1">
        <v>1.81833</v>
      </c>
      <c r="FJ714" s="1">
        <v>8.0414100000000002E-2</v>
      </c>
      <c r="FK714" s="1">
        <v>0</v>
      </c>
      <c r="FL714" s="1">
        <v>29.825099999999999</v>
      </c>
      <c r="FM714" s="1">
        <v>999.9</v>
      </c>
      <c r="FN714" s="1">
        <v>54.3</v>
      </c>
      <c r="FO714" s="1">
        <v>37.5</v>
      </c>
      <c r="FP714" s="1">
        <v>35.392200000000003</v>
      </c>
      <c r="FQ714" s="1">
        <v>63.600200000000001</v>
      </c>
      <c r="FR714" s="1">
        <v>21.822900000000001</v>
      </c>
      <c r="FS714" s="1">
        <v>1</v>
      </c>
      <c r="FT714" s="1">
        <v>0.48581299999999999</v>
      </c>
      <c r="FU714" s="1">
        <v>2.1821100000000002</v>
      </c>
      <c r="FV714" s="1">
        <v>20.307500000000001</v>
      </c>
      <c r="FW714" s="1">
        <v>5.2119</v>
      </c>
      <c r="FX714" s="1">
        <v>11.9077</v>
      </c>
      <c r="FY714" s="1">
        <v>5.0029000000000003</v>
      </c>
      <c r="FZ714" s="1">
        <v>3.2904300000000002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1.85964</v>
      </c>
      <c r="GF714" s="1">
        <v>1.8547100000000001</v>
      </c>
      <c r="GG714" s="1">
        <v>1.85785</v>
      </c>
      <c r="GH714" s="1">
        <v>1.8563400000000001</v>
      </c>
      <c r="GI714" s="1">
        <v>1.85503</v>
      </c>
      <c r="GJ714" s="1">
        <v>1.8547100000000001</v>
      </c>
      <c r="GK714" s="1">
        <v>1.8534900000000001</v>
      </c>
      <c r="GL714" s="1">
        <v>1.8565199999999999</v>
      </c>
      <c r="GM714" s="1">
        <v>0</v>
      </c>
      <c r="GN714" s="1">
        <v>0</v>
      </c>
      <c r="GO714" s="1">
        <v>0</v>
      </c>
      <c r="GP714" s="1">
        <v>0</v>
      </c>
      <c r="GQ714" s="1" t="s">
        <v>358</v>
      </c>
      <c r="GR714" s="1" t="s">
        <v>359</v>
      </c>
      <c r="GS714" s="1" t="s">
        <v>360</v>
      </c>
      <c r="GT714" s="1" t="s">
        <v>360</v>
      </c>
      <c r="GU714" s="1" t="s">
        <v>360</v>
      </c>
      <c r="GV714" s="1" t="s">
        <v>360</v>
      </c>
      <c r="GW714" s="1">
        <v>0</v>
      </c>
      <c r="GX714" s="1">
        <v>100</v>
      </c>
      <c r="GY714" s="1">
        <v>100</v>
      </c>
      <c r="GZ714" s="1">
        <v>2.52</v>
      </c>
      <c r="HA714" s="1">
        <v>6.7999999999999996E-3</v>
      </c>
      <c r="HB714" s="1">
        <v>0.26224795383878829</v>
      </c>
      <c r="HC714" s="1">
        <v>2.9318383021812969E-3</v>
      </c>
      <c r="HD714" s="1">
        <v>-1.3754559859485029E-6</v>
      </c>
      <c r="HE714" s="1">
        <v>3.0700474437127301E-10</v>
      </c>
      <c r="HF714" s="1">
        <v>-7.0188019424234138E-2</v>
      </c>
      <c r="HG714" s="1">
        <v>1.00384331276165E-2</v>
      </c>
      <c r="HH714" s="1">
        <v>-3.1532673711230711E-4</v>
      </c>
      <c r="HI714" s="1">
        <v>1.819468599177705E-6</v>
      </c>
      <c r="HJ714" s="1">
        <v>1</v>
      </c>
      <c r="HK714" s="1">
        <v>2112</v>
      </c>
      <c r="HL714" s="1">
        <v>3</v>
      </c>
      <c r="HM714" s="1">
        <v>29</v>
      </c>
      <c r="HN714" s="1">
        <v>8.6</v>
      </c>
      <c r="HO714" s="1">
        <v>8.6</v>
      </c>
      <c r="HP714" s="1">
        <v>2.99316</v>
      </c>
      <c r="HQ714" s="1">
        <v>2.2936999999999999</v>
      </c>
      <c r="HR714" s="1">
        <v>1.4978</v>
      </c>
      <c r="HS714" s="1">
        <v>2.3022499999999999</v>
      </c>
      <c r="HT714" s="1">
        <v>1.5478499999999999</v>
      </c>
      <c r="HU714" s="1">
        <v>2.4401899999999999</v>
      </c>
      <c r="HV714" s="1">
        <v>40.502000000000002</v>
      </c>
      <c r="HW714" s="1">
        <v>13.6067</v>
      </c>
      <c r="HX714" s="1">
        <v>18</v>
      </c>
      <c r="HY714" s="1">
        <v>502.15100000000001</v>
      </c>
      <c r="HZ714" s="1">
        <v>480.15600000000001</v>
      </c>
      <c r="IA714" s="1">
        <v>27.147400000000001</v>
      </c>
      <c r="IB714" s="1">
        <v>33.124499999999998</v>
      </c>
      <c r="IC714" s="1">
        <v>30</v>
      </c>
      <c r="ID714" s="1">
        <v>32.981000000000002</v>
      </c>
      <c r="IE714" s="1">
        <v>33.084200000000003</v>
      </c>
      <c r="IF714" s="1">
        <v>60.0792</v>
      </c>
      <c r="IG714" s="1">
        <v>38.954099999999997</v>
      </c>
      <c r="IH714" s="1">
        <v>0</v>
      </c>
      <c r="II714" s="1">
        <v>27.136500000000002</v>
      </c>
      <c r="IJ714" s="1">
        <v>1508.01</v>
      </c>
      <c r="IK714" s="1">
        <v>22.361899999999999</v>
      </c>
      <c r="IL714" s="1">
        <v>100.32899999999999</v>
      </c>
      <c r="IM714" s="1">
        <v>100.039</v>
      </c>
      <c r="IN714" s="1" t="s">
        <v>361</v>
      </c>
    </row>
    <row r="715" spans="1:248" ht="15.75" customHeight="1" x14ac:dyDescent="0.3">
      <c r="A715" s="1">
        <v>699</v>
      </c>
      <c r="B715" s="1">
        <v>1660235434.0999999</v>
      </c>
      <c r="C715" s="1">
        <v>5439.0999999046326</v>
      </c>
      <c r="D715" s="1" t="s">
        <v>1691</v>
      </c>
      <c r="E715" s="1" t="s">
        <v>1692</v>
      </c>
      <c r="F715" s="1">
        <v>1</v>
      </c>
      <c r="G715" s="1">
        <v>2</v>
      </c>
      <c r="H715" s="1" t="s">
        <v>349</v>
      </c>
      <c r="I715" s="1" t="s">
        <v>350</v>
      </c>
      <c r="J715" s="1" t="s">
        <v>351</v>
      </c>
      <c r="K715" s="1" t="s">
        <v>352</v>
      </c>
      <c r="L715" s="1" t="s">
        <v>1151</v>
      </c>
      <c r="M715" s="1" t="s">
        <v>354</v>
      </c>
      <c r="N715" s="1">
        <v>1660235433.3499999</v>
      </c>
      <c r="O715" s="1">
        <f t="shared" si="68"/>
        <v>4.1075633793983693E-3</v>
      </c>
      <c r="P715" s="1">
        <f t="shared" si="69"/>
        <v>4.1075633793983695</v>
      </c>
      <c r="Q715" s="1">
        <f t="shared" si="70"/>
        <v>19.50158742685371</v>
      </c>
      <c r="R715" s="1">
        <f t="shared" si="71"/>
        <v>1412.2349999999999</v>
      </c>
      <c r="S715" s="1">
        <f t="shared" si="72"/>
        <v>1225.3315091896222</v>
      </c>
      <c r="T715" s="1">
        <f t="shared" si="73"/>
        <v>121.92729390269795</v>
      </c>
      <c r="U715" s="1">
        <f t="shared" si="74"/>
        <v>140.52522979561274</v>
      </c>
      <c r="V715" s="1">
        <f t="shared" si="75"/>
        <v>0.22098064597772035</v>
      </c>
      <c r="W715" s="1">
        <f t="shared" si="76"/>
        <v>2.9178431658785291</v>
      </c>
      <c r="X715" s="1">
        <f t="shared" si="77"/>
        <v>0.21208626345216586</v>
      </c>
      <c r="Y715" s="1">
        <f t="shared" si="78"/>
        <v>0.13332320932449698</v>
      </c>
      <c r="Z715" s="1">
        <f t="shared" si="79"/>
        <v>321.50961599999999</v>
      </c>
      <c r="AA715" s="1">
        <f t="shared" si="80"/>
        <v>31.852978284983863</v>
      </c>
      <c r="AB715" s="1">
        <f t="shared" si="81"/>
        <v>31.13045</v>
      </c>
      <c r="AC715" s="1">
        <f t="shared" si="82"/>
        <v>4.5450425704748767</v>
      </c>
      <c r="AD715" s="1">
        <f t="shared" si="83"/>
        <v>59.497881045342368</v>
      </c>
      <c r="AE715" s="1">
        <f t="shared" si="84"/>
        <v>2.6879187253972878</v>
      </c>
      <c r="AF715" s="1">
        <f t="shared" si="85"/>
        <v>4.517671349251696</v>
      </c>
      <c r="AG715" s="1">
        <f t="shared" si="86"/>
        <v>1.8571238450775889</v>
      </c>
      <c r="AH715" s="1">
        <f t="shared" si="87"/>
        <v>-181.14354503146808</v>
      </c>
      <c r="AI715" s="1">
        <f t="shared" si="88"/>
        <v>-16.674516640437087</v>
      </c>
      <c r="AJ715" s="1">
        <f t="shared" si="89"/>
        <v>-1.2842665570535301</v>
      </c>
      <c r="AK715" s="1">
        <f t="shared" si="90"/>
        <v>122.40728777104131</v>
      </c>
      <c r="AL715" s="1">
        <f t="shared" si="91"/>
        <v>49.664004595077337</v>
      </c>
      <c r="AM715" s="1">
        <f t="shared" si="92"/>
        <v>4.0625582090960943</v>
      </c>
      <c r="AN715" s="1">
        <f t="shared" si="93"/>
        <v>19.50158742685371</v>
      </c>
      <c r="AO715" s="1">
        <v>1503.410843787872</v>
      </c>
      <c r="AP715" s="1">
        <v>1452.723333333334</v>
      </c>
      <c r="AQ715" s="1">
        <v>5.1401060966149297</v>
      </c>
      <c r="AR715" s="1">
        <v>66.235345802440676</v>
      </c>
      <c r="AS715" s="1">
        <f t="shared" si="94"/>
        <v>4.1075633793983695</v>
      </c>
      <c r="AT715" s="1">
        <v>22.218264734795142</v>
      </c>
      <c r="AU715" s="1">
        <v>27.013275151515131</v>
      </c>
      <c r="AV715" s="1">
        <v>-4.3925372861820077E-5</v>
      </c>
      <c r="AW715" s="1">
        <v>80.738286621220283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51831.335377583098</v>
      </c>
      <c r="BC715" s="1">
        <f t="shared" si="98"/>
        <v>1999.96</v>
      </c>
      <c r="BD715" s="1">
        <f t="shared" si="99"/>
        <v>1681.1663999999998</v>
      </c>
      <c r="BE715" s="1">
        <f t="shared" si="100"/>
        <v>0.84060001200023993</v>
      </c>
      <c r="BF715" s="1">
        <f t="shared" si="101"/>
        <v>0.1607580231604632</v>
      </c>
      <c r="BG715" s="1">
        <v>6</v>
      </c>
      <c r="BH715" s="1">
        <v>0.5</v>
      </c>
      <c r="BI715" s="1" t="s">
        <v>355</v>
      </c>
      <c r="BJ715" s="1">
        <v>2</v>
      </c>
      <c r="BK715" s="1" t="b">
        <v>1</v>
      </c>
      <c r="BL715" s="1">
        <v>1660235433.3499999</v>
      </c>
      <c r="BM715" s="1">
        <v>1412.2349999999999</v>
      </c>
      <c r="BN715" s="1">
        <v>1478.7</v>
      </c>
      <c r="BO715" s="1">
        <v>27.01275</v>
      </c>
      <c r="BP715" s="1">
        <v>22.27055</v>
      </c>
      <c r="BQ715" s="1">
        <v>1409.71</v>
      </c>
      <c r="BR715" s="1">
        <v>27.005949999999999</v>
      </c>
      <c r="BS715" s="1">
        <v>500.12450000000001</v>
      </c>
      <c r="BT715" s="1">
        <v>99.405650000000009</v>
      </c>
      <c r="BU715" s="1">
        <v>9.990665E-2</v>
      </c>
      <c r="BV715" s="1">
        <v>31.024450000000002</v>
      </c>
      <c r="BW715" s="1">
        <v>31.13045</v>
      </c>
      <c r="BX715" s="1">
        <v>999.9</v>
      </c>
      <c r="BY715" s="1">
        <v>0</v>
      </c>
      <c r="BZ715" s="1">
        <v>0</v>
      </c>
      <c r="CA715" s="1">
        <v>9992.8100000000013</v>
      </c>
      <c r="CB715" s="1">
        <v>0</v>
      </c>
      <c r="CC715" s="1">
        <v>190.71549999999999</v>
      </c>
      <c r="CD715" s="1">
        <v>-66.466250000000002</v>
      </c>
      <c r="CE715" s="1">
        <v>1451.4449999999999</v>
      </c>
      <c r="CF715" s="1">
        <v>1512.385</v>
      </c>
      <c r="CG715" s="1">
        <v>4.7421799999999994</v>
      </c>
      <c r="CH715" s="1">
        <v>1478.7</v>
      </c>
      <c r="CI715" s="1">
        <v>22.27055</v>
      </c>
      <c r="CJ715" s="1">
        <v>2.6852149999999999</v>
      </c>
      <c r="CK715" s="1">
        <v>2.2138149999999999</v>
      </c>
      <c r="CL715" s="1">
        <v>22.194949999999999</v>
      </c>
      <c r="CM715" s="1">
        <v>19.062650000000001</v>
      </c>
      <c r="CN715" s="1">
        <v>1999.96</v>
      </c>
      <c r="CO715" s="1">
        <v>0.97999899999999995</v>
      </c>
      <c r="CP715" s="1">
        <v>2.00012E-2</v>
      </c>
      <c r="CQ715" s="1">
        <v>0</v>
      </c>
      <c r="CR715" s="1">
        <v>2.3809999999999998</v>
      </c>
      <c r="CS715" s="1">
        <v>0</v>
      </c>
      <c r="CT715" s="1">
        <v>25128.3</v>
      </c>
      <c r="CU715" s="1">
        <v>17412</v>
      </c>
      <c r="CV715" s="1">
        <v>43.25</v>
      </c>
      <c r="CW715" s="1">
        <v>44.25</v>
      </c>
      <c r="CX715" s="1">
        <v>43.186999999999998</v>
      </c>
      <c r="CY715" s="1">
        <v>42.561999999999998</v>
      </c>
      <c r="CZ715" s="1">
        <v>43.125</v>
      </c>
      <c r="DA715" s="1">
        <v>1959.96</v>
      </c>
      <c r="DB715" s="1">
        <v>40</v>
      </c>
      <c r="DC715" s="1">
        <v>0</v>
      </c>
      <c r="DD715" s="1">
        <v>1660235432.0999999</v>
      </c>
      <c r="DE715" s="1">
        <v>0</v>
      </c>
      <c r="DF715" s="1">
        <v>1660234918.0999999</v>
      </c>
      <c r="DG715" s="1" t="s">
        <v>1152</v>
      </c>
      <c r="DH715" s="1">
        <v>1660234915.5999999</v>
      </c>
      <c r="DI715" s="1">
        <v>1660234918.0999999</v>
      </c>
      <c r="DJ715" s="1">
        <v>26</v>
      </c>
      <c r="DK715" s="1">
        <v>-3.1E-2</v>
      </c>
      <c r="DL715" s="1">
        <v>-7.0000000000000001E-3</v>
      </c>
      <c r="DM715" s="1">
        <v>1.232</v>
      </c>
      <c r="DN715" s="1">
        <v>1.7000000000000001E-2</v>
      </c>
      <c r="DO715" s="1">
        <v>400</v>
      </c>
      <c r="DP715" s="1">
        <v>22</v>
      </c>
      <c r="DQ715" s="1">
        <v>0.21</v>
      </c>
      <c r="DR715" s="1">
        <v>0.03</v>
      </c>
      <c r="DS715" s="1">
        <v>19.135521285054651</v>
      </c>
      <c r="DT715" s="1">
        <v>2.8215270711831049</v>
      </c>
      <c r="DU715" s="1">
        <v>0.26239721848690373</v>
      </c>
      <c r="DV715" s="1">
        <v>0</v>
      </c>
      <c r="DW715" s="1">
        <v>49.623721680192453</v>
      </c>
      <c r="DX715" s="1">
        <v>2.3599772151465608</v>
      </c>
      <c r="DY715" s="1">
        <v>0.20097727025667739</v>
      </c>
      <c r="DZ715" s="1">
        <v>0</v>
      </c>
      <c r="EA715" s="1">
        <v>-66.405119354838718</v>
      </c>
      <c r="EB715" s="1">
        <v>-3.037349999999869</v>
      </c>
      <c r="EC715" s="1">
        <v>0.27376938189669803</v>
      </c>
      <c r="ED715" s="1">
        <v>0</v>
      </c>
      <c r="EE715" s="1">
        <v>1194.3156365638779</v>
      </c>
      <c r="EF715" s="1">
        <v>253.10789257012439</v>
      </c>
      <c r="EG715" s="1">
        <v>18.2855308008949</v>
      </c>
      <c r="EH715" s="1">
        <v>0</v>
      </c>
      <c r="EI715" s="1">
        <v>4.8778139024390237</v>
      </c>
      <c r="EJ715" s="1">
        <v>-0.56767881533100506</v>
      </c>
      <c r="EK715" s="1">
        <v>6.017761409718321E-2</v>
      </c>
      <c r="EL715" s="1">
        <v>0</v>
      </c>
      <c r="EM715" s="1">
        <v>1.854184484705059</v>
      </c>
      <c r="EN715" s="1">
        <v>3.6043898831790773E-2</v>
      </c>
      <c r="EO715" s="1">
        <v>2.711189582867164E-3</v>
      </c>
      <c r="EP715" s="1">
        <v>1</v>
      </c>
      <c r="EQ715" s="1">
        <v>1</v>
      </c>
      <c r="ER715" s="1">
        <v>6</v>
      </c>
      <c r="ES715" s="1" t="s">
        <v>387</v>
      </c>
      <c r="ET715" s="1">
        <v>2.9416000000000002</v>
      </c>
      <c r="EU715" s="1">
        <v>2.8010799999999998</v>
      </c>
      <c r="EV715" s="1">
        <v>0.20612</v>
      </c>
      <c r="EW715" s="1">
        <v>0.21180599999999999</v>
      </c>
      <c r="EX715" s="1">
        <v>0.116815</v>
      </c>
      <c r="EY715" s="1">
        <v>0.101993</v>
      </c>
      <c r="EZ715" s="1">
        <v>16236</v>
      </c>
      <c r="FA715" s="1">
        <v>16903.7</v>
      </c>
      <c r="FB715" s="1">
        <v>23793.3</v>
      </c>
      <c r="FC715" s="1">
        <v>24969.4</v>
      </c>
      <c r="FD715" s="1">
        <v>33645</v>
      </c>
      <c r="FE715" s="1">
        <v>35813</v>
      </c>
      <c r="FF715" s="1">
        <v>43390.400000000001</v>
      </c>
      <c r="FG715" s="1">
        <v>46160.2</v>
      </c>
      <c r="FH715" s="1">
        <v>1.9513499999999999</v>
      </c>
      <c r="FI715" s="1">
        <v>1.8183</v>
      </c>
      <c r="FJ715" s="1">
        <v>8.0130999999999994E-2</v>
      </c>
      <c r="FK715" s="1">
        <v>0</v>
      </c>
      <c r="FL715" s="1">
        <v>29.825600000000001</v>
      </c>
      <c r="FM715" s="1">
        <v>999.9</v>
      </c>
      <c r="FN715" s="1">
        <v>54.3</v>
      </c>
      <c r="FO715" s="1">
        <v>37.5</v>
      </c>
      <c r="FP715" s="1">
        <v>35.389899999999997</v>
      </c>
      <c r="FQ715" s="1">
        <v>63.730200000000004</v>
      </c>
      <c r="FR715" s="1">
        <v>22.680299999999999</v>
      </c>
      <c r="FS715" s="1">
        <v>1</v>
      </c>
      <c r="FT715" s="1">
        <v>0.48580499999999999</v>
      </c>
      <c r="FU715" s="1">
        <v>2.16547</v>
      </c>
      <c r="FV715" s="1">
        <v>20.307700000000001</v>
      </c>
      <c r="FW715" s="1">
        <v>5.2115999999999998</v>
      </c>
      <c r="FX715" s="1">
        <v>11.907999999999999</v>
      </c>
      <c r="FY715" s="1">
        <v>5.0028499999999996</v>
      </c>
      <c r="FZ715" s="1">
        <v>3.2902999999999998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1.85964</v>
      </c>
      <c r="GF715" s="1">
        <v>1.8547100000000001</v>
      </c>
      <c r="GG715" s="1">
        <v>1.85788</v>
      </c>
      <c r="GH715" s="1">
        <v>1.8563499999999999</v>
      </c>
      <c r="GI715" s="1">
        <v>1.8550599999999999</v>
      </c>
      <c r="GJ715" s="1">
        <v>1.8547100000000001</v>
      </c>
      <c r="GK715" s="1">
        <v>1.8534900000000001</v>
      </c>
      <c r="GL715" s="1">
        <v>1.85653</v>
      </c>
      <c r="GM715" s="1">
        <v>0</v>
      </c>
      <c r="GN715" s="1">
        <v>0</v>
      </c>
      <c r="GO715" s="1">
        <v>0</v>
      </c>
      <c r="GP715" s="1">
        <v>0</v>
      </c>
      <c r="GQ715" s="1" t="s">
        <v>358</v>
      </c>
      <c r="GR715" s="1" t="s">
        <v>359</v>
      </c>
      <c r="GS715" s="1" t="s">
        <v>360</v>
      </c>
      <c r="GT715" s="1" t="s">
        <v>360</v>
      </c>
      <c r="GU715" s="1" t="s">
        <v>360</v>
      </c>
      <c r="GV715" s="1" t="s">
        <v>360</v>
      </c>
      <c r="GW715" s="1">
        <v>0</v>
      </c>
      <c r="GX715" s="1">
        <v>100</v>
      </c>
      <c r="GY715" s="1">
        <v>100</v>
      </c>
      <c r="GZ715" s="1">
        <v>2.5299999999999998</v>
      </c>
      <c r="HA715" s="1">
        <v>6.7000000000000002E-3</v>
      </c>
      <c r="HB715" s="1">
        <v>0.26224795383878829</v>
      </c>
      <c r="HC715" s="1">
        <v>2.9318383021812969E-3</v>
      </c>
      <c r="HD715" s="1">
        <v>-1.3754559859485029E-6</v>
      </c>
      <c r="HE715" s="1">
        <v>3.0700474437127301E-10</v>
      </c>
      <c r="HF715" s="1">
        <v>-7.0188019424234138E-2</v>
      </c>
      <c r="HG715" s="1">
        <v>1.00384331276165E-2</v>
      </c>
      <c r="HH715" s="1">
        <v>-3.1532673711230711E-4</v>
      </c>
      <c r="HI715" s="1">
        <v>1.819468599177705E-6</v>
      </c>
      <c r="HJ715" s="1">
        <v>1</v>
      </c>
      <c r="HK715" s="1">
        <v>2112</v>
      </c>
      <c r="HL715" s="1">
        <v>3</v>
      </c>
      <c r="HM715" s="1">
        <v>29</v>
      </c>
      <c r="HN715" s="1">
        <v>8.6</v>
      </c>
      <c r="HO715" s="1">
        <v>8.6</v>
      </c>
      <c r="HP715" s="1">
        <v>3.0078100000000001</v>
      </c>
      <c r="HQ715" s="1">
        <v>2.3107899999999999</v>
      </c>
      <c r="HR715" s="1">
        <v>1.4978</v>
      </c>
      <c r="HS715" s="1">
        <v>2.3010299999999999</v>
      </c>
      <c r="HT715" s="1">
        <v>1.5478499999999999</v>
      </c>
      <c r="HU715" s="1">
        <v>2.3559600000000001</v>
      </c>
      <c r="HV715" s="1">
        <v>40.502000000000002</v>
      </c>
      <c r="HW715" s="1">
        <v>13.597899999999999</v>
      </c>
      <c r="HX715" s="1">
        <v>18</v>
      </c>
      <c r="HY715" s="1">
        <v>502.15100000000001</v>
      </c>
      <c r="HZ715" s="1">
        <v>480.13900000000001</v>
      </c>
      <c r="IA715" s="1">
        <v>27.138000000000002</v>
      </c>
      <c r="IB715" s="1">
        <v>33.124499999999998</v>
      </c>
      <c r="IC715" s="1">
        <v>30.0001</v>
      </c>
      <c r="ID715" s="1">
        <v>32.981000000000002</v>
      </c>
      <c r="IE715" s="1">
        <v>33.084200000000003</v>
      </c>
      <c r="IF715" s="1">
        <v>60.244199999999999</v>
      </c>
      <c r="IG715" s="1">
        <v>38.954099999999997</v>
      </c>
      <c r="IH715" s="1">
        <v>0</v>
      </c>
      <c r="II715" s="1">
        <v>27.111000000000001</v>
      </c>
      <c r="IJ715" s="1">
        <v>1508.01</v>
      </c>
      <c r="IK715" s="1">
        <v>22.371500000000001</v>
      </c>
      <c r="IL715" s="1">
        <v>100.32899999999999</v>
      </c>
      <c r="IM715" s="1">
        <v>100.039</v>
      </c>
      <c r="IN715" s="1" t="s">
        <v>361</v>
      </c>
    </row>
    <row r="716" spans="1:248" ht="15.75" customHeight="1" x14ac:dyDescent="0.3">
      <c r="A716" s="1">
        <v>700</v>
      </c>
      <c r="B716" s="1">
        <v>1660235434.5999999</v>
      </c>
      <c r="C716" s="1">
        <v>5439.5999999046326</v>
      </c>
      <c r="D716" s="1" t="s">
        <v>1691</v>
      </c>
      <c r="E716" s="1" t="s">
        <v>1692</v>
      </c>
      <c r="F716" s="1">
        <v>1</v>
      </c>
      <c r="G716" s="1">
        <v>2</v>
      </c>
      <c r="H716" s="1" t="s">
        <v>349</v>
      </c>
      <c r="I716" s="1" t="s">
        <v>350</v>
      </c>
      <c r="J716" s="1" t="s">
        <v>351</v>
      </c>
      <c r="K716" s="1" t="s">
        <v>352</v>
      </c>
      <c r="L716" s="1" t="s">
        <v>1151</v>
      </c>
      <c r="M716" s="1" t="s">
        <v>354</v>
      </c>
      <c r="N716" s="1">
        <v>1660235433.3499999</v>
      </c>
      <c r="O716" s="1">
        <f t="shared" si="68"/>
        <v>4.0975691287238204E-3</v>
      </c>
      <c r="P716" s="1">
        <f t="shared" si="69"/>
        <v>4.0975691287238201</v>
      </c>
      <c r="Q716" s="1">
        <f t="shared" si="70"/>
        <v>19.519158796561051</v>
      </c>
      <c r="R716" s="1">
        <f t="shared" si="71"/>
        <v>1412.2349999999999</v>
      </c>
      <c r="S716" s="1">
        <f t="shared" si="72"/>
        <v>1224.8474490081519</v>
      </c>
      <c r="T716" s="1">
        <f t="shared" si="73"/>
        <v>121.87912722488865</v>
      </c>
      <c r="U716" s="1">
        <f t="shared" si="74"/>
        <v>140.52522979561274</v>
      </c>
      <c r="V716" s="1">
        <f t="shared" si="75"/>
        <v>0.22042055275947972</v>
      </c>
      <c r="W716" s="1">
        <f t="shared" si="76"/>
        <v>2.9178431658785291</v>
      </c>
      <c r="X716" s="1">
        <f t="shared" si="77"/>
        <v>0.21157022922803176</v>
      </c>
      <c r="Y716" s="1">
        <f t="shared" si="78"/>
        <v>0.13299694926971353</v>
      </c>
      <c r="Z716" s="1">
        <f t="shared" si="79"/>
        <v>321.50961599999999</v>
      </c>
      <c r="AA716" s="1">
        <f t="shared" si="80"/>
        <v>31.855579846043064</v>
      </c>
      <c r="AB716" s="1">
        <f t="shared" si="81"/>
        <v>31.13045</v>
      </c>
      <c r="AC716" s="1">
        <f t="shared" si="82"/>
        <v>4.5450425704748767</v>
      </c>
      <c r="AD716" s="1">
        <f t="shared" si="83"/>
        <v>59.497881045342368</v>
      </c>
      <c r="AE716" s="1">
        <f t="shared" si="84"/>
        <v>2.6879187253972878</v>
      </c>
      <c r="AF716" s="1">
        <f t="shared" si="85"/>
        <v>4.517671349251696</v>
      </c>
      <c r="AG716" s="1">
        <f t="shared" si="86"/>
        <v>1.8571238450775889</v>
      </c>
      <c r="AH716" s="1">
        <f t="shared" si="87"/>
        <v>-180.70279857672048</v>
      </c>
      <c r="AI716" s="1">
        <f t="shared" si="88"/>
        <v>-16.674516640437087</v>
      </c>
      <c r="AJ716" s="1">
        <f t="shared" si="89"/>
        <v>-1.2842665570535301</v>
      </c>
      <c r="AK716" s="1">
        <f t="shared" si="90"/>
        <v>122.84803422578891</v>
      </c>
      <c r="AL716" s="1">
        <f t="shared" si="91"/>
        <v>49.664004595077337</v>
      </c>
      <c r="AM716" s="1">
        <f t="shared" si="92"/>
        <v>4.0625582090960943</v>
      </c>
      <c r="AN716" s="1">
        <f t="shared" si="93"/>
        <v>19.519158796561051</v>
      </c>
      <c r="AO716" s="1">
        <v>1505.9429806212961</v>
      </c>
      <c r="AP716" s="1">
        <v>1455.276060606061</v>
      </c>
      <c r="AQ716" s="1">
        <v>5.1320092132892761</v>
      </c>
      <c r="AR716" s="1">
        <v>66.235345802440676</v>
      </c>
      <c r="AS716" s="1">
        <f t="shared" si="94"/>
        <v>4.0975691287238201</v>
      </c>
      <c r="AT716" s="1">
        <v>22.231427494054181</v>
      </c>
      <c r="AU716" s="1">
        <v>27.014624242424219</v>
      </c>
      <c r="AV716" s="1">
        <v>-2.1735013533595049E-5</v>
      </c>
      <c r="AW716" s="1">
        <v>80.738286621220283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51831.335377583098</v>
      </c>
      <c r="BC716" s="1">
        <f t="shared" si="98"/>
        <v>1999.96</v>
      </c>
      <c r="BD716" s="1">
        <f t="shared" si="99"/>
        <v>1681.1663999999998</v>
      </c>
      <c r="BE716" s="1">
        <f t="shared" si="100"/>
        <v>0.84060001200023993</v>
      </c>
      <c r="BF716" s="1">
        <f t="shared" si="101"/>
        <v>0.1607580231604632</v>
      </c>
      <c r="BG716" s="1">
        <v>6</v>
      </c>
      <c r="BH716" s="1">
        <v>0.5</v>
      </c>
      <c r="BI716" s="1" t="s">
        <v>355</v>
      </c>
      <c r="BJ716" s="1">
        <v>2</v>
      </c>
      <c r="BK716" s="1" t="b">
        <v>1</v>
      </c>
      <c r="BL716" s="1">
        <v>1660235433.3499999</v>
      </c>
      <c r="BM716" s="1">
        <v>1412.2349999999999</v>
      </c>
      <c r="BN716" s="1">
        <v>1478.7</v>
      </c>
      <c r="BO716" s="1">
        <v>27.01275</v>
      </c>
      <c r="BP716" s="1">
        <v>22.27055</v>
      </c>
      <c r="BQ716" s="1">
        <v>1409.71</v>
      </c>
      <c r="BR716" s="1">
        <v>27.005949999999999</v>
      </c>
      <c r="BS716" s="1">
        <v>500.12450000000001</v>
      </c>
      <c r="BT716" s="1">
        <v>99.405650000000009</v>
      </c>
      <c r="BU716" s="1">
        <v>9.990665E-2</v>
      </c>
      <c r="BV716" s="1">
        <v>31.024450000000002</v>
      </c>
      <c r="BW716" s="1">
        <v>31.13045</v>
      </c>
      <c r="BX716" s="1">
        <v>999.9</v>
      </c>
      <c r="BY716" s="1">
        <v>0</v>
      </c>
      <c r="BZ716" s="1">
        <v>0</v>
      </c>
      <c r="CA716" s="1">
        <v>9992.8100000000013</v>
      </c>
      <c r="CB716" s="1">
        <v>0</v>
      </c>
      <c r="CC716" s="1">
        <v>190.71549999999999</v>
      </c>
      <c r="CD716" s="1">
        <v>-66.466250000000002</v>
      </c>
      <c r="CE716" s="1">
        <v>1451.4449999999999</v>
      </c>
      <c r="CF716" s="1">
        <v>1512.385</v>
      </c>
      <c r="CG716" s="1">
        <v>4.7421799999999994</v>
      </c>
      <c r="CH716" s="1">
        <v>1478.7</v>
      </c>
      <c r="CI716" s="1">
        <v>22.27055</v>
      </c>
      <c r="CJ716" s="1">
        <v>2.6852149999999999</v>
      </c>
      <c r="CK716" s="1">
        <v>2.2138149999999999</v>
      </c>
      <c r="CL716" s="1">
        <v>22.194949999999999</v>
      </c>
      <c r="CM716" s="1">
        <v>19.062650000000001</v>
      </c>
      <c r="CN716" s="1">
        <v>1999.96</v>
      </c>
      <c r="CO716" s="1">
        <v>0.97999899999999995</v>
      </c>
      <c r="CP716" s="1">
        <v>2.00012E-2</v>
      </c>
      <c r="CQ716" s="1">
        <v>0</v>
      </c>
      <c r="CR716" s="1">
        <v>2.3809999999999998</v>
      </c>
      <c r="CS716" s="1">
        <v>0</v>
      </c>
      <c r="CT716" s="1">
        <v>25128.3</v>
      </c>
      <c r="CU716" s="1">
        <v>17412</v>
      </c>
      <c r="CV716" s="1">
        <v>43.25</v>
      </c>
      <c r="CW716" s="1">
        <v>44.25</v>
      </c>
      <c r="CX716" s="1">
        <v>43.186999999999998</v>
      </c>
      <c r="CY716" s="1">
        <v>42.561999999999998</v>
      </c>
      <c r="CZ716" s="1">
        <v>43.125</v>
      </c>
      <c r="DA716" s="1">
        <v>1959.96</v>
      </c>
      <c r="DB716" s="1">
        <v>40</v>
      </c>
      <c r="DC716" s="1">
        <v>0</v>
      </c>
      <c r="DD716" s="1">
        <v>1660235432.7</v>
      </c>
      <c r="DE716" s="1">
        <v>0</v>
      </c>
      <c r="DF716" s="1">
        <v>1660234918.0999999</v>
      </c>
      <c r="DG716" s="1" t="s">
        <v>1152</v>
      </c>
      <c r="DH716" s="1">
        <v>1660234915.5999999</v>
      </c>
      <c r="DI716" s="1">
        <v>1660234918.0999999</v>
      </c>
      <c r="DJ716" s="1">
        <v>26</v>
      </c>
      <c r="DK716" s="1">
        <v>-3.1E-2</v>
      </c>
      <c r="DL716" s="1">
        <v>-7.0000000000000001E-3</v>
      </c>
      <c r="DM716" s="1">
        <v>1.232</v>
      </c>
      <c r="DN716" s="1">
        <v>1.7000000000000001E-2</v>
      </c>
      <c r="DO716" s="1">
        <v>400</v>
      </c>
      <c r="DP716" s="1">
        <v>22</v>
      </c>
      <c r="DQ716" s="1">
        <v>0.21</v>
      </c>
      <c r="DR716" s="1">
        <v>0.03</v>
      </c>
      <c r="DS716" s="1">
        <v>19.135521285054651</v>
      </c>
      <c r="DT716" s="1">
        <v>2.8215270711831049</v>
      </c>
      <c r="DU716" s="1">
        <v>0.26239721848690373</v>
      </c>
      <c r="DV716" s="1">
        <v>0</v>
      </c>
      <c r="DW716" s="1">
        <v>49.623721680192453</v>
      </c>
      <c r="DX716" s="1">
        <v>2.3599772151465608</v>
      </c>
      <c r="DY716" s="1">
        <v>0.20097727025667739</v>
      </c>
      <c r="DZ716" s="1">
        <v>0</v>
      </c>
      <c r="EA716" s="1">
        <v>-66.405119354838718</v>
      </c>
      <c r="EB716" s="1">
        <v>-3.037349999999869</v>
      </c>
      <c r="EC716" s="1">
        <v>0.27376938189669803</v>
      </c>
      <c r="ED716" s="1">
        <v>0</v>
      </c>
      <c r="EE716" s="1">
        <v>1194.3156365638779</v>
      </c>
      <c r="EF716" s="1">
        <v>253.10789257012439</v>
      </c>
      <c r="EG716" s="1">
        <v>18.2855308008949</v>
      </c>
      <c r="EH716" s="1">
        <v>0</v>
      </c>
      <c r="EI716" s="1">
        <v>4.8778139024390237</v>
      </c>
      <c r="EJ716" s="1">
        <v>-0.56767881533100506</v>
      </c>
      <c r="EK716" s="1">
        <v>6.017761409718321E-2</v>
      </c>
      <c r="EL716" s="1">
        <v>0</v>
      </c>
      <c r="EM716" s="1">
        <v>1.854184484705059</v>
      </c>
      <c r="EN716" s="1">
        <v>3.6043898831790773E-2</v>
      </c>
      <c r="EO716" s="1">
        <v>2.711189582867164E-3</v>
      </c>
      <c r="EP716" s="1">
        <v>1</v>
      </c>
      <c r="EQ716" s="1">
        <v>1</v>
      </c>
      <c r="ER716" s="1">
        <v>6</v>
      </c>
      <c r="ES716" s="1" t="s">
        <v>387</v>
      </c>
      <c r="ET716" s="1">
        <v>2.9415300000000002</v>
      </c>
      <c r="EU716" s="1">
        <v>2.8011599999999999</v>
      </c>
      <c r="EV716" s="1">
        <v>0.206341</v>
      </c>
      <c r="EW716" s="1">
        <v>0.21202799999999999</v>
      </c>
      <c r="EX716" s="1">
        <v>0.116825</v>
      </c>
      <c r="EY716" s="1">
        <v>0.102005</v>
      </c>
      <c r="EZ716" s="1">
        <v>16231.5</v>
      </c>
      <c r="FA716" s="1">
        <v>16899</v>
      </c>
      <c r="FB716" s="1">
        <v>23793.4</v>
      </c>
      <c r="FC716" s="1">
        <v>24969.5</v>
      </c>
      <c r="FD716" s="1">
        <v>33644.800000000003</v>
      </c>
      <c r="FE716" s="1">
        <v>35812.6</v>
      </c>
      <c r="FF716" s="1">
        <v>43390.5</v>
      </c>
      <c r="FG716" s="1">
        <v>46160.2</v>
      </c>
      <c r="FH716" s="1">
        <v>1.9513499999999999</v>
      </c>
      <c r="FI716" s="1">
        <v>1.81833</v>
      </c>
      <c r="FJ716" s="1">
        <v>8.0130999999999994E-2</v>
      </c>
      <c r="FK716" s="1">
        <v>0</v>
      </c>
      <c r="FL716" s="1">
        <v>29.825800000000001</v>
      </c>
      <c r="FM716" s="1">
        <v>999.9</v>
      </c>
      <c r="FN716" s="1">
        <v>54.3</v>
      </c>
      <c r="FO716" s="1">
        <v>37.5</v>
      </c>
      <c r="FP716" s="1">
        <v>35.3917</v>
      </c>
      <c r="FQ716" s="1">
        <v>63.730200000000004</v>
      </c>
      <c r="FR716" s="1">
        <v>22.720400000000001</v>
      </c>
      <c r="FS716" s="1">
        <v>1</v>
      </c>
      <c r="FT716" s="1">
        <v>0.485821</v>
      </c>
      <c r="FU716" s="1">
        <v>2.16736</v>
      </c>
      <c r="FV716" s="1">
        <v>20.307600000000001</v>
      </c>
      <c r="FW716" s="1">
        <v>5.2114500000000001</v>
      </c>
      <c r="FX716" s="1">
        <v>11.907999999999999</v>
      </c>
      <c r="FY716" s="1">
        <v>5.0028499999999996</v>
      </c>
      <c r="FZ716" s="1">
        <v>3.29033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1.85965</v>
      </c>
      <c r="GF716" s="1">
        <v>1.8547100000000001</v>
      </c>
      <c r="GG716" s="1">
        <v>1.85788</v>
      </c>
      <c r="GH716" s="1">
        <v>1.85636</v>
      </c>
      <c r="GI716" s="1">
        <v>1.8550599999999999</v>
      </c>
      <c r="GJ716" s="1">
        <v>1.8547100000000001</v>
      </c>
      <c r="GK716" s="1">
        <v>1.8534900000000001</v>
      </c>
      <c r="GL716" s="1">
        <v>1.85653</v>
      </c>
      <c r="GM716" s="1">
        <v>0</v>
      </c>
      <c r="GN716" s="1">
        <v>0</v>
      </c>
      <c r="GO716" s="1">
        <v>0</v>
      </c>
      <c r="GP716" s="1">
        <v>0</v>
      </c>
      <c r="GQ716" s="1" t="s">
        <v>358</v>
      </c>
      <c r="GR716" s="1" t="s">
        <v>359</v>
      </c>
      <c r="GS716" s="1" t="s">
        <v>360</v>
      </c>
      <c r="GT716" s="1" t="s">
        <v>360</v>
      </c>
      <c r="GU716" s="1" t="s">
        <v>360</v>
      </c>
      <c r="GV716" s="1" t="s">
        <v>360</v>
      </c>
      <c r="GW716" s="1">
        <v>0</v>
      </c>
      <c r="GX716" s="1">
        <v>100</v>
      </c>
      <c r="GY716" s="1">
        <v>100</v>
      </c>
      <c r="GZ716" s="1">
        <v>2.5299999999999998</v>
      </c>
      <c r="HA716" s="1">
        <v>6.7000000000000002E-3</v>
      </c>
      <c r="HB716" s="1">
        <v>0.26224795383878829</v>
      </c>
      <c r="HC716" s="1">
        <v>2.9318383021812969E-3</v>
      </c>
      <c r="HD716" s="1">
        <v>-1.3754559859485029E-6</v>
      </c>
      <c r="HE716" s="1">
        <v>3.0700474437127301E-10</v>
      </c>
      <c r="HF716" s="1">
        <v>-7.0188019424234138E-2</v>
      </c>
      <c r="HG716" s="1">
        <v>1.00384331276165E-2</v>
      </c>
      <c r="HH716" s="1">
        <v>-3.1532673711230711E-4</v>
      </c>
      <c r="HI716" s="1">
        <v>1.819468599177705E-6</v>
      </c>
      <c r="HJ716" s="1">
        <v>1</v>
      </c>
      <c r="HK716" s="1">
        <v>2112</v>
      </c>
      <c r="HL716" s="1">
        <v>3</v>
      </c>
      <c r="HM716" s="1">
        <v>29</v>
      </c>
      <c r="HN716" s="1">
        <v>8.6999999999999993</v>
      </c>
      <c r="HO716" s="1">
        <v>8.6</v>
      </c>
      <c r="HP716" s="1">
        <v>3.0090300000000001</v>
      </c>
      <c r="HQ716" s="1">
        <v>2.3059099999999999</v>
      </c>
      <c r="HR716" s="1">
        <v>1.4978</v>
      </c>
      <c r="HS716" s="1">
        <v>2.3022499999999999</v>
      </c>
      <c r="HT716" s="1">
        <v>1.5478499999999999</v>
      </c>
      <c r="HU716" s="1">
        <v>2.2668499999999998</v>
      </c>
      <c r="HV716" s="1">
        <v>40.502000000000002</v>
      </c>
      <c r="HW716" s="1">
        <v>13.580399999999999</v>
      </c>
      <c r="HX716" s="1">
        <v>18</v>
      </c>
      <c r="HY716" s="1">
        <v>502.15100000000001</v>
      </c>
      <c r="HZ716" s="1">
        <v>480.15600000000001</v>
      </c>
      <c r="IA716" s="1">
        <v>27.136199999999999</v>
      </c>
      <c r="IB716" s="1">
        <v>33.124499999999998</v>
      </c>
      <c r="IC716" s="1">
        <v>30.0001</v>
      </c>
      <c r="ID716" s="1">
        <v>32.981000000000002</v>
      </c>
      <c r="IE716" s="1">
        <v>33.084200000000003</v>
      </c>
      <c r="IF716" s="1">
        <v>60.408799999999999</v>
      </c>
      <c r="IG716" s="1">
        <v>38.954099999999997</v>
      </c>
      <c r="IH716" s="1">
        <v>0</v>
      </c>
      <c r="II716" s="1">
        <v>27.111000000000001</v>
      </c>
      <c r="IJ716" s="1">
        <v>1518.06</v>
      </c>
      <c r="IK716" s="1">
        <v>22.375399999999999</v>
      </c>
      <c r="IL716" s="1">
        <v>100.32899999999999</v>
      </c>
      <c r="IM716" s="1">
        <v>100.039</v>
      </c>
      <c r="IN716" s="1" t="s">
        <v>361</v>
      </c>
    </row>
    <row r="717" spans="1:248" ht="15.75" customHeight="1" x14ac:dyDescent="0.3">
      <c r="A717" s="1">
        <v>701</v>
      </c>
      <c r="B717" s="1">
        <v>1660235436.0999999</v>
      </c>
      <c r="C717" s="1">
        <v>5441.0999999046326</v>
      </c>
      <c r="D717" s="1" t="s">
        <v>1693</v>
      </c>
      <c r="E717" s="1" t="s">
        <v>1694</v>
      </c>
      <c r="F717" s="1">
        <v>1</v>
      </c>
      <c r="G717" s="1">
        <v>2</v>
      </c>
      <c r="H717" s="1" t="s">
        <v>349</v>
      </c>
      <c r="I717" s="1" t="s">
        <v>350</v>
      </c>
      <c r="J717" s="1" t="s">
        <v>351</v>
      </c>
      <c r="K717" s="1" t="s">
        <v>352</v>
      </c>
      <c r="L717" s="1" t="s">
        <v>1151</v>
      </c>
      <c r="M717" s="1" t="s">
        <v>354</v>
      </c>
      <c r="N717" s="1">
        <v>1660235435.3499999</v>
      </c>
      <c r="O717" s="1">
        <f t="shared" si="68"/>
        <v>4.0734402948152627E-3</v>
      </c>
      <c r="P717" s="1">
        <f t="shared" si="69"/>
        <v>4.0734402948152626</v>
      </c>
      <c r="Q717" s="1">
        <f t="shared" si="70"/>
        <v>19.449361216895962</v>
      </c>
      <c r="R717" s="1">
        <f t="shared" si="71"/>
        <v>1422.2249999999999</v>
      </c>
      <c r="S717" s="1">
        <f t="shared" si="72"/>
        <v>1234.1596725687195</v>
      </c>
      <c r="T717" s="1">
        <f t="shared" si="73"/>
        <v>122.80754505069063</v>
      </c>
      <c r="U717" s="1">
        <f t="shared" si="74"/>
        <v>141.52136440837498</v>
      </c>
      <c r="V717" s="1">
        <f t="shared" si="75"/>
        <v>0.21903261093374457</v>
      </c>
      <c r="W717" s="1">
        <f t="shared" si="76"/>
        <v>2.9166588268261595</v>
      </c>
      <c r="X717" s="1">
        <f t="shared" si="77"/>
        <v>0.21028761978652652</v>
      </c>
      <c r="Y717" s="1">
        <f t="shared" si="78"/>
        <v>0.1321863723543899</v>
      </c>
      <c r="Z717" s="1">
        <f t="shared" si="79"/>
        <v>321.55589999999995</v>
      </c>
      <c r="AA717" s="1">
        <f t="shared" si="80"/>
        <v>31.861750159540094</v>
      </c>
      <c r="AB717" s="1">
        <f t="shared" si="81"/>
        <v>31.134550000000001</v>
      </c>
      <c r="AC717" s="1">
        <f t="shared" si="82"/>
        <v>4.5461041636548263</v>
      </c>
      <c r="AD717" s="1">
        <f t="shared" si="83"/>
        <v>59.516326069069372</v>
      </c>
      <c r="AE717" s="1">
        <f t="shared" si="84"/>
        <v>2.6886447178447495</v>
      </c>
      <c r="AF717" s="1">
        <f t="shared" si="85"/>
        <v>4.5174910741710548</v>
      </c>
      <c r="AG717" s="1">
        <f t="shared" si="86"/>
        <v>1.8574594458100768</v>
      </c>
      <c r="AH717" s="1">
        <f t="shared" si="87"/>
        <v>-179.63871700135309</v>
      </c>
      <c r="AI717" s="1">
        <f t="shared" si="88"/>
        <v>-17.42251450244137</v>
      </c>
      <c r="AJ717" s="1">
        <f t="shared" si="89"/>
        <v>-1.3424445428499445</v>
      </c>
      <c r="AK717" s="1">
        <f t="shared" si="90"/>
        <v>123.15222395335556</v>
      </c>
      <c r="AL717" s="1">
        <f t="shared" si="91"/>
        <v>49.850566399425723</v>
      </c>
      <c r="AM717" s="1">
        <f t="shared" si="92"/>
        <v>4.0556965000200993</v>
      </c>
      <c r="AN717" s="1">
        <f t="shared" si="93"/>
        <v>19.449361216895962</v>
      </c>
      <c r="AO717" s="1">
        <v>1513.6234582367811</v>
      </c>
      <c r="AP717" s="1">
        <v>1462.99593939394</v>
      </c>
      <c r="AQ717" s="1">
        <v>5.1408696466069808</v>
      </c>
      <c r="AR717" s="1">
        <v>66.235345802440676</v>
      </c>
      <c r="AS717" s="1">
        <f t="shared" si="94"/>
        <v>4.0734402948152626</v>
      </c>
      <c r="AT717" s="1">
        <v>22.26638440932242</v>
      </c>
      <c r="AU717" s="1">
        <v>27.020852727272711</v>
      </c>
      <c r="AV717" s="1">
        <v>5.32068191562336E-5</v>
      </c>
      <c r="AW717" s="1">
        <v>80.738286621220283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51797.840914765802</v>
      </c>
      <c r="BC717" s="1">
        <f t="shared" si="98"/>
        <v>2000.25</v>
      </c>
      <c r="BD717" s="1">
        <f t="shared" si="99"/>
        <v>1681.4099999999999</v>
      </c>
      <c r="BE717" s="1">
        <f t="shared" si="100"/>
        <v>0.84059992500937375</v>
      </c>
      <c r="BF717" s="1">
        <f t="shared" si="101"/>
        <v>0.16075785526809147</v>
      </c>
      <c r="BG717" s="1">
        <v>6</v>
      </c>
      <c r="BH717" s="1">
        <v>0.5</v>
      </c>
      <c r="BI717" s="1" t="s">
        <v>355</v>
      </c>
      <c r="BJ717" s="1">
        <v>2</v>
      </c>
      <c r="BK717" s="1" t="b">
        <v>1</v>
      </c>
      <c r="BL717" s="1">
        <v>1660235435.3499999</v>
      </c>
      <c r="BM717" s="1">
        <v>1422.2249999999999</v>
      </c>
      <c r="BN717" s="1">
        <v>1488.95</v>
      </c>
      <c r="BO717" s="1">
        <v>27.019649999999999</v>
      </c>
      <c r="BP717" s="1">
        <v>22.285550000000001</v>
      </c>
      <c r="BQ717" s="1">
        <v>1419.6949999999999</v>
      </c>
      <c r="BR717" s="1">
        <v>27.01295</v>
      </c>
      <c r="BS717" s="1">
        <v>500.13049999999998</v>
      </c>
      <c r="BT717" s="1">
        <v>99.406749999999988</v>
      </c>
      <c r="BU717" s="1">
        <v>0.10026500000000001</v>
      </c>
      <c r="BV717" s="1">
        <v>31.02375</v>
      </c>
      <c r="BW717" s="1">
        <v>31.134550000000001</v>
      </c>
      <c r="BX717" s="1">
        <v>999.9</v>
      </c>
      <c r="BY717" s="1">
        <v>0</v>
      </c>
      <c r="BZ717" s="1">
        <v>0</v>
      </c>
      <c r="CA717" s="1">
        <v>9985.9399999999987</v>
      </c>
      <c r="CB717" s="1">
        <v>0</v>
      </c>
      <c r="CC717" s="1">
        <v>188.8965</v>
      </c>
      <c r="CD717" s="1">
        <v>-66.725400000000008</v>
      </c>
      <c r="CE717" s="1">
        <v>1461.72</v>
      </c>
      <c r="CF717" s="1">
        <v>1522.89</v>
      </c>
      <c r="CG717" s="1">
        <v>4.7341449999999998</v>
      </c>
      <c r="CH717" s="1">
        <v>1488.95</v>
      </c>
      <c r="CI717" s="1">
        <v>22.285550000000001</v>
      </c>
      <c r="CJ717" s="1">
        <v>2.68594</v>
      </c>
      <c r="CK717" s="1">
        <v>2.2153299999999998</v>
      </c>
      <c r="CL717" s="1">
        <v>22.199349999999999</v>
      </c>
      <c r="CM717" s="1">
        <v>19.073599999999999</v>
      </c>
      <c r="CN717" s="1">
        <v>2000.25</v>
      </c>
      <c r="CO717" s="1">
        <v>0.98000200000000004</v>
      </c>
      <c r="CP717" s="1">
        <v>1.99983E-2</v>
      </c>
      <c r="CQ717" s="1">
        <v>0</v>
      </c>
      <c r="CR717" s="1">
        <v>3.1749999999999998</v>
      </c>
      <c r="CS717" s="1">
        <v>0</v>
      </c>
      <c r="CT717" s="1">
        <v>25127</v>
      </c>
      <c r="CU717" s="1">
        <v>17414.5</v>
      </c>
      <c r="CV717" s="1">
        <v>43.186999999999998</v>
      </c>
      <c r="CW717" s="1">
        <v>44.25</v>
      </c>
      <c r="CX717" s="1">
        <v>43.186999999999998</v>
      </c>
      <c r="CY717" s="1">
        <v>42.561999999999998</v>
      </c>
      <c r="CZ717" s="1">
        <v>43.125</v>
      </c>
      <c r="DA717" s="1">
        <v>1960.25</v>
      </c>
      <c r="DB717" s="1">
        <v>40</v>
      </c>
      <c r="DC717" s="1">
        <v>0</v>
      </c>
      <c r="DD717" s="1">
        <v>1660235433.9000001</v>
      </c>
      <c r="DE717" s="1">
        <v>0</v>
      </c>
      <c r="DF717" s="1">
        <v>1660234918.0999999</v>
      </c>
      <c r="DG717" s="1" t="s">
        <v>1152</v>
      </c>
      <c r="DH717" s="1">
        <v>1660234915.5999999</v>
      </c>
      <c r="DI717" s="1">
        <v>1660234918.0999999</v>
      </c>
      <c r="DJ717" s="1">
        <v>26</v>
      </c>
      <c r="DK717" s="1">
        <v>-3.1E-2</v>
      </c>
      <c r="DL717" s="1">
        <v>-7.0000000000000001E-3</v>
      </c>
      <c r="DM717" s="1">
        <v>1.232</v>
      </c>
      <c r="DN717" s="1">
        <v>1.7000000000000001E-2</v>
      </c>
      <c r="DO717" s="1">
        <v>400</v>
      </c>
      <c r="DP717" s="1">
        <v>22</v>
      </c>
      <c r="DQ717" s="1">
        <v>0.21</v>
      </c>
      <c r="DR717" s="1">
        <v>0.03</v>
      </c>
      <c r="DS717" s="1">
        <v>19.20235215101609</v>
      </c>
      <c r="DT717" s="1">
        <v>2.568629248719037</v>
      </c>
      <c r="DU717" s="1">
        <v>0.24213191306224191</v>
      </c>
      <c r="DV717" s="1">
        <v>0</v>
      </c>
      <c r="DW717" s="1">
        <v>49.661107197188173</v>
      </c>
      <c r="DX717" s="1">
        <v>1.675301727532474</v>
      </c>
      <c r="DY717" s="1">
        <v>0.1563310490779295</v>
      </c>
      <c r="DZ717" s="1">
        <v>0</v>
      </c>
      <c r="EA717" s="1">
        <v>-66.461270967741925</v>
      </c>
      <c r="EB717" s="1">
        <v>-2.2654016129030818</v>
      </c>
      <c r="EC717" s="1">
        <v>0.2145485104834724</v>
      </c>
      <c r="ED717" s="1">
        <v>0</v>
      </c>
      <c r="EE717" s="1">
        <v>1198.4766568218811</v>
      </c>
      <c r="EF717" s="1">
        <v>252.8816449939111</v>
      </c>
      <c r="EG717" s="1">
        <v>18.269437344935699</v>
      </c>
      <c r="EH717" s="1">
        <v>0</v>
      </c>
      <c r="EI717" s="1">
        <v>4.8682236585365857</v>
      </c>
      <c r="EJ717" s="1">
        <v>-0.63707351916375865</v>
      </c>
      <c r="EK717" s="1">
        <v>6.6315528209741806E-2</v>
      </c>
      <c r="EL717" s="1">
        <v>0</v>
      </c>
      <c r="EM717" s="1">
        <v>1.854568216884517</v>
      </c>
      <c r="EN717" s="1">
        <v>3.4199481446840679E-2</v>
      </c>
      <c r="EO717" s="1">
        <v>2.6296985621829961E-3</v>
      </c>
      <c r="EP717" s="1">
        <v>1</v>
      </c>
      <c r="EQ717" s="1">
        <v>1</v>
      </c>
      <c r="ER717" s="1">
        <v>6</v>
      </c>
      <c r="ES717" s="1" t="s">
        <v>387</v>
      </c>
      <c r="ET717" s="1">
        <v>2.9415300000000002</v>
      </c>
      <c r="EU717" s="1">
        <v>2.80138</v>
      </c>
      <c r="EV717" s="1">
        <v>0.20700099999999999</v>
      </c>
      <c r="EW717" s="1">
        <v>0.21267900000000001</v>
      </c>
      <c r="EX717" s="1">
        <v>0.116838</v>
      </c>
      <c r="EY717" s="1">
        <v>0.102021</v>
      </c>
      <c r="EZ717" s="1">
        <v>16218</v>
      </c>
      <c r="FA717" s="1">
        <v>16884.900000000001</v>
      </c>
      <c r="FB717" s="1">
        <v>23793.5</v>
      </c>
      <c r="FC717" s="1">
        <v>24969.4</v>
      </c>
      <c r="FD717" s="1">
        <v>33644.400000000001</v>
      </c>
      <c r="FE717" s="1">
        <v>35812</v>
      </c>
      <c r="FF717" s="1">
        <v>43390.7</v>
      </c>
      <c r="FG717" s="1">
        <v>46160.2</v>
      </c>
      <c r="FH717" s="1">
        <v>1.9512</v>
      </c>
      <c r="FI717" s="1">
        <v>1.8184499999999999</v>
      </c>
      <c r="FJ717" s="1">
        <v>8.0555699999999994E-2</v>
      </c>
      <c r="FK717" s="1">
        <v>0</v>
      </c>
      <c r="FL717" s="1">
        <v>29.826899999999998</v>
      </c>
      <c r="FM717" s="1">
        <v>999.9</v>
      </c>
      <c r="FN717" s="1">
        <v>54.3</v>
      </c>
      <c r="FO717" s="1">
        <v>37.5</v>
      </c>
      <c r="FP717" s="1">
        <v>35.390799999999999</v>
      </c>
      <c r="FQ717" s="1">
        <v>63.980200000000004</v>
      </c>
      <c r="FR717" s="1">
        <v>21.706700000000001</v>
      </c>
      <c r="FS717" s="1">
        <v>1</v>
      </c>
      <c r="FT717" s="1">
        <v>0.48604399999999998</v>
      </c>
      <c r="FU717" s="1">
        <v>2.18797</v>
      </c>
      <c r="FV717" s="1">
        <v>20.307300000000001</v>
      </c>
      <c r="FW717" s="1">
        <v>5.2117500000000003</v>
      </c>
      <c r="FX717" s="1">
        <v>11.908099999999999</v>
      </c>
      <c r="FY717" s="1">
        <v>5.0028499999999996</v>
      </c>
      <c r="FZ717" s="1">
        <v>3.29033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1.8596900000000001</v>
      </c>
      <c r="GF717" s="1">
        <v>1.8547100000000001</v>
      </c>
      <c r="GG717" s="1">
        <v>1.8579000000000001</v>
      </c>
      <c r="GH717" s="1">
        <v>1.8563700000000001</v>
      </c>
      <c r="GI717" s="1">
        <v>1.85507</v>
      </c>
      <c r="GJ717" s="1">
        <v>1.8547100000000001</v>
      </c>
      <c r="GK717" s="1">
        <v>1.8534900000000001</v>
      </c>
      <c r="GL717" s="1">
        <v>1.85653</v>
      </c>
      <c r="GM717" s="1">
        <v>0</v>
      </c>
      <c r="GN717" s="1">
        <v>0</v>
      </c>
      <c r="GO717" s="1">
        <v>0</v>
      </c>
      <c r="GP717" s="1">
        <v>0</v>
      </c>
      <c r="GQ717" s="1" t="s">
        <v>358</v>
      </c>
      <c r="GR717" s="1" t="s">
        <v>359</v>
      </c>
      <c r="GS717" s="1" t="s">
        <v>360</v>
      </c>
      <c r="GT717" s="1" t="s">
        <v>360</v>
      </c>
      <c r="GU717" s="1" t="s">
        <v>360</v>
      </c>
      <c r="GV717" s="1" t="s">
        <v>360</v>
      </c>
      <c r="GW717" s="1">
        <v>0</v>
      </c>
      <c r="GX717" s="1">
        <v>100</v>
      </c>
      <c r="GY717" s="1">
        <v>100</v>
      </c>
      <c r="GZ717" s="1">
        <v>2.5299999999999998</v>
      </c>
      <c r="HA717" s="1">
        <v>6.7999999999999996E-3</v>
      </c>
      <c r="HB717" s="1">
        <v>0.26224795383878829</v>
      </c>
      <c r="HC717" s="1">
        <v>2.9318383021812969E-3</v>
      </c>
      <c r="HD717" s="1">
        <v>-1.3754559859485029E-6</v>
      </c>
      <c r="HE717" s="1">
        <v>3.0700474437127301E-10</v>
      </c>
      <c r="HF717" s="1">
        <v>-7.0188019424234138E-2</v>
      </c>
      <c r="HG717" s="1">
        <v>1.00384331276165E-2</v>
      </c>
      <c r="HH717" s="1">
        <v>-3.1532673711230711E-4</v>
      </c>
      <c r="HI717" s="1">
        <v>1.819468599177705E-6</v>
      </c>
      <c r="HJ717" s="1">
        <v>1</v>
      </c>
      <c r="HK717" s="1">
        <v>2112</v>
      </c>
      <c r="HL717" s="1">
        <v>3</v>
      </c>
      <c r="HM717" s="1">
        <v>29</v>
      </c>
      <c r="HN717" s="1">
        <v>8.6999999999999993</v>
      </c>
      <c r="HO717" s="1">
        <v>8.6</v>
      </c>
      <c r="HP717" s="1">
        <v>3.0261200000000001</v>
      </c>
      <c r="HQ717" s="1">
        <v>2.2888199999999999</v>
      </c>
      <c r="HR717" s="1">
        <v>1.4978</v>
      </c>
      <c r="HS717" s="1">
        <v>2.3022499999999999</v>
      </c>
      <c r="HT717" s="1">
        <v>1.5478499999999999</v>
      </c>
      <c r="HU717" s="1">
        <v>2.4352999999999998</v>
      </c>
      <c r="HV717" s="1">
        <v>40.502000000000002</v>
      </c>
      <c r="HW717" s="1">
        <v>13.6067</v>
      </c>
      <c r="HX717" s="1">
        <v>18</v>
      </c>
      <c r="HY717" s="1">
        <v>502.06</v>
      </c>
      <c r="HZ717" s="1">
        <v>480.238</v>
      </c>
      <c r="IA717" s="1">
        <v>27.128900000000002</v>
      </c>
      <c r="IB717" s="1">
        <v>33.124499999999998</v>
      </c>
      <c r="IC717" s="1">
        <v>30.0002</v>
      </c>
      <c r="ID717" s="1">
        <v>32.981000000000002</v>
      </c>
      <c r="IE717" s="1">
        <v>33.084200000000003</v>
      </c>
      <c r="IF717" s="1">
        <v>60.575200000000002</v>
      </c>
      <c r="IG717" s="1">
        <v>38.954099999999997</v>
      </c>
      <c r="IH717" s="1">
        <v>0</v>
      </c>
      <c r="II717" s="1">
        <v>27.111000000000001</v>
      </c>
      <c r="IJ717" s="1">
        <v>1518.06</v>
      </c>
      <c r="IK717" s="1">
        <v>22.392099999999999</v>
      </c>
      <c r="IL717" s="1">
        <v>100.33</v>
      </c>
      <c r="IM717" s="1">
        <v>100.039</v>
      </c>
      <c r="IN717" s="1" t="s">
        <v>361</v>
      </c>
    </row>
    <row r="718" spans="1:248" ht="15.75" customHeight="1" x14ac:dyDescent="0.3">
      <c r="A718" s="1">
        <v>702</v>
      </c>
      <c r="B718" s="1">
        <v>1660235436.5999999</v>
      </c>
      <c r="C718" s="1">
        <v>5441.5999999046326</v>
      </c>
      <c r="D718" s="1" t="s">
        <v>1693</v>
      </c>
      <c r="E718" s="1" t="s">
        <v>1694</v>
      </c>
      <c r="F718" s="1">
        <v>1</v>
      </c>
      <c r="G718" s="1">
        <v>2</v>
      </c>
      <c r="H718" s="1" t="s">
        <v>349</v>
      </c>
      <c r="I718" s="1" t="s">
        <v>350</v>
      </c>
      <c r="J718" s="1" t="s">
        <v>351</v>
      </c>
      <c r="K718" s="1" t="s">
        <v>352</v>
      </c>
      <c r="L718" s="1" t="s">
        <v>1151</v>
      </c>
      <c r="M718" s="1" t="s">
        <v>354</v>
      </c>
      <c r="N718" s="1">
        <v>1660235435.3499999</v>
      </c>
      <c r="O718" s="1">
        <f t="shared" si="68"/>
        <v>4.068294375903901E-3</v>
      </c>
      <c r="P718" s="1">
        <f t="shared" si="69"/>
        <v>4.0682943759039008</v>
      </c>
      <c r="Q718" s="1">
        <f t="shared" si="70"/>
        <v>19.426580040138184</v>
      </c>
      <c r="R718" s="1">
        <f t="shared" si="71"/>
        <v>1422.2249999999999</v>
      </c>
      <c r="S718" s="1">
        <f t="shared" si="72"/>
        <v>1234.1449886579076</v>
      </c>
      <c r="T718" s="1">
        <f t="shared" si="73"/>
        <v>122.80608389855722</v>
      </c>
      <c r="U718" s="1">
        <f t="shared" si="74"/>
        <v>141.52136440837498</v>
      </c>
      <c r="V718" s="1">
        <f t="shared" si="75"/>
        <v>0.21874445594567513</v>
      </c>
      <c r="W718" s="1">
        <f t="shared" si="76"/>
        <v>2.9166588268261595</v>
      </c>
      <c r="X718" s="1">
        <f t="shared" si="77"/>
        <v>0.21002196644164697</v>
      </c>
      <c r="Y718" s="1">
        <f t="shared" si="78"/>
        <v>0.13201842878222786</v>
      </c>
      <c r="Z718" s="1">
        <f t="shared" si="79"/>
        <v>321.55589999999995</v>
      </c>
      <c r="AA718" s="1">
        <f t="shared" si="80"/>
        <v>31.863090177586475</v>
      </c>
      <c r="AB718" s="1">
        <f t="shared" si="81"/>
        <v>31.134550000000001</v>
      </c>
      <c r="AC718" s="1">
        <f t="shared" si="82"/>
        <v>4.5461041636548263</v>
      </c>
      <c r="AD718" s="1">
        <f t="shared" si="83"/>
        <v>59.516326069069372</v>
      </c>
      <c r="AE718" s="1">
        <f t="shared" si="84"/>
        <v>2.6886447178447495</v>
      </c>
      <c r="AF718" s="1">
        <f t="shared" si="85"/>
        <v>4.5174910741710548</v>
      </c>
      <c r="AG718" s="1">
        <f t="shared" si="86"/>
        <v>1.8574594458100768</v>
      </c>
      <c r="AH718" s="1">
        <f t="shared" si="87"/>
        <v>-179.41178197736204</v>
      </c>
      <c r="AI718" s="1">
        <f t="shared" si="88"/>
        <v>-17.42251450244137</v>
      </c>
      <c r="AJ718" s="1">
        <f t="shared" si="89"/>
        <v>-1.3424445428499445</v>
      </c>
      <c r="AK718" s="1">
        <f t="shared" si="90"/>
        <v>123.37915897734661</v>
      </c>
      <c r="AL718" s="1">
        <f t="shared" si="91"/>
        <v>49.850566399425723</v>
      </c>
      <c r="AM718" s="1">
        <f t="shared" si="92"/>
        <v>4.0556965000200993</v>
      </c>
      <c r="AN718" s="1">
        <f t="shared" si="93"/>
        <v>19.426580040138184</v>
      </c>
      <c r="AO718" s="1">
        <v>1516.221113345239</v>
      </c>
      <c r="AP718" s="1">
        <v>1465.586121212121</v>
      </c>
      <c r="AQ718" s="1">
        <v>5.1476748001882422</v>
      </c>
      <c r="AR718" s="1">
        <v>66.235345802440676</v>
      </c>
      <c r="AS718" s="1">
        <f t="shared" si="94"/>
        <v>4.0682943759039008</v>
      </c>
      <c r="AT718" s="1">
        <v>22.27405815759429</v>
      </c>
      <c r="AU718" s="1">
        <v>27.022379393939399</v>
      </c>
      <c r="AV718" s="1">
        <v>7.4158296105945499E-5</v>
      </c>
      <c r="AW718" s="1">
        <v>80.738286621220283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51797.840914765802</v>
      </c>
      <c r="BC718" s="1">
        <f t="shared" si="98"/>
        <v>2000.25</v>
      </c>
      <c r="BD718" s="1">
        <f t="shared" si="99"/>
        <v>1681.4099999999999</v>
      </c>
      <c r="BE718" s="1">
        <f t="shared" si="100"/>
        <v>0.84059992500937375</v>
      </c>
      <c r="BF718" s="1">
        <f t="shared" si="101"/>
        <v>0.16075785526809147</v>
      </c>
      <c r="BG718" s="1">
        <v>6</v>
      </c>
      <c r="BH718" s="1">
        <v>0.5</v>
      </c>
      <c r="BI718" s="1" t="s">
        <v>355</v>
      </c>
      <c r="BJ718" s="1">
        <v>2</v>
      </c>
      <c r="BK718" s="1" t="b">
        <v>1</v>
      </c>
      <c r="BL718" s="1">
        <v>1660235435.3499999</v>
      </c>
      <c r="BM718" s="1">
        <v>1422.2249999999999</v>
      </c>
      <c r="BN718" s="1">
        <v>1488.95</v>
      </c>
      <c r="BO718" s="1">
        <v>27.019649999999999</v>
      </c>
      <c r="BP718" s="1">
        <v>22.285550000000001</v>
      </c>
      <c r="BQ718" s="1">
        <v>1419.6949999999999</v>
      </c>
      <c r="BR718" s="1">
        <v>27.01295</v>
      </c>
      <c r="BS718" s="1">
        <v>500.13049999999998</v>
      </c>
      <c r="BT718" s="1">
        <v>99.406749999999988</v>
      </c>
      <c r="BU718" s="1">
        <v>0.10026500000000001</v>
      </c>
      <c r="BV718" s="1">
        <v>31.02375</v>
      </c>
      <c r="BW718" s="1">
        <v>31.134550000000001</v>
      </c>
      <c r="BX718" s="1">
        <v>999.9</v>
      </c>
      <c r="BY718" s="1">
        <v>0</v>
      </c>
      <c r="BZ718" s="1">
        <v>0</v>
      </c>
      <c r="CA718" s="1">
        <v>9985.9399999999987</v>
      </c>
      <c r="CB718" s="1">
        <v>0</v>
      </c>
      <c r="CC718" s="1">
        <v>188.8965</v>
      </c>
      <c r="CD718" s="1">
        <v>-66.725400000000008</v>
      </c>
      <c r="CE718" s="1">
        <v>1461.72</v>
      </c>
      <c r="CF718" s="1">
        <v>1522.89</v>
      </c>
      <c r="CG718" s="1">
        <v>4.7341449999999998</v>
      </c>
      <c r="CH718" s="1">
        <v>1488.95</v>
      </c>
      <c r="CI718" s="1">
        <v>22.285550000000001</v>
      </c>
      <c r="CJ718" s="1">
        <v>2.68594</v>
      </c>
      <c r="CK718" s="1">
        <v>2.2153299999999998</v>
      </c>
      <c r="CL718" s="1">
        <v>22.199349999999999</v>
      </c>
      <c r="CM718" s="1">
        <v>19.073599999999999</v>
      </c>
      <c r="CN718" s="1">
        <v>2000.25</v>
      </c>
      <c r="CO718" s="1">
        <v>0.98000200000000004</v>
      </c>
      <c r="CP718" s="1">
        <v>1.99983E-2</v>
      </c>
      <c r="CQ718" s="1">
        <v>0</v>
      </c>
      <c r="CR718" s="1">
        <v>3.1749999999999998</v>
      </c>
      <c r="CS718" s="1">
        <v>0</v>
      </c>
      <c r="CT718" s="1">
        <v>25127</v>
      </c>
      <c r="CU718" s="1">
        <v>17414.5</v>
      </c>
      <c r="CV718" s="1">
        <v>43.186999999999998</v>
      </c>
      <c r="CW718" s="1">
        <v>44.25</v>
      </c>
      <c r="CX718" s="1">
        <v>43.186999999999998</v>
      </c>
      <c r="CY718" s="1">
        <v>42.561999999999998</v>
      </c>
      <c r="CZ718" s="1">
        <v>43.125</v>
      </c>
      <c r="DA718" s="1">
        <v>1960.25</v>
      </c>
      <c r="DB718" s="1">
        <v>40</v>
      </c>
      <c r="DC718" s="1">
        <v>0</v>
      </c>
      <c r="DD718" s="1">
        <v>1660235434.5</v>
      </c>
      <c r="DE718" s="1">
        <v>0</v>
      </c>
      <c r="DF718" s="1">
        <v>1660234918.0999999</v>
      </c>
      <c r="DG718" s="1" t="s">
        <v>1152</v>
      </c>
      <c r="DH718" s="1">
        <v>1660234915.5999999</v>
      </c>
      <c r="DI718" s="1">
        <v>1660234918.0999999</v>
      </c>
      <c r="DJ718" s="1">
        <v>26</v>
      </c>
      <c r="DK718" s="1">
        <v>-3.1E-2</v>
      </c>
      <c r="DL718" s="1">
        <v>-7.0000000000000001E-3</v>
      </c>
      <c r="DM718" s="1">
        <v>1.232</v>
      </c>
      <c r="DN718" s="1">
        <v>1.7000000000000001E-2</v>
      </c>
      <c r="DO718" s="1">
        <v>400</v>
      </c>
      <c r="DP718" s="1">
        <v>22</v>
      </c>
      <c r="DQ718" s="1">
        <v>0.21</v>
      </c>
      <c r="DR718" s="1">
        <v>0.03</v>
      </c>
      <c r="DS718" s="1">
        <v>19.262597791328961</v>
      </c>
      <c r="DT718" s="1">
        <v>2.0410100894573069</v>
      </c>
      <c r="DU718" s="1">
        <v>0.20592439900450221</v>
      </c>
      <c r="DV718" s="1">
        <v>0</v>
      </c>
      <c r="DW718" s="1">
        <v>49.702618848730218</v>
      </c>
      <c r="DX718" s="1">
        <v>1.259325787755508</v>
      </c>
      <c r="DY718" s="1">
        <v>0.1236789797949121</v>
      </c>
      <c r="DZ718" s="1">
        <v>0</v>
      </c>
      <c r="EA718" s="1">
        <v>-66.543543333333318</v>
      </c>
      <c r="EB718" s="1">
        <v>-1.5489290322581419</v>
      </c>
      <c r="EC718" s="1">
        <v>0.1507363231680485</v>
      </c>
      <c r="ED718" s="1">
        <v>0</v>
      </c>
      <c r="EE718" s="1">
        <v>1203.64943514161</v>
      </c>
      <c r="EF718" s="1">
        <v>254.45144722407699</v>
      </c>
      <c r="EG718" s="1">
        <v>18.990140219540049</v>
      </c>
      <c r="EH718" s="1">
        <v>0</v>
      </c>
      <c r="EI718" s="1">
        <v>4.8518297500000003</v>
      </c>
      <c r="EJ718" s="1">
        <v>-0.7284982739212037</v>
      </c>
      <c r="EK718" s="1">
        <v>7.2036984684518121E-2</v>
      </c>
      <c r="EL718" s="1">
        <v>0</v>
      </c>
      <c r="EM718" s="1">
        <v>1.8550375243865871</v>
      </c>
      <c r="EN718" s="1">
        <v>3.036169993286068E-2</v>
      </c>
      <c r="EO718" s="1">
        <v>2.503763527287426E-3</v>
      </c>
      <c r="EP718" s="1">
        <v>1</v>
      </c>
      <c r="EQ718" s="1">
        <v>1</v>
      </c>
      <c r="ER718" s="1">
        <v>6</v>
      </c>
      <c r="ES718" s="1" t="s">
        <v>387</v>
      </c>
      <c r="ET718" s="1">
        <v>2.9414400000000001</v>
      </c>
      <c r="EU718" s="1">
        <v>2.8014899999999998</v>
      </c>
      <c r="EV718" s="1">
        <v>0.20721899999999999</v>
      </c>
      <c r="EW718" s="1">
        <v>0.21290100000000001</v>
      </c>
      <c r="EX718" s="1">
        <v>0.11684</v>
      </c>
      <c r="EY718" s="1">
        <v>0.102022</v>
      </c>
      <c r="EZ718" s="1">
        <v>16213.6</v>
      </c>
      <c r="FA718" s="1">
        <v>16880.2</v>
      </c>
      <c r="FB718" s="1">
        <v>23793.5</v>
      </c>
      <c r="FC718" s="1">
        <v>24969.4</v>
      </c>
      <c r="FD718" s="1">
        <v>33644.400000000001</v>
      </c>
      <c r="FE718" s="1">
        <v>35811.9</v>
      </c>
      <c r="FF718" s="1">
        <v>43390.7</v>
      </c>
      <c r="FG718" s="1">
        <v>46160.1</v>
      </c>
      <c r="FH718" s="1">
        <v>1.9511000000000001</v>
      </c>
      <c r="FI718" s="1">
        <v>1.8184800000000001</v>
      </c>
      <c r="FJ718" s="1">
        <v>8.0596699999999993E-2</v>
      </c>
      <c r="FK718" s="1">
        <v>0</v>
      </c>
      <c r="FL718" s="1">
        <v>29.827100000000002</v>
      </c>
      <c r="FM718" s="1">
        <v>999.9</v>
      </c>
      <c r="FN718" s="1">
        <v>54.3</v>
      </c>
      <c r="FO718" s="1">
        <v>37.5</v>
      </c>
      <c r="FP718" s="1">
        <v>35.390900000000002</v>
      </c>
      <c r="FQ718" s="1">
        <v>63.980200000000004</v>
      </c>
      <c r="FR718" s="1">
        <v>21.911100000000001</v>
      </c>
      <c r="FS718" s="1">
        <v>1</v>
      </c>
      <c r="FT718" s="1">
        <v>0.486095</v>
      </c>
      <c r="FU718" s="1">
        <v>2.1923300000000001</v>
      </c>
      <c r="FV718" s="1">
        <v>20.307200000000002</v>
      </c>
      <c r="FW718" s="1">
        <v>5.2119</v>
      </c>
      <c r="FX718" s="1">
        <v>11.908099999999999</v>
      </c>
      <c r="FY718" s="1">
        <v>5.0029500000000002</v>
      </c>
      <c r="FZ718" s="1">
        <v>3.2903500000000001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1.85968</v>
      </c>
      <c r="GF718" s="1">
        <v>1.8547100000000001</v>
      </c>
      <c r="GG718" s="1">
        <v>1.8579000000000001</v>
      </c>
      <c r="GH718" s="1">
        <v>1.8563700000000001</v>
      </c>
      <c r="GI718" s="1">
        <v>1.85507</v>
      </c>
      <c r="GJ718" s="1">
        <v>1.8547100000000001</v>
      </c>
      <c r="GK718" s="1">
        <v>1.8534900000000001</v>
      </c>
      <c r="GL718" s="1">
        <v>1.85653</v>
      </c>
      <c r="GM718" s="1">
        <v>0</v>
      </c>
      <c r="GN718" s="1">
        <v>0</v>
      </c>
      <c r="GO718" s="1">
        <v>0</v>
      </c>
      <c r="GP718" s="1">
        <v>0</v>
      </c>
      <c r="GQ718" s="1" t="s">
        <v>358</v>
      </c>
      <c r="GR718" s="1" t="s">
        <v>359</v>
      </c>
      <c r="GS718" s="1" t="s">
        <v>360</v>
      </c>
      <c r="GT718" s="1" t="s">
        <v>360</v>
      </c>
      <c r="GU718" s="1" t="s">
        <v>360</v>
      </c>
      <c r="GV718" s="1" t="s">
        <v>360</v>
      </c>
      <c r="GW718" s="1">
        <v>0</v>
      </c>
      <c r="GX718" s="1">
        <v>100</v>
      </c>
      <c r="GY718" s="1">
        <v>100</v>
      </c>
      <c r="GZ718" s="1">
        <v>2.54</v>
      </c>
      <c r="HA718" s="1">
        <v>6.7999999999999996E-3</v>
      </c>
      <c r="HB718" s="1">
        <v>0.26224795383878829</v>
      </c>
      <c r="HC718" s="1">
        <v>2.9318383021812969E-3</v>
      </c>
      <c r="HD718" s="1">
        <v>-1.3754559859485029E-6</v>
      </c>
      <c r="HE718" s="1">
        <v>3.0700474437127301E-10</v>
      </c>
      <c r="HF718" s="1">
        <v>-7.0188019424234138E-2</v>
      </c>
      <c r="HG718" s="1">
        <v>1.00384331276165E-2</v>
      </c>
      <c r="HH718" s="1">
        <v>-3.1532673711230711E-4</v>
      </c>
      <c r="HI718" s="1">
        <v>1.819468599177705E-6</v>
      </c>
      <c r="HJ718" s="1">
        <v>1</v>
      </c>
      <c r="HK718" s="1">
        <v>2112</v>
      </c>
      <c r="HL718" s="1">
        <v>3</v>
      </c>
      <c r="HM718" s="1">
        <v>29</v>
      </c>
      <c r="HN718" s="1">
        <v>8.6999999999999993</v>
      </c>
      <c r="HO718" s="1">
        <v>8.6</v>
      </c>
      <c r="HP718" s="1">
        <v>3.0261200000000001</v>
      </c>
      <c r="HQ718" s="1">
        <v>2.2900399999999999</v>
      </c>
      <c r="HR718" s="1">
        <v>1.4978</v>
      </c>
      <c r="HS718" s="1">
        <v>2.3022499999999999</v>
      </c>
      <c r="HT718" s="1">
        <v>1.5478499999999999</v>
      </c>
      <c r="HU718" s="1">
        <v>2.4426299999999999</v>
      </c>
      <c r="HV718" s="1">
        <v>40.502000000000002</v>
      </c>
      <c r="HW718" s="1">
        <v>13.597899999999999</v>
      </c>
      <c r="HX718" s="1">
        <v>18</v>
      </c>
      <c r="HY718" s="1">
        <v>501.99900000000002</v>
      </c>
      <c r="HZ718" s="1">
        <v>480.25400000000002</v>
      </c>
      <c r="IA718" s="1">
        <v>27.127199999999998</v>
      </c>
      <c r="IB718" s="1">
        <v>33.124499999999998</v>
      </c>
      <c r="IC718" s="1">
        <v>30.0002</v>
      </c>
      <c r="ID718" s="1">
        <v>32.981000000000002</v>
      </c>
      <c r="IE718" s="1">
        <v>33.084200000000003</v>
      </c>
      <c r="IF718" s="1">
        <v>60.736499999999999</v>
      </c>
      <c r="IG718" s="1">
        <v>38.954099999999997</v>
      </c>
      <c r="IH718" s="1">
        <v>0</v>
      </c>
      <c r="II718" s="1">
        <v>27.111000000000001</v>
      </c>
      <c r="IJ718" s="1">
        <v>1528.09</v>
      </c>
      <c r="IK718" s="1">
        <v>22.398</v>
      </c>
      <c r="IL718" s="1">
        <v>100.33</v>
      </c>
      <c r="IM718" s="1">
        <v>100.039</v>
      </c>
      <c r="IN718" s="1" t="s">
        <v>361</v>
      </c>
    </row>
    <row r="719" spans="1:248" ht="15.75" customHeight="1" x14ac:dyDescent="0.3">
      <c r="A719" s="1">
        <v>703</v>
      </c>
      <c r="B719" s="1">
        <v>1660235437.5999999</v>
      </c>
      <c r="C719" s="1">
        <v>5442.5999999046326</v>
      </c>
      <c r="D719" s="1" t="s">
        <v>1695</v>
      </c>
      <c r="E719" s="1" t="s">
        <v>1696</v>
      </c>
      <c r="F719" s="1">
        <v>1</v>
      </c>
      <c r="G719" s="1">
        <v>2</v>
      </c>
      <c r="H719" s="1" t="s">
        <v>349</v>
      </c>
      <c r="I719" s="1" t="s">
        <v>350</v>
      </c>
      <c r="J719" s="1" t="s">
        <v>351</v>
      </c>
      <c r="K719" s="1" t="s">
        <v>352</v>
      </c>
      <c r="L719" s="1" t="s">
        <v>1151</v>
      </c>
      <c r="M719" s="1" t="s">
        <v>354</v>
      </c>
      <c r="N719" s="1">
        <v>1660235437.0999999</v>
      </c>
      <c r="O719" s="1">
        <f t="shared" si="68"/>
        <v>4.0614676395006486E-3</v>
      </c>
      <c r="P719" s="1">
        <f t="shared" si="69"/>
        <v>4.0614676395006484</v>
      </c>
      <c r="Q719" s="1">
        <f t="shared" si="70"/>
        <v>19.529299224161733</v>
      </c>
      <c r="R719" s="1">
        <f t="shared" si="71"/>
        <v>1430.96</v>
      </c>
      <c r="S719" s="1">
        <f t="shared" si="72"/>
        <v>1241.4698514631632</v>
      </c>
      <c r="T719" s="1">
        <f t="shared" si="73"/>
        <v>123.53520370115351</v>
      </c>
      <c r="U719" s="1">
        <f t="shared" si="74"/>
        <v>142.39084008352</v>
      </c>
      <c r="V719" s="1">
        <f t="shared" si="75"/>
        <v>0.21819737681110571</v>
      </c>
      <c r="W719" s="1">
        <f t="shared" si="76"/>
        <v>2.9184659377248083</v>
      </c>
      <c r="X719" s="1">
        <f t="shared" si="77"/>
        <v>0.2095226764426264</v>
      </c>
      <c r="Y719" s="1">
        <f t="shared" si="78"/>
        <v>0.13170232382601599</v>
      </c>
      <c r="Z719" s="1">
        <f t="shared" si="79"/>
        <v>321.51759599999997</v>
      </c>
      <c r="AA719" s="1">
        <f t="shared" si="80"/>
        <v>31.863608563576665</v>
      </c>
      <c r="AB719" s="1">
        <f t="shared" si="81"/>
        <v>31.140599999999999</v>
      </c>
      <c r="AC719" s="1">
        <f t="shared" si="82"/>
        <v>4.5476710553656963</v>
      </c>
      <c r="AD719" s="1">
        <f t="shared" si="83"/>
        <v>59.524367661122369</v>
      </c>
      <c r="AE719" s="1">
        <f t="shared" si="84"/>
        <v>2.6889236855488003</v>
      </c>
      <c r="AF719" s="1">
        <f t="shared" si="85"/>
        <v>4.517349433860578</v>
      </c>
      <c r="AG719" s="1">
        <f t="shared" si="86"/>
        <v>1.8587473698168959</v>
      </c>
      <c r="AH719" s="1">
        <f t="shared" si="87"/>
        <v>-179.11072290197862</v>
      </c>
      <c r="AI719" s="1">
        <f t="shared" si="88"/>
        <v>-18.471755403504364</v>
      </c>
      <c r="AJ719" s="1">
        <f t="shared" si="89"/>
        <v>-1.4224482486693761</v>
      </c>
      <c r="AK719" s="1">
        <f t="shared" si="90"/>
        <v>122.51266944584764</v>
      </c>
      <c r="AL719" s="1">
        <f t="shared" si="91"/>
        <v>50.072136238367939</v>
      </c>
      <c r="AM719" s="1">
        <f t="shared" si="92"/>
        <v>4.0541167083394329</v>
      </c>
      <c r="AN719" s="1">
        <f t="shared" si="93"/>
        <v>19.529299224161733</v>
      </c>
      <c r="AO719" s="1">
        <v>1521.461236824113</v>
      </c>
      <c r="AP719" s="1">
        <v>1470.7187272727269</v>
      </c>
      <c r="AQ719" s="1">
        <v>5.1441707334272291</v>
      </c>
      <c r="AR719" s="1">
        <v>66.235345802440676</v>
      </c>
      <c r="AS719" s="1">
        <f t="shared" si="94"/>
        <v>4.0614676395006484</v>
      </c>
      <c r="AT719" s="1">
        <v>22.282853613838491</v>
      </c>
      <c r="AU719" s="1">
        <v>27.022935757575741</v>
      </c>
      <c r="AV719" s="1">
        <v>1.096304800453637E-4</v>
      </c>
      <c r="AW719" s="1">
        <v>80.738286621220283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51849.264133766796</v>
      </c>
      <c r="BC719" s="1">
        <f t="shared" si="98"/>
        <v>2000.01</v>
      </c>
      <c r="BD719" s="1">
        <f t="shared" si="99"/>
        <v>1681.2084</v>
      </c>
      <c r="BE719" s="1">
        <f t="shared" si="100"/>
        <v>0.84059999700001498</v>
      </c>
      <c r="BF719" s="1">
        <f t="shared" si="101"/>
        <v>0.16075799421002893</v>
      </c>
      <c r="BG719" s="1">
        <v>6</v>
      </c>
      <c r="BH719" s="1">
        <v>0.5</v>
      </c>
      <c r="BI719" s="1" t="s">
        <v>355</v>
      </c>
      <c r="BJ719" s="1">
        <v>2</v>
      </c>
      <c r="BK719" s="1" t="b">
        <v>1</v>
      </c>
      <c r="BL719" s="1">
        <v>1660235437.0999999</v>
      </c>
      <c r="BM719" s="1">
        <v>1430.96</v>
      </c>
      <c r="BN719" s="1">
        <v>1497.99</v>
      </c>
      <c r="BO719" s="1">
        <v>27.022400000000001</v>
      </c>
      <c r="BP719" s="1">
        <v>22.290199999999999</v>
      </c>
      <c r="BQ719" s="1">
        <v>1428.42</v>
      </c>
      <c r="BR719" s="1">
        <v>27.015699999999999</v>
      </c>
      <c r="BS719" s="1">
        <v>500.13499999999999</v>
      </c>
      <c r="BT719" s="1">
        <v>99.406800000000004</v>
      </c>
      <c r="BU719" s="1">
        <v>0.100412</v>
      </c>
      <c r="BV719" s="1">
        <v>31.023199999999999</v>
      </c>
      <c r="BW719" s="1">
        <v>31.140599999999999</v>
      </c>
      <c r="BX719" s="1">
        <v>999.9</v>
      </c>
      <c r="BY719" s="1">
        <v>0</v>
      </c>
      <c r="BZ719" s="1">
        <v>0</v>
      </c>
      <c r="CA719" s="1">
        <v>9996.25</v>
      </c>
      <c r="CB719" s="1">
        <v>0</v>
      </c>
      <c r="CC719" s="1">
        <v>187.333</v>
      </c>
      <c r="CD719" s="1">
        <v>-67.024900000000002</v>
      </c>
      <c r="CE719" s="1">
        <v>1470.7</v>
      </c>
      <c r="CF719" s="1">
        <v>1532.14</v>
      </c>
      <c r="CG719" s="1">
        <v>4.73224</v>
      </c>
      <c r="CH719" s="1">
        <v>1497.99</v>
      </c>
      <c r="CI719" s="1">
        <v>22.290199999999999</v>
      </c>
      <c r="CJ719" s="1">
        <v>2.68621</v>
      </c>
      <c r="CK719" s="1">
        <v>2.2157900000000001</v>
      </c>
      <c r="CL719" s="1">
        <v>22.201000000000001</v>
      </c>
      <c r="CM719" s="1">
        <v>19.077000000000002</v>
      </c>
      <c r="CN719" s="1">
        <v>2000.01</v>
      </c>
      <c r="CO719" s="1">
        <v>0.97999899999999995</v>
      </c>
      <c r="CP719" s="1">
        <v>2.00012E-2</v>
      </c>
      <c r="CQ719" s="1">
        <v>0</v>
      </c>
      <c r="CR719" s="1">
        <v>2.4750000000000001</v>
      </c>
      <c r="CS719" s="1">
        <v>0</v>
      </c>
      <c r="CT719" s="1">
        <v>25121.7</v>
      </c>
      <c r="CU719" s="1">
        <v>17412.400000000001</v>
      </c>
      <c r="CV719" s="1">
        <v>43.186999999999998</v>
      </c>
      <c r="CW719" s="1">
        <v>44.25</v>
      </c>
      <c r="CX719" s="1">
        <v>43.186999999999998</v>
      </c>
      <c r="CY719" s="1">
        <v>42.561999999999998</v>
      </c>
      <c r="CZ719" s="1">
        <v>43.125</v>
      </c>
      <c r="DA719" s="1">
        <v>1960.01</v>
      </c>
      <c r="DB719" s="1">
        <v>40</v>
      </c>
      <c r="DC719" s="1">
        <v>0</v>
      </c>
      <c r="DD719" s="1">
        <v>1660235435.7</v>
      </c>
      <c r="DE719" s="1">
        <v>0</v>
      </c>
      <c r="DF719" s="1">
        <v>1660234918.0999999</v>
      </c>
      <c r="DG719" s="1" t="s">
        <v>1152</v>
      </c>
      <c r="DH719" s="1">
        <v>1660234915.5999999</v>
      </c>
      <c r="DI719" s="1">
        <v>1660234918.0999999</v>
      </c>
      <c r="DJ719" s="1">
        <v>26</v>
      </c>
      <c r="DK719" s="1">
        <v>-3.1E-2</v>
      </c>
      <c r="DL719" s="1">
        <v>-7.0000000000000001E-3</v>
      </c>
      <c r="DM719" s="1">
        <v>1.232</v>
      </c>
      <c r="DN719" s="1">
        <v>1.7000000000000001E-2</v>
      </c>
      <c r="DO719" s="1">
        <v>400</v>
      </c>
      <c r="DP719" s="1">
        <v>22</v>
      </c>
      <c r="DQ719" s="1">
        <v>0.21</v>
      </c>
      <c r="DR719" s="1">
        <v>0.03</v>
      </c>
      <c r="DS719" s="1">
        <v>19.262597791328961</v>
      </c>
      <c r="DT719" s="1">
        <v>2.0410100894573069</v>
      </c>
      <c r="DU719" s="1">
        <v>0.20592439900450221</v>
      </c>
      <c r="DV719" s="1">
        <v>0</v>
      </c>
      <c r="DW719" s="1">
        <v>49.702618848730218</v>
      </c>
      <c r="DX719" s="1">
        <v>1.259325787755508</v>
      </c>
      <c r="DY719" s="1">
        <v>0.1236789797949121</v>
      </c>
      <c r="DZ719" s="1">
        <v>0</v>
      </c>
      <c r="EA719" s="1">
        <v>-66.543543333333318</v>
      </c>
      <c r="EB719" s="1">
        <v>-1.5489290322581419</v>
      </c>
      <c r="EC719" s="1">
        <v>0.1507363231680485</v>
      </c>
      <c r="ED719" s="1">
        <v>0</v>
      </c>
      <c r="EE719" s="1">
        <v>1203.64943514161</v>
      </c>
      <c r="EF719" s="1">
        <v>254.45144722407699</v>
      </c>
      <c r="EG719" s="1">
        <v>18.990140219540049</v>
      </c>
      <c r="EH719" s="1">
        <v>0</v>
      </c>
      <c r="EI719" s="1">
        <v>4.8518297500000003</v>
      </c>
      <c r="EJ719" s="1">
        <v>-0.7284982739212037</v>
      </c>
      <c r="EK719" s="1">
        <v>7.2036984684518121E-2</v>
      </c>
      <c r="EL719" s="1">
        <v>0</v>
      </c>
      <c r="EM719" s="1">
        <v>1.8550375243865871</v>
      </c>
      <c r="EN719" s="1">
        <v>3.036169993286068E-2</v>
      </c>
      <c r="EO719" s="1">
        <v>2.503763527287426E-3</v>
      </c>
      <c r="EP719" s="1">
        <v>1</v>
      </c>
      <c r="EQ719" s="1">
        <v>1</v>
      </c>
      <c r="ER719" s="1">
        <v>6</v>
      </c>
      <c r="ES719" s="1" t="s">
        <v>387</v>
      </c>
      <c r="ET719" s="1">
        <v>2.9416899999999999</v>
      </c>
      <c r="EU719" s="1">
        <v>2.8014999999999999</v>
      </c>
      <c r="EV719" s="1">
        <v>0.207651</v>
      </c>
      <c r="EW719" s="1">
        <v>0.21334500000000001</v>
      </c>
      <c r="EX719" s="1">
        <v>0.116839</v>
      </c>
      <c r="EY719" s="1">
        <v>0.10202600000000001</v>
      </c>
      <c r="EZ719" s="1">
        <v>16204.6</v>
      </c>
      <c r="FA719" s="1">
        <v>16870.7</v>
      </c>
      <c r="FB719" s="1">
        <v>23793.4</v>
      </c>
      <c r="FC719" s="1">
        <v>24969.5</v>
      </c>
      <c r="FD719" s="1">
        <v>33644.199999999997</v>
      </c>
      <c r="FE719" s="1">
        <v>35811.599999999999</v>
      </c>
      <c r="FF719" s="1">
        <v>43390.5</v>
      </c>
      <c r="FG719" s="1">
        <v>46159.9</v>
      </c>
      <c r="FH719" s="1">
        <v>1.9512499999999999</v>
      </c>
      <c r="FI719" s="1">
        <v>1.81837</v>
      </c>
      <c r="FJ719" s="1">
        <v>8.0809000000000006E-2</v>
      </c>
      <c r="FK719" s="1">
        <v>0</v>
      </c>
      <c r="FL719" s="1">
        <v>29.828499999999998</v>
      </c>
      <c r="FM719" s="1">
        <v>999.9</v>
      </c>
      <c r="FN719" s="1">
        <v>54.3</v>
      </c>
      <c r="FO719" s="1">
        <v>37.5</v>
      </c>
      <c r="FP719" s="1">
        <v>35.390599999999999</v>
      </c>
      <c r="FQ719" s="1">
        <v>63.880200000000002</v>
      </c>
      <c r="FR719" s="1">
        <v>22.515999999999998</v>
      </c>
      <c r="FS719" s="1">
        <v>1</v>
      </c>
      <c r="FT719" s="1">
        <v>0.48619899999999999</v>
      </c>
      <c r="FU719" s="1">
        <v>2.2044999999999999</v>
      </c>
      <c r="FV719" s="1">
        <v>20.307099999999998</v>
      </c>
      <c r="FW719" s="1">
        <v>5.2122000000000002</v>
      </c>
      <c r="FX719" s="1">
        <v>11.907999999999999</v>
      </c>
      <c r="FY719" s="1">
        <v>5.00305</v>
      </c>
      <c r="FZ719" s="1">
        <v>3.2904300000000002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1.8596999999999999</v>
      </c>
      <c r="GF719" s="1">
        <v>1.8547100000000001</v>
      </c>
      <c r="GG719" s="1">
        <v>1.8579000000000001</v>
      </c>
      <c r="GH719" s="1">
        <v>1.8563700000000001</v>
      </c>
      <c r="GI719" s="1">
        <v>1.85507</v>
      </c>
      <c r="GJ719" s="1">
        <v>1.8547100000000001</v>
      </c>
      <c r="GK719" s="1">
        <v>1.8534900000000001</v>
      </c>
      <c r="GL719" s="1">
        <v>1.8565400000000001</v>
      </c>
      <c r="GM719" s="1">
        <v>0</v>
      </c>
      <c r="GN719" s="1">
        <v>0</v>
      </c>
      <c r="GO719" s="1">
        <v>0</v>
      </c>
      <c r="GP719" s="1">
        <v>0</v>
      </c>
      <c r="GQ719" s="1" t="s">
        <v>358</v>
      </c>
      <c r="GR719" s="1" t="s">
        <v>359</v>
      </c>
      <c r="GS719" s="1" t="s">
        <v>360</v>
      </c>
      <c r="GT719" s="1" t="s">
        <v>360</v>
      </c>
      <c r="GU719" s="1" t="s">
        <v>360</v>
      </c>
      <c r="GV719" s="1" t="s">
        <v>360</v>
      </c>
      <c r="GW719" s="1">
        <v>0</v>
      </c>
      <c r="GX719" s="1">
        <v>100</v>
      </c>
      <c r="GY719" s="1">
        <v>100</v>
      </c>
      <c r="GZ719" s="1">
        <v>2.54</v>
      </c>
      <c r="HA719" s="1">
        <v>6.7999999999999996E-3</v>
      </c>
      <c r="HB719" s="1">
        <v>0.26224795383878829</v>
      </c>
      <c r="HC719" s="1">
        <v>2.9318383021812969E-3</v>
      </c>
      <c r="HD719" s="1">
        <v>-1.3754559859485029E-6</v>
      </c>
      <c r="HE719" s="1">
        <v>3.0700474437127301E-10</v>
      </c>
      <c r="HF719" s="1">
        <v>-7.0188019424234138E-2</v>
      </c>
      <c r="HG719" s="1">
        <v>1.00384331276165E-2</v>
      </c>
      <c r="HH719" s="1">
        <v>-3.1532673711230711E-4</v>
      </c>
      <c r="HI719" s="1">
        <v>1.819468599177705E-6</v>
      </c>
      <c r="HJ719" s="1">
        <v>1</v>
      </c>
      <c r="HK719" s="1">
        <v>2112</v>
      </c>
      <c r="HL719" s="1">
        <v>3</v>
      </c>
      <c r="HM719" s="1">
        <v>29</v>
      </c>
      <c r="HN719" s="1">
        <v>8.6999999999999993</v>
      </c>
      <c r="HO719" s="1">
        <v>8.6999999999999993</v>
      </c>
      <c r="HP719" s="1">
        <v>3.0395500000000002</v>
      </c>
      <c r="HQ719" s="1">
        <v>2.3071299999999999</v>
      </c>
      <c r="HR719" s="1">
        <v>1.4978</v>
      </c>
      <c r="HS719" s="1">
        <v>2.3010299999999999</v>
      </c>
      <c r="HT719" s="1">
        <v>1.5478499999999999</v>
      </c>
      <c r="HU719" s="1">
        <v>2.35107</v>
      </c>
      <c r="HV719" s="1">
        <v>40.502000000000002</v>
      </c>
      <c r="HW719" s="1">
        <v>13.597899999999999</v>
      </c>
      <c r="HX719" s="1">
        <v>18</v>
      </c>
      <c r="HY719" s="1">
        <v>502.09</v>
      </c>
      <c r="HZ719" s="1">
        <v>480.18900000000002</v>
      </c>
      <c r="IA719" s="1">
        <v>27.121200000000002</v>
      </c>
      <c r="IB719" s="1">
        <v>33.124499999999998</v>
      </c>
      <c r="IC719" s="1">
        <v>30.0002</v>
      </c>
      <c r="ID719" s="1">
        <v>32.981000000000002</v>
      </c>
      <c r="IE719" s="1">
        <v>33.084200000000003</v>
      </c>
      <c r="IF719" s="1">
        <v>60.8504</v>
      </c>
      <c r="IG719" s="1">
        <v>38.674999999999997</v>
      </c>
      <c r="IH719" s="1">
        <v>0</v>
      </c>
      <c r="II719" s="1">
        <v>27.111000000000001</v>
      </c>
      <c r="IJ719" s="1">
        <v>1528.09</v>
      </c>
      <c r="IK719" s="1">
        <v>22.406099999999999</v>
      </c>
      <c r="IL719" s="1">
        <v>100.32899999999999</v>
      </c>
      <c r="IM719" s="1">
        <v>100.039</v>
      </c>
      <c r="IN719" s="1" t="s">
        <v>361</v>
      </c>
    </row>
    <row r="720" spans="1:248" ht="15.75" customHeight="1" x14ac:dyDescent="0.3">
      <c r="A720" s="1">
        <v>704</v>
      </c>
      <c r="B720" s="1">
        <v>1660235438.5999999</v>
      </c>
      <c r="C720" s="1">
        <v>5443.5999999046326</v>
      </c>
      <c r="D720" s="1" t="s">
        <v>1697</v>
      </c>
      <c r="E720" s="1" t="s">
        <v>1698</v>
      </c>
      <c r="F720" s="1">
        <v>1</v>
      </c>
      <c r="G720" s="1">
        <v>2</v>
      </c>
      <c r="H720" s="1" t="s">
        <v>349</v>
      </c>
      <c r="I720" s="1" t="s">
        <v>350</v>
      </c>
      <c r="J720" s="1" t="s">
        <v>351</v>
      </c>
      <c r="K720" s="1" t="s">
        <v>352</v>
      </c>
      <c r="L720" s="1" t="s">
        <v>1151</v>
      </c>
      <c r="M720" s="1" t="s">
        <v>354</v>
      </c>
      <c r="N720" s="1">
        <v>1660235437.5999999</v>
      </c>
      <c r="O720" s="1">
        <f t="shared" si="68"/>
        <v>4.0578264972203773E-3</v>
      </c>
      <c r="P720" s="1">
        <f t="shared" si="69"/>
        <v>4.0578264972203772</v>
      </c>
      <c r="Q720" s="1">
        <f t="shared" si="70"/>
        <v>19.601807932258961</v>
      </c>
      <c r="R720" s="1">
        <f t="shared" si="71"/>
        <v>1433.4849999999999</v>
      </c>
      <c r="S720" s="1">
        <f t="shared" si="72"/>
        <v>1243.1969149052927</v>
      </c>
      <c r="T720" s="1">
        <f t="shared" si="73"/>
        <v>123.70659525677769</v>
      </c>
      <c r="U720" s="1">
        <f t="shared" si="74"/>
        <v>142.64156110391502</v>
      </c>
      <c r="V720" s="1">
        <f t="shared" si="75"/>
        <v>0.21793804222934351</v>
      </c>
      <c r="W720" s="1">
        <f t="shared" si="76"/>
        <v>2.9182960211636915</v>
      </c>
      <c r="X720" s="1">
        <f t="shared" si="77"/>
        <v>0.20928302775709123</v>
      </c>
      <c r="Y720" s="1">
        <f t="shared" si="78"/>
        <v>0.13155087098210466</v>
      </c>
      <c r="Z720" s="1">
        <f t="shared" si="79"/>
        <v>321.51679799999994</v>
      </c>
      <c r="AA720" s="1">
        <f t="shared" si="80"/>
        <v>31.864247171649573</v>
      </c>
      <c r="AB720" s="1">
        <f t="shared" si="81"/>
        <v>31.14235</v>
      </c>
      <c r="AC720" s="1">
        <f t="shared" si="82"/>
        <v>4.5481243762019261</v>
      </c>
      <c r="AD720" s="1">
        <f t="shared" si="83"/>
        <v>59.525662641192298</v>
      </c>
      <c r="AE720" s="1">
        <f t="shared" si="84"/>
        <v>2.6889285322194501</v>
      </c>
      <c r="AF720" s="1">
        <f t="shared" si="85"/>
        <v>4.5172593011315545</v>
      </c>
      <c r="AG720" s="1">
        <f t="shared" si="86"/>
        <v>1.8591958439824761</v>
      </c>
      <c r="AH720" s="1">
        <f t="shared" si="87"/>
        <v>-178.95014852741863</v>
      </c>
      <c r="AI720" s="1">
        <f t="shared" si="88"/>
        <v>-18.801075423611085</v>
      </c>
      <c r="AJ720" s="1">
        <f t="shared" si="89"/>
        <v>-1.4479023837537068</v>
      </c>
      <c r="AK720" s="1">
        <f t="shared" si="90"/>
        <v>122.31767166521649</v>
      </c>
      <c r="AL720" s="1">
        <f t="shared" si="91"/>
        <v>50.075812407376532</v>
      </c>
      <c r="AM720" s="1">
        <f t="shared" si="92"/>
        <v>4.0535622138519249</v>
      </c>
      <c r="AN720" s="1">
        <f t="shared" si="93"/>
        <v>19.601807932258961</v>
      </c>
      <c r="AO720" s="1">
        <v>1526.729888818579</v>
      </c>
      <c r="AP720" s="1">
        <v>1475.871090909091</v>
      </c>
      <c r="AQ720" s="1">
        <v>5.1495340099511901</v>
      </c>
      <c r="AR720" s="1">
        <v>66.235345802440676</v>
      </c>
      <c r="AS720" s="1">
        <f t="shared" si="94"/>
        <v>4.0578264972203772</v>
      </c>
      <c r="AT720" s="1">
        <v>22.286516513479171</v>
      </c>
      <c r="AU720" s="1">
        <v>27.022388484848481</v>
      </c>
      <c r="AV720" s="1">
        <v>9.5543307899536559E-5</v>
      </c>
      <c r="AW720" s="1">
        <v>80.738286621220283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51844.489274742285</v>
      </c>
      <c r="BC720" s="1">
        <f t="shared" si="98"/>
        <v>2000.0050000000001</v>
      </c>
      <c r="BD720" s="1">
        <f t="shared" si="99"/>
        <v>1681.2041999999999</v>
      </c>
      <c r="BE720" s="1">
        <f t="shared" si="100"/>
        <v>0.84059999850000366</v>
      </c>
      <c r="BF720" s="1">
        <f t="shared" si="101"/>
        <v>0.16075799710500721</v>
      </c>
      <c r="BG720" s="1">
        <v>6</v>
      </c>
      <c r="BH720" s="1">
        <v>0.5</v>
      </c>
      <c r="BI720" s="1" t="s">
        <v>355</v>
      </c>
      <c r="BJ720" s="1">
        <v>2</v>
      </c>
      <c r="BK720" s="1" t="b">
        <v>1</v>
      </c>
      <c r="BL720" s="1">
        <v>1660235437.5999999</v>
      </c>
      <c r="BM720" s="1">
        <v>1433.4849999999999</v>
      </c>
      <c r="BN720" s="1">
        <v>1500.53</v>
      </c>
      <c r="BO720" s="1">
        <v>27.022549999999999</v>
      </c>
      <c r="BP720" s="1">
        <v>22.291049999999998</v>
      </c>
      <c r="BQ720" s="1">
        <v>1430.9449999999999</v>
      </c>
      <c r="BR720" s="1">
        <v>27.01585</v>
      </c>
      <c r="BS720" s="1">
        <v>500.14049999999997</v>
      </c>
      <c r="BT720" s="1">
        <v>99.406450000000007</v>
      </c>
      <c r="BU720" s="1">
        <v>0.10038900000000001</v>
      </c>
      <c r="BV720" s="1">
        <v>31.022849999999998</v>
      </c>
      <c r="BW720" s="1">
        <v>31.14235</v>
      </c>
      <c r="BX720" s="1">
        <v>999.9</v>
      </c>
      <c r="BY720" s="1">
        <v>0</v>
      </c>
      <c r="BZ720" s="1">
        <v>0</v>
      </c>
      <c r="CA720" s="1">
        <v>9995.3149999999987</v>
      </c>
      <c r="CB720" s="1">
        <v>0</v>
      </c>
      <c r="CC720" s="1">
        <v>186.77250000000001</v>
      </c>
      <c r="CD720" s="1">
        <v>-67.040199999999999</v>
      </c>
      <c r="CE720" s="1">
        <v>1473.3</v>
      </c>
      <c r="CF720" s="1">
        <v>1534.74</v>
      </c>
      <c r="CG720" s="1">
        <v>4.7315149999999999</v>
      </c>
      <c r="CH720" s="1">
        <v>1500.53</v>
      </c>
      <c r="CI720" s="1">
        <v>22.291049999999998</v>
      </c>
      <c r="CJ720" s="1">
        <v>2.6862149999999998</v>
      </c>
      <c r="CK720" s="1">
        <v>2.2158699999999998</v>
      </c>
      <c r="CL720" s="1">
        <v>22.201049999999999</v>
      </c>
      <c r="CM720" s="1">
        <v>19.077549999999999</v>
      </c>
      <c r="CN720" s="1">
        <v>2000.0050000000001</v>
      </c>
      <c r="CO720" s="1">
        <v>0.97999899999999995</v>
      </c>
      <c r="CP720" s="1">
        <v>2.00012E-2</v>
      </c>
      <c r="CQ720" s="1">
        <v>0</v>
      </c>
      <c r="CR720" s="1">
        <v>2.3330000000000002</v>
      </c>
      <c r="CS720" s="1">
        <v>0</v>
      </c>
      <c r="CT720" s="1">
        <v>25120.25</v>
      </c>
      <c r="CU720" s="1">
        <v>17412.349999999999</v>
      </c>
      <c r="CV720" s="1">
        <v>43.186999999999998</v>
      </c>
      <c r="CW720" s="1">
        <v>44.25</v>
      </c>
      <c r="CX720" s="1">
        <v>43.186999999999998</v>
      </c>
      <c r="CY720" s="1">
        <v>42.561999999999998</v>
      </c>
      <c r="CZ720" s="1">
        <v>43.125</v>
      </c>
      <c r="DA720" s="1">
        <v>1960.0050000000001</v>
      </c>
      <c r="DB720" s="1">
        <v>40</v>
      </c>
      <c r="DC720" s="1">
        <v>0</v>
      </c>
      <c r="DD720" s="1">
        <v>1660235436.9000001</v>
      </c>
      <c r="DE720" s="1">
        <v>0</v>
      </c>
      <c r="DF720" s="1">
        <v>1660234918.0999999</v>
      </c>
      <c r="DG720" s="1" t="s">
        <v>1152</v>
      </c>
      <c r="DH720" s="1">
        <v>1660234915.5999999</v>
      </c>
      <c r="DI720" s="1">
        <v>1660234918.0999999</v>
      </c>
      <c r="DJ720" s="1">
        <v>26</v>
      </c>
      <c r="DK720" s="1">
        <v>-3.1E-2</v>
      </c>
      <c r="DL720" s="1">
        <v>-7.0000000000000001E-3</v>
      </c>
      <c r="DM720" s="1">
        <v>1.232</v>
      </c>
      <c r="DN720" s="1">
        <v>1.7000000000000001E-2</v>
      </c>
      <c r="DO720" s="1">
        <v>400</v>
      </c>
      <c r="DP720" s="1">
        <v>22</v>
      </c>
      <c r="DQ720" s="1">
        <v>0.21</v>
      </c>
      <c r="DR720" s="1">
        <v>0.03</v>
      </c>
      <c r="DS720" s="1">
        <v>19.321853807555591</v>
      </c>
      <c r="DT720" s="1">
        <v>1.446302980721099</v>
      </c>
      <c r="DU720" s="1">
        <v>0.1628641788759887</v>
      </c>
      <c r="DV720" s="1">
        <v>0</v>
      </c>
      <c r="DW720" s="1">
        <v>49.754259439572238</v>
      </c>
      <c r="DX720" s="1">
        <v>1.1987380609867</v>
      </c>
      <c r="DY720" s="1">
        <v>0.1197065006371392</v>
      </c>
      <c r="DZ720" s="1">
        <v>0</v>
      </c>
      <c r="EA720" s="1">
        <v>-66.605693548387094</v>
      </c>
      <c r="EB720" s="1">
        <v>-1.9457225806449769</v>
      </c>
      <c r="EC720" s="1">
        <v>0.18959850607735229</v>
      </c>
      <c r="ED720" s="1">
        <v>0</v>
      </c>
      <c r="EE720" s="1">
        <v>1211.002892980586</v>
      </c>
      <c r="EF720" s="1">
        <v>256.39496225658519</v>
      </c>
      <c r="EG720" s="1">
        <v>18.516333645996461</v>
      </c>
      <c r="EH720" s="1">
        <v>0</v>
      </c>
      <c r="EI720" s="1">
        <v>4.8391982926829256</v>
      </c>
      <c r="EJ720" s="1">
        <v>-0.74591372822298707</v>
      </c>
      <c r="EK720" s="1">
        <v>7.4987987685262408E-2</v>
      </c>
      <c r="EL720" s="1">
        <v>0</v>
      </c>
      <c r="EM720" s="1">
        <v>1.85587765262507</v>
      </c>
      <c r="EN720" s="1">
        <v>2.5981219189140859E-2</v>
      </c>
      <c r="EO720" s="1">
        <v>2.1671457707453821E-3</v>
      </c>
      <c r="EP720" s="1">
        <v>1</v>
      </c>
      <c r="EQ720" s="1">
        <v>1</v>
      </c>
      <c r="ER720" s="1">
        <v>6</v>
      </c>
      <c r="ES720" s="1" t="s">
        <v>387</v>
      </c>
      <c r="ET720" s="1">
        <v>2.9416799999999999</v>
      </c>
      <c r="EU720" s="1">
        <v>2.80139</v>
      </c>
      <c r="EV720" s="1">
        <v>0.208089</v>
      </c>
      <c r="EW720" s="1">
        <v>0.21377199999999999</v>
      </c>
      <c r="EX720" s="1">
        <v>0.116837</v>
      </c>
      <c r="EY720" s="1">
        <v>0.102035</v>
      </c>
      <c r="EZ720" s="1">
        <v>16195.7</v>
      </c>
      <c r="FA720" s="1">
        <v>16861.400000000001</v>
      </c>
      <c r="FB720" s="1">
        <v>23793.5</v>
      </c>
      <c r="FC720" s="1">
        <v>24969.3</v>
      </c>
      <c r="FD720" s="1">
        <v>33644.400000000001</v>
      </c>
      <c r="FE720" s="1">
        <v>35811.199999999997</v>
      </c>
      <c r="FF720" s="1">
        <v>43390.6</v>
      </c>
      <c r="FG720" s="1">
        <v>46159.9</v>
      </c>
      <c r="FH720" s="1">
        <v>1.9513799999999999</v>
      </c>
      <c r="FI720" s="1">
        <v>1.8184</v>
      </c>
      <c r="FJ720" s="1">
        <v>8.0917000000000003E-2</v>
      </c>
      <c r="FK720" s="1">
        <v>0</v>
      </c>
      <c r="FL720" s="1">
        <v>29.829000000000001</v>
      </c>
      <c r="FM720" s="1">
        <v>999.9</v>
      </c>
      <c r="FN720" s="1">
        <v>54.3</v>
      </c>
      <c r="FO720" s="1">
        <v>37.5</v>
      </c>
      <c r="FP720" s="1">
        <v>35.389400000000002</v>
      </c>
      <c r="FQ720" s="1">
        <v>63.870199999999997</v>
      </c>
      <c r="FR720" s="1">
        <v>22.644200000000001</v>
      </c>
      <c r="FS720" s="1">
        <v>1</v>
      </c>
      <c r="FT720" s="1">
        <v>0.48616900000000002</v>
      </c>
      <c r="FU720" s="1">
        <v>2.1957900000000001</v>
      </c>
      <c r="FV720" s="1">
        <v>20.307099999999998</v>
      </c>
      <c r="FW720" s="1">
        <v>5.2122000000000002</v>
      </c>
      <c r="FX720" s="1">
        <v>11.907999999999999</v>
      </c>
      <c r="FY720" s="1">
        <v>5.0031499999999998</v>
      </c>
      <c r="FZ720" s="1">
        <v>3.2904499999999999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1.85971</v>
      </c>
      <c r="GF720" s="1">
        <v>1.8547100000000001</v>
      </c>
      <c r="GG720" s="1">
        <v>1.8579000000000001</v>
      </c>
      <c r="GH720" s="1">
        <v>1.8563799999999999</v>
      </c>
      <c r="GI720" s="1">
        <v>1.8550899999999999</v>
      </c>
      <c r="GJ720" s="1">
        <v>1.8547100000000001</v>
      </c>
      <c r="GK720" s="1">
        <v>1.8534900000000001</v>
      </c>
      <c r="GL720" s="1">
        <v>1.8565400000000001</v>
      </c>
      <c r="GM720" s="1">
        <v>0</v>
      </c>
      <c r="GN720" s="1">
        <v>0</v>
      </c>
      <c r="GO720" s="1">
        <v>0</v>
      </c>
      <c r="GP720" s="1">
        <v>0</v>
      </c>
      <c r="GQ720" s="1" t="s">
        <v>358</v>
      </c>
      <c r="GR720" s="1" t="s">
        <v>359</v>
      </c>
      <c r="GS720" s="1" t="s">
        <v>360</v>
      </c>
      <c r="GT720" s="1" t="s">
        <v>360</v>
      </c>
      <c r="GU720" s="1" t="s">
        <v>360</v>
      </c>
      <c r="GV720" s="1" t="s">
        <v>360</v>
      </c>
      <c r="GW720" s="1">
        <v>0</v>
      </c>
      <c r="GX720" s="1">
        <v>100</v>
      </c>
      <c r="GY720" s="1">
        <v>100</v>
      </c>
      <c r="GZ720" s="1">
        <v>2.54</v>
      </c>
      <c r="HA720" s="1">
        <v>6.7000000000000002E-3</v>
      </c>
      <c r="HB720" s="1">
        <v>0.26224795383878829</v>
      </c>
      <c r="HC720" s="1">
        <v>2.9318383021812969E-3</v>
      </c>
      <c r="HD720" s="1">
        <v>-1.3754559859485029E-6</v>
      </c>
      <c r="HE720" s="1">
        <v>3.0700474437127301E-10</v>
      </c>
      <c r="HF720" s="1">
        <v>-7.0188019424234138E-2</v>
      </c>
      <c r="HG720" s="1">
        <v>1.00384331276165E-2</v>
      </c>
      <c r="HH720" s="1">
        <v>-3.1532673711230711E-4</v>
      </c>
      <c r="HI720" s="1">
        <v>1.819468599177705E-6</v>
      </c>
      <c r="HJ720" s="1">
        <v>1</v>
      </c>
      <c r="HK720" s="1">
        <v>2112</v>
      </c>
      <c r="HL720" s="1">
        <v>3</v>
      </c>
      <c r="HM720" s="1">
        <v>29</v>
      </c>
      <c r="HN720" s="1">
        <v>8.6999999999999993</v>
      </c>
      <c r="HO720" s="1">
        <v>8.6999999999999993</v>
      </c>
      <c r="HP720" s="1">
        <v>3.0419900000000002</v>
      </c>
      <c r="HQ720" s="1">
        <v>2.3059099999999999</v>
      </c>
      <c r="HR720" s="1">
        <v>1.4978</v>
      </c>
      <c r="HS720" s="1">
        <v>2.3010299999999999</v>
      </c>
      <c r="HT720" s="1">
        <v>1.5478499999999999</v>
      </c>
      <c r="HU720" s="1">
        <v>2.2607400000000002</v>
      </c>
      <c r="HV720" s="1">
        <v>40.502000000000002</v>
      </c>
      <c r="HW720" s="1">
        <v>13.5892</v>
      </c>
      <c r="HX720" s="1">
        <v>18</v>
      </c>
      <c r="HY720" s="1">
        <v>502.166</v>
      </c>
      <c r="HZ720" s="1">
        <v>480.20499999999998</v>
      </c>
      <c r="IA720" s="1">
        <v>27.114599999999999</v>
      </c>
      <c r="IB720" s="1">
        <v>33.124499999999998</v>
      </c>
      <c r="IC720" s="1">
        <v>30.0001</v>
      </c>
      <c r="ID720" s="1">
        <v>32.981000000000002</v>
      </c>
      <c r="IE720" s="1">
        <v>33.084200000000003</v>
      </c>
      <c r="IF720" s="1">
        <v>61.058300000000003</v>
      </c>
      <c r="IG720" s="1">
        <v>38.674999999999997</v>
      </c>
      <c r="IH720" s="1">
        <v>0</v>
      </c>
      <c r="II720" s="1">
        <v>27.111000000000001</v>
      </c>
      <c r="IJ720" s="1">
        <v>1538.11</v>
      </c>
      <c r="IK720" s="1">
        <v>22.416</v>
      </c>
      <c r="IL720" s="1">
        <v>100.33</v>
      </c>
      <c r="IM720" s="1">
        <v>100.038</v>
      </c>
      <c r="IN720" s="1" t="s">
        <v>361</v>
      </c>
    </row>
    <row r="721" spans="1:248" ht="15.75" customHeight="1" x14ac:dyDescent="0.3">
      <c r="A721" s="1">
        <v>705</v>
      </c>
      <c r="B721" s="1">
        <v>1660235439.5999999</v>
      </c>
      <c r="C721" s="1">
        <v>5444.5999999046326</v>
      </c>
      <c r="D721" s="1" t="s">
        <v>1699</v>
      </c>
      <c r="E721" s="1" t="s">
        <v>1700</v>
      </c>
      <c r="F721" s="1">
        <v>1</v>
      </c>
      <c r="G721" s="1">
        <v>2</v>
      </c>
      <c r="H721" s="1" t="s">
        <v>349</v>
      </c>
      <c r="I721" s="1" t="s">
        <v>350</v>
      </c>
      <c r="J721" s="1" t="s">
        <v>351</v>
      </c>
      <c r="K721" s="1" t="s">
        <v>352</v>
      </c>
      <c r="L721" s="1" t="s">
        <v>1151</v>
      </c>
      <c r="M721" s="1" t="s">
        <v>354</v>
      </c>
      <c r="N721" s="1">
        <v>1660235439.0999999</v>
      </c>
      <c r="O721" s="1">
        <f t="shared" si="68"/>
        <v>4.0557205707073014E-3</v>
      </c>
      <c r="P721" s="1">
        <f t="shared" si="69"/>
        <v>4.055720570707301</v>
      </c>
      <c r="Q721" s="1">
        <f t="shared" si="70"/>
        <v>19.544846825451287</v>
      </c>
      <c r="R721" s="1">
        <f t="shared" si="71"/>
        <v>1441.08</v>
      </c>
      <c r="S721" s="1">
        <f t="shared" si="72"/>
        <v>1250.8168578111511</v>
      </c>
      <c r="T721" s="1">
        <f t="shared" si="73"/>
        <v>124.46328442824699</v>
      </c>
      <c r="U721" s="1">
        <f t="shared" si="74"/>
        <v>143.39553293015999</v>
      </c>
      <c r="V721" s="1">
        <f t="shared" si="75"/>
        <v>0.21770562261504239</v>
      </c>
      <c r="W721" s="1">
        <f t="shared" si="76"/>
        <v>2.9187687554710529</v>
      </c>
      <c r="X721" s="1">
        <f t="shared" si="77"/>
        <v>0.20907000436169662</v>
      </c>
      <c r="Y721" s="1">
        <f t="shared" si="78"/>
        <v>0.13141608652114567</v>
      </c>
      <c r="Z721" s="1">
        <f t="shared" si="79"/>
        <v>321.51280800000001</v>
      </c>
      <c r="AA721" s="1">
        <f t="shared" si="80"/>
        <v>31.863595736191801</v>
      </c>
      <c r="AB721" s="1">
        <f t="shared" si="81"/>
        <v>31.145700000000001</v>
      </c>
      <c r="AC721" s="1">
        <f t="shared" si="82"/>
        <v>4.5489922715851785</v>
      </c>
      <c r="AD721" s="1">
        <f t="shared" si="83"/>
        <v>59.528595991405645</v>
      </c>
      <c r="AE721" s="1">
        <f t="shared" si="84"/>
        <v>2.6889000806052001</v>
      </c>
      <c r="AF721" s="1">
        <f t="shared" si="85"/>
        <v>4.5169889123429119</v>
      </c>
      <c r="AG721" s="1">
        <f t="shared" si="86"/>
        <v>1.8600921909799784</v>
      </c>
      <c r="AH721" s="1">
        <f t="shared" si="87"/>
        <v>-178.85727716819198</v>
      </c>
      <c r="AI721" s="1">
        <f t="shared" si="88"/>
        <v>-19.496490315860378</v>
      </c>
      <c r="AJ721" s="1">
        <f t="shared" si="89"/>
        <v>-1.5012313072761156</v>
      </c>
      <c r="AK721" s="1">
        <f t="shared" si="90"/>
        <v>121.65780920867155</v>
      </c>
      <c r="AL721" s="1">
        <f t="shared" si="91"/>
        <v>50.091066474192935</v>
      </c>
      <c r="AM721" s="1">
        <f t="shared" si="92"/>
        <v>4.0510956660795356</v>
      </c>
      <c r="AN721" s="1">
        <f t="shared" si="93"/>
        <v>19.544846825451287</v>
      </c>
      <c r="AO721" s="1">
        <v>1532.0130145153489</v>
      </c>
      <c r="AP721" s="1">
        <v>1481.09006060606</v>
      </c>
      <c r="AQ721" s="1">
        <v>5.1761754838588718</v>
      </c>
      <c r="AR721" s="1">
        <v>66.235345802440676</v>
      </c>
      <c r="AS721" s="1">
        <f t="shared" si="94"/>
        <v>4.055720570707301</v>
      </c>
      <c r="AT721" s="1">
        <v>22.28867988385246</v>
      </c>
      <c r="AU721" s="1">
        <v>27.02199333333332</v>
      </c>
      <c r="AV721" s="1">
        <v>4.5298524532457317E-5</v>
      </c>
      <c r="AW721" s="1">
        <v>80.738286621220283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51858.076212078369</v>
      </c>
      <c r="BC721" s="1">
        <f t="shared" si="98"/>
        <v>1999.98</v>
      </c>
      <c r="BD721" s="1">
        <f t="shared" si="99"/>
        <v>1681.1831999999999</v>
      </c>
      <c r="BE721" s="1">
        <f t="shared" si="100"/>
        <v>0.84060000600006002</v>
      </c>
      <c r="BF721" s="1">
        <f t="shared" si="101"/>
        <v>0.16075801158011579</v>
      </c>
      <c r="BG721" s="1">
        <v>6</v>
      </c>
      <c r="BH721" s="1">
        <v>0.5</v>
      </c>
      <c r="BI721" s="1" t="s">
        <v>355</v>
      </c>
      <c r="BJ721" s="1">
        <v>2</v>
      </c>
      <c r="BK721" s="1" t="b">
        <v>1</v>
      </c>
      <c r="BL721" s="1">
        <v>1660235439.0999999</v>
      </c>
      <c r="BM721" s="1">
        <v>1441.08</v>
      </c>
      <c r="BN721" s="1">
        <v>1508.17</v>
      </c>
      <c r="BO721" s="1">
        <v>27.022600000000001</v>
      </c>
      <c r="BP721" s="1">
        <v>22.2944</v>
      </c>
      <c r="BQ721" s="1">
        <v>1438.53</v>
      </c>
      <c r="BR721" s="1">
        <v>27.015899999999998</v>
      </c>
      <c r="BS721" s="1">
        <v>500.185</v>
      </c>
      <c r="BT721" s="1">
        <v>99.4054</v>
      </c>
      <c r="BU721" s="1">
        <v>0.100202</v>
      </c>
      <c r="BV721" s="1">
        <v>31.021799999999999</v>
      </c>
      <c r="BW721" s="1">
        <v>31.145700000000001</v>
      </c>
      <c r="BX721" s="1">
        <v>999.9</v>
      </c>
      <c r="BY721" s="1">
        <v>0</v>
      </c>
      <c r="BZ721" s="1">
        <v>0</v>
      </c>
      <c r="CA721" s="1">
        <v>9998.1200000000008</v>
      </c>
      <c r="CB721" s="1">
        <v>0</v>
      </c>
      <c r="CC721" s="1">
        <v>184.95099999999999</v>
      </c>
      <c r="CD721" s="1">
        <v>-67.086500000000001</v>
      </c>
      <c r="CE721" s="1">
        <v>1481.11</v>
      </c>
      <c r="CF721" s="1">
        <v>1542.56</v>
      </c>
      <c r="CG721" s="1">
        <v>4.7282900000000003</v>
      </c>
      <c r="CH721" s="1">
        <v>1508.17</v>
      </c>
      <c r="CI721" s="1">
        <v>22.2944</v>
      </c>
      <c r="CJ721" s="1">
        <v>2.6861999999999999</v>
      </c>
      <c r="CK721" s="1">
        <v>2.21618</v>
      </c>
      <c r="CL721" s="1">
        <v>22.200900000000001</v>
      </c>
      <c r="CM721" s="1">
        <v>19.079799999999999</v>
      </c>
      <c r="CN721" s="1">
        <v>1999.98</v>
      </c>
      <c r="CO721" s="1">
        <v>0.97999899999999995</v>
      </c>
      <c r="CP721" s="1">
        <v>2.00012E-2</v>
      </c>
      <c r="CQ721" s="1">
        <v>0</v>
      </c>
      <c r="CR721" s="1">
        <v>2.4940000000000002</v>
      </c>
      <c r="CS721" s="1">
        <v>0</v>
      </c>
      <c r="CT721" s="1">
        <v>25117.7</v>
      </c>
      <c r="CU721" s="1">
        <v>17412.2</v>
      </c>
      <c r="CV721" s="1">
        <v>43.186999999999998</v>
      </c>
      <c r="CW721" s="1">
        <v>44.25</v>
      </c>
      <c r="CX721" s="1">
        <v>43.186999999999998</v>
      </c>
      <c r="CY721" s="1">
        <v>42.561999999999998</v>
      </c>
      <c r="CZ721" s="1">
        <v>43.125</v>
      </c>
      <c r="DA721" s="1">
        <v>1959.98</v>
      </c>
      <c r="DB721" s="1">
        <v>40</v>
      </c>
      <c r="DC721" s="1">
        <v>0</v>
      </c>
      <c r="DD721" s="1">
        <v>1660235437.5</v>
      </c>
      <c r="DE721" s="1">
        <v>0</v>
      </c>
      <c r="DF721" s="1">
        <v>1660234918.0999999</v>
      </c>
      <c r="DG721" s="1" t="s">
        <v>1152</v>
      </c>
      <c r="DH721" s="1">
        <v>1660234915.5999999</v>
      </c>
      <c r="DI721" s="1">
        <v>1660234918.0999999</v>
      </c>
      <c r="DJ721" s="1">
        <v>26</v>
      </c>
      <c r="DK721" s="1">
        <v>-3.1E-2</v>
      </c>
      <c r="DL721" s="1">
        <v>-7.0000000000000001E-3</v>
      </c>
      <c r="DM721" s="1">
        <v>1.232</v>
      </c>
      <c r="DN721" s="1">
        <v>1.7000000000000001E-2</v>
      </c>
      <c r="DO721" s="1">
        <v>400</v>
      </c>
      <c r="DP721" s="1">
        <v>22</v>
      </c>
      <c r="DQ721" s="1">
        <v>0.21</v>
      </c>
      <c r="DR721" s="1">
        <v>0.03</v>
      </c>
      <c r="DS721" s="1">
        <v>19.353816106329241</v>
      </c>
      <c r="DT721" s="1">
        <v>1.5116495061472039</v>
      </c>
      <c r="DU721" s="1">
        <v>0.16730908722485591</v>
      </c>
      <c r="DV721" s="1">
        <v>0</v>
      </c>
      <c r="DW721" s="1">
        <v>49.791860029740093</v>
      </c>
      <c r="DX721" s="1">
        <v>1.4000167212934871</v>
      </c>
      <c r="DY721" s="1">
        <v>0.13860753644323559</v>
      </c>
      <c r="DZ721" s="1">
        <v>0</v>
      </c>
      <c r="EA721" s="1">
        <v>-66.655983870967745</v>
      </c>
      <c r="EB721" s="1">
        <v>-2.1754112903223501</v>
      </c>
      <c r="EC721" s="1">
        <v>0.20904828906070749</v>
      </c>
      <c r="ED721" s="1">
        <v>0</v>
      </c>
      <c r="EE721" s="1">
        <v>1215.236011151914</v>
      </c>
      <c r="EF721" s="1">
        <v>254.78732222330959</v>
      </c>
      <c r="EG721" s="1">
        <v>18.401305467797709</v>
      </c>
      <c r="EH721" s="1">
        <v>0</v>
      </c>
      <c r="EI721" s="1">
        <v>4.8293629268292682</v>
      </c>
      <c r="EJ721" s="1">
        <v>-0.75193818815331603</v>
      </c>
      <c r="EK721" s="1">
        <v>7.5446271182452146E-2</v>
      </c>
      <c r="EL721" s="1">
        <v>0</v>
      </c>
      <c r="EM721" s="1">
        <v>1.8563896730117719</v>
      </c>
      <c r="EN721" s="1">
        <v>2.428170342326285E-2</v>
      </c>
      <c r="EO721" s="1">
        <v>2.0379553428931329E-3</v>
      </c>
      <c r="EP721" s="1">
        <v>1</v>
      </c>
      <c r="EQ721" s="1">
        <v>1</v>
      </c>
      <c r="ER721" s="1">
        <v>6</v>
      </c>
      <c r="ES721" s="1" t="s">
        <v>387</v>
      </c>
      <c r="ET721" s="1">
        <v>2.94164</v>
      </c>
      <c r="EU721" s="1">
        <v>2.8013599999999999</v>
      </c>
      <c r="EV721" s="1">
        <v>0.20853099999999999</v>
      </c>
      <c r="EW721" s="1">
        <v>0.214197</v>
      </c>
      <c r="EX721" s="1">
        <v>0.116837</v>
      </c>
      <c r="EY721" s="1">
        <v>0.10205400000000001</v>
      </c>
      <c r="EZ721" s="1">
        <v>16186.7</v>
      </c>
      <c r="FA721" s="1">
        <v>16852.2</v>
      </c>
      <c r="FB721" s="1">
        <v>23793.599999999999</v>
      </c>
      <c r="FC721" s="1">
        <v>24969.200000000001</v>
      </c>
      <c r="FD721" s="1">
        <v>33644.400000000001</v>
      </c>
      <c r="FE721" s="1">
        <v>35810.400000000001</v>
      </c>
      <c r="FF721" s="1">
        <v>43390.6</v>
      </c>
      <c r="FG721" s="1">
        <v>46159.8</v>
      </c>
      <c r="FH721" s="1">
        <v>1.9513799999999999</v>
      </c>
      <c r="FI721" s="1">
        <v>1.8185</v>
      </c>
      <c r="FJ721" s="1">
        <v>8.0939399999999995E-2</v>
      </c>
      <c r="FK721" s="1">
        <v>0</v>
      </c>
      <c r="FL721" s="1">
        <v>29.829799999999999</v>
      </c>
      <c r="FM721" s="1">
        <v>999.9</v>
      </c>
      <c r="FN721" s="1">
        <v>54.3</v>
      </c>
      <c r="FO721" s="1">
        <v>37.5</v>
      </c>
      <c r="FP721" s="1">
        <v>35.391100000000002</v>
      </c>
      <c r="FQ721" s="1">
        <v>64.040199999999999</v>
      </c>
      <c r="FR721" s="1">
        <v>21.902999999999999</v>
      </c>
      <c r="FS721" s="1">
        <v>1</v>
      </c>
      <c r="FT721" s="1">
        <v>0.486128</v>
      </c>
      <c r="FU721" s="1">
        <v>2.1882899999999998</v>
      </c>
      <c r="FV721" s="1">
        <v>20.307200000000002</v>
      </c>
      <c r="FW721" s="1">
        <v>5.2117500000000003</v>
      </c>
      <c r="FX721" s="1">
        <v>11.907999999999999</v>
      </c>
      <c r="FY721" s="1">
        <v>5.0029000000000003</v>
      </c>
      <c r="FZ721" s="1">
        <v>3.29033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1.85971</v>
      </c>
      <c r="GF721" s="1">
        <v>1.8547100000000001</v>
      </c>
      <c r="GG721" s="1">
        <v>1.8579000000000001</v>
      </c>
      <c r="GH721" s="1">
        <v>1.8563799999999999</v>
      </c>
      <c r="GI721" s="1">
        <v>1.8550899999999999</v>
      </c>
      <c r="GJ721" s="1">
        <v>1.8547100000000001</v>
      </c>
      <c r="GK721" s="1">
        <v>1.8534999999999999</v>
      </c>
      <c r="GL721" s="1">
        <v>1.8565400000000001</v>
      </c>
      <c r="GM721" s="1">
        <v>0</v>
      </c>
      <c r="GN721" s="1">
        <v>0</v>
      </c>
      <c r="GO721" s="1">
        <v>0</v>
      </c>
      <c r="GP721" s="1">
        <v>0</v>
      </c>
      <c r="GQ721" s="1" t="s">
        <v>358</v>
      </c>
      <c r="GR721" s="1" t="s">
        <v>359</v>
      </c>
      <c r="GS721" s="1" t="s">
        <v>360</v>
      </c>
      <c r="GT721" s="1" t="s">
        <v>360</v>
      </c>
      <c r="GU721" s="1" t="s">
        <v>360</v>
      </c>
      <c r="GV721" s="1" t="s">
        <v>360</v>
      </c>
      <c r="GW721" s="1">
        <v>0</v>
      </c>
      <c r="GX721" s="1">
        <v>100</v>
      </c>
      <c r="GY721" s="1">
        <v>100</v>
      </c>
      <c r="GZ721" s="1">
        <v>2.5499999999999998</v>
      </c>
      <c r="HA721" s="1">
        <v>6.7000000000000002E-3</v>
      </c>
      <c r="HB721" s="1">
        <v>0.26224795383878829</v>
      </c>
      <c r="HC721" s="1">
        <v>2.9318383021812969E-3</v>
      </c>
      <c r="HD721" s="1">
        <v>-1.3754559859485029E-6</v>
      </c>
      <c r="HE721" s="1">
        <v>3.0700474437127301E-10</v>
      </c>
      <c r="HF721" s="1">
        <v>-7.0188019424234138E-2</v>
      </c>
      <c r="HG721" s="1">
        <v>1.00384331276165E-2</v>
      </c>
      <c r="HH721" s="1">
        <v>-3.1532673711230711E-4</v>
      </c>
      <c r="HI721" s="1">
        <v>1.819468599177705E-6</v>
      </c>
      <c r="HJ721" s="1">
        <v>1</v>
      </c>
      <c r="HK721" s="1">
        <v>2112</v>
      </c>
      <c r="HL721" s="1">
        <v>3</v>
      </c>
      <c r="HM721" s="1">
        <v>29</v>
      </c>
      <c r="HN721" s="1">
        <v>8.6999999999999993</v>
      </c>
      <c r="HO721" s="1">
        <v>8.6999999999999993</v>
      </c>
      <c r="HP721" s="1">
        <v>3.0554199999999998</v>
      </c>
      <c r="HQ721" s="1">
        <v>2.2863799999999999</v>
      </c>
      <c r="HR721" s="1">
        <v>1.4978</v>
      </c>
      <c r="HS721" s="1">
        <v>2.3022499999999999</v>
      </c>
      <c r="HT721" s="1">
        <v>1.5478499999999999</v>
      </c>
      <c r="HU721" s="1">
        <v>2.4194300000000002</v>
      </c>
      <c r="HV721" s="1">
        <v>40.502000000000002</v>
      </c>
      <c r="HW721" s="1">
        <v>13.6067</v>
      </c>
      <c r="HX721" s="1">
        <v>18</v>
      </c>
      <c r="HY721" s="1">
        <v>502.166</v>
      </c>
      <c r="HZ721" s="1">
        <v>480.27</v>
      </c>
      <c r="IA721" s="1">
        <v>27.11</v>
      </c>
      <c r="IB721" s="1">
        <v>33.124499999999998</v>
      </c>
      <c r="IC721" s="1">
        <v>30.0001</v>
      </c>
      <c r="ID721" s="1">
        <v>32.981000000000002</v>
      </c>
      <c r="IE721" s="1">
        <v>33.084200000000003</v>
      </c>
      <c r="IF721" s="1">
        <v>61.182099999999998</v>
      </c>
      <c r="IG721" s="1">
        <v>38.674999999999997</v>
      </c>
      <c r="IH721" s="1">
        <v>0</v>
      </c>
      <c r="II721" s="1">
        <v>27.087800000000001</v>
      </c>
      <c r="IJ721" s="1">
        <v>1538.11</v>
      </c>
      <c r="IK721" s="1">
        <v>22.427</v>
      </c>
      <c r="IL721" s="1">
        <v>100.33</v>
      </c>
      <c r="IM721" s="1">
        <v>100.038</v>
      </c>
      <c r="IN721" s="1" t="s">
        <v>361</v>
      </c>
    </row>
    <row r="722" spans="1:248" ht="15.75" customHeight="1" x14ac:dyDescent="0.3">
      <c r="A722" s="1">
        <v>706</v>
      </c>
      <c r="B722" s="1">
        <v>1660235440.5999999</v>
      </c>
      <c r="C722" s="1">
        <v>5445.5999999046326</v>
      </c>
      <c r="D722" s="1" t="s">
        <v>1701</v>
      </c>
      <c r="E722" s="1" t="s">
        <v>1702</v>
      </c>
      <c r="F722" s="1">
        <v>1</v>
      </c>
      <c r="G722" s="1">
        <v>2</v>
      </c>
      <c r="H722" s="1" t="s">
        <v>349</v>
      </c>
      <c r="I722" s="1" t="s">
        <v>350</v>
      </c>
      <c r="J722" s="1" t="s">
        <v>351</v>
      </c>
      <c r="K722" s="1" t="s">
        <v>352</v>
      </c>
      <c r="L722" s="1" t="s">
        <v>1151</v>
      </c>
      <c r="M722" s="1" t="s">
        <v>354</v>
      </c>
      <c r="N722" s="1">
        <v>1660235439.5999999</v>
      </c>
      <c r="O722" s="1">
        <f t="shared" si="68"/>
        <v>4.0546545270559514E-3</v>
      </c>
      <c r="P722" s="1">
        <f t="shared" si="69"/>
        <v>4.0546545270559511</v>
      </c>
      <c r="Q722" s="1">
        <f t="shared" si="70"/>
        <v>19.537406333365681</v>
      </c>
      <c r="R722" s="1">
        <f t="shared" si="71"/>
        <v>1443.59</v>
      </c>
      <c r="S722" s="1">
        <f t="shared" si="72"/>
        <v>1253.2608282371846</v>
      </c>
      <c r="T722" s="1">
        <f t="shared" si="73"/>
        <v>124.70587480737721</v>
      </c>
      <c r="U722" s="1">
        <f t="shared" si="74"/>
        <v>143.64460274913449</v>
      </c>
      <c r="V722" s="1">
        <f t="shared" si="75"/>
        <v>0.21763422618074552</v>
      </c>
      <c r="W722" s="1">
        <f t="shared" si="76"/>
        <v>2.9201875806177231</v>
      </c>
      <c r="X722" s="1">
        <f t="shared" si="77"/>
        <v>0.20900816470126243</v>
      </c>
      <c r="Y722" s="1">
        <f t="shared" si="78"/>
        <v>0.1313766319241878</v>
      </c>
      <c r="Z722" s="1">
        <f t="shared" si="79"/>
        <v>321.51440399999996</v>
      </c>
      <c r="AA722" s="1">
        <f t="shared" si="80"/>
        <v>31.863202829006653</v>
      </c>
      <c r="AB722" s="1">
        <f t="shared" si="81"/>
        <v>31.145849999999999</v>
      </c>
      <c r="AC722" s="1">
        <f t="shared" si="82"/>
        <v>4.5490311359462083</v>
      </c>
      <c r="AD722" s="1">
        <f t="shared" si="83"/>
        <v>59.529328454343521</v>
      </c>
      <c r="AE722" s="1">
        <f t="shared" si="84"/>
        <v>2.6888871786648303</v>
      </c>
      <c r="AF722" s="1">
        <f t="shared" si="85"/>
        <v>4.5169116609926032</v>
      </c>
      <c r="AG722" s="1">
        <f t="shared" si="86"/>
        <v>1.860143957281378</v>
      </c>
      <c r="AH722" s="1">
        <f t="shared" si="87"/>
        <v>-178.81026464316744</v>
      </c>
      <c r="AI722" s="1">
        <f t="shared" si="88"/>
        <v>-19.576812556432728</v>
      </c>
      <c r="AJ722" s="1">
        <f t="shared" si="89"/>
        <v>-1.5066826068434789</v>
      </c>
      <c r="AK722" s="1">
        <f t="shared" si="90"/>
        <v>121.62064419355632</v>
      </c>
      <c r="AL722" s="1">
        <f t="shared" si="91"/>
        <v>50.081995502857005</v>
      </c>
      <c r="AM722" s="1">
        <f t="shared" si="92"/>
        <v>4.0472158164550729</v>
      </c>
      <c r="AN722" s="1">
        <f t="shared" si="93"/>
        <v>19.537406333365681</v>
      </c>
      <c r="AO722" s="1">
        <v>1537.2941501392111</v>
      </c>
      <c r="AP722" s="1">
        <v>1486.2931515151511</v>
      </c>
      <c r="AQ722" s="1">
        <v>5.1928559704595711</v>
      </c>
      <c r="AR722" s="1">
        <v>66.235345802440676</v>
      </c>
      <c r="AS722" s="1">
        <f t="shared" si="94"/>
        <v>4.0546545270559511</v>
      </c>
      <c r="AT722" s="1">
        <v>22.289948181787221</v>
      </c>
      <c r="AU722" s="1">
        <v>27.02230666666668</v>
      </c>
      <c r="AV722" s="1">
        <v>3.9430004419391736E-6</v>
      </c>
      <c r="AW722" s="1">
        <v>80.738286621220283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51898.436541423122</v>
      </c>
      <c r="BC722" s="1">
        <f t="shared" si="98"/>
        <v>1999.99</v>
      </c>
      <c r="BD722" s="1">
        <f t="shared" si="99"/>
        <v>1681.1916000000001</v>
      </c>
      <c r="BE722" s="1">
        <f t="shared" si="100"/>
        <v>0.84060000300001503</v>
      </c>
      <c r="BF722" s="1">
        <f t="shared" si="101"/>
        <v>0.16075800579002894</v>
      </c>
      <c r="BG722" s="1">
        <v>6</v>
      </c>
      <c r="BH722" s="1">
        <v>0.5</v>
      </c>
      <c r="BI722" s="1" t="s">
        <v>355</v>
      </c>
      <c r="BJ722" s="1">
        <v>2</v>
      </c>
      <c r="BK722" s="1" t="b">
        <v>1</v>
      </c>
      <c r="BL722" s="1">
        <v>1660235439.5999999</v>
      </c>
      <c r="BM722" s="1">
        <v>1443.59</v>
      </c>
      <c r="BN722" s="1">
        <v>1510.675</v>
      </c>
      <c r="BO722" s="1">
        <v>27.022600000000001</v>
      </c>
      <c r="BP722" s="1">
        <v>22.2989</v>
      </c>
      <c r="BQ722" s="1">
        <v>1441.04</v>
      </c>
      <c r="BR722" s="1">
        <v>27.015899999999998</v>
      </c>
      <c r="BS722" s="1">
        <v>500.18200000000002</v>
      </c>
      <c r="BT722" s="1">
        <v>99.405050000000003</v>
      </c>
      <c r="BU722" s="1">
        <v>0.10007455</v>
      </c>
      <c r="BV722" s="1">
        <v>31.0215</v>
      </c>
      <c r="BW722" s="1">
        <v>31.145849999999999</v>
      </c>
      <c r="BX722" s="1">
        <v>999.9</v>
      </c>
      <c r="BY722" s="1">
        <v>0</v>
      </c>
      <c r="BZ722" s="1">
        <v>0</v>
      </c>
      <c r="CA722" s="1">
        <v>10006.26</v>
      </c>
      <c r="CB722" s="1">
        <v>0</v>
      </c>
      <c r="CC722" s="1">
        <v>184.28399999999999</v>
      </c>
      <c r="CD722" s="1">
        <v>-67.08035000000001</v>
      </c>
      <c r="CE722" s="1">
        <v>1483.6849999999999</v>
      </c>
      <c r="CF722" s="1">
        <v>1545.125</v>
      </c>
      <c r="CG722" s="1">
        <v>4.7237400000000003</v>
      </c>
      <c r="CH722" s="1">
        <v>1510.675</v>
      </c>
      <c r="CI722" s="1">
        <v>22.2989</v>
      </c>
      <c r="CJ722" s="1">
        <v>2.6861899999999999</v>
      </c>
      <c r="CK722" s="1">
        <v>2.2166250000000001</v>
      </c>
      <c r="CL722" s="1">
        <v>22.200849999999999</v>
      </c>
      <c r="CM722" s="1">
        <v>19.082999999999998</v>
      </c>
      <c r="CN722" s="1">
        <v>1999.99</v>
      </c>
      <c r="CO722" s="1">
        <v>0.97999899999999995</v>
      </c>
      <c r="CP722" s="1">
        <v>2.00012E-2</v>
      </c>
      <c r="CQ722" s="1">
        <v>0</v>
      </c>
      <c r="CR722" s="1">
        <v>2.262</v>
      </c>
      <c r="CS722" s="1">
        <v>0</v>
      </c>
      <c r="CT722" s="1">
        <v>25117.3</v>
      </c>
      <c r="CU722" s="1">
        <v>17412.25</v>
      </c>
      <c r="CV722" s="1">
        <v>43.186999999999998</v>
      </c>
      <c r="CW722" s="1">
        <v>44.25</v>
      </c>
      <c r="CX722" s="1">
        <v>43.186999999999998</v>
      </c>
      <c r="CY722" s="1">
        <v>42.561999999999998</v>
      </c>
      <c r="CZ722" s="1">
        <v>43.125</v>
      </c>
      <c r="DA722" s="1">
        <v>1959.99</v>
      </c>
      <c r="DB722" s="1">
        <v>40</v>
      </c>
      <c r="DC722" s="1">
        <v>0</v>
      </c>
      <c r="DD722" s="1">
        <v>1660235438.7</v>
      </c>
      <c r="DE722" s="1">
        <v>0</v>
      </c>
      <c r="DF722" s="1">
        <v>1660234918.0999999</v>
      </c>
      <c r="DG722" s="1" t="s">
        <v>1152</v>
      </c>
      <c r="DH722" s="1">
        <v>1660234915.5999999</v>
      </c>
      <c r="DI722" s="1">
        <v>1660234918.0999999</v>
      </c>
      <c r="DJ722" s="1">
        <v>26</v>
      </c>
      <c r="DK722" s="1">
        <v>-3.1E-2</v>
      </c>
      <c r="DL722" s="1">
        <v>-7.0000000000000001E-3</v>
      </c>
      <c r="DM722" s="1">
        <v>1.232</v>
      </c>
      <c r="DN722" s="1">
        <v>1.7000000000000001E-2</v>
      </c>
      <c r="DO722" s="1">
        <v>400</v>
      </c>
      <c r="DP722" s="1">
        <v>22</v>
      </c>
      <c r="DQ722" s="1">
        <v>0.21</v>
      </c>
      <c r="DR722" s="1">
        <v>0.03</v>
      </c>
      <c r="DS722" s="1">
        <v>19.384423675117748</v>
      </c>
      <c r="DT722" s="1">
        <v>1.6166661263961171</v>
      </c>
      <c r="DU722" s="1">
        <v>0.17185922211976701</v>
      </c>
      <c r="DV722" s="1">
        <v>0</v>
      </c>
      <c r="DW722" s="1">
        <v>49.834460421741987</v>
      </c>
      <c r="DX722" s="1">
        <v>1.601240794082323</v>
      </c>
      <c r="DY722" s="1">
        <v>0.15510213189753611</v>
      </c>
      <c r="DZ722" s="1">
        <v>0</v>
      </c>
      <c r="EA722" s="1">
        <v>-66.734099999999998</v>
      </c>
      <c r="EB722" s="1">
        <v>-2.3558656284759301</v>
      </c>
      <c r="EC722" s="1">
        <v>0.21859151859118339</v>
      </c>
      <c r="ED722" s="1">
        <v>0</v>
      </c>
      <c r="EE722" s="1">
        <v>1220.6582711741271</v>
      </c>
      <c r="EF722" s="1">
        <v>254.14592992196339</v>
      </c>
      <c r="EG722" s="1">
        <v>18.96472935536357</v>
      </c>
      <c r="EH722" s="1">
        <v>0</v>
      </c>
      <c r="EI722" s="1">
        <v>4.8113927500000004</v>
      </c>
      <c r="EJ722" s="1">
        <v>-0.74332424015009713</v>
      </c>
      <c r="EK722" s="1">
        <v>7.3115190623682949E-2</v>
      </c>
      <c r="EL722" s="1">
        <v>0</v>
      </c>
      <c r="EM722" s="1">
        <v>1.856964564920887</v>
      </c>
      <c r="EN722" s="1">
        <v>2.40973467290473E-2</v>
      </c>
      <c r="EO722" s="1">
        <v>2.0632915749903471E-3</v>
      </c>
      <c r="EP722" s="1">
        <v>1</v>
      </c>
      <c r="EQ722" s="1">
        <v>1</v>
      </c>
      <c r="ER722" s="1">
        <v>6</v>
      </c>
      <c r="ES722" s="1" t="s">
        <v>387</v>
      </c>
      <c r="ET722" s="1">
        <v>2.9417</v>
      </c>
      <c r="EU722" s="1">
        <v>2.80124</v>
      </c>
      <c r="EV722" s="1">
        <v>0.20896100000000001</v>
      </c>
      <c r="EW722" s="1">
        <v>0.214612</v>
      </c>
      <c r="EX722" s="1">
        <v>0.116839</v>
      </c>
      <c r="EY722" s="1">
        <v>0.10209</v>
      </c>
      <c r="EZ722" s="1">
        <v>16177.9</v>
      </c>
      <c r="FA722" s="1">
        <v>16843.2</v>
      </c>
      <c r="FB722" s="1">
        <v>23793.599999999999</v>
      </c>
      <c r="FC722" s="1">
        <v>24969.1</v>
      </c>
      <c r="FD722" s="1">
        <v>33644.400000000001</v>
      </c>
      <c r="FE722" s="1">
        <v>35809</v>
      </c>
      <c r="FF722" s="1">
        <v>43390.7</v>
      </c>
      <c r="FG722" s="1">
        <v>46159.8</v>
      </c>
      <c r="FH722" s="1">
        <v>1.9515199999999999</v>
      </c>
      <c r="FI722" s="1">
        <v>1.8185199999999999</v>
      </c>
      <c r="FJ722" s="1">
        <v>8.0905900000000003E-2</v>
      </c>
      <c r="FK722" s="1">
        <v>0</v>
      </c>
      <c r="FL722" s="1">
        <v>29.830300000000001</v>
      </c>
      <c r="FM722" s="1">
        <v>999.9</v>
      </c>
      <c r="FN722" s="1">
        <v>54.3</v>
      </c>
      <c r="FO722" s="1">
        <v>37.5</v>
      </c>
      <c r="FP722" s="1">
        <v>35.39</v>
      </c>
      <c r="FQ722" s="1">
        <v>63.700200000000002</v>
      </c>
      <c r="FR722" s="1">
        <v>21.726800000000001</v>
      </c>
      <c r="FS722" s="1">
        <v>1</v>
      </c>
      <c r="FT722" s="1">
        <v>0.48611799999999999</v>
      </c>
      <c r="FU722" s="1">
        <v>2.1963499999999998</v>
      </c>
      <c r="FV722" s="1">
        <v>20.306999999999999</v>
      </c>
      <c r="FW722" s="1">
        <v>5.2115999999999998</v>
      </c>
      <c r="FX722" s="1">
        <v>11.907999999999999</v>
      </c>
      <c r="FY722" s="1">
        <v>5.0027499999999998</v>
      </c>
      <c r="FZ722" s="1">
        <v>3.2901799999999999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1.85972</v>
      </c>
      <c r="GF722" s="1">
        <v>1.8547100000000001</v>
      </c>
      <c r="GG722" s="1">
        <v>1.85791</v>
      </c>
      <c r="GH722" s="1">
        <v>1.8563799999999999</v>
      </c>
      <c r="GI722" s="1">
        <v>1.8550899999999999</v>
      </c>
      <c r="GJ722" s="1">
        <v>1.8547100000000001</v>
      </c>
      <c r="GK722" s="1">
        <v>1.8534999999999999</v>
      </c>
      <c r="GL722" s="1">
        <v>1.8565400000000001</v>
      </c>
      <c r="GM722" s="1">
        <v>0</v>
      </c>
      <c r="GN722" s="1">
        <v>0</v>
      </c>
      <c r="GO722" s="1">
        <v>0</v>
      </c>
      <c r="GP722" s="1">
        <v>0</v>
      </c>
      <c r="GQ722" s="1" t="s">
        <v>358</v>
      </c>
      <c r="GR722" s="1" t="s">
        <v>359</v>
      </c>
      <c r="GS722" s="1" t="s">
        <v>360</v>
      </c>
      <c r="GT722" s="1" t="s">
        <v>360</v>
      </c>
      <c r="GU722" s="1" t="s">
        <v>360</v>
      </c>
      <c r="GV722" s="1" t="s">
        <v>360</v>
      </c>
      <c r="GW722" s="1">
        <v>0</v>
      </c>
      <c r="GX722" s="1">
        <v>100</v>
      </c>
      <c r="GY722" s="1">
        <v>100</v>
      </c>
      <c r="GZ722" s="1">
        <v>2.5499999999999998</v>
      </c>
      <c r="HA722" s="1">
        <v>6.7000000000000002E-3</v>
      </c>
      <c r="HB722" s="1">
        <v>0.26224795383878829</v>
      </c>
      <c r="HC722" s="1">
        <v>2.9318383021812969E-3</v>
      </c>
      <c r="HD722" s="1">
        <v>-1.3754559859485029E-6</v>
      </c>
      <c r="HE722" s="1">
        <v>3.0700474437127301E-10</v>
      </c>
      <c r="HF722" s="1">
        <v>-7.0188019424234138E-2</v>
      </c>
      <c r="HG722" s="1">
        <v>1.00384331276165E-2</v>
      </c>
      <c r="HH722" s="1">
        <v>-3.1532673711230711E-4</v>
      </c>
      <c r="HI722" s="1">
        <v>1.819468599177705E-6</v>
      </c>
      <c r="HJ722" s="1">
        <v>1</v>
      </c>
      <c r="HK722" s="1">
        <v>2112</v>
      </c>
      <c r="HL722" s="1">
        <v>3</v>
      </c>
      <c r="HM722" s="1">
        <v>29</v>
      </c>
      <c r="HN722" s="1">
        <v>8.8000000000000007</v>
      </c>
      <c r="HO722" s="1">
        <v>8.6999999999999993</v>
      </c>
      <c r="HP722" s="1">
        <v>3.0578599999999998</v>
      </c>
      <c r="HQ722" s="1">
        <v>2.2949199999999998</v>
      </c>
      <c r="HR722" s="1">
        <v>1.4978</v>
      </c>
      <c r="HS722" s="1">
        <v>2.3010299999999999</v>
      </c>
      <c r="HT722" s="1">
        <v>1.5478499999999999</v>
      </c>
      <c r="HU722" s="1">
        <v>2.4401899999999999</v>
      </c>
      <c r="HV722" s="1">
        <v>40.502000000000002</v>
      </c>
      <c r="HW722" s="1">
        <v>13.6067</v>
      </c>
      <c r="HX722" s="1">
        <v>18</v>
      </c>
      <c r="HY722" s="1">
        <v>502.25799999999998</v>
      </c>
      <c r="HZ722" s="1">
        <v>480.28699999999998</v>
      </c>
      <c r="IA722" s="1">
        <v>27.1065</v>
      </c>
      <c r="IB722" s="1">
        <v>33.124499999999998</v>
      </c>
      <c r="IC722" s="1">
        <v>30.0001</v>
      </c>
      <c r="ID722" s="1">
        <v>32.981000000000002</v>
      </c>
      <c r="IE722" s="1">
        <v>33.084200000000003</v>
      </c>
      <c r="IF722" s="1">
        <v>61.395899999999997</v>
      </c>
      <c r="IG722" s="1">
        <v>38.674999999999997</v>
      </c>
      <c r="IH722" s="1">
        <v>0</v>
      </c>
      <c r="II722" s="1">
        <v>27.087800000000001</v>
      </c>
      <c r="IJ722" s="1">
        <v>1548.22</v>
      </c>
      <c r="IK722" s="1">
        <v>22.433399999999999</v>
      </c>
      <c r="IL722" s="1">
        <v>100.33</v>
      </c>
      <c r="IM722" s="1">
        <v>100.038</v>
      </c>
      <c r="IN722" s="1" t="s">
        <v>361</v>
      </c>
    </row>
    <row r="723" spans="1:248" ht="15.75" customHeight="1" x14ac:dyDescent="0.3">
      <c r="A723" s="1">
        <v>707</v>
      </c>
      <c r="B723" s="1">
        <v>1660235441.5999999</v>
      </c>
      <c r="C723" s="1">
        <v>5446.5999999046326</v>
      </c>
      <c r="D723" s="1" t="s">
        <v>1703</v>
      </c>
      <c r="E723" s="1" t="s">
        <v>1704</v>
      </c>
      <c r="F723" s="1">
        <v>1</v>
      </c>
      <c r="G723" s="1">
        <v>2</v>
      </c>
      <c r="H723" s="1" t="s">
        <v>349</v>
      </c>
      <c r="I723" s="1" t="s">
        <v>350</v>
      </c>
      <c r="J723" s="1" t="s">
        <v>351</v>
      </c>
      <c r="K723" s="1" t="s">
        <v>352</v>
      </c>
      <c r="L723" s="1" t="s">
        <v>1151</v>
      </c>
      <c r="M723" s="1" t="s">
        <v>354</v>
      </c>
      <c r="N723" s="1">
        <v>1660235441.0999999</v>
      </c>
      <c r="O723" s="1">
        <f t="shared" si="68"/>
        <v>4.0527575459029588E-3</v>
      </c>
      <c r="P723" s="1">
        <f t="shared" si="69"/>
        <v>4.052757545902959</v>
      </c>
      <c r="Q723" s="1">
        <f t="shared" si="70"/>
        <v>19.672031108402152</v>
      </c>
      <c r="R723" s="1">
        <f t="shared" si="71"/>
        <v>1451.11</v>
      </c>
      <c r="S723" s="1">
        <f t="shared" si="72"/>
        <v>1259.4806797047834</v>
      </c>
      <c r="T723" s="1">
        <f t="shared" si="73"/>
        <v>125.32321932763784</v>
      </c>
      <c r="U723" s="1">
        <f t="shared" si="74"/>
        <v>144.39108096612898</v>
      </c>
      <c r="V723" s="1">
        <f t="shared" si="75"/>
        <v>0.21753358560451605</v>
      </c>
      <c r="W723" s="1">
        <f t="shared" si="76"/>
        <v>2.9213658851318294</v>
      </c>
      <c r="X723" s="1">
        <f t="shared" si="77"/>
        <v>0.20891865834256948</v>
      </c>
      <c r="Y723" s="1">
        <f t="shared" si="78"/>
        <v>0.13131975047006528</v>
      </c>
      <c r="Z723" s="1">
        <f t="shared" si="79"/>
        <v>321.51440399999996</v>
      </c>
      <c r="AA723" s="1">
        <f t="shared" si="80"/>
        <v>31.862881114287113</v>
      </c>
      <c r="AB723" s="1">
        <f t="shared" si="81"/>
        <v>31.145499999999998</v>
      </c>
      <c r="AC723" s="1">
        <f t="shared" si="82"/>
        <v>4.5489404528869892</v>
      </c>
      <c r="AD723" s="1">
        <f t="shared" si="83"/>
        <v>59.53116426966325</v>
      </c>
      <c r="AE723" s="1">
        <f t="shared" si="84"/>
        <v>2.6888934546296994</v>
      </c>
      <c r="AF723" s="1">
        <f t="shared" si="85"/>
        <v>4.5167829112993587</v>
      </c>
      <c r="AG723" s="1">
        <f t="shared" si="86"/>
        <v>1.8600469982572898</v>
      </c>
      <c r="AH723" s="1">
        <f t="shared" si="87"/>
        <v>-178.72660777432048</v>
      </c>
      <c r="AI723" s="1">
        <f t="shared" si="88"/>
        <v>-19.608336361103408</v>
      </c>
      <c r="AJ723" s="1">
        <f t="shared" si="89"/>
        <v>-1.5084937519490369</v>
      </c>
      <c r="AK723" s="1">
        <f t="shared" si="90"/>
        <v>121.670966112627</v>
      </c>
      <c r="AL723" s="1">
        <f t="shared" si="91"/>
        <v>50.000659694130931</v>
      </c>
      <c r="AM723" s="1">
        <f t="shared" si="92"/>
        <v>4.0324615679507314</v>
      </c>
      <c r="AN723" s="1">
        <f t="shared" si="93"/>
        <v>19.672031108402152</v>
      </c>
      <c r="AO723" s="1">
        <v>1542.474387309009</v>
      </c>
      <c r="AP723" s="1">
        <v>1491.4148484848481</v>
      </c>
      <c r="AQ723" s="1">
        <v>5.1720783129597407</v>
      </c>
      <c r="AR723" s="1">
        <v>66.235345802440676</v>
      </c>
      <c r="AS723" s="1">
        <f t="shared" si="94"/>
        <v>4.052757545902959</v>
      </c>
      <c r="AT723" s="1">
        <v>22.292697950860848</v>
      </c>
      <c r="AU723" s="1">
        <v>27.023004848484849</v>
      </c>
      <c r="AV723" s="1">
        <v>-2.8217651579400579E-6</v>
      </c>
      <c r="AW723" s="1">
        <v>80.738286621220283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51931.990963101402</v>
      </c>
      <c r="BC723" s="1">
        <f t="shared" si="98"/>
        <v>1999.99</v>
      </c>
      <c r="BD723" s="1">
        <f t="shared" si="99"/>
        <v>1681.1916000000001</v>
      </c>
      <c r="BE723" s="1">
        <f t="shared" si="100"/>
        <v>0.84060000300001503</v>
      </c>
      <c r="BF723" s="1">
        <f t="shared" si="101"/>
        <v>0.16075800579002894</v>
      </c>
      <c r="BG723" s="1">
        <v>6</v>
      </c>
      <c r="BH723" s="1">
        <v>0.5</v>
      </c>
      <c r="BI723" s="1" t="s">
        <v>355</v>
      </c>
      <c r="BJ723" s="1">
        <v>2</v>
      </c>
      <c r="BK723" s="1" t="b">
        <v>1</v>
      </c>
      <c r="BL723" s="1">
        <v>1660235441.0999999</v>
      </c>
      <c r="BM723" s="1">
        <v>1451.11</v>
      </c>
      <c r="BN723" s="1">
        <v>1518.11</v>
      </c>
      <c r="BO723" s="1">
        <v>27.023</v>
      </c>
      <c r="BP723" s="1">
        <v>22.316400000000002</v>
      </c>
      <c r="BQ723" s="1">
        <v>1448.56</v>
      </c>
      <c r="BR723" s="1">
        <v>27.016300000000001</v>
      </c>
      <c r="BS723" s="1">
        <v>500.16899999999998</v>
      </c>
      <c r="BT723" s="1">
        <v>99.403999999999996</v>
      </c>
      <c r="BU723" s="1">
        <v>9.9883899999999998E-2</v>
      </c>
      <c r="BV723" s="1">
        <v>31.021000000000001</v>
      </c>
      <c r="BW723" s="1">
        <v>31.145499999999998</v>
      </c>
      <c r="BX723" s="1">
        <v>999.9</v>
      </c>
      <c r="BY723" s="1">
        <v>0</v>
      </c>
      <c r="BZ723" s="1">
        <v>0</v>
      </c>
      <c r="CA723" s="1">
        <v>10013.1</v>
      </c>
      <c r="CB723" s="1">
        <v>0</v>
      </c>
      <c r="CC723" s="1">
        <v>182.24799999999999</v>
      </c>
      <c r="CD723" s="1">
        <v>-66.997399999999999</v>
      </c>
      <c r="CE723" s="1">
        <v>1491.42</v>
      </c>
      <c r="CF723" s="1">
        <v>1552.76</v>
      </c>
      <c r="CG723" s="1">
        <v>4.7065900000000003</v>
      </c>
      <c r="CH723" s="1">
        <v>1518.11</v>
      </c>
      <c r="CI723" s="1">
        <v>22.316400000000002</v>
      </c>
      <c r="CJ723" s="1">
        <v>2.6861999999999999</v>
      </c>
      <c r="CK723" s="1">
        <v>2.21834</v>
      </c>
      <c r="CL723" s="1">
        <v>22.200900000000001</v>
      </c>
      <c r="CM723" s="1">
        <v>19.095400000000001</v>
      </c>
      <c r="CN723" s="1">
        <v>1999.99</v>
      </c>
      <c r="CO723" s="1">
        <v>0.97999899999999995</v>
      </c>
      <c r="CP723" s="1">
        <v>2.00012E-2</v>
      </c>
      <c r="CQ723" s="1">
        <v>0</v>
      </c>
      <c r="CR723" s="1">
        <v>3.0550000000000002</v>
      </c>
      <c r="CS723" s="1">
        <v>0</v>
      </c>
      <c r="CT723" s="1">
        <v>25113.5</v>
      </c>
      <c r="CU723" s="1">
        <v>17412.2</v>
      </c>
      <c r="CV723" s="1">
        <v>43.186999999999998</v>
      </c>
      <c r="CW723" s="1">
        <v>44.25</v>
      </c>
      <c r="CX723" s="1">
        <v>43.186999999999998</v>
      </c>
      <c r="CY723" s="1">
        <v>42.561999999999998</v>
      </c>
      <c r="CZ723" s="1">
        <v>43.125</v>
      </c>
      <c r="DA723" s="1">
        <v>1959.99</v>
      </c>
      <c r="DB723" s="1">
        <v>40</v>
      </c>
      <c r="DC723" s="1">
        <v>0</v>
      </c>
      <c r="DD723" s="1">
        <v>1660235439.3</v>
      </c>
      <c r="DE723" s="1">
        <v>0</v>
      </c>
      <c r="DF723" s="1">
        <v>1660234918.0999999</v>
      </c>
      <c r="DG723" s="1" t="s">
        <v>1152</v>
      </c>
      <c r="DH723" s="1">
        <v>1660234915.5999999</v>
      </c>
      <c r="DI723" s="1">
        <v>1660234918.0999999</v>
      </c>
      <c r="DJ723" s="1">
        <v>26</v>
      </c>
      <c r="DK723" s="1">
        <v>-3.1E-2</v>
      </c>
      <c r="DL723" s="1">
        <v>-7.0000000000000001E-3</v>
      </c>
      <c r="DM723" s="1">
        <v>1.232</v>
      </c>
      <c r="DN723" s="1">
        <v>1.7000000000000001E-2</v>
      </c>
      <c r="DO723" s="1">
        <v>400</v>
      </c>
      <c r="DP723" s="1">
        <v>22</v>
      </c>
      <c r="DQ723" s="1">
        <v>0.21</v>
      </c>
      <c r="DR723" s="1">
        <v>0.03</v>
      </c>
      <c r="DS723" s="1">
        <v>19.384423675117748</v>
      </c>
      <c r="DT723" s="1">
        <v>1.6166661263961171</v>
      </c>
      <c r="DU723" s="1">
        <v>0.17185922211976701</v>
      </c>
      <c r="DV723" s="1">
        <v>0</v>
      </c>
      <c r="DW723" s="1">
        <v>49.834460421741987</v>
      </c>
      <c r="DX723" s="1">
        <v>1.601240794082323</v>
      </c>
      <c r="DY723" s="1">
        <v>0.15510213189753611</v>
      </c>
      <c r="DZ723" s="1">
        <v>0</v>
      </c>
      <c r="EA723" s="1">
        <v>-66.734099999999998</v>
      </c>
      <c r="EB723" s="1">
        <v>-2.3558656284759301</v>
      </c>
      <c r="EC723" s="1">
        <v>0.21859151859118339</v>
      </c>
      <c r="ED723" s="1">
        <v>0</v>
      </c>
      <c r="EE723" s="1">
        <v>1220.6582711741271</v>
      </c>
      <c r="EF723" s="1">
        <v>254.14592992196339</v>
      </c>
      <c r="EG723" s="1">
        <v>18.96472935536357</v>
      </c>
      <c r="EH723" s="1">
        <v>0</v>
      </c>
      <c r="EI723" s="1">
        <v>4.8113927500000004</v>
      </c>
      <c r="EJ723" s="1">
        <v>-0.74332424015009713</v>
      </c>
      <c r="EK723" s="1">
        <v>7.3115190623682949E-2</v>
      </c>
      <c r="EL723" s="1">
        <v>0</v>
      </c>
      <c r="EM723" s="1">
        <v>1.856964564920887</v>
      </c>
      <c r="EN723" s="1">
        <v>2.40973467290473E-2</v>
      </c>
      <c r="EO723" s="1">
        <v>2.0632915749903471E-3</v>
      </c>
      <c r="EP723" s="1">
        <v>1</v>
      </c>
      <c r="EQ723" s="1">
        <v>1</v>
      </c>
      <c r="ER723" s="1">
        <v>6</v>
      </c>
      <c r="ES723" s="1" t="s">
        <v>387</v>
      </c>
      <c r="ET723" s="1">
        <v>2.94156</v>
      </c>
      <c r="EU723" s="1">
        <v>2.8012899999999998</v>
      </c>
      <c r="EV723" s="1">
        <v>0.209396</v>
      </c>
      <c r="EW723" s="1">
        <v>0.215034</v>
      </c>
      <c r="EX723" s="1">
        <v>0.116837</v>
      </c>
      <c r="EY723" s="1">
        <v>0.102131</v>
      </c>
      <c r="EZ723" s="1">
        <v>16169.1</v>
      </c>
      <c r="FA723" s="1">
        <v>16834.099999999999</v>
      </c>
      <c r="FB723" s="1">
        <v>23793.7</v>
      </c>
      <c r="FC723" s="1">
        <v>24969.1</v>
      </c>
      <c r="FD723" s="1">
        <v>33644.6</v>
      </c>
      <c r="FE723" s="1">
        <v>35807.300000000003</v>
      </c>
      <c r="FF723" s="1">
        <v>43390.8</v>
      </c>
      <c r="FG723" s="1">
        <v>46159.6</v>
      </c>
      <c r="FH723" s="1">
        <v>1.9514499999999999</v>
      </c>
      <c r="FI723" s="1">
        <v>1.8187500000000001</v>
      </c>
      <c r="FJ723" s="1">
        <v>8.0816399999999997E-2</v>
      </c>
      <c r="FK723" s="1">
        <v>0</v>
      </c>
      <c r="FL723" s="1">
        <v>29.831099999999999</v>
      </c>
      <c r="FM723" s="1">
        <v>999.9</v>
      </c>
      <c r="FN723" s="1">
        <v>54.3</v>
      </c>
      <c r="FO723" s="1">
        <v>37.5</v>
      </c>
      <c r="FP723" s="1">
        <v>35.3917</v>
      </c>
      <c r="FQ723" s="1">
        <v>63.7502</v>
      </c>
      <c r="FR723" s="1">
        <v>22.527999999999999</v>
      </c>
      <c r="FS723" s="1">
        <v>1</v>
      </c>
      <c r="FT723" s="1">
        <v>0.48605700000000002</v>
      </c>
      <c r="FU723" s="1">
        <v>2.2104599999999999</v>
      </c>
      <c r="FV723" s="1">
        <v>20.306899999999999</v>
      </c>
      <c r="FW723" s="1">
        <v>5.2119</v>
      </c>
      <c r="FX723" s="1">
        <v>11.907999999999999</v>
      </c>
      <c r="FY723" s="1">
        <v>5.0027499999999998</v>
      </c>
      <c r="FZ723" s="1">
        <v>3.2902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1.85971</v>
      </c>
      <c r="GF723" s="1">
        <v>1.8547100000000001</v>
      </c>
      <c r="GG723" s="1">
        <v>1.85791</v>
      </c>
      <c r="GH723" s="1">
        <v>1.8563799999999999</v>
      </c>
      <c r="GI723" s="1">
        <v>1.8551</v>
      </c>
      <c r="GJ723" s="1">
        <v>1.8547100000000001</v>
      </c>
      <c r="GK723" s="1">
        <v>1.8534999999999999</v>
      </c>
      <c r="GL723" s="1">
        <v>1.8565400000000001</v>
      </c>
      <c r="GM723" s="1">
        <v>0</v>
      </c>
      <c r="GN723" s="1">
        <v>0</v>
      </c>
      <c r="GO723" s="1">
        <v>0</v>
      </c>
      <c r="GP723" s="1">
        <v>0</v>
      </c>
      <c r="GQ723" s="1" t="s">
        <v>358</v>
      </c>
      <c r="GR723" s="1" t="s">
        <v>359</v>
      </c>
      <c r="GS723" s="1" t="s">
        <v>360</v>
      </c>
      <c r="GT723" s="1" t="s">
        <v>360</v>
      </c>
      <c r="GU723" s="1" t="s">
        <v>360</v>
      </c>
      <c r="GV723" s="1" t="s">
        <v>360</v>
      </c>
      <c r="GW723" s="1">
        <v>0</v>
      </c>
      <c r="GX723" s="1">
        <v>100</v>
      </c>
      <c r="GY723" s="1">
        <v>100</v>
      </c>
      <c r="GZ723" s="1">
        <v>2.56</v>
      </c>
      <c r="HA723" s="1">
        <v>6.7000000000000002E-3</v>
      </c>
      <c r="HB723" s="1">
        <v>0.26224795383878829</v>
      </c>
      <c r="HC723" s="1">
        <v>2.9318383021812969E-3</v>
      </c>
      <c r="HD723" s="1">
        <v>-1.3754559859485029E-6</v>
      </c>
      <c r="HE723" s="1">
        <v>3.0700474437127301E-10</v>
      </c>
      <c r="HF723" s="1">
        <v>-7.0188019424234138E-2</v>
      </c>
      <c r="HG723" s="1">
        <v>1.00384331276165E-2</v>
      </c>
      <c r="HH723" s="1">
        <v>-3.1532673711230711E-4</v>
      </c>
      <c r="HI723" s="1">
        <v>1.819468599177705E-6</v>
      </c>
      <c r="HJ723" s="1">
        <v>1</v>
      </c>
      <c r="HK723" s="1">
        <v>2112</v>
      </c>
      <c r="HL723" s="1">
        <v>3</v>
      </c>
      <c r="HM723" s="1">
        <v>29</v>
      </c>
      <c r="HN723" s="1">
        <v>8.8000000000000007</v>
      </c>
      <c r="HO723" s="1">
        <v>8.6999999999999993</v>
      </c>
      <c r="HP723" s="1">
        <v>3.0700699999999999</v>
      </c>
      <c r="HQ723" s="1">
        <v>2.3010299999999999</v>
      </c>
      <c r="HR723" s="1">
        <v>1.4978</v>
      </c>
      <c r="HS723" s="1">
        <v>2.3022499999999999</v>
      </c>
      <c r="HT723" s="1">
        <v>1.5478499999999999</v>
      </c>
      <c r="HU723" s="1">
        <v>2.3938000000000001</v>
      </c>
      <c r="HV723" s="1">
        <v>40.527500000000003</v>
      </c>
      <c r="HW723" s="1">
        <v>13.580399999999999</v>
      </c>
      <c r="HX723" s="1">
        <v>18</v>
      </c>
      <c r="HY723" s="1">
        <v>502.21199999999999</v>
      </c>
      <c r="HZ723" s="1">
        <v>480.43400000000003</v>
      </c>
      <c r="IA723" s="1">
        <v>27.101800000000001</v>
      </c>
      <c r="IB723" s="1">
        <v>33.124499999999998</v>
      </c>
      <c r="IC723" s="1">
        <v>30</v>
      </c>
      <c r="ID723" s="1">
        <v>32.981000000000002</v>
      </c>
      <c r="IE723" s="1">
        <v>33.084200000000003</v>
      </c>
      <c r="IF723" s="1">
        <v>61.502699999999997</v>
      </c>
      <c r="IG723" s="1">
        <v>38.674999999999997</v>
      </c>
      <c r="IH723" s="1">
        <v>0</v>
      </c>
      <c r="II723" s="1">
        <v>27.087800000000001</v>
      </c>
      <c r="IJ723" s="1">
        <v>1548.22</v>
      </c>
      <c r="IK723" s="1">
        <v>22.449400000000001</v>
      </c>
      <c r="IL723" s="1">
        <v>100.33</v>
      </c>
      <c r="IM723" s="1">
        <v>100.038</v>
      </c>
      <c r="IN723" s="1" t="s">
        <v>361</v>
      </c>
    </row>
    <row r="724" spans="1:248" ht="15.75" customHeight="1" x14ac:dyDescent="0.3">
      <c r="A724" s="1">
        <v>708</v>
      </c>
      <c r="B724" s="1">
        <v>1660235442.5999999</v>
      </c>
      <c r="C724" s="1">
        <v>5447.5999999046326</v>
      </c>
      <c r="D724" s="1" t="s">
        <v>1705</v>
      </c>
      <c r="E724" s="1" t="s">
        <v>1706</v>
      </c>
      <c r="F724" s="1">
        <v>1</v>
      </c>
      <c r="G724" s="1">
        <v>2</v>
      </c>
      <c r="H724" s="1" t="s">
        <v>349</v>
      </c>
      <c r="I724" s="1" t="s">
        <v>350</v>
      </c>
      <c r="J724" s="1" t="s">
        <v>351</v>
      </c>
      <c r="K724" s="1" t="s">
        <v>352</v>
      </c>
      <c r="L724" s="1" t="s">
        <v>1151</v>
      </c>
      <c r="M724" s="1" t="s">
        <v>354</v>
      </c>
      <c r="N724" s="1">
        <v>1660235441.5999999</v>
      </c>
      <c r="O724" s="1">
        <f t="shared" si="68"/>
        <v>4.0463872639714335E-3</v>
      </c>
      <c r="P724" s="1">
        <f t="shared" si="69"/>
        <v>4.0463872639714333</v>
      </c>
      <c r="Q724" s="1">
        <f t="shared" si="70"/>
        <v>19.661899688590445</v>
      </c>
      <c r="R724" s="1">
        <f t="shared" si="71"/>
        <v>1453.625</v>
      </c>
      <c r="S724" s="1">
        <f t="shared" si="72"/>
        <v>1261.7657823523812</v>
      </c>
      <c r="T724" s="1">
        <f t="shared" si="73"/>
        <v>125.55028545871326</v>
      </c>
      <c r="U724" s="1">
        <f t="shared" si="74"/>
        <v>144.64097556970626</v>
      </c>
      <c r="V724" s="1">
        <f t="shared" si="75"/>
        <v>0.21718312510676491</v>
      </c>
      <c r="W724" s="1">
        <f t="shared" si="76"/>
        <v>2.9212565193915916</v>
      </c>
      <c r="X724" s="1">
        <f t="shared" si="77"/>
        <v>0.20859503678548597</v>
      </c>
      <c r="Y724" s="1">
        <f t="shared" si="78"/>
        <v>0.13111520695347068</v>
      </c>
      <c r="Z724" s="1">
        <f t="shared" si="79"/>
        <v>321.51280800000001</v>
      </c>
      <c r="AA724" s="1">
        <f t="shared" si="80"/>
        <v>31.864557397762937</v>
      </c>
      <c r="AB724" s="1">
        <f t="shared" si="81"/>
        <v>31.145199999999999</v>
      </c>
      <c r="AC724" s="1">
        <f t="shared" si="82"/>
        <v>4.548862725803656</v>
      </c>
      <c r="AD724" s="1">
        <f t="shared" si="83"/>
        <v>59.530466318948541</v>
      </c>
      <c r="AE724" s="1">
        <f t="shared" si="84"/>
        <v>2.6888619297110878</v>
      </c>
      <c r="AF724" s="1">
        <f t="shared" si="85"/>
        <v>4.5167829112993587</v>
      </c>
      <c r="AG724" s="1">
        <f t="shared" si="86"/>
        <v>1.8600007960925682</v>
      </c>
      <c r="AH724" s="1">
        <f t="shared" si="87"/>
        <v>-178.44567834114022</v>
      </c>
      <c r="AI724" s="1">
        <f t="shared" si="88"/>
        <v>-19.560355059000919</v>
      </c>
      <c r="AJ724" s="1">
        <f t="shared" si="89"/>
        <v>-1.5048565999659838</v>
      </c>
      <c r="AK724" s="1">
        <f t="shared" si="90"/>
        <v>122.00191799989287</v>
      </c>
      <c r="AL724" s="1">
        <f t="shared" si="91"/>
        <v>50.026842070316292</v>
      </c>
      <c r="AM724" s="1">
        <f t="shared" si="92"/>
        <v>4.0270065386078304</v>
      </c>
      <c r="AN724" s="1">
        <f t="shared" si="93"/>
        <v>19.661899688590445</v>
      </c>
      <c r="AO724" s="1">
        <v>1547.5910872088371</v>
      </c>
      <c r="AP724" s="1">
        <v>1496.582484848484</v>
      </c>
      <c r="AQ724" s="1">
        <v>5.1645281797518159</v>
      </c>
      <c r="AR724" s="1">
        <v>66.235345802440676</v>
      </c>
      <c r="AS724" s="1">
        <f t="shared" si="94"/>
        <v>4.0463872639714333</v>
      </c>
      <c r="AT724" s="1">
        <v>22.299766134110101</v>
      </c>
      <c r="AU724" s="1">
        <v>27.02266606060606</v>
      </c>
      <c r="AV724" s="1">
        <v>3.397472387029821E-6</v>
      </c>
      <c r="AW724" s="1">
        <v>80.738286621220283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51928.876663371724</v>
      </c>
      <c r="BC724" s="1">
        <f t="shared" si="98"/>
        <v>1999.98</v>
      </c>
      <c r="BD724" s="1">
        <f t="shared" si="99"/>
        <v>1681.1831999999999</v>
      </c>
      <c r="BE724" s="1">
        <f t="shared" si="100"/>
        <v>0.84060000600006002</v>
      </c>
      <c r="BF724" s="1">
        <f t="shared" si="101"/>
        <v>0.16075801158011579</v>
      </c>
      <c r="BG724" s="1">
        <v>6</v>
      </c>
      <c r="BH724" s="1">
        <v>0.5</v>
      </c>
      <c r="BI724" s="1" t="s">
        <v>355</v>
      </c>
      <c r="BJ724" s="1">
        <v>2</v>
      </c>
      <c r="BK724" s="1" t="b">
        <v>1</v>
      </c>
      <c r="BL724" s="1">
        <v>1660235441.5999999</v>
      </c>
      <c r="BM724" s="1">
        <v>1453.625</v>
      </c>
      <c r="BN724" s="1">
        <v>1520.66</v>
      </c>
      <c r="BO724" s="1">
        <v>27.022749999999998</v>
      </c>
      <c r="BP724" s="1">
        <v>22.32245</v>
      </c>
      <c r="BQ724" s="1">
        <v>1451.07</v>
      </c>
      <c r="BR724" s="1">
        <v>27.01605</v>
      </c>
      <c r="BS724" s="1">
        <v>500.16199999999998</v>
      </c>
      <c r="BT724" s="1">
        <v>99.403750000000002</v>
      </c>
      <c r="BU724" s="1">
        <v>9.988785E-2</v>
      </c>
      <c r="BV724" s="1">
        <v>31.021000000000001</v>
      </c>
      <c r="BW724" s="1">
        <v>31.145199999999999</v>
      </c>
      <c r="BX724" s="1">
        <v>999.9</v>
      </c>
      <c r="BY724" s="1">
        <v>0</v>
      </c>
      <c r="BZ724" s="1">
        <v>0</v>
      </c>
      <c r="CA724" s="1">
        <v>10012.5</v>
      </c>
      <c r="CB724" s="1">
        <v>0</v>
      </c>
      <c r="CC724" s="1">
        <v>181.55799999999999</v>
      </c>
      <c r="CD724" s="1">
        <v>-67.034050000000008</v>
      </c>
      <c r="CE724" s="1">
        <v>1494</v>
      </c>
      <c r="CF724" s="1">
        <v>1555.38</v>
      </c>
      <c r="CG724" s="1">
        <v>4.7003199999999996</v>
      </c>
      <c r="CH724" s="1">
        <v>1520.66</v>
      </c>
      <c r="CI724" s="1">
        <v>22.32245</v>
      </c>
      <c r="CJ724" s="1">
        <v>2.6861700000000002</v>
      </c>
      <c r="CK724" s="1">
        <v>2.2189350000000001</v>
      </c>
      <c r="CL724" s="1">
        <v>22.200700000000001</v>
      </c>
      <c r="CM724" s="1">
        <v>19.099699999999999</v>
      </c>
      <c r="CN724" s="1">
        <v>1999.98</v>
      </c>
      <c r="CO724" s="1">
        <v>0.97999899999999995</v>
      </c>
      <c r="CP724" s="1">
        <v>2.00012E-2</v>
      </c>
      <c r="CQ724" s="1">
        <v>0</v>
      </c>
      <c r="CR724" s="1">
        <v>3.2120000000000002</v>
      </c>
      <c r="CS724" s="1">
        <v>0</v>
      </c>
      <c r="CT724" s="1">
        <v>25113.1</v>
      </c>
      <c r="CU724" s="1">
        <v>17412.150000000001</v>
      </c>
      <c r="CV724" s="1">
        <v>43.218499999999999</v>
      </c>
      <c r="CW724" s="1">
        <v>44.25</v>
      </c>
      <c r="CX724" s="1">
        <v>43.186999999999998</v>
      </c>
      <c r="CY724" s="1">
        <v>42.561999999999998</v>
      </c>
      <c r="CZ724" s="1">
        <v>43.125</v>
      </c>
      <c r="DA724" s="1">
        <v>1959.98</v>
      </c>
      <c r="DB724" s="1">
        <v>40</v>
      </c>
      <c r="DC724" s="1">
        <v>0</v>
      </c>
      <c r="DD724" s="1">
        <v>1660235440.5</v>
      </c>
      <c r="DE724" s="1">
        <v>0</v>
      </c>
      <c r="DF724" s="1">
        <v>1660234918.0999999</v>
      </c>
      <c r="DG724" s="1" t="s">
        <v>1152</v>
      </c>
      <c r="DH724" s="1">
        <v>1660234915.5999999</v>
      </c>
      <c r="DI724" s="1">
        <v>1660234918.0999999</v>
      </c>
      <c r="DJ724" s="1">
        <v>26</v>
      </c>
      <c r="DK724" s="1">
        <v>-3.1E-2</v>
      </c>
      <c r="DL724" s="1">
        <v>-7.0000000000000001E-3</v>
      </c>
      <c r="DM724" s="1">
        <v>1.232</v>
      </c>
      <c r="DN724" s="1">
        <v>1.7000000000000001E-2</v>
      </c>
      <c r="DO724" s="1">
        <v>400</v>
      </c>
      <c r="DP724" s="1">
        <v>22</v>
      </c>
      <c r="DQ724" s="1">
        <v>0.21</v>
      </c>
      <c r="DR724" s="1">
        <v>0.03</v>
      </c>
      <c r="DS724" s="1">
        <v>19.4072994833728</v>
      </c>
      <c r="DT724" s="1">
        <v>2.079765454384122</v>
      </c>
      <c r="DU724" s="1">
        <v>0.18541205640526709</v>
      </c>
      <c r="DV724" s="1">
        <v>0</v>
      </c>
      <c r="DW724" s="1">
        <v>49.881132973531948</v>
      </c>
      <c r="DX724" s="1">
        <v>1.4766974786584099</v>
      </c>
      <c r="DY724" s="1">
        <v>0.14653200545200751</v>
      </c>
      <c r="DZ724" s="1">
        <v>0</v>
      </c>
      <c r="EA724" s="1">
        <v>-66.779054838709669</v>
      </c>
      <c r="EB724" s="1">
        <v>-2.2534499999999378</v>
      </c>
      <c r="EC724" s="1">
        <v>0.21588563256399029</v>
      </c>
      <c r="ED724" s="1">
        <v>0</v>
      </c>
      <c r="EE724" s="1">
        <v>1228.3139648565091</v>
      </c>
      <c r="EF724" s="1">
        <v>251.52141354901599</v>
      </c>
      <c r="EG724" s="1">
        <v>18.158602914435178</v>
      </c>
      <c r="EH724" s="1">
        <v>0</v>
      </c>
      <c r="EI724" s="1">
        <v>4.7981975609756109</v>
      </c>
      <c r="EJ724" s="1">
        <v>-0.71379763066202251</v>
      </c>
      <c r="EK724" s="1">
        <v>7.2279424012055934E-2</v>
      </c>
      <c r="EL724" s="1">
        <v>0</v>
      </c>
      <c r="EM724" s="1">
        <v>1.857747328357499</v>
      </c>
      <c r="EN724" s="1">
        <v>2.0754164312332141E-2</v>
      </c>
      <c r="EO724" s="1">
        <v>1.7757312383819451E-3</v>
      </c>
      <c r="EP724" s="1">
        <v>1</v>
      </c>
      <c r="EQ724" s="1">
        <v>1</v>
      </c>
      <c r="ER724" s="1">
        <v>6</v>
      </c>
      <c r="ES724" s="1" t="s">
        <v>387</v>
      </c>
      <c r="ET724" s="1">
        <v>2.9415399999999998</v>
      </c>
      <c r="EU724" s="1">
        <v>2.8012600000000001</v>
      </c>
      <c r="EV724" s="1">
        <v>0.20982899999999999</v>
      </c>
      <c r="EW724" s="1">
        <v>0.21545900000000001</v>
      </c>
      <c r="EX724" s="1">
        <v>0.116837</v>
      </c>
      <c r="EY724" s="1">
        <v>0.102175</v>
      </c>
      <c r="EZ724" s="1">
        <v>16160.2</v>
      </c>
      <c r="FA724" s="1">
        <v>16825.099999999999</v>
      </c>
      <c r="FB724" s="1">
        <v>23793.7</v>
      </c>
      <c r="FC724" s="1">
        <v>24969.200000000001</v>
      </c>
      <c r="FD724" s="1">
        <v>33644.800000000003</v>
      </c>
      <c r="FE724" s="1">
        <v>35805.4</v>
      </c>
      <c r="FF724" s="1">
        <v>43390.9</v>
      </c>
      <c r="FG724" s="1">
        <v>46159.5</v>
      </c>
      <c r="FH724" s="1">
        <v>1.9514</v>
      </c>
      <c r="FI724" s="1">
        <v>1.8188</v>
      </c>
      <c r="FJ724" s="1">
        <v>8.0749399999999999E-2</v>
      </c>
      <c r="FK724" s="1">
        <v>0</v>
      </c>
      <c r="FL724" s="1">
        <v>29.831600000000002</v>
      </c>
      <c r="FM724" s="1">
        <v>999.9</v>
      </c>
      <c r="FN724" s="1">
        <v>54.3</v>
      </c>
      <c r="FO724" s="1">
        <v>37.5</v>
      </c>
      <c r="FP724" s="1">
        <v>35.389899999999997</v>
      </c>
      <c r="FQ724" s="1">
        <v>63.830199999999998</v>
      </c>
      <c r="FR724" s="1">
        <v>22.211500000000001</v>
      </c>
      <c r="FS724" s="1">
        <v>1</v>
      </c>
      <c r="FT724" s="1">
        <v>0.48606199999999999</v>
      </c>
      <c r="FU724" s="1">
        <v>2.2218499999999999</v>
      </c>
      <c r="FV724" s="1">
        <v>20.3066</v>
      </c>
      <c r="FW724" s="1">
        <v>5.2120499999999996</v>
      </c>
      <c r="FX724" s="1">
        <v>11.9078</v>
      </c>
      <c r="FY724" s="1">
        <v>5.0027499999999998</v>
      </c>
      <c r="FZ724" s="1">
        <v>3.2901500000000001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1.85972</v>
      </c>
      <c r="GF724" s="1">
        <v>1.8547100000000001</v>
      </c>
      <c r="GG724" s="1">
        <v>1.85791</v>
      </c>
      <c r="GH724" s="1">
        <v>1.8563799999999999</v>
      </c>
      <c r="GI724" s="1">
        <v>1.8550899999999999</v>
      </c>
      <c r="GJ724" s="1">
        <v>1.8547100000000001</v>
      </c>
      <c r="GK724" s="1">
        <v>1.8534900000000001</v>
      </c>
      <c r="GL724" s="1">
        <v>1.85653</v>
      </c>
      <c r="GM724" s="1">
        <v>0</v>
      </c>
      <c r="GN724" s="1">
        <v>0</v>
      </c>
      <c r="GO724" s="1">
        <v>0</v>
      </c>
      <c r="GP724" s="1">
        <v>0</v>
      </c>
      <c r="GQ724" s="1" t="s">
        <v>358</v>
      </c>
      <c r="GR724" s="1" t="s">
        <v>359</v>
      </c>
      <c r="GS724" s="1" t="s">
        <v>360</v>
      </c>
      <c r="GT724" s="1" t="s">
        <v>360</v>
      </c>
      <c r="GU724" s="1" t="s">
        <v>360</v>
      </c>
      <c r="GV724" s="1" t="s">
        <v>360</v>
      </c>
      <c r="GW724" s="1">
        <v>0</v>
      </c>
      <c r="GX724" s="1">
        <v>100</v>
      </c>
      <c r="GY724" s="1">
        <v>100</v>
      </c>
      <c r="GZ724" s="1">
        <v>2.57</v>
      </c>
      <c r="HA724" s="1">
        <v>6.7000000000000002E-3</v>
      </c>
      <c r="HB724" s="1">
        <v>0.26224795383878829</v>
      </c>
      <c r="HC724" s="1">
        <v>2.9318383021812969E-3</v>
      </c>
      <c r="HD724" s="1">
        <v>-1.3754559859485029E-6</v>
      </c>
      <c r="HE724" s="1">
        <v>3.0700474437127301E-10</v>
      </c>
      <c r="HF724" s="1">
        <v>-7.0188019424234138E-2</v>
      </c>
      <c r="HG724" s="1">
        <v>1.00384331276165E-2</v>
      </c>
      <c r="HH724" s="1">
        <v>-3.1532673711230711E-4</v>
      </c>
      <c r="HI724" s="1">
        <v>1.819468599177705E-6</v>
      </c>
      <c r="HJ724" s="1">
        <v>1</v>
      </c>
      <c r="HK724" s="1">
        <v>2112</v>
      </c>
      <c r="HL724" s="1">
        <v>3</v>
      </c>
      <c r="HM724" s="1">
        <v>29</v>
      </c>
      <c r="HN724" s="1">
        <v>8.8000000000000007</v>
      </c>
      <c r="HO724" s="1">
        <v>8.6999999999999993</v>
      </c>
      <c r="HP724" s="1">
        <v>3.0749499999999999</v>
      </c>
      <c r="HQ724" s="1">
        <v>2.2888199999999999</v>
      </c>
      <c r="HR724" s="1">
        <v>1.4978</v>
      </c>
      <c r="HS724" s="1">
        <v>2.3022499999999999</v>
      </c>
      <c r="HT724" s="1">
        <v>1.5478499999999999</v>
      </c>
      <c r="HU724" s="1">
        <v>2.4108900000000002</v>
      </c>
      <c r="HV724" s="1">
        <v>40.527500000000003</v>
      </c>
      <c r="HW724" s="1">
        <v>13.5892</v>
      </c>
      <c r="HX724" s="1">
        <v>18</v>
      </c>
      <c r="HY724" s="1">
        <v>502.18200000000002</v>
      </c>
      <c r="HZ724" s="1">
        <v>480.46699999999998</v>
      </c>
      <c r="IA724" s="1">
        <v>27.096299999999999</v>
      </c>
      <c r="IB724" s="1">
        <v>33.124499999999998</v>
      </c>
      <c r="IC724" s="1">
        <v>30</v>
      </c>
      <c r="ID724" s="1">
        <v>32.981000000000002</v>
      </c>
      <c r="IE724" s="1">
        <v>33.084200000000003</v>
      </c>
      <c r="IF724" s="1">
        <v>61.715400000000002</v>
      </c>
      <c r="IG724" s="1">
        <v>38.674999999999997</v>
      </c>
      <c r="IH724" s="1">
        <v>0</v>
      </c>
      <c r="II724" s="1">
        <v>27.087800000000001</v>
      </c>
      <c r="IJ724" s="1">
        <v>1558.27</v>
      </c>
      <c r="IK724" s="1">
        <v>22.459099999999999</v>
      </c>
      <c r="IL724" s="1">
        <v>100.33</v>
      </c>
      <c r="IM724" s="1">
        <v>100.038</v>
      </c>
      <c r="IN724" s="1" t="s">
        <v>361</v>
      </c>
    </row>
    <row r="725" spans="1:248" ht="15.75" customHeight="1" x14ac:dyDescent="0.3">
      <c r="A725" s="1">
        <v>709</v>
      </c>
      <c r="B725" s="1">
        <v>1660235443.5999999</v>
      </c>
      <c r="C725" s="1">
        <v>5448.5999999046326</v>
      </c>
      <c r="D725" s="1" t="s">
        <v>1707</v>
      </c>
      <c r="E725" s="1" t="s">
        <v>1708</v>
      </c>
      <c r="F725" s="1">
        <v>1</v>
      </c>
      <c r="G725" s="1">
        <v>2</v>
      </c>
      <c r="H725" s="1" t="s">
        <v>349</v>
      </c>
      <c r="I725" s="1" t="s">
        <v>350</v>
      </c>
      <c r="J725" s="1" t="s">
        <v>351</v>
      </c>
      <c r="K725" s="1" t="s">
        <v>352</v>
      </c>
      <c r="L725" s="1" t="s">
        <v>1151</v>
      </c>
      <c r="M725" s="1" t="s">
        <v>354</v>
      </c>
      <c r="N725" s="1">
        <v>1660235443.0999999</v>
      </c>
      <c r="O725" s="1">
        <f t="shared" si="68"/>
        <v>4.036397172133336E-3</v>
      </c>
      <c r="P725" s="1">
        <f t="shared" si="69"/>
        <v>4.036397172133336</v>
      </c>
      <c r="Q725" s="1">
        <f t="shared" si="70"/>
        <v>19.677188578331368</v>
      </c>
      <c r="R725" s="1">
        <f t="shared" si="71"/>
        <v>1461.12</v>
      </c>
      <c r="S725" s="1">
        <f t="shared" si="72"/>
        <v>1268.5916633175095</v>
      </c>
      <c r="T725" s="1">
        <f t="shared" si="73"/>
        <v>126.23012500676167</v>
      </c>
      <c r="U725" s="1">
        <f t="shared" si="74"/>
        <v>145.38749195904001</v>
      </c>
      <c r="V725" s="1">
        <f t="shared" si="75"/>
        <v>0.21667370359844521</v>
      </c>
      <c r="W725" s="1">
        <f t="shared" si="76"/>
        <v>2.9215968094684346</v>
      </c>
      <c r="X725" s="1">
        <f t="shared" si="77"/>
        <v>0.20812595693742827</v>
      </c>
      <c r="Y725" s="1">
        <f t="shared" si="78"/>
        <v>0.13081860692093669</v>
      </c>
      <c r="Z725" s="1">
        <f t="shared" si="79"/>
        <v>321.51280800000001</v>
      </c>
      <c r="AA725" s="1">
        <f t="shared" si="80"/>
        <v>31.867063541721848</v>
      </c>
      <c r="AB725" s="1">
        <f t="shared" si="81"/>
        <v>31.1434</v>
      </c>
      <c r="AC725" s="1">
        <f t="shared" si="82"/>
        <v>4.5483963875945106</v>
      </c>
      <c r="AD725" s="1">
        <f t="shared" si="83"/>
        <v>59.528895399940886</v>
      </c>
      <c r="AE725" s="1">
        <f t="shared" si="84"/>
        <v>2.6887909747098</v>
      </c>
      <c r="AF725" s="1">
        <f t="shared" si="85"/>
        <v>4.5167829112993587</v>
      </c>
      <c r="AG725" s="1">
        <f t="shared" si="86"/>
        <v>1.8596054128847106</v>
      </c>
      <c r="AH725" s="1">
        <f t="shared" si="87"/>
        <v>-178.0051152910801</v>
      </c>
      <c r="AI725" s="1">
        <f t="shared" si="88"/>
        <v>-19.279117168308254</v>
      </c>
      <c r="AJ725" s="1">
        <f t="shared" si="89"/>
        <v>-1.483033914083721</v>
      </c>
      <c r="AK725" s="1">
        <f t="shared" si="90"/>
        <v>122.74554162652794</v>
      </c>
      <c r="AL725" s="1">
        <f t="shared" si="91"/>
        <v>50.141369555800807</v>
      </c>
      <c r="AM725" s="1">
        <f t="shared" si="92"/>
        <v>4.0090061807831692</v>
      </c>
      <c r="AN725" s="1">
        <f t="shared" si="93"/>
        <v>19.677188578331368</v>
      </c>
      <c r="AO725" s="1">
        <v>1552.7053280056821</v>
      </c>
      <c r="AP725" s="1">
        <v>1501.7323030303021</v>
      </c>
      <c r="AQ725" s="1">
        <v>5.153540919917913</v>
      </c>
      <c r="AR725" s="1">
        <v>66.235345802440676</v>
      </c>
      <c r="AS725" s="1">
        <f t="shared" si="94"/>
        <v>4.036397172133336</v>
      </c>
      <c r="AT725" s="1">
        <v>22.310552642096809</v>
      </c>
      <c r="AU725" s="1">
        <v>27.021993333333331</v>
      </c>
      <c r="AV725" s="1">
        <v>4.8705974458482691E-6</v>
      </c>
      <c r="AW725" s="1">
        <v>80.738286621220283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51938.559964390734</v>
      </c>
      <c r="BC725" s="1">
        <f t="shared" si="98"/>
        <v>1999.98</v>
      </c>
      <c r="BD725" s="1">
        <f t="shared" si="99"/>
        <v>1681.1831999999999</v>
      </c>
      <c r="BE725" s="1">
        <f t="shared" si="100"/>
        <v>0.84060000600006002</v>
      </c>
      <c r="BF725" s="1">
        <f t="shared" si="101"/>
        <v>0.16075801158011579</v>
      </c>
      <c r="BG725" s="1">
        <v>6</v>
      </c>
      <c r="BH725" s="1">
        <v>0.5</v>
      </c>
      <c r="BI725" s="1" t="s">
        <v>355</v>
      </c>
      <c r="BJ725" s="1">
        <v>2</v>
      </c>
      <c r="BK725" s="1" t="b">
        <v>1</v>
      </c>
      <c r="BL725" s="1">
        <v>1660235443.0999999</v>
      </c>
      <c r="BM725" s="1">
        <v>1461.12</v>
      </c>
      <c r="BN725" s="1">
        <v>1528.3</v>
      </c>
      <c r="BO725" s="1">
        <v>27.021899999999999</v>
      </c>
      <c r="BP725" s="1">
        <v>22.342400000000001</v>
      </c>
      <c r="BQ725" s="1">
        <v>1458.56</v>
      </c>
      <c r="BR725" s="1">
        <v>27.0151</v>
      </c>
      <c r="BS725" s="1">
        <v>500.14</v>
      </c>
      <c r="BT725" s="1">
        <v>99.404200000000003</v>
      </c>
      <c r="BU725" s="1">
        <v>9.9942000000000003E-2</v>
      </c>
      <c r="BV725" s="1">
        <v>31.021000000000001</v>
      </c>
      <c r="BW725" s="1">
        <v>31.1434</v>
      </c>
      <c r="BX725" s="1">
        <v>999.9</v>
      </c>
      <c r="BY725" s="1">
        <v>0</v>
      </c>
      <c r="BZ725" s="1">
        <v>0</v>
      </c>
      <c r="CA725" s="1">
        <v>10014.4</v>
      </c>
      <c r="CB725" s="1">
        <v>0</v>
      </c>
      <c r="CC725" s="1">
        <v>179.34800000000001</v>
      </c>
      <c r="CD725" s="1">
        <v>-67.1755</v>
      </c>
      <c r="CE725" s="1">
        <v>1501.7</v>
      </c>
      <c r="CF725" s="1">
        <v>1563.23</v>
      </c>
      <c r="CG725" s="1">
        <v>4.6794900000000004</v>
      </c>
      <c r="CH725" s="1">
        <v>1528.3</v>
      </c>
      <c r="CI725" s="1">
        <v>22.342400000000001</v>
      </c>
      <c r="CJ725" s="1">
        <v>2.6860900000000001</v>
      </c>
      <c r="CK725" s="1">
        <v>2.2209300000000001</v>
      </c>
      <c r="CL725" s="1">
        <v>22.200199999999999</v>
      </c>
      <c r="CM725" s="1">
        <v>19.114100000000001</v>
      </c>
      <c r="CN725" s="1">
        <v>1999.98</v>
      </c>
      <c r="CO725" s="1">
        <v>0.97999899999999995</v>
      </c>
      <c r="CP725" s="1">
        <v>2.00012E-2</v>
      </c>
      <c r="CQ725" s="1">
        <v>0</v>
      </c>
      <c r="CR725" s="1">
        <v>3.3279999999999998</v>
      </c>
      <c r="CS725" s="1">
        <v>0</v>
      </c>
      <c r="CT725" s="1">
        <v>25110.7</v>
      </c>
      <c r="CU725" s="1">
        <v>17412.2</v>
      </c>
      <c r="CV725" s="1">
        <v>43.186999999999998</v>
      </c>
      <c r="CW725" s="1">
        <v>44.25</v>
      </c>
      <c r="CX725" s="1">
        <v>43.186999999999998</v>
      </c>
      <c r="CY725" s="1">
        <v>42.561999999999998</v>
      </c>
      <c r="CZ725" s="1">
        <v>43.125</v>
      </c>
      <c r="DA725" s="1">
        <v>1959.98</v>
      </c>
      <c r="DB725" s="1">
        <v>40</v>
      </c>
      <c r="DC725" s="1">
        <v>0</v>
      </c>
      <c r="DD725" s="1">
        <v>1660235441.7</v>
      </c>
      <c r="DE725" s="1">
        <v>0</v>
      </c>
      <c r="DF725" s="1">
        <v>1660234918.0999999</v>
      </c>
      <c r="DG725" s="1" t="s">
        <v>1152</v>
      </c>
      <c r="DH725" s="1">
        <v>1660234915.5999999</v>
      </c>
      <c r="DI725" s="1">
        <v>1660234918.0999999</v>
      </c>
      <c r="DJ725" s="1">
        <v>26</v>
      </c>
      <c r="DK725" s="1">
        <v>-3.1E-2</v>
      </c>
      <c r="DL725" s="1">
        <v>-7.0000000000000001E-3</v>
      </c>
      <c r="DM725" s="1">
        <v>1.232</v>
      </c>
      <c r="DN725" s="1">
        <v>1.7000000000000001E-2</v>
      </c>
      <c r="DO725" s="1">
        <v>400</v>
      </c>
      <c r="DP725" s="1">
        <v>22</v>
      </c>
      <c r="DQ725" s="1">
        <v>0.21</v>
      </c>
      <c r="DR725" s="1">
        <v>0.03</v>
      </c>
      <c r="DS725" s="1">
        <v>19.432772886150861</v>
      </c>
      <c r="DT725" s="1">
        <v>2.1726284573467751</v>
      </c>
      <c r="DU725" s="1">
        <v>0.18963104027537259</v>
      </c>
      <c r="DV725" s="1">
        <v>0</v>
      </c>
      <c r="DW725" s="1">
        <v>49.899828074060068</v>
      </c>
      <c r="DX725" s="1">
        <v>1.4551747218447091</v>
      </c>
      <c r="DY725" s="1">
        <v>0.14562700767981079</v>
      </c>
      <c r="DZ725" s="1">
        <v>0</v>
      </c>
      <c r="EA725" s="1">
        <v>-66.811180645161286</v>
      </c>
      <c r="EB725" s="1">
        <v>-2.2902629032256661</v>
      </c>
      <c r="EC725" s="1">
        <v>0.21760638691313711</v>
      </c>
      <c r="ED725" s="1">
        <v>0</v>
      </c>
      <c r="EE725" s="1">
        <v>1232.609962422528</v>
      </c>
      <c r="EF725" s="1">
        <v>253.03857112619829</v>
      </c>
      <c r="EG725" s="1">
        <v>18.27028740617228</v>
      </c>
      <c r="EH725" s="1">
        <v>0</v>
      </c>
      <c r="EI725" s="1">
        <v>4.7869446341463417</v>
      </c>
      <c r="EJ725" s="1">
        <v>-0.69182299651566903</v>
      </c>
      <c r="EK725" s="1">
        <v>7.0255055892972429E-2</v>
      </c>
      <c r="EL725" s="1">
        <v>0</v>
      </c>
      <c r="EM725" s="1">
        <v>1.858126204659772</v>
      </c>
      <c r="EN725" s="1">
        <v>1.819049091620906E-2</v>
      </c>
      <c r="EO725" s="1">
        <v>1.5916549898862069E-3</v>
      </c>
      <c r="EP725" s="1">
        <v>1</v>
      </c>
      <c r="EQ725" s="1">
        <v>1</v>
      </c>
      <c r="ER725" s="1">
        <v>6</v>
      </c>
      <c r="ES725" s="1" t="s">
        <v>387</v>
      </c>
      <c r="ET725" s="1">
        <v>2.9417300000000002</v>
      </c>
      <c r="EU725" s="1">
        <v>2.80118</v>
      </c>
      <c r="EV725" s="1">
        <v>0.210256</v>
      </c>
      <c r="EW725" s="1">
        <v>0.215888</v>
      </c>
      <c r="EX725" s="1">
        <v>0.116837</v>
      </c>
      <c r="EY725" s="1">
        <v>0.10220799999999999</v>
      </c>
      <c r="EZ725" s="1">
        <v>16151.4</v>
      </c>
      <c r="FA725" s="1">
        <v>16815.900000000001</v>
      </c>
      <c r="FB725" s="1">
        <v>23793.7</v>
      </c>
      <c r="FC725" s="1">
        <v>24969.3</v>
      </c>
      <c r="FD725" s="1">
        <v>33644.800000000003</v>
      </c>
      <c r="FE725" s="1">
        <v>35804.1</v>
      </c>
      <c r="FF725" s="1">
        <v>43391</v>
      </c>
      <c r="FG725" s="1">
        <v>46159.5</v>
      </c>
      <c r="FH725" s="1">
        <v>1.95147</v>
      </c>
      <c r="FI725" s="1">
        <v>1.8186</v>
      </c>
      <c r="FJ725" s="1">
        <v>8.0704700000000004E-2</v>
      </c>
      <c r="FK725" s="1">
        <v>0</v>
      </c>
      <c r="FL725" s="1">
        <v>29.8324</v>
      </c>
      <c r="FM725" s="1">
        <v>999.9</v>
      </c>
      <c r="FN725" s="1">
        <v>54.3</v>
      </c>
      <c r="FO725" s="1">
        <v>37.5</v>
      </c>
      <c r="FP725" s="1">
        <v>35.392299999999999</v>
      </c>
      <c r="FQ725" s="1">
        <v>63.790199999999999</v>
      </c>
      <c r="FR725" s="1">
        <v>21.847000000000001</v>
      </c>
      <c r="FS725" s="1">
        <v>1</v>
      </c>
      <c r="FT725" s="1">
        <v>0.48607699999999998</v>
      </c>
      <c r="FU725" s="1">
        <v>2.2157399999999998</v>
      </c>
      <c r="FV725" s="1">
        <v>20.306699999999999</v>
      </c>
      <c r="FW725" s="1">
        <v>5.2125000000000004</v>
      </c>
      <c r="FX725" s="1">
        <v>11.907500000000001</v>
      </c>
      <c r="FY725" s="1">
        <v>5.00305</v>
      </c>
      <c r="FZ725" s="1">
        <v>3.2902800000000001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1.85971</v>
      </c>
      <c r="GF725" s="1">
        <v>1.8547100000000001</v>
      </c>
      <c r="GG725" s="1">
        <v>1.8579000000000001</v>
      </c>
      <c r="GH725" s="1">
        <v>1.8563700000000001</v>
      </c>
      <c r="GI725" s="1">
        <v>1.8550899999999999</v>
      </c>
      <c r="GJ725" s="1">
        <v>1.8547100000000001</v>
      </c>
      <c r="GK725" s="1">
        <v>1.8534900000000001</v>
      </c>
      <c r="GL725" s="1">
        <v>1.8565199999999999</v>
      </c>
      <c r="GM725" s="1">
        <v>0</v>
      </c>
      <c r="GN725" s="1">
        <v>0</v>
      </c>
      <c r="GO725" s="1">
        <v>0</v>
      </c>
      <c r="GP725" s="1">
        <v>0</v>
      </c>
      <c r="GQ725" s="1" t="s">
        <v>358</v>
      </c>
      <c r="GR725" s="1" t="s">
        <v>359</v>
      </c>
      <c r="GS725" s="1" t="s">
        <v>360</v>
      </c>
      <c r="GT725" s="1" t="s">
        <v>360</v>
      </c>
      <c r="GU725" s="1" t="s">
        <v>360</v>
      </c>
      <c r="GV725" s="1" t="s">
        <v>360</v>
      </c>
      <c r="GW725" s="1">
        <v>0</v>
      </c>
      <c r="GX725" s="1">
        <v>100</v>
      </c>
      <c r="GY725" s="1">
        <v>100</v>
      </c>
      <c r="GZ725" s="1">
        <v>2.56</v>
      </c>
      <c r="HA725" s="1">
        <v>6.7999999999999996E-3</v>
      </c>
      <c r="HB725" s="1">
        <v>0.26224795383878829</v>
      </c>
      <c r="HC725" s="1">
        <v>2.9318383021812969E-3</v>
      </c>
      <c r="HD725" s="1">
        <v>-1.3754559859485029E-6</v>
      </c>
      <c r="HE725" s="1">
        <v>3.0700474437127301E-10</v>
      </c>
      <c r="HF725" s="1">
        <v>-7.0188019424234138E-2</v>
      </c>
      <c r="HG725" s="1">
        <v>1.00384331276165E-2</v>
      </c>
      <c r="HH725" s="1">
        <v>-3.1532673711230711E-4</v>
      </c>
      <c r="HI725" s="1">
        <v>1.819468599177705E-6</v>
      </c>
      <c r="HJ725" s="1">
        <v>1</v>
      </c>
      <c r="HK725" s="1">
        <v>2112</v>
      </c>
      <c r="HL725" s="1">
        <v>3</v>
      </c>
      <c r="HM725" s="1">
        <v>29</v>
      </c>
      <c r="HN725" s="1">
        <v>8.8000000000000007</v>
      </c>
      <c r="HO725" s="1">
        <v>8.8000000000000007</v>
      </c>
      <c r="HP725" s="1">
        <v>3.0883799999999999</v>
      </c>
      <c r="HQ725" s="1">
        <v>2.2851599999999999</v>
      </c>
      <c r="HR725" s="1">
        <v>1.4978</v>
      </c>
      <c r="HS725" s="1">
        <v>2.3022499999999999</v>
      </c>
      <c r="HT725" s="1">
        <v>1.5478499999999999</v>
      </c>
      <c r="HU725" s="1">
        <v>2.4340799999999998</v>
      </c>
      <c r="HV725" s="1">
        <v>40.502000000000002</v>
      </c>
      <c r="HW725" s="1">
        <v>13.597899999999999</v>
      </c>
      <c r="HX725" s="1">
        <v>18</v>
      </c>
      <c r="HY725" s="1">
        <v>502.22699999999998</v>
      </c>
      <c r="HZ725" s="1">
        <v>480.33600000000001</v>
      </c>
      <c r="IA725" s="1">
        <v>27.091799999999999</v>
      </c>
      <c r="IB725" s="1">
        <v>33.124499999999998</v>
      </c>
      <c r="IC725" s="1">
        <v>30</v>
      </c>
      <c r="ID725" s="1">
        <v>32.981000000000002</v>
      </c>
      <c r="IE725" s="1">
        <v>33.084200000000003</v>
      </c>
      <c r="IF725" s="1">
        <v>61.832299999999996</v>
      </c>
      <c r="IG725" s="1">
        <v>38.674999999999997</v>
      </c>
      <c r="IH725" s="1">
        <v>0</v>
      </c>
      <c r="II725" s="1">
        <v>27.087800000000001</v>
      </c>
      <c r="IJ725" s="1">
        <v>1558.27</v>
      </c>
      <c r="IK725" s="1">
        <v>22.4651</v>
      </c>
      <c r="IL725" s="1">
        <v>100.33</v>
      </c>
      <c r="IM725" s="1">
        <v>100.038</v>
      </c>
      <c r="IN725" s="1" t="s">
        <v>361</v>
      </c>
    </row>
    <row r="726" spans="1:248" ht="15.75" customHeight="1" x14ac:dyDescent="0.3">
      <c r="A726" s="1">
        <v>710</v>
      </c>
      <c r="B726" s="1">
        <v>1660235444.5999999</v>
      </c>
      <c r="C726" s="1">
        <v>5449.5999999046326</v>
      </c>
      <c r="D726" s="1" t="s">
        <v>1709</v>
      </c>
      <c r="E726" s="1" t="s">
        <v>1710</v>
      </c>
      <c r="F726" s="1">
        <v>1</v>
      </c>
      <c r="G726" s="1">
        <v>2</v>
      </c>
      <c r="H726" s="1" t="s">
        <v>349</v>
      </c>
      <c r="I726" s="1" t="s">
        <v>350</v>
      </c>
      <c r="J726" s="1" t="s">
        <v>351</v>
      </c>
      <c r="K726" s="1" t="s">
        <v>352</v>
      </c>
      <c r="L726" s="1" t="s">
        <v>1151</v>
      </c>
      <c r="M726" s="1" t="s">
        <v>354</v>
      </c>
      <c r="N726" s="1">
        <v>1660235443.5999999</v>
      </c>
      <c r="O726" s="1">
        <f t="shared" si="68"/>
        <v>4.0244997574093435E-3</v>
      </c>
      <c r="P726" s="1">
        <f t="shared" si="69"/>
        <v>4.0244997574093437</v>
      </c>
      <c r="Q726" s="1">
        <f t="shared" si="70"/>
        <v>19.717256105090513</v>
      </c>
      <c r="R726" s="1">
        <f t="shared" si="71"/>
        <v>1463.655</v>
      </c>
      <c r="S726" s="1">
        <f t="shared" si="72"/>
        <v>1270.2505266678584</v>
      </c>
      <c r="T726" s="1">
        <f t="shared" si="73"/>
        <v>126.39538312946397</v>
      </c>
      <c r="U726" s="1">
        <f t="shared" si="74"/>
        <v>145.63995889822502</v>
      </c>
      <c r="V726" s="1">
        <f t="shared" si="75"/>
        <v>0.21594510072171341</v>
      </c>
      <c r="W726" s="1">
        <f t="shared" si="76"/>
        <v>2.921108761781682</v>
      </c>
      <c r="X726" s="1">
        <f t="shared" si="77"/>
        <v>0.20745217376188688</v>
      </c>
      <c r="Y726" s="1">
        <f t="shared" si="78"/>
        <v>0.13039283288039069</v>
      </c>
      <c r="Z726" s="1">
        <f t="shared" si="79"/>
        <v>321.51599999999996</v>
      </c>
      <c r="AA726" s="1">
        <f t="shared" si="80"/>
        <v>31.870057535223097</v>
      </c>
      <c r="AB726" s="1">
        <f t="shared" si="81"/>
        <v>31.145399999999999</v>
      </c>
      <c r="AC726" s="1">
        <f t="shared" si="82"/>
        <v>4.5489145437306835</v>
      </c>
      <c r="AD726" s="1">
        <f t="shared" si="83"/>
        <v>59.529284602817697</v>
      </c>
      <c r="AE726" s="1">
        <f t="shared" si="84"/>
        <v>2.6887702329867507</v>
      </c>
      <c r="AF726" s="1">
        <f t="shared" si="85"/>
        <v>4.5167185376514389</v>
      </c>
      <c r="AG726" s="1">
        <f t="shared" si="86"/>
        <v>1.8601443107439328</v>
      </c>
      <c r="AH726" s="1">
        <f t="shared" si="87"/>
        <v>-177.48043930175206</v>
      </c>
      <c r="AI726" s="1">
        <f t="shared" si="88"/>
        <v>-19.630232960198793</v>
      </c>
      <c r="AJ726" s="1">
        <f t="shared" si="89"/>
        <v>-1.5103086069014704</v>
      </c>
      <c r="AK726" s="1">
        <f t="shared" si="90"/>
        <v>122.89501913114766</v>
      </c>
      <c r="AL726" s="1">
        <f t="shared" si="91"/>
        <v>50.119615346280753</v>
      </c>
      <c r="AM726" s="1">
        <f t="shared" si="92"/>
        <v>4.0055354486219219</v>
      </c>
      <c r="AN726" s="1">
        <f t="shared" si="93"/>
        <v>19.717256105090513</v>
      </c>
      <c r="AO726" s="1">
        <v>1557.8970529234541</v>
      </c>
      <c r="AP726" s="1">
        <v>1506.881575757576</v>
      </c>
      <c r="AQ726" s="1">
        <v>5.1522237098413894</v>
      </c>
      <c r="AR726" s="1">
        <v>66.235345802440676</v>
      </c>
      <c r="AS726" s="1">
        <f t="shared" si="94"/>
        <v>4.0244997574093437</v>
      </c>
      <c r="AT726" s="1">
        <v>22.323946852871948</v>
      </c>
      <c r="AU726" s="1">
        <v>27.021553939393939</v>
      </c>
      <c r="AV726" s="1">
        <v>-3.2442816582766272E-6</v>
      </c>
      <c r="AW726" s="1">
        <v>80.738286621220283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51924.731023939079</v>
      </c>
      <c r="BC726" s="1">
        <f t="shared" si="98"/>
        <v>2000</v>
      </c>
      <c r="BD726" s="1">
        <f t="shared" si="99"/>
        <v>1681.1999999999998</v>
      </c>
      <c r="BE726" s="1">
        <f t="shared" si="100"/>
        <v>0.8405999999999999</v>
      </c>
      <c r="BF726" s="1">
        <f t="shared" si="101"/>
        <v>0.16075799999999998</v>
      </c>
      <c r="BG726" s="1">
        <v>6</v>
      </c>
      <c r="BH726" s="1">
        <v>0.5</v>
      </c>
      <c r="BI726" s="1" t="s">
        <v>355</v>
      </c>
      <c r="BJ726" s="1">
        <v>2</v>
      </c>
      <c r="BK726" s="1" t="b">
        <v>1</v>
      </c>
      <c r="BL726" s="1">
        <v>1660235443.5999999</v>
      </c>
      <c r="BM726" s="1">
        <v>1463.655</v>
      </c>
      <c r="BN726" s="1">
        <v>1530.8150000000001</v>
      </c>
      <c r="BO726" s="1">
        <v>27.021650000000001</v>
      </c>
      <c r="BP726" s="1">
        <v>22.3462</v>
      </c>
      <c r="BQ726" s="1">
        <v>1461.09</v>
      </c>
      <c r="BR726" s="1">
        <v>27.014900000000001</v>
      </c>
      <c r="BS726" s="1">
        <v>500.14</v>
      </c>
      <c r="BT726" s="1">
        <v>99.404300000000006</v>
      </c>
      <c r="BU726" s="1">
        <v>9.9995000000000001E-2</v>
      </c>
      <c r="BV726" s="1">
        <v>31.02075</v>
      </c>
      <c r="BW726" s="1">
        <v>31.145399999999999</v>
      </c>
      <c r="BX726" s="1">
        <v>999.9</v>
      </c>
      <c r="BY726" s="1">
        <v>0</v>
      </c>
      <c r="BZ726" s="1">
        <v>0</v>
      </c>
      <c r="CA726" s="1">
        <v>10011.6</v>
      </c>
      <c r="CB726" s="1">
        <v>0</v>
      </c>
      <c r="CC726" s="1">
        <v>178.48099999999999</v>
      </c>
      <c r="CD726" s="1">
        <v>-67.159899999999993</v>
      </c>
      <c r="CE726" s="1">
        <v>1504.3050000000001</v>
      </c>
      <c r="CF726" s="1">
        <v>1565.8050000000001</v>
      </c>
      <c r="CG726" s="1">
        <v>4.6754499999999997</v>
      </c>
      <c r="CH726" s="1">
        <v>1530.8150000000001</v>
      </c>
      <c r="CI726" s="1">
        <v>22.3462</v>
      </c>
      <c r="CJ726" s="1">
        <v>2.68607</v>
      </c>
      <c r="CK726" s="1">
        <v>2.2213099999999999</v>
      </c>
      <c r="CL726" s="1">
        <v>22.200099999999999</v>
      </c>
      <c r="CM726" s="1">
        <v>19.116849999999999</v>
      </c>
      <c r="CN726" s="1">
        <v>2000</v>
      </c>
      <c r="CO726" s="1">
        <v>0.97999899999999995</v>
      </c>
      <c r="CP726" s="1">
        <v>2.00012E-2</v>
      </c>
      <c r="CQ726" s="1">
        <v>0</v>
      </c>
      <c r="CR726" s="1">
        <v>2.8439999999999999</v>
      </c>
      <c r="CS726" s="1">
        <v>0</v>
      </c>
      <c r="CT726" s="1">
        <v>25110</v>
      </c>
      <c r="CU726" s="1">
        <v>17412.349999999999</v>
      </c>
      <c r="CV726" s="1">
        <v>43.186999999999998</v>
      </c>
      <c r="CW726" s="1">
        <v>44.25</v>
      </c>
      <c r="CX726" s="1">
        <v>43.186999999999998</v>
      </c>
      <c r="CY726" s="1">
        <v>42.561999999999998</v>
      </c>
      <c r="CZ726" s="1">
        <v>43.125</v>
      </c>
      <c r="DA726" s="1">
        <v>1960</v>
      </c>
      <c r="DB726" s="1">
        <v>40</v>
      </c>
      <c r="DC726" s="1">
        <v>0</v>
      </c>
      <c r="DD726" s="1">
        <v>1660235442.9000001</v>
      </c>
      <c r="DE726" s="1">
        <v>0</v>
      </c>
      <c r="DF726" s="1">
        <v>1660234918.0999999</v>
      </c>
      <c r="DG726" s="1" t="s">
        <v>1152</v>
      </c>
      <c r="DH726" s="1">
        <v>1660234915.5999999</v>
      </c>
      <c r="DI726" s="1">
        <v>1660234918.0999999</v>
      </c>
      <c r="DJ726" s="1">
        <v>26</v>
      </c>
      <c r="DK726" s="1">
        <v>-3.1E-2</v>
      </c>
      <c r="DL726" s="1">
        <v>-7.0000000000000001E-3</v>
      </c>
      <c r="DM726" s="1">
        <v>1.232</v>
      </c>
      <c r="DN726" s="1">
        <v>1.7000000000000001E-2</v>
      </c>
      <c r="DO726" s="1">
        <v>400</v>
      </c>
      <c r="DP726" s="1">
        <v>22</v>
      </c>
      <c r="DQ726" s="1">
        <v>0.21</v>
      </c>
      <c r="DR726" s="1">
        <v>0.03</v>
      </c>
      <c r="DS726" s="1">
        <v>19.483102126868641</v>
      </c>
      <c r="DT726" s="1">
        <v>1.9788423723586821</v>
      </c>
      <c r="DU726" s="1">
        <v>0.17771414426642229</v>
      </c>
      <c r="DV726" s="1">
        <v>0</v>
      </c>
      <c r="DW726" s="1">
        <v>49.926761593869607</v>
      </c>
      <c r="DX726" s="1">
        <v>1.57898855277311</v>
      </c>
      <c r="DY726" s="1">
        <v>0.1535325179054548</v>
      </c>
      <c r="DZ726" s="1">
        <v>0</v>
      </c>
      <c r="EA726" s="1">
        <v>-66.865246666666664</v>
      </c>
      <c r="EB726" s="1">
        <v>-2.8040863181312998</v>
      </c>
      <c r="EC726" s="1">
        <v>0.2369515811768767</v>
      </c>
      <c r="ED726" s="1">
        <v>0</v>
      </c>
      <c r="EE726" s="1">
        <v>1237.9587944937839</v>
      </c>
      <c r="EF726" s="1">
        <v>256.52648383278802</v>
      </c>
      <c r="EG726" s="1">
        <v>19.139353955690321</v>
      </c>
      <c r="EH726" s="1">
        <v>0</v>
      </c>
      <c r="EI726" s="1">
        <v>4.7663830000000003</v>
      </c>
      <c r="EJ726" s="1">
        <v>-0.64172487804879075</v>
      </c>
      <c r="EK726" s="1">
        <v>6.380464878047673E-2</v>
      </c>
      <c r="EL726" s="1">
        <v>0</v>
      </c>
      <c r="EM726" s="1">
        <v>1.8584895799793679</v>
      </c>
      <c r="EN726" s="1">
        <v>1.489215819265878E-2</v>
      </c>
      <c r="EO726" s="1">
        <v>1.40004042088165E-3</v>
      </c>
      <c r="EP726" s="1">
        <v>1</v>
      </c>
      <c r="EQ726" s="1">
        <v>1</v>
      </c>
      <c r="ER726" s="1">
        <v>6</v>
      </c>
      <c r="ES726" s="1" t="s">
        <v>387</v>
      </c>
      <c r="ET726" s="1">
        <v>2.9415399999999998</v>
      </c>
      <c r="EU726" s="1">
        <v>2.80138</v>
      </c>
      <c r="EV726" s="1">
        <v>0.21069199999999999</v>
      </c>
      <c r="EW726" s="1">
        <v>0.21631300000000001</v>
      </c>
      <c r="EX726" s="1">
        <v>0.11683399999999999</v>
      </c>
      <c r="EY726" s="1">
        <v>0.102227</v>
      </c>
      <c r="EZ726" s="1">
        <v>16142.6</v>
      </c>
      <c r="FA726" s="1">
        <v>16806.8</v>
      </c>
      <c r="FB726" s="1">
        <v>23793.8</v>
      </c>
      <c r="FC726" s="1">
        <v>24969.4</v>
      </c>
      <c r="FD726" s="1">
        <v>33645.1</v>
      </c>
      <c r="FE726" s="1">
        <v>35803.4</v>
      </c>
      <c r="FF726" s="1">
        <v>43391.199999999997</v>
      </c>
      <c r="FG726" s="1">
        <v>46159.5</v>
      </c>
      <c r="FH726" s="1">
        <v>1.9513</v>
      </c>
      <c r="FI726" s="1">
        <v>1.8187</v>
      </c>
      <c r="FJ726" s="1">
        <v>8.0909599999999998E-2</v>
      </c>
      <c r="FK726" s="1">
        <v>0</v>
      </c>
      <c r="FL726" s="1">
        <v>29.832899999999999</v>
      </c>
      <c r="FM726" s="1">
        <v>999.9</v>
      </c>
      <c r="FN726" s="1">
        <v>54.3</v>
      </c>
      <c r="FO726" s="1">
        <v>37.5</v>
      </c>
      <c r="FP726" s="1">
        <v>35.3902</v>
      </c>
      <c r="FQ726" s="1">
        <v>63.660200000000003</v>
      </c>
      <c r="FR726" s="1">
        <v>22.652200000000001</v>
      </c>
      <c r="FS726" s="1">
        <v>1</v>
      </c>
      <c r="FT726" s="1">
        <v>0.486093</v>
      </c>
      <c r="FU726" s="1">
        <v>2.2055600000000002</v>
      </c>
      <c r="FV726" s="1">
        <v>20.307099999999998</v>
      </c>
      <c r="FW726" s="1">
        <v>5.2120499999999996</v>
      </c>
      <c r="FX726" s="1">
        <v>11.907500000000001</v>
      </c>
      <c r="FY726" s="1">
        <v>5.00305</v>
      </c>
      <c r="FZ726" s="1">
        <v>3.2903799999999999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1.85971</v>
      </c>
      <c r="GF726" s="1">
        <v>1.8547100000000001</v>
      </c>
      <c r="GG726" s="1">
        <v>1.8579000000000001</v>
      </c>
      <c r="GH726" s="1">
        <v>1.8563700000000001</v>
      </c>
      <c r="GI726" s="1">
        <v>1.8550800000000001</v>
      </c>
      <c r="GJ726" s="1">
        <v>1.8547100000000001</v>
      </c>
      <c r="GK726" s="1">
        <v>1.8534900000000001</v>
      </c>
      <c r="GL726" s="1">
        <v>1.8565199999999999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358</v>
      </c>
      <c r="GR726" s="1" t="s">
        <v>359</v>
      </c>
      <c r="GS726" s="1" t="s">
        <v>360</v>
      </c>
      <c r="GT726" s="1" t="s">
        <v>360</v>
      </c>
      <c r="GU726" s="1" t="s">
        <v>360</v>
      </c>
      <c r="GV726" s="1" t="s">
        <v>360</v>
      </c>
      <c r="GW726" s="1">
        <v>0</v>
      </c>
      <c r="GX726" s="1">
        <v>100</v>
      </c>
      <c r="GY726" s="1">
        <v>100</v>
      </c>
      <c r="GZ726" s="1">
        <v>2.57</v>
      </c>
      <c r="HA726" s="1">
        <v>6.7000000000000002E-3</v>
      </c>
      <c r="HB726" s="1">
        <v>0.26224795383878829</v>
      </c>
      <c r="HC726" s="1">
        <v>2.9318383021812969E-3</v>
      </c>
      <c r="HD726" s="1">
        <v>-1.3754559859485029E-6</v>
      </c>
      <c r="HE726" s="1">
        <v>3.0700474437127301E-10</v>
      </c>
      <c r="HF726" s="1">
        <v>-7.0188019424234138E-2</v>
      </c>
      <c r="HG726" s="1">
        <v>1.00384331276165E-2</v>
      </c>
      <c r="HH726" s="1">
        <v>-3.1532673711230711E-4</v>
      </c>
      <c r="HI726" s="1">
        <v>1.819468599177705E-6</v>
      </c>
      <c r="HJ726" s="1">
        <v>1</v>
      </c>
      <c r="HK726" s="1">
        <v>2112</v>
      </c>
      <c r="HL726" s="1">
        <v>3</v>
      </c>
      <c r="HM726" s="1">
        <v>29</v>
      </c>
      <c r="HN726" s="1">
        <v>8.8000000000000007</v>
      </c>
      <c r="HO726" s="1">
        <v>8.8000000000000007</v>
      </c>
      <c r="HP726" s="1">
        <v>3.0908199999999999</v>
      </c>
      <c r="HQ726" s="1">
        <v>2.2900399999999999</v>
      </c>
      <c r="HR726" s="1">
        <v>1.4978</v>
      </c>
      <c r="HS726" s="1">
        <v>2.3010299999999999</v>
      </c>
      <c r="HT726" s="1">
        <v>1.5478499999999999</v>
      </c>
      <c r="HU726" s="1">
        <v>2.4426299999999999</v>
      </c>
      <c r="HV726" s="1">
        <v>40.527500000000003</v>
      </c>
      <c r="HW726" s="1">
        <v>13.5892</v>
      </c>
      <c r="HX726" s="1">
        <v>18</v>
      </c>
      <c r="HY726" s="1">
        <v>502.12099999999998</v>
      </c>
      <c r="HZ726" s="1">
        <v>480.40199999999999</v>
      </c>
      <c r="IA726" s="1">
        <v>27.087499999999999</v>
      </c>
      <c r="IB726" s="1">
        <v>33.124499999999998</v>
      </c>
      <c r="IC726" s="1">
        <v>30</v>
      </c>
      <c r="ID726" s="1">
        <v>32.981000000000002</v>
      </c>
      <c r="IE726" s="1">
        <v>33.084099999999999</v>
      </c>
      <c r="IF726" s="1">
        <v>62.044499999999999</v>
      </c>
      <c r="IG726" s="1">
        <v>38.674999999999997</v>
      </c>
      <c r="IH726" s="1">
        <v>0</v>
      </c>
      <c r="II726" s="1">
        <v>27.066800000000001</v>
      </c>
      <c r="IJ726" s="1">
        <v>1568.32</v>
      </c>
      <c r="IK726" s="1">
        <v>22.474399999999999</v>
      </c>
      <c r="IL726" s="1">
        <v>100.331</v>
      </c>
      <c r="IM726" s="1">
        <v>100.038</v>
      </c>
      <c r="IN726" s="1" t="s">
        <v>361</v>
      </c>
    </row>
    <row r="727" spans="1:248" ht="15.75" customHeight="1" x14ac:dyDescent="0.3">
      <c r="A727" s="1">
        <v>711</v>
      </c>
      <c r="B727" s="1">
        <v>1660235445.5999999</v>
      </c>
      <c r="C727" s="1">
        <v>5450.5999999046326</v>
      </c>
      <c r="D727" s="1" t="s">
        <v>1711</v>
      </c>
      <c r="E727" s="1" t="s">
        <v>1712</v>
      </c>
      <c r="F727" s="1">
        <v>1</v>
      </c>
      <c r="G727" s="1">
        <v>2</v>
      </c>
      <c r="H727" s="1" t="s">
        <v>349</v>
      </c>
      <c r="I727" s="1" t="s">
        <v>350</v>
      </c>
      <c r="J727" s="1" t="s">
        <v>351</v>
      </c>
      <c r="K727" s="1" t="s">
        <v>352</v>
      </c>
      <c r="L727" s="1" t="s">
        <v>1151</v>
      </c>
      <c r="M727" s="1" t="s">
        <v>354</v>
      </c>
      <c r="N727" s="1">
        <v>1660235445.0999999</v>
      </c>
      <c r="O727" s="1">
        <f t="shared" si="68"/>
        <v>4.0133149152486976E-3</v>
      </c>
      <c r="P727" s="1">
        <f t="shared" si="69"/>
        <v>4.0133149152486975</v>
      </c>
      <c r="Q727" s="1">
        <f t="shared" si="70"/>
        <v>19.707592910200205</v>
      </c>
      <c r="R727" s="1">
        <f t="shared" si="71"/>
        <v>1471.21</v>
      </c>
      <c r="S727" s="1">
        <f t="shared" si="72"/>
        <v>1277.157751246998</v>
      </c>
      <c r="T727" s="1">
        <f t="shared" si="73"/>
        <v>127.08353733731124</v>
      </c>
      <c r="U727" s="1">
        <f t="shared" si="74"/>
        <v>146.39269955764999</v>
      </c>
      <c r="V727" s="1">
        <f t="shared" si="75"/>
        <v>0.2152326397328764</v>
      </c>
      <c r="W727" s="1">
        <f t="shared" si="76"/>
        <v>2.9220463975312954</v>
      </c>
      <c r="X727" s="1">
        <f t="shared" si="77"/>
        <v>0.20679707720602938</v>
      </c>
      <c r="Y727" s="1">
        <f t="shared" si="78"/>
        <v>0.12997852751832162</v>
      </c>
      <c r="Z727" s="1">
        <f t="shared" si="79"/>
        <v>321.51599999999996</v>
      </c>
      <c r="AA727" s="1">
        <f t="shared" si="80"/>
        <v>31.871762627009193</v>
      </c>
      <c r="AB727" s="1">
        <f t="shared" si="81"/>
        <v>31.148199999999999</v>
      </c>
      <c r="AC727" s="1">
        <f t="shared" si="82"/>
        <v>4.5496400486922832</v>
      </c>
      <c r="AD727" s="1">
        <f t="shared" si="83"/>
        <v>59.532799410504467</v>
      </c>
      <c r="AE727" s="1">
        <f t="shared" si="84"/>
        <v>2.6887833622439996</v>
      </c>
      <c r="AF727" s="1">
        <f t="shared" si="85"/>
        <v>4.5164739250772881</v>
      </c>
      <c r="AG727" s="1">
        <f t="shared" si="86"/>
        <v>1.8608566864482836</v>
      </c>
      <c r="AH727" s="1">
        <f t="shared" si="87"/>
        <v>-176.98718776246756</v>
      </c>
      <c r="AI727" s="1">
        <f t="shared" si="88"/>
        <v>-20.227284115267878</v>
      </c>
      <c r="AJ727" s="1">
        <f t="shared" si="89"/>
        <v>-1.5557592886997038</v>
      </c>
      <c r="AK727" s="1">
        <f t="shared" si="90"/>
        <v>122.74576883356485</v>
      </c>
      <c r="AL727" s="1">
        <f t="shared" si="91"/>
        <v>50.149279343145039</v>
      </c>
      <c r="AM727" s="1">
        <f t="shared" si="92"/>
        <v>3.9998643680065231</v>
      </c>
      <c r="AN727" s="1">
        <f t="shared" si="93"/>
        <v>19.707592910200205</v>
      </c>
      <c r="AO727" s="1">
        <v>1563.120837212871</v>
      </c>
      <c r="AP727" s="1">
        <v>1512.0670303030299</v>
      </c>
      <c r="AQ727" s="1">
        <v>5.1620600301678969</v>
      </c>
      <c r="AR727" s="1">
        <v>66.235345802440676</v>
      </c>
      <c r="AS727" s="1">
        <f t="shared" si="94"/>
        <v>4.0133149152486975</v>
      </c>
      <c r="AT727" s="1">
        <v>22.336919938598591</v>
      </c>
      <c r="AU727" s="1">
        <v>27.021396969696951</v>
      </c>
      <c r="AV727" s="1">
        <v>-1.203691794768429E-5</v>
      </c>
      <c r="AW727" s="1">
        <v>80.738286621220283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51951.561928217394</v>
      </c>
      <c r="BC727" s="1">
        <f t="shared" si="98"/>
        <v>2000</v>
      </c>
      <c r="BD727" s="1">
        <f t="shared" si="99"/>
        <v>1681.1999999999998</v>
      </c>
      <c r="BE727" s="1">
        <f t="shared" si="100"/>
        <v>0.8405999999999999</v>
      </c>
      <c r="BF727" s="1">
        <f t="shared" si="101"/>
        <v>0.16075799999999998</v>
      </c>
      <c r="BG727" s="1">
        <v>6</v>
      </c>
      <c r="BH727" s="1">
        <v>0.5</v>
      </c>
      <c r="BI727" s="1" t="s">
        <v>355</v>
      </c>
      <c r="BJ727" s="1">
        <v>2</v>
      </c>
      <c r="BK727" s="1" t="b">
        <v>1</v>
      </c>
      <c r="BL727" s="1">
        <v>1660235445.0999999</v>
      </c>
      <c r="BM727" s="1">
        <v>1471.21</v>
      </c>
      <c r="BN727" s="1">
        <v>1538.43</v>
      </c>
      <c r="BO727" s="1">
        <v>27.021599999999999</v>
      </c>
      <c r="BP727" s="1">
        <v>22.352900000000002</v>
      </c>
      <c r="BQ727" s="1">
        <v>1468.63</v>
      </c>
      <c r="BR727" s="1">
        <v>27.014900000000001</v>
      </c>
      <c r="BS727" s="1">
        <v>500.154</v>
      </c>
      <c r="BT727" s="1">
        <v>99.404899999999998</v>
      </c>
      <c r="BU727" s="1">
        <v>0.100065</v>
      </c>
      <c r="BV727" s="1">
        <v>31.0198</v>
      </c>
      <c r="BW727" s="1">
        <v>31.148199999999999</v>
      </c>
      <c r="BX727" s="1">
        <v>999.9</v>
      </c>
      <c r="BY727" s="1">
        <v>0</v>
      </c>
      <c r="BZ727" s="1">
        <v>0</v>
      </c>
      <c r="CA727" s="1">
        <v>10016.9</v>
      </c>
      <c r="CB727" s="1">
        <v>0</v>
      </c>
      <c r="CC727" s="1">
        <v>175.798</v>
      </c>
      <c r="CD727" s="1">
        <v>-67.2209</v>
      </c>
      <c r="CE727" s="1">
        <v>1512.06</v>
      </c>
      <c r="CF727" s="1">
        <v>1573.6</v>
      </c>
      <c r="CG727" s="1">
        <v>4.6687599999999998</v>
      </c>
      <c r="CH727" s="1">
        <v>1538.43</v>
      </c>
      <c r="CI727" s="1">
        <v>22.352900000000002</v>
      </c>
      <c r="CJ727" s="1">
        <v>2.68608</v>
      </c>
      <c r="CK727" s="1">
        <v>2.2219799999999998</v>
      </c>
      <c r="CL727" s="1">
        <v>22.200199999999999</v>
      </c>
      <c r="CM727" s="1">
        <v>19.121700000000001</v>
      </c>
      <c r="CN727" s="1">
        <v>2000</v>
      </c>
      <c r="CO727" s="1">
        <v>0.97999899999999995</v>
      </c>
      <c r="CP727" s="1">
        <v>2.00012E-2</v>
      </c>
      <c r="CQ727" s="1">
        <v>0</v>
      </c>
      <c r="CR727" s="1">
        <v>1.948</v>
      </c>
      <c r="CS727" s="1">
        <v>0</v>
      </c>
      <c r="CT727" s="1">
        <v>25107.7</v>
      </c>
      <c r="CU727" s="1">
        <v>17412.3</v>
      </c>
      <c r="CV727" s="1">
        <v>43.186999999999998</v>
      </c>
      <c r="CW727" s="1">
        <v>44.25</v>
      </c>
      <c r="CX727" s="1">
        <v>43.186999999999998</v>
      </c>
      <c r="CY727" s="1">
        <v>42.561999999999998</v>
      </c>
      <c r="CZ727" s="1">
        <v>43.125</v>
      </c>
      <c r="DA727" s="1">
        <v>1960</v>
      </c>
      <c r="DB727" s="1">
        <v>40</v>
      </c>
      <c r="DC727" s="1">
        <v>0</v>
      </c>
      <c r="DD727" s="1">
        <v>1660235443.5</v>
      </c>
      <c r="DE727" s="1">
        <v>0</v>
      </c>
      <c r="DF727" s="1">
        <v>1660234918.0999999</v>
      </c>
      <c r="DG727" s="1" t="s">
        <v>1152</v>
      </c>
      <c r="DH727" s="1">
        <v>1660234915.5999999</v>
      </c>
      <c r="DI727" s="1">
        <v>1660234918.0999999</v>
      </c>
      <c r="DJ727" s="1">
        <v>26</v>
      </c>
      <c r="DK727" s="1">
        <v>-3.1E-2</v>
      </c>
      <c r="DL727" s="1">
        <v>-7.0000000000000001E-3</v>
      </c>
      <c r="DM727" s="1">
        <v>1.232</v>
      </c>
      <c r="DN727" s="1">
        <v>1.7000000000000001E-2</v>
      </c>
      <c r="DO727" s="1">
        <v>400</v>
      </c>
      <c r="DP727" s="1">
        <v>22</v>
      </c>
      <c r="DQ727" s="1">
        <v>0.21</v>
      </c>
      <c r="DR727" s="1">
        <v>0.03</v>
      </c>
      <c r="DS727" s="1">
        <v>19.483102126868641</v>
      </c>
      <c r="DT727" s="1">
        <v>1.9788423723586821</v>
      </c>
      <c r="DU727" s="1">
        <v>0.17771414426642229</v>
      </c>
      <c r="DV727" s="1">
        <v>0</v>
      </c>
      <c r="DW727" s="1">
        <v>49.926761593869607</v>
      </c>
      <c r="DX727" s="1">
        <v>1.57898855277311</v>
      </c>
      <c r="DY727" s="1">
        <v>0.1535325179054548</v>
      </c>
      <c r="DZ727" s="1">
        <v>0</v>
      </c>
      <c r="EA727" s="1">
        <v>-66.865246666666664</v>
      </c>
      <c r="EB727" s="1">
        <v>-2.8040863181312998</v>
      </c>
      <c r="EC727" s="1">
        <v>0.2369515811768767</v>
      </c>
      <c r="ED727" s="1">
        <v>0</v>
      </c>
      <c r="EE727" s="1">
        <v>1237.9587944937839</v>
      </c>
      <c r="EF727" s="1">
        <v>256.52648383278802</v>
      </c>
      <c r="EG727" s="1">
        <v>19.139353955690321</v>
      </c>
      <c r="EH727" s="1">
        <v>0</v>
      </c>
      <c r="EI727" s="1">
        <v>4.7663830000000003</v>
      </c>
      <c r="EJ727" s="1">
        <v>-0.64172487804879075</v>
      </c>
      <c r="EK727" s="1">
        <v>6.380464878047673E-2</v>
      </c>
      <c r="EL727" s="1">
        <v>0</v>
      </c>
      <c r="EM727" s="1">
        <v>1.8584895799793679</v>
      </c>
      <c r="EN727" s="1">
        <v>1.489215819265878E-2</v>
      </c>
      <c r="EO727" s="1">
        <v>1.40004042088165E-3</v>
      </c>
      <c r="EP727" s="1">
        <v>1</v>
      </c>
      <c r="EQ727" s="1">
        <v>1</v>
      </c>
      <c r="ER727" s="1">
        <v>6</v>
      </c>
      <c r="ES727" s="1" t="s">
        <v>387</v>
      </c>
      <c r="ET727" s="1">
        <v>2.9416199999999999</v>
      </c>
      <c r="EU727" s="1">
        <v>2.8013300000000001</v>
      </c>
      <c r="EV727" s="1">
        <v>0.211121</v>
      </c>
      <c r="EW727" s="1">
        <v>0.216726</v>
      </c>
      <c r="EX727" s="1">
        <v>0.116838</v>
      </c>
      <c r="EY727" s="1">
        <v>0.10223699999999999</v>
      </c>
      <c r="EZ727" s="1">
        <v>16133.8</v>
      </c>
      <c r="FA727" s="1">
        <v>16797.8</v>
      </c>
      <c r="FB727" s="1">
        <v>23793.9</v>
      </c>
      <c r="FC727" s="1">
        <v>24969.200000000001</v>
      </c>
      <c r="FD727" s="1">
        <v>33645.300000000003</v>
      </c>
      <c r="FE727" s="1">
        <v>35802.800000000003</v>
      </c>
      <c r="FF727" s="1">
        <v>43391.6</v>
      </c>
      <c r="FG727" s="1">
        <v>46159.3</v>
      </c>
      <c r="FH727" s="1">
        <v>1.95133</v>
      </c>
      <c r="FI727" s="1">
        <v>1.8186500000000001</v>
      </c>
      <c r="FJ727" s="1">
        <v>8.0864900000000003E-2</v>
      </c>
      <c r="FK727" s="1">
        <v>0</v>
      </c>
      <c r="FL727" s="1">
        <v>29.832999999999998</v>
      </c>
      <c r="FM727" s="1">
        <v>999.9</v>
      </c>
      <c r="FN727" s="1">
        <v>54.3</v>
      </c>
      <c r="FO727" s="1">
        <v>37.5</v>
      </c>
      <c r="FP727" s="1">
        <v>35.395200000000003</v>
      </c>
      <c r="FQ727" s="1">
        <v>63.590200000000003</v>
      </c>
      <c r="FR727" s="1">
        <v>22.504000000000001</v>
      </c>
      <c r="FS727" s="1">
        <v>1</v>
      </c>
      <c r="FT727" s="1">
        <v>0.48606199999999999</v>
      </c>
      <c r="FU727" s="1">
        <v>2.2126399999999999</v>
      </c>
      <c r="FV727" s="1">
        <v>20.306999999999999</v>
      </c>
      <c r="FW727" s="1">
        <v>5.2115999999999998</v>
      </c>
      <c r="FX727" s="1">
        <v>11.907500000000001</v>
      </c>
      <c r="FY727" s="1">
        <v>5.0031999999999996</v>
      </c>
      <c r="FZ727" s="1">
        <v>3.2903799999999999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1.85972</v>
      </c>
      <c r="GF727" s="1">
        <v>1.8547100000000001</v>
      </c>
      <c r="GG727" s="1">
        <v>1.8579000000000001</v>
      </c>
      <c r="GH727" s="1">
        <v>1.8563700000000001</v>
      </c>
      <c r="GI727" s="1">
        <v>1.8550899999999999</v>
      </c>
      <c r="GJ727" s="1">
        <v>1.8547100000000001</v>
      </c>
      <c r="GK727" s="1">
        <v>1.8534900000000001</v>
      </c>
      <c r="GL727" s="1">
        <v>1.85653</v>
      </c>
      <c r="GM727" s="1">
        <v>0</v>
      </c>
      <c r="GN727" s="1">
        <v>0</v>
      </c>
      <c r="GO727" s="1">
        <v>0</v>
      </c>
      <c r="GP727" s="1">
        <v>0</v>
      </c>
      <c r="GQ727" s="1" t="s">
        <v>358</v>
      </c>
      <c r="GR727" s="1" t="s">
        <v>359</v>
      </c>
      <c r="GS727" s="1" t="s">
        <v>360</v>
      </c>
      <c r="GT727" s="1" t="s">
        <v>360</v>
      </c>
      <c r="GU727" s="1" t="s">
        <v>360</v>
      </c>
      <c r="GV727" s="1" t="s">
        <v>360</v>
      </c>
      <c r="GW727" s="1">
        <v>0</v>
      </c>
      <c r="GX727" s="1">
        <v>100</v>
      </c>
      <c r="GY727" s="1">
        <v>100</v>
      </c>
      <c r="GZ727" s="1">
        <v>2.57</v>
      </c>
      <c r="HA727" s="1">
        <v>6.7000000000000002E-3</v>
      </c>
      <c r="HB727" s="1">
        <v>0.26224795383878829</v>
      </c>
      <c r="HC727" s="1">
        <v>2.9318383021812969E-3</v>
      </c>
      <c r="HD727" s="1">
        <v>-1.3754559859485029E-6</v>
      </c>
      <c r="HE727" s="1">
        <v>3.0700474437127301E-10</v>
      </c>
      <c r="HF727" s="1">
        <v>-7.0188019424234138E-2</v>
      </c>
      <c r="HG727" s="1">
        <v>1.00384331276165E-2</v>
      </c>
      <c r="HH727" s="1">
        <v>-3.1532673711230711E-4</v>
      </c>
      <c r="HI727" s="1">
        <v>1.819468599177705E-6</v>
      </c>
      <c r="HJ727" s="1">
        <v>1</v>
      </c>
      <c r="HK727" s="1">
        <v>2112</v>
      </c>
      <c r="HL727" s="1">
        <v>3</v>
      </c>
      <c r="HM727" s="1">
        <v>29</v>
      </c>
      <c r="HN727" s="1">
        <v>8.8000000000000007</v>
      </c>
      <c r="HO727" s="1">
        <v>8.8000000000000007</v>
      </c>
      <c r="HP727" s="1">
        <v>3.10547</v>
      </c>
      <c r="HQ727" s="1">
        <v>2.3083499999999999</v>
      </c>
      <c r="HR727" s="1">
        <v>1.4978</v>
      </c>
      <c r="HS727" s="1">
        <v>2.3010299999999999</v>
      </c>
      <c r="HT727" s="1">
        <v>1.5478499999999999</v>
      </c>
      <c r="HU727" s="1">
        <v>2.34253</v>
      </c>
      <c r="HV727" s="1">
        <v>40.527500000000003</v>
      </c>
      <c r="HW727" s="1">
        <v>13.580399999999999</v>
      </c>
      <c r="HX727" s="1">
        <v>18</v>
      </c>
      <c r="HY727" s="1">
        <v>502.13600000000002</v>
      </c>
      <c r="HZ727" s="1">
        <v>480.36200000000002</v>
      </c>
      <c r="IA727" s="1">
        <v>27.0825</v>
      </c>
      <c r="IB727" s="1">
        <v>33.124499999999998</v>
      </c>
      <c r="IC727" s="1">
        <v>30.0001</v>
      </c>
      <c r="ID727" s="1">
        <v>32.981000000000002</v>
      </c>
      <c r="IE727" s="1">
        <v>33.083199999999998</v>
      </c>
      <c r="IF727" s="1">
        <v>62.156599999999997</v>
      </c>
      <c r="IG727" s="1">
        <v>38.398800000000001</v>
      </c>
      <c r="IH727" s="1">
        <v>0</v>
      </c>
      <c r="II727" s="1">
        <v>27.066800000000001</v>
      </c>
      <c r="IJ727" s="1">
        <v>1568.32</v>
      </c>
      <c r="IK727" s="1">
        <v>22.4832</v>
      </c>
      <c r="IL727" s="1">
        <v>100.33199999999999</v>
      </c>
      <c r="IM727" s="1">
        <v>100.038</v>
      </c>
      <c r="IN727" s="1" t="s">
        <v>361</v>
      </c>
    </row>
    <row r="728" spans="1:248" ht="15.75" customHeight="1" x14ac:dyDescent="0.3">
      <c r="A728" s="1">
        <v>712</v>
      </c>
      <c r="B728" s="1">
        <v>1660235446.5999999</v>
      </c>
      <c r="C728" s="1">
        <v>5451.5999999046326</v>
      </c>
      <c r="D728" s="1" t="s">
        <v>1713</v>
      </c>
      <c r="E728" s="1" t="s">
        <v>1714</v>
      </c>
      <c r="F728" s="1">
        <v>1</v>
      </c>
      <c r="G728" s="1">
        <v>2</v>
      </c>
      <c r="H728" s="1" t="s">
        <v>349</v>
      </c>
      <c r="I728" s="1" t="s">
        <v>350</v>
      </c>
      <c r="J728" s="1" t="s">
        <v>351</v>
      </c>
      <c r="K728" s="1" t="s">
        <v>352</v>
      </c>
      <c r="L728" s="1" t="s">
        <v>1151</v>
      </c>
      <c r="M728" s="1" t="s">
        <v>354</v>
      </c>
      <c r="N728" s="1">
        <v>1660235445.5999999</v>
      </c>
      <c r="O728" s="1">
        <f t="shared" si="68"/>
        <v>4.0061629516971054E-3</v>
      </c>
      <c r="P728" s="1">
        <f t="shared" si="69"/>
        <v>4.0061629516971058</v>
      </c>
      <c r="Q728" s="1">
        <f t="shared" si="70"/>
        <v>19.604425111829723</v>
      </c>
      <c r="R728" s="1">
        <f t="shared" si="71"/>
        <v>1473.75</v>
      </c>
      <c r="S728" s="1">
        <f t="shared" si="72"/>
        <v>1280.1396804815627</v>
      </c>
      <c r="T728" s="1">
        <f t="shared" si="73"/>
        <v>127.37966779745543</v>
      </c>
      <c r="U728" s="1">
        <f t="shared" si="74"/>
        <v>146.64476719125</v>
      </c>
      <c r="V728" s="1">
        <f t="shared" si="75"/>
        <v>0.21483887762772216</v>
      </c>
      <c r="W728" s="1">
        <f t="shared" si="76"/>
        <v>2.9220384671374804</v>
      </c>
      <c r="X728" s="1">
        <f t="shared" si="77"/>
        <v>0.20643348208793061</v>
      </c>
      <c r="Y728" s="1">
        <f t="shared" si="78"/>
        <v>0.12974871680298328</v>
      </c>
      <c r="Z728" s="1">
        <f t="shared" si="79"/>
        <v>321.51440399999996</v>
      </c>
      <c r="AA728" s="1">
        <f t="shared" si="80"/>
        <v>31.873564617498836</v>
      </c>
      <c r="AB728" s="1">
        <f t="shared" si="81"/>
        <v>31.148099999999999</v>
      </c>
      <c r="AC728" s="1">
        <f t="shared" si="82"/>
        <v>4.5496141360655518</v>
      </c>
      <c r="AD728" s="1">
        <f t="shared" si="83"/>
        <v>59.533576350190145</v>
      </c>
      <c r="AE728" s="1">
        <f t="shared" si="84"/>
        <v>2.688810788154</v>
      </c>
      <c r="AF728" s="1">
        <f t="shared" si="85"/>
        <v>4.5164610510509204</v>
      </c>
      <c r="AG728" s="1">
        <f t="shared" si="86"/>
        <v>1.8608033479115518</v>
      </c>
      <c r="AH728" s="1">
        <f t="shared" si="87"/>
        <v>-176.67178616984233</v>
      </c>
      <c r="AI728" s="1">
        <f t="shared" si="88"/>
        <v>-20.219352571804709</v>
      </c>
      <c r="AJ728" s="1">
        <f t="shared" si="89"/>
        <v>-1.5551523126778479</v>
      </c>
      <c r="AK728" s="1">
        <f t="shared" si="90"/>
        <v>123.06811294567504</v>
      </c>
      <c r="AL728" s="1">
        <f t="shared" si="91"/>
        <v>50.120881928189377</v>
      </c>
      <c r="AM728" s="1">
        <f t="shared" si="92"/>
        <v>3.998972706345878</v>
      </c>
      <c r="AN728" s="1">
        <f t="shared" si="93"/>
        <v>19.604425111829723</v>
      </c>
      <c r="AO728" s="1">
        <v>1568.318445338155</v>
      </c>
      <c r="AP728" s="1">
        <v>1517.277757575758</v>
      </c>
      <c r="AQ728" s="1">
        <v>5.1840993304346288</v>
      </c>
      <c r="AR728" s="1">
        <v>66.235345802440676</v>
      </c>
      <c r="AS728" s="1">
        <f t="shared" si="94"/>
        <v>4.0061629516971058</v>
      </c>
      <c r="AT728" s="1">
        <v>22.34645157738948</v>
      </c>
      <c r="AU728" s="1">
        <v>27.022468484848471</v>
      </c>
      <c r="AV728" s="1">
        <v>-1.210301976063767E-5</v>
      </c>
      <c r="AW728" s="1">
        <v>80.738286621220283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51951.335290694078</v>
      </c>
      <c r="BC728" s="1">
        <f t="shared" si="98"/>
        <v>1999.99</v>
      </c>
      <c r="BD728" s="1">
        <f t="shared" si="99"/>
        <v>1681.1916000000001</v>
      </c>
      <c r="BE728" s="1">
        <f t="shared" si="100"/>
        <v>0.84060000300001503</v>
      </c>
      <c r="BF728" s="1">
        <f t="shared" si="101"/>
        <v>0.16075800579002894</v>
      </c>
      <c r="BG728" s="1">
        <v>6</v>
      </c>
      <c r="BH728" s="1">
        <v>0.5</v>
      </c>
      <c r="BI728" s="1" t="s">
        <v>355</v>
      </c>
      <c r="BJ728" s="1">
        <v>2</v>
      </c>
      <c r="BK728" s="1" t="b">
        <v>1</v>
      </c>
      <c r="BL728" s="1">
        <v>1660235445.5999999</v>
      </c>
      <c r="BM728" s="1">
        <v>1473.75</v>
      </c>
      <c r="BN728" s="1">
        <v>1540.9449999999999</v>
      </c>
      <c r="BO728" s="1">
        <v>27.021999999999998</v>
      </c>
      <c r="BP728" s="1">
        <v>22.35445</v>
      </c>
      <c r="BQ728" s="1">
        <v>1471.17</v>
      </c>
      <c r="BR728" s="1">
        <v>27.0153</v>
      </c>
      <c r="BS728" s="1">
        <v>500.16550000000001</v>
      </c>
      <c r="BT728" s="1">
        <v>99.404449999999997</v>
      </c>
      <c r="BU728" s="1">
        <v>0.10005699999999999</v>
      </c>
      <c r="BV728" s="1">
        <v>31.019749999999998</v>
      </c>
      <c r="BW728" s="1">
        <v>31.148099999999999</v>
      </c>
      <c r="BX728" s="1">
        <v>999.9</v>
      </c>
      <c r="BY728" s="1">
        <v>0</v>
      </c>
      <c r="BZ728" s="1">
        <v>0</v>
      </c>
      <c r="CA728" s="1">
        <v>10016.9</v>
      </c>
      <c r="CB728" s="1">
        <v>0</v>
      </c>
      <c r="CC728" s="1">
        <v>174.86349999999999</v>
      </c>
      <c r="CD728" s="1">
        <v>-67.198949999999996</v>
      </c>
      <c r="CE728" s="1">
        <v>1514.675</v>
      </c>
      <c r="CF728" s="1">
        <v>1576.18</v>
      </c>
      <c r="CG728" s="1">
        <v>4.6676000000000002</v>
      </c>
      <c r="CH728" s="1">
        <v>1540.9449999999999</v>
      </c>
      <c r="CI728" s="1">
        <v>22.35445</v>
      </c>
      <c r="CJ728" s="1">
        <v>2.686105</v>
      </c>
      <c r="CK728" s="1">
        <v>2.2221250000000001</v>
      </c>
      <c r="CL728" s="1">
        <v>22.20035</v>
      </c>
      <c r="CM728" s="1">
        <v>19.12275</v>
      </c>
      <c r="CN728" s="1">
        <v>1999.99</v>
      </c>
      <c r="CO728" s="1">
        <v>0.97999899999999995</v>
      </c>
      <c r="CP728" s="1">
        <v>2.00012E-2</v>
      </c>
      <c r="CQ728" s="1">
        <v>0</v>
      </c>
      <c r="CR728" s="1">
        <v>2.3275000000000001</v>
      </c>
      <c r="CS728" s="1">
        <v>0</v>
      </c>
      <c r="CT728" s="1">
        <v>25106.45</v>
      </c>
      <c r="CU728" s="1">
        <v>17412.25</v>
      </c>
      <c r="CV728" s="1">
        <v>43.186999999999998</v>
      </c>
      <c r="CW728" s="1">
        <v>44.25</v>
      </c>
      <c r="CX728" s="1">
        <v>43.186999999999998</v>
      </c>
      <c r="CY728" s="1">
        <v>42.561999999999998</v>
      </c>
      <c r="CZ728" s="1">
        <v>43.125</v>
      </c>
      <c r="DA728" s="1">
        <v>1959.99</v>
      </c>
      <c r="DB728" s="1">
        <v>40</v>
      </c>
      <c r="DC728" s="1">
        <v>0</v>
      </c>
      <c r="DD728" s="1">
        <v>1660235444.7</v>
      </c>
      <c r="DE728" s="1">
        <v>0</v>
      </c>
      <c r="DF728" s="1">
        <v>1660234918.0999999</v>
      </c>
      <c r="DG728" s="1" t="s">
        <v>1152</v>
      </c>
      <c r="DH728" s="1">
        <v>1660234915.5999999</v>
      </c>
      <c r="DI728" s="1">
        <v>1660234918.0999999</v>
      </c>
      <c r="DJ728" s="1">
        <v>26</v>
      </c>
      <c r="DK728" s="1">
        <v>-3.1E-2</v>
      </c>
      <c r="DL728" s="1">
        <v>-7.0000000000000001E-3</v>
      </c>
      <c r="DM728" s="1">
        <v>1.232</v>
      </c>
      <c r="DN728" s="1">
        <v>1.7000000000000001E-2</v>
      </c>
      <c r="DO728" s="1">
        <v>400</v>
      </c>
      <c r="DP728" s="1">
        <v>22</v>
      </c>
      <c r="DQ728" s="1">
        <v>0.21</v>
      </c>
      <c r="DR728" s="1">
        <v>0.03</v>
      </c>
      <c r="DS728" s="1">
        <v>19.541839015565959</v>
      </c>
      <c r="DT728" s="1">
        <v>1.4782376046926331</v>
      </c>
      <c r="DU728" s="1">
        <v>0.1361520812954353</v>
      </c>
      <c r="DV728" s="1">
        <v>0</v>
      </c>
      <c r="DW728" s="1">
        <v>49.955142976376948</v>
      </c>
      <c r="DX728" s="1">
        <v>1.9607148728110371</v>
      </c>
      <c r="DY728" s="1">
        <v>0.16475353959637229</v>
      </c>
      <c r="DZ728" s="1">
        <v>0</v>
      </c>
      <c r="EA728" s="1">
        <v>-66.904525806451602</v>
      </c>
      <c r="EB728" s="1">
        <v>-2.9875838709677409</v>
      </c>
      <c r="EC728" s="1">
        <v>0.24860982900111259</v>
      </c>
      <c r="ED728" s="1">
        <v>0</v>
      </c>
      <c r="EE728" s="1">
        <v>1245.326081199694</v>
      </c>
      <c r="EF728" s="1">
        <v>262.86119595384861</v>
      </c>
      <c r="EG728" s="1">
        <v>18.96852132985623</v>
      </c>
      <c r="EH728" s="1">
        <v>0</v>
      </c>
      <c r="EI728" s="1">
        <v>4.7533346341463414</v>
      </c>
      <c r="EJ728" s="1">
        <v>-0.60428655052265434</v>
      </c>
      <c r="EK728" s="1">
        <v>6.1603861341503717E-2</v>
      </c>
      <c r="EL728" s="1">
        <v>0</v>
      </c>
      <c r="EM728" s="1">
        <v>1.858914169133058</v>
      </c>
      <c r="EN728" s="1">
        <v>1.6068355466119288E-2</v>
      </c>
      <c r="EO728" s="1">
        <v>1.3820086981499891E-3</v>
      </c>
      <c r="EP728" s="1">
        <v>1</v>
      </c>
      <c r="EQ728" s="1">
        <v>1</v>
      </c>
      <c r="ER728" s="1">
        <v>6</v>
      </c>
      <c r="ES728" s="1" t="s">
        <v>387</v>
      </c>
      <c r="ET728" s="1">
        <v>2.94163</v>
      </c>
      <c r="EU728" s="1">
        <v>2.80138</v>
      </c>
      <c r="EV728" s="1">
        <v>0.21155199999999999</v>
      </c>
      <c r="EW728" s="1">
        <v>0.21715000000000001</v>
      </c>
      <c r="EX728" s="1">
        <v>0.116836</v>
      </c>
      <c r="EY728" s="1">
        <v>0.102238</v>
      </c>
      <c r="EZ728" s="1">
        <v>16125</v>
      </c>
      <c r="FA728" s="1">
        <v>16788.7</v>
      </c>
      <c r="FB728" s="1">
        <v>23793.9</v>
      </c>
      <c r="FC728" s="1">
        <v>24969.3</v>
      </c>
      <c r="FD728" s="1">
        <v>33645.4</v>
      </c>
      <c r="FE728" s="1">
        <v>35802.9</v>
      </c>
      <c r="FF728" s="1">
        <v>43391.6</v>
      </c>
      <c r="FG728" s="1">
        <v>46159.3</v>
      </c>
      <c r="FH728" s="1">
        <v>1.9514199999999999</v>
      </c>
      <c r="FI728" s="1">
        <v>1.8186500000000001</v>
      </c>
      <c r="FJ728" s="1">
        <v>8.0820199999999995E-2</v>
      </c>
      <c r="FK728" s="1">
        <v>0</v>
      </c>
      <c r="FL728" s="1">
        <v>29.833500000000001</v>
      </c>
      <c r="FM728" s="1">
        <v>999.9</v>
      </c>
      <c r="FN728" s="1">
        <v>54.3</v>
      </c>
      <c r="FO728" s="1">
        <v>37.5</v>
      </c>
      <c r="FP728" s="1">
        <v>35.392000000000003</v>
      </c>
      <c r="FQ728" s="1">
        <v>63.760199999999998</v>
      </c>
      <c r="FR728" s="1">
        <v>22.556100000000001</v>
      </c>
      <c r="FS728" s="1">
        <v>1</v>
      </c>
      <c r="FT728" s="1">
        <v>0.48602600000000001</v>
      </c>
      <c r="FU728" s="1">
        <v>2.2188699999999999</v>
      </c>
      <c r="FV728" s="1">
        <v>20.306999999999999</v>
      </c>
      <c r="FW728" s="1">
        <v>5.2111499999999999</v>
      </c>
      <c r="FX728" s="1">
        <v>11.9077</v>
      </c>
      <c r="FY728" s="1">
        <v>5.0031499999999998</v>
      </c>
      <c r="FZ728" s="1">
        <v>3.2904300000000002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1.85972</v>
      </c>
      <c r="GF728" s="1">
        <v>1.8547100000000001</v>
      </c>
      <c r="GG728" s="1">
        <v>1.8579000000000001</v>
      </c>
      <c r="GH728" s="1">
        <v>1.8563700000000001</v>
      </c>
      <c r="GI728" s="1">
        <v>1.8550899999999999</v>
      </c>
      <c r="GJ728" s="1">
        <v>1.8547100000000001</v>
      </c>
      <c r="GK728" s="1">
        <v>1.8534999999999999</v>
      </c>
      <c r="GL728" s="1">
        <v>1.85653</v>
      </c>
      <c r="GM728" s="1">
        <v>0</v>
      </c>
      <c r="GN728" s="1">
        <v>0</v>
      </c>
      <c r="GO728" s="1">
        <v>0</v>
      </c>
      <c r="GP728" s="1">
        <v>0</v>
      </c>
      <c r="GQ728" s="1" t="s">
        <v>358</v>
      </c>
      <c r="GR728" s="1" t="s">
        <v>359</v>
      </c>
      <c r="GS728" s="1" t="s">
        <v>360</v>
      </c>
      <c r="GT728" s="1" t="s">
        <v>360</v>
      </c>
      <c r="GU728" s="1" t="s">
        <v>360</v>
      </c>
      <c r="GV728" s="1" t="s">
        <v>360</v>
      </c>
      <c r="GW728" s="1">
        <v>0</v>
      </c>
      <c r="GX728" s="1">
        <v>100</v>
      </c>
      <c r="GY728" s="1">
        <v>100</v>
      </c>
      <c r="GZ728" s="1">
        <v>2.58</v>
      </c>
      <c r="HA728" s="1">
        <v>6.7999999999999996E-3</v>
      </c>
      <c r="HB728" s="1">
        <v>0.26224795383878829</v>
      </c>
      <c r="HC728" s="1">
        <v>2.9318383021812969E-3</v>
      </c>
      <c r="HD728" s="1">
        <v>-1.3754559859485029E-6</v>
      </c>
      <c r="HE728" s="1">
        <v>3.0700474437127301E-10</v>
      </c>
      <c r="HF728" s="1">
        <v>-7.0188019424234138E-2</v>
      </c>
      <c r="HG728" s="1">
        <v>1.00384331276165E-2</v>
      </c>
      <c r="HH728" s="1">
        <v>-3.1532673711230711E-4</v>
      </c>
      <c r="HI728" s="1">
        <v>1.819468599177705E-6</v>
      </c>
      <c r="HJ728" s="1">
        <v>1</v>
      </c>
      <c r="HK728" s="1">
        <v>2112</v>
      </c>
      <c r="HL728" s="1">
        <v>3</v>
      </c>
      <c r="HM728" s="1">
        <v>29</v>
      </c>
      <c r="HN728" s="1">
        <v>8.8000000000000007</v>
      </c>
      <c r="HO728" s="1">
        <v>8.8000000000000007</v>
      </c>
      <c r="HP728" s="1">
        <v>3.10669</v>
      </c>
      <c r="HQ728" s="1">
        <v>2.3046899999999999</v>
      </c>
      <c r="HR728" s="1">
        <v>1.4978</v>
      </c>
      <c r="HS728" s="1">
        <v>2.3010299999999999</v>
      </c>
      <c r="HT728" s="1">
        <v>1.5478499999999999</v>
      </c>
      <c r="HU728" s="1">
        <v>2.2997999999999998</v>
      </c>
      <c r="HV728" s="1">
        <v>40.527500000000003</v>
      </c>
      <c r="HW728" s="1">
        <v>13.580399999999999</v>
      </c>
      <c r="HX728" s="1">
        <v>18</v>
      </c>
      <c r="HY728" s="1">
        <v>502.197</v>
      </c>
      <c r="HZ728" s="1">
        <v>480.358</v>
      </c>
      <c r="IA728" s="1">
        <v>27.078800000000001</v>
      </c>
      <c r="IB728" s="1">
        <v>33.124499999999998</v>
      </c>
      <c r="IC728" s="1">
        <v>30.0001</v>
      </c>
      <c r="ID728" s="1">
        <v>32.981000000000002</v>
      </c>
      <c r="IE728" s="1">
        <v>33.082599999999999</v>
      </c>
      <c r="IF728" s="1">
        <v>62.360700000000001</v>
      </c>
      <c r="IG728" s="1">
        <v>38.398800000000001</v>
      </c>
      <c r="IH728" s="1">
        <v>0</v>
      </c>
      <c r="II728" s="1">
        <v>27.066800000000001</v>
      </c>
      <c r="IJ728" s="1">
        <v>1578.36</v>
      </c>
      <c r="IK728" s="1">
        <v>22.495200000000001</v>
      </c>
      <c r="IL728" s="1">
        <v>100.33199999999999</v>
      </c>
      <c r="IM728" s="1">
        <v>100.038</v>
      </c>
      <c r="IN728" s="1" t="s">
        <v>361</v>
      </c>
    </row>
    <row r="729" spans="1:248" ht="15.75" customHeight="1" x14ac:dyDescent="0.3">
      <c r="A729" s="1">
        <v>713</v>
      </c>
      <c r="B729" s="1">
        <v>1660235447.5999999</v>
      </c>
      <c r="C729" s="1">
        <v>5452.5999999046326</v>
      </c>
      <c r="D729" s="1" t="s">
        <v>1715</v>
      </c>
      <c r="E729" s="1" t="s">
        <v>1716</v>
      </c>
      <c r="F729" s="1">
        <v>1</v>
      </c>
      <c r="G729" s="1">
        <v>2</v>
      </c>
      <c r="H729" s="1" t="s">
        <v>349</v>
      </c>
      <c r="I729" s="1" t="s">
        <v>350</v>
      </c>
      <c r="J729" s="1" t="s">
        <v>351</v>
      </c>
      <c r="K729" s="1" t="s">
        <v>352</v>
      </c>
      <c r="L729" s="1" t="s">
        <v>1151</v>
      </c>
      <c r="M729" s="1" t="s">
        <v>354</v>
      </c>
      <c r="N729" s="1">
        <v>1660235447.0999999</v>
      </c>
      <c r="O729" s="1">
        <f t="shared" si="68"/>
        <v>4.0005012009920295E-3</v>
      </c>
      <c r="P729" s="1">
        <f t="shared" si="69"/>
        <v>4.0005012009920291</v>
      </c>
      <c r="Q729" s="1">
        <f t="shared" si="70"/>
        <v>19.596948995484887</v>
      </c>
      <c r="R729" s="1">
        <f t="shared" si="71"/>
        <v>1481.31</v>
      </c>
      <c r="S729" s="1">
        <f t="shared" si="72"/>
        <v>1287.3562164612715</v>
      </c>
      <c r="T729" s="1">
        <f t="shared" si="73"/>
        <v>128.09783447994306</v>
      </c>
      <c r="U729" s="1">
        <f t="shared" si="74"/>
        <v>147.39712347456</v>
      </c>
      <c r="V729" s="1">
        <f t="shared" si="75"/>
        <v>0.21457533101781515</v>
      </c>
      <c r="W729" s="1">
        <f t="shared" si="76"/>
        <v>2.9204981311249547</v>
      </c>
      <c r="X729" s="1">
        <f t="shared" si="77"/>
        <v>0.20618587551016296</v>
      </c>
      <c r="Y729" s="1">
        <f t="shared" si="78"/>
        <v>0.12959260087089602</v>
      </c>
      <c r="Z729" s="1">
        <f t="shared" si="79"/>
        <v>321.511212</v>
      </c>
      <c r="AA729" s="1">
        <f t="shared" si="80"/>
        <v>31.875386531236135</v>
      </c>
      <c r="AB729" s="1">
        <f t="shared" si="81"/>
        <v>31.146100000000001</v>
      </c>
      <c r="AC729" s="1">
        <f t="shared" si="82"/>
        <v>4.5490959105239064</v>
      </c>
      <c r="AD729" s="1">
        <f t="shared" si="83"/>
        <v>59.530923223732877</v>
      </c>
      <c r="AE729" s="1">
        <f t="shared" si="84"/>
        <v>2.6886832967232004</v>
      </c>
      <c r="AF729" s="1">
        <f t="shared" si="85"/>
        <v>4.5164481770565201</v>
      </c>
      <c r="AG729" s="1">
        <f t="shared" si="86"/>
        <v>1.860412613800706</v>
      </c>
      <c r="AH729" s="1">
        <f t="shared" si="87"/>
        <v>-176.4221029637485</v>
      </c>
      <c r="AI729" s="1">
        <f t="shared" si="88"/>
        <v>-19.901666758994406</v>
      </c>
      <c r="AJ729" s="1">
        <f t="shared" si="89"/>
        <v>-1.5315096553942105</v>
      </c>
      <c r="AK729" s="1">
        <f t="shared" si="90"/>
        <v>123.6559326218629</v>
      </c>
      <c r="AL729" s="1">
        <f t="shared" si="91"/>
        <v>50.088661336235361</v>
      </c>
      <c r="AM729" s="1">
        <f t="shared" si="92"/>
        <v>3.996027095677507</v>
      </c>
      <c r="AN729" s="1">
        <f t="shared" si="93"/>
        <v>19.596948995484887</v>
      </c>
      <c r="AO729" s="1">
        <v>1573.4836859755781</v>
      </c>
      <c r="AP729" s="1">
        <v>1522.4461212121209</v>
      </c>
      <c r="AQ729" s="1">
        <v>5.1848719499292697</v>
      </c>
      <c r="AR729" s="1">
        <v>66.235345802440676</v>
      </c>
      <c r="AS729" s="1">
        <f t="shared" si="94"/>
        <v>4.0005012009920291</v>
      </c>
      <c r="AT729" s="1">
        <v>22.351992237563461</v>
      </c>
      <c r="AU729" s="1">
        <v>27.021493333333321</v>
      </c>
      <c r="AV729" s="1">
        <v>2.7462473746006871E-6</v>
      </c>
      <c r="AW729" s="1">
        <v>80.738286621220283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51907.55604073414</v>
      </c>
      <c r="BC729" s="1">
        <f t="shared" si="98"/>
        <v>1999.97</v>
      </c>
      <c r="BD729" s="1">
        <f t="shared" si="99"/>
        <v>1681.1748</v>
      </c>
      <c r="BE729" s="1">
        <f t="shared" si="100"/>
        <v>0.84060000900013498</v>
      </c>
      <c r="BF729" s="1">
        <f t="shared" si="101"/>
        <v>0.16075801737026055</v>
      </c>
      <c r="BG729" s="1">
        <v>6</v>
      </c>
      <c r="BH729" s="1">
        <v>0.5</v>
      </c>
      <c r="BI729" s="1" t="s">
        <v>355</v>
      </c>
      <c r="BJ729" s="1">
        <v>2</v>
      </c>
      <c r="BK729" s="1" t="b">
        <v>1</v>
      </c>
      <c r="BL729" s="1">
        <v>1660235447.0999999</v>
      </c>
      <c r="BM729" s="1">
        <v>1481.31</v>
      </c>
      <c r="BN729" s="1">
        <v>1548.5</v>
      </c>
      <c r="BO729" s="1">
        <v>27.020700000000001</v>
      </c>
      <c r="BP729" s="1">
        <v>22.356400000000001</v>
      </c>
      <c r="BQ729" s="1">
        <v>1478.72</v>
      </c>
      <c r="BR729" s="1">
        <v>27.013999999999999</v>
      </c>
      <c r="BS729" s="1">
        <v>500.14600000000002</v>
      </c>
      <c r="BT729" s="1">
        <v>99.404399999999995</v>
      </c>
      <c r="BU729" s="1">
        <v>0.100176</v>
      </c>
      <c r="BV729" s="1">
        <v>31.0197</v>
      </c>
      <c r="BW729" s="1">
        <v>31.146100000000001</v>
      </c>
      <c r="BX729" s="1">
        <v>999.9</v>
      </c>
      <c r="BY729" s="1">
        <v>0</v>
      </c>
      <c r="BZ729" s="1">
        <v>0</v>
      </c>
      <c r="CA729" s="1">
        <v>10008.1</v>
      </c>
      <c r="CB729" s="1">
        <v>0</v>
      </c>
      <c r="CC729" s="1">
        <v>172.08699999999999</v>
      </c>
      <c r="CD729" s="1">
        <v>-67.190100000000001</v>
      </c>
      <c r="CE729" s="1">
        <v>1522.44</v>
      </c>
      <c r="CF729" s="1">
        <v>1583.91</v>
      </c>
      <c r="CG729" s="1">
        <v>4.6642799999999998</v>
      </c>
      <c r="CH729" s="1">
        <v>1548.5</v>
      </c>
      <c r="CI729" s="1">
        <v>22.356400000000001</v>
      </c>
      <c r="CJ729" s="1">
        <v>2.6859799999999998</v>
      </c>
      <c r="CK729" s="1">
        <v>2.2223299999999999</v>
      </c>
      <c r="CL729" s="1">
        <v>22.1996</v>
      </c>
      <c r="CM729" s="1">
        <v>19.124199999999998</v>
      </c>
      <c r="CN729" s="1">
        <v>1999.97</v>
      </c>
      <c r="CO729" s="1">
        <v>0.97999899999999995</v>
      </c>
      <c r="CP729" s="1">
        <v>2.00012E-2</v>
      </c>
      <c r="CQ729" s="1">
        <v>0</v>
      </c>
      <c r="CR729" s="1">
        <v>2.1720000000000002</v>
      </c>
      <c r="CS729" s="1">
        <v>0</v>
      </c>
      <c r="CT729" s="1">
        <v>25102.7</v>
      </c>
      <c r="CU729" s="1">
        <v>17412.099999999999</v>
      </c>
      <c r="CV729" s="1">
        <v>43.25</v>
      </c>
      <c r="CW729" s="1">
        <v>44.25</v>
      </c>
      <c r="CX729" s="1">
        <v>43.186999999999998</v>
      </c>
      <c r="CY729" s="1">
        <v>42.561999999999998</v>
      </c>
      <c r="CZ729" s="1">
        <v>43.125</v>
      </c>
      <c r="DA729" s="1">
        <v>1959.97</v>
      </c>
      <c r="DB729" s="1">
        <v>40</v>
      </c>
      <c r="DC729" s="1">
        <v>0</v>
      </c>
      <c r="DD729" s="1">
        <v>1660235445.3</v>
      </c>
      <c r="DE729" s="1">
        <v>0</v>
      </c>
      <c r="DF729" s="1">
        <v>1660234918.0999999</v>
      </c>
      <c r="DG729" s="1" t="s">
        <v>1152</v>
      </c>
      <c r="DH729" s="1">
        <v>1660234915.5999999</v>
      </c>
      <c r="DI729" s="1">
        <v>1660234918.0999999</v>
      </c>
      <c r="DJ729" s="1">
        <v>26</v>
      </c>
      <c r="DK729" s="1">
        <v>-3.1E-2</v>
      </c>
      <c r="DL729" s="1">
        <v>-7.0000000000000001E-3</v>
      </c>
      <c r="DM729" s="1">
        <v>1.232</v>
      </c>
      <c r="DN729" s="1">
        <v>1.7000000000000001E-2</v>
      </c>
      <c r="DO729" s="1">
        <v>400</v>
      </c>
      <c r="DP729" s="1">
        <v>22</v>
      </c>
      <c r="DQ729" s="1">
        <v>0.21</v>
      </c>
      <c r="DR729" s="1">
        <v>0.03</v>
      </c>
      <c r="DS729" s="1">
        <v>19.58111836793821</v>
      </c>
      <c r="DT729" s="1">
        <v>0.95264126911541969</v>
      </c>
      <c r="DU729" s="1">
        <v>8.9200828628376624E-2</v>
      </c>
      <c r="DV729" s="1">
        <v>0</v>
      </c>
      <c r="DW729" s="1">
        <v>49.976701247196118</v>
      </c>
      <c r="DX729" s="1">
        <v>1.8212163813234941</v>
      </c>
      <c r="DY729" s="1">
        <v>0.1586367135648197</v>
      </c>
      <c r="DZ729" s="1">
        <v>0</v>
      </c>
      <c r="EA729" s="1">
        <v>-66.941651612903215</v>
      </c>
      <c r="EB729" s="1">
        <v>-2.8982903225805461</v>
      </c>
      <c r="EC729" s="1">
        <v>0.24384773523916459</v>
      </c>
      <c r="ED729" s="1">
        <v>0</v>
      </c>
      <c r="EE729" s="1">
        <v>1249.656593212093</v>
      </c>
      <c r="EF729" s="1">
        <v>266.34115369739158</v>
      </c>
      <c r="EG729" s="1">
        <v>19.215241575557361</v>
      </c>
      <c r="EH729" s="1">
        <v>0</v>
      </c>
      <c r="EI729" s="1">
        <v>4.7434382926829262</v>
      </c>
      <c r="EJ729" s="1">
        <v>-0.57048564459931073</v>
      </c>
      <c r="EK729" s="1">
        <v>5.8352423148734518E-2</v>
      </c>
      <c r="EL729" s="1">
        <v>0</v>
      </c>
      <c r="EM729" s="1">
        <v>1.8590802571248799</v>
      </c>
      <c r="EN729" s="1">
        <v>1.763978352818028E-2</v>
      </c>
      <c r="EO729" s="1">
        <v>1.4312809964157969E-3</v>
      </c>
      <c r="EP729" s="1">
        <v>1</v>
      </c>
      <c r="EQ729" s="1">
        <v>1</v>
      </c>
      <c r="ER729" s="1">
        <v>6</v>
      </c>
      <c r="ES729" s="1" t="s">
        <v>387</v>
      </c>
      <c r="ET729" s="1">
        <v>2.9415499999999999</v>
      </c>
      <c r="EU729" s="1">
        <v>2.80152</v>
      </c>
      <c r="EV729" s="1">
        <v>0.211982</v>
      </c>
      <c r="EW729" s="1">
        <v>0.21756600000000001</v>
      </c>
      <c r="EX729" s="1">
        <v>0.116829</v>
      </c>
      <c r="EY729" s="1">
        <v>0.10225099999999999</v>
      </c>
      <c r="EZ729" s="1">
        <v>16116.2</v>
      </c>
      <c r="FA729" s="1">
        <v>16779.8</v>
      </c>
      <c r="FB729" s="1">
        <v>23793.9</v>
      </c>
      <c r="FC729" s="1">
        <v>24969.3</v>
      </c>
      <c r="FD729" s="1">
        <v>33645.5</v>
      </c>
      <c r="FE729" s="1">
        <v>35802.400000000001</v>
      </c>
      <c r="FF729" s="1">
        <v>43391.4</v>
      </c>
      <c r="FG729" s="1">
        <v>46159.3</v>
      </c>
      <c r="FH729" s="1">
        <v>1.9513499999999999</v>
      </c>
      <c r="FI729" s="1">
        <v>1.81887</v>
      </c>
      <c r="FJ729" s="1">
        <v>8.0518400000000004E-2</v>
      </c>
      <c r="FK729" s="1">
        <v>0</v>
      </c>
      <c r="FL729" s="1">
        <v>29.834299999999999</v>
      </c>
      <c r="FM729" s="1">
        <v>999.9</v>
      </c>
      <c r="FN729" s="1">
        <v>54.3</v>
      </c>
      <c r="FO729" s="1">
        <v>37.5</v>
      </c>
      <c r="FP729" s="1">
        <v>35.392099999999999</v>
      </c>
      <c r="FQ729" s="1">
        <v>63.810200000000002</v>
      </c>
      <c r="FR729" s="1">
        <v>21.867000000000001</v>
      </c>
      <c r="FS729" s="1">
        <v>1</v>
      </c>
      <c r="FT729" s="1">
        <v>0.486072</v>
      </c>
      <c r="FU729" s="1">
        <v>2.2256499999999999</v>
      </c>
      <c r="FV729" s="1">
        <v>20.306999999999999</v>
      </c>
      <c r="FW729" s="1">
        <v>5.2107000000000001</v>
      </c>
      <c r="FX729" s="1">
        <v>11.9078</v>
      </c>
      <c r="FY729" s="1">
        <v>5.0030000000000001</v>
      </c>
      <c r="FZ729" s="1">
        <v>3.2903799999999999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1.8597399999999999</v>
      </c>
      <c r="GF729" s="1">
        <v>1.8547100000000001</v>
      </c>
      <c r="GG729" s="1">
        <v>1.85791</v>
      </c>
      <c r="GH729" s="1">
        <v>1.8563799999999999</v>
      </c>
      <c r="GI729" s="1">
        <v>1.8551</v>
      </c>
      <c r="GJ729" s="1">
        <v>1.8547100000000001</v>
      </c>
      <c r="GK729" s="1">
        <v>1.8534999999999999</v>
      </c>
      <c r="GL729" s="1">
        <v>1.8565400000000001</v>
      </c>
      <c r="GM729" s="1">
        <v>0</v>
      </c>
      <c r="GN729" s="1">
        <v>0</v>
      </c>
      <c r="GO729" s="1">
        <v>0</v>
      </c>
      <c r="GP729" s="1">
        <v>0</v>
      </c>
      <c r="GQ729" s="1" t="s">
        <v>358</v>
      </c>
      <c r="GR729" s="1" t="s">
        <v>359</v>
      </c>
      <c r="GS729" s="1" t="s">
        <v>360</v>
      </c>
      <c r="GT729" s="1" t="s">
        <v>360</v>
      </c>
      <c r="GU729" s="1" t="s">
        <v>360</v>
      </c>
      <c r="GV729" s="1" t="s">
        <v>360</v>
      </c>
      <c r="GW729" s="1">
        <v>0</v>
      </c>
      <c r="GX729" s="1">
        <v>100</v>
      </c>
      <c r="GY729" s="1">
        <v>100</v>
      </c>
      <c r="GZ729" s="1">
        <v>2.59</v>
      </c>
      <c r="HA729" s="1">
        <v>6.7999999999999996E-3</v>
      </c>
      <c r="HB729" s="1">
        <v>0.26224795383878829</v>
      </c>
      <c r="HC729" s="1">
        <v>2.9318383021812969E-3</v>
      </c>
      <c r="HD729" s="1">
        <v>-1.3754559859485029E-6</v>
      </c>
      <c r="HE729" s="1">
        <v>3.0700474437127301E-10</v>
      </c>
      <c r="HF729" s="1">
        <v>-7.0188019424234138E-2</v>
      </c>
      <c r="HG729" s="1">
        <v>1.00384331276165E-2</v>
      </c>
      <c r="HH729" s="1">
        <v>-3.1532673711230711E-4</v>
      </c>
      <c r="HI729" s="1">
        <v>1.819468599177705E-6</v>
      </c>
      <c r="HJ729" s="1">
        <v>1</v>
      </c>
      <c r="HK729" s="1">
        <v>2112</v>
      </c>
      <c r="HL729" s="1">
        <v>3</v>
      </c>
      <c r="HM729" s="1">
        <v>29</v>
      </c>
      <c r="HN729" s="1">
        <v>8.9</v>
      </c>
      <c r="HO729" s="1">
        <v>8.8000000000000007</v>
      </c>
      <c r="HP729" s="1">
        <v>3.11768</v>
      </c>
      <c r="HQ729" s="1">
        <v>2.2888199999999999</v>
      </c>
      <c r="HR729" s="1">
        <v>1.4978</v>
      </c>
      <c r="HS729" s="1">
        <v>2.3022499999999999</v>
      </c>
      <c r="HT729" s="1">
        <v>1.5478499999999999</v>
      </c>
      <c r="HU729" s="1">
        <v>2.36816</v>
      </c>
      <c r="HV729" s="1">
        <v>40.527500000000003</v>
      </c>
      <c r="HW729" s="1">
        <v>13.580399999999999</v>
      </c>
      <c r="HX729" s="1">
        <v>18</v>
      </c>
      <c r="HY729" s="1">
        <v>502.149</v>
      </c>
      <c r="HZ729" s="1">
        <v>480.49900000000002</v>
      </c>
      <c r="IA729" s="1">
        <v>27.073399999999999</v>
      </c>
      <c r="IB729" s="1">
        <v>33.124499999999998</v>
      </c>
      <c r="IC729" s="1">
        <v>30.0001</v>
      </c>
      <c r="ID729" s="1">
        <v>32.980699999999999</v>
      </c>
      <c r="IE729" s="1">
        <v>33.081800000000001</v>
      </c>
      <c r="IF729" s="1">
        <v>62.484000000000002</v>
      </c>
      <c r="IG729" s="1">
        <v>38.398800000000001</v>
      </c>
      <c r="IH729" s="1">
        <v>0</v>
      </c>
      <c r="II729" s="1">
        <v>27.066800000000001</v>
      </c>
      <c r="IJ729" s="1">
        <v>1578.36</v>
      </c>
      <c r="IK729" s="1">
        <v>22.5091</v>
      </c>
      <c r="IL729" s="1">
        <v>100.331</v>
      </c>
      <c r="IM729" s="1">
        <v>100.038</v>
      </c>
      <c r="IN729" s="1" t="s">
        <v>361</v>
      </c>
    </row>
    <row r="730" spans="1:248" ht="15.75" customHeight="1" x14ac:dyDescent="0.3">
      <c r="A730" s="1">
        <v>714</v>
      </c>
      <c r="B730" s="1">
        <v>1660235448.5999999</v>
      </c>
      <c r="C730" s="1">
        <v>5453.5999999046326</v>
      </c>
      <c r="D730" s="1" t="s">
        <v>1717</v>
      </c>
      <c r="E730" s="1" t="s">
        <v>1718</v>
      </c>
      <c r="F730" s="1">
        <v>1</v>
      </c>
      <c r="G730" s="1">
        <v>2</v>
      </c>
      <c r="H730" s="1" t="s">
        <v>349</v>
      </c>
      <c r="I730" s="1" t="s">
        <v>350</v>
      </c>
      <c r="J730" s="1" t="s">
        <v>351</v>
      </c>
      <c r="K730" s="1" t="s">
        <v>352</v>
      </c>
      <c r="L730" s="1" t="s">
        <v>1151</v>
      </c>
      <c r="M730" s="1" t="s">
        <v>354</v>
      </c>
      <c r="N730" s="1">
        <v>1660235447.5999999</v>
      </c>
      <c r="O730" s="1">
        <f t="shared" si="68"/>
        <v>3.9968709088789517E-3</v>
      </c>
      <c r="P730" s="1">
        <f t="shared" si="69"/>
        <v>3.9968709088789516</v>
      </c>
      <c r="Q730" s="1">
        <f t="shared" si="70"/>
        <v>19.72975960559565</v>
      </c>
      <c r="R730" s="1">
        <f t="shared" si="71"/>
        <v>1483.7950000000001</v>
      </c>
      <c r="S730" s="1">
        <f t="shared" si="72"/>
        <v>1288.6903479189684</v>
      </c>
      <c r="T730" s="1">
        <f t="shared" si="73"/>
        <v>128.23074903995328</v>
      </c>
      <c r="U730" s="1">
        <f t="shared" si="74"/>
        <v>147.64457930409</v>
      </c>
      <c r="V730" s="1">
        <f t="shared" si="75"/>
        <v>0.21445380305580933</v>
      </c>
      <c r="W730" s="1">
        <f t="shared" si="76"/>
        <v>2.9208857234428685</v>
      </c>
      <c r="X730" s="1">
        <f t="shared" si="77"/>
        <v>0.20607471355870918</v>
      </c>
      <c r="Y730" s="1">
        <f t="shared" si="78"/>
        <v>0.12952224538088158</v>
      </c>
      <c r="Z730" s="1">
        <f t="shared" si="79"/>
        <v>321.51679799999994</v>
      </c>
      <c r="AA730" s="1">
        <f t="shared" si="80"/>
        <v>31.875958288547096</v>
      </c>
      <c r="AB730" s="1">
        <f t="shared" si="81"/>
        <v>31.1432</v>
      </c>
      <c r="AC730" s="1">
        <f t="shared" si="82"/>
        <v>4.5483445748083167</v>
      </c>
      <c r="AD730" s="1">
        <f t="shared" si="83"/>
        <v>59.530254201921132</v>
      </c>
      <c r="AE730" s="1">
        <f t="shared" si="84"/>
        <v>2.6886070975698</v>
      </c>
      <c r="AF730" s="1">
        <f t="shared" si="85"/>
        <v>4.5163709337613325</v>
      </c>
      <c r="AG730" s="1">
        <f t="shared" si="86"/>
        <v>1.8597374772385167</v>
      </c>
      <c r="AH730" s="1">
        <f t="shared" si="87"/>
        <v>-176.26200708156176</v>
      </c>
      <c r="AI730" s="1">
        <f t="shared" si="88"/>
        <v>-19.49488394093467</v>
      </c>
      <c r="AJ730" s="1">
        <f t="shared" si="89"/>
        <v>-1.4999834029901411</v>
      </c>
      <c r="AK730" s="1">
        <f t="shared" si="90"/>
        <v>124.25992357451335</v>
      </c>
      <c r="AL730" s="1">
        <f t="shared" si="91"/>
        <v>50.110195833207335</v>
      </c>
      <c r="AM730" s="1">
        <f t="shared" si="92"/>
        <v>3.9919394638698176</v>
      </c>
      <c r="AN730" s="1">
        <f t="shared" si="93"/>
        <v>19.72975960559565</v>
      </c>
      <c r="AO730" s="1">
        <v>1578.646155894711</v>
      </c>
      <c r="AP730" s="1">
        <v>1527.572969696969</v>
      </c>
      <c r="AQ730" s="1">
        <v>5.1604451163604281</v>
      </c>
      <c r="AR730" s="1">
        <v>66.235345802440676</v>
      </c>
      <c r="AS730" s="1">
        <f t="shared" si="94"/>
        <v>3.9968709088789516</v>
      </c>
      <c r="AT730" s="1">
        <v>22.353789982669451</v>
      </c>
      <c r="AU730" s="1">
        <v>27.018987272727269</v>
      </c>
      <c r="AV730" s="1">
        <v>9.9603560726377373E-6</v>
      </c>
      <c r="AW730" s="1">
        <v>80.738286621220283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51918.627086694018</v>
      </c>
      <c r="BC730" s="1">
        <f t="shared" si="98"/>
        <v>2000.0050000000001</v>
      </c>
      <c r="BD730" s="1">
        <f t="shared" si="99"/>
        <v>1681.2041999999999</v>
      </c>
      <c r="BE730" s="1">
        <f t="shared" si="100"/>
        <v>0.84059999850000366</v>
      </c>
      <c r="BF730" s="1">
        <f t="shared" si="101"/>
        <v>0.16075799710500721</v>
      </c>
      <c r="BG730" s="1">
        <v>6</v>
      </c>
      <c r="BH730" s="1">
        <v>0.5</v>
      </c>
      <c r="BI730" s="1" t="s">
        <v>355</v>
      </c>
      <c r="BJ730" s="1">
        <v>2</v>
      </c>
      <c r="BK730" s="1" t="b">
        <v>1</v>
      </c>
      <c r="BL730" s="1">
        <v>1660235447.5999999</v>
      </c>
      <c r="BM730" s="1">
        <v>1483.7950000000001</v>
      </c>
      <c r="BN730" s="1">
        <v>1551.0150000000001</v>
      </c>
      <c r="BO730" s="1">
        <v>27.0199</v>
      </c>
      <c r="BP730" s="1">
        <v>22.360399999999998</v>
      </c>
      <c r="BQ730" s="1">
        <v>1481.2049999999999</v>
      </c>
      <c r="BR730" s="1">
        <v>27.01315</v>
      </c>
      <c r="BS730" s="1">
        <v>500.14949999999999</v>
      </c>
      <c r="BT730" s="1">
        <v>99.40455</v>
      </c>
      <c r="BU730" s="1">
        <v>0.100152</v>
      </c>
      <c r="BV730" s="1">
        <v>31.019400000000001</v>
      </c>
      <c r="BW730" s="1">
        <v>31.1432</v>
      </c>
      <c r="BX730" s="1">
        <v>999.9</v>
      </c>
      <c r="BY730" s="1">
        <v>0</v>
      </c>
      <c r="BZ730" s="1">
        <v>0</v>
      </c>
      <c r="CA730" s="1">
        <v>10010.299999999999</v>
      </c>
      <c r="CB730" s="1">
        <v>0</v>
      </c>
      <c r="CC730" s="1">
        <v>171.19499999999999</v>
      </c>
      <c r="CD730" s="1">
        <v>-67.221249999999998</v>
      </c>
      <c r="CE730" s="1">
        <v>1524.9949999999999</v>
      </c>
      <c r="CF730" s="1">
        <v>1586.49</v>
      </c>
      <c r="CG730" s="1">
        <v>4.6594749999999996</v>
      </c>
      <c r="CH730" s="1">
        <v>1551.0150000000001</v>
      </c>
      <c r="CI730" s="1">
        <v>22.360399999999998</v>
      </c>
      <c r="CJ730" s="1">
        <v>2.6859000000000002</v>
      </c>
      <c r="CK730" s="1">
        <v>2.2227299999999999</v>
      </c>
      <c r="CL730" s="1">
        <v>22.199100000000001</v>
      </c>
      <c r="CM730" s="1">
        <v>19.127099999999999</v>
      </c>
      <c r="CN730" s="1">
        <v>2000.0050000000001</v>
      </c>
      <c r="CO730" s="1">
        <v>0.97999899999999995</v>
      </c>
      <c r="CP730" s="1">
        <v>2.00012E-2</v>
      </c>
      <c r="CQ730" s="1">
        <v>0</v>
      </c>
      <c r="CR730" s="1">
        <v>2.8005</v>
      </c>
      <c r="CS730" s="1">
        <v>0</v>
      </c>
      <c r="CT730" s="1">
        <v>25103.45</v>
      </c>
      <c r="CU730" s="1">
        <v>17412.400000000001</v>
      </c>
      <c r="CV730" s="1">
        <v>43.25</v>
      </c>
      <c r="CW730" s="1">
        <v>44.25</v>
      </c>
      <c r="CX730" s="1">
        <v>43.186999999999998</v>
      </c>
      <c r="CY730" s="1">
        <v>42.561999999999998</v>
      </c>
      <c r="CZ730" s="1">
        <v>43.125</v>
      </c>
      <c r="DA730" s="1">
        <v>1960.0050000000001</v>
      </c>
      <c r="DB730" s="1">
        <v>40</v>
      </c>
      <c r="DC730" s="1">
        <v>0</v>
      </c>
      <c r="DD730" s="1">
        <v>1660235446.5</v>
      </c>
      <c r="DE730" s="1">
        <v>0</v>
      </c>
      <c r="DF730" s="1">
        <v>1660234918.0999999</v>
      </c>
      <c r="DG730" s="1" t="s">
        <v>1152</v>
      </c>
      <c r="DH730" s="1">
        <v>1660234915.5999999</v>
      </c>
      <c r="DI730" s="1">
        <v>1660234918.0999999</v>
      </c>
      <c r="DJ730" s="1">
        <v>26</v>
      </c>
      <c r="DK730" s="1">
        <v>-3.1E-2</v>
      </c>
      <c r="DL730" s="1">
        <v>-7.0000000000000001E-3</v>
      </c>
      <c r="DM730" s="1">
        <v>1.232</v>
      </c>
      <c r="DN730" s="1">
        <v>1.7000000000000001E-2</v>
      </c>
      <c r="DO730" s="1">
        <v>400</v>
      </c>
      <c r="DP730" s="1">
        <v>22</v>
      </c>
      <c r="DQ730" s="1">
        <v>0.21</v>
      </c>
      <c r="DR730" s="1">
        <v>0.03</v>
      </c>
      <c r="DS730" s="1">
        <v>19.586638374926189</v>
      </c>
      <c r="DT730" s="1">
        <v>0.80556101384935652</v>
      </c>
      <c r="DU730" s="1">
        <v>8.6382574542013327E-2</v>
      </c>
      <c r="DV730" s="1">
        <v>0</v>
      </c>
      <c r="DW730" s="1">
        <v>49.99846117230377</v>
      </c>
      <c r="DX730" s="1">
        <v>1.530938382102359</v>
      </c>
      <c r="DY730" s="1">
        <v>0.1495348042793333</v>
      </c>
      <c r="DZ730" s="1">
        <v>0</v>
      </c>
      <c r="EA730" s="1">
        <v>-67.018013333333343</v>
      </c>
      <c r="EB730" s="1">
        <v>-2.3798068965518948</v>
      </c>
      <c r="EC730" s="1">
        <v>0.205436828462885</v>
      </c>
      <c r="ED730" s="1">
        <v>0</v>
      </c>
      <c r="EE730" s="1">
        <v>1255.2965207282241</v>
      </c>
      <c r="EF730" s="1">
        <v>268.83657227020592</v>
      </c>
      <c r="EG730" s="1">
        <v>20.043517214671521</v>
      </c>
      <c r="EH730" s="1">
        <v>0</v>
      </c>
      <c r="EI730" s="1">
        <v>4.7266310000000002</v>
      </c>
      <c r="EJ730" s="1">
        <v>-0.5096974108818072</v>
      </c>
      <c r="EK730" s="1">
        <v>5.1178353422125643E-2</v>
      </c>
      <c r="EL730" s="1">
        <v>0</v>
      </c>
      <c r="EM730" s="1">
        <v>1.8592873607069209</v>
      </c>
      <c r="EN730" s="1">
        <v>1.6238599571138209E-2</v>
      </c>
      <c r="EO730" s="1">
        <v>1.4052323555609201E-3</v>
      </c>
      <c r="EP730" s="1">
        <v>1</v>
      </c>
      <c r="EQ730" s="1">
        <v>1</v>
      </c>
      <c r="ER730" s="1">
        <v>6</v>
      </c>
      <c r="ES730" s="1" t="s">
        <v>387</v>
      </c>
      <c r="ET730" s="1">
        <v>2.9417800000000001</v>
      </c>
      <c r="EU730" s="1">
        <v>2.8012999999999999</v>
      </c>
      <c r="EV730" s="1">
        <v>0.21240400000000001</v>
      </c>
      <c r="EW730" s="1">
        <v>0.21798699999999999</v>
      </c>
      <c r="EX730" s="1">
        <v>0.116824</v>
      </c>
      <c r="EY730" s="1">
        <v>0.102285</v>
      </c>
      <c r="EZ730" s="1">
        <v>16107.4</v>
      </c>
      <c r="FA730" s="1">
        <v>16770.900000000001</v>
      </c>
      <c r="FB730" s="1">
        <v>23793.8</v>
      </c>
      <c r="FC730" s="1">
        <v>24969.5</v>
      </c>
      <c r="FD730" s="1">
        <v>33645.599999999999</v>
      </c>
      <c r="FE730" s="1">
        <v>35801.1</v>
      </c>
      <c r="FF730" s="1">
        <v>43391.4</v>
      </c>
      <c r="FG730" s="1">
        <v>46159.5</v>
      </c>
      <c r="FH730" s="1">
        <v>1.9515199999999999</v>
      </c>
      <c r="FI730" s="1">
        <v>1.8188299999999999</v>
      </c>
      <c r="FJ730" s="1">
        <v>8.0205499999999999E-2</v>
      </c>
      <c r="FK730" s="1">
        <v>0</v>
      </c>
      <c r="FL730" s="1">
        <v>29.834800000000001</v>
      </c>
      <c r="FM730" s="1">
        <v>999.9</v>
      </c>
      <c r="FN730" s="1">
        <v>54.3</v>
      </c>
      <c r="FO730" s="1">
        <v>37.5</v>
      </c>
      <c r="FP730" s="1">
        <v>35.390099999999997</v>
      </c>
      <c r="FQ730" s="1">
        <v>63.620199999999997</v>
      </c>
      <c r="FR730" s="1">
        <v>21.706700000000001</v>
      </c>
      <c r="FS730" s="1">
        <v>1</v>
      </c>
      <c r="FT730" s="1">
        <v>0.48607699999999998</v>
      </c>
      <c r="FU730" s="1">
        <v>2.2211400000000001</v>
      </c>
      <c r="FV730" s="1">
        <v>20.306899999999999</v>
      </c>
      <c r="FW730" s="1">
        <v>5.2108499999999998</v>
      </c>
      <c r="FX730" s="1">
        <v>11.9078</v>
      </c>
      <c r="FY730" s="1">
        <v>5.0030000000000001</v>
      </c>
      <c r="FZ730" s="1">
        <v>3.2904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1.8597399999999999</v>
      </c>
      <c r="GF730" s="1">
        <v>1.8547100000000001</v>
      </c>
      <c r="GG730" s="1">
        <v>1.85791</v>
      </c>
      <c r="GH730" s="1">
        <v>1.8563799999999999</v>
      </c>
      <c r="GI730" s="1">
        <v>1.85511</v>
      </c>
      <c r="GJ730" s="1">
        <v>1.8547100000000001</v>
      </c>
      <c r="GK730" s="1">
        <v>1.8534999999999999</v>
      </c>
      <c r="GL730" s="1">
        <v>1.8565400000000001</v>
      </c>
      <c r="GM730" s="1">
        <v>0</v>
      </c>
      <c r="GN730" s="1">
        <v>0</v>
      </c>
      <c r="GO730" s="1">
        <v>0</v>
      </c>
      <c r="GP730" s="1">
        <v>0</v>
      </c>
      <c r="GQ730" s="1" t="s">
        <v>358</v>
      </c>
      <c r="GR730" s="1" t="s">
        <v>359</v>
      </c>
      <c r="GS730" s="1" t="s">
        <v>360</v>
      </c>
      <c r="GT730" s="1" t="s">
        <v>360</v>
      </c>
      <c r="GU730" s="1" t="s">
        <v>360</v>
      </c>
      <c r="GV730" s="1" t="s">
        <v>360</v>
      </c>
      <c r="GW730" s="1">
        <v>0</v>
      </c>
      <c r="GX730" s="1">
        <v>100</v>
      </c>
      <c r="GY730" s="1">
        <v>100</v>
      </c>
      <c r="GZ730" s="1">
        <v>2.59</v>
      </c>
      <c r="HA730" s="1">
        <v>6.7999999999999996E-3</v>
      </c>
      <c r="HB730" s="1">
        <v>0.26224795383878829</v>
      </c>
      <c r="HC730" s="1">
        <v>2.9318383021812969E-3</v>
      </c>
      <c r="HD730" s="1">
        <v>-1.3754559859485029E-6</v>
      </c>
      <c r="HE730" s="1">
        <v>3.0700474437127301E-10</v>
      </c>
      <c r="HF730" s="1">
        <v>-7.0188019424234138E-2</v>
      </c>
      <c r="HG730" s="1">
        <v>1.00384331276165E-2</v>
      </c>
      <c r="HH730" s="1">
        <v>-3.1532673711230711E-4</v>
      </c>
      <c r="HI730" s="1">
        <v>1.819468599177705E-6</v>
      </c>
      <c r="HJ730" s="1">
        <v>1</v>
      </c>
      <c r="HK730" s="1">
        <v>2112</v>
      </c>
      <c r="HL730" s="1">
        <v>3</v>
      </c>
      <c r="HM730" s="1">
        <v>29</v>
      </c>
      <c r="HN730" s="1">
        <v>8.9</v>
      </c>
      <c r="HO730" s="1">
        <v>8.8000000000000007</v>
      </c>
      <c r="HP730" s="1">
        <v>3.12378</v>
      </c>
      <c r="HQ730" s="1">
        <v>2.2924799999999999</v>
      </c>
      <c r="HR730" s="1">
        <v>1.4978</v>
      </c>
      <c r="HS730" s="1">
        <v>2.3022499999999999</v>
      </c>
      <c r="HT730" s="1">
        <v>1.5478499999999999</v>
      </c>
      <c r="HU730" s="1">
        <v>2.4267599999999998</v>
      </c>
      <c r="HV730" s="1">
        <v>40.527500000000003</v>
      </c>
      <c r="HW730" s="1">
        <v>13.5892</v>
      </c>
      <c r="HX730" s="1">
        <v>18</v>
      </c>
      <c r="HY730" s="1">
        <v>502.25200000000001</v>
      </c>
      <c r="HZ730" s="1">
        <v>480.46199999999999</v>
      </c>
      <c r="IA730" s="1">
        <v>27.069099999999999</v>
      </c>
      <c r="IB730" s="1">
        <v>33.124499999999998</v>
      </c>
      <c r="IC730" s="1">
        <v>30.0002</v>
      </c>
      <c r="ID730" s="1">
        <v>32.9801</v>
      </c>
      <c r="IE730" s="1">
        <v>33.081200000000003</v>
      </c>
      <c r="IF730" s="1">
        <v>62.7012</v>
      </c>
      <c r="IG730" s="1">
        <v>38.398800000000001</v>
      </c>
      <c r="IH730" s="1">
        <v>0</v>
      </c>
      <c r="II730" s="1">
        <v>27.066800000000001</v>
      </c>
      <c r="IJ730" s="1">
        <v>1588.38</v>
      </c>
      <c r="IK730" s="1">
        <v>22.518799999999999</v>
      </c>
      <c r="IL730" s="1">
        <v>100.331</v>
      </c>
      <c r="IM730" s="1">
        <v>100.038</v>
      </c>
      <c r="IN730" s="1" t="s">
        <v>361</v>
      </c>
    </row>
    <row r="731" spans="1:248" ht="15.75" customHeight="1" x14ac:dyDescent="0.3">
      <c r="A731" s="1">
        <v>715</v>
      </c>
      <c r="B731" s="1">
        <v>1660235449.5999999</v>
      </c>
      <c r="C731" s="1">
        <v>5454.5999999046326</v>
      </c>
      <c r="D731" s="1" t="s">
        <v>1719</v>
      </c>
      <c r="E731" s="1" t="s">
        <v>1720</v>
      </c>
      <c r="F731" s="1">
        <v>1</v>
      </c>
      <c r="G731" s="1">
        <v>2</v>
      </c>
      <c r="H731" s="1" t="s">
        <v>349</v>
      </c>
      <c r="I731" s="1" t="s">
        <v>350</v>
      </c>
      <c r="J731" s="1" t="s">
        <v>351</v>
      </c>
      <c r="K731" s="1" t="s">
        <v>352</v>
      </c>
      <c r="L731" s="1" t="s">
        <v>1151</v>
      </c>
      <c r="M731" s="1" t="s">
        <v>354</v>
      </c>
      <c r="N731" s="1">
        <v>1660235449.0999999</v>
      </c>
      <c r="O731" s="1">
        <f t="shared" si="68"/>
        <v>3.9936909098730773E-3</v>
      </c>
      <c r="P731" s="1">
        <f t="shared" si="69"/>
        <v>3.9936909098730777</v>
      </c>
      <c r="Q731" s="1">
        <f t="shared" si="70"/>
        <v>19.853437813426943</v>
      </c>
      <c r="R731" s="1">
        <f t="shared" si="71"/>
        <v>1491.31</v>
      </c>
      <c r="S731" s="1">
        <f t="shared" si="72"/>
        <v>1294.9946767471865</v>
      </c>
      <c r="T731" s="1">
        <f t="shared" si="73"/>
        <v>128.85800889652276</v>
      </c>
      <c r="U731" s="1">
        <f t="shared" si="74"/>
        <v>148.39229897853002</v>
      </c>
      <c r="V731" s="1">
        <f t="shared" si="75"/>
        <v>0.21437245909217933</v>
      </c>
      <c r="W731" s="1">
        <f t="shared" si="76"/>
        <v>2.9187546656184651</v>
      </c>
      <c r="X731" s="1">
        <f t="shared" si="77"/>
        <v>0.20599373516749628</v>
      </c>
      <c r="Y731" s="1">
        <f t="shared" si="78"/>
        <v>0.1294715930581018</v>
      </c>
      <c r="Z731" s="1">
        <f t="shared" si="79"/>
        <v>321.51919199999998</v>
      </c>
      <c r="AA731" s="1">
        <f t="shared" si="80"/>
        <v>31.877480598648333</v>
      </c>
      <c r="AB731" s="1">
        <f t="shared" si="81"/>
        <v>31.139500000000002</v>
      </c>
      <c r="AC731" s="1">
        <f t="shared" si="82"/>
        <v>4.5473861309827877</v>
      </c>
      <c r="AD731" s="1">
        <f t="shared" si="83"/>
        <v>59.525044480871834</v>
      </c>
      <c r="AE731" s="1">
        <f t="shared" si="84"/>
        <v>2.6883871335351004</v>
      </c>
      <c r="AF731" s="1">
        <f t="shared" si="85"/>
        <v>4.5163966813985397</v>
      </c>
      <c r="AG731" s="1">
        <f t="shared" si="86"/>
        <v>1.8589989974476873</v>
      </c>
      <c r="AH731" s="1">
        <f t="shared" si="87"/>
        <v>-176.12176912540272</v>
      </c>
      <c r="AI731" s="1">
        <f t="shared" si="88"/>
        <v>-18.882708183938881</v>
      </c>
      <c r="AJ731" s="1">
        <f t="shared" si="89"/>
        <v>-1.4539160860164877</v>
      </c>
      <c r="AK731" s="1">
        <f t="shared" si="90"/>
        <v>125.06079860464189</v>
      </c>
      <c r="AL731" s="1">
        <f t="shared" si="91"/>
        <v>50.077766719358273</v>
      </c>
      <c r="AM731" s="1">
        <f t="shared" si="92"/>
        <v>3.9767623525457076</v>
      </c>
      <c r="AN731" s="1">
        <f t="shared" si="93"/>
        <v>19.853437813426943</v>
      </c>
      <c r="AO731" s="1">
        <v>1583.8041548251049</v>
      </c>
      <c r="AP731" s="1">
        <v>1532.6870909090901</v>
      </c>
      <c r="AQ731" s="1">
        <v>5.1396353561345016</v>
      </c>
      <c r="AR731" s="1">
        <v>66.235345802440676</v>
      </c>
      <c r="AS731" s="1">
        <f t="shared" si="94"/>
        <v>3.9936909098730777</v>
      </c>
      <c r="AT731" s="1">
        <v>22.35548275597808</v>
      </c>
      <c r="AU731" s="1">
        <v>27.017162424242429</v>
      </c>
      <c r="AV731" s="1">
        <v>-1.8526269073093889E-5</v>
      </c>
      <c r="AW731" s="1">
        <v>80.738286621220283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51858.051184892851</v>
      </c>
      <c r="BC731" s="1">
        <f t="shared" si="98"/>
        <v>2000.02</v>
      </c>
      <c r="BD731" s="1">
        <f t="shared" si="99"/>
        <v>1681.2167999999999</v>
      </c>
      <c r="BE731" s="1">
        <f t="shared" si="100"/>
        <v>0.84059999400005991</v>
      </c>
      <c r="BF731" s="1">
        <f t="shared" si="101"/>
        <v>0.16075798842011579</v>
      </c>
      <c r="BG731" s="1">
        <v>6</v>
      </c>
      <c r="BH731" s="1">
        <v>0.5</v>
      </c>
      <c r="BI731" s="1" t="s">
        <v>355</v>
      </c>
      <c r="BJ731" s="1">
        <v>2</v>
      </c>
      <c r="BK731" s="1" t="b">
        <v>1</v>
      </c>
      <c r="BL731" s="1">
        <v>1660235449.0999999</v>
      </c>
      <c r="BM731" s="1">
        <v>1491.31</v>
      </c>
      <c r="BN731" s="1">
        <v>1558.5</v>
      </c>
      <c r="BO731" s="1">
        <v>27.017700000000001</v>
      </c>
      <c r="BP731" s="1">
        <v>22.375900000000001</v>
      </c>
      <c r="BQ731" s="1">
        <v>1488.72</v>
      </c>
      <c r="BR731" s="1">
        <v>27.010899999999999</v>
      </c>
      <c r="BS731" s="1">
        <v>500.149</v>
      </c>
      <c r="BT731" s="1">
        <v>99.404600000000002</v>
      </c>
      <c r="BU731" s="1">
        <v>0.100063</v>
      </c>
      <c r="BV731" s="1">
        <v>31.019500000000001</v>
      </c>
      <c r="BW731" s="1">
        <v>31.139500000000002</v>
      </c>
      <c r="BX731" s="1">
        <v>999.9</v>
      </c>
      <c r="BY731" s="1">
        <v>0</v>
      </c>
      <c r="BZ731" s="1">
        <v>0</v>
      </c>
      <c r="CA731" s="1">
        <v>9998.1200000000008</v>
      </c>
      <c r="CB731" s="1">
        <v>0</v>
      </c>
      <c r="CC731" s="1">
        <v>168.44300000000001</v>
      </c>
      <c r="CD731" s="1">
        <v>-67.187100000000001</v>
      </c>
      <c r="CE731" s="1">
        <v>1532.72</v>
      </c>
      <c r="CF731" s="1">
        <v>1594.17</v>
      </c>
      <c r="CG731" s="1">
        <v>4.6417999999999999</v>
      </c>
      <c r="CH731" s="1">
        <v>1558.5</v>
      </c>
      <c r="CI731" s="1">
        <v>22.375900000000001</v>
      </c>
      <c r="CJ731" s="1">
        <v>2.6856800000000001</v>
      </c>
      <c r="CK731" s="1">
        <v>2.2242700000000002</v>
      </c>
      <c r="CL731" s="1">
        <v>22.197800000000001</v>
      </c>
      <c r="CM731" s="1">
        <v>19.138200000000001</v>
      </c>
      <c r="CN731" s="1">
        <v>2000.02</v>
      </c>
      <c r="CO731" s="1">
        <v>0.97999899999999995</v>
      </c>
      <c r="CP731" s="1">
        <v>2.00012E-2</v>
      </c>
      <c r="CQ731" s="1">
        <v>0</v>
      </c>
      <c r="CR731" s="1">
        <v>1.0069999999999999</v>
      </c>
      <c r="CS731" s="1">
        <v>0</v>
      </c>
      <c r="CT731" s="1">
        <v>25102.400000000001</v>
      </c>
      <c r="CU731" s="1">
        <v>17412.5</v>
      </c>
      <c r="CV731" s="1">
        <v>43.186999999999998</v>
      </c>
      <c r="CW731" s="1">
        <v>44.25</v>
      </c>
      <c r="CX731" s="1">
        <v>43.186999999999998</v>
      </c>
      <c r="CY731" s="1">
        <v>42.561999999999998</v>
      </c>
      <c r="CZ731" s="1">
        <v>43.125</v>
      </c>
      <c r="DA731" s="1">
        <v>1960.02</v>
      </c>
      <c r="DB731" s="1">
        <v>40</v>
      </c>
      <c r="DC731" s="1">
        <v>0</v>
      </c>
      <c r="DD731" s="1">
        <v>1660235447.7</v>
      </c>
      <c r="DE731" s="1">
        <v>0</v>
      </c>
      <c r="DF731" s="1">
        <v>1660234918.0999999</v>
      </c>
      <c r="DG731" s="1" t="s">
        <v>1152</v>
      </c>
      <c r="DH731" s="1">
        <v>1660234915.5999999</v>
      </c>
      <c r="DI731" s="1">
        <v>1660234918.0999999</v>
      </c>
      <c r="DJ731" s="1">
        <v>26</v>
      </c>
      <c r="DK731" s="1">
        <v>-3.1E-2</v>
      </c>
      <c r="DL731" s="1">
        <v>-7.0000000000000001E-3</v>
      </c>
      <c r="DM731" s="1">
        <v>1.232</v>
      </c>
      <c r="DN731" s="1">
        <v>1.7000000000000001E-2</v>
      </c>
      <c r="DO731" s="1">
        <v>400</v>
      </c>
      <c r="DP731" s="1">
        <v>22</v>
      </c>
      <c r="DQ731" s="1">
        <v>0.21</v>
      </c>
      <c r="DR731" s="1">
        <v>0.03</v>
      </c>
      <c r="DS731" s="1">
        <v>19.606279991940969</v>
      </c>
      <c r="DT731" s="1">
        <v>1.0413515124681769</v>
      </c>
      <c r="DU731" s="1">
        <v>9.9613360993137195E-2</v>
      </c>
      <c r="DV731" s="1">
        <v>0</v>
      </c>
      <c r="DW731" s="1">
        <v>50.027402091894572</v>
      </c>
      <c r="DX731" s="1">
        <v>1.2222982199978489</v>
      </c>
      <c r="DY731" s="1">
        <v>0.12779202509517859</v>
      </c>
      <c r="DZ731" s="1">
        <v>0</v>
      </c>
      <c r="EA731" s="1">
        <v>-67.064513333333338</v>
      </c>
      <c r="EB731" s="1">
        <v>-1.831533704115903</v>
      </c>
      <c r="EC731" s="1">
        <v>0.16224844474515721</v>
      </c>
      <c r="ED731" s="1">
        <v>0</v>
      </c>
      <c r="EE731" s="1">
        <v>1259.7368407853101</v>
      </c>
      <c r="EF731" s="1">
        <v>268.739442778414</v>
      </c>
      <c r="EG731" s="1">
        <v>20.03654594986563</v>
      </c>
      <c r="EH731" s="1">
        <v>0</v>
      </c>
      <c r="EI731" s="1">
        <v>4.7170269999999999</v>
      </c>
      <c r="EJ731" s="1">
        <v>-0.47491789868670009</v>
      </c>
      <c r="EK731" s="1">
        <v>4.7416816436787468E-2</v>
      </c>
      <c r="EL731" s="1">
        <v>0</v>
      </c>
      <c r="EM731" s="1">
        <v>1.8593755925010771</v>
      </c>
      <c r="EN731" s="1">
        <v>1.30099925724876E-2</v>
      </c>
      <c r="EO731" s="1">
        <v>1.334642682979605E-3</v>
      </c>
      <c r="EP731" s="1">
        <v>1</v>
      </c>
      <c r="EQ731" s="1">
        <v>1</v>
      </c>
      <c r="ER731" s="1">
        <v>6</v>
      </c>
      <c r="ES731" s="1" t="s">
        <v>387</v>
      </c>
      <c r="ET731" s="1">
        <v>2.9416000000000002</v>
      </c>
      <c r="EU731" s="1">
        <v>2.80124</v>
      </c>
      <c r="EV731" s="1">
        <v>0.212834</v>
      </c>
      <c r="EW731" s="1">
        <v>0.21839500000000001</v>
      </c>
      <c r="EX731" s="1">
        <v>0.11682099999999999</v>
      </c>
      <c r="EY731" s="1">
        <v>0.102327</v>
      </c>
      <c r="EZ731" s="1">
        <v>16098.5</v>
      </c>
      <c r="FA731" s="1">
        <v>16762.099999999999</v>
      </c>
      <c r="FB731" s="1">
        <v>23793.599999999999</v>
      </c>
      <c r="FC731" s="1">
        <v>24969.5</v>
      </c>
      <c r="FD731" s="1">
        <v>33645.5</v>
      </c>
      <c r="FE731" s="1">
        <v>35799.599999999999</v>
      </c>
      <c r="FF731" s="1">
        <v>43391</v>
      </c>
      <c r="FG731" s="1">
        <v>46159.6</v>
      </c>
      <c r="FH731" s="1">
        <v>1.9513799999999999</v>
      </c>
      <c r="FI731" s="1">
        <v>1.8189200000000001</v>
      </c>
      <c r="FJ731" s="1">
        <v>8.0171999999999993E-2</v>
      </c>
      <c r="FK731" s="1">
        <v>0</v>
      </c>
      <c r="FL731" s="1">
        <v>29.835599999999999</v>
      </c>
      <c r="FM731" s="1">
        <v>999.9</v>
      </c>
      <c r="FN731" s="1">
        <v>54.3</v>
      </c>
      <c r="FO731" s="1">
        <v>37.5</v>
      </c>
      <c r="FP731" s="1">
        <v>35.393300000000004</v>
      </c>
      <c r="FQ731" s="1">
        <v>63.790199999999999</v>
      </c>
      <c r="FR731" s="1">
        <v>22.527999999999999</v>
      </c>
      <c r="FS731" s="1">
        <v>1</v>
      </c>
      <c r="FT731" s="1">
        <v>0.48613299999999998</v>
      </c>
      <c r="FU731" s="1">
        <v>2.2077599999999999</v>
      </c>
      <c r="FV731" s="1">
        <v>20.307099999999998</v>
      </c>
      <c r="FW731" s="1">
        <v>5.2108499999999998</v>
      </c>
      <c r="FX731" s="1">
        <v>11.9078</v>
      </c>
      <c r="FY731" s="1">
        <v>5.0027499999999998</v>
      </c>
      <c r="FZ731" s="1">
        <v>3.2903500000000001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1.8597399999999999</v>
      </c>
      <c r="GF731" s="1">
        <v>1.8547100000000001</v>
      </c>
      <c r="GG731" s="1">
        <v>1.85791</v>
      </c>
      <c r="GH731" s="1">
        <v>1.8563799999999999</v>
      </c>
      <c r="GI731" s="1">
        <v>1.8551</v>
      </c>
      <c r="GJ731" s="1">
        <v>1.8547100000000001</v>
      </c>
      <c r="GK731" s="1">
        <v>1.8534999999999999</v>
      </c>
      <c r="GL731" s="1">
        <v>1.8565400000000001</v>
      </c>
      <c r="GM731" s="1">
        <v>0</v>
      </c>
      <c r="GN731" s="1">
        <v>0</v>
      </c>
      <c r="GO731" s="1">
        <v>0</v>
      </c>
      <c r="GP731" s="1">
        <v>0</v>
      </c>
      <c r="GQ731" s="1" t="s">
        <v>358</v>
      </c>
      <c r="GR731" s="1" t="s">
        <v>359</v>
      </c>
      <c r="GS731" s="1" t="s">
        <v>360</v>
      </c>
      <c r="GT731" s="1" t="s">
        <v>360</v>
      </c>
      <c r="GU731" s="1" t="s">
        <v>360</v>
      </c>
      <c r="GV731" s="1" t="s">
        <v>360</v>
      </c>
      <c r="GW731" s="1">
        <v>0</v>
      </c>
      <c r="GX731" s="1">
        <v>100</v>
      </c>
      <c r="GY731" s="1">
        <v>100</v>
      </c>
      <c r="GZ731" s="1">
        <v>2.6</v>
      </c>
      <c r="HA731" s="1">
        <v>6.7999999999999996E-3</v>
      </c>
      <c r="HB731" s="1">
        <v>0.26224795383878829</v>
      </c>
      <c r="HC731" s="1">
        <v>2.9318383021812969E-3</v>
      </c>
      <c r="HD731" s="1">
        <v>-1.3754559859485029E-6</v>
      </c>
      <c r="HE731" s="1">
        <v>3.0700474437127301E-10</v>
      </c>
      <c r="HF731" s="1">
        <v>-7.0188019424234138E-2</v>
      </c>
      <c r="HG731" s="1">
        <v>1.00384331276165E-2</v>
      </c>
      <c r="HH731" s="1">
        <v>-3.1532673711230711E-4</v>
      </c>
      <c r="HI731" s="1">
        <v>1.819468599177705E-6</v>
      </c>
      <c r="HJ731" s="1">
        <v>1</v>
      </c>
      <c r="HK731" s="1">
        <v>2112</v>
      </c>
      <c r="HL731" s="1">
        <v>3</v>
      </c>
      <c r="HM731" s="1">
        <v>29</v>
      </c>
      <c r="HN731" s="1">
        <v>8.9</v>
      </c>
      <c r="HO731" s="1">
        <v>8.9</v>
      </c>
      <c r="HP731" s="1">
        <v>3.1384300000000001</v>
      </c>
      <c r="HQ731" s="1">
        <v>2.3083499999999999</v>
      </c>
      <c r="HR731" s="1">
        <v>1.4978</v>
      </c>
      <c r="HS731" s="1">
        <v>2.3010299999999999</v>
      </c>
      <c r="HT731" s="1">
        <v>1.5478499999999999</v>
      </c>
      <c r="HU731" s="1">
        <v>2.3339799999999999</v>
      </c>
      <c r="HV731" s="1">
        <v>40.527500000000003</v>
      </c>
      <c r="HW731" s="1">
        <v>13.580399999999999</v>
      </c>
      <c r="HX731" s="1">
        <v>18</v>
      </c>
      <c r="HY731" s="1">
        <v>502.154</v>
      </c>
      <c r="HZ731" s="1">
        <v>480.52699999999999</v>
      </c>
      <c r="IA731" s="1">
        <v>27.0639</v>
      </c>
      <c r="IB731" s="1">
        <v>33.124499999999998</v>
      </c>
      <c r="IC731" s="1">
        <v>30.0001</v>
      </c>
      <c r="ID731" s="1">
        <v>32.979199999999999</v>
      </c>
      <c r="IE731" s="1">
        <v>33.081200000000003</v>
      </c>
      <c r="IF731" s="1">
        <v>62.816400000000002</v>
      </c>
      <c r="IG731" s="1">
        <v>38.398800000000001</v>
      </c>
      <c r="IH731" s="1">
        <v>0</v>
      </c>
      <c r="II731" s="1">
        <v>27.0472</v>
      </c>
      <c r="IJ731" s="1">
        <v>1588.38</v>
      </c>
      <c r="IK731" s="1">
        <v>22.529299999999999</v>
      </c>
      <c r="IL731" s="1">
        <v>100.33</v>
      </c>
      <c r="IM731" s="1">
        <v>100.038</v>
      </c>
      <c r="IN731" s="1" t="s">
        <v>361</v>
      </c>
    </row>
    <row r="732" spans="1:248" ht="15.75" customHeight="1" x14ac:dyDescent="0.3">
      <c r="A732" s="1">
        <v>716</v>
      </c>
      <c r="B732" s="1">
        <v>1660235450.5999999</v>
      </c>
      <c r="C732" s="1">
        <v>5455.5999999046326</v>
      </c>
      <c r="D732" s="1" t="s">
        <v>1721</v>
      </c>
      <c r="E732" s="1" t="s">
        <v>1722</v>
      </c>
      <c r="F732" s="1">
        <v>1</v>
      </c>
      <c r="G732" s="1">
        <v>2</v>
      </c>
      <c r="H732" s="1" t="s">
        <v>349</v>
      </c>
      <c r="I732" s="1" t="s">
        <v>350</v>
      </c>
      <c r="J732" s="1" t="s">
        <v>351</v>
      </c>
      <c r="K732" s="1" t="s">
        <v>352</v>
      </c>
      <c r="L732" s="1" t="s">
        <v>1151</v>
      </c>
      <c r="M732" s="1" t="s">
        <v>354</v>
      </c>
      <c r="N732" s="1">
        <v>1660235449.5999999</v>
      </c>
      <c r="O732" s="1">
        <f t="shared" si="68"/>
        <v>3.9881792296437351E-3</v>
      </c>
      <c r="P732" s="1">
        <f t="shared" si="69"/>
        <v>3.9881792296437353</v>
      </c>
      <c r="Q732" s="1">
        <f t="shared" si="70"/>
        <v>19.901027430182609</v>
      </c>
      <c r="R732" s="1">
        <f t="shared" si="71"/>
        <v>1493.79</v>
      </c>
      <c r="S732" s="1">
        <f t="shared" si="72"/>
        <v>1296.8321765167984</v>
      </c>
      <c r="T732" s="1">
        <f t="shared" si="73"/>
        <v>129.04166439929958</v>
      </c>
      <c r="U732" s="1">
        <f t="shared" si="74"/>
        <v>148.64001013667999</v>
      </c>
      <c r="V732" s="1">
        <f t="shared" si="75"/>
        <v>0.21406937000185386</v>
      </c>
      <c r="W732" s="1">
        <f t="shared" si="76"/>
        <v>2.9193684162958173</v>
      </c>
      <c r="X732" s="1">
        <f t="shared" si="77"/>
        <v>0.2057155080416623</v>
      </c>
      <c r="Y732" s="1">
        <f t="shared" si="78"/>
        <v>0.1292955907051761</v>
      </c>
      <c r="Z732" s="1">
        <f t="shared" si="79"/>
        <v>321.51679799999994</v>
      </c>
      <c r="AA732" s="1">
        <f t="shared" si="80"/>
        <v>31.878832954340947</v>
      </c>
      <c r="AB732" s="1">
        <f t="shared" si="81"/>
        <v>31.139099999999999</v>
      </c>
      <c r="AC732" s="1">
        <f t="shared" si="82"/>
        <v>4.547282525971168</v>
      </c>
      <c r="AD732" s="1">
        <f t="shared" si="83"/>
        <v>59.523318856882298</v>
      </c>
      <c r="AE732" s="1">
        <f t="shared" si="84"/>
        <v>2.6883245234348001</v>
      </c>
      <c r="AF732" s="1">
        <f t="shared" si="85"/>
        <v>4.5164224291636019</v>
      </c>
      <c r="AG732" s="1">
        <f t="shared" si="86"/>
        <v>1.8589580025363679</v>
      </c>
      <c r="AH732" s="1">
        <f t="shared" si="87"/>
        <v>-175.87870402728871</v>
      </c>
      <c r="AI732" s="1">
        <f t="shared" si="88"/>
        <v>-18.807984312090923</v>
      </c>
      <c r="AJ732" s="1">
        <f t="shared" si="89"/>
        <v>-1.4478559592056319</v>
      </c>
      <c r="AK732" s="1">
        <f t="shared" si="90"/>
        <v>125.38225370141467</v>
      </c>
      <c r="AL732" s="1">
        <f t="shared" si="91"/>
        <v>50.039207586597328</v>
      </c>
      <c r="AM732" s="1">
        <f t="shared" si="92"/>
        <v>3.969887744196174</v>
      </c>
      <c r="AN732" s="1">
        <f t="shared" si="93"/>
        <v>19.901027430182609</v>
      </c>
      <c r="AO732" s="1">
        <v>1588.9604687233259</v>
      </c>
      <c r="AP732" s="1">
        <v>1537.8259999999991</v>
      </c>
      <c r="AQ732" s="1">
        <v>5.1314394299480197</v>
      </c>
      <c r="AR732" s="1">
        <v>66.235345802440676</v>
      </c>
      <c r="AS732" s="1">
        <f t="shared" si="94"/>
        <v>3.9881792296437353</v>
      </c>
      <c r="AT732" s="1">
        <v>22.360460644654552</v>
      </c>
      <c r="AU732" s="1">
        <v>27.016010909090909</v>
      </c>
      <c r="AV732" s="1">
        <v>-4.6496638266574748E-5</v>
      </c>
      <c r="AW732" s="1">
        <v>80.738286621220283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51875.486529937669</v>
      </c>
      <c r="BC732" s="1">
        <f t="shared" si="98"/>
        <v>2000.0050000000001</v>
      </c>
      <c r="BD732" s="1">
        <f t="shared" si="99"/>
        <v>1681.2041999999999</v>
      </c>
      <c r="BE732" s="1">
        <f t="shared" si="100"/>
        <v>0.84059999850000366</v>
      </c>
      <c r="BF732" s="1">
        <f t="shared" si="101"/>
        <v>0.16075799710500721</v>
      </c>
      <c r="BG732" s="1">
        <v>6</v>
      </c>
      <c r="BH732" s="1">
        <v>0.5</v>
      </c>
      <c r="BI732" s="1" t="s">
        <v>355</v>
      </c>
      <c r="BJ732" s="1">
        <v>2</v>
      </c>
      <c r="BK732" s="1" t="b">
        <v>1</v>
      </c>
      <c r="BL732" s="1">
        <v>1660235449.5999999</v>
      </c>
      <c r="BM732" s="1">
        <v>1493.79</v>
      </c>
      <c r="BN732" s="1">
        <v>1560.9349999999999</v>
      </c>
      <c r="BO732" s="1">
        <v>27.0169</v>
      </c>
      <c r="BP732" s="1">
        <v>22.382999999999999</v>
      </c>
      <c r="BQ732" s="1">
        <v>1491.1949999999999</v>
      </c>
      <c r="BR732" s="1">
        <v>27.010149999999999</v>
      </c>
      <c r="BS732" s="1">
        <v>500.13600000000002</v>
      </c>
      <c r="BT732" s="1">
        <v>99.405249999999995</v>
      </c>
      <c r="BU732" s="1">
        <v>0.10004200000000001</v>
      </c>
      <c r="BV732" s="1">
        <v>31.019600000000001</v>
      </c>
      <c r="BW732" s="1">
        <v>31.139099999999999</v>
      </c>
      <c r="BX732" s="1">
        <v>999.9</v>
      </c>
      <c r="BY732" s="1">
        <v>0</v>
      </c>
      <c r="BZ732" s="1">
        <v>0</v>
      </c>
      <c r="CA732" s="1">
        <v>10001.56</v>
      </c>
      <c r="CB732" s="1">
        <v>0</v>
      </c>
      <c r="CC732" s="1">
        <v>167.458</v>
      </c>
      <c r="CD732" s="1">
        <v>-67.14285000000001</v>
      </c>
      <c r="CE732" s="1">
        <v>1535.27</v>
      </c>
      <c r="CF732" s="1">
        <v>1596.67</v>
      </c>
      <c r="CG732" s="1">
        <v>4.633915</v>
      </c>
      <c r="CH732" s="1">
        <v>1560.9349999999999</v>
      </c>
      <c r="CI732" s="1">
        <v>22.382999999999999</v>
      </c>
      <c r="CJ732" s="1">
        <v>2.6856200000000001</v>
      </c>
      <c r="CK732" s="1">
        <v>2.22499</v>
      </c>
      <c r="CL732" s="1">
        <v>22.19745</v>
      </c>
      <c r="CM732" s="1">
        <v>19.1434</v>
      </c>
      <c r="CN732" s="1">
        <v>2000.0050000000001</v>
      </c>
      <c r="CO732" s="1">
        <v>0.97999899999999995</v>
      </c>
      <c r="CP732" s="1">
        <v>2.00012E-2</v>
      </c>
      <c r="CQ732" s="1">
        <v>0</v>
      </c>
      <c r="CR732" s="1">
        <v>2.1855000000000002</v>
      </c>
      <c r="CS732" s="1">
        <v>0</v>
      </c>
      <c r="CT732" s="1">
        <v>25100.6</v>
      </c>
      <c r="CU732" s="1">
        <v>17412.349999999999</v>
      </c>
      <c r="CV732" s="1">
        <v>43.218499999999999</v>
      </c>
      <c r="CW732" s="1">
        <v>44.25</v>
      </c>
      <c r="CX732" s="1">
        <v>43.186999999999998</v>
      </c>
      <c r="CY732" s="1">
        <v>42.561999999999998</v>
      </c>
      <c r="CZ732" s="1">
        <v>43.125</v>
      </c>
      <c r="DA732" s="1">
        <v>1960.0050000000001</v>
      </c>
      <c r="DB732" s="1">
        <v>40</v>
      </c>
      <c r="DC732" s="1">
        <v>0</v>
      </c>
      <c r="DD732" s="1">
        <v>1660235448.9000001</v>
      </c>
      <c r="DE732" s="1">
        <v>0</v>
      </c>
      <c r="DF732" s="1">
        <v>1660234918.0999999</v>
      </c>
      <c r="DG732" s="1" t="s">
        <v>1152</v>
      </c>
      <c r="DH732" s="1">
        <v>1660234915.5999999</v>
      </c>
      <c r="DI732" s="1">
        <v>1660234918.0999999</v>
      </c>
      <c r="DJ732" s="1">
        <v>26</v>
      </c>
      <c r="DK732" s="1">
        <v>-3.1E-2</v>
      </c>
      <c r="DL732" s="1">
        <v>-7.0000000000000001E-3</v>
      </c>
      <c r="DM732" s="1">
        <v>1.232</v>
      </c>
      <c r="DN732" s="1">
        <v>1.7000000000000001E-2</v>
      </c>
      <c r="DO732" s="1">
        <v>400</v>
      </c>
      <c r="DP732" s="1">
        <v>22</v>
      </c>
      <c r="DQ732" s="1">
        <v>0.21</v>
      </c>
      <c r="DR732" s="1">
        <v>0.03</v>
      </c>
      <c r="DS732" s="1">
        <v>19.606279991940969</v>
      </c>
      <c r="DT732" s="1">
        <v>1.0413515124681769</v>
      </c>
      <c r="DU732" s="1">
        <v>9.9613360993137195E-2</v>
      </c>
      <c r="DV732" s="1">
        <v>0</v>
      </c>
      <c r="DW732" s="1">
        <v>50.027402091894572</v>
      </c>
      <c r="DX732" s="1">
        <v>1.2222982199978489</v>
      </c>
      <c r="DY732" s="1">
        <v>0.12779202509517859</v>
      </c>
      <c r="DZ732" s="1">
        <v>0</v>
      </c>
      <c r="EA732" s="1">
        <v>-67.064513333333338</v>
      </c>
      <c r="EB732" s="1">
        <v>-1.831533704115903</v>
      </c>
      <c r="EC732" s="1">
        <v>0.16224844474515721</v>
      </c>
      <c r="ED732" s="1">
        <v>0</v>
      </c>
      <c r="EE732" s="1">
        <v>1259.7368407853101</v>
      </c>
      <c r="EF732" s="1">
        <v>268.739442778414</v>
      </c>
      <c r="EG732" s="1">
        <v>20.03654594986563</v>
      </c>
      <c r="EH732" s="1">
        <v>0</v>
      </c>
      <c r="EI732" s="1">
        <v>4.7170269999999999</v>
      </c>
      <c r="EJ732" s="1">
        <v>-0.47491789868670009</v>
      </c>
      <c r="EK732" s="1">
        <v>4.7416816436787468E-2</v>
      </c>
      <c r="EL732" s="1">
        <v>0</v>
      </c>
      <c r="EM732" s="1">
        <v>1.8593755925010771</v>
      </c>
      <c r="EN732" s="1">
        <v>1.30099925724876E-2</v>
      </c>
      <c r="EO732" s="1">
        <v>1.334642682979605E-3</v>
      </c>
      <c r="EP732" s="1">
        <v>1</v>
      </c>
      <c r="EQ732" s="1">
        <v>1</v>
      </c>
      <c r="ER732" s="1">
        <v>6</v>
      </c>
      <c r="ES732" s="1" t="s">
        <v>387</v>
      </c>
      <c r="ET732" s="1">
        <v>2.94157</v>
      </c>
      <c r="EU732" s="1">
        <v>2.8012299999999999</v>
      </c>
      <c r="EV732" s="1">
        <v>0.213255</v>
      </c>
      <c r="EW732" s="1">
        <v>0.218806</v>
      </c>
      <c r="EX732" s="1">
        <v>0.116822</v>
      </c>
      <c r="EY732" s="1">
        <v>0.10238</v>
      </c>
      <c r="EZ732" s="1">
        <v>16089.7</v>
      </c>
      <c r="FA732" s="1">
        <v>16753.2</v>
      </c>
      <c r="FB732" s="1">
        <v>23793.3</v>
      </c>
      <c r="FC732" s="1">
        <v>24969.4</v>
      </c>
      <c r="FD732" s="1">
        <v>33645.300000000003</v>
      </c>
      <c r="FE732" s="1">
        <v>35797.5</v>
      </c>
      <c r="FF732" s="1">
        <v>43390.7</v>
      </c>
      <c r="FG732" s="1">
        <v>46159.7</v>
      </c>
      <c r="FH732" s="1">
        <v>1.95133</v>
      </c>
      <c r="FI732" s="1">
        <v>1.819</v>
      </c>
      <c r="FJ732" s="1">
        <v>8.0119800000000005E-2</v>
      </c>
      <c r="FK732" s="1">
        <v>0</v>
      </c>
      <c r="FL732" s="1">
        <v>29.836099999999998</v>
      </c>
      <c r="FM732" s="1">
        <v>999.9</v>
      </c>
      <c r="FN732" s="1">
        <v>54.3</v>
      </c>
      <c r="FO732" s="1">
        <v>37.5</v>
      </c>
      <c r="FP732" s="1">
        <v>35.395099999999999</v>
      </c>
      <c r="FQ732" s="1">
        <v>63.720199999999998</v>
      </c>
      <c r="FR732" s="1">
        <v>22.5641</v>
      </c>
      <c r="FS732" s="1">
        <v>1</v>
      </c>
      <c r="FT732" s="1">
        <v>0.486174</v>
      </c>
      <c r="FU732" s="1">
        <v>2.2135600000000002</v>
      </c>
      <c r="FV732" s="1">
        <v>20.306899999999999</v>
      </c>
      <c r="FW732" s="1">
        <v>5.2112999999999996</v>
      </c>
      <c r="FX732" s="1">
        <v>11.9078</v>
      </c>
      <c r="FY732" s="1">
        <v>5.0027999999999997</v>
      </c>
      <c r="FZ732" s="1">
        <v>3.2904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1.8597399999999999</v>
      </c>
      <c r="GF732" s="1">
        <v>1.8547100000000001</v>
      </c>
      <c r="GG732" s="1">
        <v>1.85791</v>
      </c>
      <c r="GH732" s="1">
        <v>1.8563799999999999</v>
      </c>
      <c r="GI732" s="1">
        <v>1.85511</v>
      </c>
      <c r="GJ732" s="1">
        <v>1.8547100000000001</v>
      </c>
      <c r="GK732" s="1">
        <v>1.8534999999999999</v>
      </c>
      <c r="GL732" s="1">
        <v>1.8565400000000001</v>
      </c>
      <c r="GM732" s="1">
        <v>0</v>
      </c>
      <c r="GN732" s="1">
        <v>0</v>
      </c>
      <c r="GO732" s="1">
        <v>0</v>
      </c>
      <c r="GP732" s="1">
        <v>0</v>
      </c>
      <c r="GQ732" s="1" t="s">
        <v>358</v>
      </c>
      <c r="GR732" s="1" t="s">
        <v>359</v>
      </c>
      <c r="GS732" s="1" t="s">
        <v>360</v>
      </c>
      <c r="GT732" s="1" t="s">
        <v>360</v>
      </c>
      <c r="GU732" s="1" t="s">
        <v>360</v>
      </c>
      <c r="GV732" s="1" t="s">
        <v>360</v>
      </c>
      <c r="GW732" s="1">
        <v>0</v>
      </c>
      <c r="GX732" s="1">
        <v>100</v>
      </c>
      <c r="GY732" s="1">
        <v>100</v>
      </c>
      <c r="GZ732" s="1">
        <v>2.6</v>
      </c>
      <c r="HA732" s="1">
        <v>6.7999999999999996E-3</v>
      </c>
      <c r="HB732" s="1">
        <v>0.26224795383878829</v>
      </c>
      <c r="HC732" s="1">
        <v>2.9318383021812969E-3</v>
      </c>
      <c r="HD732" s="1">
        <v>-1.3754559859485029E-6</v>
      </c>
      <c r="HE732" s="1">
        <v>3.0700474437127301E-10</v>
      </c>
      <c r="HF732" s="1">
        <v>-7.0188019424234138E-2</v>
      </c>
      <c r="HG732" s="1">
        <v>1.00384331276165E-2</v>
      </c>
      <c r="HH732" s="1">
        <v>-3.1532673711230711E-4</v>
      </c>
      <c r="HI732" s="1">
        <v>1.819468599177705E-6</v>
      </c>
      <c r="HJ732" s="1">
        <v>1</v>
      </c>
      <c r="HK732" s="1">
        <v>2112</v>
      </c>
      <c r="HL732" s="1">
        <v>3</v>
      </c>
      <c r="HM732" s="1">
        <v>29</v>
      </c>
      <c r="HN732" s="1">
        <v>8.9</v>
      </c>
      <c r="HO732" s="1">
        <v>8.9</v>
      </c>
      <c r="HP732" s="1">
        <v>3.1396500000000001</v>
      </c>
      <c r="HQ732" s="1">
        <v>2.3034699999999999</v>
      </c>
      <c r="HR732" s="1">
        <v>1.4978</v>
      </c>
      <c r="HS732" s="1">
        <v>2.3022499999999999</v>
      </c>
      <c r="HT732" s="1">
        <v>1.5478499999999999</v>
      </c>
      <c r="HU732" s="1">
        <v>2.2924799999999999</v>
      </c>
      <c r="HV732" s="1">
        <v>40.527500000000003</v>
      </c>
      <c r="HW732" s="1">
        <v>13.580399999999999</v>
      </c>
      <c r="HX732" s="1">
        <v>18</v>
      </c>
      <c r="HY732" s="1">
        <v>502.11900000000003</v>
      </c>
      <c r="HZ732" s="1">
        <v>480.577</v>
      </c>
      <c r="IA732" s="1">
        <v>27.0609</v>
      </c>
      <c r="IB732" s="1">
        <v>33.124499999999998</v>
      </c>
      <c r="IC732" s="1">
        <v>30.0001</v>
      </c>
      <c r="ID732" s="1">
        <v>32.9786</v>
      </c>
      <c r="IE732" s="1">
        <v>33.081200000000003</v>
      </c>
      <c r="IF732" s="1">
        <v>63.019399999999997</v>
      </c>
      <c r="IG732" s="1">
        <v>38.398800000000001</v>
      </c>
      <c r="IH732" s="1">
        <v>0</v>
      </c>
      <c r="II732" s="1">
        <v>27.0472</v>
      </c>
      <c r="IJ732" s="1">
        <v>1598.4</v>
      </c>
      <c r="IK732" s="1">
        <v>22.531700000000001</v>
      </c>
      <c r="IL732" s="1">
        <v>100.33</v>
      </c>
      <c r="IM732" s="1">
        <v>100.038</v>
      </c>
      <c r="IN732" s="1" t="s">
        <v>361</v>
      </c>
    </row>
    <row r="733" spans="1:248" ht="15.75" customHeight="1" x14ac:dyDescent="0.3">
      <c r="A733" s="1">
        <v>717</v>
      </c>
      <c r="B733" s="1">
        <v>1660235451.5999999</v>
      </c>
      <c r="C733" s="1">
        <v>5456.5999999046326</v>
      </c>
      <c r="D733" s="1" t="s">
        <v>1723</v>
      </c>
      <c r="E733" s="1" t="s">
        <v>1724</v>
      </c>
      <c r="F733" s="1">
        <v>1</v>
      </c>
      <c r="G733" s="1">
        <v>2</v>
      </c>
      <c r="H733" s="1" t="s">
        <v>349</v>
      </c>
      <c r="I733" s="1" t="s">
        <v>350</v>
      </c>
      <c r="J733" s="1" t="s">
        <v>351</v>
      </c>
      <c r="K733" s="1" t="s">
        <v>352</v>
      </c>
      <c r="L733" s="1" t="s">
        <v>1151</v>
      </c>
      <c r="M733" s="1" t="s">
        <v>354</v>
      </c>
      <c r="N733" s="1">
        <v>1660235451.0999999</v>
      </c>
      <c r="O733" s="1">
        <f t="shared" si="68"/>
        <v>3.9808767669951874E-3</v>
      </c>
      <c r="P733" s="1">
        <f t="shared" si="69"/>
        <v>3.9808767669951877</v>
      </c>
      <c r="Q733" s="1">
        <f t="shared" si="70"/>
        <v>19.864938982153209</v>
      </c>
      <c r="R733" s="1">
        <f t="shared" si="71"/>
        <v>1501.28</v>
      </c>
      <c r="S733" s="1">
        <f t="shared" si="72"/>
        <v>1304.0073060290258</v>
      </c>
      <c r="T733" s="1">
        <f t="shared" si="73"/>
        <v>129.75540503210368</v>
      </c>
      <c r="U733" s="1">
        <f t="shared" si="74"/>
        <v>149.38504835513598</v>
      </c>
      <c r="V733" s="1">
        <f t="shared" si="75"/>
        <v>0.21356649399890121</v>
      </c>
      <c r="W733" s="1">
        <f t="shared" si="76"/>
        <v>2.9197614190611967</v>
      </c>
      <c r="X733" s="1">
        <f t="shared" si="77"/>
        <v>0.20525208703736961</v>
      </c>
      <c r="Y733" s="1">
        <f t="shared" si="78"/>
        <v>0.12900260041339723</v>
      </c>
      <c r="Z733" s="1">
        <f t="shared" si="79"/>
        <v>321.51440399999996</v>
      </c>
      <c r="AA733" s="1">
        <f t="shared" si="80"/>
        <v>31.880111463025102</v>
      </c>
      <c r="AB733" s="1">
        <f t="shared" si="81"/>
        <v>31.142299999999999</v>
      </c>
      <c r="AC733" s="1">
        <f t="shared" si="82"/>
        <v>4.5481114236318758</v>
      </c>
      <c r="AD733" s="1">
        <f t="shared" si="83"/>
        <v>59.526235351150703</v>
      </c>
      <c r="AE733" s="1">
        <f t="shared" si="84"/>
        <v>2.6883796120209995</v>
      </c>
      <c r="AF733" s="1">
        <f t="shared" si="85"/>
        <v>4.5162936916168182</v>
      </c>
      <c r="AG733" s="1">
        <f t="shared" si="86"/>
        <v>1.8597318116108763</v>
      </c>
      <c r="AH733" s="1">
        <f t="shared" si="87"/>
        <v>-175.55666542448776</v>
      </c>
      <c r="AI733" s="1">
        <f t="shared" si="88"/>
        <v>-19.392933883328979</v>
      </c>
      <c r="AJ733" s="1">
        <f t="shared" si="89"/>
        <v>-1.4927048567909711</v>
      </c>
      <c r="AK733" s="1">
        <f t="shared" si="90"/>
        <v>125.07209983539225</v>
      </c>
      <c r="AL733" s="1">
        <f t="shared" si="91"/>
        <v>49.94457284026663</v>
      </c>
      <c r="AM733" s="1">
        <f t="shared" si="92"/>
        <v>3.9513495326654544</v>
      </c>
      <c r="AN733" s="1">
        <f t="shared" si="93"/>
        <v>19.864938982153209</v>
      </c>
      <c r="AO733" s="1">
        <v>1594.0613891330991</v>
      </c>
      <c r="AP733" s="1">
        <v>1542.9636969696969</v>
      </c>
      <c r="AQ733" s="1">
        <v>5.1333126034320893</v>
      </c>
      <c r="AR733" s="1">
        <v>66.235345802440676</v>
      </c>
      <c r="AS733" s="1">
        <f t="shared" si="94"/>
        <v>3.9808767669951877</v>
      </c>
      <c r="AT733" s="1">
        <v>22.370431771147899</v>
      </c>
      <c r="AU733" s="1">
        <v>27.017176969696951</v>
      </c>
      <c r="AV733" s="1">
        <v>-4.4061244557682113E-5</v>
      </c>
      <c r="AW733" s="1">
        <v>80.738286621220283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51886.740587519686</v>
      </c>
      <c r="BC733" s="1">
        <f t="shared" si="98"/>
        <v>1999.99</v>
      </c>
      <c r="BD733" s="1">
        <f t="shared" si="99"/>
        <v>1681.1916000000001</v>
      </c>
      <c r="BE733" s="1">
        <f t="shared" si="100"/>
        <v>0.84060000300001503</v>
      </c>
      <c r="BF733" s="1">
        <f t="shared" si="101"/>
        <v>0.16075800579002894</v>
      </c>
      <c r="BG733" s="1">
        <v>6</v>
      </c>
      <c r="BH733" s="1">
        <v>0.5</v>
      </c>
      <c r="BI733" s="1" t="s">
        <v>355</v>
      </c>
      <c r="BJ733" s="1">
        <v>2</v>
      </c>
      <c r="BK733" s="1" t="b">
        <v>1</v>
      </c>
      <c r="BL733" s="1">
        <v>1660235451.0999999</v>
      </c>
      <c r="BM733" s="1">
        <v>1501.28</v>
      </c>
      <c r="BN733" s="1">
        <v>1568.31</v>
      </c>
      <c r="BO733" s="1">
        <v>27.017499999999998</v>
      </c>
      <c r="BP733" s="1">
        <v>22.4055</v>
      </c>
      <c r="BQ733" s="1">
        <v>1498.68</v>
      </c>
      <c r="BR733" s="1">
        <v>27.0108</v>
      </c>
      <c r="BS733" s="1">
        <v>500.16399999999999</v>
      </c>
      <c r="BT733" s="1">
        <v>99.405299999999997</v>
      </c>
      <c r="BU733" s="1">
        <v>9.9821199999999999E-2</v>
      </c>
      <c r="BV733" s="1">
        <v>31.019100000000002</v>
      </c>
      <c r="BW733" s="1">
        <v>31.142299999999999</v>
      </c>
      <c r="BX733" s="1">
        <v>999.9</v>
      </c>
      <c r="BY733" s="1">
        <v>0</v>
      </c>
      <c r="BZ733" s="1">
        <v>0</v>
      </c>
      <c r="CA733" s="1">
        <v>10003.799999999999</v>
      </c>
      <c r="CB733" s="1">
        <v>0</v>
      </c>
      <c r="CC733" s="1">
        <v>164.46799999999999</v>
      </c>
      <c r="CD733" s="1">
        <v>-67.026700000000005</v>
      </c>
      <c r="CE733" s="1">
        <v>1542.97</v>
      </c>
      <c r="CF733" s="1">
        <v>1604.25</v>
      </c>
      <c r="CG733" s="1">
        <v>4.6120799999999997</v>
      </c>
      <c r="CH733" s="1">
        <v>1568.31</v>
      </c>
      <c r="CI733" s="1">
        <v>22.4055</v>
      </c>
      <c r="CJ733" s="1">
        <v>2.6856900000000001</v>
      </c>
      <c r="CK733" s="1">
        <v>2.22722</v>
      </c>
      <c r="CL733" s="1">
        <v>22.197800000000001</v>
      </c>
      <c r="CM733" s="1">
        <v>19.159500000000001</v>
      </c>
      <c r="CN733" s="1">
        <v>1999.99</v>
      </c>
      <c r="CO733" s="1">
        <v>0.97999899999999995</v>
      </c>
      <c r="CP733" s="1">
        <v>2.00012E-2</v>
      </c>
      <c r="CQ733" s="1">
        <v>0</v>
      </c>
      <c r="CR733" s="1">
        <v>3.488</v>
      </c>
      <c r="CS733" s="1">
        <v>0</v>
      </c>
      <c r="CT733" s="1">
        <v>25098</v>
      </c>
      <c r="CU733" s="1">
        <v>17412.3</v>
      </c>
      <c r="CV733" s="1">
        <v>43.25</v>
      </c>
      <c r="CW733" s="1">
        <v>44.25</v>
      </c>
      <c r="CX733" s="1">
        <v>43.186999999999998</v>
      </c>
      <c r="CY733" s="1">
        <v>42.561999999999998</v>
      </c>
      <c r="CZ733" s="1">
        <v>43.125</v>
      </c>
      <c r="DA733" s="1">
        <v>1959.99</v>
      </c>
      <c r="DB733" s="1">
        <v>40</v>
      </c>
      <c r="DC733" s="1">
        <v>0</v>
      </c>
      <c r="DD733" s="1">
        <v>1660235449.5</v>
      </c>
      <c r="DE733" s="1">
        <v>0</v>
      </c>
      <c r="DF733" s="1">
        <v>1660234918.0999999</v>
      </c>
      <c r="DG733" s="1" t="s">
        <v>1152</v>
      </c>
      <c r="DH733" s="1">
        <v>1660234915.5999999</v>
      </c>
      <c r="DI733" s="1">
        <v>1660234918.0999999</v>
      </c>
      <c r="DJ733" s="1">
        <v>26</v>
      </c>
      <c r="DK733" s="1">
        <v>-3.1E-2</v>
      </c>
      <c r="DL733" s="1">
        <v>-7.0000000000000001E-3</v>
      </c>
      <c r="DM733" s="1">
        <v>1.232</v>
      </c>
      <c r="DN733" s="1">
        <v>1.7000000000000001E-2</v>
      </c>
      <c r="DO733" s="1">
        <v>400</v>
      </c>
      <c r="DP733" s="1">
        <v>22</v>
      </c>
      <c r="DQ733" s="1">
        <v>0.21</v>
      </c>
      <c r="DR733" s="1">
        <v>0.03</v>
      </c>
      <c r="DS733" s="1">
        <v>19.6445822671289</v>
      </c>
      <c r="DT733" s="1">
        <v>1.348730594264496</v>
      </c>
      <c r="DU733" s="1">
        <v>0.1214322178137439</v>
      </c>
      <c r="DV733" s="1">
        <v>0</v>
      </c>
      <c r="DW733" s="1">
        <v>50.063117272617887</v>
      </c>
      <c r="DX733" s="1">
        <v>0.3955361832218578</v>
      </c>
      <c r="DY733" s="1">
        <v>7.7507441580885003E-2</v>
      </c>
      <c r="DZ733" s="1">
        <v>1</v>
      </c>
      <c r="EA733" s="1">
        <v>-67.094748387096786</v>
      </c>
      <c r="EB733" s="1">
        <v>-1.159887096774141</v>
      </c>
      <c r="EC733" s="1">
        <v>0.1237918514983867</v>
      </c>
      <c r="ED733" s="1">
        <v>0</v>
      </c>
      <c r="EE733" s="1">
        <v>1267.474073394088</v>
      </c>
      <c r="EF733" s="1">
        <v>268.03588220920182</v>
      </c>
      <c r="EG733" s="1">
        <v>19.340145136130278</v>
      </c>
      <c r="EH733" s="1">
        <v>0</v>
      </c>
      <c r="EI733" s="1">
        <v>4.7051012195121951</v>
      </c>
      <c r="EJ733" s="1">
        <v>-0.45223693379790908</v>
      </c>
      <c r="EK733" s="1">
        <v>4.5674878306010698E-2</v>
      </c>
      <c r="EL733" s="1">
        <v>0</v>
      </c>
      <c r="EM733" s="1">
        <v>1.859692434083851</v>
      </c>
      <c r="EN733" s="1">
        <v>3.8001880797574449E-3</v>
      </c>
      <c r="EO733" s="1">
        <v>8.84249279851526E-4</v>
      </c>
      <c r="EP733" s="1">
        <v>1</v>
      </c>
      <c r="EQ733" s="1">
        <v>2</v>
      </c>
      <c r="ER733" s="1">
        <v>6</v>
      </c>
      <c r="ES733" s="1" t="s">
        <v>384</v>
      </c>
      <c r="ET733" s="1">
        <v>2.94163</v>
      </c>
      <c r="EU733" s="1">
        <v>2.8009900000000001</v>
      </c>
      <c r="EV733" s="1">
        <v>0.21368000000000001</v>
      </c>
      <c r="EW733" s="1">
        <v>0.219218</v>
      </c>
      <c r="EX733" s="1">
        <v>0.116825</v>
      </c>
      <c r="EY733" s="1">
        <v>0.102418</v>
      </c>
      <c r="EZ733" s="1">
        <v>16081</v>
      </c>
      <c r="FA733" s="1">
        <v>16744.3</v>
      </c>
      <c r="FB733" s="1">
        <v>23793.4</v>
      </c>
      <c r="FC733" s="1">
        <v>24969.3</v>
      </c>
      <c r="FD733" s="1">
        <v>33645.4</v>
      </c>
      <c r="FE733" s="1">
        <v>35796</v>
      </c>
      <c r="FF733" s="1">
        <v>43390.9</v>
      </c>
      <c r="FG733" s="1">
        <v>46159.6</v>
      </c>
      <c r="FH733" s="1">
        <v>1.9514</v>
      </c>
      <c r="FI733" s="1">
        <v>1.8189500000000001</v>
      </c>
      <c r="FJ733" s="1">
        <v>8.0432699999999996E-2</v>
      </c>
      <c r="FK733" s="1">
        <v>0</v>
      </c>
      <c r="FL733" s="1">
        <v>29.8369</v>
      </c>
      <c r="FM733" s="1">
        <v>999.9</v>
      </c>
      <c r="FN733" s="1">
        <v>54.3</v>
      </c>
      <c r="FO733" s="1">
        <v>37.5</v>
      </c>
      <c r="FP733" s="1">
        <v>35.390599999999999</v>
      </c>
      <c r="FQ733" s="1">
        <v>64.010199999999998</v>
      </c>
      <c r="FR733" s="1">
        <v>21.758800000000001</v>
      </c>
      <c r="FS733" s="1">
        <v>1</v>
      </c>
      <c r="FT733" s="1">
        <v>0.48613800000000001</v>
      </c>
      <c r="FU733" s="1">
        <v>2.2240700000000002</v>
      </c>
      <c r="FV733" s="1">
        <v>20.306799999999999</v>
      </c>
      <c r="FW733" s="1">
        <v>5.2112999999999996</v>
      </c>
      <c r="FX733" s="1">
        <v>11.9078</v>
      </c>
      <c r="FY733" s="1">
        <v>5.0027499999999998</v>
      </c>
      <c r="FZ733" s="1">
        <v>3.2903500000000001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1.8597399999999999</v>
      </c>
      <c r="GF733" s="1">
        <v>1.8547100000000001</v>
      </c>
      <c r="GG733" s="1">
        <v>1.85791</v>
      </c>
      <c r="GH733" s="1">
        <v>1.8563799999999999</v>
      </c>
      <c r="GI733" s="1">
        <v>1.8551299999999999</v>
      </c>
      <c r="GJ733" s="1">
        <v>1.8547100000000001</v>
      </c>
      <c r="GK733" s="1">
        <v>1.8534999999999999</v>
      </c>
      <c r="GL733" s="1">
        <v>1.85653</v>
      </c>
      <c r="GM733" s="1">
        <v>0</v>
      </c>
      <c r="GN733" s="1">
        <v>0</v>
      </c>
      <c r="GO733" s="1">
        <v>0</v>
      </c>
      <c r="GP733" s="1">
        <v>0</v>
      </c>
      <c r="GQ733" s="1" t="s">
        <v>358</v>
      </c>
      <c r="GR733" s="1" t="s">
        <v>359</v>
      </c>
      <c r="GS733" s="1" t="s">
        <v>360</v>
      </c>
      <c r="GT733" s="1" t="s">
        <v>360</v>
      </c>
      <c r="GU733" s="1" t="s">
        <v>360</v>
      </c>
      <c r="GV733" s="1" t="s">
        <v>360</v>
      </c>
      <c r="GW733" s="1">
        <v>0</v>
      </c>
      <c r="GX733" s="1">
        <v>100</v>
      </c>
      <c r="GY733" s="1">
        <v>100</v>
      </c>
      <c r="GZ733" s="1">
        <v>2.6</v>
      </c>
      <c r="HA733" s="1">
        <v>6.7999999999999996E-3</v>
      </c>
      <c r="HB733" s="1">
        <v>0.26224795383878829</v>
      </c>
      <c r="HC733" s="1">
        <v>2.9318383021812969E-3</v>
      </c>
      <c r="HD733" s="1">
        <v>-1.3754559859485029E-6</v>
      </c>
      <c r="HE733" s="1">
        <v>3.0700474437127301E-10</v>
      </c>
      <c r="HF733" s="1">
        <v>-7.0188019424234138E-2</v>
      </c>
      <c r="HG733" s="1">
        <v>1.00384331276165E-2</v>
      </c>
      <c r="HH733" s="1">
        <v>-3.1532673711230711E-4</v>
      </c>
      <c r="HI733" s="1">
        <v>1.819468599177705E-6</v>
      </c>
      <c r="HJ733" s="1">
        <v>1</v>
      </c>
      <c r="HK733" s="1">
        <v>2112</v>
      </c>
      <c r="HL733" s="1">
        <v>3</v>
      </c>
      <c r="HM733" s="1">
        <v>29</v>
      </c>
      <c r="HN733" s="1">
        <v>8.9</v>
      </c>
      <c r="HO733" s="1">
        <v>8.9</v>
      </c>
      <c r="HP733" s="1">
        <v>3.1530800000000001</v>
      </c>
      <c r="HQ733" s="1">
        <v>2.2851599999999999</v>
      </c>
      <c r="HR733" s="1">
        <v>1.4978</v>
      </c>
      <c r="HS733" s="1">
        <v>2.3022499999999999</v>
      </c>
      <c r="HT733" s="1">
        <v>1.5478499999999999</v>
      </c>
      <c r="HU733" s="1">
        <v>2.4304199999999998</v>
      </c>
      <c r="HV733" s="1">
        <v>40.527500000000003</v>
      </c>
      <c r="HW733" s="1">
        <v>13.597899999999999</v>
      </c>
      <c r="HX733" s="1">
        <v>18</v>
      </c>
      <c r="HY733" s="1">
        <v>502.161</v>
      </c>
      <c r="HZ733" s="1">
        <v>480.54399999999998</v>
      </c>
      <c r="IA733" s="1">
        <v>27.057200000000002</v>
      </c>
      <c r="IB733" s="1">
        <v>33.124499999999998</v>
      </c>
      <c r="IC733" s="1">
        <v>30.0001</v>
      </c>
      <c r="ID733" s="1">
        <v>32.978099999999998</v>
      </c>
      <c r="IE733" s="1">
        <v>33.081200000000003</v>
      </c>
      <c r="IF733" s="1">
        <v>63.141300000000001</v>
      </c>
      <c r="IG733" s="1">
        <v>38.113199999999999</v>
      </c>
      <c r="IH733" s="1">
        <v>0</v>
      </c>
      <c r="II733" s="1">
        <v>27.0472</v>
      </c>
      <c r="IJ733" s="1">
        <v>1598.4</v>
      </c>
      <c r="IK733" s="1">
        <v>22.547599999999999</v>
      </c>
      <c r="IL733" s="1">
        <v>100.33</v>
      </c>
      <c r="IM733" s="1">
        <v>100.038</v>
      </c>
      <c r="IN733" s="1" t="s">
        <v>361</v>
      </c>
    </row>
    <row r="734" spans="1:248" ht="15.75" customHeight="1" x14ac:dyDescent="0.3">
      <c r="A734" s="1">
        <v>718</v>
      </c>
      <c r="B734" s="1">
        <v>1660235452.5999999</v>
      </c>
      <c r="C734" s="1">
        <v>5457.5999999046326</v>
      </c>
      <c r="D734" s="1" t="s">
        <v>1725</v>
      </c>
      <c r="E734" s="1" t="s">
        <v>1726</v>
      </c>
      <c r="F734" s="1">
        <v>1</v>
      </c>
      <c r="G734" s="1">
        <v>2</v>
      </c>
      <c r="H734" s="1" t="s">
        <v>349</v>
      </c>
      <c r="I734" s="1" t="s">
        <v>350</v>
      </c>
      <c r="J734" s="1" t="s">
        <v>351</v>
      </c>
      <c r="K734" s="1" t="s">
        <v>352</v>
      </c>
      <c r="L734" s="1" t="s">
        <v>1151</v>
      </c>
      <c r="M734" s="1" t="s">
        <v>354</v>
      </c>
      <c r="N734" s="1">
        <v>1660235451.5999999</v>
      </c>
      <c r="O734" s="1">
        <f t="shared" si="68"/>
        <v>3.9706400839810037E-3</v>
      </c>
      <c r="P734" s="1">
        <f t="shared" si="69"/>
        <v>3.9706400839810039</v>
      </c>
      <c r="Q734" s="1">
        <f t="shared" si="70"/>
        <v>19.628098680076615</v>
      </c>
      <c r="R734" s="1">
        <f t="shared" si="71"/>
        <v>1503.8150000000001</v>
      </c>
      <c r="S734" s="1">
        <f t="shared" si="72"/>
        <v>1307.8268123172356</v>
      </c>
      <c r="T734" s="1">
        <f t="shared" si="73"/>
        <v>130.13486981851452</v>
      </c>
      <c r="U734" s="1">
        <f t="shared" si="74"/>
        <v>149.63660892483628</v>
      </c>
      <c r="V734" s="1">
        <f t="shared" si="75"/>
        <v>0.21293188377253447</v>
      </c>
      <c r="W734" s="1">
        <f t="shared" si="76"/>
        <v>2.9188728813162199</v>
      </c>
      <c r="X734" s="1">
        <f t="shared" si="77"/>
        <v>0.20466337604208934</v>
      </c>
      <c r="Y734" s="1">
        <f t="shared" si="78"/>
        <v>0.12863074973566679</v>
      </c>
      <c r="Z734" s="1">
        <f t="shared" si="79"/>
        <v>321.51440399999996</v>
      </c>
      <c r="AA734" s="1">
        <f t="shared" si="80"/>
        <v>31.883518337594484</v>
      </c>
      <c r="AB734" s="1">
        <f t="shared" si="81"/>
        <v>31.144749999999998</v>
      </c>
      <c r="AC734" s="1">
        <f t="shared" si="82"/>
        <v>4.5487461373475231</v>
      </c>
      <c r="AD734" s="1">
        <f t="shared" si="83"/>
        <v>59.526689635425221</v>
      </c>
      <c r="AE734" s="1">
        <f t="shared" si="84"/>
        <v>2.6884767620329497</v>
      </c>
      <c r="AF734" s="1">
        <f t="shared" si="85"/>
        <v>4.5164224291636019</v>
      </c>
      <c r="AG734" s="1">
        <f t="shared" si="86"/>
        <v>1.8602693753145734</v>
      </c>
      <c r="AH734" s="1">
        <f t="shared" si="87"/>
        <v>-175.10522770356226</v>
      </c>
      <c r="AI734" s="1">
        <f t="shared" si="88"/>
        <v>-19.6938886884063</v>
      </c>
      <c r="AJ734" s="1">
        <f t="shared" si="89"/>
        <v>-1.5163533407817309</v>
      </c>
      <c r="AK734" s="1">
        <f t="shared" si="90"/>
        <v>125.19893426724965</v>
      </c>
      <c r="AL734" s="1">
        <f t="shared" si="91"/>
        <v>49.956893031784141</v>
      </c>
      <c r="AM734" s="1">
        <f t="shared" si="92"/>
        <v>3.9486449861734259</v>
      </c>
      <c r="AN734" s="1">
        <f t="shared" si="93"/>
        <v>19.628098680076615</v>
      </c>
      <c r="AO734" s="1">
        <v>1599.110045773285</v>
      </c>
      <c r="AP734" s="1">
        <v>1548.1606666666671</v>
      </c>
      <c r="AQ734" s="1">
        <v>5.1602169436611378</v>
      </c>
      <c r="AR734" s="1">
        <v>66.235345802440676</v>
      </c>
      <c r="AS734" s="1">
        <f t="shared" si="94"/>
        <v>3.9706400839810039</v>
      </c>
      <c r="AT734" s="1">
        <v>22.384699933672429</v>
      </c>
      <c r="AU734" s="1">
        <v>27.01959333333334</v>
      </c>
      <c r="AV734" s="1">
        <v>-2.7481672275742751E-5</v>
      </c>
      <c r="AW734" s="1">
        <v>80.738286621220283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51861.397075337525</v>
      </c>
      <c r="BC734" s="1">
        <f t="shared" si="98"/>
        <v>1999.99</v>
      </c>
      <c r="BD734" s="1">
        <f t="shared" si="99"/>
        <v>1681.1916000000001</v>
      </c>
      <c r="BE734" s="1">
        <f t="shared" si="100"/>
        <v>0.84060000300001503</v>
      </c>
      <c r="BF734" s="1">
        <f t="shared" si="101"/>
        <v>0.16075800579002894</v>
      </c>
      <c r="BG734" s="1">
        <v>6</v>
      </c>
      <c r="BH734" s="1">
        <v>0.5</v>
      </c>
      <c r="BI734" s="1" t="s">
        <v>355</v>
      </c>
      <c r="BJ734" s="1">
        <v>2</v>
      </c>
      <c r="BK734" s="1" t="b">
        <v>1</v>
      </c>
      <c r="BL734" s="1">
        <v>1660235451.5999999</v>
      </c>
      <c r="BM734" s="1">
        <v>1503.8150000000001</v>
      </c>
      <c r="BN734" s="1">
        <v>1570.87</v>
      </c>
      <c r="BO734" s="1">
        <v>27.018599999999999</v>
      </c>
      <c r="BP734" s="1">
        <v>22.409549999999999</v>
      </c>
      <c r="BQ734" s="1">
        <v>1501.21</v>
      </c>
      <c r="BR734" s="1">
        <v>27.011849999999999</v>
      </c>
      <c r="BS734" s="1">
        <v>500.14100000000002</v>
      </c>
      <c r="BT734" s="1">
        <v>99.404799999999994</v>
      </c>
      <c r="BU734" s="1">
        <v>9.9865750000000003E-2</v>
      </c>
      <c r="BV734" s="1">
        <v>31.019600000000001</v>
      </c>
      <c r="BW734" s="1">
        <v>31.144749999999998</v>
      </c>
      <c r="BX734" s="1">
        <v>999.9</v>
      </c>
      <c r="BY734" s="1">
        <v>0</v>
      </c>
      <c r="BZ734" s="1">
        <v>0</v>
      </c>
      <c r="CA734" s="1">
        <v>9998.7749999999996</v>
      </c>
      <c r="CB734" s="1">
        <v>0</v>
      </c>
      <c r="CC734" s="1">
        <v>163.41749999999999</v>
      </c>
      <c r="CD734" s="1">
        <v>-67.053550000000001</v>
      </c>
      <c r="CE734" s="1">
        <v>1545.575</v>
      </c>
      <c r="CF734" s="1">
        <v>1606.875</v>
      </c>
      <c r="CG734" s="1">
        <v>4.6090949999999999</v>
      </c>
      <c r="CH734" s="1">
        <v>1570.87</v>
      </c>
      <c r="CI734" s="1">
        <v>22.409549999999999</v>
      </c>
      <c r="CJ734" s="1">
        <v>2.6857799999999998</v>
      </c>
      <c r="CK734" s="1">
        <v>2.2276150000000001</v>
      </c>
      <c r="CL734" s="1">
        <v>22.198350000000001</v>
      </c>
      <c r="CM734" s="1">
        <v>19.162299999999998</v>
      </c>
      <c r="CN734" s="1">
        <v>1999.99</v>
      </c>
      <c r="CO734" s="1">
        <v>0.97999899999999995</v>
      </c>
      <c r="CP734" s="1">
        <v>2.00012E-2</v>
      </c>
      <c r="CQ734" s="1">
        <v>0</v>
      </c>
      <c r="CR734" s="1">
        <v>2.8515000000000001</v>
      </c>
      <c r="CS734" s="1">
        <v>0</v>
      </c>
      <c r="CT734" s="1">
        <v>25097.3</v>
      </c>
      <c r="CU734" s="1">
        <v>17412.25</v>
      </c>
      <c r="CV734" s="1">
        <v>43.25</v>
      </c>
      <c r="CW734" s="1">
        <v>44.25</v>
      </c>
      <c r="CX734" s="1">
        <v>43.186999999999998</v>
      </c>
      <c r="CY734" s="1">
        <v>42.561999999999998</v>
      </c>
      <c r="CZ734" s="1">
        <v>43.125</v>
      </c>
      <c r="DA734" s="1">
        <v>1959.99</v>
      </c>
      <c r="DB734" s="1">
        <v>40</v>
      </c>
      <c r="DC734" s="1">
        <v>0</v>
      </c>
      <c r="DD734" s="1">
        <v>1660235450.7</v>
      </c>
      <c r="DE734" s="1">
        <v>0</v>
      </c>
      <c r="DF734" s="1">
        <v>1660234918.0999999</v>
      </c>
      <c r="DG734" s="1" t="s">
        <v>1152</v>
      </c>
      <c r="DH734" s="1">
        <v>1660234915.5999999</v>
      </c>
      <c r="DI734" s="1">
        <v>1660234918.0999999</v>
      </c>
      <c r="DJ734" s="1">
        <v>26</v>
      </c>
      <c r="DK734" s="1">
        <v>-3.1E-2</v>
      </c>
      <c r="DL734" s="1">
        <v>-7.0000000000000001E-3</v>
      </c>
      <c r="DM734" s="1">
        <v>1.232</v>
      </c>
      <c r="DN734" s="1">
        <v>1.7000000000000001E-2</v>
      </c>
      <c r="DO734" s="1">
        <v>400</v>
      </c>
      <c r="DP734" s="1">
        <v>22</v>
      </c>
      <c r="DQ734" s="1">
        <v>0.21</v>
      </c>
      <c r="DR734" s="1">
        <v>0.03</v>
      </c>
      <c r="DS734" s="1">
        <v>19.677734817665229</v>
      </c>
      <c r="DT734" s="1">
        <v>1.303518585727037</v>
      </c>
      <c r="DU734" s="1">
        <v>0.1215942380882022</v>
      </c>
      <c r="DV734" s="1">
        <v>0</v>
      </c>
      <c r="DW734" s="1">
        <v>50.06985227400866</v>
      </c>
      <c r="DX734" s="1">
        <v>-0.1202285356715514</v>
      </c>
      <c r="DY734" s="1">
        <v>5.934425205399483E-2</v>
      </c>
      <c r="DZ734" s="1">
        <v>1</v>
      </c>
      <c r="EA734" s="1">
        <v>-67.125959999999992</v>
      </c>
      <c r="EB734" s="1">
        <v>-0.28964983314793241</v>
      </c>
      <c r="EC734" s="1">
        <v>6.8942650563106958E-2</v>
      </c>
      <c r="ED734" s="1">
        <v>1</v>
      </c>
      <c r="EE734" s="1">
        <v>1273.0153597212111</v>
      </c>
      <c r="EF734" s="1">
        <v>268.21938490237119</v>
      </c>
      <c r="EG734" s="1">
        <v>19.998731466118439</v>
      </c>
      <c r="EH734" s="1">
        <v>0</v>
      </c>
      <c r="EI734" s="1">
        <v>4.6895150000000001</v>
      </c>
      <c r="EJ734" s="1">
        <v>-0.44104750469044812</v>
      </c>
      <c r="EK734" s="1">
        <v>4.3338093693654788E-2</v>
      </c>
      <c r="EL734" s="1">
        <v>0</v>
      </c>
      <c r="EM734" s="1">
        <v>1.85981564086188</v>
      </c>
      <c r="EN734" s="1">
        <v>2.7196502534072929E-4</v>
      </c>
      <c r="EO734" s="1">
        <v>7.2417450714963182E-4</v>
      </c>
      <c r="EP734" s="1">
        <v>1</v>
      </c>
      <c r="EQ734" s="1">
        <v>3</v>
      </c>
      <c r="ER734" s="1">
        <v>6</v>
      </c>
      <c r="ES734" s="1" t="s">
        <v>375</v>
      </c>
      <c r="ET734" s="1">
        <v>2.9413800000000001</v>
      </c>
      <c r="EU734" s="1">
        <v>2.8011900000000001</v>
      </c>
      <c r="EV734" s="1">
        <v>0.21410599999999999</v>
      </c>
      <c r="EW734" s="1">
        <v>0.21962899999999999</v>
      </c>
      <c r="EX734" s="1">
        <v>0.11683399999999999</v>
      </c>
      <c r="EY734" s="1">
        <v>0.102436</v>
      </c>
      <c r="EZ734" s="1">
        <v>16072.4</v>
      </c>
      <c r="FA734" s="1">
        <v>16735.3</v>
      </c>
      <c r="FB734" s="1">
        <v>23793.5</v>
      </c>
      <c r="FC734" s="1">
        <v>24969.1</v>
      </c>
      <c r="FD734" s="1">
        <v>33645.199999999997</v>
      </c>
      <c r="FE734" s="1">
        <v>35795.199999999997</v>
      </c>
      <c r="FF734" s="1">
        <v>43391.1</v>
      </c>
      <c r="FG734" s="1">
        <v>46159.6</v>
      </c>
      <c r="FH734" s="1">
        <v>1.9513</v>
      </c>
      <c r="FI734" s="1">
        <v>1.8191999999999999</v>
      </c>
      <c r="FJ734" s="1">
        <v>8.0585500000000004E-2</v>
      </c>
      <c r="FK734" s="1">
        <v>0</v>
      </c>
      <c r="FL734" s="1">
        <v>29.837499999999999</v>
      </c>
      <c r="FM734" s="1">
        <v>999.9</v>
      </c>
      <c r="FN734" s="1">
        <v>54.3</v>
      </c>
      <c r="FO734" s="1">
        <v>37.5</v>
      </c>
      <c r="FP734" s="1">
        <v>35.391800000000003</v>
      </c>
      <c r="FQ734" s="1">
        <v>63.790199999999999</v>
      </c>
      <c r="FR734" s="1">
        <v>22.243600000000001</v>
      </c>
      <c r="FS734" s="1">
        <v>1</v>
      </c>
      <c r="FT734" s="1">
        <v>0.48613800000000001</v>
      </c>
      <c r="FU734" s="1">
        <v>2.2313900000000002</v>
      </c>
      <c r="FV734" s="1">
        <v>20.306899999999999</v>
      </c>
      <c r="FW734" s="1">
        <v>5.2114500000000001</v>
      </c>
      <c r="FX734" s="1">
        <v>11.9078</v>
      </c>
      <c r="FY734" s="1">
        <v>5.0027499999999998</v>
      </c>
      <c r="FZ734" s="1">
        <v>3.2903500000000001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1.8597399999999999</v>
      </c>
      <c r="GF734" s="1">
        <v>1.8547100000000001</v>
      </c>
      <c r="GG734" s="1">
        <v>1.85791</v>
      </c>
      <c r="GH734" s="1">
        <v>1.8563799999999999</v>
      </c>
      <c r="GI734" s="1">
        <v>1.85511</v>
      </c>
      <c r="GJ734" s="1">
        <v>1.8547100000000001</v>
      </c>
      <c r="GK734" s="1">
        <v>1.8534900000000001</v>
      </c>
      <c r="GL734" s="1">
        <v>1.85653</v>
      </c>
      <c r="GM734" s="1">
        <v>0</v>
      </c>
      <c r="GN734" s="1">
        <v>0</v>
      </c>
      <c r="GO734" s="1">
        <v>0</v>
      </c>
      <c r="GP734" s="1">
        <v>0</v>
      </c>
      <c r="GQ734" s="1" t="s">
        <v>358</v>
      </c>
      <c r="GR734" s="1" t="s">
        <v>359</v>
      </c>
      <c r="GS734" s="1" t="s">
        <v>360</v>
      </c>
      <c r="GT734" s="1" t="s">
        <v>360</v>
      </c>
      <c r="GU734" s="1" t="s">
        <v>360</v>
      </c>
      <c r="GV734" s="1" t="s">
        <v>360</v>
      </c>
      <c r="GW734" s="1">
        <v>0</v>
      </c>
      <c r="GX734" s="1">
        <v>100</v>
      </c>
      <c r="GY734" s="1">
        <v>100</v>
      </c>
      <c r="GZ734" s="1">
        <v>2.61</v>
      </c>
      <c r="HA734" s="1">
        <v>6.7000000000000002E-3</v>
      </c>
      <c r="HB734" s="1">
        <v>0.26224795383878829</v>
      </c>
      <c r="HC734" s="1">
        <v>2.9318383021812969E-3</v>
      </c>
      <c r="HD734" s="1">
        <v>-1.3754559859485029E-6</v>
      </c>
      <c r="HE734" s="1">
        <v>3.0700474437127301E-10</v>
      </c>
      <c r="HF734" s="1">
        <v>-7.0188019424234138E-2</v>
      </c>
      <c r="HG734" s="1">
        <v>1.00384331276165E-2</v>
      </c>
      <c r="HH734" s="1">
        <v>-3.1532673711230711E-4</v>
      </c>
      <c r="HI734" s="1">
        <v>1.819468599177705E-6</v>
      </c>
      <c r="HJ734" s="1">
        <v>1</v>
      </c>
      <c r="HK734" s="1">
        <v>2112</v>
      </c>
      <c r="HL734" s="1">
        <v>3</v>
      </c>
      <c r="HM734" s="1">
        <v>29</v>
      </c>
      <c r="HN734" s="1">
        <v>8.9</v>
      </c>
      <c r="HO734" s="1">
        <v>8.9</v>
      </c>
      <c r="HP734" s="1">
        <v>3.1567400000000001</v>
      </c>
      <c r="HQ734" s="1">
        <v>2.2936999999999999</v>
      </c>
      <c r="HR734" s="1">
        <v>1.4978</v>
      </c>
      <c r="HS734" s="1">
        <v>2.3022499999999999</v>
      </c>
      <c r="HT734" s="1">
        <v>1.5478499999999999</v>
      </c>
      <c r="HU734" s="1">
        <v>2.4462899999999999</v>
      </c>
      <c r="HV734" s="1">
        <v>40.527500000000003</v>
      </c>
      <c r="HW734" s="1">
        <v>13.597899999999999</v>
      </c>
      <c r="HX734" s="1">
        <v>18</v>
      </c>
      <c r="HY734" s="1">
        <v>502.1</v>
      </c>
      <c r="HZ734" s="1">
        <v>480.70800000000003</v>
      </c>
      <c r="IA734" s="1">
        <v>27.053799999999999</v>
      </c>
      <c r="IB734" s="1">
        <v>33.124499999999998</v>
      </c>
      <c r="IC734" s="1">
        <v>30.0001</v>
      </c>
      <c r="ID734" s="1">
        <v>32.978099999999998</v>
      </c>
      <c r="IE734" s="1">
        <v>33.081200000000003</v>
      </c>
      <c r="IF734" s="1">
        <v>63.351100000000002</v>
      </c>
      <c r="IG734" s="1">
        <v>38.113199999999999</v>
      </c>
      <c r="IH734" s="1">
        <v>0</v>
      </c>
      <c r="II734" s="1">
        <v>27.0472</v>
      </c>
      <c r="IJ734" s="1">
        <v>1608.45</v>
      </c>
      <c r="IK734" s="1">
        <v>22.549399999999999</v>
      </c>
      <c r="IL734" s="1">
        <v>100.33</v>
      </c>
      <c r="IM734" s="1">
        <v>100.038</v>
      </c>
      <c r="IN734" s="1" t="s">
        <v>361</v>
      </c>
    </row>
    <row r="735" spans="1:248" ht="15.75" customHeight="1" x14ac:dyDescent="0.3">
      <c r="A735" s="1">
        <v>719</v>
      </c>
      <c r="B735" s="1">
        <v>1660235453.5999999</v>
      </c>
      <c r="C735" s="1">
        <v>5458.5999999046326</v>
      </c>
      <c r="D735" s="1" t="s">
        <v>1727</v>
      </c>
      <c r="E735" s="1" t="s">
        <v>1728</v>
      </c>
      <c r="F735" s="1">
        <v>1</v>
      </c>
      <c r="G735" s="1">
        <v>2</v>
      </c>
      <c r="H735" s="1" t="s">
        <v>349</v>
      </c>
      <c r="I735" s="1" t="s">
        <v>350</v>
      </c>
      <c r="J735" s="1" t="s">
        <v>351</v>
      </c>
      <c r="K735" s="1" t="s">
        <v>352</v>
      </c>
      <c r="L735" s="1" t="s">
        <v>1151</v>
      </c>
      <c r="M735" s="1" t="s">
        <v>354</v>
      </c>
      <c r="N735" s="1">
        <v>1660235453.0999999</v>
      </c>
      <c r="O735" s="1">
        <f t="shared" si="68"/>
        <v>3.9608710676569776E-3</v>
      </c>
      <c r="P735" s="1">
        <f t="shared" si="69"/>
        <v>3.9608710676569774</v>
      </c>
      <c r="Q735" s="1">
        <f t="shared" si="70"/>
        <v>19.545613572274867</v>
      </c>
      <c r="R735" s="1">
        <f t="shared" si="71"/>
        <v>1511.33</v>
      </c>
      <c r="S735" s="1">
        <f t="shared" si="72"/>
        <v>1315.3517999112626</v>
      </c>
      <c r="T735" s="1">
        <f t="shared" si="73"/>
        <v>130.88307947284491</v>
      </c>
      <c r="U735" s="1">
        <f t="shared" si="74"/>
        <v>150.383741074471</v>
      </c>
      <c r="V735" s="1">
        <f t="shared" si="75"/>
        <v>0.21236021027062513</v>
      </c>
      <c r="W735" s="1">
        <f t="shared" si="76"/>
        <v>2.9198488257549351</v>
      </c>
      <c r="X735" s="1">
        <f t="shared" si="77"/>
        <v>0.20413775348775778</v>
      </c>
      <c r="Y735" s="1">
        <f t="shared" si="78"/>
        <v>0.12829832420269474</v>
      </c>
      <c r="Z735" s="1">
        <f t="shared" si="79"/>
        <v>321.51440399999996</v>
      </c>
      <c r="AA735" s="1">
        <f t="shared" si="80"/>
        <v>31.885991398885412</v>
      </c>
      <c r="AB735" s="1">
        <f t="shared" si="81"/>
        <v>31.146799999999999</v>
      </c>
      <c r="AC735" s="1">
        <f t="shared" si="82"/>
        <v>4.5492772836151234</v>
      </c>
      <c r="AD735" s="1">
        <f t="shared" si="83"/>
        <v>59.533686756602457</v>
      </c>
      <c r="AE735" s="1">
        <f t="shared" si="84"/>
        <v>2.6888234389991403</v>
      </c>
      <c r="AF735" s="1">
        <f t="shared" si="85"/>
        <v>4.5164739250772881</v>
      </c>
      <c r="AG735" s="1">
        <f t="shared" si="86"/>
        <v>1.8604538446159831</v>
      </c>
      <c r="AH735" s="1">
        <f t="shared" si="87"/>
        <v>-174.6744140836727</v>
      </c>
      <c r="AI735" s="1">
        <f t="shared" si="88"/>
        <v>-19.991691016550533</v>
      </c>
      <c r="AJ735" s="1">
        <f t="shared" si="89"/>
        <v>-1.5387855528222174</v>
      </c>
      <c r="AK735" s="1">
        <f t="shared" si="90"/>
        <v>125.3095133469545</v>
      </c>
      <c r="AL735" s="1">
        <f t="shared" si="91"/>
        <v>49.960361065194533</v>
      </c>
      <c r="AM735" s="1">
        <f t="shared" si="92"/>
        <v>3.9436524682269214</v>
      </c>
      <c r="AN735" s="1">
        <f t="shared" si="93"/>
        <v>19.545613572274867</v>
      </c>
      <c r="AO735" s="1">
        <v>1604.2224672209841</v>
      </c>
      <c r="AP735" s="1">
        <v>1553.332363636363</v>
      </c>
      <c r="AQ735" s="1">
        <v>5.1676356437082864</v>
      </c>
      <c r="AR735" s="1">
        <v>66.235345802440676</v>
      </c>
      <c r="AS735" s="1">
        <f t="shared" si="94"/>
        <v>3.9608710676569774</v>
      </c>
      <c r="AT735" s="1">
        <v>22.39923808180388</v>
      </c>
      <c r="AU735" s="1">
        <v>27.02278363636362</v>
      </c>
      <c r="AV735" s="1">
        <v>8.0789473509003934E-6</v>
      </c>
      <c r="AW735" s="1">
        <v>80.738286621220283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51889.083626255408</v>
      </c>
      <c r="BC735" s="1">
        <f t="shared" si="98"/>
        <v>1999.99</v>
      </c>
      <c r="BD735" s="1">
        <f t="shared" si="99"/>
        <v>1681.1916000000001</v>
      </c>
      <c r="BE735" s="1">
        <f t="shared" si="100"/>
        <v>0.84060000300001503</v>
      </c>
      <c r="BF735" s="1">
        <f t="shared" si="101"/>
        <v>0.16075800579002894</v>
      </c>
      <c r="BG735" s="1">
        <v>6</v>
      </c>
      <c r="BH735" s="1">
        <v>0.5</v>
      </c>
      <c r="BI735" s="1" t="s">
        <v>355</v>
      </c>
      <c r="BJ735" s="1">
        <v>2</v>
      </c>
      <c r="BK735" s="1" t="b">
        <v>1</v>
      </c>
      <c r="BL735" s="1">
        <v>1660235453.0999999</v>
      </c>
      <c r="BM735" s="1">
        <v>1511.33</v>
      </c>
      <c r="BN735" s="1">
        <v>1578.42</v>
      </c>
      <c r="BO735" s="1">
        <v>27.022200000000002</v>
      </c>
      <c r="BP735" s="1">
        <v>22.418700000000001</v>
      </c>
      <c r="BQ735" s="1">
        <v>1508.72</v>
      </c>
      <c r="BR735" s="1">
        <v>27.0154</v>
      </c>
      <c r="BS735" s="1">
        <v>500.10899999999998</v>
      </c>
      <c r="BT735" s="1">
        <v>99.404300000000006</v>
      </c>
      <c r="BU735" s="1">
        <v>9.9938700000000005E-2</v>
      </c>
      <c r="BV735" s="1">
        <v>31.0198</v>
      </c>
      <c r="BW735" s="1">
        <v>31.146799999999999</v>
      </c>
      <c r="BX735" s="1">
        <v>999.9</v>
      </c>
      <c r="BY735" s="1">
        <v>0</v>
      </c>
      <c r="BZ735" s="1">
        <v>0</v>
      </c>
      <c r="CA735" s="1">
        <v>10004.4</v>
      </c>
      <c r="CB735" s="1">
        <v>0</v>
      </c>
      <c r="CC735" s="1">
        <v>160.202</v>
      </c>
      <c r="CD735" s="1">
        <v>-67.087299999999999</v>
      </c>
      <c r="CE735" s="1">
        <v>1553.3</v>
      </c>
      <c r="CF735" s="1">
        <v>1614.61</v>
      </c>
      <c r="CG735" s="1">
        <v>4.6034800000000002</v>
      </c>
      <c r="CH735" s="1">
        <v>1578.42</v>
      </c>
      <c r="CI735" s="1">
        <v>22.418700000000001</v>
      </c>
      <c r="CJ735" s="1">
        <v>2.6861199999999998</v>
      </c>
      <c r="CK735" s="1">
        <v>2.22851</v>
      </c>
      <c r="CL735" s="1">
        <v>22.200399999999998</v>
      </c>
      <c r="CM735" s="1">
        <v>19.168800000000001</v>
      </c>
      <c r="CN735" s="1">
        <v>1999.99</v>
      </c>
      <c r="CO735" s="1">
        <v>0.97999899999999995</v>
      </c>
      <c r="CP735" s="1">
        <v>2.00012E-2</v>
      </c>
      <c r="CQ735" s="1">
        <v>0</v>
      </c>
      <c r="CR735" s="1">
        <v>2.6520000000000001</v>
      </c>
      <c r="CS735" s="1">
        <v>0</v>
      </c>
      <c r="CT735" s="1">
        <v>25093.9</v>
      </c>
      <c r="CU735" s="1">
        <v>17412.2</v>
      </c>
      <c r="CV735" s="1">
        <v>43.186999999999998</v>
      </c>
      <c r="CW735" s="1">
        <v>44.25</v>
      </c>
      <c r="CX735" s="1">
        <v>43.186999999999998</v>
      </c>
      <c r="CY735" s="1">
        <v>42.561999999999998</v>
      </c>
      <c r="CZ735" s="1">
        <v>43.125</v>
      </c>
      <c r="DA735" s="1">
        <v>1959.99</v>
      </c>
      <c r="DB735" s="1">
        <v>40</v>
      </c>
      <c r="DC735" s="1">
        <v>0</v>
      </c>
      <c r="DD735" s="1">
        <v>1660235451.9000001</v>
      </c>
      <c r="DE735" s="1">
        <v>0</v>
      </c>
      <c r="DF735" s="1">
        <v>1660234918.0999999</v>
      </c>
      <c r="DG735" s="1" t="s">
        <v>1152</v>
      </c>
      <c r="DH735" s="1">
        <v>1660234915.5999999</v>
      </c>
      <c r="DI735" s="1">
        <v>1660234918.0999999</v>
      </c>
      <c r="DJ735" s="1">
        <v>26</v>
      </c>
      <c r="DK735" s="1">
        <v>-3.1E-2</v>
      </c>
      <c r="DL735" s="1">
        <v>-7.0000000000000001E-3</v>
      </c>
      <c r="DM735" s="1">
        <v>1.232</v>
      </c>
      <c r="DN735" s="1">
        <v>1.7000000000000001E-2</v>
      </c>
      <c r="DO735" s="1">
        <v>400</v>
      </c>
      <c r="DP735" s="1">
        <v>22</v>
      </c>
      <c r="DQ735" s="1">
        <v>0.21</v>
      </c>
      <c r="DR735" s="1">
        <v>0.03</v>
      </c>
      <c r="DS735" s="1">
        <v>19.677734817665229</v>
      </c>
      <c r="DT735" s="1">
        <v>1.303518585727037</v>
      </c>
      <c r="DU735" s="1">
        <v>0.1215942380882022</v>
      </c>
      <c r="DV735" s="1">
        <v>0</v>
      </c>
      <c r="DW735" s="1">
        <v>50.06985227400866</v>
      </c>
      <c r="DX735" s="1">
        <v>-0.1202285356715514</v>
      </c>
      <c r="DY735" s="1">
        <v>5.934425205399483E-2</v>
      </c>
      <c r="DZ735" s="1">
        <v>1</v>
      </c>
      <c r="EA735" s="1">
        <v>-67.125959999999992</v>
      </c>
      <c r="EB735" s="1">
        <v>-0.28964983314793241</v>
      </c>
      <c r="EC735" s="1">
        <v>6.8942650563106958E-2</v>
      </c>
      <c r="ED735" s="1">
        <v>1</v>
      </c>
      <c r="EE735" s="1">
        <v>1273.0153597212111</v>
      </c>
      <c r="EF735" s="1">
        <v>268.21938490237119</v>
      </c>
      <c r="EG735" s="1">
        <v>19.998731466118439</v>
      </c>
      <c r="EH735" s="1">
        <v>0</v>
      </c>
      <c r="EI735" s="1">
        <v>4.6895150000000001</v>
      </c>
      <c r="EJ735" s="1">
        <v>-0.44104750469044812</v>
      </c>
      <c r="EK735" s="1">
        <v>4.3338093693654788E-2</v>
      </c>
      <c r="EL735" s="1">
        <v>0</v>
      </c>
      <c r="EM735" s="1">
        <v>1.85981564086188</v>
      </c>
      <c r="EN735" s="1">
        <v>2.7196502534072929E-4</v>
      </c>
      <c r="EO735" s="1">
        <v>7.2417450714963182E-4</v>
      </c>
      <c r="EP735" s="1">
        <v>1</v>
      </c>
      <c r="EQ735" s="1">
        <v>3</v>
      </c>
      <c r="ER735" s="1">
        <v>6</v>
      </c>
      <c r="ES735" s="1" t="s">
        <v>375</v>
      </c>
      <c r="ET735" s="1">
        <v>2.9415300000000002</v>
      </c>
      <c r="EU735" s="1">
        <v>2.8011200000000001</v>
      </c>
      <c r="EV735" s="1">
        <v>0.21452199999999999</v>
      </c>
      <c r="EW735" s="1">
        <v>0.22004499999999999</v>
      </c>
      <c r="EX735" s="1">
        <v>0.116836</v>
      </c>
      <c r="EY735" s="1">
        <v>0.102453</v>
      </c>
      <c r="EZ735" s="1">
        <v>16063.8</v>
      </c>
      <c r="FA735" s="1">
        <v>16726.400000000001</v>
      </c>
      <c r="FB735" s="1">
        <v>23793.5</v>
      </c>
      <c r="FC735" s="1">
        <v>24969.1</v>
      </c>
      <c r="FD735" s="1">
        <v>33645.199999999997</v>
      </c>
      <c r="FE735" s="1">
        <v>35794.6</v>
      </c>
      <c r="FF735" s="1">
        <v>43391.199999999997</v>
      </c>
      <c r="FG735" s="1">
        <v>46159.6</v>
      </c>
      <c r="FH735" s="1">
        <v>1.9513799999999999</v>
      </c>
      <c r="FI735" s="1">
        <v>1.81918</v>
      </c>
      <c r="FJ735" s="1">
        <v>8.0499799999999996E-2</v>
      </c>
      <c r="FK735" s="1">
        <v>0</v>
      </c>
      <c r="FL735" s="1">
        <v>29.838200000000001</v>
      </c>
      <c r="FM735" s="1">
        <v>999.9</v>
      </c>
      <c r="FN735" s="1">
        <v>54.3</v>
      </c>
      <c r="FO735" s="1">
        <v>37.5</v>
      </c>
      <c r="FP735" s="1">
        <v>35.393000000000001</v>
      </c>
      <c r="FQ735" s="1">
        <v>63.690199999999997</v>
      </c>
      <c r="FR735" s="1">
        <v>22.580100000000002</v>
      </c>
      <c r="FS735" s="1">
        <v>1</v>
      </c>
      <c r="FT735" s="1">
        <v>0.48613299999999998</v>
      </c>
      <c r="FU735" s="1">
        <v>2.2275800000000001</v>
      </c>
      <c r="FV735" s="1">
        <v>20.306899999999999</v>
      </c>
      <c r="FW735" s="1">
        <v>5.2114500000000001</v>
      </c>
      <c r="FX735" s="1">
        <v>11.907999999999999</v>
      </c>
      <c r="FY735" s="1">
        <v>5.0026999999999999</v>
      </c>
      <c r="FZ735" s="1">
        <v>3.29033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1.8597300000000001</v>
      </c>
      <c r="GF735" s="1">
        <v>1.8547100000000001</v>
      </c>
      <c r="GG735" s="1">
        <v>1.85791</v>
      </c>
      <c r="GH735" s="1">
        <v>1.8563799999999999</v>
      </c>
      <c r="GI735" s="1">
        <v>1.85511</v>
      </c>
      <c r="GJ735" s="1">
        <v>1.8547100000000001</v>
      </c>
      <c r="GK735" s="1">
        <v>1.8534999999999999</v>
      </c>
      <c r="GL735" s="1">
        <v>1.85653</v>
      </c>
      <c r="GM735" s="1">
        <v>0</v>
      </c>
      <c r="GN735" s="1">
        <v>0</v>
      </c>
      <c r="GO735" s="1">
        <v>0</v>
      </c>
      <c r="GP735" s="1">
        <v>0</v>
      </c>
      <c r="GQ735" s="1" t="s">
        <v>358</v>
      </c>
      <c r="GR735" s="1" t="s">
        <v>359</v>
      </c>
      <c r="GS735" s="1" t="s">
        <v>360</v>
      </c>
      <c r="GT735" s="1" t="s">
        <v>360</v>
      </c>
      <c r="GU735" s="1" t="s">
        <v>360</v>
      </c>
      <c r="GV735" s="1" t="s">
        <v>360</v>
      </c>
      <c r="GW735" s="1">
        <v>0</v>
      </c>
      <c r="GX735" s="1">
        <v>100</v>
      </c>
      <c r="GY735" s="1">
        <v>100</v>
      </c>
      <c r="GZ735" s="1">
        <v>2.62</v>
      </c>
      <c r="HA735" s="1">
        <v>6.7999999999999996E-3</v>
      </c>
      <c r="HB735" s="1">
        <v>0.26224795383878829</v>
      </c>
      <c r="HC735" s="1">
        <v>2.9318383021812969E-3</v>
      </c>
      <c r="HD735" s="1">
        <v>-1.3754559859485029E-6</v>
      </c>
      <c r="HE735" s="1">
        <v>3.0700474437127301E-10</v>
      </c>
      <c r="HF735" s="1">
        <v>-7.0188019424234138E-2</v>
      </c>
      <c r="HG735" s="1">
        <v>1.00384331276165E-2</v>
      </c>
      <c r="HH735" s="1">
        <v>-3.1532673711230711E-4</v>
      </c>
      <c r="HI735" s="1">
        <v>1.819468599177705E-6</v>
      </c>
      <c r="HJ735" s="1">
        <v>1</v>
      </c>
      <c r="HK735" s="1">
        <v>2112</v>
      </c>
      <c r="HL735" s="1">
        <v>3</v>
      </c>
      <c r="HM735" s="1">
        <v>29</v>
      </c>
      <c r="HN735" s="1">
        <v>9</v>
      </c>
      <c r="HO735" s="1">
        <v>8.9</v>
      </c>
      <c r="HP735" s="1">
        <v>3.1689500000000002</v>
      </c>
      <c r="HQ735" s="1">
        <v>2.3010299999999999</v>
      </c>
      <c r="HR735" s="1">
        <v>1.4978</v>
      </c>
      <c r="HS735" s="1">
        <v>2.3022499999999999</v>
      </c>
      <c r="HT735" s="1">
        <v>1.5478499999999999</v>
      </c>
      <c r="HU735" s="1">
        <v>2.4011200000000001</v>
      </c>
      <c r="HV735" s="1">
        <v>40.527500000000003</v>
      </c>
      <c r="HW735" s="1">
        <v>13.5892</v>
      </c>
      <c r="HX735" s="1">
        <v>18</v>
      </c>
      <c r="HY735" s="1">
        <v>502.14600000000002</v>
      </c>
      <c r="HZ735" s="1">
        <v>480.69099999999997</v>
      </c>
      <c r="IA735" s="1">
        <v>27.049099999999999</v>
      </c>
      <c r="IB735" s="1">
        <v>33.124499999999998</v>
      </c>
      <c r="IC735" s="1">
        <v>30.0001</v>
      </c>
      <c r="ID735" s="1">
        <v>32.978099999999998</v>
      </c>
      <c r="IE735" s="1">
        <v>33.081200000000003</v>
      </c>
      <c r="IF735" s="1">
        <v>63.466200000000001</v>
      </c>
      <c r="IG735" s="1">
        <v>38.113199999999999</v>
      </c>
      <c r="IH735" s="1">
        <v>0</v>
      </c>
      <c r="II735" s="1">
        <v>27.0472</v>
      </c>
      <c r="IJ735" s="1">
        <v>1608.45</v>
      </c>
      <c r="IK735" s="1">
        <v>22.565100000000001</v>
      </c>
      <c r="IL735" s="1">
        <v>100.33</v>
      </c>
      <c r="IM735" s="1">
        <v>100.038</v>
      </c>
      <c r="IN735" s="1" t="s">
        <v>361</v>
      </c>
    </row>
    <row r="736" spans="1:248" ht="15.75" customHeight="1" x14ac:dyDescent="0.3">
      <c r="A736" s="1">
        <v>720</v>
      </c>
      <c r="B736" s="1">
        <v>1660235454.5999999</v>
      </c>
      <c r="C736" s="1">
        <v>5459.5999999046326</v>
      </c>
      <c r="D736" s="1" t="s">
        <v>1729</v>
      </c>
      <c r="E736" s="1" t="s">
        <v>1730</v>
      </c>
      <c r="F736" s="1">
        <v>1</v>
      </c>
      <c r="G736" s="1">
        <v>2</v>
      </c>
      <c r="H736" s="1" t="s">
        <v>349</v>
      </c>
      <c r="I736" s="1" t="s">
        <v>350</v>
      </c>
      <c r="J736" s="1" t="s">
        <v>351</v>
      </c>
      <c r="K736" s="1" t="s">
        <v>352</v>
      </c>
      <c r="L736" s="1" t="s">
        <v>1151</v>
      </c>
      <c r="M736" s="1" t="s">
        <v>354</v>
      </c>
      <c r="N736" s="1">
        <v>1660235453.5999999</v>
      </c>
      <c r="O736" s="1">
        <f t="shared" si="68"/>
        <v>3.9526879821254902E-3</v>
      </c>
      <c r="P736" s="1">
        <f t="shared" si="69"/>
        <v>3.9526879821254899</v>
      </c>
      <c r="Q736" s="1">
        <f t="shared" si="70"/>
        <v>19.731984355792477</v>
      </c>
      <c r="R736" s="1">
        <f t="shared" si="71"/>
        <v>1513.8150000000001</v>
      </c>
      <c r="S736" s="1">
        <f t="shared" si="72"/>
        <v>1315.9948538381598</v>
      </c>
      <c r="T736" s="1">
        <f t="shared" si="73"/>
        <v>130.94677588741862</v>
      </c>
      <c r="U736" s="1">
        <f t="shared" si="74"/>
        <v>150.63067531143304</v>
      </c>
      <c r="V736" s="1">
        <f t="shared" si="75"/>
        <v>0.21188449943258314</v>
      </c>
      <c r="W736" s="1">
        <f t="shared" si="76"/>
        <v>2.9185838748134678</v>
      </c>
      <c r="X736" s="1">
        <f t="shared" si="77"/>
        <v>0.20369467555786017</v>
      </c>
      <c r="Y736" s="1">
        <f t="shared" si="78"/>
        <v>0.12801861967869088</v>
      </c>
      <c r="Z736" s="1">
        <f t="shared" si="79"/>
        <v>321.51599999999996</v>
      </c>
      <c r="AA736" s="1">
        <f t="shared" si="80"/>
        <v>31.888129232888986</v>
      </c>
      <c r="AB736" s="1">
        <f t="shared" si="81"/>
        <v>31.147600000000001</v>
      </c>
      <c r="AC736" s="1">
        <f t="shared" si="82"/>
        <v>4.5494845748600126</v>
      </c>
      <c r="AD736" s="1">
        <f t="shared" si="83"/>
        <v>59.535293526324487</v>
      </c>
      <c r="AE736" s="1">
        <f t="shared" si="84"/>
        <v>2.6888423566085904</v>
      </c>
      <c r="AF736" s="1">
        <f t="shared" si="85"/>
        <v>4.5163838075639546</v>
      </c>
      <c r="AG736" s="1">
        <f t="shared" si="86"/>
        <v>1.8606422182514222</v>
      </c>
      <c r="AH736" s="1">
        <f t="shared" si="87"/>
        <v>-174.31354001173412</v>
      </c>
      <c r="AI736" s="1">
        <f t="shared" si="88"/>
        <v>-20.163978818023878</v>
      </c>
      <c r="AJ736" s="1">
        <f t="shared" si="89"/>
        <v>-1.5527228856892816</v>
      </c>
      <c r="AK736" s="1">
        <f t="shared" si="90"/>
        <v>125.4857582845527</v>
      </c>
      <c r="AL736" s="1">
        <f t="shared" si="91"/>
        <v>49.985793829731399</v>
      </c>
      <c r="AM736" s="1">
        <f t="shared" si="92"/>
        <v>3.9400559895155491</v>
      </c>
      <c r="AN736" s="1">
        <f t="shared" si="93"/>
        <v>19.731984355792477</v>
      </c>
      <c r="AO736" s="1">
        <v>1609.3850547889519</v>
      </c>
      <c r="AP736" s="1">
        <v>1558.413515151515</v>
      </c>
      <c r="AQ736" s="1">
        <v>5.1394369828388289</v>
      </c>
      <c r="AR736" s="1">
        <v>66.235345802440676</v>
      </c>
      <c r="AS736" s="1">
        <f t="shared" si="94"/>
        <v>3.9526879821254899</v>
      </c>
      <c r="AT736" s="1">
        <v>22.409482894191981</v>
      </c>
      <c r="AU736" s="1">
        <v>27.023154545454531</v>
      </c>
      <c r="AV736" s="1">
        <v>5.0490663759786487E-5</v>
      </c>
      <c r="AW736" s="1">
        <v>80.738286621220283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51853.195733186301</v>
      </c>
      <c r="BC736" s="1">
        <f t="shared" si="98"/>
        <v>2000</v>
      </c>
      <c r="BD736" s="1">
        <f t="shared" si="99"/>
        <v>1681.1999999999998</v>
      </c>
      <c r="BE736" s="1">
        <f t="shared" si="100"/>
        <v>0.8405999999999999</v>
      </c>
      <c r="BF736" s="1">
        <f t="shared" si="101"/>
        <v>0.16075799999999998</v>
      </c>
      <c r="BG736" s="1">
        <v>6</v>
      </c>
      <c r="BH736" s="1">
        <v>0.5</v>
      </c>
      <c r="BI736" s="1" t="s">
        <v>355</v>
      </c>
      <c r="BJ736" s="1">
        <v>2</v>
      </c>
      <c r="BK736" s="1" t="b">
        <v>1</v>
      </c>
      <c r="BL736" s="1">
        <v>1660235453.5999999</v>
      </c>
      <c r="BM736" s="1">
        <v>1513.8150000000001</v>
      </c>
      <c r="BN736" s="1">
        <v>1580.94</v>
      </c>
      <c r="BO736" s="1">
        <v>27.022449999999999</v>
      </c>
      <c r="BP736" s="1">
        <v>22.423200000000001</v>
      </c>
      <c r="BQ736" s="1">
        <v>1511.2049999999999</v>
      </c>
      <c r="BR736" s="1">
        <v>27.015650000000001</v>
      </c>
      <c r="BS736" s="1">
        <v>500.11450000000002</v>
      </c>
      <c r="BT736" s="1">
        <v>99.404050000000012</v>
      </c>
      <c r="BU736" s="1">
        <v>9.9968200000000007E-2</v>
      </c>
      <c r="BV736" s="1">
        <v>31.019449999999999</v>
      </c>
      <c r="BW736" s="1">
        <v>31.147600000000001</v>
      </c>
      <c r="BX736" s="1">
        <v>999.9</v>
      </c>
      <c r="BY736" s="1">
        <v>0</v>
      </c>
      <c r="BZ736" s="1">
        <v>0</v>
      </c>
      <c r="CA736" s="1">
        <v>9997.2000000000007</v>
      </c>
      <c r="CB736" s="1">
        <v>0</v>
      </c>
      <c r="CC736" s="1">
        <v>159.10650000000001</v>
      </c>
      <c r="CD736" s="1">
        <v>-67.122450000000001</v>
      </c>
      <c r="CE736" s="1">
        <v>1555.855</v>
      </c>
      <c r="CF736" s="1">
        <v>1617.2</v>
      </c>
      <c r="CG736" s="1">
        <v>4.5992200000000008</v>
      </c>
      <c r="CH736" s="1">
        <v>1580.94</v>
      </c>
      <c r="CI736" s="1">
        <v>22.423200000000001</v>
      </c>
      <c r="CJ736" s="1">
        <v>2.68614</v>
      </c>
      <c r="CK736" s="1">
        <v>2.228955</v>
      </c>
      <c r="CL736" s="1">
        <v>22.20055</v>
      </c>
      <c r="CM736" s="1">
        <v>19.172000000000001</v>
      </c>
      <c r="CN736" s="1">
        <v>2000</v>
      </c>
      <c r="CO736" s="1">
        <v>0.97999899999999995</v>
      </c>
      <c r="CP736" s="1">
        <v>2.00012E-2</v>
      </c>
      <c r="CQ736" s="1">
        <v>0</v>
      </c>
      <c r="CR736" s="1">
        <v>2.9765000000000001</v>
      </c>
      <c r="CS736" s="1">
        <v>0</v>
      </c>
      <c r="CT736" s="1">
        <v>25093.5</v>
      </c>
      <c r="CU736" s="1">
        <v>17412.3</v>
      </c>
      <c r="CV736" s="1">
        <v>43.186999999999998</v>
      </c>
      <c r="CW736" s="1">
        <v>44.25</v>
      </c>
      <c r="CX736" s="1">
        <v>43.186999999999998</v>
      </c>
      <c r="CY736" s="1">
        <v>42.561999999999998</v>
      </c>
      <c r="CZ736" s="1">
        <v>43.125</v>
      </c>
      <c r="DA736" s="1">
        <v>1960</v>
      </c>
      <c r="DB736" s="1">
        <v>40</v>
      </c>
      <c r="DC736" s="1">
        <v>0</v>
      </c>
      <c r="DD736" s="1">
        <v>1660235452.5</v>
      </c>
      <c r="DE736" s="1">
        <v>0</v>
      </c>
      <c r="DF736" s="1">
        <v>1660234918.0999999</v>
      </c>
      <c r="DG736" s="1" t="s">
        <v>1152</v>
      </c>
      <c r="DH736" s="1">
        <v>1660234915.5999999</v>
      </c>
      <c r="DI736" s="1">
        <v>1660234918.0999999</v>
      </c>
      <c r="DJ736" s="1">
        <v>26</v>
      </c>
      <c r="DK736" s="1">
        <v>-3.1E-2</v>
      </c>
      <c r="DL736" s="1">
        <v>-7.0000000000000001E-3</v>
      </c>
      <c r="DM736" s="1">
        <v>1.232</v>
      </c>
      <c r="DN736" s="1">
        <v>1.7000000000000001E-2</v>
      </c>
      <c r="DO736" s="1">
        <v>400</v>
      </c>
      <c r="DP736" s="1">
        <v>22</v>
      </c>
      <c r="DQ736" s="1">
        <v>0.21</v>
      </c>
      <c r="DR736" s="1">
        <v>0.03</v>
      </c>
      <c r="DS736" s="1">
        <v>19.683908240887479</v>
      </c>
      <c r="DT736" s="1">
        <v>0.71425041188496041</v>
      </c>
      <c r="DU736" s="1">
        <v>0.1175935404108774</v>
      </c>
      <c r="DV736" s="1">
        <v>0</v>
      </c>
      <c r="DW736" s="1">
        <v>50.05967816082876</v>
      </c>
      <c r="DX736" s="1">
        <v>-0.42590999253396178</v>
      </c>
      <c r="DY736" s="1">
        <v>6.2988187310816485E-2</v>
      </c>
      <c r="DZ736" s="1">
        <v>1</v>
      </c>
      <c r="EA736" s="1">
        <v>-67.126099999999994</v>
      </c>
      <c r="EB736" s="1">
        <v>-0.19441935483862699</v>
      </c>
      <c r="EC736" s="1">
        <v>6.8766847789023283E-2</v>
      </c>
      <c r="ED736" s="1">
        <v>1</v>
      </c>
      <c r="EE736" s="1">
        <v>1281.074462975153</v>
      </c>
      <c r="EF736" s="1">
        <v>271.27078558783262</v>
      </c>
      <c r="EG736" s="1">
        <v>19.579555838100269</v>
      </c>
      <c r="EH736" s="1">
        <v>0</v>
      </c>
      <c r="EI736" s="1">
        <v>4.6801175609756092</v>
      </c>
      <c r="EJ736" s="1">
        <v>-0.45605581881533303</v>
      </c>
      <c r="EK736" s="1">
        <v>4.5796536069907953E-2</v>
      </c>
      <c r="EL736" s="1">
        <v>0</v>
      </c>
      <c r="EM736" s="1">
        <v>1.8600230847705821</v>
      </c>
      <c r="EN736" s="1">
        <v>-1.3004905970881451E-3</v>
      </c>
      <c r="EO736" s="1">
        <v>6.4415415050572081E-4</v>
      </c>
      <c r="EP736" s="1">
        <v>1</v>
      </c>
      <c r="EQ736" s="1">
        <v>3</v>
      </c>
      <c r="ER736" s="1">
        <v>6</v>
      </c>
      <c r="ES736" s="1" t="s">
        <v>375</v>
      </c>
      <c r="ET736" s="1">
        <v>2.9414899999999999</v>
      </c>
      <c r="EU736" s="1">
        <v>2.8011300000000001</v>
      </c>
      <c r="EV736" s="1">
        <v>0.214943</v>
      </c>
      <c r="EW736" s="1">
        <v>0.22045000000000001</v>
      </c>
      <c r="EX736" s="1">
        <v>0.11683499999999999</v>
      </c>
      <c r="EY736" s="1">
        <v>0.102502</v>
      </c>
      <c r="EZ736" s="1">
        <v>16055.3</v>
      </c>
      <c r="FA736" s="1">
        <v>16717.599999999999</v>
      </c>
      <c r="FB736" s="1">
        <v>23793.599999999999</v>
      </c>
      <c r="FC736" s="1">
        <v>24969</v>
      </c>
      <c r="FD736" s="1">
        <v>33645.4</v>
      </c>
      <c r="FE736" s="1">
        <v>35792.5</v>
      </c>
      <c r="FF736" s="1">
        <v>43391.4</v>
      </c>
      <c r="FG736" s="1">
        <v>46159.5</v>
      </c>
      <c r="FH736" s="1">
        <v>1.95123</v>
      </c>
      <c r="FI736" s="1">
        <v>1.81925</v>
      </c>
      <c r="FJ736" s="1">
        <v>8.0563099999999999E-2</v>
      </c>
      <c r="FK736" s="1">
        <v>0</v>
      </c>
      <c r="FL736" s="1">
        <v>29.838799999999999</v>
      </c>
      <c r="FM736" s="1">
        <v>999.9</v>
      </c>
      <c r="FN736" s="1">
        <v>54.3</v>
      </c>
      <c r="FO736" s="1">
        <v>37.5</v>
      </c>
      <c r="FP736" s="1">
        <v>35.392499999999998</v>
      </c>
      <c r="FQ736" s="1">
        <v>63.920200000000001</v>
      </c>
      <c r="FR736" s="1">
        <v>21.935099999999998</v>
      </c>
      <c r="FS736" s="1">
        <v>1</v>
      </c>
      <c r="FT736" s="1">
        <v>0.48613800000000001</v>
      </c>
      <c r="FU736" s="1">
        <v>2.2196600000000002</v>
      </c>
      <c r="FV736" s="1">
        <v>20.306999999999999</v>
      </c>
      <c r="FW736" s="1">
        <v>5.2111499999999999</v>
      </c>
      <c r="FX736" s="1">
        <v>11.907999999999999</v>
      </c>
      <c r="FY736" s="1">
        <v>5.00265</v>
      </c>
      <c r="FZ736" s="1">
        <v>3.2902999999999998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1.8597300000000001</v>
      </c>
      <c r="GF736" s="1">
        <v>1.8547100000000001</v>
      </c>
      <c r="GG736" s="1">
        <v>1.85791</v>
      </c>
      <c r="GH736" s="1">
        <v>1.8563799999999999</v>
      </c>
      <c r="GI736" s="1">
        <v>1.85511</v>
      </c>
      <c r="GJ736" s="1">
        <v>1.8547199999999999</v>
      </c>
      <c r="GK736" s="1">
        <v>1.8534999999999999</v>
      </c>
      <c r="GL736" s="1">
        <v>1.85653</v>
      </c>
      <c r="GM736" s="1">
        <v>0</v>
      </c>
      <c r="GN736" s="1">
        <v>0</v>
      </c>
      <c r="GO736" s="1">
        <v>0</v>
      </c>
      <c r="GP736" s="1">
        <v>0</v>
      </c>
      <c r="GQ736" s="1" t="s">
        <v>358</v>
      </c>
      <c r="GR736" s="1" t="s">
        <v>359</v>
      </c>
      <c r="GS736" s="1" t="s">
        <v>360</v>
      </c>
      <c r="GT736" s="1" t="s">
        <v>360</v>
      </c>
      <c r="GU736" s="1" t="s">
        <v>360</v>
      </c>
      <c r="GV736" s="1" t="s">
        <v>360</v>
      </c>
      <c r="GW736" s="1">
        <v>0</v>
      </c>
      <c r="GX736" s="1">
        <v>100</v>
      </c>
      <c r="GY736" s="1">
        <v>100</v>
      </c>
      <c r="GZ736" s="1">
        <v>2.62</v>
      </c>
      <c r="HA736" s="1">
        <v>6.7999999999999996E-3</v>
      </c>
      <c r="HB736" s="1">
        <v>0.26224795383878829</v>
      </c>
      <c r="HC736" s="1">
        <v>2.9318383021812969E-3</v>
      </c>
      <c r="HD736" s="1">
        <v>-1.3754559859485029E-6</v>
      </c>
      <c r="HE736" s="1">
        <v>3.0700474437127301E-10</v>
      </c>
      <c r="HF736" s="1">
        <v>-7.0188019424234138E-2</v>
      </c>
      <c r="HG736" s="1">
        <v>1.00384331276165E-2</v>
      </c>
      <c r="HH736" s="1">
        <v>-3.1532673711230711E-4</v>
      </c>
      <c r="HI736" s="1">
        <v>1.819468599177705E-6</v>
      </c>
      <c r="HJ736" s="1">
        <v>1</v>
      </c>
      <c r="HK736" s="1">
        <v>2112</v>
      </c>
      <c r="HL736" s="1">
        <v>3</v>
      </c>
      <c r="HM736" s="1">
        <v>29</v>
      </c>
      <c r="HN736" s="1">
        <v>9</v>
      </c>
      <c r="HO736" s="1">
        <v>8.9</v>
      </c>
      <c r="HP736" s="1">
        <v>3.1726100000000002</v>
      </c>
      <c r="HQ736" s="1">
        <v>2.3034699999999999</v>
      </c>
      <c r="HR736" s="1">
        <v>1.4978</v>
      </c>
      <c r="HS736" s="1">
        <v>2.3022499999999999</v>
      </c>
      <c r="HT736" s="1">
        <v>1.5478499999999999</v>
      </c>
      <c r="HU736" s="1">
        <v>2.3022499999999999</v>
      </c>
      <c r="HV736" s="1">
        <v>40.527500000000003</v>
      </c>
      <c r="HW736" s="1">
        <v>13.580399999999999</v>
      </c>
      <c r="HX736" s="1">
        <v>18</v>
      </c>
      <c r="HY736" s="1">
        <v>502.05399999999997</v>
      </c>
      <c r="HZ736" s="1">
        <v>480.74099999999999</v>
      </c>
      <c r="IA736" s="1">
        <v>27.045500000000001</v>
      </c>
      <c r="IB736" s="1">
        <v>33.124499999999998</v>
      </c>
      <c r="IC736" s="1">
        <v>30.0001</v>
      </c>
      <c r="ID736" s="1">
        <v>32.978099999999998</v>
      </c>
      <c r="IE736" s="1">
        <v>33.081200000000003</v>
      </c>
      <c r="IF736" s="1">
        <v>63.6813</v>
      </c>
      <c r="IG736" s="1">
        <v>38.113199999999999</v>
      </c>
      <c r="IH736" s="1">
        <v>0</v>
      </c>
      <c r="II736" s="1">
        <v>27.0276</v>
      </c>
      <c r="IJ736" s="1">
        <v>1618.47</v>
      </c>
      <c r="IK736" s="1">
        <v>22.573</v>
      </c>
      <c r="IL736" s="1">
        <v>100.331</v>
      </c>
      <c r="IM736" s="1">
        <v>100.038</v>
      </c>
      <c r="IN736" s="1" t="s">
        <v>361</v>
      </c>
    </row>
    <row r="737" spans="1:248" ht="15.75" customHeight="1" x14ac:dyDescent="0.3">
      <c r="A737" s="1">
        <v>721</v>
      </c>
      <c r="B737" s="1">
        <v>1660235455.5999999</v>
      </c>
      <c r="C737" s="1">
        <v>5460.5999999046326</v>
      </c>
      <c r="D737" s="1" t="s">
        <v>1731</v>
      </c>
      <c r="E737" s="1" t="s">
        <v>1732</v>
      </c>
      <c r="F737" s="1">
        <v>1</v>
      </c>
      <c r="G737" s="1">
        <v>2</v>
      </c>
      <c r="H737" s="1" t="s">
        <v>349</v>
      </c>
      <c r="I737" s="1" t="s">
        <v>350</v>
      </c>
      <c r="J737" s="1" t="s">
        <v>351</v>
      </c>
      <c r="K737" s="1" t="s">
        <v>352</v>
      </c>
      <c r="L737" s="1" t="s">
        <v>1151</v>
      </c>
      <c r="M737" s="1" t="s">
        <v>354</v>
      </c>
      <c r="N737" s="1">
        <v>1660235455.0999999</v>
      </c>
      <c r="O737" s="1">
        <f t="shared" si="68"/>
        <v>3.9469201803158981E-3</v>
      </c>
      <c r="P737" s="1">
        <f t="shared" si="69"/>
        <v>3.9469201803158978</v>
      </c>
      <c r="Q737" s="1">
        <f t="shared" si="70"/>
        <v>19.834756976726602</v>
      </c>
      <c r="R737" s="1">
        <f t="shared" si="71"/>
        <v>1521.3</v>
      </c>
      <c r="S737" s="1">
        <f t="shared" si="72"/>
        <v>1322.2093720584994</v>
      </c>
      <c r="T737" s="1">
        <f t="shared" si="73"/>
        <v>131.56526283371173</v>
      </c>
      <c r="U737" s="1">
        <f t="shared" si="74"/>
        <v>151.37559797909998</v>
      </c>
      <c r="V737" s="1">
        <f t="shared" si="75"/>
        <v>0.21153024254085293</v>
      </c>
      <c r="W737" s="1">
        <f t="shared" si="76"/>
        <v>2.9192833735057926</v>
      </c>
      <c r="X737" s="1">
        <f t="shared" si="77"/>
        <v>0.20336908888079921</v>
      </c>
      <c r="Y737" s="1">
        <f t="shared" si="78"/>
        <v>0.12781269264945561</v>
      </c>
      <c r="Z737" s="1">
        <f t="shared" si="79"/>
        <v>321.51440399999996</v>
      </c>
      <c r="AA737" s="1">
        <f t="shared" si="80"/>
        <v>31.888377893406467</v>
      </c>
      <c r="AB737" s="1">
        <f t="shared" si="81"/>
        <v>31.148399999999999</v>
      </c>
      <c r="AC737" s="1">
        <f t="shared" si="82"/>
        <v>4.5496918743313675</v>
      </c>
      <c r="AD737" s="1">
        <f t="shared" si="83"/>
        <v>59.537698734236564</v>
      </c>
      <c r="AE737" s="1">
        <f t="shared" si="84"/>
        <v>2.6887900289432998</v>
      </c>
      <c r="AF737" s="1">
        <f t="shared" si="85"/>
        <v>4.5161134644210517</v>
      </c>
      <c r="AG737" s="1">
        <f t="shared" si="86"/>
        <v>1.8609018453880677</v>
      </c>
      <c r="AH737" s="1">
        <f t="shared" si="87"/>
        <v>-174.0591799519311</v>
      </c>
      <c r="AI737" s="1">
        <f t="shared" si="88"/>
        <v>-20.4599726802176</v>
      </c>
      <c r="AJ737" s="1">
        <f t="shared" si="89"/>
        <v>-1.5751363751168059</v>
      </c>
      <c r="AK737" s="1">
        <f t="shared" si="90"/>
        <v>125.42011499273444</v>
      </c>
      <c r="AL737" s="1">
        <f t="shared" si="91"/>
        <v>50.0350977710997</v>
      </c>
      <c r="AM737" s="1">
        <f t="shared" si="92"/>
        <v>3.9181383436756345</v>
      </c>
      <c r="AN737" s="1">
        <f t="shared" si="93"/>
        <v>19.834756976726602</v>
      </c>
      <c r="AO737" s="1">
        <v>1614.5538069421441</v>
      </c>
      <c r="AP737" s="1">
        <v>1563.531999999999</v>
      </c>
      <c r="AQ737" s="1">
        <v>5.1246619162349676</v>
      </c>
      <c r="AR737" s="1">
        <v>66.235345802440676</v>
      </c>
      <c r="AS737" s="1">
        <f t="shared" si="94"/>
        <v>3.9469201803158978</v>
      </c>
      <c r="AT737" s="1">
        <v>22.414870606785289</v>
      </c>
      <c r="AU737" s="1">
        <v>27.021818787878779</v>
      </c>
      <c r="AV737" s="1">
        <v>5.5100331122118681E-5</v>
      </c>
      <c r="AW737" s="1">
        <v>80.738286621220283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51873.24813190737</v>
      </c>
      <c r="BC737" s="1">
        <f t="shared" si="98"/>
        <v>1999.99</v>
      </c>
      <c r="BD737" s="1">
        <f t="shared" si="99"/>
        <v>1681.1916000000001</v>
      </c>
      <c r="BE737" s="1">
        <f t="shared" si="100"/>
        <v>0.84060000300001503</v>
      </c>
      <c r="BF737" s="1">
        <f t="shared" si="101"/>
        <v>0.16075800579002894</v>
      </c>
      <c r="BG737" s="1">
        <v>6</v>
      </c>
      <c r="BH737" s="1">
        <v>0.5</v>
      </c>
      <c r="BI737" s="1" t="s">
        <v>355</v>
      </c>
      <c r="BJ737" s="1">
        <v>2</v>
      </c>
      <c r="BK737" s="1" t="b">
        <v>1</v>
      </c>
      <c r="BL737" s="1">
        <v>1660235455.0999999</v>
      </c>
      <c r="BM737" s="1">
        <v>1521.3</v>
      </c>
      <c r="BN737" s="1">
        <v>1588.48</v>
      </c>
      <c r="BO737" s="1">
        <v>27.021899999999999</v>
      </c>
      <c r="BP737" s="1">
        <v>22.4482</v>
      </c>
      <c r="BQ737" s="1">
        <v>1518.68</v>
      </c>
      <c r="BR737" s="1">
        <v>27.0151</v>
      </c>
      <c r="BS737" s="1">
        <v>500.11099999999999</v>
      </c>
      <c r="BT737" s="1">
        <v>99.403999999999996</v>
      </c>
      <c r="BU737" s="1">
        <v>0.100107</v>
      </c>
      <c r="BV737" s="1">
        <v>31.0184</v>
      </c>
      <c r="BW737" s="1">
        <v>31.148399999999999</v>
      </c>
      <c r="BX737" s="1">
        <v>999.9</v>
      </c>
      <c r="BY737" s="1">
        <v>0</v>
      </c>
      <c r="BZ737" s="1">
        <v>0</v>
      </c>
      <c r="CA737" s="1">
        <v>10001.200000000001</v>
      </c>
      <c r="CB737" s="1">
        <v>0</v>
      </c>
      <c r="CC737" s="1">
        <v>155.74199999999999</v>
      </c>
      <c r="CD737" s="1">
        <v>-67.180700000000002</v>
      </c>
      <c r="CE737" s="1">
        <v>1563.55</v>
      </c>
      <c r="CF737" s="1">
        <v>1624.95</v>
      </c>
      <c r="CG737" s="1">
        <v>4.5737300000000003</v>
      </c>
      <c r="CH737" s="1">
        <v>1588.48</v>
      </c>
      <c r="CI737" s="1">
        <v>22.4482</v>
      </c>
      <c r="CJ737" s="1">
        <v>2.68608</v>
      </c>
      <c r="CK737" s="1">
        <v>2.2314400000000001</v>
      </c>
      <c r="CL737" s="1">
        <v>22.200199999999999</v>
      </c>
      <c r="CM737" s="1">
        <v>19.189800000000002</v>
      </c>
      <c r="CN737" s="1">
        <v>1999.99</v>
      </c>
      <c r="CO737" s="1">
        <v>0.97999899999999995</v>
      </c>
      <c r="CP737" s="1">
        <v>2.00012E-2</v>
      </c>
      <c r="CQ737" s="1">
        <v>0</v>
      </c>
      <c r="CR737" s="1">
        <v>2.9279999999999999</v>
      </c>
      <c r="CS737" s="1">
        <v>0</v>
      </c>
      <c r="CT737" s="1">
        <v>25091</v>
      </c>
      <c r="CU737" s="1">
        <v>17412.2</v>
      </c>
      <c r="CV737" s="1">
        <v>43.186999999999998</v>
      </c>
      <c r="CW737" s="1">
        <v>44.25</v>
      </c>
      <c r="CX737" s="1">
        <v>43.186999999999998</v>
      </c>
      <c r="CY737" s="1">
        <v>42.561999999999998</v>
      </c>
      <c r="CZ737" s="1">
        <v>43.186999999999998</v>
      </c>
      <c r="DA737" s="1">
        <v>1959.99</v>
      </c>
      <c r="DB737" s="1">
        <v>40</v>
      </c>
      <c r="DC737" s="1">
        <v>0</v>
      </c>
      <c r="DD737" s="1">
        <v>1660235453.7</v>
      </c>
      <c r="DE737" s="1">
        <v>0</v>
      </c>
      <c r="DF737" s="1">
        <v>1660234918.0999999</v>
      </c>
      <c r="DG737" s="1" t="s">
        <v>1152</v>
      </c>
      <c r="DH737" s="1">
        <v>1660234915.5999999</v>
      </c>
      <c r="DI737" s="1">
        <v>1660234918.0999999</v>
      </c>
      <c r="DJ737" s="1">
        <v>26</v>
      </c>
      <c r="DK737" s="1">
        <v>-3.1E-2</v>
      </c>
      <c r="DL737" s="1">
        <v>-7.0000000000000001E-3</v>
      </c>
      <c r="DM737" s="1">
        <v>1.232</v>
      </c>
      <c r="DN737" s="1">
        <v>1.7000000000000001E-2</v>
      </c>
      <c r="DO737" s="1">
        <v>400</v>
      </c>
      <c r="DP737" s="1">
        <v>22</v>
      </c>
      <c r="DQ737" s="1">
        <v>0.21</v>
      </c>
      <c r="DR737" s="1">
        <v>0.03</v>
      </c>
      <c r="DS737" s="1">
        <v>19.685316581923281</v>
      </c>
      <c r="DT737" s="1">
        <v>0.6035061021497321</v>
      </c>
      <c r="DU737" s="1">
        <v>0.116071622205022</v>
      </c>
      <c r="DV737" s="1">
        <v>0</v>
      </c>
      <c r="DW737" s="1">
        <v>50.053325224140671</v>
      </c>
      <c r="DX737" s="1">
        <v>-0.38644457527311932</v>
      </c>
      <c r="DY737" s="1">
        <v>6.1468283407630768E-2</v>
      </c>
      <c r="DZ737" s="1">
        <v>1</v>
      </c>
      <c r="EA737" s="1">
        <v>-67.127725806451622</v>
      </c>
      <c r="EB737" s="1">
        <v>-0.18834677419353221</v>
      </c>
      <c r="EC737" s="1">
        <v>6.859826466225083E-2</v>
      </c>
      <c r="ED737" s="1">
        <v>1</v>
      </c>
      <c r="EE737" s="1">
        <v>1285.634343176939</v>
      </c>
      <c r="EF737" s="1">
        <v>271.57802725370499</v>
      </c>
      <c r="EG737" s="1">
        <v>19.601890909214589</v>
      </c>
      <c r="EH737" s="1">
        <v>0</v>
      </c>
      <c r="EI737" s="1">
        <v>4.6730070731707318</v>
      </c>
      <c r="EJ737" s="1">
        <v>-0.4792925435540073</v>
      </c>
      <c r="EK737" s="1">
        <v>4.7859434385775529E-2</v>
      </c>
      <c r="EL737" s="1">
        <v>0</v>
      </c>
      <c r="EM737" s="1">
        <v>1.860067409273759</v>
      </c>
      <c r="EN737" s="1">
        <v>-3.4459893065636962E-4</v>
      </c>
      <c r="EO737" s="1">
        <v>6.6516474886902971E-4</v>
      </c>
      <c r="EP737" s="1">
        <v>1</v>
      </c>
      <c r="EQ737" s="1">
        <v>3</v>
      </c>
      <c r="ER737" s="1">
        <v>6</v>
      </c>
      <c r="ES737" s="1" t="s">
        <v>375</v>
      </c>
      <c r="ET737" s="1">
        <v>2.9415499999999999</v>
      </c>
      <c r="EU737" s="1">
        <v>2.8012700000000001</v>
      </c>
      <c r="EV737" s="1">
        <v>0.215361</v>
      </c>
      <c r="EW737" s="1">
        <v>0.22086800000000001</v>
      </c>
      <c r="EX737" s="1">
        <v>0.11683499999999999</v>
      </c>
      <c r="EY737" s="1">
        <v>0.102578</v>
      </c>
      <c r="EZ737" s="1">
        <v>16046.7</v>
      </c>
      <c r="FA737" s="1">
        <v>16708.599999999999</v>
      </c>
      <c r="FB737" s="1">
        <v>23793.599999999999</v>
      </c>
      <c r="FC737" s="1">
        <v>24969</v>
      </c>
      <c r="FD737" s="1">
        <v>33645.5</v>
      </c>
      <c r="FE737" s="1">
        <v>35789.4</v>
      </c>
      <c r="FF737" s="1">
        <v>43391.5</v>
      </c>
      <c r="FG737" s="1">
        <v>46159.199999999997</v>
      </c>
      <c r="FH737" s="1">
        <v>1.9512499999999999</v>
      </c>
      <c r="FI737" s="1">
        <v>1.81925</v>
      </c>
      <c r="FJ737" s="1">
        <v>8.0481200000000003E-2</v>
      </c>
      <c r="FK737" s="1">
        <v>0</v>
      </c>
      <c r="FL737" s="1">
        <v>29.839500000000001</v>
      </c>
      <c r="FM737" s="1">
        <v>999.9</v>
      </c>
      <c r="FN737" s="1">
        <v>54.3</v>
      </c>
      <c r="FO737" s="1">
        <v>37.5</v>
      </c>
      <c r="FP737" s="1">
        <v>35.394399999999997</v>
      </c>
      <c r="FQ737" s="1">
        <v>63.700200000000002</v>
      </c>
      <c r="FR737" s="1">
        <v>21.762799999999999</v>
      </c>
      <c r="FS737" s="1">
        <v>1</v>
      </c>
      <c r="FT737" s="1">
        <v>0.486153</v>
      </c>
      <c r="FU737" s="1">
        <v>2.2270500000000002</v>
      </c>
      <c r="FV737" s="1">
        <v>20.306899999999999</v>
      </c>
      <c r="FW737" s="1">
        <v>5.2110000000000003</v>
      </c>
      <c r="FX737" s="1">
        <v>11.9077</v>
      </c>
      <c r="FY737" s="1">
        <v>5.0027999999999997</v>
      </c>
      <c r="FZ737" s="1">
        <v>3.2903500000000001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1.8597300000000001</v>
      </c>
      <c r="GF737" s="1">
        <v>1.8547100000000001</v>
      </c>
      <c r="GG737" s="1">
        <v>1.85791</v>
      </c>
      <c r="GH737" s="1">
        <v>1.8563799999999999</v>
      </c>
      <c r="GI737" s="1">
        <v>1.8550899999999999</v>
      </c>
      <c r="GJ737" s="1">
        <v>1.8547199999999999</v>
      </c>
      <c r="GK737" s="1">
        <v>1.8534999999999999</v>
      </c>
      <c r="GL737" s="1">
        <v>1.8565400000000001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358</v>
      </c>
      <c r="GR737" s="1" t="s">
        <v>359</v>
      </c>
      <c r="GS737" s="1" t="s">
        <v>360</v>
      </c>
      <c r="GT737" s="1" t="s">
        <v>360</v>
      </c>
      <c r="GU737" s="1" t="s">
        <v>360</v>
      </c>
      <c r="GV737" s="1" t="s">
        <v>360</v>
      </c>
      <c r="GW737" s="1">
        <v>0</v>
      </c>
      <c r="GX737" s="1">
        <v>100</v>
      </c>
      <c r="GY737" s="1">
        <v>100</v>
      </c>
      <c r="GZ737" s="1">
        <v>2.62</v>
      </c>
      <c r="HA737" s="1">
        <v>6.7999999999999996E-3</v>
      </c>
      <c r="HB737" s="1">
        <v>0.26224795383878829</v>
      </c>
      <c r="HC737" s="1">
        <v>2.9318383021812969E-3</v>
      </c>
      <c r="HD737" s="1">
        <v>-1.3754559859485029E-6</v>
      </c>
      <c r="HE737" s="1">
        <v>3.0700474437127301E-10</v>
      </c>
      <c r="HF737" s="1">
        <v>-7.0188019424234138E-2</v>
      </c>
      <c r="HG737" s="1">
        <v>1.00384331276165E-2</v>
      </c>
      <c r="HH737" s="1">
        <v>-3.1532673711230711E-4</v>
      </c>
      <c r="HI737" s="1">
        <v>1.819468599177705E-6</v>
      </c>
      <c r="HJ737" s="1">
        <v>1</v>
      </c>
      <c r="HK737" s="1">
        <v>2112</v>
      </c>
      <c r="HL737" s="1">
        <v>3</v>
      </c>
      <c r="HM737" s="1">
        <v>29</v>
      </c>
      <c r="HN737" s="1">
        <v>9</v>
      </c>
      <c r="HO737" s="1">
        <v>9</v>
      </c>
      <c r="HP737" s="1">
        <v>3.1860400000000002</v>
      </c>
      <c r="HQ737" s="1">
        <v>2.2827099999999998</v>
      </c>
      <c r="HR737" s="1">
        <v>1.4978</v>
      </c>
      <c r="HS737" s="1">
        <v>2.3022499999999999</v>
      </c>
      <c r="HT737" s="1">
        <v>1.5478499999999999</v>
      </c>
      <c r="HU737" s="1">
        <v>2.4182100000000002</v>
      </c>
      <c r="HV737" s="1">
        <v>40.527500000000003</v>
      </c>
      <c r="HW737" s="1">
        <v>13.597899999999999</v>
      </c>
      <c r="HX737" s="1">
        <v>18</v>
      </c>
      <c r="HY737" s="1">
        <v>502.07</v>
      </c>
      <c r="HZ737" s="1">
        <v>480.74099999999999</v>
      </c>
      <c r="IA737" s="1">
        <v>27.041399999999999</v>
      </c>
      <c r="IB737" s="1">
        <v>33.124499999999998</v>
      </c>
      <c r="IC737" s="1">
        <v>30.0001</v>
      </c>
      <c r="ID737" s="1">
        <v>32.978099999999998</v>
      </c>
      <c r="IE737" s="1">
        <v>33.081200000000003</v>
      </c>
      <c r="IF737" s="1">
        <v>63.7896</v>
      </c>
      <c r="IG737" s="1">
        <v>38.113199999999999</v>
      </c>
      <c r="IH737" s="1">
        <v>0</v>
      </c>
      <c r="II737" s="1">
        <v>27.0276</v>
      </c>
      <c r="IJ737" s="1">
        <v>1618.47</v>
      </c>
      <c r="IK737" s="1">
        <v>22.586400000000001</v>
      </c>
      <c r="IL737" s="1">
        <v>100.331</v>
      </c>
      <c r="IM737" s="1">
        <v>100.03700000000001</v>
      </c>
      <c r="IN737" s="1" t="s">
        <v>361</v>
      </c>
    </row>
    <row r="738" spans="1:248" ht="15.75" customHeight="1" x14ac:dyDescent="0.3">
      <c r="A738" s="1">
        <v>722</v>
      </c>
      <c r="B738" s="1">
        <v>1660235456.5999999</v>
      </c>
      <c r="C738" s="1">
        <v>5461.5999999046326</v>
      </c>
      <c r="D738" s="1" t="s">
        <v>1733</v>
      </c>
      <c r="E738" s="1" t="s">
        <v>1734</v>
      </c>
      <c r="F738" s="1">
        <v>1</v>
      </c>
      <c r="G738" s="1">
        <v>2</v>
      </c>
      <c r="H738" s="1" t="s">
        <v>349</v>
      </c>
      <c r="I738" s="1" t="s">
        <v>350</v>
      </c>
      <c r="J738" s="1" t="s">
        <v>351</v>
      </c>
      <c r="K738" s="1" t="s">
        <v>352</v>
      </c>
      <c r="L738" s="1" t="s">
        <v>1151</v>
      </c>
      <c r="M738" s="1" t="s">
        <v>354</v>
      </c>
      <c r="N738" s="1">
        <v>1660235455.5999999</v>
      </c>
      <c r="O738" s="1">
        <f t="shared" si="68"/>
        <v>3.9395835256801244E-3</v>
      </c>
      <c r="P738" s="1">
        <f t="shared" si="69"/>
        <v>3.9395835256801246</v>
      </c>
      <c r="Q738" s="1">
        <f t="shared" si="70"/>
        <v>19.900909815896551</v>
      </c>
      <c r="R738" s="1">
        <f t="shared" si="71"/>
        <v>1523.78</v>
      </c>
      <c r="S738" s="1">
        <f t="shared" si="72"/>
        <v>1323.8218971218203</v>
      </c>
      <c r="T738" s="1">
        <f t="shared" si="73"/>
        <v>131.72574416232337</v>
      </c>
      <c r="U738" s="1">
        <f t="shared" si="74"/>
        <v>151.62240092572998</v>
      </c>
      <c r="V738" s="1">
        <f t="shared" si="75"/>
        <v>0.21112889474746371</v>
      </c>
      <c r="W738" s="1">
        <f t="shared" si="76"/>
        <v>2.9185768700656483</v>
      </c>
      <c r="X738" s="1">
        <f t="shared" si="77"/>
        <v>0.20299615403183829</v>
      </c>
      <c r="Y738" s="1">
        <f t="shared" si="78"/>
        <v>0.12757718846850807</v>
      </c>
      <c r="Z738" s="1">
        <f t="shared" si="79"/>
        <v>321.51520199999993</v>
      </c>
      <c r="AA738" s="1">
        <f t="shared" si="80"/>
        <v>31.8898878555229</v>
      </c>
      <c r="AB738" s="1">
        <f t="shared" si="81"/>
        <v>31.148150000000001</v>
      </c>
      <c r="AC738" s="1">
        <f t="shared" si="82"/>
        <v>4.5496270923628508</v>
      </c>
      <c r="AD738" s="1">
        <f t="shared" si="83"/>
        <v>59.539307501804295</v>
      </c>
      <c r="AE738" s="1">
        <f t="shared" si="84"/>
        <v>2.6887707090884496</v>
      </c>
      <c r="AF738" s="1">
        <f t="shared" si="85"/>
        <v>4.5159589889535887</v>
      </c>
      <c r="AG738" s="1">
        <f t="shared" si="86"/>
        <v>1.8608563832744012</v>
      </c>
      <c r="AH738" s="1">
        <f t="shared" si="87"/>
        <v>-173.73563348249348</v>
      </c>
      <c r="AI738" s="1">
        <f t="shared" si="88"/>
        <v>-20.51009231914394</v>
      </c>
      <c r="AJ738" s="1">
        <f t="shared" si="89"/>
        <v>-1.5793705050782449</v>
      </c>
      <c r="AK738" s="1">
        <f t="shared" si="90"/>
        <v>125.69010569328425</v>
      </c>
      <c r="AL738" s="1">
        <f t="shared" si="91"/>
        <v>50.053804720581354</v>
      </c>
      <c r="AM738" s="1">
        <f t="shared" si="92"/>
        <v>3.9071963063907309</v>
      </c>
      <c r="AN738" s="1">
        <f t="shared" si="93"/>
        <v>19.900909815896551</v>
      </c>
      <c r="AO738" s="1">
        <v>1619.6932050034341</v>
      </c>
      <c r="AP738" s="1">
        <v>1568.646424242424</v>
      </c>
      <c r="AQ738" s="1">
        <v>5.1143875333019606</v>
      </c>
      <c r="AR738" s="1">
        <v>66.235345802440676</v>
      </c>
      <c r="AS738" s="1">
        <f t="shared" si="94"/>
        <v>3.9395835256801246</v>
      </c>
      <c r="AT738" s="1">
        <v>22.42280852035335</v>
      </c>
      <c r="AU738" s="1">
        <v>27.021118181818181</v>
      </c>
      <c r="AV738" s="1">
        <v>2.3144459637491541E-5</v>
      </c>
      <c r="AW738" s="1">
        <v>80.738286621220283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51853.278150588798</v>
      </c>
      <c r="BC738" s="1">
        <f t="shared" si="98"/>
        <v>1999.9949999999999</v>
      </c>
      <c r="BD738" s="1">
        <f t="shared" si="99"/>
        <v>1681.1957999999997</v>
      </c>
      <c r="BE738" s="1">
        <f t="shared" si="100"/>
        <v>0.84060000150000369</v>
      </c>
      <c r="BF738" s="1">
        <f t="shared" si="101"/>
        <v>0.16075800289500722</v>
      </c>
      <c r="BG738" s="1">
        <v>6</v>
      </c>
      <c r="BH738" s="1">
        <v>0.5</v>
      </c>
      <c r="BI738" s="1" t="s">
        <v>355</v>
      </c>
      <c r="BJ738" s="1">
        <v>2</v>
      </c>
      <c r="BK738" s="1" t="b">
        <v>1</v>
      </c>
      <c r="BL738" s="1">
        <v>1660235455.5999999</v>
      </c>
      <c r="BM738" s="1">
        <v>1523.78</v>
      </c>
      <c r="BN738" s="1">
        <v>1590.97</v>
      </c>
      <c r="BO738" s="1">
        <v>27.021699999999999</v>
      </c>
      <c r="BP738" s="1">
        <v>22.46105</v>
      </c>
      <c r="BQ738" s="1">
        <v>1521.16</v>
      </c>
      <c r="BR738" s="1">
        <v>27.014949999999999</v>
      </c>
      <c r="BS738" s="1">
        <v>500.14150000000001</v>
      </c>
      <c r="BT738" s="1">
        <v>99.404049999999998</v>
      </c>
      <c r="BU738" s="1">
        <v>0.1000785</v>
      </c>
      <c r="BV738" s="1">
        <v>31.017800000000001</v>
      </c>
      <c r="BW738" s="1">
        <v>31.148150000000001</v>
      </c>
      <c r="BX738" s="1">
        <v>999.9</v>
      </c>
      <c r="BY738" s="1">
        <v>0</v>
      </c>
      <c r="BZ738" s="1">
        <v>0</v>
      </c>
      <c r="CA738" s="1">
        <v>9997.16</v>
      </c>
      <c r="CB738" s="1">
        <v>0</v>
      </c>
      <c r="CC738" s="1">
        <v>154.613</v>
      </c>
      <c r="CD738" s="1">
        <v>-67.1905</v>
      </c>
      <c r="CE738" s="1">
        <v>1566.095</v>
      </c>
      <c r="CF738" s="1">
        <v>1627.52</v>
      </c>
      <c r="CG738" s="1">
        <v>4.56067</v>
      </c>
      <c r="CH738" s="1">
        <v>1590.97</v>
      </c>
      <c r="CI738" s="1">
        <v>22.46105</v>
      </c>
      <c r="CJ738" s="1">
        <v>2.6860650000000001</v>
      </c>
      <c r="CK738" s="1">
        <v>2.23272</v>
      </c>
      <c r="CL738" s="1">
        <v>22.200099999999999</v>
      </c>
      <c r="CM738" s="1">
        <v>19.199000000000002</v>
      </c>
      <c r="CN738" s="1">
        <v>1999.9949999999999</v>
      </c>
      <c r="CO738" s="1">
        <v>0.97999899999999995</v>
      </c>
      <c r="CP738" s="1">
        <v>2.00012E-2</v>
      </c>
      <c r="CQ738" s="1">
        <v>0</v>
      </c>
      <c r="CR738" s="1">
        <v>2.7290000000000001</v>
      </c>
      <c r="CS738" s="1">
        <v>0</v>
      </c>
      <c r="CT738" s="1">
        <v>25090.3</v>
      </c>
      <c r="CU738" s="1">
        <v>17412.3</v>
      </c>
      <c r="CV738" s="1">
        <v>43.186999999999998</v>
      </c>
      <c r="CW738" s="1">
        <v>44.25</v>
      </c>
      <c r="CX738" s="1">
        <v>43.186999999999998</v>
      </c>
      <c r="CY738" s="1">
        <v>42.561999999999998</v>
      </c>
      <c r="CZ738" s="1">
        <v>43.186999999999998</v>
      </c>
      <c r="DA738" s="1">
        <v>1959.9949999999999</v>
      </c>
      <c r="DB738" s="1">
        <v>40</v>
      </c>
      <c r="DC738" s="1">
        <v>0</v>
      </c>
      <c r="DD738" s="1">
        <v>1660235454.9000001</v>
      </c>
      <c r="DE738" s="1">
        <v>0</v>
      </c>
      <c r="DF738" s="1">
        <v>1660234918.0999999</v>
      </c>
      <c r="DG738" s="1" t="s">
        <v>1152</v>
      </c>
      <c r="DH738" s="1">
        <v>1660234915.5999999</v>
      </c>
      <c r="DI738" s="1">
        <v>1660234918.0999999</v>
      </c>
      <c r="DJ738" s="1">
        <v>26</v>
      </c>
      <c r="DK738" s="1">
        <v>-3.1E-2</v>
      </c>
      <c r="DL738" s="1">
        <v>-7.0000000000000001E-3</v>
      </c>
      <c r="DM738" s="1">
        <v>1.232</v>
      </c>
      <c r="DN738" s="1">
        <v>1.7000000000000001E-2</v>
      </c>
      <c r="DO738" s="1">
        <v>400</v>
      </c>
      <c r="DP738" s="1">
        <v>22</v>
      </c>
      <c r="DQ738" s="1">
        <v>0.21</v>
      </c>
      <c r="DR738" s="1">
        <v>0.03</v>
      </c>
      <c r="DS738" s="1">
        <v>19.715677965321529</v>
      </c>
      <c r="DT738" s="1">
        <v>0.50784779297347782</v>
      </c>
      <c r="DU738" s="1">
        <v>0.1101629979872417</v>
      </c>
      <c r="DV738" s="1">
        <v>0</v>
      </c>
      <c r="DW738" s="1">
        <v>50.049680222550847</v>
      </c>
      <c r="DX738" s="1">
        <v>-0.34599908718209632</v>
      </c>
      <c r="DY738" s="1">
        <v>6.1797983793249051E-2</v>
      </c>
      <c r="DZ738" s="1">
        <v>1</v>
      </c>
      <c r="EA738" s="1">
        <v>-67.145713333333333</v>
      </c>
      <c r="EB738" s="1">
        <v>-8.9470077864088837E-2</v>
      </c>
      <c r="EC738" s="1">
        <v>6.4179886430424105E-2</v>
      </c>
      <c r="ED738" s="1">
        <v>1</v>
      </c>
      <c r="EE738" s="1">
        <v>1291.1677698271469</v>
      </c>
      <c r="EF738" s="1">
        <v>271.1390776979722</v>
      </c>
      <c r="EG738" s="1">
        <v>20.22226424429028</v>
      </c>
      <c r="EH738" s="1">
        <v>0</v>
      </c>
      <c r="EI738" s="1">
        <v>4.6585099999999997</v>
      </c>
      <c r="EJ738" s="1">
        <v>-0.53571422138837821</v>
      </c>
      <c r="EK738" s="1">
        <v>5.209132686925913E-2</v>
      </c>
      <c r="EL738" s="1">
        <v>0</v>
      </c>
      <c r="EM738" s="1">
        <v>1.860141258932678</v>
      </c>
      <c r="EN738" s="1">
        <v>1.6369718254845081E-3</v>
      </c>
      <c r="EO738" s="1">
        <v>7.0173979199418643E-4</v>
      </c>
      <c r="EP738" s="1">
        <v>1</v>
      </c>
      <c r="EQ738" s="1">
        <v>3</v>
      </c>
      <c r="ER738" s="1">
        <v>6</v>
      </c>
      <c r="ES738" s="1" t="s">
        <v>375</v>
      </c>
      <c r="ET738" s="1">
        <v>2.9417300000000002</v>
      </c>
      <c r="EU738" s="1">
        <v>2.8011300000000001</v>
      </c>
      <c r="EV738" s="1">
        <v>0.215782</v>
      </c>
      <c r="EW738" s="1">
        <v>0.22128100000000001</v>
      </c>
      <c r="EX738" s="1">
        <v>0.11683399999999999</v>
      </c>
      <c r="EY738" s="1">
        <v>0.102669</v>
      </c>
      <c r="EZ738" s="1">
        <v>16038.1</v>
      </c>
      <c r="FA738" s="1">
        <v>16699.8</v>
      </c>
      <c r="FB738" s="1">
        <v>23793.599999999999</v>
      </c>
      <c r="FC738" s="1">
        <v>24969.1</v>
      </c>
      <c r="FD738" s="1">
        <v>33645.4</v>
      </c>
      <c r="FE738" s="1">
        <v>35785.599999999999</v>
      </c>
      <c r="FF738" s="1">
        <v>43391.4</v>
      </c>
      <c r="FG738" s="1">
        <v>46159.1</v>
      </c>
      <c r="FH738" s="1">
        <v>1.9514</v>
      </c>
      <c r="FI738" s="1">
        <v>1.81898</v>
      </c>
      <c r="FJ738" s="1">
        <v>8.0510999999999999E-2</v>
      </c>
      <c r="FK738" s="1">
        <v>0</v>
      </c>
      <c r="FL738" s="1">
        <v>29.8401</v>
      </c>
      <c r="FM738" s="1">
        <v>999.9</v>
      </c>
      <c r="FN738" s="1">
        <v>54.3</v>
      </c>
      <c r="FO738" s="1">
        <v>37.5</v>
      </c>
      <c r="FP738" s="1">
        <v>35.3932</v>
      </c>
      <c r="FQ738" s="1">
        <v>63.870199999999997</v>
      </c>
      <c r="FR738" s="1">
        <v>22.4038</v>
      </c>
      <c r="FS738" s="1">
        <v>1</v>
      </c>
      <c r="FT738" s="1">
        <v>0.48615900000000001</v>
      </c>
      <c r="FU738" s="1">
        <v>2.2332999999999998</v>
      </c>
      <c r="FV738" s="1">
        <v>20.306699999999999</v>
      </c>
      <c r="FW738" s="1">
        <v>5.2111499999999999</v>
      </c>
      <c r="FX738" s="1">
        <v>11.9077</v>
      </c>
      <c r="FY738" s="1">
        <v>5.0029000000000003</v>
      </c>
      <c r="FZ738" s="1">
        <v>3.2902800000000001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1.85972</v>
      </c>
      <c r="GF738" s="1">
        <v>1.8547100000000001</v>
      </c>
      <c r="GG738" s="1">
        <v>1.85791</v>
      </c>
      <c r="GH738" s="1">
        <v>1.8563799999999999</v>
      </c>
      <c r="GI738" s="1">
        <v>1.8551</v>
      </c>
      <c r="GJ738" s="1">
        <v>1.8547199999999999</v>
      </c>
      <c r="GK738" s="1">
        <v>1.8534999999999999</v>
      </c>
      <c r="GL738" s="1">
        <v>1.8565400000000001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358</v>
      </c>
      <c r="GR738" s="1" t="s">
        <v>359</v>
      </c>
      <c r="GS738" s="1" t="s">
        <v>360</v>
      </c>
      <c r="GT738" s="1" t="s">
        <v>360</v>
      </c>
      <c r="GU738" s="1" t="s">
        <v>360</v>
      </c>
      <c r="GV738" s="1" t="s">
        <v>360</v>
      </c>
      <c r="GW738" s="1">
        <v>0</v>
      </c>
      <c r="GX738" s="1">
        <v>100</v>
      </c>
      <c r="GY738" s="1">
        <v>100</v>
      </c>
      <c r="GZ738" s="1">
        <v>2.62</v>
      </c>
      <c r="HA738" s="1">
        <v>6.7000000000000002E-3</v>
      </c>
      <c r="HB738" s="1">
        <v>0.26224795383878829</v>
      </c>
      <c r="HC738" s="1">
        <v>2.9318383021812969E-3</v>
      </c>
      <c r="HD738" s="1">
        <v>-1.3754559859485029E-6</v>
      </c>
      <c r="HE738" s="1">
        <v>3.0700474437127301E-10</v>
      </c>
      <c r="HF738" s="1">
        <v>-7.0188019424234138E-2</v>
      </c>
      <c r="HG738" s="1">
        <v>1.00384331276165E-2</v>
      </c>
      <c r="HH738" s="1">
        <v>-3.1532673711230711E-4</v>
      </c>
      <c r="HI738" s="1">
        <v>1.819468599177705E-6</v>
      </c>
      <c r="HJ738" s="1">
        <v>1</v>
      </c>
      <c r="HK738" s="1">
        <v>2112</v>
      </c>
      <c r="HL738" s="1">
        <v>3</v>
      </c>
      <c r="HM738" s="1">
        <v>29</v>
      </c>
      <c r="HN738" s="1">
        <v>9</v>
      </c>
      <c r="HO738" s="1">
        <v>9</v>
      </c>
      <c r="HP738" s="1">
        <v>3.1884800000000002</v>
      </c>
      <c r="HQ738" s="1">
        <v>2.2924799999999999</v>
      </c>
      <c r="HR738" s="1">
        <v>1.4978</v>
      </c>
      <c r="HS738" s="1">
        <v>2.3022499999999999</v>
      </c>
      <c r="HT738" s="1">
        <v>1.5478499999999999</v>
      </c>
      <c r="HU738" s="1">
        <v>2.4401899999999999</v>
      </c>
      <c r="HV738" s="1">
        <v>40.527500000000003</v>
      </c>
      <c r="HW738" s="1">
        <v>13.597899999999999</v>
      </c>
      <c r="HX738" s="1">
        <v>18</v>
      </c>
      <c r="HY738" s="1">
        <v>502.161</v>
      </c>
      <c r="HZ738" s="1">
        <v>480.56</v>
      </c>
      <c r="IA738" s="1">
        <v>27.0381</v>
      </c>
      <c r="IB738" s="1">
        <v>33.124499999999998</v>
      </c>
      <c r="IC738" s="1">
        <v>30.0001</v>
      </c>
      <c r="ID738" s="1">
        <v>32.978099999999998</v>
      </c>
      <c r="IE738" s="1">
        <v>33.081200000000003</v>
      </c>
      <c r="IF738" s="1">
        <v>64.005200000000002</v>
      </c>
      <c r="IG738" s="1">
        <v>38.113199999999999</v>
      </c>
      <c r="IH738" s="1">
        <v>0</v>
      </c>
      <c r="II738" s="1">
        <v>27.0276</v>
      </c>
      <c r="IJ738" s="1">
        <v>1628.49</v>
      </c>
      <c r="IK738" s="1">
        <v>22.589200000000002</v>
      </c>
      <c r="IL738" s="1">
        <v>100.331</v>
      </c>
      <c r="IM738" s="1">
        <v>100.03700000000001</v>
      </c>
      <c r="IN738" s="1" t="s">
        <v>361</v>
      </c>
    </row>
    <row r="739" spans="1:248" ht="15.75" customHeight="1" x14ac:dyDescent="0.3">
      <c r="A739" s="1">
        <v>723</v>
      </c>
      <c r="B739" s="1">
        <v>1660235457.5999999</v>
      </c>
      <c r="C739" s="1">
        <v>5462.5999999046326</v>
      </c>
      <c r="D739" s="1" t="s">
        <v>1735</v>
      </c>
      <c r="E739" s="1" t="s">
        <v>1736</v>
      </c>
      <c r="F739" s="1">
        <v>1</v>
      </c>
      <c r="G739" s="1">
        <v>2</v>
      </c>
      <c r="H739" s="1" t="s">
        <v>349</v>
      </c>
      <c r="I739" s="1" t="s">
        <v>350</v>
      </c>
      <c r="J739" s="1" t="s">
        <v>351</v>
      </c>
      <c r="K739" s="1" t="s">
        <v>352</v>
      </c>
      <c r="L739" s="1" t="s">
        <v>1151</v>
      </c>
      <c r="M739" s="1" t="s">
        <v>354</v>
      </c>
      <c r="N739" s="1">
        <v>1660235457.0999999</v>
      </c>
      <c r="O739" s="1">
        <f t="shared" si="68"/>
        <v>3.9261571930175035E-3</v>
      </c>
      <c r="P739" s="1">
        <f t="shared" si="69"/>
        <v>3.9261571930175037</v>
      </c>
      <c r="Q739" s="1">
        <f t="shared" si="70"/>
        <v>19.753548256094458</v>
      </c>
      <c r="R739" s="1">
        <f t="shared" si="71"/>
        <v>1531.32</v>
      </c>
      <c r="S739" s="1">
        <f t="shared" si="72"/>
        <v>1331.6003205840684</v>
      </c>
      <c r="T739" s="1">
        <f t="shared" si="73"/>
        <v>132.50104569695523</v>
      </c>
      <c r="U739" s="1">
        <f t="shared" si="74"/>
        <v>152.37417576444</v>
      </c>
      <c r="V739" s="1">
        <f t="shared" si="75"/>
        <v>0.21022672132194667</v>
      </c>
      <c r="W739" s="1">
        <f t="shared" si="76"/>
        <v>2.9161337603604034</v>
      </c>
      <c r="X739" s="1">
        <f t="shared" si="77"/>
        <v>0.20215543061980434</v>
      </c>
      <c r="Y739" s="1">
        <f t="shared" si="78"/>
        <v>0.1270464980473974</v>
      </c>
      <c r="Z739" s="1">
        <f t="shared" si="79"/>
        <v>321.51280800000001</v>
      </c>
      <c r="AA739" s="1">
        <f t="shared" si="80"/>
        <v>31.892649831617579</v>
      </c>
      <c r="AB739" s="1">
        <f t="shared" si="81"/>
        <v>31.153600000000001</v>
      </c>
      <c r="AC739" s="1">
        <f t="shared" si="82"/>
        <v>4.5510395214343173</v>
      </c>
      <c r="AD739" s="1">
        <f t="shared" si="83"/>
        <v>59.544871679486477</v>
      </c>
      <c r="AE739" s="1">
        <f t="shared" si="84"/>
        <v>2.6888073705505997</v>
      </c>
      <c r="AF739" s="1">
        <f t="shared" si="85"/>
        <v>4.5155985640941569</v>
      </c>
      <c r="AG739" s="1">
        <f t="shared" si="86"/>
        <v>1.8622321508837176</v>
      </c>
      <c r="AH739" s="1">
        <f t="shared" si="87"/>
        <v>-173.1435322120719</v>
      </c>
      <c r="AI739" s="1">
        <f t="shared" si="88"/>
        <v>-21.569843571189068</v>
      </c>
      <c r="AJ739" s="1">
        <f t="shared" si="89"/>
        <v>-1.6624009470377834</v>
      </c>
      <c r="AK739" s="1">
        <f t="shared" si="90"/>
        <v>125.13703126970125</v>
      </c>
      <c r="AL739" s="1">
        <f t="shared" si="91"/>
        <v>50.176864032035134</v>
      </c>
      <c r="AM739" s="1">
        <f t="shared" si="92"/>
        <v>3.8728812296787996</v>
      </c>
      <c r="AN739" s="1">
        <f t="shared" si="93"/>
        <v>19.753548256094458</v>
      </c>
      <c r="AO739" s="1">
        <v>1624.8415672169619</v>
      </c>
      <c r="AP739" s="1">
        <v>1573.830848484848</v>
      </c>
      <c r="AQ739" s="1">
        <v>5.1419262936844348</v>
      </c>
      <c r="AR739" s="1">
        <v>66.235345802440676</v>
      </c>
      <c r="AS739" s="1">
        <f t="shared" si="94"/>
        <v>3.9261571930175037</v>
      </c>
      <c r="AT739" s="1">
        <v>22.438681270470671</v>
      </c>
      <c r="AU739" s="1">
        <v>27.021510303030279</v>
      </c>
      <c r="AV739" s="1">
        <v>-6.5530952024239469E-6</v>
      </c>
      <c r="AW739" s="1">
        <v>80.738286621220283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51784.145986719523</v>
      </c>
      <c r="BC739" s="1">
        <f t="shared" si="98"/>
        <v>1999.98</v>
      </c>
      <c r="BD739" s="1">
        <f t="shared" si="99"/>
        <v>1681.1831999999999</v>
      </c>
      <c r="BE739" s="1">
        <f t="shared" si="100"/>
        <v>0.84060000600006002</v>
      </c>
      <c r="BF739" s="1">
        <f t="shared" si="101"/>
        <v>0.16075801158011579</v>
      </c>
      <c r="BG739" s="1">
        <v>6</v>
      </c>
      <c r="BH739" s="1">
        <v>0.5</v>
      </c>
      <c r="BI739" s="1" t="s">
        <v>355</v>
      </c>
      <c r="BJ739" s="1">
        <v>2</v>
      </c>
      <c r="BK739" s="1" t="b">
        <v>1</v>
      </c>
      <c r="BL739" s="1">
        <v>1660235457.0999999</v>
      </c>
      <c r="BM739" s="1">
        <v>1531.32</v>
      </c>
      <c r="BN739" s="1">
        <v>1598.63</v>
      </c>
      <c r="BO739" s="1">
        <v>27.021799999999999</v>
      </c>
      <c r="BP739" s="1">
        <v>22.501200000000001</v>
      </c>
      <c r="BQ739" s="1">
        <v>1528.69</v>
      </c>
      <c r="BR739" s="1">
        <v>27.0151</v>
      </c>
      <c r="BS739" s="1">
        <v>500.14100000000002</v>
      </c>
      <c r="BT739" s="1">
        <v>99.405000000000001</v>
      </c>
      <c r="BU739" s="1">
        <v>0.100117</v>
      </c>
      <c r="BV739" s="1">
        <v>31.016400000000001</v>
      </c>
      <c r="BW739" s="1">
        <v>31.153600000000001</v>
      </c>
      <c r="BX739" s="1">
        <v>999.9</v>
      </c>
      <c r="BY739" s="1">
        <v>0</v>
      </c>
      <c r="BZ739" s="1">
        <v>0</v>
      </c>
      <c r="CA739" s="1">
        <v>9983.1200000000008</v>
      </c>
      <c r="CB739" s="1">
        <v>0</v>
      </c>
      <c r="CC739" s="1">
        <v>151.38300000000001</v>
      </c>
      <c r="CD739" s="1">
        <v>-67.310400000000001</v>
      </c>
      <c r="CE739" s="1">
        <v>1573.85</v>
      </c>
      <c r="CF739" s="1">
        <v>1635.43</v>
      </c>
      <c r="CG739" s="1">
        <v>4.5205900000000003</v>
      </c>
      <c r="CH739" s="1">
        <v>1598.63</v>
      </c>
      <c r="CI739" s="1">
        <v>22.501200000000001</v>
      </c>
      <c r="CJ739" s="1">
        <v>2.6861000000000002</v>
      </c>
      <c r="CK739" s="1">
        <v>2.2367300000000001</v>
      </c>
      <c r="CL739" s="1">
        <v>22.200399999999998</v>
      </c>
      <c r="CM739" s="1">
        <v>19.227900000000002</v>
      </c>
      <c r="CN739" s="1">
        <v>1999.98</v>
      </c>
      <c r="CO739" s="1">
        <v>0.97999899999999995</v>
      </c>
      <c r="CP739" s="1">
        <v>2.00012E-2</v>
      </c>
      <c r="CQ739" s="1">
        <v>0</v>
      </c>
      <c r="CR739" s="1">
        <v>2.4929999999999999</v>
      </c>
      <c r="CS739" s="1">
        <v>0</v>
      </c>
      <c r="CT739" s="1">
        <v>25088.400000000001</v>
      </c>
      <c r="CU739" s="1">
        <v>17412.099999999999</v>
      </c>
      <c r="CV739" s="1">
        <v>43.25</v>
      </c>
      <c r="CW739" s="1">
        <v>44.25</v>
      </c>
      <c r="CX739" s="1">
        <v>43.186999999999998</v>
      </c>
      <c r="CY739" s="1">
        <v>42.561999999999998</v>
      </c>
      <c r="CZ739" s="1">
        <v>43.186999999999998</v>
      </c>
      <c r="DA739" s="1">
        <v>1959.98</v>
      </c>
      <c r="DB739" s="1">
        <v>40</v>
      </c>
      <c r="DC739" s="1">
        <v>0</v>
      </c>
      <c r="DD739" s="1">
        <v>1660235455.5</v>
      </c>
      <c r="DE739" s="1">
        <v>0</v>
      </c>
      <c r="DF739" s="1">
        <v>1660234918.0999999</v>
      </c>
      <c r="DG739" s="1" t="s">
        <v>1152</v>
      </c>
      <c r="DH739" s="1">
        <v>1660234915.5999999</v>
      </c>
      <c r="DI739" s="1">
        <v>1660234918.0999999</v>
      </c>
      <c r="DJ739" s="1">
        <v>26</v>
      </c>
      <c r="DK739" s="1">
        <v>-3.1E-2</v>
      </c>
      <c r="DL739" s="1">
        <v>-7.0000000000000001E-3</v>
      </c>
      <c r="DM739" s="1">
        <v>1.232</v>
      </c>
      <c r="DN739" s="1">
        <v>1.7000000000000001E-2</v>
      </c>
      <c r="DO739" s="1">
        <v>400</v>
      </c>
      <c r="DP739" s="1">
        <v>22</v>
      </c>
      <c r="DQ739" s="1">
        <v>0.21</v>
      </c>
      <c r="DR739" s="1">
        <v>0.03</v>
      </c>
      <c r="DS739" s="1">
        <v>19.715677965321529</v>
      </c>
      <c r="DT739" s="1">
        <v>0.50784779297347782</v>
      </c>
      <c r="DU739" s="1">
        <v>0.1101629979872417</v>
      </c>
      <c r="DV739" s="1">
        <v>0</v>
      </c>
      <c r="DW739" s="1">
        <v>50.049680222550847</v>
      </c>
      <c r="DX739" s="1">
        <v>-0.34599908718209632</v>
      </c>
      <c r="DY739" s="1">
        <v>6.1797983793249051E-2</v>
      </c>
      <c r="DZ739" s="1">
        <v>1</v>
      </c>
      <c r="EA739" s="1">
        <v>-67.145713333333333</v>
      </c>
      <c r="EB739" s="1">
        <v>-8.9470077864088837E-2</v>
      </c>
      <c r="EC739" s="1">
        <v>6.4179886430424105E-2</v>
      </c>
      <c r="ED739" s="1">
        <v>1</v>
      </c>
      <c r="EE739" s="1">
        <v>1291.1677698271469</v>
      </c>
      <c r="EF739" s="1">
        <v>271.1390776979722</v>
      </c>
      <c r="EG739" s="1">
        <v>20.22226424429028</v>
      </c>
      <c r="EH739" s="1">
        <v>0</v>
      </c>
      <c r="EI739" s="1">
        <v>4.6585099999999997</v>
      </c>
      <c r="EJ739" s="1">
        <v>-0.53571422138837821</v>
      </c>
      <c r="EK739" s="1">
        <v>5.209132686925913E-2</v>
      </c>
      <c r="EL739" s="1">
        <v>0</v>
      </c>
      <c r="EM739" s="1">
        <v>1.860141258932678</v>
      </c>
      <c r="EN739" s="1">
        <v>1.6369718254845081E-3</v>
      </c>
      <c r="EO739" s="1">
        <v>7.0173979199418643E-4</v>
      </c>
      <c r="EP739" s="1">
        <v>1</v>
      </c>
      <c r="EQ739" s="1">
        <v>3</v>
      </c>
      <c r="ER739" s="1">
        <v>6</v>
      </c>
      <c r="ES739" s="1" t="s">
        <v>375</v>
      </c>
      <c r="ET739" s="1">
        <v>2.9415499999999999</v>
      </c>
      <c r="EU739" s="1">
        <v>2.80125</v>
      </c>
      <c r="EV739" s="1">
        <v>0.21620700000000001</v>
      </c>
      <c r="EW739" s="1">
        <v>0.22169900000000001</v>
      </c>
      <c r="EX739" s="1">
        <v>0.116839</v>
      </c>
      <c r="EY739" s="1">
        <v>0.102753</v>
      </c>
      <c r="EZ739" s="1">
        <v>16029.4</v>
      </c>
      <c r="FA739" s="1">
        <v>16690.900000000001</v>
      </c>
      <c r="FB739" s="1">
        <v>23793.599999999999</v>
      </c>
      <c r="FC739" s="1">
        <v>24969.200000000001</v>
      </c>
      <c r="FD739" s="1">
        <v>33645.199999999997</v>
      </c>
      <c r="FE739" s="1">
        <v>35782.199999999997</v>
      </c>
      <c r="FF739" s="1">
        <v>43391.3</v>
      </c>
      <c r="FG739" s="1">
        <v>46159.1</v>
      </c>
      <c r="FH739" s="1">
        <v>1.9514199999999999</v>
      </c>
      <c r="FI739" s="1">
        <v>1.8190500000000001</v>
      </c>
      <c r="FJ739" s="1">
        <v>8.0905900000000003E-2</v>
      </c>
      <c r="FK739" s="1">
        <v>0</v>
      </c>
      <c r="FL739" s="1">
        <v>29.840699999999998</v>
      </c>
      <c r="FM739" s="1">
        <v>999.9</v>
      </c>
      <c r="FN739" s="1">
        <v>54.3</v>
      </c>
      <c r="FO739" s="1">
        <v>37.5</v>
      </c>
      <c r="FP739" s="1">
        <v>35.3904</v>
      </c>
      <c r="FQ739" s="1">
        <v>63.680199999999999</v>
      </c>
      <c r="FR739" s="1">
        <v>22.572099999999999</v>
      </c>
      <c r="FS739" s="1">
        <v>1</v>
      </c>
      <c r="FT739" s="1">
        <v>0.48618400000000001</v>
      </c>
      <c r="FU739" s="1">
        <v>2.24011</v>
      </c>
      <c r="FV739" s="1">
        <v>20.3066</v>
      </c>
      <c r="FW739" s="1">
        <v>5.2114500000000001</v>
      </c>
      <c r="FX739" s="1">
        <v>11.907500000000001</v>
      </c>
      <c r="FY739" s="1">
        <v>5.00305</v>
      </c>
      <c r="FZ739" s="1">
        <v>3.29033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1.85972</v>
      </c>
      <c r="GF739" s="1">
        <v>1.8547100000000001</v>
      </c>
      <c r="GG739" s="1">
        <v>1.85791</v>
      </c>
      <c r="GH739" s="1">
        <v>1.8563799999999999</v>
      </c>
      <c r="GI739" s="1">
        <v>1.8551</v>
      </c>
      <c r="GJ739" s="1">
        <v>1.8547199999999999</v>
      </c>
      <c r="GK739" s="1">
        <v>1.8534999999999999</v>
      </c>
      <c r="GL739" s="1">
        <v>1.8565400000000001</v>
      </c>
      <c r="GM739" s="1">
        <v>0</v>
      </c>
      <c r="GN739" s="1">
        <v>0</v>
      </c>
      <c r="GO739" s="1">
        <v>0</v>
      </c>
      <c r="GP739" s="1">
        <v>0</v>
      </c>
      <c r="GQ739" s="1" t="s">
        <v>358</v>
      </c>
      <c r="GR739" s="1" t="s">
        <v>359</v>
      </c>
      <c r="GS739" s="1" t="s">
        <v>360</v>
      </c>
      <c r="GT739" s="1" t="s">
        <v>360</v>
      </c>
      <c r="GU739" s="1" t="s">
        <v>360</v>
      </c>
      <c r="GV739" s="1" t="s">
        <v>360</v>
      </c>
      <c r="GW739" s="1">
        <v>0</v>
      </c>
      <c r="GX739" s="1">
        <v>100</v>
      </c>
      <c r="GY739" s="1">
        <v>100</v>
      </c>
      <c r="GZ739" s="1">
        <v>2.62</v>
      </c>
      <c r="HA739" s="1">
        <v>6.7000000000000002E-3</v>
      </c>
      <c r="HB739" s="1">
        <v>0.26224795383878829</v>
      </c>
      <c r="HC739" s="1">
        <v>2.9318383021812969E-3</v>
      </c>
      <c r="HD739" s="1">
        <v>-1.3754559859485029E-6</v>
      </c>
      <c r="HE739" s="1">
        <v>3.0700474437127301E-10</v>
      </c>
      <c r="HF739" s="1">
        <v>-7.0188019424234138E-2</v>
      </c>
      <c r="HG739" s="1">
        <v>1.00384331276165E-2</v>
      </c>
      <c r="HH739" s="1">
        <v>-3.1532673711230711E-4</v>
      </c>
      <c r="HI739" s="1">
        <v>1.819468599177705E-6</v>
      </c>
      <c r="HJ739" s="1">
        <v>1</v>
      </c>
      <c r="HK739" s="1">
        <v>2112</v>
      </c>
      <c r="HL739" s="1">
        <v>3</v>
      </c>
      <c r="HM739" s="1">
        <v>29</v>
      </c>
      <c r="HN739" s="1">
        <v>9</v>
      </c>
      <c r="HO739" s="1">
        <v>9</v>
      </c>
      <c r="HP739" s="1">
        <v>3.2031200000000002</v>
      </c>
      <c r="HQ739" s="1">
        <v>2.3083499999999999</v>
      </c>
      <c r="HR739" s="1">
        <v>1.4978</v>
      </c>
      <c r="HS739" s="1">
        <v>2.3022499999999999</v>
      </c>
      <c r="HT739" s="1">
        <v>1.5478499999999999</v>
      </c>
      <c r="HU739" s="1">
        <v>2.3290999999999999</v>
      </c>
      <c r="HV739" s="1">
        <v>40.527500000000003</v>
      </c>
      <c r="HW739" s="1">
        <v>13.5892</v>
      </c>
      <c r="HX739" s="1">
        <v>18</v>
      </c>
      <c r="HY739" s="1">
        <v>502.17599999999999</v>
      </c>
      <c r="HZ739" s="1">
        <v>480.60899999999998</v>
      </c>
      <c r="IA739" s="1">
        <v>27.0335</v>
      </c>
      <c r="IB739" s="1">
        <v>33.124499999999998</v>
      </c>
      <c r="IC739" s="1">
        <v>30.0002</v>
      </c>
      <c r="ID739" s="1">
        <v>32.978099999999998</v>
      </c>
      <c r="IE739" s="1">
        <v>33.081200000000003</v>
      </c>
      <c r="IF739" s="1">
        <v>64.112899999999996</v>
      </c>
      <c r="IG739" s="1">
        <v>38.113199999999999</v>
      </c>
      <c r="IH739" s="1">
        <v>0</v>
      </c>
      <c r="II739" s="1">
        <v>27.0276</v>
      </c>
      <c r="IJ739" s="1">
        <v>1628.49</v>
      </c>
      <c r="IK739" s="1">
        <v>22.6004</v>
      </c>
      <c r="IL739" s="1">
        <v>100.331</v>
      </c>
      <c r="IM739" s="1">
        <v>100.03700000000001</v>
      </c>
      <c r="IN739" s="1" t="s">
        <v>361</v>
      </c>
    </row>
    <row r="740" spans="1:248" ht="15.75" customHeight="1" x14ac:dyDescent="0.3">
      <c r="A740" s="1">
        <v>724</v>
      </c>
      <c r="B740" s="1">
        <v>1660235458.5999999</v>
      </c>
      <c r="C740" s="1">
        <v>5463.5999999046326</v>
      </c>
      <c r="D740" s="1" t="s">
        <v>1737</v>
      </c>
      <c r="E740" s="1" t="s">
        <v>1738</v>
      </c>
      <c r="F740" s="1">
        <v>1</v>
      </c>
      <c r="G740" s="1">
        <v>2</v>
      </c>
      <c r="H740" s="1" t="s">
        <v>349</v>
      </c>
      <c r="I740" s="1" t="s">
        <v>350</v>
      </c>
      <c r="J740" s="1" t="s">
        <v>351</v>
      </c>
      <c r="K740" s="1" t="s">
        <v>352</v>
      </c>
      <c r="L740" s="1" t="s">
        <v>1151</v>
      </c>
      <c r="M740" s="1" t="s">
        <v>354</v>
      </c>
      <c r="N740" s="1">
        <v>1660235457.5999999</v>
      </c>
      <c r="O740" s="1">
        <f t="shared" si="68"/>
        <v>3.9083928333318802E-3</v>
      </c>
      <c r="P740" s="1">
        <f t="shared" si="69"/>
        <v>3.9083928333318805</v>
      </c>
      <c r="Q740" s="1">
        <f t="shared" si="70"/>
        <v>19.594729099389824</v>
      </c>
      <c r="R740" s="1">
        <f t="shared" si="71"/>
        <v>1533.84</v>
      </c>
      <c r="S740" s="1">
        <f t="shared" si="72"/>
        <v>1334.5339842593646</v>
      </c>
      <c r="T740" s="1">
        <f t="shared" si="73"/>
        <v>132.79298740197081</v>
      </c>
      <c r="U740" s="1">
        <f t="shared" si="74"/>
        <v>152.62495987292399</v>
      </c>
      <c r="V740" s="1">
        <f t="shared" si="75"/>
        <v>0.20918158185985139</v>
      </c>
      <c r="W740" s="1">
        <f t="shared" si="76"/>
        <v>2.9186575341831453</v>
      </c>
      <c r="X740" s="1">
        <f t="shared" si="77"/>
        <v>0.20119533102672615</v>
      </c>
      <c r="Y740" s="1">
        <f t="shared" si="78"/>
        <v>0.12643921041440687</v>
      </c>
      <c r="Z740" s="1">
        <f t="shared" si="79"/>
        <v>321.51520199999993</v>
      </c>
      <c r="AA740" s="1">
        <f t="shared" si="80"/>
        <v>31.896233613103902</v>
      </c>
      <c r="AB740" s="1">
        <f t="shared" si="81"/>
        <v>31.155850000000001</v>
      </c>
      <c r="AC740" s="1">
        <f t="shared" si="82"/>
        <v>4.5516227457231855</v>
      </c>
      <c r="AD740" s="1">
        <f t="shared" si="83"/>
        <v>59.54981818612719</v>
      </c>
      <c r="AE740" s="1">
        <f t="shared" si="84"/>
        <v>2.6889770791777248</v>
      </c>
      <c r="AF740" s="1">
        <f t="shared" si="85"/>
        <v>4.5155084617943517</v>
      </c>
      <c r="AG740" s="1">
        <f t="shared" si="86"/>
        <v>1.8626456665454607</v>
      </c>
      <c r="AH740" s="1">
        <f t="shared" si="87"/>
        <v>-172.36012394993591</v>
      </c>
      <c r="AI740" s="1">
        <f t="shared" si="88"/>
        <v>-21.997622964607029</v>
      </c>
      <c r="AJ740" s="1">
        <f t="shared" si="89"/>
        <v>-1.6939200512412103</v>
      </c>
      <c r="AK740" s="1">
        <f t="shared" si="90"/>
        <v>125.46353503421578</v>
      </c>
      <c r="AL740" s="1">
        <f t="shared" si="91"/>
        <v>50.219672214370306</v>
      </c>
      <c r="AM740" s="1">
        <f t="shared" si="92"/>
        <v>3.864564865389863</v>
      </c>
      <c r="AN740" s="1">
        <f t="shared" si="93"/>
        <v>19.594729099389824</v>
      </c>
      <c r="AO740" s="1">
        <v>1630.0434028491379</v>
      </c>
      <c r="AP740" s="1">
        <v>1579.050666666667</v>
      </c>
      <c r="AQ740" s="1">
        <v>5.1762470306387147</v>
      </c>
      <c r="AR740" s="1">
        <v>66.235345802440676</v>
      </c>
      <c r="AS740" s="1">
        <f t="shared" si="94"/>
        <v>3.9083928333318805</v>
      </c>
      <c r="AT740" s="1">
        <v>22.462664061517231</v>
      </c>
      <c r="AU740" s="1">
        <v>27.02460424242426</v>
      </c>
      <c r="AV740" s="1">
        <v>-1.4117697449495889E-5</v>
      </c>
      <c r="AW740" s="1">
        <v>80.738286621220283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51855.891766608147</v>
      </c>
      <c r="BC740" s="1">
        <f t="shared" si="98"/>
        <v>1999.9949999999999</v>
      </c>
      <c r="BD740" s="1">
        <f t="shared" si="99"/>
        <v>1681.1957999999997</v>
      </c>
      <c r="BE740" s="1">
        <f t="shared" si="100"/>
        <v>0.84060000150000369</v>
      </c>
      <c r="BF740" s="1">
        <f t="shared" si="101"/>
        <v>0.16075800289500722</v>
      </c>
      <c r="BG740" s="1">
        <v>6</v>
      </c>
      <c r="BH740" s="1">
        <v>0.5</v>
      </c>
      <c r="BI740" s="1" t="s">
        <v>355</v>
      </c>
      <c r="BJ740" s="1">
        <v>2</v>
      </c>
      <c r="BK740" s="1" t="b">
        <v>1</v>
      </c>
      <c r="BL740" s="1">
        <v>1660235457.5999999</v>
      </c>
      <c r="BM740" s="1">
        <v>1533.84</v>
      </c>
      <c r="BN740" s="1">
        <v>1601.1949999999999</v>
      </c>
      <c r="BO740" s="1">
        <v>27.023499999999999</v>
      </c>
      <c r="BP740" s="1">
        <v>22.512799999999999</v>
      </c>
      <c r="BQ740" s="1">
        <v>1531.21</v>
      </c>
      <c r="BR740" s="1">
        <v>27.0168</v>
      </c>
      <c r="BS740" s="1">
        <v>500.16149999999999</v>
      </c>
      <c r="BT740" s="1">
        <v>99.405149999999992</v>
      </c>
      <c r="BU740" s="1">
        <v>9.9987350000000003E-2</v>
      </c>
      <c r="BV740" s="1">
        <v>31.01605</v>
      </c>
      <c r="BW740" s="1">
        <v>31.155850000000001</v>
      </c>
      <c r="BX740" s="1">
        <v>999.9</v>
      </c>
      <c r="BY740" s="1">
        <v>0</v>
      </c>
      <c r="BZ740" s="1">
        <v>0</v>
      </c>
      <c r="CA740" s="1">
        <v>9997.51</v>
      </c>
      <c r="CB740" s="1">
        <v>0</v>
      </c>
      <c r="CC740" s="1">
        <v>150.43899999999999</v>
      </c>
      <c r="CD740" s="1">
        <v>-67.35560000000001</v>
      </c>
      <c r="CE740" s="1">
        <v>1576.4449999999999</v>
      </c>
      <c r="CF740" s="1">
        <v>1638.075</v>
      </c>
      <c r="CG740" s="1">
        <v>4.5107200000000001</v>
      </c>
      <c r="CH740" s="1">
        <v>1601.1949999999999</v>
      </c>
      <c r="CI740" s="1">
        <v>22.512799999999999</v>
      </c>
      <c r="CJ740" s="1">
        <v>2.6862750000000002</v>
      </c>
      <c r="CK740" s="1">
        <v>2.2378849999999999</v>
      </c>
      <c r="CL740" s="1">
        <v>22.201450000000001</v>
      </c>
      <c r="CM740" s="1">
        <v>19.236149999999999</v>
      </c>
      <c r="CN740" s="1">
        <v>1999.9949999999999</v>
      </c>
      <c r="CO740" s="1">
        <v>0.97999899999999995</v>
      </c>
      <c r="CP740" s="1">
        <v>2.00012E-2</v>
      </c>
      <c r="CQ740" s="1">
        <v>0</v>
      </c>
      <c r="CR740" s="1">
        <v>2.617</v>
      </c>
      <c r="CS740" s="1">
        <v>0</v>
      </c>
      <c r="CT740" s="1">
        <v>25087.8</v>
      </c>
      <c r="CU740" s="1">
        <v>17412.25</v>
      </c>
      <c r="CV740" s="1">
        <v>43.218499999999999</v>
      </c>
      <c r="CW740" s="1">
        <v>44.280999999999999</v>
      </c>
      <c r="CX740" s="1">
        <v>43.186999999999998</v>
      </c>
      <c r="CY740" s="1">
        <v>42.561999999999998</v>
      </c>
      <c r="CZ740" s="1">
        <v>43.155999999999999</v>
      </c>
      <c r="DA740" s="1">
        <v>1959.9949999999999</v>
      </c>
      <c r="DB740" s="1">
        <v>40</v>
      </c>
      <c r="DC740" s="1">
        <v>0</v>
      </c>
      <c r="DD740" s="1">
        <v>1660235456.7</v>
      </c>
      <c r="DE740" s="1">
        <v>0</v>
      </c>
      <c r="DF740" s="1">
        <v>1660234918.0999999</v>
      </c>
      <c r="DG740" s="1" t="s">
        <v>1152</v>
      </c>
      <c r="DH740" s="1">
        <v>1660234915.5999999</v>
      </c>
      <c r="DI740" s="1">
        <v>1660234918.0999999</v>
      </c>
      <c r="DJ740" s="1">
        <v>26</v>
      </c>
      <c r="DK740" s="1">
        <v>-3.1E-2</v>
      </c>
      <c r="DL740" s="1">
        <v>-7.0000000000000001E-3</v>
      </c>
      <c r="DM740" s="1">
        <v>1.232</v>
      </c>
      <c r="DN740" s="1">
        <v>1.7000000000000001E-2</v>
      </c>
      <c r="DO740" s="1">
        <v>400</v>
      </c>
      <c r="DP740" s="1">
        <v>22</v>
      </c>
      <c r="DQ740" s="1">
        <v>0.21</v>
      </c>
      <c r="DR740" s="1">
        <v>0.03</v>
      </c>
      <c r="DS740" s="1">
        <v>19.73648150967885</v>
      </c>
      <c r="DT740" s="1">
        <v>0.58287422453215509</v>
      </c>
      <c r="DU740" s="1">
        <v>0.1157474805588261</v>
      </c>
      <c r="DV740" s="1">
        <v>0</v>
      </c>
      <c r="DW740" s="1">
        <v>50.061208187331161</v>
      </c>
      <c r="DX740" s="1">
        <v>-0.31044889939987741</v>
      </c>
      <c r="DY740" s="1">
        <v>6.6476372197398173E-2</v>
      </c>
      <c r="DZ740" s="1">
        <v>1</v>
      </c>
      <c r="EA740" s="1">
        <v>-67.166316129032268</v>
      </c>
      <c r="EB740" s="1">
        <v>-0.19743387096746531</v>
      </c>
      <c r="EC740" s="1">
        <v>6.8810235063772512E-2</v>
      </c>
      <c r="ED740" s="1">
        <v>1</v>
      </c>
      <c r="EE740" s="1">
        <v>1298.9877817959441</v>
      </c>
      <c r="EF740" s="1">
        <v>270.08231944562363</v>
      </c>
      <c r="EG740" s="1">
        <v>19.49552212253576</v>
      </c>
      <c r="EH740" s="1">
        <v>0</v>
      </c>
      <c r="EI740" s="1">
        <v>4.6448258536585367</v>
      </c>
      <c r="EJ740" s="1">
        <v>-0.59471142857143355</v>
      </c>
      <c r="EK740" s="1">
        <v>5.9814553860574403E-2</v>
      </c>
      <c r="EL740" s="1">
        <v>0</v>
      </c>
      <c r="EM740" s="1">
        <v>1.860280097074259</v>
      </c>
      <c r="EN740" s="1">
        <v>4.2561372112543726E-3</v>
      </c>
      <c r="EO740" s="1">
        <v>8.2598216167753449E-4</v>
      </c>
      <c r="EP740" s="1">
        <v>1</v>
      </c>
      <c r="EQ740" s="1">
        <v>3</v>
      </c>
      <c r="ER740" s="1">
        <v>6</v>
      </c>
      <c r="ES740" s="1" t="s">
        <v>375</v>
      </c>
      <c r="ET740" s="1">
        <v>2.9415900000000001</v>
      </c>
      <c r="EU740" s="1">
        <v>2.8011499999999998</v>
      </c>
      <c r="EV740" s="1">
        <v>0.21662600000000001</v>
      </c>
      <c r="EW740" s="1">
        <v>0.22211900000000001</v>
      </c>
      <c r="EX740" s="1">
        <v>0.116854</v>
      </c>
      <c r="EY740" s="1">
        <v>0.10280300000000001</v>
      </c>
      <c r="EZ740" s="1">
        <v>16020.8</v>
      </c>
      <c r="FA740" s="1">
        <v>16681.900000000001</v>
      </c>
      <c r="FB740" s="1">
        <v>23793.599999999999</v>
      </c>
      <c r="FC740" s="1">
        <v>24969.3</v>
      </c>
      <c r="FD740" s="1">
        <v>33644.6</v>
      </c>
      <c r="FE740" s="1">
        <v>35780.300000000003</v>
      </c>
      <c r="FF740" s="1">
        <v>43391.199999999997</v>
      </c>
      <c r="FG740" s="1">
        <v>46159.1</v>
      </c>
      <c r="FH740" s="1">
        <v>1.9514</v>
      </c>
      <c r="FI740" s="1">
        <v>1.81898</v>
      </c>
      <c r="FJ740" s="1">
        <v>8.1084699999999996E-2</v>
      </c>
      <c r="FK740" s="1">
        <v>0</v>
      </c>
      <c r="FL740" s="1">
        <v>29.840699999999998</v>
      </c>
      <c r="FM740" s="1">
        <v>999.9</v>
      </c>
      <c r="FN740" s="1">
        <v>54.3</v>
      </c>
      <c r="FO740" s="1">
        <v>37.5</v>
      </c>
      <c r="FP740" s="1">
        <v>35.394300000000001</v>
      </c>
      <c r="FQ740" s="1">
        <v>63.550199999999997</v>
      </c>
      <c r="FR740" s="1">
        <v>22.5962</v>
      </c>
      <c r="FS740" s="1">
        <v>1</v>
      </c>
      <c r="FT740" s="1">
        <v>0.486174</v>
      </c>
      <c r="FU740" s="1">
        <v>2.2349700000000001</v>
      </c>
      <c r="FV740" s="1">
        <v>20.306799999999999</v>
      </c>
      <c r="FW740" s="1">
        <v>5.2111499999999999</v>
      </c>
      <c r="FX740" s="1">
        <v>11.907500000000001</v>
      </c>
      <c r="FY740" s="1">
        <v>5.0030000000000001</v>
      </c>
      <c r="FZ740" s="1">
        <v>3.29033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1.85971</v>
      </c>
      <c r="GF740" s="1">
        <v>1.8547100000000001</v>
      </c>
      <c r="GG740" s="1">
        <v>1.85791</v>
      </c>
      <c r="GH740" s="1">
        <v>1.8563799999999999</v>
      </c>
      <c r="GI740" s="1">
        <v>1.8550899999999999</v>
      </c>
      <c r="GJ740" s="1">
        <v>1.8547100000000001</v>
      </c>
      <c r="GK740" s="1">
        <v>1.8534999999999999</v>
      </c>
      <c r="GL740" s="1">
        <v>1.8565400000000001</v>
      </c>
      <c r="GM740" s="1">
        <v>0</v>
      </c>
      <c r="GN740" s="1">
        <v>0</v>
      </c>
      <c r="GO740" s="1">
        <v>0</v>
      </c>
      <c r="GP740" s="1">
        <v>0</v>
      </c>
      <c r="GQ740" s="1" t="s">
        <v>358</v>
      </c>
      <c r="GR740" s="1" t="s">
        <v>359</v>
      </c>
      <c r="GS740" s="1" t="s">
        <v>360</v>
      </c>
      <c r="GT740" s="1" t="s">
        <v>360</v>
      </c>
      <c r="GU740" s="1" t="s">
        <v>360</v>
      </c>
      <c r="GV740" s="1" t="s">
        <v>360</v>
      </c>
      <c r="GW740" s="1">
        <v>0</v>
      </c>
      <c r="GX740" s="1">
        <v>100</v>
      </c>
      <c r="GY740" s="1">
        <v>100</v>
      </c>
      <c r="GZ740" s="1">
        <v>2.63</v>
      </c>
      <c r="HA740" s="1">
        <v>6.7000000000000002E-3</v>
      </c>
      <c r="HB740" s="1">
        <v>0.26224795383878829</v>
      </c>
      <c r="HC740" s="1">
        <v>2.9318383021812969E-3</v>
      </c>
      <c r="HD740" s="1">
        <v>-1.3754559859485029E-6</v>
      </c>
      <c r="HE740" s="1">
        <v>3.0700474437127301E-10</v>
      </c>
      <c r="HF740" s="1">
        <v>-7.0188019424234138E-2</v>
      </c>
      <c r="HG740" s="1">
        <v>1.00384331276165E-2</v>
      </c>
      <c r="HH740" s="1">
        <v>-3.1532673711230711E-4</v>
      </c>
      <c r="HI740" s="1">
        <v>1.819468599177705E-6</v>
      </c>
      <c r="HJ740" s="1">
        <v>1</v>
      </c>
      <c r="HK740" s="1">
        <v>2112</v>
      </c>
      <c r="HL740" s="1">
        <v>3</v>
      </c>
      <c r="HM740" s="1">
        <v>29</v>
      </c>
      <c r="HN740" s="1">
        <v>9.1</v>
      </c>
      <c r="HO740" s="1">
        <v>9</v>
      </c>
      <c r="HP740" s="1">
        <v>3.2067899999999998</v>
      </c>
      <c r="HQ740" s="1">
        <v>2.3010299999999999</v>
      </c>
      <c r="HR740" s="1">
        <v>1.4978</v>
      </c>
      <c r="HS740" s="1">
        <v>2.3022499999999999</v>
      </c>
      <c r="HT740" s="1">
        <v>1.5478499999999999</v>
      </c>
      <c r="HU740" s="1">
        <v>2.3010299999999999</v>
      </c>
      <c r="HV740" s="1">
        <v>40.527500000000003</v>
      </c>
      <c r="HW740" s="1">
        <v>13.5892</v>
      </c>
      <c r="HX740" s="1">
        <v>18</v>
      </c>
      <c r="HY740" s="1">
        <v>502.161</v>
      </c>
      <c r="HZ740" s="1">
        <v>480.56</v>
      </c>
      <c r="IA740" s="1">
        <v>27.029199999999999</v>
      </c>
      <c r="IB740" s="1">
        <v>33.124499999999998</v>
      </c>
      <c r="IC740" s="1">
        <v>30.0001</v>
      </c>
      <c r="ID740" s="1">
        <v>32.978099999999998</v>
      </c>
      <c r="IE740" s="1">
        <v>33.081200000000003</v>
      </c>
      <c r="IF740" s="1">
        <v>64.202100000000002</v>
      </c>
      <c r="IG740" s="1">
        <v>38.113199999999999</v>
      </c>
      <c r="IH740" s="1">
        <v>0</v>
      </c>
      <c r="II740" s="1">
        <v>27.0276</v>
      </c>
      <c r="IJ740" s="1">
        <v>1638.54</v>
      </c>
      <c r="IK740" s="1">
        <v>22.594799999999999</v>
      </c>
      <c r="IL740" s="1">
        <v>100.331</v>
      </c>
      <c r="IM740" s="1">
        <v>100.03700000000001</v>
      </c>
      <c r="IN740" s="1" t="s">
        <v>361</v>
      </c>
    </row>
    <row r="741" spans="1:248" ht="15.75" customHeight="1" x14ac:dyDescent="0.3">
      <c r="A741" s="1">
        <v>725</v>
      </c>
      <c r="B741" s="1">
        <v>1660235459.5999999</v>
      </c>
      <c r="C741" s="1">
        <v>5464.5999999046326</v>
      </c>
      <c r="D741" s="1" t="s">
        <v>1739</v>
      </c>
      <c r="E741" s="1" t="s">
        <v>1740</v>
      </c>
      <c r="F741" s="1">
        <v>1</v>
      </c>
      <c r="G741" s="1">
        <v>2</v>
      </c>
      <c r="H741" s="1" t="s">
        <v>349</v>
      </c>
      <c r="I741" s="1" t="s">
        <v>350</v>
      </c>
      <c r="J741" s="1" t="s">
        <v>351</v>
      </c>
      <c r="K741" s="1" t="s">
        <v>352</v>
      </c>
      <c r="L741" s="1" t="s">
        <v>1151</v>
      </c>
      <c r="M741" s="1" t="s">
        <v>354</v>
      </c>
      <c r="N741" s="1">
        <v>1660235459.0999999</v>
      </c>
      <c r="O741" s="1">
        <f t="shared" si="68"/>
        <v>3.8904873261807896E-3</v>
      </c>
      <c r="P741" s="1">
        <f t="shared" si="69"/>
        <v>3.8904873261807897</v>
      </c>
      <c r="Q741" s="1">
        <f t="shared" si="70"/>
        <v>19.568887027861933</v>
      </c>
      <c r="R741" s="1">
        <f t="shared" si="71"/>
        <v>1541.42</v>
      </c>
      <c r="S741" s="1">
        <f t="shared" si="72"/>
        <v>1341.3324188408762</v>
      </c>
      <c r="T741" s="1">
        <f t="shared" si="73"/>
        <v>133.46798768271071</v>
      </c>
      <c r="U741" s="1">
        <f t="shared" si="74"/>
        <v>153.377509321416</v>
      </c>
      <c r="V741" s="1">
        <f t="shared" si="75"/>
        <v>0.2081340981815131</v>
      </c>
      <c r="W741" s="1">
        <f t="shared" si="76"/>
        <v>2.9192868963439649</v>
      </c>
      <c r="X741" s="1">
        <f t="shared" si="77"/>
        <v>0.20022763895440582</v>
      </c>
      <c r="Y741" s="1">
        <f t="shared" si="78"/>
        <v>0.12582761387298946</v>
      </c>
      <c r="Z741" s="1">
        <f t="shared" si="79"/>
        <v>321.52397999999994</v>
      </c>
      <c r="AA741" s="1">
        <f t="shared" si="80"/>
        <v>31.900318276759485</v>
      </c>
      <c r="AB741" s="1">
        <f t="shared" si="81"/>
        <v>31.160299999999999</v>
      </c>
      <c r="AC741" s="1">
        <f t="shared" si="82"/>
        <v>4.5527764254518557</v>
      </c>
      <c r="AD741" s="1">
        <f t="shared" si="83"/>
        <v>59.568315406423622</v>
      </c>
      <c r="AE741" s="1">
        <f t="shared" si="84"/>
        <v>2.6897433166961999</v>
      </c>
      <c r="AF741" s="1">
        <f t="shared" si="85"/>
        <v>4.5153926182813429</v>
      </c>
      <c r="AG741" s="1">
        <f t="shared" si="86"/>
        <v>1.8630331087556558</v>
      </c>
      <c r="AH741" s="1">
        <f t="shared" si="87"/>
        <v>-171.57049108457281</v>
      </c>
      <c r="AI741" s="1">
        <f t="shared" si="88"/>
        <v>-22.773550919029233</v>
      </c>
      <c r="AJ741" s="1">
        <f t="shared" si="89"/>
        <v>-1.7533266717071072</v>
      </c>
      <c r="AK741" s="1">
        <f t="shared" si="90"/>
        <v>125.4266113246908</v>
      </c>
      <c r="AL741" s="1">
        <f t="shared" si="91"/>
        <v>50.314194898001624</v>
      </c>
      <c r="AM741" s="1">
        <f t="shared" si="92"/>
        <v>3.8520214923025105</v>
      </c>
      <c r="AN741" s="1">
        <f t="shared" si="93"/>
        <v>19.568887027861933</v>
      </c>
      <c r="AO741" s="1">
        <v>1635.309294177458</v>
      </c>
      <c r="AP741" s="1">
        <v>1584.252303030303</v>
      </c>
      <c r="AQ741" s="1">
        <v>5.194666810453354</v>
      </c>
      <c r="AR741" s="1">
        <v>66.235345802440676</v>
      </c>
      <c r="AS741" s="1">
        <f t="shared" si="94"/>
        <v>3.8904873261807897</v>
      </c>
      <c r="AT741" s="1">
        <v>22.49037400419866</v>
      </c>
      <c r="AU741" s="1">
        <v>27.031234545454542</v>
      </c>
      <c r="AV741" s="1">
        <v>5.8665846219679934E-6</v>
      </c>
      <c r="AW741" s="1">
        <v>80.738286621220283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51873.830256801935</v>
      </c>
      <c r="BC741" s="1">
        <f t="shared" si="98"/>
        <v>2000.05</v>
      </c>
      <c r="BD741" s="1">
        <f t="shared" si="99"/>
        <v>1681.2419999999997</v>
      </c>
      <c r="BE741" s="1">
        <f t="shared" si="100"/>
        <v>0.84059998500037492</v>
      </c>
      <c r="BF741" s="1">
        <f t="shared" si="101"/>
        <v>0.1607579710507237</v>
      </c>
      <c r="BG741" s="1">
        <v>6</v>
      </c>
      <c r="BH741" s="1">
        <v>0.5</v>
      </c>
      <c r="BI741" s="1" t="s">
        <v>355</v>
      </c>
      <c r="BJ741" s="1">
        <v>2</v>
      </c>
      <c r="BK741" s="1" t="b">
        <v>1</v>
      </c>
      <c r="BL741" s="1">
        <v>1660235459.0999999</v>
      </c>
      <c r="BM741" s="1">
        <v>1541.42</v>
      </c>
      <c r="BN741" s="1">
        <v>1608.9</v>
      </c>
      <c r="BO741" s="1">
        <v>27.031500000000001</v>
      </c>
      <c r="BP741" s="1">
        <v>22.535499999999999</v>
      </c>
      <c r="BQ741" s="1">
        <v>1538.78</v>
      </c>
      <c r="BR741" s="1">
        <v>27.024799999999999</v>
      </c>
      <c r="BS741" s="1">
        <v>500.16399999999999</v>
      </c>
      <c r="BT741" s="1">
        <v>99.404200000000003</v>
      </c>
      <c r="BU741" s="1">
        <v>9.9834800000000001E-2</v>
      </c>
      <c r="BV741" s="1">
        <v>31.015599999999999</v>
      </c>
      <c r="BW741" s="1">
        <v>31.160299999999999</v>
      </c>
      <c r="BX741" s="1">
        <v>999.9</v>
      </c>
      <c r="BY741" s="1">
        <v>0</v>
      </c>
      <c r="BZ741" s="1">
        <v>0</v>
      </c>
      <c r="CA741" s="1">
        <v>10001.200000000001</v>
      </c>
      <c r="CB741" s="1">
        <v>0</v>
      </c>
      <c r="CC741" s="1">
        <v>147.86799999999999</v>
      </c>
      <c r="CD741" s="1">
        <v>-67.478899999999996</v>
      </c>
      <c r="CE741" s="1">
        <v>1584.24</v>
      </c>
      <c r="CF741" s="1">
        <v>1645.99</v>
      </c>
      <c r="CG741" s="1">
        <v>4.4960000000000004</v>
      </c>
      <c r="CH741" s="1">
        <v>1608.9</v>
      </c>
      <c r="CI741" s="1">
        <v>22.535499999999999</v>
      </c>
      <c r="CJ741" s="1">
        <v>2.6870400000000001</v>
      </c>
      <c r="CK741" s="1">
        <v>2.2401200000000001</v>
      </c>
      <c r="CL741" s="1">
        <v>22.206099999999999</v>
      </c>
      <c r="CM741" s="1">
        <v>19.252199999999998</v>
      </c>
      <c r="CN741" s="1">
        <v>2000.05</v>
      </c>
      <c r="CO741" s="1">
        <v>0.97999899999999995</v>
      </c>
      <c r="CP741" s="1">
        <v>2.00012E-2</v>
      </c>
      <c r="CQ741" s="1">
        <v>0</v>
      </c>
      <c r="CR741" s="1">
        <v>2.3450000000000002</v>
      </c>
      <c r="CS741" s="1">
        <v>0</v>
      </c>
      <c r="CT741" s="1">
        <v>25087.599999999999</v>
      </c>
      <c r="CU741" s="1">
        <v>17412.7</v>
      </c>
      <c r="CV741" s="1">
        <v>43.186999999999998</v>
      </c>
      <c r="CW741" s="1">
        <v>44.311999999999998</v>
      </c>
      <c r="CX741" s="1">
        <v>43.186999999999998</v>
      </c>
      <c r="CY741" s="1">
        <v>42.625</v>
      </c>
      <c r="CZ741" s="1">
        <v>43.186999999999998</v>
      </c>
      <c r="DA741" s="1">
        <v>1960.05</v>
      </c>
      <c r="DB741" s="1">
        <v>40</v>
      </c>
      <c r="DC741" s="1">
        <v>0</v>
      </c>
      <c r="DD741" s="1">
        <v>1660235457.3</v>
      </c>
      <c r="DE741" s="1">
        <v>0</v>
      </c>
      <c r="DF741" s="1">
        <v>1660234918.0999999</v>
      </c>
      <c r="DG741" s="1" t="s">
        <v>1152</v>
      </c>
      <c r="DH741" s="1">
        <v>1660234915.5999999</v>
      </c>
      <c r="DI741" s="1">
        <v>1660234918.0999999</v>
      </c>
      <c r="DJ741" s="1">
        <v>26</v>
      </c>
      <c r="DK741" s="1">
        <v>-3.1E-2</v>
      </c>
      <c r="DL741" s="1">
        <v>-7.0000000000000001E-3</v>
      </c>
      <c r="DM741" s="1">
        <v>1.232</v>
      </c>
      <c r="DN741" s="1">
        <v>1.7000000000000001E-2</v>
      </c>
      <c r="DO741" s="1">
        <v>400</v>
      </c>
      <c r="DP741" s="1">
        <v>22</v>
      </c>
      <c r="DQ741" s="1">
        <v>0.21</v>
      </c>
      <c r="DR741" s="1">
        <v>0.03</v>
      </c>
      <c r="DS741" s="1">
        <v>19.73331005956776</v>
      </c>
      <c r="DT741" s="1">
        <v>0.25925639286035213</v>
      </c>
      <c r="DU741" s="1">
        <v>0.1152060846902199</v>
      </c>
      <c r="DV741" s="1">
        <v>1</v>
      </c>
      <c r="DW741" s="1">
        <v>50.070168034063848</v>
      </c>
      <c r="DX741" s="1">
        <v>-4.0372022896904072E-2</v>
      </c>
      <c r="DY741" s="1">
        <v>7.6435945661992785E-2</v>
      </c>
      <c r="DZ741" s="1">
        <v>1</v>
      </c>
      <c r="EA741" s="1">
        <v>-67.186177419354848</v>
      </c>
      <c r="EB741" s="1">
        <v>-0.45704032258042521</v>
      </c>
      <c r="EC741" s="1">
        <v>8.9117829611310817E-2</v>
      </c>
      <c r="ED741" s="1">
        <v>1</v>
      </c>
      <c r="EE741" s="1">
        <v>1303.5165651596419</v>
      </c>
      <c r="EF741" s="1">
        <v>271.72665954930039</v>
      </c>
      <c r="EG741" s="1">
        <v>19.614214671239331</v>
      </c>
      <c r="EH741" s="1">
        <v>0</v>
      </c>
      <c r="EI741" s="1">
        <v>4.633512195121952</v>
      </c>
      <c r="EJ741" s="1">
        <v>-0.63489637630661644</v>
      </c>
      <c r="EK741" s="1">
        <v>6.4094933992275255E-2</v>
      </c>
      <c r="EL741" s="1">
        <v>0</v>
      </c>
      <c r="EM741" s="1">
        <v>1.860492869430679</v>
      </c>
      <c r="EN741" s="1">
        <v>7.3221345182752943E-3</v>
      </c>
      <c r="EO741" s="1">
        <v>1.04279382264837E-3</v>
      </c>
      <c r="EP741" s="1">
        <v>1</v>
      </c>
      <c r="EQ741" s="1">
        <v>4</v>
      </c>
      <c r="ER741" s="1">
        <v>6</v>
      </c>
      <c r="ES741" s="1" t="s">
        <v>678</v>
      </c>
      <c r="ET741" s="1">
        <v>2.9415900000000001</v>
      </c>
      <c r="EU741" s="1">
        <v>2.8010299999999999</v>
      </c>
      <c r="EV741" s="1">
        <v>0.21704599999999999</v>
      </c>
      <c r="EW741" s="1">
        <v>0.222524</v>
      </c>
      <c r="EX741" s="1">
        <v>0.116871</v>
      </c>
      <c r="EY741" s="1">
        <v>0.10283</v>
      </c>
      <c r="EZ741" s="1">
        <v>16012.1</v>
      </c>
      <c r="FA741" s="1">
        <v>16673.3</v>
      </c>
      <c r="FB741" s="1">
        <v>23793.4</v>
      </c>
      <c r="FC741" s="1">
        <v>24969.4</v>
      </c>
      <c r="FD741" s="1">
        <v>33643.699999999997</v>
      </c>
      <c r="FE741" s="1">
        <v>35779.5</v>
      </c>
      <c r="FF741" s="1">
        <v>43391</v>
      </c>
      <c r="FG741" s="1">
        <v>46159.4</v>
      </c>
      <c r="FH741" s="1">
        <v>1.9513799999999999</v>
      </c>
      <c r="FI741" s="1">
        <v>1.8191200000000001</v>
      </c>
      <c r="FJ741" s="1">
        <v>8.1151699999999993E-2</v>
      </c>
      <c r="FK741" s="1">
        <v>0</v>
      </c>
      <c r="FL741" s="1">
        <v>29.840800000000002</v>
      </c>
      <c r="FM741" s="1">
        <v>999.9</v>
      </c>
      <c r="FN741" s="1">
        <v>54.3</v>
      </c>
      <c r="FO741" s="1">
        <v>37.5</v>
      </c>
      <c r="FP741" s="1">
        <v>35.390799999999999</v>
      </c>
      <c r="FQ741" s="1">
        <v>63.630200000000002</v>
      </c>
      <c r="FR741" s="1">
        <v>21.790900000000001</v>
      </c>
      <c r="FS741" s="1">
        <v>1</v>
      </c>
      <c r="FT741" s="1">
        <v>0.48614800000000002</v>
      </c>
      <c r="FU741" s="1">
        <v>2.2243499999999998</v>
      </c>
      <c r="FV741" s="1">
        <v>20.306899999999999</v>
      </c>
      <c r="FW741" s="1">
        <v>5.2115999999999998</v>
      </c>
      <c r="FX741" s="1">
        <v>11.907999999999999</v>
      </c>
      <c r="FY741" s="1">
        <v>5.0030999999999999</v>
      </c>
      <c r="FZ741" s="1">
        <v>3.2903799999999999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1.85971</v>
      </c>
      <c r="GF741" s="1">
        <v>1.8547100000000001</v>
      </c>
      <c r="GG741" s="1">
        <v>1.85791</v>
      </c>
      <c r="GH741" s="1">
        <v>1.8563799999999999</v>
      </c>
      <c r="GI741" s="1">
        <v>1.8550899999999999</v>
      </c>
      <c r="GJ741" s="1">
        <v>1.8547100000000001</v>
      </c>
      <c r="GK741" s="1">
        <v>1.8534900000000001</v>
      </c>
      <c r="GL741" s="1">
        <v>1.8565400000000001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358</v>
      </c>
      <c r="GR741" s="1" t="s">
        <v>359</v>
      </c>
      <c r="GS741" s="1" t="s">
        <v>360</v>
      </c>
      <c r="GT741" s="1" t="s">
        <v>360</v>
      </c>
      <c r="GU741" s="1" t="s">
        <v>360</v>
      </c>
      <c r="GV741" s="1" t="s">
        <v>360</v>
      </c>
      <c r="GW741" s="1">
        <v>0</v>
      </c>
      <c r="GX741" s="1">
        <v>100</v>
      </c>
      <c r="GY741" s="1">
        <v>100</v>
      </c>
      <c r="GZ741" s="1">
        <v>2.64</v>
      </c>
      <c r="HA741" s="1">
        <v>6.7999999999999996E-3</v>
      </c>
      <c r="HB741" s="1">
        <v>0.26224795383878829</v>
      </c>
      <c r="HC741" s="1">
        <v>2.9318383021812969E-3</v>
      </c>
      <c r="HD741" s="1">
        <v>-1.3754559859485029E-6</v>
      </c>
      <c r="HE741" s="1">
        <v>3.0700474437127301E-10</v>
      </c>
      <c r="HF741" s="1">
        <v>-7.0188019424234138E-2</v>
      </c>
      <c r="HG741" s="1">
        <v>1.00384331276165E-2</v>
      </c>
      <c r="HH741" s="1">
        <v>-3.1532673711230711E-4</v>
      </c>
      <c r="HI741" s="1">
        <v>1.819468599177705E-6</v>
      </c>
      <c r="HJ741" s="1">
        <v>1</v>
      </c>
      <c r="HK741" s="1">
        <v>2112</v>
      </c>
      <c r="HL741" s="1">
        <v>3</v>
      </c>
      <c r="HM741" s="1">
        <v>29</v>
      </c>
      <c r="HN741" s="1">
        <v>9.1</v>
      </c>
      <c r="HO741" s="1">
        <v>9</v>
      </c>
      <c r="HP741" s="1">
        <v>3.2128899999999998</v>
      </c>
      <c r="HQ741" s="1">
        <v>2.2900399999999999</v>
      </c>
      <c r="HR741" s="1">
        <v>1.4978</v>
      </c>
      <c r="HS741" s="1">
        <v>2.3022499999999999</v>
      </c>
      <c r="HT741" s="1">
        <v>1.5478499999999999</v>
      </c>
      <c r="HU741" s="1">
        <v>2.36572</v>
      </c>
      <c r="HV741" s="1">
        <v>40.527500000000003</v>
      </c>
      <c r="HW741" s="1">
        <v>13.5892</v>
      </c>
      <c r="HX741" s="1">
        <v>18</v>
      </c>
      <c r="HY741" s="1">
        <v>502.14600000000002</v>
      </c>
      <c r="HZ741" s="1">
        <v>480.65899999999999</v>
      </c>
      <c r="IA741" s="1">
        <v>27.024899999999999</v>
      </c>
      <c r="IB741" s="1">
        <v>33.124499999999998</v>
      </c>
      <c r="IC741" s="1">
        <v>30.0001</v>
      </c>
      <c r="ID741" s="1">
        <v>32.978099999999998</v>
      </c>
      <c r="IE741" s="1">
        <v>33.081200000000003</v>
      </c>
      <c r="IF741" s="1">
        <v>64.401899999999998</v>
      </c>
      <c r="IG741" s="1">
        <v>38.113199999999999</v>
      </c>
      <c r="IH741" s="1">
        <v>0</v>
      </c>
      <c r="II741" s="1">
        <v>27.0107</v>
      </c>
      <c r="IJ741" s="1">
        <v>1638.54</v>
      </c>
      <c r="IK741" s="1">
        <v>22.604700000000001</v>
      </c>
      <c r="IL741" s="1">
        <v>100.33</v>
      </c>
      <c r="IM741" s="1">
        <v>100.038</v>
      </c>
      <c r="IN741" s="1" t="s">
        <v>361</v>
      </c>
    </row>
    <row r="742" spans="1:248" ht="15.75" customHeight="1" x14ac:dyDescent="0.3">
      <c r="A742" s="1">
        <v>726</v>
      </c>
      <c r="B742" s="1">
        <v>1660235460.5999999</v>
      </c>
      <c r="C742" s="1">
        <v>5465.5999999046326</v>
      </c>
      <c r="D742" s="1" t="s">
        <v>1741</v>
      </c>
      <c r="E742" s="1" t="s">
        <v>1742</v>
      </c>
      <c r="F742" s="1">
        <v>1</v>
      </c>
      <c r="G742" s="1">
        <v>2</v>
      </c>
      <c r="H742" s="1" t="s">
        <v>349</v>
      </c>
      <c r="I742" s="1" t="s">
        <v>350</v>
      </c>
      <c r="J742" s="1" t="s">
        <v>351</v>
      </c>
      <c r="K742" s="1" t="s">
        <v>352</v>
      </c>
      <c r="L742" s="1" t="s">
        <v>1151</v>
      </c>
      <c r="M742" s="1" t="s">
        <v>354</v>
      </c>
      <c r="N742" s="1">
        <v>1660235459.5999999</v>
      </c>
      <c r="O742" s="1">
        <f t="shared" si="68"/>
        <v>3.8752092813178767E-3</v>
      </c>
      <c r="P742" s="1">
        <f t="shared" si="69"/>
        <v>3.8752092813178765</v>
      </c>
      <c r="Q742" s="1">
        <f t="shared" si="70"/>
        <v>19.687083263609299</v>
      </c>
      <c r="R742" s="1">
        <f t="shared" si="71"/>
        <v>1543.9349999999999</v>
      </c>
      <c r="S742" s="1">
        <f t="shared" si="72"/>
        <v>1342.2624270374563</v>
      </c>
      <c r="T742" s="1">
        <f t="shared" si="73"/>
        <v>133.56068785236693</v>
      </c>
      <c r="U742" s="1">
        <f t="shared" si="74"/>
        <v>153.62794670076076</v>
      </c>
      <c r="V742" s="1">
        <f t="shared" si="75"/>
        <v>0.20731604836524717</v>
      </c>
      <c r="W742" s="1">
        <f t="shared" si="76"/>
        <v>2.9189647554983256</v>
      </c>
      <c r="X742" s="1">
        <f t="shared" si="77"/>
        <v>0.19946952744865332</v>
      </c>
      <c r="Y742" s="1">
        <f t="shared" si="78"/>
        <v>0.12534868981311659</v>
      </c>
      <c r="Z742" s="1">
        <f t="shared" si="79"/>
        <v>321.52238399999993</v>
      </c>
      <c r="AA742" s="1">
        <f t="shared" si="80"/>
        <v>31.904624934646627</v>
      </c>
      <c r="AB742" s="1">
        <f t="shared" si="81"/>
        <v>31.1602</v>
      </c>
      <c r="AC742" s="1">
        <f t="shared" si="82"/>
        <v>4.5527504972676747</v>
      </c>
      <c r="AD742" s="1">
        <f t="shared" si="83"/>
        <v>59.572716568708891</v>
      </c>
      <c r="AE742" s="1">
        <f t="shared" si="84"/>
        <v>2.6899803857781324</v>
      </c>
      <c r="AF742" s="1">
        <f t="shared" si="85"/>
        <v>4.5154569754689833</v>
      </c>
      <c r="AG742" s="1">
        <f t="shared" si="86"/>
        <v>1.8627701114895423</v>
      </c>
      <c r="AH742" s="1">
        <f t="shared" si="87"/>
        <v>-170.89672930611837</v>
      </c>
      <c r="AI742" s="1">
        <f t="shared" si="88"/>
        <v>-22.715959347137648</v>
      </c>
      <c r="AJ742" s="1">
        <f t="shared" si="89"/>
        <v>-1.7490870232164801</v>
      </c>
      <c r="AK742" s="1">
        <f t="shared" si="90"/>
        <v>126.16060832352744</v>
      </c>
      <c r="AL742" s="1">
        <f t="shared" si="91"/>
        <v>50.295320439938308</v>
      </c>
      <c r="AM742" s="1">
        <f t="shared" si="92"/>
        <v>3.8520625609637102</v>
      </c>
      <c r="AN742" s="1">
        <f t="shared" si="93"/>
        <v>19.687083263609299</v>
      </c>
      <c r="AO742" s="1">
        <v>1640.619600563592</v>
      </c>
      <c r="AP742" s="1">
        <v>1589.4270303030301</v>
      </c>
      <c r="AQ742" s="1">
        <v>5.1926966098570491</v>
      </c>
      <c r="AR742" s="1">
        <v>66.235345802440676</v>
      </c>
      <c r="AS742" s="1">
        <f t="shared" si="94"/>
        <v>3.8752092813178765</v>
      </c>
      <c r="AT742" s="1">
        <v>22.51443509454139</v>
      </c>
      <c r="AU742" s="1">
        <v>27.037153939393932</v>
      </c>
      <c r="AV742" s="1">
        <v>6.0277372855840047E-5</v>
      </c>
      <c r="AW742" s="1">
        <v>80.738286621220283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51864.636498691551</v>
      </c>
      <c r="BC742" s="1">
        <f t="shared" si="98"/>
        <v>2000.04</v>
      </c>
      <c r="BD742" s="1">
        <f t="shared" si="99"/>
        <v>1681.2335999999998</v>
      </c>
      <c r="BE742" s="1">
        <f t="shared" si="100"/>
        <v>0.84059998800023994</v>
      </c>
      <c r="BF742" s="1">
        <f t="shared" si="101"/>
        <v>0.16075797684046317</v>
      </c>
      <c r="BG742" s="1">
        <v>6</v>
      </c>
      <c r="BH742" s="1">
        <v>0.5</v>
      </c>
      <c r="BI742" s="1" t="s">
        <v>355</v>
      </c>
      <c r="BJ742" s="1">
        <v>2</v>
      </c>
      <c r="BK742" s="1" t="b">
        <v>1</v>
      </c>
      <c r="BL742" s="1">
        <v>1660235459.5999999</v>
      </c>
      <c r="BM742" s="1">
        <v>1543.9349999999999</v>
      </c>
      <c r="BN742" s="1">
        <v>1611.405</v>
      </c>
      <c r="BO742" s="1">
        <v>27.033850000000001</v>
      </c>
      <c r="BP742" s="1">
        <v>22.537749999999999</v>
      </c>
      <c r="BQ742" s="1">
        <v>1541.2950000000001</v>
      </c>
      <c r="BR742" s="1">
        <v>27.027200000000001</v>
      </c>
      <c r="BS742" s="1">
        <v>500.15699999999998</v>
      </c>
      <c r="BT742" s="1">
        <v>99.404300000000006</v>
      </c>
      <c r="BU742" s="1">
        <v>9.9854449999999997E-2</v>
      </c>
      <c r="BV742" s="1">
        <v>31.01585</v>
      </c>
      <c r="BW742" s="1">
        <v>31.1602</v>
      </c>
      <c r="BX742" s="1">
        <v>999.9</v>
      </c>
      <c r="BY742" s="1">
        <v>0</v>
      </c>
      <c r="BZ742" s="1">
        <v>0</v>
      </c>
      <c r="CA742" s="1">
        <v>9999.35</v>
      </c>
      <c r="CB742" s="1">
        <v>0</v>
      </c>
      <c r="CC742" s="1">
        <v>147.12100000000001</v>
      </c>
      <c r="CD742" s="1">
        <v>-67.469049999999996</v>
      </c>
      <c r="CE742" s="1">
        <v>1586.83</v>
      </c>
      <c r="CF742" s="1">
        <v>1648.56</v>
      </c>
      <c r="CG742" s="1">
        <v>4.496105</v>
      </c>
      <c r="CH742" s="1">
        <v>1611.405</v>
      </c>
      <c r="CI742" s="1">
        <v>22.537749999999999</v>
      </c>
      <c r="CJ742" s="1">
        <v>2.6872799999999999</v>
      </c>
      <c r="CK742" s="1">
        <v>2.2403499999999998</v>
      </c>
      <c r="CL742" s="1">
        <v>22.207550000000001</v>
      </c>
      <c r="CM742" s="1">
        <v>19.25385</v>
      </c>
      <c r="CN742" s="1">
        <v>2000.04</v>
      </c>
      <c r="CO742" s="1">
        <v>0.97999899999999995</v>
      </c>
      <c r="CP742" s="1">
        <v>2.00012E-2</v>
      </c>
      <c r="CQ742" s="1">
        <v>0</v>
      </c>
      <c r="CR742" s="1">
        <v>2.266</v>
      </c>
      <c r="CS742" s="1">
        <v>0</v>
      </c>
      <c r="CT742" s="1">
        <v>25086.35</v>
      </c>
      <c r="CU742" s="1">
        <v>17412.599999999999</v>
      </c>
      <c r="CV742" s="1">
        <v>43.218499999999999</v>
      </c>
      <c r="CW742" s="1">
        <v>44.280999999999999</v>
      </c>
      <c r="CX742" s="1">
        <v>43.186999999999998</v>
      </c>
      <c r="CY742" s="1">
        <v>42.593499999999999</v>
      </c>
      <c r="CZ742" s="1">
        <v>43.155999999999999</v>
      </c>
      <c r="DA742" s="1">
        <v>1960.04</v>
      </c>
      <c r="DB742" s="1">
        <v>40</v>
      </c>
      <c r="DC742" s="1">
        <v>0</v>
      </c>
      <c r="DD742" s="1">
        <v>1660235459.0999999</v>
      </c>
      <c r="DE742" s="1">
        <v>0</v>
      </c>
      <c r="DF742" s="1">
        <v>1660234918.0999999</v>
      </c>
      <c r="DG742" s="1" t="s">
        <v>1152</v>
      </c>
      <c r="DH742" s="1">
        <v>1660234915.5999999</v>
      </c>
      <c r="DI742" s="1">
        <v>1660234918.0999999</v>
      </c>
      <c r="DJ742" s="1">
        <v>26</v>
      </c>
      <c r="DK742" s="1">
        <v>-3.1E-2</v>
      </c>
      <c r="DL742" s="1">
        <v>-7.0000000000000001E-3</v>
      </c>
      <c r="DM742" s="1">
        <v>1.232</v>
      </c>
      <c r="DN742" s="1">
        <v>1.7000000000000001E-2</v>
      </c>
      <c r="DO742" s="1">
        <v>400</v>
      </c>
      <c r="DP742" s="1">
        <v>22</v>
      </c>
      <c r="DQ742" s="1">
        <v>0.21</v>
      </c>
      <c r="DR742" s="1">
        <v>0.03</v>
      </c>
      <c r="DS742" s="1">
        <v>19.720454120396742</v>
      </c>
      <c r="DT742" s="1">
        <v>-0.1105415249728034</v>
      </c>
      <c r="DU742" s="1">
        <v>0.123754360676447</v>
      </c>
      <c r="DV742" s="1">
        <v>1</v>
      </c>
      <c r="DW742" s="1">
        <v>50.085742603713712</v>
      </c>
      <c r="DX742" s="1">
        <v>0.45957491793948801</v>
      </c>
      <c r="DY742" s="1">
        <v>9.5600372670732445E-2</v>
      </c>
      <c r="DZ742" s="1">
        <v>1</v>
      </c>
      <c r="EA742" s="1">
        <v>-67.210756666666668</v>
      </c>
      <c r="EB742" s="1">
        <v>-1.0657788654059721</v>
      </c>
      <c r="EC742" s="1">
        <v>0.1186145738188276</v>
      </c>
      <c r="ED742" s="1">
        <v>0</v>
      </c>
      <c r="EE742" s="1">
        <v>1309.235580928997</v>
      </c>
      <c r="EF742" s="1">
        <v>271.94459685981781</v>
      </c>
      <c r="EG742" s="1">
        <v>20.28370273519457</v>
      </c>
      <c r="EH742" s="1">
        <v>0</v>
      </c>
      <c r="EI742" s="1">
        <v>4.6140725000000007</v>
      </c>
      <c r="EJ742" s="1">
        <v>-0.67377343339588025</v>
      </c>
      <c r="EK742" s="1">
        <v>6.6403749432919809E-2</v>
      </c>
      <c r="EL742" s="1">
        <v>0</v>
      </c>
      <c r="EM742" s="1">
        <v>1.8607453618179099</v>
      </c>
      <c r="EN742" s="1">
        <v>1.131560671902899E-2</v>
      </c>
      <c r="EO742" s="1">
        <v>1.253365750816774E-3</v>
      </c>
      <c r="EP742" s="1">
        <v>1</v>
      </c>
      <c r="EQ742" s="1">
        <v>3</v>
      </c>
      <c r="ER742" s="1">
        <v>6</v>
      </c>
      <c r="ES742" s="1" t="s">
        <v>375</v>
      </c>
      <c r="ET742" s="1">
        <v>2.9416000000000002</v>
      </c>
      <c r="EU742" s="1">
        <v>2.8009499999999998</v>
      </c>
      <c r="EV742" s="1">
        <v>0.21746199999999999</v>
      </c>
      <c r="EW742" s="1">
        <v>0.222938</v>
      </c>
      <c r="EX742" s="1">
        <v>0.116882</v>
      </c>
      <c r="EY742" s="1">
        <v>0.10284</v>
      </c>
      <c r="EZ742" s="1">
        <v>16003.4</v>
      </c>
      <c r="FA742" s="1">
        <v>16664.400000000001</v>
      </c>
      <c r="FB742" s="1">
        <v>23793.3</v>
      </c>
      <c r="FC742" s="1">
        <v>24969.4</v>
      </c>
      <c r="FD742" s="1">
        <v>33643</v>
      </c>
      <c r="FE742" s="1">
        <v>35779.1</v>
      </c>
      <c r="FF742" s="1">
        <v>43390.6</v>
      </c>
      <c r="FG742" s="1">
        <v>46159.4</v>
      </c>
      <c r="FH742" s="1">
        <v>1.9512799999999999</v>
      </c>
      <c r="FI742" s="1">
        <v>1.81928</v>
      </c>
      <c r="FJ742" s="1">
        <v>8.1010200000000004E-2</v>
      </c>
      <c r="FK742" s="1">
        <v>0</v>
      </c>
      <c r="FL742" s="1">
        <v>29.8414</v>
      </c>
      <c r="FM742" s="1">
        <v>999.9</v>
      </c>
      <c r="FN742" s="1">
        <v>54.2</v>
      </c>
      <c r="FO742" s="1">
        <v>37.5</v>
      </c>
      <c r="FP742" s="1">
        <v>35.3277</v>
      </c>
      <c r="FQ742" s="1">
        <v>63.860199999999999</v>
      </c>
      <c r="FR742" s="1">
        <v>21.847000000000001</v>
      </c>
      <c r="FS742" s="1">
        <v>1</v>
      </c>
      <c r="FT742" s="1">
        <v>0.48613800000000001</v>
      </c>
      <c r="FU742" s="1">
        <v>2.2288299999999999</v>
      </c>
      <c r="FV742" s="1">
        <v>20.306899999999999</v>
      </c>
      <c r="FW742" s="1">
        <v>5.2111499999999999</v>
      </c>
      <c r="FX742" s="1">
        <v>11.907999999999999</v>
      </c>
      <c r="FY742" s="1">
        <v>5.0030000000000001</v>
      </c>
      <c r="FZ742" s="1">
        <v>3.2904499999999999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1.85971</v>
      </c>
      <c r="GF742" s="1">
        <v>1.8547100000000001</v>
      </c>
      <c r="GG742" s="1">
        <v>1.8579000000000001</v>
      </c>
      <c r="GH742" s="1">
        <v>1.8563799999999999</v>
      </c>
      <c r="GI742" s="1">
        <v>1.85507</v>
      </c>
      <c r="GJ742" s="1">
        <v>1.8547100000000001</v>
      </c>
      <c r="GK742" s="1">
        <v>1.8534900000000001</v>
      </c>
      <c r="GL742" s="1">
        <v>1.85653</v>
      </c>
      <c r="GM742" s="1">
        <v>0</v>
      </c>
      <c r="GN742" s="1">
        <v>0</v>
      </c>
      <c r="GO742" s="1">
        <v>0</v>
      </c>
      <c r="GP742" s="1">
        <v>0</v>
      </c>
      <c r="GQ742" s="1" t="s">
        <v>358</v>
      </c>
      <c r="GR742" s="1" t="s">
        <v>359</v>
      </c>
      <c r="GS742" s="1" t="s">
        <v>360</v>
      </c>
      <c r="GT742" s="1" t="s">
        <v>360</v>
      </c>
      <c r="GU742" s="1" t="s">
        <v>360</v>
      </c>
      <c r="GV742" s="1" t="s">
        <v>360</v>
      </c>
      <c r="GW742" s="1">
        <v>0</v>
      </c>
      <c r="GX742" s="1">
        <v>100</v>
      </c>
      <c r="GY742" s="1">
        <v>100</v>
      </c>
      <c r="GZ742" s="1">
        <v>2.65</v>
      </c>
      <c r="HA742" s="1">
        <v>6.7000000000000002E-3</v>
      </c>
      <c r="HB742" s="1">
        <v>0.26224795383878829</v>
      </c>
      <c r="HC742" s="1">
        <v>2.9318383021812969E-3</v>
      </c>
      <c r="HD742" s="1">
        <v>-1.3754559859485029E-6</v>
      </c>
      <c r="HE742" s="1">
        <v>3.0700474437127301E-10</v>
      </c>
      <c r="HF742" s="1">
        <v>-7.0188019424234138E-2</v>
      </c>
      <c r="HG742" s="1">
        <v>1.00384331276165E-2</v>
      </c>
      <c r="HH742" s="1">
        <v>-3.1532673711230711E-4</v>
      </c>
      <c r="HI742" s="1">
        <v>1.819468599177705E-6</v>
      </c>
      <c r="HJ742" s="1">
        <v>1</v>
      </c>
      <c r="HK742" s="1">
        <v>2112</v>
      </c>
      <c r="HL742" s="1">
        <v>3</v>
      </c>
      <c r="HM742" s="1">
        <v>29</v>
      </c>
      <c r="HN742" s="1">
        <v>9.1</v>
      </c>
      <c r="HO742" s="1">
        <v>9</v>
      </c>
      <c r="HP742" s="1">
        <v>3.2214399999999999</v>
      </c>
      <c r="HQ742" s="1">
        <v>2.2888199999999999</v>
      </c>
      <c r="HR742" s="1">
        <v>1.4978</v>
      </c>
      <c r="HS742" s="1">
        <v>2.3022499999999999</v>
      </c>
      <c r="HT742" s="1">
        <v>1.5478499999999999</v>
      </c>
      <c r="HU742" s="1">
        <v>2.4389599999999998</v>
      </c>
      <c r="HV742" s="1">
        <v>40.553100000000001</v>
      </c>
      <c r="HW742" s="1">
        <v>13.597899999999999</v>
      </c>
      <c r="HX742" s="1">
        <v>18</v>
      </c>
      <c r="HY742" s="1">
        <v>502.08499999999998</v>
      </c>
      <c r="HZ742" s="1">
        <v>480.75700000000001</v>
      </c>
      <c r="IA742" s="1">
        <v>27.022099999999998</v>
      </c>
      <c r="IB742" s="1">
        <v>33.124499999999998</v>
      </c>
      <c r="IC742" s="1">
        <v>30.0001</v>
      </c>
      <c r="ID742" s="1">
        <v>32.978099999999998</v>
      </c>
      <c r="IE742" s="1">
        <v>33.081200000000003</v>
      </c>
      <c r="IF742" s="1">
        <v>64.484399999999994</v>
      </c>
      <c r="IG742" s="1">
        <v>38.113199999999999</v>
      </c>
      <c r="IH742" s="1">
        <v>0</v>
      </c>
      <c r="II742" s="1">
        <v>27.0107</v>
      </c>
      <c r="IJ742" s="1">
        <v>1648.56</v>
      </c>
      <c r="IK742" s="1">
        <v>22.6128</v>
      </c>
      <c r="IL742" s="1">
        <v>100.32899999999999</v>
      </c>
      <c r="IM742" s="1">
        <v>100.038</v>
      </c>
      <c r="IN742" s="1" t="s">
        <v>361</v>
      </c>
    </row>
    <row r="743" spans="1:248" ht="15.75" customHeight="1" x14ac:dyDescent="0.3">
      <c r="A743" s="1">
        <v>727</v>
      </c>
      <c r="B743" s="1">
        <v>1660235461.5999999</v>
      </c>
      <c r="C743" s="1">
        <v>5466.5999999046326</v>
      </c>
      <c r="D743" s="1" t="s">
        <v>1743</v>
      </c>
      <c r="E743" s="1" t="s">
        <v>1744</v>
      </c>
      <c r="F743" s="1">
        <v>1</v>
      </c>
      <c r="G743" s="1">
        <v>2</v>
      </c>
      <c r="H743" s="1" t="s">
        <v>349</v>
      </c>
      <c r="I743" s="1" t="s">
        <v>350</v>
      </c>
      <c r="J743" s="1" t="s">
        <v>351</v>
      </c>
      <c r="K743" s="1" t="s">
        <v>352</v>
      </c>
      <c r="L743" s="1" t="s">
        <v>1151</v>
      </c>
      <c r="M743" s="1" t="s">
        <v>354</v>
      </c>
      <c r="N743" s="1">
        <v>1660235461.0999999</v>
      </c>
      <c r="O743" s="1">
        <f t="shared" si="68"/>
        <v>3.8915580722011095E-3</v>
      </c>
      <c r="P743" s="1">
        <f t="shared" si="69"/>
        <v>3.8915580722011094</v>
      </c>
      <c r="Q743" s="1">
        <f t="shared" si="70"/>
        <v>19.763431338453184</v>
      </c>
      <c r="R743" s="1">
        <f t="shared" si="71"/>
        <v>1551.5</v>
      </c>
      <c r="S743" s="1">
        <f t="shared" si="72"/>
        <v>1349.8692483593529</v>
      </c>
      <c r="T743" s="1">
        <f t="shared" si="73"/>
        <v>134.3161604978115</v>
      </c>
      <c r="U743" s="1">
        <f t="shared" si="74"/>
        <v>154.37904320410001</v>
      </c>
      <c r="V743" s="1">
        <f t="shared" si="75"/>
        <v>0.20845728899025565</v>
      </c>
      <c r="W743" s="1">
        <f t="shared" si="76"/>
        <v>2.9193935902106372</v>
      </c>
      <c r="X743" s="1">
        <f t="shared" si="77"/>
        <v>0.2005270375314733</v>
      </c>
      <c r="Y743" s="1">
        <f t="shared" si="78"/>
        <v>0.12601676376816814</v>
      </c>
      <c r="Z743" s="1">
        <f t="shared" si="79"/>
        <v>321.51599999999996</v>
      </c>
      <c r="AA743" s="1">
        <f t="shared" si="80"/>
        <v>31.901161839343963</v>
      </c>
      <c r="AB743" s="1">
        <f t="shared" si="81"/>
        <v>31.154699999999998</v>
      </c>
      <c r="AC743" s="1">
        <f t="shared" si="82"/>
        <v>4.5513246451763951</v>
      </c>
      <c r="AD743" s="1">
        <f t="shared" si="83"/>
        <v>59.582624400904329</v>
      </c>
      <c r="AE743" s="1">
        <f t="shared" si="84"/>
        <v>2.6905734876849401</v>
      </c>
      <c r="AF743" s="1">
        <f t="shared" si="85"/>
        <v>4.5157015400686236</v>
      </c>
      <c r="AG743" s="1">
        <f t="shared" si="86"/>
        <v>1.860751157491455</v>
      </c>
      <c r="AH743" s="1">
        <f t="shared" si="87"/>
        <v>-171.61771098406894</v>
      </c>
      <c r="AI743" s="1">
        <f t="shared" si="88"/>
        <v>-21.704128883766348</v>
      </c>
      <c r="AJ743" s="1">
        <f t="shared" si="89"/>
        <v>-1.6708949486953411</v>
      </c>
      <c r="AK743" s="1">
        <f t="shared" si="90"/>
        <v>126.52326518346936</v>
      </c>
      <c r="AL743" s="1">
        <f t="shared" si="91"/>
        <v>50.19680877904613</v>
      </c>
      <c r="AM743" s="1">
        <f t="shared" si="92"/>
        <v>3.8516926120661972</v>
      </c>
      <c r="AN743" s="1">
        <f t="shared" si="93"/>
        <v>19.763431338453184</v>
      </c>
      <c r="AO743" s="1">
        <v>1645.8587380140229</v>
      </c>
      <c r="AP743" s="1">
        <v>1594.6064242424241</v>
      </c>
      <c r="AQ743" s="1">
        <v>5.1856401065661801</v>
      </c>
      <c r="AR743" s="1">
        <v>66.235345802440676</v>
      </c>
      <c r="AS743" s="1">
        <f t="shared" si="94"/>
        <v>3.8915580722011094</v>
      </c>
      <c r="AT743" s="1">
        <v>22.529741967357111</v>
      </c>
      <c r="AU743" s="1">
        <v>27.04042606060607</v>
      </c>
      <c r="AV743" s="1">
        <v>5.0030140149101556E-3</v>
      </c>
      <c r="AW743" s="1">
        <v>80.738286621220283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51876.637990908428</v>
      </c>
      <c r="BC743" s="1">
        <f t="shared" si="98"/>
        <v>2000</v>
      </c>
      <c r="BD743" s="1">
        <f t="shared" si="99"/>
        <v>1681.1999999999998</v>
      </c>
      <c r="BE743" s="1">
        <f t="shared" si="100"/>
        <v>0.8405999999999999</v>
      </c>
      <c r="BF743" s="1">
        <f t="shared" si="101"/>
        <v>0.16075799999999998</v>
      </c>
      <c r="BG743" s="1">
        <v>6</v>
      </c>
      <c r="BH743" s="1">
        <v>0.5</v>
      </c>
      <c r="BI743" s="1" t="s">
        <v>355</v>
      </c>
      <c r="BJ743" s="1">
        <v>2</v>
      </c>
      <c r="BK743" s="1" t="b">
        <v>1</v>
      </c>
      <c r="BL743" s="1">
        <v>1660235461.0999999</v>
      </c>
      <c r="BM743" s="1">
        <v>1551.5</v>
      </c>
      <c r="BN743" s="1">
        <v>1618.89</v>
      </c>
      <c r="BO743" s="1">
        <v>27.040099999999999</v>
      </c>
      <c r="BP743" s="1">
        <v>22.5442</v>
      </c>
      <c r="BQ743" s="1">
        <v>1548.85</v>
      </c>
      <c r="BR743" s="1">
        <v>27.0334</v>
      </c>
      <c r="BS743" s="1">
        <v>500.12799999999999</v>
      </c>
      <c r="BT743" s="1">
        <v>99.403300000000002</v>
      </c>
      <c r="BU743" s="1">
        <v>9.97894E-2</v>
      </c>
      <c r="BV743" s="1">
        <v>31.0168</v>
      </c>
      <c r="BW743" s="1">
        <v>31.154699999999998</v>
      </c>
      <c r="BX743" s="1">
        <v>999.9</v>
      </c>
      <c r="BY743" s="1">
        <v>0</v>
      </c>
      <c r="BZ743" s="1">
        <v>0</v>
      </c>
      <c r="CA743" s="1">
        <v>10001.9</v>
      </c>
      <c r="CB743" s="1">
        <v>0</v>
      </c>
      <c r="CC743" s="1">
        <v>144.90100000000001</v>
      </c>
      <c r="CD743" s="1">
        <v>-67.398700000000005</v>
      </c>
      <c r="CE743" s="1">
        <v>1594.61</v>
      </c>
      <c r="CF743" s="1">
        <v>1656.23</v>
      </c>
      <c r="CG743" s="1">
        <v>4.4958600000000004</v>
      </c>
      <c r="CH743" s="1">
        <v>1618.89</v>
      </c>
      <c r="CI743" s="1">
        <v>22.5442</v>
      </c>
      <c r="CJ743" s="1">
        <v>2.6878700000000002</v>
      </c>
      <c r="CK743" s="1">
        <v>2.2409699999999999</v>
      </c>
      <c r="CL743" s="1">
        <v>22.211099999999998</v>
      </c>
      <c r="CM743" s="1">
        <v>19.258199999999999</v>
      </c>
      <c r="CN743" s="1">
        <v>2000</v>
      </c>
      <c r="CO743" s="1">
        <v>0.97999899999999995</v>
      </c>
      <c r="CP743" s="1">
        <v>2.00012E-2</v>
      </c>
      <c r="CQ743" s="1">
        <v>0</v>
      </c>
      <c r="CR743" s="1">
        <v>2.1930000000000001</v>
      </c>
      <c r="CS743" s="1">
        <v>0</v>
      </c>
      <c r="CT743" s="1">
        <v>25083.3</v>
      </c>
      <c r="CU743" s="1">
        <v>17412.3</v>
      </c>
      <c r="CV743" s="1">
        <v>43.25</v>
      </c>
      <c r="CW743" s="1">
        <v>44.25</v>
      </c>
      <c r="CX743" s="1">
        <v>43.186999999999998</v>
      </c>
      <c r="CY743" s="1">
        <v>42.625</v>
      </c>
      <c r="CZ743" s="1">
        <v>43.125</v>
      </c>
      <c r="DA743" s="1">
        <v>1960</v>
      </c>
      <c r="DB743" s="1">
        <v>40</v>
      </c>
      <c r="DC743" s="1">
        <v>0</v>
      </c>
      <c r="DD743" s="1">
        <v>1660235459.7</v>
      </c>
      <c r="DE743" s="1">
        <v>0</v>
      </c>
      <c r="DF743" s="1">
        <v>1660234918.0999999</v>
      </c>
      <c r="DG743" s="1" t="s">
        <v>1152</v>
      </c>
      <c r="DH743" s="1">
        <v>1660234915.5999999</v>
      </c>
      <c r="DI743" s="1">
        <v>1660234918.0999999</v>
      </c>
      <c r="DJ743" s="1">
        <v>26</v>
      </c>
      <c r="DK743" s="1">
        <v>-3.1E-2</v>
      </c>
      <c r="DL743" s="1">
        <v>-7.0000000000000001E-3</v>
      </c>
      <c r="DM743" s="1">
        <v>1.232</v>
      </c>
      <c r="DN743" s="1">
        <v>1.7000000000000001E-2</v>
      </c>
      <c r="DO743" s="1">
        <v>400</v>
      </c>
      <c r="DP743" s="1">
        <v>22</v>
      </c>
      <c r="DQ743" s="1">
        <v>0.21</v>
      </c>
      <c r="DR743" s="1">
        <v>0.03</v>
      </c>
      <c r="DS743" s="1">
        <v>19.720776208767241</v>
      </c>
      <c r="DT743" s="1">
        <v>-0.18532074738999671</v>
      </c>
      <c r="DU743" s="1">
        <v>0.1258051627627805</v>
      </c>
      <c r="DV743" s="1">
        <v>1</v>
      </c>
      <c r="DW743" s="1">
        <v>50.088199634548687</v>
      </c>
      <c r="DX743" s="1">
        <v>0.75443400895078161</v>
      </c>
      <c r="DY743" s="1">
        <v>0.1020807874546448</v>
      </c>
      <c r="DZ743" s="1">
        <v>0</v>
      </c>
      <c r="EA743" s="1">
        <v>-67.229696666666669</v>
      </c>
      <c r="EB743" s="1">
        <v>-1.3123995550610039</v>
      </c>
      <c r="EC743" s="1">
        <v>0.1308108137307035</v>
      </c>
      <c r="ED743" s="1">
        <v>0</v>
      </c>
      <c r="EE743" s="1">
        <v>1312.6277079411111</v>
      </c>
      <c r="EF743" s="1">
        <v>270.89041555337087</v>
      </c>
      <c r="EG743" s="1">
        <v>19.554343730950858</v>
      </c>
      <c r="EH743" s="1">
        <v>0</v>
      </c>
      <c r="EI743" s="1">
        <v>4.6034014999999986</v>
      </c>
      <c r="EJ743" s="1">
        <v>-0.6839288555347125</v>
      </c>
      <c r="EK743" s="1">
        <v>6.7305384649001113E-2</v>
      </c>
      <c r="EL743" s="1">
        <v>0</v>
      </c>
      <c r="EM743" s="1">
        <v>1.860792406973919</v>
      </c>
      <c r="EN743" s="1">
        <v>1.4152872425184841E-2</v>
      </c>
      <c r="EO743" s="1">
        <v>1.312332790152099E-3</v>
      </c>
      <c r="EP743" s="1">
        <v>1</v>
      </c>
      <c r="EQ743" s="1">
        <v>2</v>
      </c>
      <c r="ER743" s="1">
        <v>6</v>
      </c>
      <c r="ES743" s="1" t="s">
        <v>384</v>
      </c>
      <c r="ET743" s="1">
        <v>2.94163</v>
      </c>
      <c r="EU743" s="1">
        <v>2.8008999999999999</v>
      </c>
      <c r="EV743" s="1">
        <v>0.21787999999999999</v>
      </c>
      <c r="EW743" s="1">
        <v>0.22332299999999999</v>
      </c>
      <c r="EX743" s="1">
        <v>0.116896</v>
      </c>
      <c r="EY743" s="1">
        <v>0.102851</v>
      </c>
      <c r="EZ743" s="1">
        <v>15994.8</v>
      </c>
      <c r="FA743" s="1">
        <v>16656.099999999999</v>
      </c>
      <c r="FB743" s="1">
        <v>23793.200000000001</v>
      </c>
      <c r="FC743" s="1">
        <v>24969.4</v>
      </c>
      <c r="FD743" s="1">
        <v>33642.5</v>
      </c>
      <c r="FE743" s="1">
        <v>35778.699999999997</v>
      </c>
      <c r="FF743" s="1">
        <v>43390.6</v>
      </c>
      <c r="FG743" s="1">
        <v>46159.5</v>
      </c>
      <c r="FH743" s="1">
        <v>1.9511700000000001</v>
      </c>
      <c r="FI743" s="1">
        <v>1.8192999999999999</v>
      </c>
      <c r="FJ743" s="1">
        <v>8.0596699999999993E-2</v>
      </c>
      <c r="FK743" s="1">
        <v>0</v>
      </c>
      <c r="FL743" s="1">
        <v>29.842099999999999</v>
      </c>
      <c r="FM743" s="1">
        <v>999.9</v>
      </c>
      <c r="FN743" s="1">
        <v>54.3</v>
      </c>
      <c r="FO743" s="1">
        <v>37.5</v>
      </c>
      <c r="FP743" s="1">
        <v>35.392299999999999</v>
      </c>
      <c r="FQ743" s="1">
        <v>63.550199999999997</v>
      </c>
      <c r="FR743" s="1">
        <v>22.584099999999999</v>
      </c>
      <c r="FS743" s="1">
        <v>1</v>
      </c>
      <c r="FT743" s="1">
        <v>0.48613800000000001</v>
      </c>
      <c r="FU743" s="1">
        <v>2.23482</v>
      </c>
      <c r="FV743" s="1">
        <v>20.306899999999999</v>
      </c>
      <c r="FW743" s="1">
        <v>5.2107000000000001</v>
      </c>
      <c r="FX743" s="1">
        <v>11.908099999999999</v>
      </c>
      <c r="FY743" s="1">
        <v>5.0028499999999996</v>
      </c>
      <c r="FZ743" s="1">
        <v>3.2904300000000002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1.85971</v>
      </c>
      <c r="GF743" s="1">
        <v>1.8547100000000001</v>
      </c>
      <c r="GG743" s="1">
        <v>1.8579000000000001</v>
      </c>
      <c r="GH743" s="1">
        <v>1.8563799999999999</v>
      </c>
      <c r="GI743" s="1">
        <v>1.8550800000000001</v>
      </c>
      <c r="GJ743" s="1">
        <v>1.8547100000000001</v>
      </c>
      <c r="GK743" s="1">
        <v>1.8534900000000001</v>
      </c>
      <c r="GL743" s="1">
        <v>1.85653</v>
      </c>
      <c r="GM743" s="1">
        <v>0</v>
      </c>
      <c r="GN743" s="1">
        <v>0</v>
      </c>
      <c r="GO743" s="1">
        <v>0</v>
      </c>
      <c r="GP743" s="1">
        <v>0</v>
      </c>
      <c r="GQ743" s="1" t="s">
        <v>358</v>
      </c>
      <c r="GR743" s="1" t="s">
        <v>359</v>
      </c>
      <c r="GS743" s="1" t="s">
        <v>360</v>
      </c>
      <c r="GT743" s="1" t="s">
        <v>360</v>
      </c>
      <c r="GU743" s="1" t="s">
        <v>360</v>
      </c>
      <c r="GV743" s="1" t="s">
        <v>360</v>
      </c>
      <c r="GW743" s="1">
        <v>0</v>
      </c>
      <c r="GX743" s="1">
        <v>100</v>
      </c>
      <c r="GY743" s="1">
        <v>100</v>
      </c>
      <c r="GZ743" s="1">
        <v>2.65</v>
      </c>
      <c r="HA743" s="1">
        <v>6.7000000000000002E-3</v>
      </c>
      <c r="HB743" s="1">
        <v>0.26224795383878829</v>
      </c>
      <c r="HC743" s="1">
        <v>2.9318383021812969E-3</v>
      </c>
      <c r="HD743" s="1">
        <v>-1.3754559859485029E-6</v>
      </c>
      <c r="HE743" s="1">
        <v>3.0700474437127301E-10</v>
      </c>
      <c r="HF743" s="1">
        <v>-7.0188019424234138E-2</v>
      </c>
      <c r="HG743" s="1">
        <v>1.00384331276165E-2</v>
      </c>
      <c r="HH743" s="1">
        <v>-3.1532673711230711E-4</v>
      </c>
      <c r="HI743" s="1">
        <v>1.819468599177705E-6</v>
      </c>
      <c r="HJ743" s="1">
        <v>1</v>
      </c>
      <c r="HK743" s="1">
        <v>2112</v>
      </c>
      <c r="HL743" s="1">
        <v>3</v>
      </c>
      <c r="HM743" s="1">
        <v>29</v>
      </c>
      <c r="HN743" s="1">
        <v>9.1</v>
      </c>
      <c r="HO743" s="1">
        <v>9.1</v>
      </c>
      <c r="HP743" s="1">
        <v>3.2311999999999999</v>
      </c>
      <c r="HQ743" s="1">
        <v>2.3071299999999999</v>
      </c>
      <c r="HR743" s="1">
        <v>1.4978</v>
      </c>
      <c r="HS743" s="1">
        <v>2.3010299999999999</v>
      </c>
      <c r="HT743" s="1">
        <v>1.5478499999999999</v>
      </c>
      <c r="HU743" s="1">
        <v>2.32666</v>
      </c>
      <c r="HV743" s="1">
        <v>40.553100000000001</v>
      </c>
      <c r="HW743" s="1">
        <v>13.580399999999999</v>
      </c>
      <c r="HX743" s="1">
        <v>18</v>
      </c>
      <c r="HY743" s="1">
        <v>502.02300000000002</v>
      </c>
      <c r="HZ743" s="1">
        <v>480.77300000000002</v>
      </c>
      <c r="IA743" s="1">
        <v>27.018599999999999</v>
      </c>
      <c r="IB743" s="1">
        <v>33.124499999999998</v>
      </c>
      <c r="IC743" s="1">
        <v>30.0001</v>
      </c>
      <c r="ID743" s="1">
        <v>32.978099999999998</v>
      </c>
      <c r="IE743" s="1">
        <v>33.081200000000003</v>
      </c>
      <c r="IF743" s="1">
        <v>64.691999999999993</v>
      </c>
      <c r="IG743" s="1">
        <v>38.113199999999999</v>
      </c>
      <c r="IH743" s="1">
        <v>0</v>
      </c>
      <c r="II743" s="1">
        <v>27.0107</v>
      </c>
      <c r="IJ743" s="1">
        <v>1648.56</v>
      </c>
      <c r="IK743" s="1">
        <v>22.617699999999999</v>
      </c>
      <c r="IL743" s="1">
        <v>100.32899999999999</v>
      </c>
      <c r="IM743" s="1">
        <v>100.038</v>
      </c>
      <c r="IN743" s="1" t="s">
        <v>361</v>
      </c>
    </row>
    <row r="744" spans="1:248" ht="15.75" customHeight="1" x14ac:dyDescent="0.3">
      <c r="A744" s="1">
        <v>728</v>
      </c>
      <c r="B744" s="1">
        <v>1660235462.5999999</v>
      </c>
      <c r="C744" s="1">
        <v>5467.5999999046326</v>
      </c>
      <c r="D744" s="1" t="s">
        <v>1745</v>
      </c>
      <c r="E744" s="1" t="s">
        <v>1746</v>
      </c>
      <c r="F744" s="1">
        <v>1</v>
      </c>
      <c r="G744" s="1">
        <v>2</v>
      </c>
      <c r="H744" s="1" t="s">
        <v>349</v>
      </c>
      <c r="I744" s="1" t="s">
        <v>350</v>
      </c>
      <c r="J744" s="1" t="s">
        <v>351</v>
      </c>
      <c r="K744" s="1" t="s">
        <v>352</v>
      </c>
      <c r="L744" s="1" t="s">
        <v>1151</v>
      </c>
      <c r="M744" s="1" t="s">
        <v>354</v>
      </c>
      <c r="N744" s="1">
        <v>1660235461.5999999</v>
      </c>
      <c r="O744" s="1">
        <f t="shared" si="68"/>
        <v>3.889138075648349E-3</v>
      </c>
      <c r="P744" s="1">
        <f t="shared" si="69"/>
        <v>3.8891380756483489</v>
      </c>
      <c r="Q744" s="1">
        <f t="shared" si="70"/>
        <v>19.734605243292382</v>
      </c>
      <c r="R744" s="1">
        <f t="shared" si="71"/>
        <v>1554.0250000000001</v>
      </c>
      <c r="S744" s="1">
        <f t="shared" si="72"/>
        <v>1352.5073855160967</v>
      </c>
      <c r="T744" s="1">
        <f t="shared" si="73"/>
        <v>134.57816658683109</v>
      </c>
      <c r="U744" s="1">
        <f t="shared" si="74"/>
        <v>154.62971778915374</v>
      </c>
      <c r="V744" s="1">
        <f t="shared" si="75"/>
        <v>0.20839172671775988</v>
      </c>
      <c r="W744" s="1">
        <f t="shared" si="76"/>
        <v>2.9182904229194353</v>
      </c>
      <c r="X744" s="1">
        <f t="shared" si="77"/>
        <v>0.20046348745851286</v>
      </c>
      <c r="Y744" s="1">
        <f t="shared" si="78"/>
        <v>0.12597686903259764</v>
      </c>
      <c r="Z744" s="1">
        <f t="shared" si="79"/>
        <v>321.51280800000001</v>
      </c>
      <c r="AA744" s="1">
        <f t="shared" si="80"/>
        <v>31.902682893869592</v>
      </c>
      <c r="AB744" s="1">
        <f t="shared" si="81"/>
        <v>31.15305</v>
      </c>
      <c r="AC744" s="1">
        <f t="shared" si="82"/>
        <v>4.5508969653972224</v>
      </c>
      <c r="AD744" s="1">
        <f t="shared" si="83"/>
        <v>59.58378171803934</v>
      </c>
      <c r="AE744" s="1">
        <f t="shared" si="84"/>
        <v>2.6907177864275473</v>
      </c>
      <c r="AF744" s="1">
        <f t="shared" si="85"/>
        <v>4.5158560078655041</v>
      </c>
      <c r="AG744" s="1">
        <f t="shared" si="86"/>
        <v>1.8601791789696751</v>
      </c>
      <c r="AH744" s="1">
        <f t="shared" si="87"/>
        <v>-171.51098913609218</v>
      </c>
      <c r="AI744" s="1">
        <f t="shared" si="88"/>
        <v>-21.341932960490972</v>
      </c>
      <c r="AJ744" s="1">
        <f t="shared" si="89"/>
        <v>-1.6436238249094219</v>
      </c>
      <c r="AK744" s="1">
        <f t="shared" si="90"/>
        <v>127.01626207850745</v>
      </c>
      <c r="AL744" s="1">
        <f t="shared" si="91"/>
        <v>50.04302521000043</v>
      </c>
      <c r="AM744" s="1">
        <f t="shared" si="92"/>
        <v>3.8535325193176742</v>
      </c>
      <c r="AN744" s="1">
        <f t="shared" si="93"/>
        <v>19.734605243292382</v>
      </c>
      <c r="AO744" s="1">
        <v>1651.05046423869</v>
      </c>
      <c r="AP744" s="1">
        <v>1599.8079999999991</v>
      </c>
      <c r="AQ744" s="1">
        <v>5.1906666666663011</v>
      </c>
      <c r="AR744" s="1">
        <v>66.235345802440676</v>
      </c>
      <c r="AS744" s="1">
        <f t="shared" si="94"/>
        <v>3.8891380756483489</v>
      </c>
      <c r="AT744" s="1">
        <v>22.537947702156011</v>
      </c>
      <c r="AU744" s="1">
        <v>27.043531515151511</v>
      </c>
      <c r="AV744" s="1">
        <v>5.3529704509714792E-3</v>
      </c>
      <c r="AW744" s="1">
        <v>80.738286621220283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51845.184157348296</v>
      </c>
      <c r="BC744" s="1">
        <f t="shared" si="98"/>
        <v>1999.98</v>
      </c>
      <c r="BD744" s="1">
        <f t="shared" si="99"/>
        <v>1681.1831999999999</v>
      </c>
      <c r="BE744" s="1">
        <f t="shared" si="100"/>
        <v>0.84060000600006002</v>
      </c>
      <c r="BF744" s="1">
        <f t="shared" si="101"/>
        <v>0.16075801158011579</v>
      </c>
      <c r="BG744" s="1">
        <v>6</v>
      </c>
      <c r="BH744" s="1">
        <v>0.5</v>
      </c>
      <c r="BI744" s="1" t="s">
        <v>355</v>
      </c>
      <c r="BJ744" s="1">
        <v>2</v>
      </c>
      <c r="BK744" s="1" t="b">
        <v>1</v>
      </c>
      <c r="BL744" s="1">
        <v>1660235461.5999999</v>
      </c>
      <c r="BM744" s="1">
        <v>1554.0250000000001</v>
      </c>
      <c r="BN744" s="1">
        <v>1621.2449999999999</v>
      </c>
      <c r="BO744" s="1">
        <v>27.041650000000001</v>
      </c>
      <c r="BP744" s="1">
        <v>22.54365</v>
      </c>
      <c r="BQ744" s="1">
        <v>1551.375</v>
      </c>
      <c r="BR744" s="1">
        <v>27.034949999999998</v>
      </c>
      <c r="BS744" s="1">
        <v>500.13249999999999</v>
      </c>
      <c r="BT744" s="1">
        <v>99.402900000000002</v>
      </c>
      <c r="BU744" s="1">
        <v>9.9822149999999998E-2</v>
      </c>
      <c r="BV744" s="1">
        <v>31.017399999999999</v>
      </c>
      <c r="BW744" s="1">
        <v>31.15305</v>
      </c>
      <c r="BX744" s="1">
        <v>999.9</v>
      </c>
      <c r="BY744" s="1">
        <v>0</v>
      </c>
      <c r="BZ744" s="1">
        <v>0</v>
      </c>
      <c r="CA744" s="1">
        <v>9995.64</v>
      </c>
      <c r="CB744" s="1">
        <v>0</v>
      </c>
      <c r="CC744" s="1">
        <v>144.18899999999999</v>
      </c>
      <c r="CD744" s="1">
        <v>-67.22645</v>
      </c>
      <c r="CE744" s="1">
        <v>1597.21</v>
      </c>
      <c r="CF744" s="1">
        <v>1658.64</v>
      </c>
      <c r="CG744" s="1">
        <v>4.4979650000000007</v>
      </c>
      <c r="CH744" s="1">
        <v>1621.2449999999999</v>
      </c>
      <c r="CI744" s="1">
        <v>22.54365</v>
      </c>
      <c r="CJ744" s="1">
        <v>2.688015</v>
      </c>
      <c r="CK744" s="1">
        <v>2.24091</v>
      </c>
      <c r="CL744" s="1">
        <v>22.212</v>
      </c>
      <c r="CM744" s="1">
        <v>19.2578</v>
      </c>
      <c r="CN744" s="1">
        <v>1999.98</v>
      </c>
      <c r="CO744" s="1">
        <v>0.97999899999999995</v>
      </c>
      <c r="CP744" s="1">
        <v>2.00012E-2</v>
      </c>
      <c r="CQ744" s="1">
        <v>0</v>
      </c>
      <c r="CR744" s="1">
        <v>1.746</v>
      </c>
      <c r="CS744" s="1">
        <v>0</v>
      </c>
      <c r="CT744" s="1">
        <v>25082.35</v>
      </c>
      <c r="CU744" s="1">
        <v>17412.099999999999</v>
      </c>
      <c r="CV744" s="1">
        <v>43.218499999999999</v>
      </c>
      <c r="CW744" s="1">
        <v>44.25</v>
      </c>
      <c r="CX744" s="1">
        <v>43.186999999999998</v>
      </c>
      <c r="CY744" s="1">
        <v>42.625</v>
      </c>
      <c r="CZ744" s="1">
        <v>43.125</v>
      </c>
      <c r="DA744" s="1">
        <v>1959.98</v>
      </c>
      <c r="DB744" s="1">
        <v>40</v>
      </c>
      <c r="DC744" s="1">
        <v>0</v>
      </c>
      <c r="DD744" s="1">
        <v>1660235460.9000001</v>
      </c>
      <c r="DE744" s="1">
        <v>0</v>
      </c>
      <c r="DF744" s="1">
        <v>1660234918.0999999</v>
      </c>
      <c r="DG744" s="1" t="s">
        <v>1152</v>
      </c>
      <c r="DH744" s="1">
        <v>1660234915.5999999</v>
      </c>
      <c r="DI744" s="1">
        <v>1660234918.0999999</v>
      </c>
      <c r="DJ744" s="1">
        <v>26</v>
      </c>
      <c r="DK744" s="1">
        <v>-3.1E-2</v>
      </c>
      <c r="DL744" s="1">
        <v>-7.0000000000000001E-3</v>
      </c>
      <c r="DM744" s="1">
        <v>1.232</v>
      </c>
      <c r="DN744" s="1">
        <v>1.7000000000000001E-2</v>
      </c>
      <c r="DO744" s="1">
        <v>400</v>
      </c>
      <c r="DP744" s="1">
        <v>22</v>
      </c>
      <c r="DQ744" s="1">
        <v>0.21</v>
      </c>
      <c r="DR744" s="1">
        <v>0.03</v>
      </c>
      <c r="DS744" s="1">
        <v>19.720776208767241</v>
      </c>
      <c r="DT744" s="1">
        <v>-0.18532074738999671</v>
      </c>
      <c r="DU744" s="1">
        <v>0.1258051627627805</v>
      </c>
      <c r="DV744" s="1">
        <v>1</v>
      </c>
      <c r="DW744" s="1">
        <v>50.088199634548687</v>
      </c>
      <c r="DX744" s="1">
        <v>0.75443400895078161</v>
      </c>
      <c r="DY744" s="1">
        <v>0.1020807874546448</v>
      </c>
      <c r="DZ744" s="1">
        <v>0</v>
      </c>
      <c r="EA744" s="1">
        <v>-67.229696666666669</v>
      </c>
      <c r="EB744" s="1">
        <v>-1.3123995550610039</v>
      </c>
      <c r="EC744" s="1">
        <v>0.1308108137307035</v>
      </c>
      <c r="ED744" s="1">
        <v>0</v>
      </c>
      <c r="EE744" s="1">
        <v>1312.6277079411111</v>
      </c>
      <c r="EF744" s="1">
        <v>270.89041555337087</v>
      </c>
      <c r="EG744" s="1">
        <v>19.554343730950858</v>
      </c>
      <c r="EH744" s="1">
        <v>0</v>
      </c>
      <c r="EI744" s="1">
        <v>4.6034014999999986</v>
      </c>
      <c r="EJ744" s="1">
        <v>-0.6839288555347125</v>
      </c>
      <c r="EK744" s="1">
        <v>6.7305384649001113E-2</v>
      </c>
      <c r="EL744" s="1">
        <v>0</v>
      </c>
      <c r="EM744" s="1">
        <v>1.860792406973919</v>
      </c>
      <c r="EN744" s="1">
        <v>1.4152872425184841E-2</v>
      </c>
      <c r="EO744" s="1">
        <v>1.312332790152099E-3</v>
      </c>
      <c r="EP744" s="1">
        <v>1</v>
      </c>
      <c r="EQ744" s="1">
        <v>2</v>
      </c>
      <c r="ER744" s="1">
        <v>6</v>
      </c>
      <c r="ES744" s="1" t="s">
        <v>384</v>
      </c>
      <c r="ET744" s="1">
        <v>2.94163</v>
      </c>
      <c r="EU744" s="1">
        <v>2.8009200000000001</v>
      </c>
      <c r="EV744" s="1">
        <v>0.21829799999999999</v>
      </c>
      <c r="EW744" s="1">
        <v>0.22370899999999999</v>
      </c>
      <c r="EX744" s="1">
        <v>0.116899</v>
      </c>
      <c r="EY744" s="1">
        <v>0.102853</v>
      </c>
      <c r="EZ744" s="1">
        <v>15986.2</v>
      </c>
      <c r="FA744" s="1">
        <v>16647.900000000001</v>
      </c>
      <c r="FB744" s="1">
        <v>23793.1</v>
      </c>
      <c r="FC744" s="1">
        <v>24969.599999999999</v>
      </c>
      <c r="FD744" s="1">
        <v>33642.300000000003</v>
      </c>
      <c r="FE744" s="1">
        <v>35778.800000000003</v>
      </c>
      <c r="FF744" s="1">
        <v>43390.400000000001</v>
      </c>
      <c r="FG744" s="1">
        <v>46159.7</v>
      </c>
      <c r="FH744" s="1">
        <v>1.9512</v>
      </c>
      <c r="FI744" s="1">
        <v>1.81938</v>
      </c>
      <c r="FJ744" s="1">
        <v>8.0466300000000004E-2</v>
      </c>
      <c r="FK744" s="1">
        <v>0</v>
      </c>
      <c r="FL744" s="1">
        <v>29.842700000000001</v>
      </c>
      <c r="FM744" s="1">
        <v>999.9</v>
      </c>
      <c r="FN744" s="1">
        <v>54.3</v>
      </c>
      <c r="FO744" s="1">
        <v>37.5</v>
      </c>
      <c r="FP744" s="1">
        <v>35.389600000000002</v>
      </c>
      <c r="FQ744" s="1">
        <v>63.630200000000002</v>
      </c>
      <c r="FR744" s="1">
        <v>22.0793</v>
      </c>
      <c r="FS744" s="1">
        <v>1</v>
      </c>
      <c r="FT744" s="1">
        <v>0.48618899999999998</v>
      </c>
      <c r="FU744" s="1">
        <v>2.2399200000000001</v>
      </c>
      <c r="FV744" s="1">
        <v>20.306699999999999</v>
      </c>
      <c r="FW744" s="1">
        <v>5.2111499999999999</v>
      </c>
      <c r="FX744" s="1">
        <v>11.908099999999999</v>
      </c>
      <c r="FY744" s="1">
        <v>5.0030000000000001</v>
      </c>
      <c r="FZ744" s="1">
        <v>3.2904499999999999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1.85972</v>
      </c>
      <c r="GF744" s="1">
        <v>1.8547100000000001</v>
      </c>
      <c r="GG744" s="1">
        <v>1.8579000000000001</v>
      </c>
      <c r="GH744" s="1">
        <v>1.8563799999999999</v>
      </c>
      <c r="GI744" s="1">
        <v>1.8551</v>
      </c>
      <c r="GJ744" s="1">
        <v>1.8547100000000001</v>
      </c>
      <c r="GK744" s="1">
        <v>1.8534900000000001</v>
      </c>
      <c r="GL744" s="1">
        <v>1.85653</v>
      </c>
      <c r="GM744" s="1">
        <v>0</v>
      </c>
      <c r="GN744" s="1">
        <v>0</v>
      </c>
      <c r="GO744" s="1">
        <v>0</v>
      </c>
      <c r="GP744" s="1">
        <v>0</v>
      </c>
      <c r="GQ744" s="1" t="s">
        <v>358</v>
      </c>
      <c r="GR744" s="1" t="s">
        <v>359</v>
      </c>
      <c r="GS744" s="1" t="s">
        <v>360</v>
      </c>
      <c r="GT744" s="1" t="s">
        <v>360</v>
      </c>
      <c r="GU744" s="1" t="s">
        <v>360</v>
      </c>
      <c r="GV744" s="1" t="s">
        <v>360</v>
      </c>
      <c r="GW744" s="1">
        <v>0</v>
      </c>
      <c r="GX744" s="1">
        <v>100</v>
      </c>
      <c r="GY744" s="1">
        <v>100</v>
      </c>
      <c r="GZ744" s="1">
        <v>2.65</v>
      </c>
      <c r="HA744" s="1">
        <v>6.7000000000000002E-3</v>
      </c>
      <c r="HB744" s="1">
        <v>0.26224795383878829</v>
      </c>
      <c r="HC744" s="1">
        <v>2.9318383021812969E-3</v>
      </c>
      <c r="HD744" s="1">
        <v>-1.3754559859485029E-6</v>
      </c>
      <c r="HE744" s="1">
        <v>3.0700474437127301E-10</v>
      </c>
      <c r="HF744" s="1">
        <v>-7.0188019424234138E-2</v>
      </c>
      <c r="HG744" s="1">
        <v>1.00384331276165E-2</v>
      </c>
      <c r="HH744" s="1">
        <v>-3.1532673711230711E-4</v>
      </c>
      <c r="HI744" s="1">
        <v>1.819468599177705E-6</v>
      </c>
      <c r="HJ744" s="1">
        <v>1</v>
      </c>
      <c r="HK744" s="1">
        <v>2112</v>
      </c>
      <c r="HL744" s="1">
        <v>3</v>
      </c>
      <c r="HM744" s="1">
        <v>29</v>
      </c>
      <c r="HN744" s="1">
        <v>9.1</v>
      </c>
      <c r="HO744" s="1">
        <v>9.1</v>
      </c>
      <c r="HP744" s="1">
        <v>3.2336399999999998</v>
      </c>
      <c r="HQ744" s="1">
        <v>2.3022499999999999</v>
      </c>
      <c r="HR744" s="1">
        <v>1.4978</v>
      </c>
      <c r="HS744" s="1">
        <v>2.3010299999999999</v>
      </c>
      <c r="HT744" s="1">
        <v>1.5478499999999999</v>
      </c>
      <c r="HU744" s="1">
        <v>2.2961399999999998</v>
      </c>
      <c r="HV744" s="1">
        <v>40.553100000000001</v>
      </c>
      <c r="HW744" s="1">
        <v>13.580399999999999</v>
      </c>
      <c r="HX744" s="1">
        <v>18</v>
      </c>
      <c r="HY744" s="1">
        <v>502.03899999999999</v>
      </c>
      <c r="HZ744" s="1">
        <v>480.82299999999998</v>
      </c>
      <c r="IA744" s="1">
        <v>27.015599999999999</v>
      </c>
      <c r="IB744" s="1">
        <v>33.124499999999998</v>
      </c>
      <c r="IC744" s="1">
        <v>30.0002</v>
      </c>
      <c r="ID744" s="1">
        <v>32.978099999999998</v>
      </c>
      <c r="IE744" s="1">
        <v>33.081200000000003</v>
      </c>
      <c r="IF744" s="1">
        <v>64.903700000000001</v>
      </c>
      <c r="IG744" s="1">
        <v>38.113199999999999</v>
      </c>
      <c r="IH744" s="1">
        <v>0</v>
      </c>
      <c r="II744" s="1">
        <v>27.0107</v>
      </c>
      <c r="IJ744" s="1">
        <v>1658.59</v>
      </c>
      <c r="IK744" s="1">
        <v>22.628</v>
      </c>
      <c r="IL744" s="1">
        <v>100.32899999999999</v>
      </c>
      <c r="IM744" s="1">
        <v>100.039</v>
      </c>
      <c r="IN744" s="1" t="s">
        <v>361</v>
      </c>
    </row>
    <row r="745" spans="1:248" ht="15.75" customHeight="1" x14ac:dyDescent="0.3">
      <c r="A745" s="1">
        <v>729</v>
      </c>
      <c r="B745" s="1">
        <v>1660235463.5999999</v>
      </c>
      <c r="C745" s="1">
        <v>5468.5999999046326</v>
      </c>
      <c r="D745" s="1" t="s">
        <v>1747</v>
      </c>
      <c r="E745" s="1" t="s">
        <v>1748</v>
      </c>
      <c r="F745" s="1">
        <v>1</v>
      </c>
      <c r="G745" s="1">
        <v>2</v>
      </c>
      <c r="H745" s="1" t="s">
        <v>349</v>
      </c>
      <c r="I745" s="1" t="s">
        <v>350</v>
      </c>
      <c r="J745" s="1" t="s">
        <v>351</v>
      </c>
      <c r="K745" s="1" t="s">
        <v>352</v>
      </c>
      <c r="L745" s="1" t="s">
        <v>1151</v>
      </c>
      <c r="M745" s="1" t="s">
        <v>354</v>
      </c>
      <c r="N745" s="1">
        <v>1660235463.0999999</v>
      </c>
      <c r="O745" s="1">
        <f t="shared" si="68"/>
        <v>3.8729108509952879E-3</v>
      </c>
      <c r="P745" s="1">
        <f t="shared" si="69"/>
        <v>3.8729108509952881</v>
      </c>
      <c r="Q745" s="1">
        <f t="shared" si="70"/>
        <v>19.690250572974787</v>
      </c>
      <c r="R745" s="1">
        <f t="shared" si="71"/>
        <v>1561.55</v>
      </c>
      <c r="S745" s="1">
        <f t="shared" si="72"/>
        <v>1359.5771704619149</v>
      </c>
      <c r="T745" s="1">
        <f t="shared" si="73"/>
        <v>135.28190304886067</v>
      </c>
      <c r="U745" s="1">
        <f t="shared" si="74"/>
        <v>155.37879003527001</v>
      </c>
      <c r="V745" s="1">
        <f t="shared" si="75"/>
        <v>0.20757297053532661</v>
      </c>
      <c r="W745" s="1">
        <f t="shared" si="76"/>
        <v>2.9171973604426951</v>
      </c>
      <c r="X745" s="1">
        <f t="shared" si="77"/>
        <v>0.19970281531758752</v>
      </c>
      <c r="Y745" s="1">
        <f t="shared" si="78"/>
        <v>0.12549649964677434</v>
      </c>
      <c r="Z745" s="1">
        <f t="shared" si="79"/>
        <v>321.511212</v>
      </c>
      <c r="AA745" s="1">
        <f t="shared" si="80"/>
        <v>31.908105834624191</v>
      </c>
      <c r="AB745" s="1">
        <f t="shared" si="81"/>
        <v>31.151499999999999</v>
      </c>
      <c r="AC745" s="1">
        <f t="shared" si="82"/>
        <v>4.5504952374895211</v>
      </c>
      <c r="AD745" s="1">
        <f t="shared" si="83"/>
        <v>59.587344845951229</v>
      </c>
      <c r="AE745" s="1">
        <f t="shared" si="84"/>
        <v>2.6910167621836401</v>
      </c>
      <c r="AF745" s="1">
        <f t="shared" si="85"/>
        <v>4.5160877181901924</v>
      </c>
      <c r="AG745" s="1">
        <f t="shared" si="86"/>
        <v>1.8594784753058811</v>
      </c>
      <c r="AH745" s="1">
        <f t="shared" si="87"/>
        <v>-170.7953685288922</v>
      </c>
      <c r="AI745" s="1">
        <f t="shared" si="88"/>
        <v>-20.948622953611842</v>
      </c>
      <c r="AJ745" s="1">
        <f t="shared" si="89"/>
        <v>-1.6139328501516259</v>
      </c>
      <c r="AK745" s="1">
        <f t="shared" si="90"/>
        <v>128.15328766734433</v>
      </c>
      <c r="AL745" s="1">
        <f t="shared" si="91"/>
        <v>49.568365540497176</v>
      </c>
      <c r="AM745" s="1">
        <f t="shared" si="92"/>
        <v>3.8558380836367201</v>
      </c>
      <c r="AN745" s="1">
        <f t="shared" si="93"/>
        <v>19.690250572974787</v>
      </c>
      <c r="AO745" s="1">
        <v>1656.1033117545669</v>
      </c>
      <c r="AP745" s="1">
        <v>1604.971454545454</v>
      </c>
      <c r="AQ745" s="1">
        <v>5.1798315698945876</v>
      </c>
      <c r="AR745" s="1">
        <v>66.235345802440676</v>
      </c>
      <c r="AS745" s="1">
        <f t="shared" si="94"/>
        <v>3.8729108509952881</v>
      </c>
      <c r="AT745" s="1">
        <v>22.54198809453715</v>
      </c>
      <c r="AU745" s="1">
        <v>27.04455333333334</v>
      </c>
      <c r="AV745" s="1">
        <v>2.8465473437542608E-3</v>
      </c>
      <c r="AW745" s="1">
        <v>80.738286621220283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51813.98662864673</v>
      </c>
      <c r="BC745" s="1">
        <f t="shared" si="98"/>
        <v>1999.97</v>
      </c>
      <c r="BD745" s="1">
        <f t="shared" si="99"/>
        <v>1681.1748</v>
      </c>
      <c r="BE745" s="1">
        <f t="shared" si="100"/>
        <v>0.84060000900013498</v>
      </c>
      <c r="BF745" s="1">
        <f t="shared" si="101"/>
        <v>0.16075801737026055</v>
      </c>
      <c r="BG745" s="1">
        <v>6</v>
      </c>
      <c r="BH745" s="1">
        <v>0.5</v>
      </c>
      <c r="BI745" s="1" t="s">
        <v>355</v>
      </c>
      <c r="BJ745" s="1">
        <v>2</v>
      </c>
      <c r="BK745" s="1" t="b">
        <v>1</v>
      </c>
      <c r="BL745" s="1">
        <v>1660235463.0999999</v>
      </c>
      <c r="BM745" s="1">
        <v>1561.55</v>
      </c>
      <c r="BN745" s="1">
        <v>1628.24</v>
      </c>
      <c r="BO745" s="1">
        <v>27.044599999999999</v>
      </c>
      <c r="BP745" s="1">
        <v>22.543900000000001</v>
      </c>
      <c r="BQ745" s="1">
        <v>1558.9</v>
      </c>
      <c r="BR745" s="1">
        <v>27.0379</v>
      </c>
      <c r="BS745" s="1">
        <v>500.13</v>
      </c>
      <c r="BT745" s="1">
        <v>99.403099999999995</v>
      </c>
      <c r="BU745" s="1">
        <v>9.9823400000000007E-2</v>
      </c>
      <c r="BV745" s="1">
        <v>31.0183</v>
      </c>
      <c r="BW745" s="1">
        <v>31.151499999999999</v>
      </c>
      <c r="BX745" s="1">
        <v>999.9</v>
      </c>
      <c r="BY745" s="1">
        <v>0</v>
      </c>
      <c r="BZ745" s="1">
        <v>0</v>
      </c>
      <c r="CA745" s="1">
        <v>9989.3799999999992</v>
      </c>
      <c r="CB745" s="1">
        <v>0</v>
      </c>
      <c r="CC745" s="1">
        <v>141.98599999999999</v>
      </c>
      <c r="CD745" s="1">
        <v>-66.684200000000004</v>
      </c>
      <c r="CE745" s="1">
        <v>1604.96</v>
      </c>
      <c r="CF745" s="1">
        <v>1665.79</v>
      </c>
      <c r="CG745" s="1">
        <v>4.5006700000000004</v>
      </c>
      <c r="CH745" s="1">
        <v>1628.24</v>
      </c>
      <c r="CI745" s="1">
        <v>22.543900000000001</v>
      </c>
      <c r="CJ745" s="1">
        <v>2.68832</v>
      </c>
      <c r="CK745" s="1">
        <v>2.2409400000000002</v>
      </c>
      <c r="CL745" s="1">
        <v>22.213899999999999</v>
      </c>
      <c r="CM745" s="1">
        <v>19.257999999999999</v>
      </c>
      <c r="CN745" s="1">
        <v>1999.97</v>
      </c>
      <c r="CO745" s="1">
        <v>0.97999899999999995</v>
      </c>
      <c r="CP745" s="1">
        <v>2.00012E-2</v>
      </c>
      <c r="CQ745" s="1">
        <v>0</v>
      </c>
      <c r="CR745" s="1">
        <v>2.2599999999999998</v>
      </c>
      <c r="CS745" s="1">
        <v>0</v>
      </c>
      <c r="CT745" s="1">
        <v>25080.1</v>
      </c>
      <c r="CU745" s="1">
        <v>17412</v>
      </c>
      <c r="CV745" s="1">
        <v>43.186999999999998</v>
      </c>
      <c r="CW745" s="1">
        <v>44.311999999999998</v>
      </c>
      <c r="CX745" s="1">
        <v>43.186999999999998</v>
      </c>
      <c r="CY745" s="1">
        <v>42.625</v>
      </c>
      <c r="CZ745" s="1">
        <v>43.125</v>
      </c>
      <c r="DA745" s="1">
        <v>1959.97</v>
      </c>
      <c r="DB745" s="1">
        <v>40</v>
      </c>
      <c r="DC745" s="1">
        <v>0</v>
      </c>
      <c r="DD745" s="1">
        <v>1660235461.5</v>
      </c>
      <c r="DE745" s="1">
        <v>0</v>
      </c>
      <c r="DF745" s="1">
        <v>1660234918.0999999</v>
      </c>
      <c r="DG745" s="1" t="s">
        <v>1152</v>
      </c>
      <c r="DH745" s="1">
        <v>1660234915.5999999</v>
      </c>
      <c r="DI745" s="1">
        <v>1660234918.0999999</v>
      </c>
      <c r="DJ745" s="1">
        <v>26</v>
      </c>
      <c r="DK745" s="1">
        <v>-3.1E-2</v>
      </c>
      <c r="DL745" s="1">
        <v>-7.0000000000000001E-3</v>
      </c>
      <c r="DM745" s="1">
        <v>1.232</v>
      </c>
      <c r="DN745" s="1">
        <v>1.7000000000000001E-2</v>
      </c>
      <c r="DO745" s="1">
        <v>400</v>
      </c>
      <c r="DP745" s="1">
        <v>22</v>
      </c>
      <c r="DQ745" s="1">
        <v>0.21</v>
      </c>
      <c r="DR745" s="1">
        <v>0.03</v>
      </c>
      <c r="DS745" s="1">
        <v>19.73344483360491</v>
      </c>
      <c r="DT745" s="1">
        <v>-0.31425363437560749</v>
      </c>
      <c r="DU745" s="1">
        <v>0.1189105292196837</v>
      </c>
      <c r="DV745" s="1">
        <v>1</v>
      </c>
      <c r="DW745" s="1">
        <v>50.089971875584943</v>
      </c>
      <c r="DX745" s="1">
        <v>0.73928410679336176</v>
      </c>
      <c r="DY745" s="1">
        <v>0.1161529572828273</v>
      </c>
      <c r="DZ745" s="1">
        <v>0</v>
      </c>
      <c r="EA745" s="1">
        <v>-67.216290322580647</v>
      </c>
      <c r="EB745" s="1">
        <v>-0.7687596774190113</v>
      </c>
      <c r="EC745" s="1">
        <v>0.14171671050154919</v>
      </c>
      <c r="ED745" s="1">
        <v>1</v>
      </c>
      <c r="EE745" s="1">
        <v>1321.6041480816009</v>
      </c>
      <c r="EF745" s="1">
        <v>272.21606634697918</v>
      </c>
      <c r="EG745" s="1">
        <v>19.649733039244651</v>
      </c>
      <c r="EH745" s="1">
        <v>0</v>
      </c>
      <c r="EI745" s="1">
        <v>4.5911907317073171</v>
      </c>
      <c r="EJ745" s="1">
        <v>-0.67541414634145813</v>
      </c>
      <c r="EK745" s="1">
        <v>6.8131859901304173E-2</v>
      </c>
      <c r="EL745" s="1">
        <v>0</v>
      </c>
      <c r="EM745" s="1">
        <v>1.860783456798327</v>
      </c>
      <c r="EN745" s="1">
        <v>1.277567028692366E-2</v>
      </c>
      <c r="EO745" s="1">
        <v>1.353743080454228E-3</v>
      </c>
      <c r="EP745" s="1">
        <v>1</v>
      </c>
      <c r="EQ745" s="1">
        <v>3</v>
      </c>
      <c r="ER745" s="1">
        <v>6</v>
      </c>
      <c r="ES745" s="1" t="s">
        <v>375</v>
      </c>
      <c r="ET745" s="1">
        <v>2.9415100000000001</v>
      </c>
      <c r="EU745" s="1">
        <v>2.8009400000000002</v>
      </c>
      <c r="EV745" s="1">
        <v>0.21871399999999999</v>
      </c>
      <c r="EW745" s="1">
        <v>0.22408</v>
      </c>
      <c r="EX745" s="1">
        <v>0.116905</v>
      </c>
      <c r="EY745" s="1">
        <v>0.10285999999999999</v>
      </c>
      <c r="EZ745" s="1">
        <v>15977.6</v>
      </c>
      <c r="FA745" s="1">
        <v>16640</v>
      </c>
      <c r="FB745" s="1">
        <v>23793.1</v>
      </c>
      <c r="FC745" s="1">
        <v>24969.599999999999</v>
      </c>
      <c r="FD745" s="1">
        <v>33642</v>
      </c>
      <c r="FE745" s="1">
        <v>35778.699999999997</v>
      </c>
      <c r="FF745" s="1">
        <v>43390.2</v>
      </c>
      <c r="FG745" s="1">
        <v>46159.9</v>
      </c>
      <c r="FH745" s="1">
        <v>1.95105</v>
      </c>
      <c r="FI745" s="1">
        <v>1.8194699999999999</v>
      </c>
      <c r="FJ745" s="1">
        <v>8.0611600000000005E-2</v>
      </c>
      <c r="FK745" s="1">
        <v>0</v>
      </c>
      <c r="FL745" s="1">
        <v>29.843299999999999</v>
      </c>
      <c r="FM745" s="1">
        <v>999.9</v>
      </c>
      <c r="FN745" s="1">
        <v>54.2</v>
      </c>
      <c r="FO745" s="1">
        <v>37.5</v>
      </c>
      <c r="FP745" s="1">
        <v>35.3249</v>
      </c>
      <c r="FQ745" s="1">
        <v>63.800199999999997</v>
      </c>
      <c r="FR745" s="1">
        <v>21.786899999999999</v>
      </c>
      <c r="FS745" s="1">
        <v>1</v>
      </c>
      <c r="FT745" s="1">
        <v>0.486209</v>
      </c>
      <c r="FU745" s="1">
        <v>2.2368999999999999</v>
      </c>
      <c r="FV745" s="1">
        <v>20.306899999999999</v>
      </c>
      <c r="FW745" s="1">
        <v>5.2107000000000001</v>
      </c>
      <c r="FX745" s="1">
        <v>11.908099999999999</v>
      </c>
      <c r="FY745" s="1">
        <v>5.0027499999999998</v>
      </c>
      <c r="FZ745" s="1">
        <v>3.2904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1.85971</v>
      </c>
      <c r="GF745" s="1">
        <v>1.8547100000000001</v>
      </c>
      <c r="GG745" s="1">
        <v>1.8579000000000001</v>
      </c>
      <c r="GH745" s="1">
        <v>1.8563799999999999</v>
      </c>
      <c r="GI745" s="1">
        <v>1.8551</v>
      </c>
      <c r="GJ745" s="1">
        <v>1.8547100000000001</v>
      </c>
      <c r="GK745" s="1">
        <v>1.8534900000000001</v>
      </c>
      <c r="GL745" s="1">
        <v>1.85653</v>
      </c>
      <c r="GM745" s="1">
        <v>0</v>
      </c>
      <c r="GN745" s="1">
        <v>0</v>
      </c>
      <c r="GO745" s="1">
        <v>0</v>
      </c>
      <c r="GP745" s="1">
        <v>0</v>
      </c>
      <c r="GQ745" s="1" t="s">
        <v>358</v>
      </c>
      <c r="GR745" s="1" t="s">
        <v>359</v>
      </c>
      <c r="GS745" s="1" t="s">
        <v>360</v>
      </c>
      <c r="GT745" s="1" t="s">
        <v>360</v>
      </c>
      <c r="GU745" s="1" t="s">
        <v>360</v>
      </c>
      <c r="GV745" s="1" t="s">
        <v>360</v>
      </c>
      <c r="GW745" s="1">
        <v>0</v>
      </c>
      <c r="GX745" s="1">
        <v>100</v>
      </c>
      <c r="GY745" s="1">
        <v>100</v>
      </c>
      <c r="GZ745" s="1">
        <v>2.65</v>
      </c>
      <c r="HA745" s="1">
        <v>6.7000000000000002E-3</v>
      </c>
      <c r="HB745" s="1">
        <v>0.26224795383878829</v>
      </c>
      <c r="HC745" s="1">
        <v>2.9318383021812969E-3</v>
      </c>
      <c r="HD745" s="1">
        <v>-1.3754559859485029E-6</v>
      </c>
      <c r="HE745" s="1">
        <v>3.0700474437127301E-10</v>
      </c>
      <c r="HF745" s="1">
        <v>-7.0188019424234138E-2</v>
      </c>
      <c r="HG745" s="1">
        <v>1.00384331276165E-2</v>
      </c>
      <c r="HH745" s="1">
        <v>-3.1532673711230711E-4</v>
      </c>
      <c r="HI745" s="1">
        <v>1.819468599177705E-6</v>
      </c>
      <c r="HJ745" s="1">
        <v>1</v>
      </c>
      <c r="HK745" s="1">
        <v>2112</v>
      </c>
      <c r="HL745" s="1">
        <v>3</v>
      </c>
      <c r="HM745" s="1">
        <v>29</v>
      </c>
      <c r="HN745" s="1">
        <v>9.1</v>
      </c>
      <c r="HO745" s="1">
        <v>9.1</v>
      </c>
      <c r="HP745" s="1">
        <v>3.2482899999999999</v>
      </c>
      <c r="HQ745" s="1">
        <v>2.2851599999999999</v>
      </c>
      <c r="HR745" s="1">
        <v>1.4978</v>
      </c>
      <c r="HS745" s="1">
        <v>2.3022499999999999</v>
      </c>
      <c r="HT745" s="1">
        <v>1.5478499999999999</v>
      </c>
      <c r="HU745" s="1">
        <v>2.4316399999999998</v>
      </c>
      <c r="HV745" s="1">
        <v>40.553100000000001</v>
      </c>
      <c r="HW745" s="1">
        <v>13.597899999999999</v>
      </c>
      <c r="HX745" s="1">
        <v>18</v>
      </c>
      <c r="HY745" s="1">
        <v>501.947</v>
      </c>
      <c r="HZ745" s="1">
        <v>480.88799999999998</v>
      </c>
      <c r="IA745" s="1">
        <v>27.011800000000001</v>
      </c>
      <c r="IB745" s="1">
        <v>33.124499999999998</v>
      </c>
      <c r="IC745" s="1">
        <v>30.0002</v>
      </c>
      <c r="ID745" s="1">
        <v>32.978099999999998</v>
      </c>
      <c r="IE745" s="1">
        <v>33.081200000000003</v>
      </c>
      <c r="IF745" s="1">
        <v>65.043000000000006</v>
      </c>
      <c r="IG745" s="1">
        <v>38.113199999999999</v>
      </c>
      <c r="IH745" s="1">
        <v>0</v>
      </c>
      <c r="II745" s="1">
        <v>27.0107</v>
      </c>
      <c r="IJ745" s="1">
        <v>1658.59</v>
      </c>
      <c r="IK745" s="1">
        <v>22.637</v>
      </c>
      <c r="IL745" s="1">
        <v>100.328</v>
      </c>
      <c r="IM745" s="1">
        <v>100.039</v>
      </c>
      <c r="IN745" s="1" t="s">
        <v>361</v>
      </c>
    </row>
    <row r="746" spans="1:248" ht="15.75" customHeight="1" x14ac:dyDescent="0.3">
      <c r="A746" s="1">
        <v>730</v>
      </c>
      <c r="B746" s="1">
        <v>1660235464.5999999</v>
      </c>
      <c r="C746" s="1">
        <v>5469.5999999046326</v>
      </c>
      <c r="D746" s="1" t="s">
        <v>1749</v>
      </c>
      <c r="E746" s="1" t="s">
        <v>1750</v>
      </c>
      <c r="F746" s="1">
        <v>1</v>
      </c>
      <c r="G746" s="1">
        <v>2</v>
      </c>
      <c r="H746" s="1" t="s">
        <v>349</v>
      </c>
      <c r="I746" s="1" t="s">
        <v>350</v>
      </c>
      <c r="J746" s="1" t="s">
        <v>351</v>
      </c>
      <c r="K746" s="1" t="s">
        <v>352</v>
      </c>
      <c r="L746" s="1" t="s">
        <v>1151</v>
      </c>
      <c r="M746" s="1" t="s">
        <v>354</v>
      </c>
      <c r="N746" s="1">
        <v>1660235463.5999999</v>
      </c>
      <c r="O746" s="1">
        <f t="shared" si="68"/>
        <v>3.8650726519092308E-3</v>
      </c>
      <c r="P746" s="1">
        <f t="shared" si="69"/>
        <v>3.8650726519092307</v>
      </c>
      <c r="Q746" s="1">
        <f t="shared" si="70"/>
        <v>19.612341721031029</v>
      </c>
      <c r="R746" s="1">
        <f t="shared" si="71"/>
        <v>1564.0450000000001</v>
      </c>
      <c r="S746" s="1">
        <f t="shared" si="72"/>
        <v>1362.204496621717</v>
      </c>
      <c r="T746" s="1">
        <f t="shared" si="73"/>
        <v>135.54314571676898</v>
      </c>
      <c r="U746" s="1">
        <f t="shared" si="74"/>
        <v>155.62683860487576</v>
      </c>
      <c r="V746" s="1">
        <f t="shared" si="75"/>
        <v>0.20703685125410182</v>
      </c>
      <c r="W746" s="1">
        <f t="shared" si="76"/>
        <v>2.9187825193184569</v>
      </c>
      <c r="X746" s="1">
        <f t="shared" si="77"/>
        <v>0.19921055246667987</v>
      </c>
      <c r="Y746" s="1">
        <f t="shared" si="78"/>
        <v>0.12518510779129149</v>
      </c>
      <c r="Z746" s="1">
        <f t="shared" si="79"/>
        <v>321.51360600000004</v>
      </c>
      <c r="AA746" s="1">
        <f t="shared" si="80"/>
        <v>31.909161319370547</v>
      </c>
      <c r="AB746" s="1">
        <f t="shared" si="81"/>
        <v>31.15475</v>
      </c>
      <c r="AC746" s="1">
        <f t="shared" si="82"/>
        <v>4.5513376057161441</v>
      </c>
      <c r="AD746" s="1">
        <f t="shared" si="83"/>
        <v>59.58990356703687</v>
      </c>
      <c r="AE746" s="1">
        <f t="shared" si="84"/>
        <v>2.6910479357863322</v>
      </c>
      <c r="AF746" s="1">
        <f t="shared" si="85"/>
        <v>4.5159461162057148</v>
      </c>
      <c r="AG746" s="1">
        <f t="shared" si="86"/>
        <v>1.8602896699298119</v>
      </c>
      <c r="AH746" s="1">
        <f t="shared" si="87"/>
        <v>-170.44970394919707</v>
      </c>
      <c r="AI746" s="1">
        <f t="shared" si="88"/>
        <v>-21.557964235865114</v>
      </c>
      <c r="AJ746" s="1">
        <f t="shared" si="89"/>
        <v>-1.6599980928531577</v>
      </c>
      <c r="AK746" s="1">
        <f t="shared" si="90"/>
        <v>127.84593972208472</v>
      </c>
      <c r="AL746" s="1">
        <f t="shared" si="91"/>
        <v>49.398985261166679</v>
      </c>
      <c r="AM746" s="1">
        <f t="shared" si="92"/>
        <v>3.8550586175589507</v>
      </c>
      <c r="AN746" s="1">
        <f t="shared" si="93"/>
        <v>19.612341721031029</v>
      </c>
      <c r="AO746" s="1">
        <v>1660.9850903928391</v>
      </c>
      <c r="AP746" s="1">
        <v>1610.085272727272</v>
      </c>
      <c r="AQ746" s="1">
        <v>5.1531578494739838</v>
      </c>
      <c r="AR746" s="1">
        <v>66.235345802440676</v>
      </c>
      <c r="AS746" s="1">
        <f t="shared" si="94"/>
        <v>3.8650726519092307</v>
      </c>
      <c r="AT746" s="1">
        <v>22.54367448403276</v>
      </c>
      <c r="AU746" s="1">
        <v>27.045029696969699</v>
      </c>
      <c r="AV746" s="1">
        <v>1.6284169869061971E-3</v>
      </c>
      <c r="AW746" s="1">
        <v>80.738286621220283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51859.106970629684</v>
      </c>
      <c r="BC746" s="1">
        <f t="shared" si="98"/>
        <v>1999.9849999999999</v>
      </c>
      <c r="BD746" s="1">
        <f t="shared" si="99"/>
        <v>1681.1874</v>
      </c>
      <c r="BE746" s="1">
        <f t="shared" si="100"/>
        <v>0.8406000045000338</v>
      </c>
      <c r="BF746" s="1">
        <f t="shared" si="101"/>
        <v>0.16075800868506515</v>
      </c>
      <c r="BG746" s="1">
        <v>6</v>
      </c>
      <c r="BH746" s="1">
        <v>0.5</v>
      </c>
      <c r="BI746" s="1" t="s">
        <v>355</v>
      </c>
      <c r="BJ746" s="1">
        <v>2</v>
      </c>
      <c r="BK746" s="1" t="b">
        <v>1</v>
      </c>
      <c r="BL746" s="1">
        <v>1660235463.5999999</v>
      </c>
      <c r="BM746" s="1">
        <v>1564.0450000000001</v>
      </c>
      <c r="BN746" s="1">
        <v>1630.5450000000001</v>
      </c>
      <c r="BO746" s="1">
        <v>27.04495</v>
      </c>
      <c r="BP746" s="1">
        <v>22.54495</v>
      </c>
      <c r="BQ746" s="1">
        <v>1561.39</v>
      </c>
      <c r="BR746" s="1">
        <v>27.038250000000001</v>
      </c>
      <c r="BS746" s="1">
        <v>500.10649999999998</v>
      </c>
      <c r="BT746" s="1">
        <v>99.402999999999992</v>
      </c>
      <c r="BU746" s="1">
        <v>9.9788349999999998E-2</v>
      </c>
      <c r="BV746" s="1">
        <v>31.017749999999999</v>
      </c>
      <c r="BW746" s="1">
        <v>31.15475</v>
      </c>
      <c r="BX746" s="1">
        <v>999.9</v>
      </c>
      <c r="BY746" s="1">
        <v>0</v>
      </c>
      <c r="BZ746" s="1">
        <v>0</v>
      </c>
      <c r="CA746" s="1">
        <v>9998.4399999999987</v>
      </c>
      <c r="CB746" s="1">
        <v>0</v>
      </c>
      <c r="CC746" s="1">
        <v>141.25700000000001</v>
      </c>
      <c r="CD746" s="1">
        <v>-66.496250000000003</v>
      </c>
      <c r="CE746" s="1">
        <v>1607.52</v>
      </c>
      <c r="CF746" s="1">
        <v>1668.15</v>
      </c>
      <c r="CG746" s="1">
        <v>4.4999900000000004</v>
      </c>
      <c r="CH746" s="1">
        <v>1630.5450000000001</v>
      </c>
      <c r="CI746" s="1">
        <v>22.54495</v>
      </c>
      <c r="CJ746" s="1">
        <v>2.6883499999999998</v>
      </c>
      <c r="CK746" s="1">
        <v>2.2410350000000001</v>
      </c>
      <c r="CL746" s="1">
        <v>22.21405</v>
      </c>
      <c r="CM746" s="1">
        <v>19.258700000000001</v>
      </c>
      <c r="CN746" s="1">
        <v>1999.9849999999999</v>
      </c>
      <c r="CO746" s="1">
        <v>0.97999899999999995</v>
      </c>
      <c r="CP746" s="1">
        <v>2.00012E-2</v>
      </c>
      <c r="CQ746" s="1">
        <v>0</v>
      </c>
      <c r="CR746" s="1">
        <v>2.6135000000000002</v>
      </c>
      <c r="CS746" s="1">
        <v>0</v>
      </c>
      <c r="CT746" s="1">
        <v>25079.5</v>
      </c>
      <c r="CU746" s="1">
        <v>17412.150000000001</v>
      </c>
      <c r="CV746" s="1">
        <v>43.186999999999998</v>
      </c>
      <c r="CW746" s="1">
        <v>44.311999999999998</v>
      </c>
      <c r="CX746" s="1">
        <v>43.186999999999998</v>
      </c>
      <c r="CY746" s="1">
        <v>42.625</v>
      </c>
      <c r="CZ746" s="1">
        <v>43.155999999999999</v>
      </c>
      <c r="DA746" s="1">
        <v>1959.9849999999999</v>
      </c>
      <c r="DB746" s="1">
        <v>40</v>
      </c>
      <c r="DC746" s="1">
        <v>0</v>
      </c>
      <c r="DD746" s="1">
        <v>1660235462.7</v>
      </c>
      <c r="DE746" s="1">
        <v>0</v>
      </c>
      <c r="DF746" s="1">
        <v>1660234918.0999999</v>
      </c>
      <c r="DG746" s="1" t="s">
        <v>1152</v>
      </c>
      <c r="DH746" s="1">
        <v>1660234915.5999999</v>
      </c>
      <c r="DI746" s="1">
        <v>1660234918.0999999</v>
      </c>
      <c r="DJ746" s="1">
        <v>26</v>
      </c>
      <c r="DK746" s="1">
        <v>-3.1E-2</v>
      </c>
      <c r="DL746" s="1">
        <v>-7.0000000000000001E-3</v>
      </c>
      <c r="DM746" s="1">
        <v>1.232</v>
      </c>
      <c r="DN746" s="1">
        <v>1.7000000000000001E-2</v>
      </c>
      <c r="DO746" s="1">
        <v>400</v>
      </c>
      <c r="DP746" s="1">
        <v>22</v>
      </c>
      <c r="DQ746" s="1">
        <v>0.21</v>
      </c>
      <c r="DR746" s="1">
        <v>0.03</v>
      </c>
      <c r="DS746" s="1">
        <v>19.73657299315429</v>
      </c>
      <c r="DT746" s="1">
        <v>-0.62699793388421177</v>
      </c>
      <c r="DU746" s="1">
        <v>0.1160357995728117</v>
      </c>
      <c r="DV746" s="1">
        <v>0</v>
      </c>
      <c r="DW746" s="1">
        <v>50.041880590124428</v>
      </c>
      <c r="DX746" s="1">
        <v>-0.3735498115392496</v>
      </c>
      <c r="DY746" s="1">
        <v>0.19277371357718201</v>
      </c>
      <c r="DZ746" s="1">
        <v>1</v>
      </c>
      <c r="EA746" s="1">
        <v>-67.145646666666664</v>
      </c>
      <c r="EB746" s="1">
        <v>0.74581001112353484</v>
      </c>
      <c r="EC746" s="1">
        <v>0.26267470343034971</v>
      </c>
      <c r="ED746" s="1">
        <v>1</v>
      </c>
      <c r="EE746" s="1">
        <v>1327.3013458892799</v>
      </c>
      <c r="EF746" s="1">
        <v>274.26990264314207</v>
      </c>
      <c r="EG746" s="1">
        <v>20.456697484096221</v>
      </c>
      <c r="EH746" s="1">
        <v>0</v>
      </c>
      <c r="EI746" s="1">
        <v>4.5755995</v>
      </c>
      <c r="EJ746" s="1">
        <v>-0.66909073170732203</v>
      </c>
      <c r="EK746" s="1">
        <v>6.622897707763567E-2</v>
      </c>
      <c r="EL746" s="1">
        <v>0</v>
      </c>
      <c r="EM746" s="1">
        <v>1.8607650241445011</v>
      </c>
      <c r="EN746" s="1">
        <v>7.2824882547676221E-3</v>
      </c>
      <c r="EO746" s="1">
        <v>1.3304786958696841E-3</v>
      </c>
      <c r="EP746" s="1">
        <v>1</v>
      </c>
      <c r="EQ746" s="1">
        <v>3</v>
      </c>
      <c r="ER746" s="1">
        <v>6</v>
      </c>
      <c r="ES746" s="1" t="s">
        <v>375</v>
      </c>
      <c r="ET746" s="1">
        <v>2.94156</v>
      </c>
      <c r="EU746" s="1">
        <v>2.8010899999999999</v>
      </c>
      <c r="EV746" s="1">
        <v>0.21912200000000001</v>
      </c>
      <c r="EW746" s="1">
        <v>0.22444600000000001</v>
      </c>
      <c r="EX746" s="1">
        <v>0.116908</v>
      </c>
      <c r="EY746" s="1">
        <v>0.102858</v>
      </c>
      <c r="EZ746" s="1">
        <v>15969.3</v>
      </c>
      <c r="FA746" s="1">
        <v>16632.2</v>
      </c>
      <c r="FB746" s="1">
        <v>23793.1</v>
      </c>
      <c r="FC746" s="1">
        <v>24969.8</v>
      </c>
      <c r="FD746" s="1">
        <v>33642</v>
      </c>
      <c r="FE746" s="1">
        <v>35778.800000000003</v>
      </c>
      <c r="FF746" s="1">
        <v>43390.400000000001</v>
      </c>
      <c r="FG746" s="1">
        <v>46159.9</v>
      </c>
      <c r="FH746" s="1">
        <v>1.95112</v>
      </c>
      <c r="FI746" s="1">
        <v>1.81945</v>
      </c>
      <c r="FJ746" s="1">
        <v>8.1002699999999997E-2</v>
      </c>
      <c r="FK746" s="1">
        <v>0</v>
      </c>
      <c r="FL746" s="1">
        <v>29.843299999999999</v>
      </c>
      <c r="FM746" s="1">
        <v>999.9</v>
      </c>
      <c r="FN746" s="1">
        <v>54.2</v>
      </c>
      <c r="FO746" s="1">
        <v>37.5</v>
      </c>
      <c r="FP746" s="1">
        <v>35.326900000000002</v>
      </c>
      <c r="FQ746" s="1">
        <v>63.6402</v>
      </c>
      <c r="FR746" s="1">
        <v>21.826899999999998</v>
      </c>
      <c r="FS746" s="1">
        <v>1</v>
      </c>
      <c r="FT746" s="1">
        <v>0.48623499999999997</v>
      </c>
      <c r="FU746" s="1">
        <v>2.23102</v>
      </c>
      <c r="FV746" s="1">
        <v>20.306999999999999</v>
      </c>
      <c r="FW746" s="1">
        <v>5.2110000000000003</v>
      </c>
      <c r="FX746" s="1">
        <v>11.907999999999999</v>
      </c>
      <c r="FY746" s="1">
        <v>5.0028499999999996</v>
      </c>
      <c r="FZ746" s="1">
        <v>3.2903799999999999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1.85971</v>
      </c>
      <c r="GF746" s="1">
        <v>1.8547100000000001</v>
      </c>
      <c r="GG746" s="1">
        <v>1.8579000000000001</v>
      </c>
      <c r="GH746" s="1">
        <v>1.8563799999999999</v>
      </c>
      <c r="GI746" s="1">
        <v>1.85511</v>
      </c>
      <c r="GJ746" s="1">
        <v>1.8547100000000001</v>
      </c>
      <c r="GK746" s="1">
        <v>1.8534999999999999</v>
      </c>
      <c r="GL746" s="1">
        <v>1.8565400000000001</v>
      </c>
      <c r="GM746" s="1">
        <v>0</v>
      </c>
      <c r="GN746" s="1">
        <v>0</v>
      </c>
      <c r="GO746" s="1">
        <v>0</v>
      </c>
      <c r="GP746" s="1">
        <v>0</v>
      </c>
      <c r="GQ746" s="1" t="s">
        <v>358</v>
      </c>
      <c r="GR746" s="1" t="s">
        <v>359</v>
      </c>
      <c r="GS746" s="1" t="s">
        <v>360</v>
      </c>
      <c r="GT746" s="1" t="s">
        <v>360</v>
      </c>
      <c r="GU746" s="1" t="s">
        <v>360</v>
      </c>
      <c r="GV746" s="1" t="s">
        <v>360</v>
      </c>
      <c r="GW746" s="1">
        <v>0</v>
      </c>
      <c r="GX746" s="1">
        <v>100</v>
      </c>
      <c r="GY746" s="1">
        <v>100</v>
      </c>
      <c r="GZ746" s="1">
        <v>2.66</v>
      </c>
      <c r="HA746" s="1">
        <v>6.6E-3</v>
      </c>
      <c r="HB746" s="1">
        <v>0.26224795383878829</v>
      </c>
      <c r="HC746" s="1">
        <v>2.9318383021812969E-3</v>
      </c>
      <c r="HD746" s="1">
        <v>-1.3754559859485029E-6</v>
      </c>
      <c r="HE746" s="1">
        <v>3.0700474437127301E-10</v>
      </c>
      <c r="HF746" s="1">
        <v>-7.0188019424234138E-2</v>
      </c>
      <c r="HG746" s="1">
        <v>1.00384331276165E-2</v>
      </c>
      <c r="HH746" s="1">
        <v>-3.1532673711230711E-4</v>
      </c>
      <c r="HI746" s="1">
        <v>1.819468599177705E-6</v>
      </c>
      <c r="HJ746" s="1">
        <v>1</v>
      </c>
      <c r="HK746" s="1">
        <v>2112</v>
      </c>
      <c r="HL746" s="1">
        <v>3</v>
      </c>
      <c r="HM746" s="1">
        <v>29</v>
      </c>
      <c r="HN746" s="1">
        <v>9.1999999999999993</v>
      </c>
      <c r="HO746" s="1">
        <v>9.1</v>
      </c>
      <c r="HP746" s="1">
        <v>3.2543899999999999</v>
      </c>
      <c r="HQ746" s="1">
        <v>2.2912599999999999</v>
      </c>
      <c r="HR746" s="1">
        <v>1.4978</v>
      </c>
      <c r="HS746" s="1">
        <v>2.3010299999999999</v>
      </c>
      <c r="HT746" s="1">
        <v>1.5478499999999999</v>
      </c>
      <c r="HU746" s="1">
        <v>2.4389599999999998</v>
      </c>
      <c r="HV746" s="1">
        <v>40.553100000000001</v>
      </c>
      <c r="HW746" s="1">
        <v>13.597899999999999</v>
      </c>
      <c r="HX746" s="1">
        <v>18</v>
      </c>
      <c r="HY746" s="1">
        <v>501.99299999999999</v>
      </c>
      <c r="HZ746" s="1">
        <v>480.87200000000001</v>
      </c>
      <c r="IA746" s="1">
        <v>27.008900000000001</v>
      </c>
      <c r="IB746" s="1">
        <v>33.124499999999998</v>
      </c>
      <c r="IC746" s="1">
        <v>30.0002</v>
      </c>
      <c r="ID746" s="1">
        <v>32.978099999999998</v>
      </c>
      <c r="IE746" s="1">
        <v>33.081200000000003</v>
      </c>
      <c r="IF746" s="1">
        <v>65.146900000000002</v>
      </c>
      <c r="IG746" s="1">
        <v>38.113199999999999</v>
      </c>
      <c r="IH746" s="1">
        <v>0</v>
      </c>
      <c r="II746" s="1">
        <v>26.993500000000001</v>
      </c>
      <c r="IJ746" s="1">
        <v>1668.63</v>
      </c>
      <c r="IK746" s="1">
        <v>22.642299999999999</v>
      </c>
      <c r="IL746" s="1">
        <v>100.32899999999999</v>
      </c>
      <c r="IM746" s="1">
        <v>100.039</v>
      </c>
      <c r="IN746" s="1" t="s">
        <v>361</v>
      </c>
    </row>
    <row r="747" spans="1:248" ht="15.75" customHeight="1" x14ac:dyDescent="0.3">
      <c r="A747" s="1">
        <v>731</v>
      </c>
      <c r="B747" s="1">
        <v>1660235465.5999999</v>
      </c>
      <c r="C747" s="1">
        <v>5470.5999999046326</v>
      </c>
      <c r="D747" s="1" t="s">
        <v>1751</v>
      </c>
      <c r="E747" s="1" t="s">
        <v>1752</v>
      </c>
      <c r="F747" s="1">
        <v>1</v>
      </c>
      <c r="G747" s="1">
        <v>2</v>
      </c>
      <c r="H747" s="1" t="s">
        <v>349</v>
      </c>
      <c r="I747" s="1" t="s">
        <v>350</v>
      </c>
      <c r="J747" s="1" t="s">
        <v>351</v>
      </c>
      <c r="K747" s="1" t="s">
        <v>352</v>
      </c>
      <c r="L747" s="1" t="s">
        <v>1151</v>
      </c>
      <c r="M747" s="1" t="s">
        <v>354</v>
      </c>
      <c r="N747" s="1">
        <v>1660235465.0999999</v>
      </c>
      <c r="O747" s="1">
        <f t="shared" si="68"/>
        <v>3.860232902689195E-3</v>
      </c>
      <c r="P747" s="1">
        <f t="shared" si="69"/>
        <v>3.8602329026891948</v>
      </c>
      <c r="Q747" s="1">
        <f t="shared" si="70"/>
        <v>19.64931113404031</v>
      </c>
      <c r="R747" s="1">
        <f t="shared" si="71"/>
        <v>1571.4</v>
      </c>
      <c r="S747" s="1">
        <f t="shared" si="72"/>
        <v>1368.6300211879936</v>
      </c>
      <c r="T747" s="1">
        <f t="shared" si="73"/>
        <v>136.1838520441793</v>
      </c>
      <c r="U747" s="1">
        <f t="shared" si="74"/>
        <v>156.36023014932002</v>
      </c>
      <c r="V747" s="1">
        <f t="shared" si="75"/>
        <v>0.2065302138457468</v>
      </c>
      <c r="W747" s="1">
        <f t="shared" si="76"/>
        <v>2.9196142259739437</v>
      </c>
      <c r="X747" s="1">
        <f t="shared" si="77"/>
        <v>0.19874352528504699</v>
      </c>
      <c r="Y747" s="1">
        <f t="shared" si="78"/>
        <v>0.12488984608939946</v>
      </c>
      <c r="Z747" s="1">
        <f t="shared" si="79"/>
        <v>321.511212</v>
      </c>
      <c r="AA747" s="1">
        <f t="shared" si="80"/>
        <v>31.908821360608286</v>
      </c>
      <c r="AB747" s="1">
        <f t="shared" si="81"/>
        <v>31.163399999999999</v>
      </c>
      <c r="AC747" s="1">
        <f t="shared" si="82"/>
        <v>4.5535802629529911</v>
      </c>
      <c r="AD747" s="1">
        <f t="shared" si="83"/>
        <v>59.599156811976592</v>
      </c>
      <c r="AE747" s="1">
        <f t="shared" si="84"/>
        <v>2.6912586692138398</v>
      </c>
      <c r="AF747" s="1">
        <f t="shared" si="85"/>
        <v>4.5155985640941569</v>
      </c>
      <c r="AG747" s="1">
        <f t="shared" si="86"/>
        <v>1.8623215937391513</v>
      </c>
      <c r="AH747" s="1">
        <f t="shared" si="87"/>
        <v>-170.23627100859349</v>
      </c>
      <c r="AI747" s="1">
        <f t="shared" si="88"/>
        <v>-23.138129596153725</v>
      </c>
      <c r="AJ747" s="1">
        <f t="shared" si="89"/>
        <v>-1.7812299902292965</v>
      </c>
      <c r="AK747" s="1">
        <f t="shared" si="90"/>
        <v>126.35558140502349</v>
      </c>
      <c r="AL747" s="1">
        <f t="shared" si="91"/>
        <v>48.984903976854994</v>
      </c>
      <c r="AM747" s="1">
        <f t="shared" si="92"/>
        <v>3.8564250709420898</v>
      </c>
      <c r="AN747" s="1">
        <f t="shared" si="93"/>
        <v>19.64931113404031</v>
      </c>
      <c r="AO747" s="1">
        <v>1665.7282891102229</v>
      </c>
      <c r="AP747" s="1">
        <v>1615.100787878788</v>
      </c>
      <c r="AQ747" s="1">
        <v>5.0920342622612731</v>
      </c>
      <c r="AR747" s="1">
        <v>66.235345802440676</v>
      </c>
      <c r="AS747" s="1">
        <f t="shared" si="94"/>
        <v>3.8602329026891948</v>
      </c>
      <c r="AT747" s="1">
        <v>22.544809122216439</v>
      </c>
      <c r="AU747" s="1">
        <v>27.04649757575757</v>
      </c>
      <c r="AV747" s="1">
        <v>6.8670340926597364E-4</v>
      </c>
      <c r="AW747" s="1">
        <v>80.738286621220283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51882.988650895008</v>
      </c>
      <c r="BC747" s="1">
        <f t="shared" si="98"/>
        <v>1999.97</v>
      </c>
      <c r="BD747" s="1">
        <f t="shared" si="99"/>
        <v>1681.1748</v>
      </c>
      <c r="BE747" s="1">
        <f t="shared" si="100"/>
        <v>0.84060000900013498</v>
      </c>
      <c r="BF747" s="1">
        <f t="shared" si="101"/>
        <v>0.16075801737026055</v>
      </c>
      <c r="BG747" s="1">
        <v>6</v>
      </c>
      <c r="BH747" s="1">
        <v>0.5</v>
      </c>
      <c r="BI747" s="1" t="s">
        <v>355</v>
      </c>
      <c r="BJ747" s="1">
        <v>2</v>
      </c>
      <c r="BK747" s="1" t="b">
        <v>1</v>
      </c>
      <c r="BL747" s="1">
        <v>1660235465.0999999</v>
      </c>
      <c r="BM747" s="1">
        <v>1571.4</v>
      </c>
      <c r="BN747" s="1">
        <v>1637.44</v>
      </c>
      <c r="BO747" s="1">
        <v>27.046800000000001</v>
      </c>
      <c r="BP747" s="1">
        <v>22.545200000000001</v>
      </c>
      <c r="BQ747" s="1">
        <v>1568.74</v>
      </c>
      <c r="BR747" s="1">
        <v>27.040099999999999</v>
      </c>
      <c r="BS747" s="1">
        <v>500.10500000000002</v>
      </c>
      <c r="BT747" s="1">
        <v>99.403899999999993</v>
      </c>
      <c r="BU747" s="1">
        <v>9.9873799999999999E-2</v>
      </c>
      <c r="BV747" s="1">
        <v>31.016400000000001</v>
      </c>
      <c r="BW747" s="1">
        <v>31.163399999999999</v>
      </c>
      <c r="BX747" s="1">
        <v>999.9</v>
      </c>
      <c r="BY747" s="1">
        <v>0</v>
      </c>
      <c r="BZ747" s="1">
        <v>0</v>
      </c>
      <c r="CA747" s="1">
        <v>10003.1</v>
      </c>
      <c r="CB747" s="1">
        <v>0</v>
      </c>
      <c r="CC747" s="1">
        <v>139.04599999999999</v>
      </c>
      <c r="CD747" s="1">
        <v>-66.043800000000005</v>
      </c>
      <c r="CE747" s="1">
        <v>1615.08</v>
      </c>
      <c r="CF747" s="1">
        <v>1675.21</v>
      </c>
      <c r="CG747" s="1">
        <v>4.5015400000000003</v>
      </c>
      <c r="CH747" s="1">
        <v>1637.44</v>
      </c>
      <c r="CI747" s="1">
        <v>22.545200000000001</v>
      </c>
      <c r="CJ747" s="1">
        <v>2.6885599999999998</v>
      </c>
      <c r="CK747" s="1">
        <v>2.2410899999999998</v>
      </c>
      <c r="CL747" s="1">
        <v>22.215299999999999</v>
      </c>
      <c r="CM747" s="1">
        <v>19.2591</v>
      </c>
      <c r="CN747" s="1">
        <v>1999.97</v>
      </c>
      <c r="CO747" s="1">
        <v>0.97999899999999995</v>
      </c>
      <c r="CP747" s="1">
        <v>2.00012E-2</v>
      </c>
      <c r="CQ747" s="1">
        <v>0</v>
      </c>
      <c r="CR747" s="1">
        <v>2.57</v>
      </c>
      <c r="CS747" s="1">
        <v>0</v>
      </c>
      <c r="CT747" s="1">
        <v>25077.3</v>
      </c>
      <c r="CU747" s="1">
        <v>17412.099999999999</v>
      </c>
      <c r="CV747" s="1">
        <v>43.186999999999998</v>
      </c>
      <c r="CW747" s="1">
        <v>44.311999999999998</v>
      </c>
      <c r="CX747" s="1">
        <v>43.186999999999998</v>
      </c>
      <c r="CY747" s="1">
        <v>42.625</v>
      </c>
      <c r="CZ747" s="1">
        <v>43.186999999999998</v>
      </c>
      <c r="DA747" s="1">
        <v>1959.97</v>
      </c>
      <c r="DB747" s="1">
        <v>40</v>
      </c>
      <c r="DC747" s="1">
        <v>0</v>
      </c>
      <c r="DD747" s="1">
        <v>1660235463.9000001</v>
      </c>
      <c r="DE747" s="1">
        <v>0</v>
      </c>
      <c r="DF747" s="1">
        <v>1660234918.0999999</v>
      </c>
      <c r="DG747" s="1" t="s">
        <v>1152</v>
      </c>
      <c r="DH747" s="1">
        <v>1660234915.5999999</v>
      </c>
      <c r="DI747" s="1">
        <v>1660234918.0999999</v>
      </c>
      <c r="DJ747" s="1">
        <v>26</v>
      </c>
      <c r="DK747" s="1">
        <v>-3.1E-2</v>
      </c>
      <c r="DL747" s="1">
        <v>-7.0000000000000001E-3</v>
      </c>
      <c r="DM747" s="1">
        <v>1.232</v>
      </c>
      <c r="DN747" s="1">
        <v>1.7000000000000001E-2</v>
      </c>
      <c r="DO747" s="1">
        <v>400</v>
      </c>
      <c r="DP747" s="1">
        <v>22</v>
      </c>
      <c r="DQ747" s="1">
        <v>0.21</v>
      </c>
      <c r="DR747" s="1">
        <v>0.03</v>
      </c>
      <c r="DS747" s="1">
        <v>19.73657299315429</v>
      </c>
      <c r="DT747" s="1">
        <v>-0.62699793388421177</v>
      </c>
      <c r="DU747" s="1">
        <v>0.1160357995728117</v>
      </c>
      <c r="DV747" s="1">
        <v>0</v>
      </c>
      <c r="DW747" s="1">
        <v>50.041880590124428</v>
      </c>
      <c r="DX747" s="1">
        <v>-0.3735498115392496</v>
      </c>
      <c r="DY747" s="1">
        <v>0.19277371357718201</v>
      </c>
      <c r="DZ747" s="1">
        <v>1</v>
      </c>
      <c r="EA747" s="1">
        <v>-67.145646666666664</v>
      </c>
      <c r="EB747" s="1">
        <v>0.74581001112353484</v>
      </c>
      <c r="EC747" s="1">
        <v>0.26267470343034971</v>
      </c>
      <c r="ED747" s="1">
        <v>1</v>
      </c>
      <c r="EE747" s="1">
        <v>1327.3013458892799</v>
      </c>
      <c r="EF747" s="1">
        <v>274.26990264314207</v>
      </c>
      <c r="EG747" s="1">
        <v>20.456697484096221</v>
      </c>
      <c r="EH747" s="1">
        <v>0</v>
      </c>
      <c r="EI747" s="1">
        <v>4.5755995</v>
      </c>
      <c r="EJ747" s="1">
        <v>-0.66909073170732203</v>
      </c>
      <c r="EK747" s="1">
        <v>6.622897707763567E-2</v>
      </c>
      <c r="EL747" s="1">
        <v>0</v>
      </c>
      <c r="EM747" s="1">
        <v>1.8607650241445011</v>
      </c>
      <c r="EN747" s="1">
        <v>7.2824882547676221E-3</v>
      </c>
      <c r="EO747" s="1">
        <v>1.3304786958696841E-3</v>
      </c>
      <c r="EP747" s="1">
        <v>1</v>
      </c>
      <c r="EQ747" s="1">
        <v>3</v>
      </c>
      <c r="ER747" s="1">
        <v>6</v>
      </c>
      <c r="ES747" s="1" t="s">
        <v>375</v>
      </c>
      <c r="ET747" s="1">
        <v>2.9415499999999999</v>
      </c>
      <c r="EU747" s="1">
        <v>2.8010899999999999</v>
      </c>
      <c r="EV747" s="1">
        <v>0.21952199999999999</v>
      </c>
      <c r="EW747" s="1">
        <v>0.22484000000000001</v>
      </c>
      <c r="EX747" s="1">
        <v>0.11691</v>
      </c>
      <c r="EY747" s="1">
        <v>0.102853</v>
      </c>
      <c r="EZ747" s="1">
        <v>15961</v>
      </c>
      <c r="FA747" s="1">
        <v>16623.8</v>
      </c>
      <c r="FB747" s="1">
        <v>23792.9</v>
      </c>
      <c r="FC747" s="1">
        <v>24969.8</v>
      </c>
      <c r="FD747" s="1">
        <v>33641.699999999997</v>
      </c>
      <c r="FE747" s="1">
        <v>35779</v>
      </c>
      <c r="FF747" s="1">
        <v>43390.2</v>
      </c>
      <c r="FG747" s="1">
        <v>46159.8</v>
      </c>
      <c r="FH747" s="1">
        <v>1.9510000000000001</v>
      </c>
      <c r="FI747" s="1">
        <v>1.8194999999999999</v>
      </c>
      <c r="FJ747" s="1">
        <v>8.1244899999999995E-2</v>
      </c>
      <c r="FK747" s="1">
        <v>0</v>
      </c>
      <c r="FL747" s="1">
        <v>29.844000000000001</v>
      </c>
      <c r="FM747" s="1">
        <v>999.9</v>
      </c>
      <c r="FN747" s="1">
        <v>54.2</v>
      </c>
      <c r="FO747" s="1">
        <v>37.5</v>
      </c>
      <c r="FP747" s="1">
        <v>35.326099999999997</v>
      </c>
      <c r="FQ747" s="1">
        <v>63.420200000000001</v>
      </c>
      <c r="FR747" s="1">
        <v>22.592099999999999</v>
      </c>
      <c r="FS747" s="1">
        <v>1</v>
      </c>
      <c r="FT747" s="1">
        <v>0.48621399999999998</v>
      </c>
      <c r="FU747" s="1">
        <v>2.2404700000000002</v>
      </c>
      <c r="FV747" s="1">
        <v>20.306899999999999</v>
      </c>
      <c r="FW747" s="1">
        <v>5.2110000000000003</v>
      </c>
      <c r="FX747" s="1">
        <v>11.9077</v>
      </c>
      <c r="FY747" s="1">
        <v>5.0027499999999998</v>
      </c>
      <c r="FZ747" s="1">
        <v>3.2904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1.8596999999999999</v>
      </c>
      <c r="GF747" s="1">
        <v>1.8547100000000001</v>
      </c>
      <c r="GG747" s="1">
        <v>1.8579000000000001</v>
      </c>
      <c r="GH747" s="1">
        <v>1.8563799999999999</v>
      </c>
      <c r="GI747" s="1">
        <v>1.8551</v>
      </c>
      <c r="GJ747" s="1">
        <v>1.8547100000000001</v>
      </c>
      <c r="GK747" s="1">
        <v>1.8534999999999999</v>
      </c>
      <c r="GL747" s="1">
        <v>1.8565400000000001</v>
      </c>
      <c r="GM747" s="1">
        <v>0</v>
      </c>
      <c r="GN747" s="1">
        <v>0</v>
      </c>
      <c r="GO747" s="1">
        <v>0</v>
      </c>
      <c r="GP747" s="1">
        <v>0</v>
      </c>
      <c r="GQ747" s="1" t="s">
        <v>358</v>
      </c>
      <c r="GR747" s="1" t="s">
        <v>359</v>
      </c>
      <c r="GS747" s="1" t="s">
        <v>360</v>
      </c>
      <c r="GT747" s="1" t="s">
        <v>360</v>
      </c>
      <c r="GU747" s="1" t="s">
        <v>360</v>
      </c>
      <c r="GV747" s="1" t="s">
        <v>360</v>
      </c>
      <c r="GW747" s="1">
        <v>0</v>
      </c>
      <c r="GX747" s="1">
        <v>100</v>
      </c>
      <c r="GY747" s="1">
        <v>100</v>
      </c>
      <c r="GZ747" s="1">
        <v>2.67</v>
      </c>
      <c r="HA747" s="1">
        <v>6.7000000000000002E-3</v>
      </c>
      <c r="HB747" s="1">
        <v>0.26224795383878829</v>
      </c>
      <c r="HC747" s="1">
        <v>2.9318383021812969E-3</v>
      </c>
      <c r="HD747" s="1">
        <v>-1.3754559859485029E-6</v>
      </c>
      <c r="HE747" s="1">
        <v>3.0700474437127301E-10</v>
      </c>
      <c r="HF747" s="1">
        <v>-7.0188019424234138E-2</v>
      </c>
      <c r="HG747" s="1">
        <v>1.00384331276165E-2</v>
      </c>
      <c r="HH747" s="1">
        <v>-3.1532673711230711E-4</v>
      </c>
      <c r="HI747" s="1">
        <v>1.819468599177705E-6</v>
      </c>
      <c r="HJ747" s="1">
        <v>1</v>
      </c>
      <c r="HK747" s="1">
        <v>2112</v>
      </c>
      <c r="HL747" s="1">
        <v>3</v>
      </c>
      <c r="HM747" s="1">
        <v>29</v>
      </c>
      <c r="HN747" s="1">
        <v>9.1999999999999993</v>
      </c>
      <c r="HO747" s="1">
        <v>9.1</v>
      </c>
      <c r="HP747" s="1">
        <v>3.26172</v>
      </c>
      <c r="HQ747" s="1">
        <v>2.3010299999999999</v>
      </c>
      <c r="HR747" s="1">
        <v>1.4978</v>
      </c>
      <c r="HS747" s="1">
        <v>2.3010299999999999</v>
      </c>
      <c r="HT747" s="1">
        <v>1.5478499999999999</v>
      </c>
      <c r="HU747" s="1">
        <v>2.36328</v>
      </c>
      <c r="HV747" s="1">
        <v>40.553100000000001</v>
      </c>
      <c r="HW747" s="1">
        <v>13.580399999999999</v>
      </c>
      <c r="HX747" s="1">
        <v>18</v>
      </c>
      <c r="HY747" s="1">
        <v>501.91699999999997</v>
      </c>
      <c r="HZ747" s="1">
        <v>480.90499999999997</v>
      </c>
      <c r="IA747" s="1">
        <v>27.006</v>
      </c>
      <c r="IB747" s="1">
        <v>33.124499999999998</v>
      </c>
      <c r="IC747" s="1">
        <v>30.0002</v>
      </c>
      <c r="ID747" s="1">
        <v>32.978099999999998</v>
      </c>
      <c r="IE747" s="1">
        <v>33.081200000000003</v>
      </c>
      <c r="IF747" s="1">
        <v>65.351100000000002</v>
      </c>
      <c r="IG747" s="1">
        <v>38.113199999999999</v>
      </c>
      <c r="IH747" s="1">
        <v>0</v>
      </c>
      <c r="II747" s="1">
        <v>26.993500000000001</v>
      </c>
      <c r="IJ747" s="1">
        <v>1668.63</v>
      </c>
      <c r="IK747" s="1">
        <v>22.6511</v>
      </c>
      <c r="IL747" s="1">
        <v>100.328</v>
      </c>
      <c r="IM747" s="1">
        <v>100.039</v>
      </c>
      <c r="IN747" s="1" t="s">
        <v>361</v>
      </c>
    </row>
    <row r="748" spans="1:248" ht="15.75" customHeight="1" x14ac:dyDescent="0.3">
      <c r="A748" s="1">
        <v>732</v>
      </c>
      <c r="B748" s="1">
        <v>1660235466.5999999</v>
      </c>
      <c r="C748" s="1">
        <v>5471.5999999046326</v>
      </c>
      <c r="D748" s="1" t="s">
        <v>1753</v>
      </c>
      <c r="E748" s="1" t="s">
        <v>1754</v>
      </c>
      <c r="F748" s="1">
        <v>1</v>
      </c>
      <c r="G748" s="1">
        <v>2</v>
      </c>
      <c r="H748" s="1" t="s">
        <v>349</v>
      </c>
      <c r="I748" s="1" t="s">
        <v>350</v>
      </c>
      <c r="J748" s="1" t="s">
        <v>351</v>
      </c>
      <c r="K748" s="1" t="s">
        <v>352</v>
      </c>
      <c r="L748" s="1" t="s">
        <v>1151</v>
      </c>
      <c r="M748" s="1" t="s">
        <v>354</v>
      </c>
      <c r="N748" s="1">
        <v>1660235465.5999999</v>
      </c>
      <c r="O748" s="1">
        <f t="shared" si="68"/>
        <v>3.8584506557528026E-3</v>
      </c>
      <c r="P748" s="1">
        <f t="shared" si="69"/>
        <v>3.8584506557528027</v>
      </c>
      <c r="Q748" s="1">
        <f t="shared" si="70"/>
        <v>19.699012261025814</v>
      </c>
      <c r="R748" s="1">
        <f t="shared" si="71"/>
        <v>1573.825</v>
      </c>
      <c r="S748" s="1">
        <f t="shared" si="72"/>
        <v>1370.4781274689697</v>
      </c>
      <c r="T748" s="1">
        <f t="shared" si="73"/>
        <v>136.36832133138128</v>
      </c>
      <c r="U748" s="1">
        <f t="shared" si="74"/>
        <v>156.60218796466748</v>
      </c>
      <c r="V748" s="1">
        <f t="shared" si="75"/>
        <v>0.20639314044425569</v>
      </c>
      <c r="W748" s="1">
        <f t="shared" si="76"/>
        <v>2.9181451851607951</v>
      </c>
      <c r="X748" s="1">
        <f t="shared" si="77"/>
        <v>0.19861281903065842</v>
      </c>
      <c r="Y748" s="1">
        <f t="shared" si="78"/>
        <v>0.12480760638997196</v>
      </c>
      <c r="Z748" s="1">
        <f t="shared" si="79"/>
        <v>321.50881799999996</v>
      </c>
      <c r="AA748" s="1">
        <f t="shared" si="80"/>
        <v>31.909088648996132</v>
      </c>
      <c r="AB748" s="1">
        <f t="shared" si="81"/>
        <v>31.164850000000001</v>
      </c>
      <c r="AC748" s="1">
        <f t="shared" si="82"/>
        <v>4.5539562938902289</v>
      </c>
      <c r="AD748" s="1">
        <f t="shared" si="83"/>
        <v>59.601336975916006</v>
      </c>
      <c r="AE748" s="1">
        <f t="shared" si="84"/>
        <v>2.6912650563648248</v>
      </c>
      <c r="AF748" s="1">
        <f t="shared" si="85"/>
        <v>4.5154441039675399</v>
      </c>
      <c r="AG748" s="1">
        <f t="shared" si="86"/>
        <v>1.8626912375254041</v>
      </c>
      <c r="AH748" s="1">
        <f t="shared" si="87"/>
        <v>-170.15767391869861</v>
      </c>
      <c r="AI748" s="1">
        <f t="shared" si="88"/>
        <v>-23.448999592297454</v>
      </c>
      <c r="AJ748" s="1">
        <f t="shared" si="89"/>
        <v>-1.806077847940613</v>
      </c>
      <c r="AK748" s="1">
        <f t="shared" si="90"/>
        <v>126.09606664106327</v>
      </c>
      <c r="AL748" s="1">
        <f t="shared" si="91"/>
        <v>49.057065109649422</v>
      </c>
      <c r="AM748" s="1">
        <f t="shared" si="92"/>
        <v>3.8560303736758823</v>
      </c>
      <c r="AN748" s="1">
        <f t="shared" si="93"/>
        <v>19.699012261025814</v>
      </c>
      <c r="AO748" s="1">
        <v>1670.3997796972139</v>
      </c>
      <c r="AP748" s="1">
        <v>1620.0575757575759</v>
      </c>
      <c r="AQ748" s="1">
        <v>5.0257850720870598</v>
      </c>
      <c r="AR748" s="1">
        <v>66.235345802440676</v>
      </c>
      <c r="AS748" s="1">
        <f t="shared" si="94"/>
        <v>3.8584506557528027</v>
      </c>
      <c r="AT748" s="1">
        <v>22.545494912027682</v>
      </c>
      <c r="AU748" s="1">
        <v>27.046747272727259</v>
      </c>
      <c r="AV748" s="1">
        <v>4.0542384253000889E-4</v>
      </c>
      <c r="AW748" s="1">
        <v>80.738286621220283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51841.35978213713</v>
      </c>
      <c r="BC748" s="1">
        <f t="shared" si="98"/>
        <v>1999.9549999999999</v>
      </c>
      <c r="BD748" s="1">
        <f t="shared" si="99"/>
        <v>1681.1621999999998</v>
      </c>
      <c r="BE748" s="1">
        <f t="shared" si="100"/>
        <v>0.84060001350030367</v>
      </c>
      <c r="BF748" s="1">
        <f t="shared" si="101"/>
        <v>0.16075802605558623</v>
      </c>
      <c r="BG748" s="1">
        <v>6</v>
      </c>
      <c r="BH748" s="1">
        <v>0.5</v>
      </c>
      <c r="BI748" s="1" t="s">
        <v>355</v>
      </c>
      <c r="BJ748" s="1">
        <v>2</v>
      </c>
      <c r="BK748" s="1" t="b">
        <v>1</v>
      </c>
      <c r="BL748" s="1">
        <v>1660235465.5999999</v>
      </c>
      <c r="BM748" s="1">
        <v>1573.825</v>
      </c>
      <c r="BN748" s="1">
        <v>1639.96</v>
      </c>
      <c r="BO748" s="1">
        <v>27.046749999999999</v>
      </c>
      <c r="BP748" s="1">
        <v>22.545750000000002</v>
      </c>
      <c r="BQ748" s="1">
        <v>1571.165</v>
      </c>
      <c r="BR748" s="1">
        <v>27.040050000000001</v>
      </c>
      <c r="BS748" s="1">
        <v>500.12049999999999</v>
      </c>
      <c r="BT748" s="1">
        <v>99.40424999999999</v>
      </c>
      <c r="BU748" s="1">
        <v>9.9943900000000002E-2</v>
      </c>
      <c r="BV748" s="1">
        <v>31.015799999999999</v>
      </c>
      <c r="BW748" s="1">
        <v>31.164850000000001</v>
      </c>
      <c r="BX748" s="1">
        <v>999.9</v>
      </c>
      <c r="BY748" s="1">
        <v>0</v>
      </c>
      <c r="BZ748" s="1">
        <v>0</v>
      </c>
      <c r="CA748" s="1">
        <v>9994.6749999999993</v>
      </c>
      <c r="CB748" s="1">
        <v>0</v>
      </c>
      <c r="CC748" s="1">
        <v>138.22800000000001</v>
      </c>
      <c r="CD748" s="1">
        <v>-66.136600000000001</v>
      </c>
      <c r="CE748" s="1">
        <v>1617.575</v>
      </c>
      <c r="CF748" s="1">
        <v>1677.79</v>
      </c>
      <c r="CG748" s="1">
        <v>4.5009300000000003</v>
      </c>
      <c r="CH748" s="1">
        <v>1639.96</v>
      </c>
      <c r="CI748" s="1">
        <v>22.545750000000002</v>
      </c>
      <c r="CJ748" s="1">
        <v>2.6885599999999998</v>
      </c>
      <c r="CK748" s="1">
        <v>2.2411500000000002</v>
      </c>
      <c r="CL748" s="1">
        <v>22.215350000000001</v>
      </c>
      <c r="CM748" s="1">
        <v>19.259550000000001</v>
      </c>
      <c r="CN748" s="1">
        <v>1999.9549999999999</v>
      </c>
      <c r="CO748" s="1">
        <v>0.97999899999999995</v>
      </c>
      <c r="CP748" s="1">
        <v>2.00012E-2</v>
      </c>
      <c r="CQ748" s="1">
        <v>0</v>
      </c>
      <c r="CR748" s="1">
        <v>2.4434999999999998</v>
      </c>
      <c r="CS748" s="1">
        <v>0</v>
      </c>
      <c r="CT748" s="1">
        <v>25076.6</v>
      </c>
      <c r="CU748" s="1">
        <v>17411.95</v>
      </c>
      <c r="CV748" s="1">
        <v>43.218499999999999</v>
      </c>
      <c r="CW748" s="1">
        <v>44.311999999999998</v>
      </c>
      <c r="CX748" s="1">
        <v>43.186999999999998</v>
      </c>
      <c r="CY748" s="1">
        <v>42.625</v>
      </c>
      <c r="CZ748" s="1">
        <v>43.186999999999998</v>
      </c>
      <c r="DA748" s="1">
        <v>1959.9549999999999</v>
      </c>
      <c r="DB748" s="1">
        <v>40</v>
      </c>
      <c r="DC748" s="1">
        <v>0</v>
      </c>
      <c r="DD748" s="1">
        <v>1660235465.0999999</v>
      </c>
      <c r="DE748" s="1">
        <v>0</v>
      </c>
      <c r="DF748" s="1">
        <v>1660234918.0999999</v>
      </c>
      <c r="DG748" s="1" t="s">
        <v>1152</v>
      </c>
      <c r="DH748" s="1">
        <v>1660234915.5999999</v>
      </c>
      <c r="DI748" s="1">
        <v>1660234918.0999999</v>
      </c>
      <c r="DJ748" s="1">
        <v>26</v>
      </c>
      <c r="DK748" s="1">
        <v>-3.1E-2</v>
      </c>
      <c r="DL748" s="1">
        <v>-7.0000000000000001E-3</v>
      </c>
      <c r="DM748" s="1">
        <v>1.232</v>
      </c>
      <c r="DN748" s="1">
        <v>1.7000000000000001E-2</v>
      </c>
      <c r="DO748" s="1">
        <v>400</v>
      </c>
      <c r="DP748" s="1">
        <v>22</v>
      </c>
      <c r="DQ748" s="1">
        <v>0.21</v>
      </c>
      <c r="DR748" s="1">
        <v>0.03</v>
      </c>
      <c r="DS748" s="1">
        <v>19.706360361259559</v>
      </c>
      <c r="DT748" s="1">
        <v>-0.45977988898931588</v>
      </c>
      <c r="DU748" s="1">
        <v>0.1094295368842018</v>
      </c>
      <c r="DV748" s="1">
        <v>1</v>
      </c>
      <c r="DW748" s="1">
        <v>49.944543041261667</v>
      </c>
      <c r="DX748" s="1">
        <v>-2.3967506662902358</v>
      </c>
      <c r="DY748" s="1">
        <v>0.34574675646245462</v>
      </c>
      <c r="DZ748" s="1">
        <v>0</v>
      </c>
      <c r="EA748" s="1">
        <v>-67.047061290322574</v>
      </c>
      <c r="EB748" s="1">
        <v>2.829319354838749</v>
      </c>
      <c r="EC748" s="1">
        <v>0.40185836429415411</v>
      </c>
      <c r="ED748" s="1">
        <v>0</v>
      </c>
      <c r="EE748" s="1">
        <v>1335.417050578031</v>
      </c>
      <c r="EF748" s="1">
        <v>273.78122851266289</v>
      </c>
      <c r="EG748" s="1">
        <v>19.762053643579758</v>
      </c>
      <c r="EH748" s="1">
        <v>0</v>
      </c>
      <c r="EI748" s="1">
        <v>4.5656029268292677</v>
      </c>
      <c r="EJ748" s="1">
        <v>-0.6260193031358835</v>
      </c>
      <c r="EK748" s="1">
        <v>6.4495047086972027E-2</v>
      </c>
      <c r="EL748" s="1">
        <v>0</v>
      </c>
      <c r="EM748" s="1">
        <v>1.8610998593088059</v>
      </c>
      <c r="EN748" s="1">
        <v>3.4599604656156218E-3</v>
      </c>
      <c r="EO748" s="1">
        <v>1.175776625878583E-3</v>
      </c>
      <c r="EP748" s="1">
        <v>1</v>
      </c>
      <c r="EQ748" s="1">
        <v>2</v>
      </c>
      <c r="ER748" s="1">
        <v>6</v>
      </c>
      <c r="ES748" s="1" t="s">
        <v>384</v>
      </c>
      <c r="ET748" s="1">
        <v>2.9415100000000001</v>
      </c>
      <c r="EU748" s="1">
        <v>2.8011699999999999</v>
      </c>
      <c r="EV748" s="1">
        <v>0.219919</v>
      </c>
      <c r="EW748" s="1">
        <v>0.225242</v>
      </c>
      <c r="EX748" s="1">
        <v>0.11691</v>
      </c>
      <c r="EY748" s="1">
        <v>0.10285999999999999</v>
      </c>
      <c r="EZ748" s="1">
        <v>15952.8</v>
      </c>
      <c r="FA748" s="1">
        <v>16615</v>
      </c>
      <c r="FB748" s="1">
        <v>23792.9</v>
      </c>
      <c r="FC748" s="1">
        <v>24969.7</v>
      </c>
      <c r="FD748" s="1">
        <v>33641.800000000003</v>
      </c>
      <c r="FE748" s="1">
        <v>35778.699999999997</v>
      </c>
      <c r="FF748" s="1">
        <v>43390.2</v>
      </c>
      <c r="FG748" s="1">
        <v>46159.9</v>
      </c>
      <c r="FH748" s="1">
        <v>1.95095</v>
      </c>
      <c r="FI748" s="1">
        <v>1.81945</v>
      </c>
      <c r="FJ748" s="1">
        <v>8.1323099999999995E-2</v>
      </c>
      <c r="FK748" s="1">
        <v>0</v>
      </c>
      <c r="FL748" s="1">
        <v>29.8446</v>
      </c>
      <c r="FM748" s="1">
        <v>999.9</v>
      </c>
      <c r="FN748" s="1">
        <v>54.2</v>
      </c>
      <c r="FO748" s="1">
        <v>37.5</v>
      </c>
      <c r="FP748" s="1">
        <v>35.3279</v>
      </c>
      <c r="FQ748" s="1">
        <v>63.770099999999999</v>
      </c>
      <c r="FR748" s="1">
        <v>22.3718</v>
      </c>
      <c r="FS748" s="1">
        <v>1</v>
      </c>
      <c r="FT748" s="1">
        <v>0.48618899999999998</v>
      </c>
      <c r="FU748" s="1">
        <v>2.24736</v>
      </c>
      <c r="FV748" s="1">
        <v>20.306899999999999</v>
      </c>
      <c r="FW748" s="1">
        <v>5.2107000000000001</v>
      </c>
      <c r="FX748" s="1">
        <v>11.9077</v>
      </c>
      <c r="FY748" s="1">
        <v>5.00265</v>
      </c>
      <c r="FZ748" s="1">
        <v>3.2904300000000002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1.8596999999999999</v>
      </c>
      <c r="GF748" s="1">
        <v>1.8547100000000001</v>
      </c>
      <c r="GG748" s="1">
        <v>1.85788</v>
      </c>
      <c r="GH748" s="1">
        <v>1.8563799999999999</v>
      </c>
      <c r="GI748" s="1">
        <v>1.85507</v>
      </c>
      <c r="GJ748" s="1">
        <v>1.8547100000000001</v>
      </c>
      <c r="GK748" s="1">
        <v>1.8534900000000001</v>
      </c>
      <c r="GL748" s="1">
        <v>1.85653</v>
      </c>
      <c r="GM748" s="1">
        <v>0</v>
      </c>
      <c r="GN748" s="1">
        <v>0</v>
      </c>
      <c r="GO748" s="1">
        <v>0</v>
      </c>
      <c r="GP748" s="1">
        <v>0</v>
      </c>
      <c r="GQ748" s="1" t="s">
        <v>358</v>
      </c>
      <c r="GR748" s="1" t="s">
        <v>359</v>
      </c>
      <c r="GS748" s="1" t="s">
        <v>360</v>
      </c>
      <c r="GT748" s="1" t="s">
        <v>360</v>
      </c>
      <c r="GU748" s="1" t="s">
        <v>360</v>
      </c>
      <c r="GV748" s="1" t="s">
        <v>360</v>
      </c>
      <c r="GW748" s="1">
        <v>0</v>
      </c>
      <c r="GX748" s="1">
        <v>100</v>
      </c>
      <c r="GY748" s="1">
        <v>100</v>
      </c>
      <c r="GZ748" s="1">
        <v>2.66</v>
      </c>
      <c r="HA748" s="1">
        <v>6.6E-3</v>
      </c>
      <c r="HB748" s="1">
        <v>0.26224795383878829</v>
      </c>
      <c r="HC748" s="1">
        <v>2.9318383021812969E-3</v>
      </c>
      <c r="HD748" s="1">
        <v>-1.3754559859485029E-6</v>
      </c>
      <c r="HE748" s="1">
        <v>3.0700474437127301E-10</v>
      </c>
      <c r="HF748" s="1">
        <v>-7.0188019424234138E-2</v>
      </c>
      <c r="HG748" s="1">
        <v>1.00384331276165E-2</v>
      </c>
      <c r="HH748" s="1">
        <v>-3.1532673711230711E-4</v>
      </c>
      <c r="HI748" s="1">
        <v>1.819468599177705E-6</v>
      </c>
      <c r="HJ748" s="1">
        <v>1</v>
      </c>
      <c r="HK748" s="1">
        <v>2112</v>
      </c>
      <c r="HL748" s="1">
        <v>3</v>
      </c>
      <c r="HM748" s="1">
        <v>29</v>
      </c>
      <c r="HN748" s="1">
        <v>9.1999999999999993</v>
      </c>
      <c r="HO748" s="1">
        <v>9.1</v>
      </c>
      <c r="HP748" s="1">
        <v>3.2678199999999999</v>
      </c>
      <c r="HQ748" s="1">
        <v>2.3010299999999999</v>
      </c>
      <c r="HR748" s="1">
        <v>1.4978</v>
      </c>
      <c r="HS748" s="1">
        <v>2.3022499999999999</v>
      </c>
      <c r="HT748" s="1">
        <v>1.5478499999999999</v>
      </c>
      <c r="HU748" s="1">
        <v>2.3095699999999999</v>
      </c>
      <c r="HV748" s="1">
        <v>40.553100000000001</v>
      </c>
      <c r="HW748" s="1">
        <v>13.580399999999999</v>
      </c>
      <c r="HX748" s="1">
        <v>18</v>
      </c>
      <c r="HY748" s="1">
        <v>501.887</v>
      </c>
      <c r="HZ748" s="1">
        <v>480.87200000000001</v>
      </c>
      <c r="IA748" s="1">
        <v>27.0031</v>
      </c>
      <c r="IB748" s="1">
        <v>33.124499999999998</v>
      </c>
      <c r="IC748" s="1">
        <v>30.0002</v>
      </c>
      <c r="ID748" s="1">
        <v>32.978099999999998</v>
      </c>
      <c r="IE748" s="1">
        <v>33.081200000000003</v>
      </c>
      <c r="IF748" s="1">
        <v>65.4345</v>
      </c>
      <c r="IG748" s="1">
        <v>37.831200000000003</v>
      </c>
      <c r="IH748" s="1">
        <v>0</v>
      </c>
      <c r="II748" s="1">
        <v>26.993500000000001</v>
      </c>
      <c r="IJ748" s="1">
        <v>1678.67</v>
      </c>
      <c r="IK748" s="1">
        <v>22.661999999999999</v>
      </c>
      <c r="IL748" s="1">
        <v>100.328</v>
      </c>
      <c r="IM748" s="1">
        <v>100.039</v>
      </c>
      <c r="IN748" s="1" t="s">
        <v>361</v>
      </c>
    </row>
    <row r="749" spans="1:248" ht="15.75" customHeight="1" x14ac:dyDescent="0.3">
      <c r="A749" s="1">
        <v>733</v>
      </c>
      <c r="B749" s="1">
        <v>1660235467.5999999</v>
      </c>
      <c r="C749" s="1">
        <v>5472.5999999046326</v>
      </c>
      <c r="D749" s="1" t="s">
        <v>1755</v>
      </c>
      <c r="E749" s="1" t="s">
        <v>1756</v>
      </c>
      <c r="F749" s="1">
        <v>1</v>
      </c>
      <c r="G749" s="1">
        <v>2</v>
      </c>
      <c r="H749" s="1" t="s">
        <v>349</v>
      </c>
      <c r="I749" s="1" t="s">
        <v>350</v>
      </c>
      <c r="J749" s="1" t="s">
        <v>351</v>
      </c>
      <c r="K749" s="1" t="s">
        <v>352</v>
      </c>
      <c r="L749" s="1" t="s">
        <v>1151</v>
      </c>
      <c r="M749" s="1" t="s">
        <v>354</v>
      </c>
      <c r="N749" s="1">
        <v>1660235467.0999999</v>
      </c>
      <c r="O749" s="1">
        <f t="shared" si="68"/>
        <v>3.8570833106467942E-3</v>
      </c>
      <c r="P749" s="1">
        <f t="shared" si="69"/>
        <v>3.8570833106467943</v>
      </c>
      <c r="Q749" s="1">
        <f t="shared" si="70"/>
        <v>19.742677534999189</v>
      </c>
      <c r="R749" s="1">
        <f t="shared" si="71"/>
        <v>1581.09</v>
      </c>
      <c r="S749" s="1">
        <f t="shared" si="72"/>
        <v>1377.0388504397363</v>
      </c>
      <c r="T749" s="1">
        <f t="shared" si="73"/>
        <v>137.0214741630943</v>
      </c>
      <c r="U749" s="1">
        <f t="shared" si="74"/>
        <v>157.32546871523999</v>
      </c>
      <c r="V749" s="1">
        <f t="shared" si="75"/>
        <v>0.20622794881663761</v>
      </c>
      <c r="W749" s="1">
        <f t="shared" si="76"/>
        <v>2.9186425740383486</v>
      </c>
      <c r="X749" s="1">
        <f t="shared" si="77"/>
        <v>0.19846109483700691</v>
      </c>
      <c r="Y749" s="1">
        <f t="shared" si="78"/>
        <v>0.12471163382184497</v>
      </c>
      <c r="Z749" s="1">
        <f t="shared" si="79"/>
        <v>321.51280800000001</v>
      </c>
      <c r="AA749" s="1">
        <f t="shared" si="80"/>
        <v>31.908427246255712</v>
      </c>
      <c r="AB749" s="1">
        <f t="shared" si="81"/>
        <v>31.167300000000001</v>
      </c>
      <c r="AC749" s="1">
        <f t="shared" si="82"/>
        <v>4.5545917179626709</v>
      </c>
      <c r="AD749" s="1">
        <f t="shared" si="83"/>
        <v>59.6015651454153</v>
      </c>
      <c r="AE749" s="1">
        <f t="shared" si="84"/>
        <v>2.6911372733943999</v>
      </c>
      <c r="AF749" s="1">
        <f t="shared" si="85"/>
        <v>4.515212422406341</v>
      </c>
      <c r="AG749" s="1">
        <f t="shared" si="86"/>
        <v>1.863454444568271</v>
      </c>
      <c r="AH749" s="1">
        <f t="shared" si="87"/>
        <v>-170.09737399952363</v>
      </c>
      <c r="AI749" s="1">
        <f t="shared" si="88"/>
        <v>-23.980118428017068</v>
      </c>
      <c r="AJ749" s="1">
        <f t="shared" si="89"/>
        <v>-1.8466847987141952</v>
      </c>
      <c r="AK749" s="1">
        <f t="shared" si="90"/>
        <v>125.58863077374512</v>
      </c>
      <c r="AL749" s="1">
        <f t="shared" si="91"/>
        <v>49.373311103218811</v>
      </c>
      <c r="AM749" s="1">
        <f t="shared" si="92"/>
        <v>3.8547171234916835</v>
      </c>
      <c r="AN749" s="1">
        <f t="shared" si="93"/>
        <v>19.742677534999189</v>
      </c>
      <c r="AO749" s="1">
        <v>1675.2048199368389</v>
      </c>
      <c r="AP749" s="1">
        <v>1625.022242424242</v>
      </c>
      <c r="AQ749" s="1">
        <v>4.9856029658347509</v>
      </c>
      <c r="AR749" s="1">
        <v>66.235345802440676</v>
      </c>
      <c r="AS749" s="1">
        <f t="shared" si="94"/>
        <v>3.8570833106467943</v>
      </c>
      <c r="AT749" s="1">
        <v>22.54559437416291</v>
      </c>
      <c r="AU749" s="1">
        <v>27.0457393939394</v>
      </c>
      <c r="AV749" s="1">
        <v>2.7029986693742999E-4</v>
      </c>
      <c r="AW749" s="1">
        <v>80.738286621220283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51855.646922657608</v>
      </c>
      <c r="BC749" s="1">
        <f t="shared" si="98"/>
        <v>1999.98</v>
      </c>
      <c r="BD749" s="1">
        <f t="shared" si="99"/>
        <v>1681.1831999999999</v>
      </c>
      <c r="BE749" s="1">
        <f t="shared" si="100"/>
        <v>0.84060000600006002</v>
      </c>
      <c r="BF749" s="1">
        <f t="shared" si="101"/>
        <v>0.16075801158011579</v>
      </c>
      <c r="BG749" s="1">
        <v>6</v>
      </c>
      <c r="BH749" s="1">
        <v>0.5</v>
      </c>
      <c r="BI749" s="1" t="s">
        <v>355</v>
      </c>
      <c r="BJ749" s="1">
        <v>2</v>
      </c>
      <c r="BK749" s="1" t="b">
        <v>1</v>
      </c>
      <c r="BL749" s="1">
        <v>1660235467.0999999</v>
      </c>
      <c r="BM749" s="1">
        <v>1581.09</v>
      </c>
      <c r="BN749" s="1">
        <v>1647.63</v>
      </c>
      <c r="BO749" s="1">
        <v>27.045400000000001</v>
      </c>
      <c r="BP749" s="1">
        <v>22.546299999999999</v>
      </c>
      <c r="BQ749" s="1">
        <v>1578.42</v>
      </c>
      <c r="BR749" s="1">
        <v>27.038699999999999</v>
      </c>
      <c r="BS749" s="1">
        <v>500.16199999999998</v>
      </c>
      <c r="BT749" s="1">
        <v>99.404399999999995</v>
      </c>
      <c r="BU749" s="1">
        <v>0.100036</v>
      </c>
      <c r="BV749" s="1">
        <v>31.014900000000001</v>
      </c>
      <c r="BW749" s="1">
        <v>31.167300000000001</v>
      </c>
      <c r="BX749" s="1">
        <v>999.9</v>
      </c>
      <c r="BY749" s="1">
        <v>0</v>
      </c>
      <c r="BZ749" s="1">
        <v>0</v>
      </c>
      <c r="CA749" s="1">
        <v>9997.5</v>
      </c>
      <c r="CB749" s="1">
        <v>0</v>
      </c>
      <c r="CC749" s="1">
        <v>135.71899999999999</v>
      </c>
      <c r="CD749" s="1">
        <v>-66.539400000000001</v>
      </c>
      <c r="CE749" s="1">
        <v>1625.04</v>
      </c>
      <c r="CF749" s="1">
        <v>1685.64</v>
      </c>
      <c r="CG749" s="1">
        <v>4.4991099999999999</v>
      </c>
      <c r="CH749" s="1">
        <v>1647.63</v>
      </c>
      <c r="CI749" s="1">
        <v>22.546299999999999</v>
      </c>
      <c r="CJ749" s="1">
        <v>2.6884299999999999</v>
      </c>
      <c r="CK749" s="1">
        <v>2.2412000000000001</v>
      </c>
      <c r="CL749" s="1">
        <v>22.214600000000001</v>
      </c>
      <c r="CM749" s="1">
        <v>19.259899999999998</v>
      </c>
      <c r="CN749" s="1">
        <v>1999.98</v>
      </c>
      <c r="CO749" s="1">
        <v>0.97999899999999995</v>
      </c>
      <c r="CP749" s="1">
        <v>2.00012E-2</v>
      </c>
      <c r="CQ749" s="1">
        <v>0</v>
      </c>
      <c r="CR749" s="1">
        <v>1.1040000000000001</v>
      </c>
      <c r="CS749" s="1">
        <v>0</v>
      </c>
      <c r="CT749" s="1">
        <v>25075.8</v>
      </c>
      <c r="CU749" s="1">
        <v>17412.099999999999</v>
      </c>
      <c r="CV749" s="1">
        <v>43.186999999999998</v>
      </c>
      <c r="CW749" s="1">
        <v>44.25</v>
      </c>
      <c r="CX749" s="1">
        <v>43.186999999999998</v>
      </c>
      <c r="CY749" s="1">
        <v>42.561999999999998</v>
      </c>
      <c r="CZ749" s="1">
        <v>43.186999999999998</v>
      </c>
      <c r="DA749" s="1">
        <v>1959.98</v>
      </c>
      <c r="DB749" s="1">
        <v>40</v>
      </c>
      <c r="DC749" s="1">
        <v>0</v>
      </c>
      <c r="DD749" s="1">
        <v>1660235465.7</v>
      </c>
      <c r="DE749" s="1">
        <v>0</v>
      </c>
      <c r="DF749" s="1">
        <v>1660234918.0999999</v>
      </c>
      <c r="DG749" s="1" t="s">
        <v>1152</v>
      </c>
      <c r="DH749" s="1">
        <v>1660234915.5999999</v>
      </c>
      <c r="DI749" s="1">
        <v>1660234918.0999999</v>
      </c>
      <c r="DJ749" s="1">
        <v>26</v>
      </c>
      <c r="DK749" s="1">
        <v>-3.1E-2</v>
      </c>
      <c r="DL749" s="1">
        <v>-7.0000000000000001E-3</v>
      </c>
      <c r="DM749" s="1">
        <v>1.232</v>
      </c>
      <c r="DN749" s="1">
        <v>1.7000000000000001E-2</v>
      </c>
      <c r="DO749" s="1">
        <v>400</v>
      </c>
      <c r="DP749" s="1">
        <v>22</v>
      </c>
      <c r="DQ749" s="1">
        <v>0.21</v>
      </c>
      <c r="DR749" s="1">
        <v>0.03</v>
      </c>
      <c r="DS749" s="1">
        <v>19.69916433232121</v>
      </c>
      <c r="DT749" s="1">
        <v>-0.27771281307379148</v>
      </c>
      <c r="DU749" s="1">
        <v>0.1010352489831315</v>
      </c>
      <c r="DV749" s="1">
        <v>1</v>
      </c>
      <c r="DW749" s="1">
        <v>49.885428625156607</v>
      </c>
      <c r="DX749" s="1">
        <v>-3.5863987465581708</v>
      </c>
      <c r="DY749" s="1">
        <v>0.40439243018976262</v>
      </c>
      <c r="DZ749" s="1">
        <v>0</v>
      </c>
      <c r="EA749" s="1">
        <v>-66.99632903225806</v>
      </c>
      <c r="EB749" s="1">
        <v>3.8335064516129438</v>
      </c>
      <c r="EC749" s="1">
        <v>0.44240333968402512</v>
      </c>
      <c r="ED749" s="1">
        <v>0</v>
      </c>
      <c r="EE749" s="1">
        <v>1340.0116153669419</v>
      </c>
      <c r="EF749" s="1">
        <v>272.11664121375873</v>
      </c>
      <c r="EG749" s="1">
        <v>19.640852622521891</v>
      </c>
      <c r="EH749" s="1">
        <v>0</v>
      </c>
      <c r="EI749" s="1">
        <v>4.5574656097560977</v>
      </c>
      <c r="EJ749" s="1">
        <v>-0.58840703832753294</v>
      </c>
      <c r="EK749" s="1">
        <v>6.1664966812163817E-2</v>
      </c>
      <c r="EL749" s="1">
        <v>0</v>
      </c>
      <c r="EM749" s="1">
        <v>1.861341219882912</v>
      </c>
      <c r="EN749" s="1">
        <v>3.110963278032188E-3</v>
      </c>
      <c r="EO749" s="1">
        <v>1.1494931702204099E-3</v>
      </c>
      <c r="EP749" s="1">
        <v>1</v>
      </c>
      <c r="EQ749" s="1">
        <v>2</v>
      </c>
      <c r="ER749" s="1">
        <v>6</v>
      </c>
      <c r="ES749" s="1" t="s">
        <v>384</v>
      </c>
      <c r="ET749" s="1">
        <v>2.9416500000000001</v>
      </c>
      <c r="EU749" s="1">
        <v>2.80125</v>
      </c>
      <c r="EV749" s="1">
        <v>0.22031500000000001</v>
      </c>
      <c r="EW749" s="1">
        <v>0.22565299999999999</v>
      </c>
      <c r="EX749" s="1">
        <v>0.116906</v>
      </c>
      <c r="EY749" s="1">
        <v>0.102855</v>
      </c>
      <c r="EZ749" s="1">
        <v>15944.7</v>
      </c>
      <c r="FA749" s="1">
        <v>16606</v>
      </c>
      <c r="FB749" s="1">
        <v>23792.799999999999</v>
      </c>
      <c r="FC749" s="1">
        <v>24969.4</v>
      </c>
      <c r="FD749" s="1">
        <v>33641.9</v>
      </c>
      <c r="FE749" s="1">
        <v>35778.5</v>
      </c>
      <c r="FF749" s="1">
        <v>43390.1</v>
      </c>
      <c r="FG749" s="1">
        <v>46159.3</v>
      </c>
      <c r="FH749" s="1">
        <v>1.95112</v>
      </c>
      <c r="FI749" s="1">
        <v>1.81942</v>
      </c>
      <c r="FJ749" s="1">
        <v>8.1244899999999995E-2</v>
      </c>
      <c r="FK749" s="1">
        <v>0</v>
      </c>
      <c r="FL749" s="1">
        <v>29.845300000000002</v>
      </c>
      <c r="FM749" s="1">
        <v>999.9</v>
      </c>
      <c r="FN749" s="1">
        <v>54.2</v>
      </c>
      <c r="FO749" s="1">
        <v>37.5</v>
      </c>
      <c r="FP749" s="1">
        <v>35.323500000000003</v>
      </c>
      <c r="FQ749" s="1">
        <v>63.460099999999997</v>
      </c>
      <c r="FR749" s="1">
        <v>21.782900000000001</v>
      </c>
      <c r="FS749" s="1">
        <v>1</v>
      </c>
      <c r="FT749" s="1">
        <v>0.48624000000000001</v>
      </c>
      <c r="FU749" s="1">
        <v>2.2527599999999999</v>
      </c>
      <c r="FV749" s="1">
        <v>20.3066</v>
      </c>
      <c r="FW749" s="1">
        <v>5.2108499999999998</v>
      </c>
      <c r="FX749" s="1">
        <v>11.907500000000001</v>
      </c>
      <c r="FY749" s="1">
        <v>5.0027999999999997</v>
      </c>
      <c r="FZ749" s="1">
        <v>3.2903799999999999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1.8596999999999999</v>
      </c>
      <c r="GF749" s="1">
        <v>1.8547100000000001</v>
      </c>
      <c r="GG749" s="1">
        <v>1.85788</v>
      </c>
      <c r="GH749" s="1">
        <v>1.8563799999999999</v>
      </c>
      <c r="GI749" s="1">
        <v>1.8550599999999999</v>
      </c>
      <c r="GJ749" s="1">
        <v>1.8547100000000001</v>
      </c>
      <c r="GK749" s="1">
        <v>1.8534900000000001</v>
      </c>
      <c r="GL749" s="1">
        <v>1.8565199999999999</v>
      </c>
      <c r="GM749" s="1">
        <v>0</v>
      </c>
      <c r="GN749" s="1">
        <v>0</v>
      </c>
      <c r="GO749" s="1">
        <v>0</v>
      </c>
      <c r="GP749" s="1">
        <v>0</v>
      </c>
      <c r="GQ749" s="1" t="s">
        <v>358</v>
      </c>
      <c r="GR749" s="1" t="s">
        <v>359</v>
      </c>
      <c r="GS749" s="1" t="s">
        <v>360</v>
      </c>
      <c r="GT749" s="1" t="s">
        <v>360</v>
      </c>
      <c r="GU749" s="1" t="s">
        <v>360</v>
      </c>
      <c r="GV749" s="1" t="s">
        <v>360</v>
      </c>
      <c r="GW749" s="1">
        <v>0</v>
      </c>
      <c r="GX749" s="1">
        <v>100</v>
      </c>
      <c r="GY749" s="1">
        <v>100</v>
      </c>
      <c r="GZ749" s="1">
        <v>2.67</v>
      </c>
      <c r="HA749" s="1">
        <v>6.6E-3</v>
      </c>
      <c r="HB749" s="1">
        <v>0.26224795383878829</v>
      </c>
      <c r="HC749" s="1">
        <v>2.9318383021812969E-3</v>
      </c>
      <c r="HD749" s="1">
        <v>-1.3754559859485029E-6</v>
      </c>
      <c r="HE749" s="1">
        <v>3.0700474437127301E-10</v>
      </c>
      <c r="HF749" s="1">
        <v>-7.0188019424234138E-2</v>
      </c>
      <c r="HG749" s="1">
        <v>1.00384331276165E-2</v>
      </c>
      <c r="HH749" s="1">
        <v>-3.1532673711230711E-4</v>
      </c>
      <c r="HI749" s="1">
        <v>1.819468599177705E-6</v>
      </c>
      <c r="HJ749" s="1">
        <v>1</v>
      </c>
      <c r="HK749" s="1">
        <v>2112</v>
      </c>
      <c r="HL749" s="1">
        <v>3</v>
      </c>
      <c r="HM749" s="1">
        <v>29</v>
      </c>
      <c r="HN749" s="1">
        <v>9.1999999999999993</v>
      </c>
      <c r="HO749" s="1">
        <v>9.1999999999999993</v>
      </c>
      <c r="HP749" s="1">
        <v>3.27881</v>
      </c>
      <c r="HQ749" s="1">
        <v>2.2839399999999999</v>
      </c>
      <c r="HR749" s="1">
        <v>1.4978</v>
      </c>
      <c r="HS749" s="1">
        <v>2.3022499999999999</v>
      </c>
      <c r="HT749" s="1">
        <v>1.5478499999999999</v>
      </c>
      <c r="HU749" s="1">
        <v>2.4377399999999998</v>
      </c>
      <c r="HV749" s="1">
        <v>40.553100000000001</v>
      </c>
      <c r="HW749" s="1">
        <v>13.597899999999999</v>
      </c>
      <c r="HX749" s="1">
        <v>18</v>
      </c>
      <c r="HY749" s="1">
        <v>501.99400000000003</v>
      </c>
      <c r="HZ749" s="1">
        <v>480.85599999999999</v>
      </c>
      <c r="IA749" s="1">
        <v>26.998999999999999</v>
      </c>
      <c r="IB749" s="1">
        <v>33.124499999999998</v>
      </c>
      <c r="IC749" s="1">
        <v>30.0002</v>
      </c>
      <c r="ID749" s="1">
        <v>32.978099999999998</v>
      </c>
      <c r="IE749" s="1">
        <v>33.081200000000003</v>
      </c>
      <c r="IF749" s="1">
        <v>65.6417</v>
      </c>
      <c r="IG749" s="1">
        <v>37.831200000000003</v>
      </c>
      <c r="IH749" s="1">
        <v>0</v>
      </c>
      <c r="II749" s="1">
        <v>26.993500000000001</v>
      </c>
      <c r="IJ749" s="1">
        <v>1678.67</v>
      </c>
      <c r="IK749" s="1">
        <v>22.668600000000001</v>
      </c>
      <c r="IL749" s="1">
        <v>100.328</v>
      </c>
      <c r="IM749" s="1">
        <v>100.038</v>
      </c>
      <c r="IN749" s="1" t="s">
        <v>361</v>
      </c>
    </row>
    <row r="750" spans="1:248" ht="15.75" customHeight="1" x14ac:dyDescent="0.3">
      <c r="A750" s="1">
        <v>734</v>
      </c>
      <c r="B750" s="1">
        <v>1660235468.5999999</v>
      </c>
      <c r="C750" s="1">
        <v>5473.5999999046326</v>
      </c>
      <c r="D750" s="1" t="s">
        <v>1757</v>
      </c>
      <c r="E750" s="1" t="s">
        <v>1758</v>
      </c>
      <c r="F750" s="1">
        <v>1</v>
      </c>
      <c r="G750" s="1">
        <v>2</v>
      </c>
      <c r="H750" s="1" t="s">
        <v>349</v>
      </c>
      <c r="I750" s="1" t="s">
        <v>350</v>
      </c>
      <c r="J750" s="1" t="s">
        <v>351</v>
      </c>
      <c r="K750" s="1" t="s">
        <v>352</v>
      </c>
      <c r="L750" s="1" t="s">
        <v>1151</v>
      </c>
      <c r="M750" s="1" t="s">
        <v>354</v>
      </c>
      <c r="N750" s="1">
        <v>1660235467.5999999</v>
      </c>
      <c r="O750" s="1">
        <f t="shared" si="68"/>
        <v>3.8552527373187347E-3</v>
      </c>
      <c r="P750" s="1">
        <f t="shared" si="69"/>
        <v>3.8552527373187346</v>
      </c>
      <c r="Q750" s="1">
        <f t="shared" si="70"/>
        <v>19.690626361512891</v>
      </c>
      <c r="R750" s="1">
        <f t="shared" si="71"/>
        <v>1583.55</v>
      </c>
      <c r="S750" s="1">
        <f t="shared" si="72"/>
        <v>1379.7977243896046</v>
      </c>
      <c r="T750" s="1">
        <f t="shared" si="73"/>
        <v>137.29588535545079</v>
      </c>
      <c r="U750" s="1">
        <f t="shared" si="74"/>
        <v>157.57012452734998</v>
      </c>
      <c r="V750" s="1">
        <f t="shared" si="75"/>
        <v>0.20616877812691717</v>
      </c>
      <c r="W750" s="1">
        <f t="shared" si="76"/>
        <v>2.917326237485073</v>
      </c>
      <c r="X750" s="1">
        <f t="shared" si="77"/>
        <v>0.198402929571076</v>
      </c>
      <c r="Y750" s="1">
        <f t="shared" si="78"/>
        <v>0.12467518950869066</v>
      </c>
      <c r="Z750" s="1">
        <f t="shared" si="79"/>
        <v>321.53435400000001</v>
      </c>
      <c r="AA750" s="1">
        <f t="shared" si="80"/>
        <v>31.909955041008633</v>
      </c>
      <c r="AB750" s="1">
        <f t="shared" si="81"/>
        <v>31.165900000000001</v>
      </c>
      <c r="AC750" s="1">
        <f t="shared" si="82"/>
        <v>4.5542286090378603</v>
      </c>
      <c r="AD750" s="1">
        <f t="shared" si="83"/>
        <v>59.599098057973862</v>
      </c>
      <c r="AE750" s="1">
        <f t="shared" si="84"/>
        <v>2.6911102607185495</v>
      </c>
      <c r="AF750" s="1">
        <f t="shared" si="85"/>
        <v>4.515354004352254</v>
      </c>
      <c r="AG750" s="1">
        <f t="shared" si="86"/>
        <v>1.8631183483193108</v>
      </c>
      <c r="AH750" s="1">
        <f t="shared" si="87"/>
        <v>-170.0166457157562</v>
      </c>
      <c r="AI750" s="1">
        <f t="shared" si="88"/>
        <v>-23.662609318746064</v>
      </c>
      <c r="AJ750" s="1">
        <f t="shared" si="89"/>
        <v>-1.8230483111362346</v>
      </c>
      <c r="AK750" s="1">
        <f t="shared" si="90"/>
        <v>126.03205065436151</v>
      </c>
      <c r="AL750" s="1">
        <f t="shared" si="91"/>
        <v>49.45293926949239</v>
      </c>
      <c r="AM750" s="1">
        <f t="shared" si="92"/>
        <v>3.854454338674262</v>
      </c>
      <c r="AN750" s="1">
        <f t="shared" si="93"/>
        <v>19.690626361512891</v>
      </c>
      <c r="AO750" s="1">
        <v>1680.267046050717</v>
      </c>
      <c r="AP750" s="1">
        <v>1630.072848484848</v>
      </c>
      <c r="AQ750" s="1">
        <v>5.0003253435984067</v>
      </c>
      <c r="AR750" s="1">
        <v>66.235345802440676</v>
      </c>
      <c r="AS750" s="1">
        <f t="shared" si="94"/>
        <v>3.8552527373187346</v>
      </c>
      <c r="AT750" s="1">
        <v>22.54562695086457</v>
      </c>
      <c r="AU750" s="1">
        <v>27.044673939393942</v>
      </c>
      <c r="AV750" s="1">
        <v>9.2520229817546031E-5</v>
      </c>
      <c r="AW750" s="1">
        <v>80.738286621220283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51818.157104730781</v>
      </c>
      <c r="BC750" s="1">
        <f t="shared" si="98"/>
        <v>2000.115</v>
      </c>
      <c r="BD750" s="1">
        <f t="shared" si="99"/>
        <v>1681.2965999999999</v>
      </c>
      <c r="BE750" s="1">
        <f t="shared" si="100"/>
        <v>0.84059996550198357</v>
      </c>
      <c r="BF750" s="1">
        <f t="shared" si="101"/>
        <v>0.16075793341882841</v>
      </c>
      <c r="BG750" s="1">
        <v>6</v>
      </c>
      <c r="BH750" s="1">
        <v>0.5</v>
      </c>
      <c r="BI750" s="1" t="s">
        <v>355</v>
      </c>
      <c r="BJ750" s="1">
        <v>2</v>
      </c>
      <c r="BK750" s="1" t="b">
        <v>1</v>
      </c>
      <c r="BL750" s="1">
        <v>1660235467.5999999</v>
      </c>
      <c r="BM750" s="1">
        <v>1583.55</v>
      </c>
      <c r="BN750" s="1">
        <v>1650.1949999999999</v>
      </c>
      <c r="BO750" s="1">
        <v>27.04515</v>
      </c>
      <c r="BP750" s="1">
        <v>22.54645</v>
      </c>
      <c r="BQ750" s="1">
        <v>1580.88</v>
      </c>
      <c r="BR750" s="1">
        <v>27.038499999999999</v>
      </c>
      <c r="BS750" s="1">
        <v>500.17250000000001</v>
      </c>
      <c r="BT750" s="1">
        <v>99.40424999999999</v>
      </c>
      <c r="BU750" s="1">
        <v>0.100107</v>
      </c>
      <c r="BV750" s="1">
        <v>31.015450000000001</v>
      </c>
      <c r="BW750" s="1">
        <v>31.165900000000001</v>
      </c>
      <c r="BX750" s="1">
        <v>999.9</v>
      </c>
      <c r="BY750" s="1">
        <v>0</v>
      </c>
      <c r="BZ750" s="1">
        <v>0</v>
      </c>
      <c r="CA750" s="1">
        <v>9990</v>
      </c>
      <c r="CB750" s="1">
        <v>0</v>
      </c>
      <c r="CC750" s="1">
        <v>134.84549999999999</v>
      </c>
      <c r="CD750" s="1">
        <v>-66.644450000000006</v>
      </c>
      <c r="CE750" s="1">
        <v>1627.57</v>
      </c>
      <c r="CF750" s="1">
        <v>1688.2650000000001</v>
      </c>
      <c r="CG750" s="1">
        <v>4.4986999999999986</v>
      </c>
      <c r="CH750" s="1">
        <v>1650.1949999999999</v>
      </c>
      <c r="CI750" s="1">
        <v>22.54645</v>
      </c>
      <c r="CJ750" s="1">
        <v>2.6884049999999999</v>
      </c>
      <c r="CK750" s="1">
        <v>2.241215</v>
      </c>
      <c r="CL750" s="1">
        <v>22.214400000000001</v>
      </c>
      <c r="CM750" s="1">
        <v>19.260000000000002</v>
      </c>
      <c r="CN750" s="1">
        <v>2000.115</v>
      </c>
      <c r="CO750" s="1">
        <v>0.98000050000000005</v>
      </c>
      <c r="CP750" s="1">
        <v>1.999975E-2</v>
      </c>
      <c r="CQ750" s="1">
        <v>0</v>
      </c>
      <c r="CR750" s="1">
        <v>1.841</v>
      </c>
      <c r="CS750" s="1">
        <v>0</v>
      </c>
      <c r="CT750" s="1">
        <v>25076.05</v>
      </c>
      <c r="CU750" s="1">
        <v>17413.3</v>
      </c>
      <c r="CV750" s="1">
        <v>43.186999999999998</v>
      </c>
      <c r="CW750" s="1">
        <v>44.280999999999999</v>
      </c>
      <c r="CX750" s="1">
        <v>43.186999999999998</v>
      </c>
      <c r="CY750" s="1">
        <v>42.593499999999999</v>
      </c>
      <c r="CZ750" s="1">
        <v>43.186999999999998</v>
      </c>
      <c r="DA750" s="1">
        <v>1960.115</v>
      </c>
      <c r="DB750" s="1">
        <v>40</v>
      </c>
      <c r="DC750" s="1">
        <v>0</v>
      </c>
      <c r="DD750" s="1">
        <v>1660235466.9000001</v>
      </c>
      <c r="DE750" s="1">
        <v>0</v>
      </c>
      <c r="DF750" s="1">
        <v>1660234918.0999999</v>
      </c>
      <c r="DG750" s="1" t="s">
        <v>1152</v>
      </c>
      <c r="DH750" s="1">
        <v>1660234915.5999999</v>
      </c>
      <c r="DI750" s="1">
        <v>1660234918.0999999</v>
      </c>
      <c r="DJ750" s="1">
        <v>26</v>
      </c>
      <c r="DK750" s="1">
        <v>-3.1E-2</v>
      </c>
      <c r="DL750" s="1">
        <v>-7.0000000000000001E-3</v>
      </c>
      <c r="DM750" s="1">
        <v>1.232</v>
      </c>
      <c r="DN750" s="1">
        <v>1.7000000000000001E-2</v>
      </c>
      <c r="DO750" s="1">
        <v>400</v>
      </c>
      <c r="DP750" s="1">
        <v>22</v>
      </c>
      <c r="DQ750" s="1">
        <v>0.21</v>
      </c>
      <c r="DR750" s="1">
        <v>0.03</v>
      </c>
      <c r="DS750" s="1">
        <v>19.69762357621795</v>
      </c>
      <c r="DT750" s="1">
        <v>-4.4403690890496242E-2</v>
      </c>
      <c r="DU750" s="1">
        <v>9.5640465239922742E-2</v>
      </c>
      <c r="DV750" s="1">
        <v>1</v>
      </c>
      <c r="DW750" s="1">
        <v>49.827415879895433</v>
      </c>
      <c r="DX750" s="1">
        <v>-4.1532979968139543</v>
      </c>
      <c r="DY750" s="1">
        <v>0.42708984997286098</v>
      </c>
      <c r="DZ750" s="1">
        <v>0</v>
      </c>
      <c r="EA750" s="1">
        <v>-66.950046666666651</v>
      </c>
      <c r="EB750" s="1">
        <v>4.6539016685207013</v>
      </c>
      <c r="EC750" s="1">
        <v>0.4603012366797295</v>
      </c>
      <c r="ED750" s="1">
        <v>0</v>
      </c>
      <c r="EE750" s="1">
        <v>1345.628333780159</v>
      </c>
      <c r="EF750" s="1">
        <v>271.85906516356022</v>
      </c>
      <c r="EG750" s="1">
        <v>20.275396121376559</v>
      </c>
      <c r="EH750" s="1">
        <v>0</v>
      </c>
      <c r="EI750" s="1">
        <v>4.5426790000000006</v>
      </c>
      <c r="EJ750" s="1">
        <v>-0.49988938086304802</v>
      </c>
      <c r="EK750" s="1">
        <v>5.337147083414507E-2</v>
      </c>
      <c r="EL750" s="1">
        <v>0</v>
      </c>
      <c r="EM750" s="1">
        <v>1.86158051448683</v>
      </c>
      <c r="EN750" s="1">
        <v>5.5605537636374113E-3</v>
      </c>
      <c r="EO750" s="1">
        <v>1.2460046150412341E-3</v>
      </c>
      <c r="EP750" s="1">
        <v>1</v>
      </c>
      <c r="EQ750" s="1">
        <v>2</v>
      </c>
      <c r="ER750" s="1">
        <v>6</v>
      </c>
      <c r="ES750" s="1" t="s">
        <v>384</v>
      </c>
      <c r="ET750" s="1">
        <v>2.9415900000000001</v>
      </c>
      <c r="EU750" s="1">
        <v>2.8011900000000001</v>
      </c>
      <c r="EV750" s="1">
        <v>0.220723</v>
      </c>
      <c r="EW750" s="1">
        <v>0.22606499999999999</v>
      </c>
      <c r="EX750" s="1">
        <v>0.11690200000000001</v>
      </c>
      <c r="EY750" s="1">
        <v>0.102863</v>
      </c>
      <c r="EZ750" s="1">
        <v>15936.3</v>
      </c>
      <c r="FA750" s="1">
        <v>16597.099999999999</v>
      </c>
      <c r="FB750" s="1">
        <v>23792.9</v>
      </c>
      <c r="FC750" s="1">
        <v>24969.3</v>
      </c>
      <c r="FD750" s="1">
        <v>33642</v>
      </c>
      <c r="FE750" s="1">
        <v>35778.1</v>
      </c>
      <c r="FF750" s="1">
        <v>43390.1</v>
      </c>
      <c r="FG750" s="1">
        <v>46159.1</v>
      </c>
      <c r="FH750" s="1">
        <v>1.95105</v>
      </c>
      <c r="FI750" s="1">
        <v>1.81945</v>
      </c>
      <c r="FJ750" s="1">
        <v>8.1077200000000002E-2</v>
      </c>
      <c r="FK750" s="1">
        <v>0</v>
      </c>
      <c r="FL750" s="1">
        <v>29.8459</v>
      </c>
      <c r="FM750" s="1">
        <v>999.9</v>
      </c>
      <c r="FN750" s="1">
        <v>54.2</v>
      </c>
      <c r="FO750" s="1">
        <v>37.5</v>
      </c>
      <c r="FP750" s="1">
        <v>35.328099999999999</v>
      </c>
      <c r="FQ750" s="1">
        <v>63.720100000000002</v>
      </c>
      <c r="FR750" s="1">
        <v>22.5962</v>
      </c>
      <c r="FS750" s="1">
        <v>1</v>
      </c>
      <c r="FT750" s="1">
        <v>0.48624499999999998</v>
      </c>
      <c r="FU750" s="1">
        <v>2.2482899999999999</v>
      </c>
      <c r="FV750" s="1">
        <v>20.3064</v>
      </c>
      <c r="FW750" s="1">
        <v>5.2107000000000001</v>
      </c>
      <c r="FX750" s="1">
        <v>11.907500000000001</v>
      </c>
      <c r="FY750" s="1">
        <v>5.0027999999999997</v>
      </c>
      <c r="FZ750" s="1">
        <v>3.2903500000000001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1.8596600000000001</v>
      </c>
      <c r="GF750" s="1">
        <v>1.8547100000000001</v>
      </c>
      <c r="GG750" s="1">
        <v>1.8578600000000001</v>
      </c>
      <c r="GH750" s="1">
        <v>1.8563700000000001</v>
      </c>
      <c r="GI750" s="1">
        <v>1.85504</v>
      </c>
      <c r="GJ750" s="1">
        <v>1.8547100000000001</v>
      </c>
      <c r="GK750" s="1">
        <v>1.8534900000000001</v>
      </c>
      <c r="GL750" s="1">
        <v>1.8565199999999999</v>
      </c>
      <c r="GM750" s="1">
        <v>0</v>
      </c>
      <c r="GN750" s="1">
        <v>0</v>
      </c>
      <c r="GO750" s="1">
        <v>0</v>
      </c>
      <c r="GP750" s="1">
        <v>0</v>
      </c>
      <c r="GQ750" s="1" t="s">
        <v>358</v>
      </c>
      <c r="GR750" s="1" t="s">
        <v>359</v>
      </c>
      <c r="GS750" s="1" t="s">
        <v>360</v>
      </c>
      <c r="GT750" s="1" t="s">
        <v>360</v>
      </c>
      <c r="GU750" s="1" t="s">
        <v>360</v>
      </c>
      <c r="GV750" s="1" t="s">
        <v>360</v>
      </c>
      <c r="GW750" s="1">
        <v>0</v>
      </c>
      <c r="GX750" s="1">
        <v>100</v>
      </c>
      <c r="GY750" s="1">
        <v>100</v>
      </c>
      <c r="GZ750" s="1">
        <v>2.68</v>
      </c>
      <c r="HA750" s="1">
        <v>6.6E-3</v>
      </c>
      <c r="HB750" s="1">
        <v>0.26224795383878829</v>
      </c>
      <c r="HC750" s="1">
        <v>2.9318383021812969E-3</v>
      </c>
      <c r="HD750" s="1">
        <v>-1.3754559859485029E-6</v>
      </c>
      <c r="HE750" s="1">
        <v>3.0700474437127301E-10</v>
      </c>
      <c r="HF750" s="1">
        <v>-7.0188019424234138E-2</v>
      </c>
      <c r="HG750" s="1">
        <v>1.00384331276165E-2</v>
      </c>
      <c r="HH750" s="1">
        <v>-3.1532673711230711E-4</v>
      </c>
      <c r="HI750" s="1">
        <v>1.819468599177705E-6</v>
      </c>
      <c r="HJ750" s="1">
        <v>1</v>
      </c>
      <c r="HK750" s="1">
        <v>2112</v>
      </c>
      <c r="HL750" s="1">
        <v>3</v>
      </c>
      <c r="HM750" s="1">
        <v>29</v>
      </c>
      <c r="HN750" s="1">
        <v>9.1999999999999993</v>
      </c>
      <c r="HO750" s="1">
        <v>9.1999999999999993</v>
      </c>
      <c r="HP750" s="1">
        <v>3.28369</v>
      </c>
      <c r="HQ750" s="1">
        <v>2.2888199999999999</v>
      </c>
      <c r="HR750" s="1">
        <v>1.4978</v>
      </c>
      <c r="HS750" s="1">
        <v>2.3010299999999999</v>
      </c>
      <c r="HT750" s="1">
        <v>1.5478499999999999</v>
      </c>
      <c r="HU750" s="1">
        <v>2.4230999999999998</v>
      </c>
      <c r="HV750" s="1">
        <v>40.553100000000001</v>
      </c>
      <c r="HW750" s="1">
        <v>13.5892</v>
      </c>
      <c r="HX750" s="1">
        <v>18</v>
      </c>
      <c r="HY750" s="1">
        <v>501.94799999999998</v>
      </c>
      <c r="HZ750" s="1">
        <v>480.87200000000001</v>
      </c>
      <c r="IA750" s="1">
        <v>26.995200000000001</v>
      </c>
      <c r="IB750" s="1">
        <v>33.124499999999998</v>
      </c>
      <c r="IC750" s="1">
        <v>30.0002</v>
      </c>
      <c r="ID750" s="1">
        <v>32.978099999999998</v>
      </c>
      <c r="IE750" s="1">
        <v>33.081200000000003</v>
      </c>
      <c r="IF750" s="1">
        <v>65.744</v>
      </c>
      <c r="IG750" s="1">
        <v>37.831200000000003</v>
      </c>
      <c r="IH750" s="1">
        <v>0</v>
      </c>
      <c r="II750" s="1">
        <v>26.993500000000001</v>
      </c>
      <c r="IJ750" s="1">
        <v>1688.72</v>
      </c>
      <c r="IK750" s="1">
        <v>22.677199999999999</v>
      </c>
      <c r="IL750" s="1">
        <v>100.328</v>
      </c>
      <c r="IM750" s="1">
        <v>100.03700000000001</v>
      </c>
      <c r="IN750" s="1" t="s">
        <v>361</v>
      </c>
    </row>
    <row r="751" spans="1:248" ht="15.75" customHeight="1" x14ac:dyDescent="0.3">
      <c r="A751" s="1">
        <v>735</v>
      </c>
      <c r="B751" s="1">
        <v>1660235469.5999999</v>
      </c>
      <c r="C751" s="1">
        <v>5474.5999999046326</v>
      </c>
      <c r="D751" s="1" t="s">
        <v>1759</v>
      </c>
      <c r="E751" s="1" t="s">
        <v>1760</v>
      </c>
      <c r="F751" s="1">
        <v>1</v>
      </c>
      <c r="G751" s="1">
        <v>2</v>
      </c>
      <c r="H751" s="1" t="s">
        <v>349</v>
      </c>
      <c r="I751" s="1" t="s">
        <v>350</v>
      </c>
      <c r="J751" s="1" t="s">
        <v>351</v>
      </c>
      <c r="K751" s="1" t="s">
        <v>352</v>
      </c>
      <c r="L751" s="1" t="s">
        <v>1151</v>
      </c>
      <c r="M751" s="1" t="s">
        <v>354</v>
      </c>
      <c r="N751" s="1">
        <v>1660235469.0999999</v>
      </c>
      <c r="O751" s="1">
        <f t="shared" si="68"/>
        <v>3.852987445204575E-3</v>
      </c>
      <c r="P751" s="1">
        <f t="shared" si="69"/>
        <v>3.8529874452045751</v>
      </c>
      <c r="Q751" s="1">
        <f t="shared" si="70"/>
        <v>19.503886813083408</v>
      </c>
      <c r="R751" s="1">
        <f t="shared" si="71"/>
        <v>1591.01</v>
      </c>
      <c r="S751" s="1">
        <f t="shared" si="72"/>
        <v>1388.4110042049288</v>
      </c>
      <c r="T751" s="1">
        <f t="shared" si="73"/>
        <v>138.15086855068444</v>
      </c>
      <c r="U751" s="1">
        <f t="shared" si="74"/>
        <v>158.31004847061999</v>
      </c>
      <c r="V751" s="1">
        <f t="shared" si="75"/>
        <v>0.20603784949234086</v>
      </c>
      <c r="W751" s="1">
        <f t="shared" si="76"/>
        <v>2.9179576333877995</v>
      </c>
      <c r="X751" s="1">
        <f t="shared" si="77"/>
        <v>0.19828327208283963</v>
      </c>
      <c r="Y751" s="1">
        <f t="shared" si="78"/>
        <v>0.12459944618979064</v>
      </c>
      <c r="Z751" s="1">
        <f t="shared" si="79"/>
        <v>321.50961599999999</v>
      </c>
      <c r="AA751" s="1">
        <f t="shared" si="80"/>
        <v>31.911068418375635</v>
      </c>
      <c r="AB751" s="1">
        <f t="shared" si="81"/>
        <v>31.164899999999999</v>
      </c>
      <c r="AC751" s="1">
        <f t="shared" si="82"/>
        <v>4.5539692609566274</v>
      </c>
      <c r="AD751" s="1">
        <f t="shared" si="83"/>
        <v>59.590356612374208</v>
      </c>
      <c r="AE751" s="1">
        <f t="shared" si="84"/>
        <v>2.6908459467797998</v>
      </c>
      <c r="AF751" s="1">
        <f t="shared" si="85"/>
        <v>4.5155728204201306</v>
      </c>
      <c r="AG751" s="1">
        <f t="shared" si="86"/>
        <v>1.8631233141768275</v>
      </c>
      <c r="AH751" s="1">
        <f t="shared" si="87"/>
        <v>-169.91674633352176</v>
      </c>
      <c r="AI751" s="1">
        <f t="shared" si="88"/>
        <v>-23.376701684976503</v>
      </c>
      <c r="AJ751" s="1">
        <f t="shared" si="89"/>
        <v>-1.8006299646667245</v>
      </c>
      <c r="AK751" s="1">
        <f t="shared" si="90"/>
        <v>126.41553801683503</v>
      </c>
      <c r="AL751" s="1">
        <f t="shared" si="91"/>
        <v>49.596805417693183</v>
      </c>
      <c r="AM751" s="1">
        <f t="shared" si="92"/>
        <v>3.8478135161355005</v>
      </c>
      <c r="AN751" s="1">
        <f t="shared" si="93"/>
        <v>19.503886813083408</v>
      </c>
      <c r="AO751" s="1">
        <v>1685.528382090992</v>
      </c>
      <c r="AP751" s="1">
        <v>1635.228969696969</v>
      </c>
      <c r="AQ751" s="1">
        <v>5.0645401277239444</v>
      </c>
      <c r="AR751" s="1">
        <v>66.235345802440676</v>
      </c>
      <c r="AS751" s="1">
        <f t="shared" si="94"/>
        <v>3.8529874452045751</v>
      </c>
      <c r="AT751" s="1">
        <v>22.545379138813079</v>
      </c>
      <c r="AU751" s="1">
        <v>27.04309636363638</v>
      </c>
      <c r="AV751" s="1">
        <v>-1.070659357720104E-4</v>
      </c>
      <c r="AW751" s="1">
        <v>80.738286621220283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51835.915936729565</v>
      </c>
      <c r="BC751" s="1">
        <f t="shared" si="98"/>
        <v>1999.96</v>
      </c>
      <c r="BD751" s="1">
        <f t="shared" si="99"/>
        <v>1681.1663999999998</v>
      </c>
      <c r="BE751" s="1">
        <f t="shared" si="100"/>
        <v>0.84060001200023993</v>
      </c>
      <c r="BF751" s="1">
        <f t="shared" si="101"/>
        <v>0.1607580231604632</v>
      </c>
      <c r="BG751" s="1">
        <v>6</v>
      </c>
      <c r="BH751" s="1">
        <v>0.5</v>
      </c>
      <c r="BI751" s="1" t="s">
        <v>355</v>
      </c>
      <c r="BJ751" s="1">
        <v>2</v>
      </c>
      <c r="BK751" s="1" t="b">
        <v>1</v>
      </c>
      <c r="BL751" s="1">
        <v>1660235469.0999999</v>
      </c>
      <c r="BM751" s="1">
        <v>1591.01</v>
      </c>
      <c r="BN751" s="1">
        <v>1657.85</v>
      </c>
      <c r="BO751" s="1">
        <v>27.042899999999999</v>
      </c>
      <c r="BP751" s="1">
        <v>22.5519</v>
      </c>
      <c r="BQ751" s="1">
        <v>1588.33</v>
      </c>
      <c r="BR751" s="1">
        <v>27.036200000000001</v>
      </c>
      <c r="BS751" s="1">
        <v>500.16800000000001</v>
      </c>
      <c r="BT751" s="1">
        <v>99.402799999999999</v>
      </c>
      <c r="BU751" s="1">
        <v>0.100062</v>
      </c>
      <c r="BV751" s="1">
        <v>31.016300000000001</v>
      </c>
      <c r="BW751" s="1">
        <v>31.164899999999999</v>
      </c>
      <c r="BX751" s="1">
        <v>999.9</v>
      </c>
      <c r="BY751" s="1">
        <v>0</v>
      </c>
      <c r="BZ751" s="1">
        <v>0</v>
      </c>
      <c r="CA751" s="1">
        <v>9993.75</v>
      </c>
      <c r="CB751" s="1">
        <v>0</v>
      </c>
      <c r="CC751" s="1">
        <v>132.27199999999999</v>
      </c>
      <c r="CD751" s="1">
        <v>-66.841200000000001</v>
      </c>
      <c r="CE751" s="1">
        <v>1635.23</v>
      </c>
      <c r="CF751" s="1">
        <v>1696.1</v>
      </c>
      <c r="CG751" s="1">
        <v>4.4909699999999999</v>
      </c>
      <c r="CH751" s="1">
        <v>1657.85</v>
      </c>
      <c r="CI751" s="1">
        <v>22.5519</v>
      </c>
      <c r="CJ751" s="1">
        <v>2.6881400000000002</v>
      </c>
      <c r="CK751" s="1">
        <v>2.2417199999999999</v>
      </c>
      <c r="CL751" s="1">
        <v>22.212800000000001</v>
      </c>
      <c r="CM751" s="1">
        <v>19.2637</v>
      </c>
      <c r="CN751" s="1">
        <v>1999.96</v>
      </c>
      <c r="CO751" s="1">
        <v>0.97999899999999995</v>
      </c>
      <c r="CP751" s="1">
        <v>2.00012E-2</v>
      </c>
      <c r="CQ751" s="1">
        <v>0</v>
      </c>
      <c r="CR751" s="1">
        <v>2.7759999999999998</v>
      </c>
      <c r="CS751" s="1">
        <v>0</v>
      </c>
      <c r="CT751" s="1">
        <v>25072.1</v>
      </c>
      <c r="CU751" s="1">
        <v>17412</v>
      </c>
      <c r="CV751" s="1">
        <v>43.186999999999998</v>
      </c>
      <c r="CW751" s="1">
        <v>44.311999999999998</v>
      </c>
      <c r="CX751" s="1">
        <v>43.186999999999998</v>
      </c>
      <c r="CY751" s="1">
        <v>42.625</v>
      </c>
      <c r="CZ751" s="1">
        <v>43.186999999999998</v>
      </c>
      <c r="DA751" s="1">
        <v>1959.96</v>
      </c>
      <c r="DB751" s="1">
        <v>40</v>
      </c>
      <c r="DC751" s="1">
        <v>0</v>
      </c>
      <c r="DD751" s="1">
        <v>1660235467.5</v>
      </c>
      <c r="DE751" s="1">
        <v>0</v>
      </c>
      <c r="DF751" s="1">
        <v>1660234918.0999999</v>
      </c>
      <c r="DG751" s="1" t="s">
        <v>1152</v>
      </c>
      <c r="DH751" s="1">
        <v>1660234915.5999999</v>
      </c>
      <c r="DI751" s="1">
        <v>1660234918.0999999</v>
      </c>
      <c r="DJ751" s="1">
        <v>26</v>
      </c>
      <c r="DK751" s="1">
        <v>-3.1E-2</v>
      </c>
      <c r="DL751" s="1">
        <v>-7.0000000000000001E-3</v>
      </c>
      <c r="DM751" s="1">
        <v>1.232</v>
      </c>
      <c r="DN751" s="1">
        <v>1.7000000000000001E-2</v>
      </c>
      <c r="DO751" s="1">
        <v>400</v>
      </c>
      <c r="DP751" s="1">
        <v>22</v>
      </c>
      <c r="DQ751" s="1">
        <v>0.21</v>
      </c>
      <c r="DR751" s="1">
        <v>0.03</v>
      </c>
      <c r="DS751" s="1">
        <v>19.702762554656989</v>
      </c>
      <c r="DT751" s="1">
        <v>-0.17085857503494359</v>
      </c>
      <c r="DU751" s="1">
        <v>9.0772280840393807E-2</v>
      </c>
      <c r="DV751" s="1">
        <v>1</v>
      </c>
      <c r="DW751" s="1">
        <v>49.809448856560557</v>
      </c>
      <c r="DX751" s="1">
        <v>-4.603207526457112</v>
      </c>
      <c r="DY751" s="1">
        <v>0.4359580030839067</v>
      </c>
      <c r="DZ751" s="1">
        <v>0</v>
      </c>
      <c r="EA751" s="1">
        <v>-66.927586666666656</v>
      </c>
      <c r="EB751" s="1">
        <v>4.451356618465014</v>
      </c>
      <c r="EC751" s="1">
        <v>0.45721572861056342</v>
      </c>
      <c r="ED751" s="1">
        <v>0</v>
      </c>
      <c r="EE751" s="1">
        <v>1348.938183619746</v>
      </c>
      <c r="EF751" s="1">
        <v>274.68046341387247</v>
      </c>
      <c r="EG751" s="1">
        <v>19.82033940473805</v>
      </c>
      <c r="EH751" s="1">
        <v>0</v>
      </c>
      <c r="EI751" s="1">
        <v>4.5351067499999997</v>
      </c>
      <c r="EJ751" s="1">
        <v>-0.4449418761726236</v>
      </c>
      <c r="EK751" s="1">
        <v>4.8851073344784328E-2</v>
      </c>
      <c r="EL751" s="1">
        <v>0</v>
      </c>
      <c r="EM751" s="1">
        <v>1.8616850503717459</v>
      </c>
      <c r="EN751" s="1">
        <v>5.4222467673745106E-3</v>
      </c>
      <c r="EO751" s="1">
        <v>1.2559601905757539E-3</v>
      </c>
      <c r="EP751" s="1">
        <v>1</v>
      </c>
      <c r="EQ751" s="1">
        <v>2</v>
      </c>
      <c r="ER751" s="1">
        <v>6</v>
      </c>
      <c r="ES751" s="1" t="s">
        <v>384</v>
      </c>
      <c r="ET751" s="1">
        <v>2.9415800000000001</v>
      </c>
      <c r="EU751" s="1">
        <v>2.8012299999999999</v>
      </c>
      <c r="EV751" s="1">
        <v>0.22112399999999999</v>
      </c>
      <c r="EW751" s="1">
        <v>0.226462</v>
      </c>
      <c r="EX751" s="1">
        <v>0.116895</v>
      </c>
      <c r="EY751" s="1">
        <v>0.102898</v>
      </c>
      <c r="EZ751" s="1">
        <v>15928.2</v>
      </c>
      <c r="FA751" s="1">
        <v>16588.5</v>
      </c>
      <c r="FB751" s="1">
        <v>23793.1</v>
      </c>
      <c r="FC751" s="1">
        <v>24969.200000000001</v>
      </c>
      <c r="FD751" s="1">
        <v>33642.400000000001</v>
      </c>
      <c r="FE751" s="1">
        <v>35776.699999999997</v>
      </c>
      <c r="FF751" s="1">
        <v>43390.2</v>
      </c>
      <c r="FG751" s="1">
        <v>46159.1</v>
      </c>
      <c r="FH751" s="1">
        <v>1.9512</v>
      </c>
      <c r="FI751" s="1">
        <v>1.8194699999999999</v>
      </c>
      <c r="FJ751" s="1">
        <v>8.1125600000000006E-2</v>
      </c>
      <c r="FK751" s="1">
        <v>0</v>
      </c>
      <c r="FL751" s="1">
        <v>29.8459</v>
      </c>
      <c r="FM751" s="1">
        <v>999.9</v>
      </c>
      <c r="FN751" s="1">
        <v>54.2</v>
      </c>
      <c r="FO751" s="1">
        <v>37.5</v>
      </c>
      <c r="FP751" s="1">
        <v>35.327300000000001</v>
      </c>
      <c r="FQ751" s="1">
        <v>63.380099999999999</v>
      </c>
      <c r="FR751" s="1">
        <v>22.644200000000001</v>
      </c>
      <c r="FS751" s="1">
        <v>1</v>
      </c>
      <c r="FT751" s="1">
        <v>0.486263</v>
      </c>
      <c r="FU751" s="1">
        <v>2.2385899999999999</v>
      </c>
      <c r="FV751" s="1">
        <v>20.3066</v>
      </c>
      <c r="FW751" s="1">
        <v>5.2111499999999999</v>
      </c>
      <c r="FX751" s="1">
        <v>11.9077</v>
      </c>
      <c r="FY751" s="1">
        <v>5.00305</v>
      </c>
      <c r="FZ751" s="1">
        <v>3.2904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1.85965</v>
      </c>
      <c r="GF751" s="1">
        <v>1.8547100000000001</v>
      </c>
      <c r="GG751" s="1">
        <v>1.8578600000000001</v>
      </c>
      <c r="GH751" s="1">
        <v>1.85636</v>
      </c>
      <c r="GI751" s="1">
        <v>1.85503</v>
      </c>
      <c r="GJ751" s="1">
        <v>1.8547100000000001</v>
      </c>
      <c r="GK751" s="1">
        <v>1.8534900000000001</v>
      </c>
      <c r="GL751" s="1">
        <v>1.8565</v>
      </c>
      <c r="GM751" s="1">
        <v>0</v>
      </c>
      <c r="GN751" s="1">
        <v>0</v>
      </c>
      <c r="GO751" s="1">
        <v>0</v>
      </c>
      <c r="GP751" s="1">
        <v>0</v>
      </c>
      <c r="GQ751" s="1" t="s">
        <v>358</v>
      </c>
      <c r="GR751" s="1" t="s">
        <v>359</v>
      </c>
      <c r="GS751" s="1" t="s">
        <v>360</v>
      </c>
      <c r="GT751" s="1" t="s">
        <v>360</v>
      </c>
      <c r="GU751" s="1" t="s">
        <v>360</v>
      </c>
      <c r="GV751" s="1" t="s">
        <v>360</v>
      </c>
      <c r="GW751" s="1">
        <v>0</v>
      </c>
      <c r="GX751" s="1">
        <v>100</v>
      </c>
      <c r="GY751" s="1">
        <v>100</v>
      </c>
      <c r="GZ751" s="1">
        <v>2.68</v>
      </c>
      <c r="HA751" s="1">
        <v>6.7000000000000002E-3</v>
      </c>
      <c r="HB751" s="1">
        <v>0.26224795383878829</v>
      </c>
      <c r="HC751" s="1">
        <v>2.9318383021812969E-3</v>
      </c>
      <c r="HD751" s="1">
        <v>-1.3754559859485029E-6</v>
      </c>
      <c r="HE751" s="1">
        <v>3.0700474437127301E-10</v>
      </c>
      <c r="HF751" s="1">
        <v>-7.0188019424234138E-2</v>
      </c>
      <c r="HG751" s="1">
        <v>1.00384331276165E-2</v>
      </c>
      <c r="HH751" s="1">
        <v>-3.1532673711230711E-4</v>
      </c>
      <c r="HI751" s="1">
        <v>1.819468599177705E-6</v>
      </c>
      <c r="HJ751" s="1">
        <v>1</v>
      </c>
      <c r="HK751" s="1">
        <v>2112</v>
      </c>
      <c r="HL751" s="1">
        <v>3</v>
      </c>
      <c r="HM751" s="1">
        <v>29</v>
      </c>
      <c r="HN751" s="1">
        <v>9.1999999999999993</v>
      </c>
      <c r="HO751" s="1">
        <v>9.1999999999999993</v>
      </c>
      <c r="HP751" s="1">
        <v>3.2946800000000001</v>
      </c>
      <c r="HQ751" s="1">
        <v>2.3071299999999999</v>
      </c>
      <c r="HR751" s="1">
        <v>1.4978</v>
      </c>
      <c r="HS751" s="1">
        <v>2.3010299999999999</v>
      </c>
      <c r="HT751" s="1">
        <v>1.5478499999999999</v>
      </c>
      <c r="HU751" s="1">
        <v>2.3107899999999999</v>
      </c>
      <c r="HV751" s="1">
        <v>40.553100000000001</v>
      </c>
      <c r="HW751" s="1">
        <v>13.5717</v>
      </c>
      <c r="HX751" s="1">
        <v>18</v>
      </c>
      <c r="HY751" s="1">
        <v>502.03899999999999</v>
      </c>
      <c r="HZ751" s="1">
        <v>480.88799999999998</v>
      </c>
      <c r="IA751" s="1">
        <v>26.991299999999999</v>
      </c>
      <c r="IB751" s="1">
        <v>33.124499999999998</v>
      </c>
      <c r="IC751" s="1">
        <v>30.0002</v>
      </c>
      <c r="ID751" s="1">
        <v>32.978099999999998</v>
      </c>
      <c r="IE751" s="1">
        <v>33.081200000000003</v>
      </c>
      <c r="IF751" s="1">
        <v>65.951499999999996</v>
      </c>
      <c r="IG751" s="1">
        <v>37.831200000000003</v>
      </c>
      <c r="IH751" s="1">
        <v>0</v>
      </c>
      <c r="II751" s="1">
        <v>26.977699999999999</v>
      </c>
      <c r="IJ751" s="1">
        <v>1688.72</v>
      </c>
      <c r="IK751" s="1">
        <v>22.688300000000002</v>
      </c>
      <c r="IL751" s="1">
        <v>100.328</v>
      </c>
      <c r="IM751" s="1">
        <v>100.03700000000001</v>
      </c>
      <c r="IN751" s="1" t="s">
        <v>361</v>
      </c>
    </row>
    <row r="752" spans="1:248" ht="15.75" customHeight="1" x14ac:dyDescent="0.3">
      <c r="A752" s="1">
        <v>736</v>
      </c>
      <c r="B752" s="1">
        <v>1660235470.5999999</v>
      </c>
      <c r="C752" s="1">
        <v>5475.5999999046326</v>
      </c>
      <c r="D752" s="1" t="s">
        <v>1761</v>
      </c>
      <c r="E752" s="1" t="s">
        <v>1762</v>
      </c>
      <c r="F752" s="1">
        <v>1</v>
      </c>
      <c r="G752" s="1">
        <v>2</v>
      </c>
      <c r="H752" s="1" t="s">
        <v>349</v>
      </c>
      <c r="I752" s="1" t="s">
        <v>350</v>
      </c>
      <c r="J752" s="1" t="s">
        <v>351</v>
      </c>
      <c r="K752" s="1" t="s">
        <v>352</v>
      </c>
      <c r="L752" s="1" t="s">
        <v>1151</v>
      </c>
      <c r="M752" s="1" t="s">
        <v>354</v>
      </c>
      <c r="N752" s="1">
        <v>1660235469.5999999</v>
      </c>
      <c r="O752" s="1">
        <f t="shared" si="68"/>
        <v>3.8507489314043323E-3</v>
      </c>
      <c r="P752" s="1">
        <f t="shared" si="69"/>
        <v>3.8507489314043322</v>
      </c>
      <c r="Q752" s="1">
        <f t="shared" si="70"/>
        <v>19.654759585194196</v>
      </c>
      <c r="R752" s="1">
        <f t="shared" si="71"/>
        <v>1593.4449999999999</v>
      </c>
      <c r="S752" s="1">
        <f t="shared" si="72"/>
        <v>1389.4834830221059</v>
      </c>
      <c r="T752" s="1">
        <f t="shared" si="73"/>
        <v>138.25763328383334</v>
      </c>
      <c r="U752" s="1">
        <f t="shared" si="74"/>
        <v>158.55239530360998</v>
      </c>
      <c r="V752" s="1">
        <f t="shared" si="75"/>
        <v>0.205908041469782</v>
      </c>
      <c r="W752" s="1">
        <f t="shared" si="76"/>
        <v>2.9180128077187697</v>
      </c>
      <c r="X752" s="1">
        <f t="shared" si="77"/>
        <v>0.19816317503865902</v>
      </c>
      <c r="Y752" s="1">
        <f t="shared" si="78"/>
        <v>0.12452355863862977</v>
      </c>
      <c r="Z752" s="1">
        <f t="shared" si="79"/>
        <v>321.50802000000004</v>
      </c>
      <c r="AA752" s="1">
        <f t="shared" si="80"/>
        <v>31.911625958859375</v>
      </c>
      <c r="AB752" s="1">
        <f t="shared" si="81"/>
        <v>31.1648</v>
      </c>
      <c r="AC752" s="1">
        <f t="shared" si="82"/>
        <v>4.5539433268559861</v>
      </c>
      <c r="AD752" s="1">
        <f t="shared" si="83"/>
        <v>59.588725509698449</v>
      </c>
      <c r="AE752" s="1">
        <f t="shared" si="84"/>
        <v>2.6907722931507001</v>
      </c>
      <c r="AF752" s="1">
        <f t="shared" si="85"/>
        <v>4.5155728204201306</v>
      </c>
      <c r="AG752" s="1">
        <f t="shared" si="86"/>
        <v>1.863171033705286</v>
      </c>
      <c r="AH752" s="1">
        <f t="shared" si="87"/>
        <v>-169.81802787493106</v>
      </c>
      <c r="AI752" s="1">
        <f t="shared" si="88"/>
        <v>-23.361412113725315</v>
      </c>
      <c r="AJ752" s="1">
        <f t="shared" si="89"/>
        <v>-1.7994173474649413</v>
      </c>
      <c r="AK752" s="1">
        <f t="shared" si="90"/>
        <v>126.52916266387871</v>
      </c>
      <c r="AL752" s="1">
        <f t="shared" si="91"/>
        <v>49.610593610843196</v>
      </c>
      <c r="AM752" s="1">
        <f t="shared" si="92"/>
        <v>3.8423448497794634</v>
      </c>
      <c r="AN752" s="1">
        <f t="shared" si="93"/>
        <v>19.654759585194196</v>
      </c>
      <c r="AO752" s="1">
        <v>1690.8056687086639</v>
      </c>
      <c r="AP752" s="1">
        <v>1640.2786060606061</v>
      </c>
      <c r="AQ752" s="1">
        <v>5.0722884904405241</v>
      </c>
      <c r="AR752" s="1">
        <v>66.235345802440676</v>
      </c>
      <c r="AS752" s="1">
        <f t="shared" si="94"/>
        <v>3.8507489314043322</v>
      </c>
      <c r="AT752" s="1">
        <v>22.545480361958049</v>
      </c>
      <c r="AU752" s="1">
        <v>27.041424848484841</v>
      </c>
      <c r="AV752" s="1">
        <v>-2.0989396209865829E-4</v>
      </c>
      <c r="AW752" s="1">
        <v>80.738286621220283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51837.483248005738</v>
      </c>
      <c r="BC752" s="1">
        <f t="shared" si="98"/>
        <v>1999.95</v>
      </c>
      <c r="BD752" s="1">
        <f t="shared" si="99"/>
        <v>1681.1579999999999</v>
      </c>
      <c r="BE752" s="1">
        <f t="shared" si="100"/>
        <v>0.84060001500037496</v>
      </c>
      <c r="BF752" s="1">
        <f t="shared" si="101"/>
        <v>0.16075802895072377</v>
      </c>
      <c r="BG752" s="1">
        <v>6</v>
      </c>
      <c r="BH752" s="1">
        <v>0.5</v>
      </c>
      <c r="BI752" s="1" t="s">
        <v>355</v>
      </c>
      <c r="BJ752" s="1">
        <v>2</v>
      </c>
      <c r="BK752" s="1" t="b">
        <v>1</v>
      </c>
      <c r="BL752" s="1">
        <v>1660235469.5999999</v>
      </c>
      <c r="BM752" s="1">
        <v>1593.4449999999999</v>
      </c>
      <c r="BN752" s="1">
        <v>1660.3050000000001</v>
      </c>
      <c r="BO752" s="1">
        <v>27.042149999999999</v>
      </c>
      <c r="BP752" s="1">
        <v>22.55735</v>
      </c>
      <c r="BQ752" s="1">
        <v>1590.7650000000001</v>
      </c>
      <c r="BR752" s="1">
        <v>27.035499999999999</v>
      </c>
      <c r="BS752" s="1">
        <v>500.14800000000002</v>
      </c>
      <c r="BT752" s="1">
        <v>99.402799999999999</v>
      </c>
      <c r="BU752" s="1">
        <v>0.10009800000000001</v>
      </c>
      <c r="BV752" s="1">
        <v>31.016300000000001</v>
      </c>
      <c r="BW752" s="1">
        <v>31.1648</v>
      </c>
      <c r="BX752" s="1">
        <v>999.9</v>
      </c>
      <c r="BY752" s="1">
        <v>0</v>
      </c>
      <c r="BZ752" s="1">
        <v>0</v>
      </c>
      <c r="CA752" s="1">
        <v>9994.0649999999987</v>
      </c>
      <c r="CB752" s="1">
        <v>0</v>
      </c>
      <c r="CC752" s="1">
        <v>131.48599999999999</v>
      </c>
      <c r="CD752" s="1">
        <v>-66.858049999999992</v>
      </c>
      <c r="CE752" s="1">
        <v>1637.7349999999999</v>
      </c>
      <c r="CF752" s="1">
        <v>1698.62</v>
      </c>
      <c r="CG752" s="1">
        <v>4.4847950000000001</v>
      </c>
      <c r="CH752" s="1">
        <v>1660.3050000000001</v>
      </c>
      <c r="CI752" s="1">
        <v>22.55735</v>
      </c>
      <c r="CJ752" s="1">
        <v>2.6880649999999999</v>
      </c>
      <c r="CK752" s="1">
        <v>2.2422650000000002</v>
      </c>
      <c r="CL752" s="1">
        <v>22.212350000000001</v>
      </c>
      <c r="CM752" s="1">
        <v>19.26755</v>
      </c>
      <c r="CN752" s="1">
        <v>1999.95</v>
      </c>
      <c r="CO752" s="1">
        <v>0.97999899999999995</v>
      </c>
      <c r="CP752" s="1">
        <v>2.00012E-2</v>
      </c>
      <c r="CQ752" s="1">
        <v>0</v>
      </c>
      <c r="CR752" s="1">
        <v>2.7850000000000001</v>
      </c>
      <c r="CS752" s="1">
        <v>0</v>
      </c>
      <c r="CT752" s="1">
        <v>25071.05</v>
      </c>
      <c r="CU752" s="1">
        <v>17411.900000000001</v>
      </c>
      <c r="CV752" s="1">
        <v>43.218499999999999</v>
      </c>
      <c r="CW752" s="1">
        <v>44.311999999999998</v>
      </c>
      <c r="CX752" s="1">
        <v>43.186999999999998</v>
      </c>
      <c r="CY752" s="1">
        <v>42.625</v>
      </c>
      <c r="CZ752" s="1">
        <v>43.186999999999998</v>
      </c>
      <c r="DA752" s="1">
        <v>1959.95</v>
      </c>
      <c r="DB752" s="1">
        <v>40</v>
      </c>
      <c r="DC752" s="1">
        <v>0</v>
      </c>
      <c r="DD752" s="1">
        <v>1660235468.7</v>
      </c>
      <c r="DE752" s="1">
        <v>0</v>
      </c>
      <c r="DF752" s="1">
        <v>1660234918.0999999</v>
      </c>
      <c r="DG752" s="1" t="s">
        <v>1152</v>
      </c>
      <c r="DH752" s="1">
        <v>1660234915.5999999</v>
      </c>
      <c r="DI752" s="1">
        <v>1660234918.0999999</v>
      </c>
      <c r="DJ752" s="1">
        <v>26</v>
      </c>
      <c r="DK752" s="1">
        <v>-3.1E-2</v>
      </c>
      <c r="DL752" s="1">
        <v>-7.0000000000000001E-3</v>
      </c>
      <c r="DM752" s="1">
        <v>1.232</v>
      </c>
      <c r="DN752" s="1">
        <v>1.7000000000000001E-2</v>
      </c>
      <c r="DO752" s="1">
        <v>400</v>
      </c>
      <c r="DP752" s="1">
        <v>22</v>
      </c>
      <c r="DQ752" s="1">
        <v>0.21</v>
      </c>
      <c r="DR752" s="1">
        <v>0.03</v>
      </c>
      <c r="DS752" s="1">
        <v>19.702762554656989</v>
      </c>
      <c r="DT752" s="1">
        <v>-0.17085857503494359</v>
      </c>
      <c r="DU752" s="1">
        <v>9.0772280840393807E-2</v>
      </c>
      <c r="DV752" s="1">
        <v>1</v>
      </c>
      <c r="DW752" s="1">
        <v>49.809448856560557</v>
      </c>
      <c r="DX752" s="1">
        <v>-4.603207526457112</v>
      </c>
      <c r="DY752" s="1">
        <v>0.4359580030839067</v>
      </c>
      <c r="DZ752" s="1">
        <v>0</v>
      </c>
      <c r="EA752" s="1">
        <v>-66.927586666666656</v>
      </c>
      <c r="EB752" s="1">
        <v>4.451356618465014</v>
      </c>
      <c r="EC752" s="1">
        <v>0.45721572861056342</v>
      </c>
      <c r="ED752" s="1">
        <v>0</v>
      </c>
      <c r="EE752" s="1">
        <v>1348.938183619746</v>
      </c>
      <c r="EF752" s="1">
        <v>274.68046341387247</v>
      </c>
      <c r="EG752" s="1">
        <v>19.82033940473805</v>
      </c>
      <c r="EH752" s="1">
        <v>0</v>
      </c>
      <c r="EI752" s="1">
        <v>4.5351067499999997</v>
      </c>
      <c r="EJ752" s="1">
        <v>-0.4449418761726236</v>
      </c>
      <c r="EK752" s="1">
        <v>4.8851073344784328E-2</v>
      </c>
      <c r="EL752" s="1">
        <v>0</v>
      </c>
      <c r="EM752" s="1">
        <v>1.8616850503717459</v>
      </c>
      <c r="EN752" s="1">
        <v>5.4222467673745106E-3</v>
      </c>
      <c r="EO752" s="1">
        <v>1.2559601905757539E-3</v>
      </c>
      <c r="EP752" s="1">
        <v>1</v>
      </c>
      <c r="EQ752" s="1">
        <v>2</v>
      </c>
      <c r="ER752" s="1">
        <v>6</v>
      </c>
      <c r="ES752" s="1" t="s">
        <v>384</v>
      </c>
      <c r="ET752" s="1">
        <v>2.9417300000000002</v>
      </c>
      <c r="EU752" s="1">
        <v>2.8012000000000001</v>
      </c>
      <c r="EV752" s="1">
        <v>0.221523</v>
      </c>
      <c r="EW752" s="1">
        <v>0.22684299999999999</v>
      </c>
      <c r="EX752" s="1">
        <v>0.116892</v>
      </c>
      <c r="EY752" s="1">
        <v>0.102934</v>
      </c>
      <c r="EZ752" s="1">
        <v>15920.1</v>
      </c>
      <c r="FA752" s="1">
        <v>16580.3</v>
      </c>
      <c r="FB752" s="1">
        <v>23793.200000000001</v>
      </c>
      <c r="FC752" s="1">
        <v>24969.200000000001</v>
      </c>
      <c r="FD752" s="1">
        <v>33642.699999999997</v>
      </c>
      <c r="FE752" s="1">
        <v>35775.1</v>
      </c>
      <c r="FF752" s="1">
        <v>43390.400000000001</v>
      </c>
      <c r="FG752" s="1">
        <v>46158.9</v>
      </c>
      <c r="FH752" s="1">
        <v>1.9512799999999999</v>
      </c>
      <c r="FI752" s="1">
        <v>1.81945</v>
      </c>
      <c r="FJ752" s="1">
        <v>8.1136799999999995E-2</v>
      </c>
      <c r="FK752" s="1">
        <v>0</v>
      </c>
      <c r="FL752" s="1">
        <v>29.8459</v>
      </c>
      <c r="FM752" s="1">
        <v>999.9</v>
      </c>
      <c r="FN752" s="1">
        <v>54.3</v>
      </c>
      <c r="FO752" s="1">
        <v>37.5</v>
      </c>
      <c r="FP752" s="1">
        <v>35.3932</v>
      </c>
      <c r="FQ752" s="1">
        <v>63.670099999999998</v>
      </c>
      <c r="FR752" s="1">
        <v>21.630600000000001</v>
      </c>
      <c r="FS752" s="1">
        <v>1</v>
      </c>
      <c r="FT752" s="1">
        <v>0.48630299999999999</v>
      </c>
      <c r="FU752" s="1">
        <v>2.24383</v>
      </c>
      <c r="FV752" s="1">
        <v>20.3065</v>
      </c>
      <c r="FW752" s="1">
        <v>5.2112999999999996</v>
      </c>
      <c r="FX752" s="1">
        <v>11.9077</v>
      </c>
      <c r="FY752" s="1">
        <v>5.0030000000000001</v>
      </c>
      <c r="FZ752" s="1">
        <v>3.29033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1.85965</v>
      </c>
      <c r="GF752" s="1">
        <v>1.8547100000000001</v>
      </c>
      <c r="GG752" s="1">
        <v>1.8578600000000001</v>
      </c>
      <c r="GH752" s="1">
        <v>1.8563499999999999</v>
      </c>
      <c r="GI752" s="1">
        <v>1.85504</v>
      </c>
      <c r="GJ752" s="1">
        <v>1.8547100000000001</v>
      </c>
      <c r="GK752" s="1">
        <v>1.8534900000000001</v>
      </c>
      <c r="GL752" s="1">
        <v>1.85649</v>
      </c>
      <c r="GM752" s="1">
        <v>0</v>
      </c>
      <c r="GN752" s="1">
        <v>0</v>
      </c>
      <c r="GO752" s="1">
        <v>0</v>
      </c>
      <c r="GP752" s="1">
        <v>0</v>
      </c>
      <c r="GQ752" s="1" t="s">
        <v>358</v>
      </c>
      <c r="GR752" s="1" t="s">
        <v>359</v>
      </c>
      <c r="GS752" s="1" t="s">
        <v>360</v>
      </c>
      <c r="GT752" s="1" t="s">
        <v>360</v>
      </c>
      <c r="GU752" s="1" t="s">
        <v>360</v>
      </c>
      <c r="GV752" s="1" t="s">
        <v>360</v>
      </c>
      <c r="GW752" s="1">
        <v>0</v>
      </c>
      <c r="GX752" s="1">
        <v>100</v>
      </c>
      <c r="GY752" s="1">
        <v>100</v>
      </c>
      <c r="GZ752" s="1">
        <v>2.68</v>
      </c>
      <c r="HA752" s="1">
        <v>6.7000000000000002E-3</v>
      </c>
      <c r="HB752" s="1">
        <v>0.26224795383878829</v>
      </c>
      <c r="HC752" s="1">
        <v>2.9318383021812969E-3</v>
      </c>
      <c r="HD752" s="1">
        <v>-1.3754559859485029E-6</v>
      </c>
      <c r="HE752" s="1">
        <v>3.0700474437127301E-10</v>
      </c>
      <c r="HF752" s="1">
        <v>-7.0188019424234138E-2</v>
      </c>
      <c r="HG752" s="1">
        <v>1.00384331276165E-2</v>
      </c>
      <c r="HH752" s="1">
        <v>-3.1532673711230711E-4</v>
      </c>
      <c r="HI752" s="1">
        <v>1.819468599177705E-6</v>
      </c>
      <c r="HJ752" s="1">
        <v>1</v>
      </c>
      <c r="HK752" s="1">
        <v>2112</v>
      </c>
      <c r="HL752" s="1">
        <v>3</v>
      </c>
      <c r="HM752" s="1">
        <v>29</v>
      </c>
      <c r="HN752" s="1">
        <v>9.1999999999999993</v>
      </c>
      <c r="HO752" s="1">
        <v>9.1999999999999993</v>
      </c>
      <c r="HP752" s="1">
        <v>3.29956</v>
      </c>
      <c r="HQ752" s="1">
        <v>2.3034699999999999</v>
      </c>
      <c r="HR752" s="1">
        <v>1.4978</v>
      </c>
      <c r="HS752" s="1">
        <v>2.3010299999999999</v>
      </c>
      <c r="HT752" s="1">
        <v>1.5478499999999999</v>
      </c>
      <c r="HU752" s="1">
        <v>2.3095699999999999</v>
      </c>
      <c r="HV752" s="1">
        <v>40.553100000000001</v>
      </c>
      <c r="HW752" s="1">
        <v>13.580399999999999</v>
      </c>
      <c r="HX752" s="1">
        <v>18</v>
      </c>
      <c r="HY752" s="1">
        <v>502.08499999999998</v>
      </c>
      <c r="HZ752" s="1">
        <v>480.87200000000001</v>
      </c>
      <c r="IA752" s="1">
        <v>26.988700000000001</v>
      </c>
      <c r="IB752" s="1">
        <v>33.124499999999998</v>
      </c>
      <c r="IC752" s="1">
        <v>30.0002</v>
      </c>
      <c r="ID752" s="1">
        <v>32.978099999999998</v>
      </c>
      <c r="IE752" s="1">
        <v>33.081200000000003</v>
      </c>
      <c r="IF752" s="1">
        <v>66.047700000000006</v>
      </c>
      <c r="IG752" s="1">
        <v>37.831200000000003</v>
      </c>
      <c r="IH752" s="1">
        <v>0</v>
      </c>
      <c r="II752" s="1">
        <v>26.977699999999999</v>
      </c>
      <c r="IJ752" s="1">
        <v>1698.74</v>
      </c>
      <c r="IK752" s="1">
        <v>22.694500000000001</v>
      </c>
      <c r="IL752" s="1">
        <v>100.32899999999999</v>
      </c>
      <c r="IM752" s="1">
        <v>100.03700000000001</v>
      </c>
      <c r="IN752" s="1" t="s">
        <v>361</v>
      </c>
    </row>
    <row r="753" spans="1:248" ht="15.75" customHeight="1" x14ac:dyDescent="0.3">
      <c r="A753" s="1">
        <v>737</v>
      </c>
      <c r="B753" s="1">
        <v>1660235471.5999999</v>
      </c>
      <c r="C753" s="1">
        <v>5476.5999999046326</v>
      </c>
      <c r="D753" s="1" t="s">
        <v>1763</v>
      </c>
      <c r="E753" s="1" t="s">
        <v>1764</v>
      </c>
      <c r="F753" s="1">
        <v>1</v>
      </c>
      <c r="G753" s="1">
        <v>2</v>
      </c>
      <c r="H753" s="1" t="s">
        <v>349</v>
      </c>
      <c r="I753" s="1" t="s">
        <v>350</v>
      </c>
      <c r="J753" s="1" t="s">
        <v>351</v>
      </c>
      <c r="K753" s="1" t="s">
        <v>352</v>
      </c>
      <c r="L753" s="1" t="s">
        <v>1151</v>
      </c>
      <c r="M753" s="1" t="s">
        <v>354</v>
      </c>
      <c r="N753" s="1">
        <v>1660235471.0999999</v>
      </c>
      <c r="O753" s="1">
        <f t="shared" si="68"/>
        <v>3.8465750882966318E-3</v>
      </c>
      <c r="P753" s="1">
        <f t="shared" si="69"/>
        <v>3.8465750882966319</v>
      </c>
      <c r="Q753" s="1">
        <f t="shared" si="70"/>
        <v>19.898108852966605</v>
      </c>
      <c r="R753" s="1">
        <f t="shared" si="71"/>
        <v>1600.8</v>
      </c>
      <c r="S753" s="1">
        <f t="shared" si="72"/>
        <v>1394.4279956923476</v>
      </c>
      <c r="T753" s="1">
        <f t="shared" si="73"/>
        <v>138.74939654310083</v>
      </c>
      <c r="U753" s="1">
        <f t="shared" si="74"/>
        <v>159.28397498640001</v>
      </c>
      <c r="V753" s="1">
        <f t="shared" si="75"/>
        <v>0.2055885464740409</v>
      </c>
      <c r="W753" s="1">
        <f t="shared" si="76"/>
        <v>2.9152131844016602</v>
      </c>
      <c r="X753" s="1">
        <f t="shared" si="77"/>
        <v>0.19786009580382233</v>
      </c>
      <c r="Y753" s="1">
        <f t="shared" si="78"/>
        <v>0.12433272446544996</v>
      </c>
      <c r="Z753" s="1">
        <f t="shared" si="79"/>
        <v>321.50642399999998</v>
      </c>
      <c r="AA753" s="1">
        <f t="shared" si="80"/>
        <v>31.913502243023618</v>
      </c>
      <c r="AB753" s="1">
        <f t="shared" si="81"/>
        <v>31.167400000000001</v>
      </c>
      <c r="AC753" s="1">
        <f t="shared" si="82"/>
        <v>4.5546176552792579</v>
      </c>
      <c r="AD753" s="1">
        <f t="shared" si="83"/>
        <v>59.58543155512136</v>
      </c>
      <c r="AE753" s="1">
        <f t="shared" si="84"/>
        <v>2.6906235522331001</v>
      </c>
      <c r="AF753" s="1">
        <f t="shared" si="85"/>
        <v>4.5155728204201306</v>
      </c>
      <c r="AG753" s="1">
        <f t="shared" si="86"/>
        <v>1.8639941030461578</v>
      </c>
      <c r="AH753" s="1">
        <f t="shared" si="87"/>
        <v>-169.63396139388146</v>
      </c>
      <c r="AI753" s="1">
        <f t="shared" si="88"/>
        <v>-23.747627450136488</v>
      </c>
      <c r="AJ753" s="1">
        <f t="shared" si="89"/>
        <v>-1.8309457834228042</v>
      </c>
      <c r="AK753" s="1">
        <f t="shared" si="90"/>
        <v>126.29388937255922</v>
      </c>
      <c r="AL753" s="1">
        <f t="shared" si="91"/>
        <v>49.512493513636365</v>
      </c>
      <c r="AM753" s="1">
        <f t="shared" si="92"/>
        <v>3.8227212142035811</v>
      </c>
      <c r="AN753" s="1">
        <f t="shared" si="93"/>
        <v>19.898108852966605</v>
      </c>
      <c r="AO753" s="1">
        <v>1696.0030499577249</v>
      </c>
      <c r="AP753" s="1">
        <v>1645.281818181817</v>
      </c>
      <c r="AQ753" s="1">
        <v>5.0519121861770548</v>
      </c>
      <c r="AR753" s="1">
        <v>66.235345802440676</v>
      </c>
      <c r="AS753" s="1">
        <f t="shared" si="94"/>
        <v>3.8465750882966319</v>
      </c>
      <c r="AT753" s="1">
        <v>22.549151560301819</v>
      </c>
      <c r="AU753" s="1">
        <v>27.04048909090908</v>
      </c>
      <c r="AV753" s="1">
        <v>-2.3537387106873801E-4</v>
      </c>
      <c r="AW753" s="1">
        <v>80.738286621220283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51757.973132014871</v>
      </c>
      <c r="BC753" s="1">
        <f t="shared" si="98"/>
        <v>1999.94</v>
      </c>
      <c r="BD753" s="1">
        <f t="shared" si="99"/>
        <v>1681.1496</v>
      </c>
      <c r="BE753" s="1">
        <f t="shared" si="100"/>
        <v>0.84060001800053996</v>
      </c>
      <c r="BF753" s="1">
        <f t="shared" si="101"/>
        <v>0.16075803474104222</v>
      </c>
      <c r="BG753" s="1">
        <v>6</v>
      </c>
      <c r="BH753" s="1">
        <v>0.5</v>
      </c>
      <c r="BI753" s="1" t="s">
        <v>355</v>
      </c>
      <c r="BJ753" s="1">
        <v>2</v>
      </c>
      <c r="BK753" s="1" t="b">
        <v>1</v>
      </c>
      <c r="BL753" s="1">
        <v>1660235471.0999999</v>
      </c>
      <c r="BM753" s="1">
        <v>1600.8</v>
      </c>
      <c r="BN753" s="1">
        <v>1667.54</v>
      </c>
      <c r="BO753" s="1">
        <v>27.040700000000001</v>
      </c>
      <c r="BP753" s="1">
        <v>22.578700000000001</v>
      </c>
      <c r="BQ753" s="1">
        <v>1598.11</v>
      </c>
      <c r="BR753" s="1">
        <v>27.033999999999999</v>
      </c>
      <c r="BS753" s="1">
        <v>500.137</v>
      </c>
      <c r="BT753" s="1">
        <v>99.402500000000003</v>
      </c>
      <c r="BU753" s="1">
        <v>0.100233</v>
      </c>
      <c r="BV753" s="1">
        <v>31.016300000000001</v>
      </c>
      <c r="BW753" s="1">
        <v>31.167400000000001</v>
      </c>
      <c r="BX753" s="1">
        <v>999.9</v>
      </c>
      <c r="BY753" s="1">
        <v>0</v>
      </c>
      <c r="BZ753" s="1">
        <v>0</v>
      </c>
      <c r="CA753" s="1">
        <v>9978.1200000000008</v>
      </c>
      <c r="CB753" s="1">
        <v>0</v>
      </c>
      <c r="CC753" s="1">
        <v>129.297</v>
      </c>
      <c r="CD753" s="1">
        <v>-66.737200000000001</v>
      </c>
      <c r="CE753" s="1">
        <v>1645.29</v>
      </c>
      <c r="CF753" s="1">
        <v>1706.06</v>
      </c>
      <c r="CG753" s="1">
        <v>4.4619400000000002</v>
      </c>
      <c r="CH753" s="1">
        <v>1667.54</v>
      </c>
      <c r="CI753" s="1">
        <v>22.578700000000001</v>
      </c>
      <c r="CJ753" s="1">
        <v>2.68791</v>
      </c>
      <c r="CK753" s="1">
        <v>2.24438</v>
      </c>
      <c r="CL753" s="1">
        <v>22.211400000000001</v>
      </c>
      <c r="CM753" s="1">
        <v>19.282699999999998</v>
      </c>
      <c r="CN753" s="1">
        <v>1999.94</v>
      </c>
      <c r="CO753" s="1">
        <v>0.97999899999999995</v>
      </c>
      <c r="CP753" s="1">
        <v>2.00012E-2</v>
      </c>
      <c r="CQ753" s="1">
        <v>0</v>
      </c>
      <c r="CR753" s="1">
        <v>1.5369999999999999</v>
      </c>
      <c r="CS753" s="1">
        <v>0</v>
      </c>
      <c r="CT753" s="1">
        <v>25069.1</v>
      </c>
      <c r="CU753" s="1">
        <v>17411.8</v>
      </c>
      <c r="CV753" s="1">
        <v>43.186999999999998</v>
      </c>
      <c r="CW753" s="1">
        <v>44.311999999999998</v>
      </c>
      <c r="CX753" s="1">
        <v>43.186999999999998</v>
      </c>
      <c r="CY753" s="1">
        <v>42.625</v>
      </c>
      <c r="CZ753" s="1">
        <v>43.125</v>
      </c>
      <c r="DA753" s="1">
        <v>1959.94</v>
      </c>
      <c r="DB753" s="1">
        <v>40</v>
      </c>
      <c r="DC753" s="1">
        <v>0</v>
      </c>
      <c r="DD753" s="1">
        <v>1660235469.3</v>
      </c>
      <c r="DE753" s="1">
        <v>0</v>
      </c>
      <c r="DF753" s="1">
        <v>1660234918.0999999</v>
      </c>
      <c r="DG753" s="1" t="s">
        <v>1152</v>
      </c>
      <c r="DH753" s="1">
        <v>1660234915.5999999</v>
      </c>
      <c r="DI753" s="1">
        <v>1660234918.0999999</v>
      </c>
      <c r="DJ753" s="1">
        <v>26</v>
      </c>
      <c r="DK753" s="1">
        <v>-3.1E-2</v>
      </c>
      <c r="DL753" s="1">
        <v>-7.0000000000000001E-3</v>
      </c>
      <c r="DM753" s="1">
        <v>1.232</v>
      </c>
      <c r="DN753" s="1">
        <v>1.7000000000000001E-2</v>
      </c>
      <c r="DO753" s="1">
        <v>400</v>
      </c>
      <c r="DP753" s="1">
        <v>22</v>
      </c>
      <c r="DQ753" s="1">
        <v>0.21</v>
      </c>
      <c r="DR753" s="1">
        <v>0.03</v>
      </c>
      <c r="DS753" s="1">
        <v>19.691640027564599</v>
      </c>
      <c r="DT753" s="1">
        <v>-0.66324990391227012</v>
      </c>
      <c r="DU753" s="1">
        <v>9.8612856811733582E-2</v>
      </c>
      <c r="DV753" s="1">
        <v>0</v>
      </c>
      <c r="DW753" s="1">
        <v>49.755783381269502</v>
      </c>
      <c r="DX753" s="1">
        <v>-4.4060014526735021</v>
      </c>
      <c r="DY753" s="1">
        <v>0.43222204950877963</v>
      </c>
      <c r="DZ753" s="1">
        <v>0</v>
      </c>
      <c r="EA753" s="1">
        <v>-66.905948387096771</v>
      </c>
      <c r="EB753" s="1">
        <v>3.841867741935634</v>
      </c>
      <c r="EC753" s="1">
        <v>0.44652511172455212</v>
      </c>
      <c r="ED753" s="1">
        <v>0</v>
      </c>
      <c r="EE753" s="1">
        <v>1358.229174913329</v>
      </c>
      <c r="EF753" s="1">
        <v>279.05347907879508</v>
      </c>
      <c r="EG753" s="1">
        <v>20.13700881387998</v>
      </c>
      <c r="EH753" s="1">
        <v>0</v>
      </c>
      <c r="EI753" s="1">
        <v>4.5262719512195124</v>
      </c>
      <c r="EJ753" s="1">
        <v>-0.39630313588849703</v>
      </c>
      <c r="EK753" s="1">
        <v>4.5296804884871381E-2</v>
      </c>
      <c r="EL753" s="1">
        <v>0</v>
      </c>
      <c r="EM753" s="1">
        <v>1.8619877186606879</v>
      </c>
      <c r="EN753" s="1">
        <v>6.1319837212551152E-3</v>
      </c>
      <c r="EO753" s="1">
        <v>1.28221143406995E-3</v>
      </c>
      <c r="EP753" s="1">
        <v>1</v>
      </c>
      <c r="EQ753" s="1">
        <v>1</v>
      </c>
      <c r="ER753" s="1">
        <v>6</v>
      </c>
      <c r="ES753" s="1" t="s">
        <v>387</v>
      </c>
      <c r="ET753" s="1">
        <v>2.9416600000000002</v>
      </c>
      <c r="EU753" s="1">
        <v>2.80111</v>
      </c>
      <c r="EV753" s="1">
        <v>0.22192400000000001</v>
      </c>
      <c r="EW753" s="1">
        <v>0.22722600000000001</v>
      </c>
      <c r="EX753" s="1">
        <v>0.11688999999999999</v>
      </c>
      <c r="EY753" s="1">
        <v>0.10298499999999999</v>
      </c>
      <c r="EZ753" s="1">
        <v>15912.1</v>
      </c>
      <c r="FA753" s="1">
        <v>16572.099999999999</v>
      </c>
      <c r="FB753" s="1">
        <v>23793.5</v>
      </c>
      <c r="FC753" s="1">
        <v>24969.3</v>
      </c>
      <c r="FD753" s="1">
        <v>33643.199999999997</v>
      </c>
      <c r="FE753" s="1">
        <v>35773.300000000003</v>
      </c>
      <c r="FF753" s="1">
        <v>43390.9</v>
      </c>
      <c r="FG753" s="1">
        <v>46159.199999999997</v>
      </c>
      <c r="FH753" s="1">
        <v>1.95133</v>
      </c>
      <c r="FI753" s="1">
        <v>1.81942</v>
      </c>
      <c r="FJ753" s="1">
        <v>8.1285800000000005E-2</v>
      </c>
      <c r="FK753" s="1">
        <v>0</v>
      </c>
      <c r="FL753" s="1">
        <v>29.846599999999999</v>
      </c>
      <c r="FM753" s="1">
        <v>999.9</v>
      </c>
      <c r="FN753" s="1">
        <v>54.3</v>
      </c>
      <c r="FO753" s="1">
        <v>37.5</v>
      </c>
      <c r="FP753" s="1">
        <v>35.394399999999997</v>
      </c>
      <c r="FQ753" s="1">
        <v>63.630099999999999</v>
      </c>
      <c r="FR753" s="1">
        <v>21.754799999999999</v>
      </c>
      <c r="FS753" s="1">
        <v>1</v>
      </c>
      <c r="FT753" s="1">
        <v>0.48630299999999999</v>
      </c>
      <c r="FU753" s="1">
        <v>2.25048</v>
      </c>
      <c r="FV753" s="1">
        <v>20.3064</v>
      </c>
      <c r="FW753" s="1">
        <v>5.2119</v>
      </c>
      <c r="FX753" s="1">
        <v>11.907500000000001</v>
      </c>
      <c r="FY753" s="1">
        <v>5.0031499999999998</v>
      </c>
      <c r="FZ753" s="1">
        <v>3.2904499999999999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1.85964</v>
      </c>
      <c r="GF753" s="1">
        <v>1.8547100000000001</v>
      </c>
      <c r="GG753" s="1">
        <v>1.85788</v>
      </c>
      <c r="GH753" s="1">
        <v>1.8563400000000001</v>
      </c>
      <c r="GI753" s="1">
        <v>1.85504</v>
      </c>
      <c r="GJ753" s="1">
        <v>1.8547100000000001</v>
      </c>
      <c r="GK753" s="1">
        <v>1.8534900000000001</v>
      </c>
      <c r="GL753" s="1">
        <v>1.8564799999999999</v>
      </c>
      <c r="GM753" s="1">
        <v>0</v>
      </c>
      <c r="GN753" s="1">
        <v>0</v>
      </c>
      <c r="GO753" s="1">
        <v>0</v>
      </c>
      <c r="GP753" s="1">
        <v>0</v>
      </c>
      <c r="GQ753" s="1" t="s">
        <v>358</v>
      </c>
      <c r="GR753" s="1" t="s">
        <v>359</v>
      </c>
      <c r="GS753" s="1" t="s">
        <v>360</v>
      </c>
      <c r="GT753" s="1" t="s">
        <v>360</v>
      </c>
      <c r="GU753" s="1" t="s">
        <v>360</v>
      </c>
      <c r="GV753" s="1" t="s">
        <v>360</v>
      </c>
      <c r="GW753" s="1">
        <v>0</v>
      </c>
      <c r="GX753" s="1">
        <v>100</v>
      </c>
      <c r="GY753" s="1">
        <v>100</v>
      </c>
      <c r="GZ753" s="1">
        <v>2.69</v>
      </c>
      <c r="HA753" s="1">
        <v>6.7000000000000002E-3</v>
      </c>
      <c r="HB753" s="1">
        <v>0.26224795383878829</v>
      </c>
      <c r="HC753" s="1">
        <v>2.9318383021812969E-3</v>
      </c>
      <c r="HD753" s="1">
        <v>-1.3754559859485029E-6</v>
      </c>
      <c r="HE753" s="1">
        <v>3.0700474437127301E-10</v>
      </c>
      <c r="HF753" s="1">
        <v>-7.0188019424234138E-2</v>
      </c>
      <c r="HG753" s="1">
        <v>1.00384331276165E-2</v>
      </c>
      <c r="HH753" s="1">
        <v>-3.1532673711230711E-4</v>
      </c>
      <c r="HI753" s="1">
        <v>1.819468599177705E-6</v>
      </c>
      <c r="HJ753" s="1">
        <v>1</v>
      </c>
      <c r="HK753" s="1">
        <v>2112</v>
      </c>
      <c r="HL753" s="1">
        <v>3</v>
      </c>
      <c r="HM753" s="1">
        <v>29</v>
      </c>
      <c r="HN753" s="1">
        <v>9.3000000000000007</v>
      </c>
      <c r="HO753" s="1">
        <v>9.1999999999999993</v>
      </c>
      <c r="HP753" s="1">
        <v>3.30688</v>
      </c>
      <c r="HQ753" s="1">
        <v>2.2875999999999999</v>
      </c>
      <c r="HR753" s="1">
        <v>1.4978</v>
      </c>
      <c r="HS753" s="1">
        <v>2.3022499999999999</v>
      </c>
      <c r="HT753" s="1">
        <v>1.5478499999999999</v>
      </c>
      <c r="HU753" s="1">
        <v>2.3840300000000001</v>
      </c>
      <c r="HV753" s="1">
        <v>40.553100000000001</v>
      </c>
      <c r="HW753" s="1">
        <v>13.580399999999999</v>
      </c>
      <c r="HX753" s="1">
        <v>18</v>
      </c>
      <c r="HY753" s="1">
        <v>502.11500000000001</v>
      </c>
      <c r="HZ753" s="1">
        <v>480.85599999999999</v>
      </c>
      <c r="IA753" s="1">
        <v>26.985600000000002</v>
      </c>
      <c r="IB753" s="1">
        <v>33.124499999999998</v>
      </c>
      <c r="IC753" s="1">
        <v>30.0002</v>
      </c>
      <c r="ID753" s="1">
        <v>32.978099999999998</v>
      </c>
      <c r="IE753" s="1">
        <v>33.081200000000003</v>
      </c>
      <c r="IF753" s="1">
        <v>66.273200000000003</v>
      </c>
      <c r="IG753" s="1">
        <v>37.831200000000003</v>
      </c>
      <c r="IH753" s="1">
        <v>0</v>
      </c>
      <c r="II753" s="1">
        <v>26.977699999999999</v>
      </c>
      <c r="IJ753" s="1">
        <v>1698.74</v>
      </c>
      <c r="IK753" s="1">
        <v>22.704799999999999</v>
      </c>
      <c r="IL753" s="1">
        <v>100.33</v>
      </c>
      <c r="IM753" s="1">
        <v>100.038</v>
      </c>
      <c r="IN753" s="1" t="s">
        <v>361</v>
      </c>
    </row>
    <row r="754" spans="1:248" ht="15.75" customHeight="1" x14ac:dyDescent="0.3">
      <c r="A754" s="1">
        <v>738</v>
      </c>
      <c r="B754" s="1">
        <v>1660235472.5999999</v>
      </c>
      <c r="C754" s="1">
        <v>5477.5999999046326</v>
      </c>
      <c r="D754" s="1" t="s">
        <v>1765</v>
      </c>
      <c r="E754" s="1" t="s">
        <v>1766</v>
      </c>
      <c r="F754" s="1">
        <v>1</v>
      </c>
      <c r="G754" s="1">
        <v>2</v>
      </c>
      <c r="H754" s="1" t="s">
        <v>349</v>
      </c>
      <c r="I754" s="1" t="s">
        <v>350</v>
      </c>
      <c r="J754" s="1" t="s">
        <v>351</v>
      </c>
      <c r="K754" s="1" t="s">
        <v>352</v>
      </c>
      <c r="L754" s="1" t="s">
        <v>1151</v>
      </c>
      <c r="M754" s="1" t="s">
        <v>354</v>
      </c>
      <c r="N754" s="1">
        <v>1660235471.5999999</v>
      </c>
      <c r="O754" s="1">
        <f t="shared" si="68"/>
        <v>3.8384300725424767E-3</v>
      </c>
      <c r="P754" s="1">
        <f t="shared" si="69"/>
        <v>3.8384300725424767</v>
      </c>
      <c r="Q754" s="1">
        <f t="shared" si="70"/>
        <v>20.02731650546621</v>
      </c>
      <c r="R754" s="1">
        <f t="shared" si="71"/>
        <v>1603.2349999999999</v>
      </c>
      <c r="S754" s="1">
        <f t="shared" si="72"/>
        <v>1395.4082130505928</v>
      </c>
      <c r="T754" s="1">
        <f t="shared" si="73"/>
        <v>138.84700480581554</v>
      </c>
      <c r="U754" s="1">
        <f t="shared" si="74"/>
        <v>159.52634911270999</v>
      </c>
      <c r="V754" s="1">
        <f t="shared" si="75"/>
        <v>0.20511658546415187</v>
      </c>
      <c r="W754" s="1">
        <f t="shared" si="76"/>
        <v>2.9155454483104384</v>
      </c>
      <c r="X754" s="1">
        <f t="shared" si="77"/>
        <v>0.19742370505320125</v>
      </c>
      <c r="Y754" s="1">
        <f t="shared" si="78"/>
        <v>0.12405695159326133</v>
      </c>
      <c r="Z754" s="1">
        <f t="shared" si="79"/>
        <v>321.52746149999996</v>
      </c>
      <c r="AA754" s="1">
        <f t="shared" si="80"/>
        <v>31.915353525089994</v>
      </c>
      <c r="AB754" s="1">
        <f t="shared" si="81"/>
        <v>31.167999999999999</v>
      </c>
      <c r="AC754" s="1">
        <f t="shared" si="82"/>
        <v>4.5547732818803359</v>
      </c>
      <c r="AD754" s="1">
        <f t="shared" si="83"/>
        <v>59.586262047777581</v>
      </c>
      <c r="AE754" s="1">
        <f t="shared" si="84"/>
        <v>2.6906150351116001</v>
      </c>
      <c r="AF754" s="1">
        <f t="shared" si="85"/>
        <v>4.5154955901650711</v>
      </c>
      <c r="AG754" s="1">
        <f t="shared" si="86"/>
        <v>1.8641582467687359</v>
      </c>
      <c r="AH754" s="1">
        <f t="shared" si="87"/>
        <v>-169.27476619912323</v>
      </c>
      <c r="AI754" s="1">
        <f t="shared" si="88"/>
        <v>-23.891798703815638</v>
      </c>
      <c r="AJ754" s="1">
        <f t="shared" si="89"/>
        <v>-1.8418542099540336</v>
      </c>
      <c r="AK754" s="1">
        <f t="shared" si="90"/>
        <v>126.51904238710706</v>
      </c>
      <c r="AL754" s="1">
        <f t="shared" si="91"/>
        <v>49.472342278531187</v>
      </c>
      <c r="AM754" s="1">
        <f t="shared" si="92"/>
        <v>3.8162402089953593</v>
      </c>
      <c r="AN754" s="1">
        <f t="shared" si="93"/>
        <v>20.02731650546621</v>
      </c>
      <c r="AO754" s="1">
        <v>1701.049076025814</v>
      </c>
      <c r="AP754" s="1">
        <v>1650.2923636363639</v>
      </c>
      <c r="AQ754" s="1">
        <v>5.0282928095120134</v>
      </c>
      <c r="AR754" s="1">
        <v>66.235345802440676</v>
      </c>
      <c r="AS754" s="1">
        <f t="shared" si="94"/>
        <v>3.8384300725424767</v>
      </c>
      <c r="AT754" s="1">
        <v>22.558429649370719</v>
      </c>
      <c r="AU754" s="1">
        <v>27.04040848484847</v>
      </c>
      <c r="AV754" s="1">
        <v>-2.6435422582177112E-4</v>
      </c>
      <c r="AW754" s="1">
        <v>80.738286621220283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51767.460472744875</v>
      </c>
      <c r="BC754" s="1">
        <f t="shared" si="98"/>
        <v>2000.07</v>
      </c>
      <c r="BD754" s="1">
        <f t="shared" si="99"/>
        <v>1681.2589499999999</v>
      </c>
      <c r="BE754" s="1">
        <f t="shared" si="100"/>
        <v>0.84060005399811</v>
      </c>
      <c r="BF754" s="1">
        <f t="shared" si="101"/>
        <v>0.16075810421635242</v>
      </c>
      <c r="BG754" s="1">
        <v>6</v>
      </c>
      <c r="BH754" s="1">
        <v>0.5</v>
      </c>
      <c r="BI754" s="1" t="s">
        <v>355</v>
      </c>
      <c r="BJ754" s="1">
        <v>2</v>
      </c>
      <c r="BK754" s="1" t="b">
        <v>1</v>
      </c>
      <c r="BL754" s="1">
        <v>1660235471.5999999</v>
      </c>
      <c r="BM754" s="1">
        <v>1603.2349999999999</v>
      </c>
      <c r="BN754" s="1">
        <v>1669.925</v>
      </c>
      <c r="BO754" s="1">
        <v>27.040600000000001</v>
      </c>
      <c r="BP754" s="1">
        <v>22.586200000000002</v>
      </c>
      <c r="BQ754" s="1">
        <v>1600.5450000000001</v>
      </c>
      <c r="BR754" s="1">
        <v>27.033899999999999</v>
      </c>
      <c r="BS754" s="1">
        <v>500.14100000000002</v>
      </c>
      <c r="BT754" s="1">
        <v>99.402649999999994</v>
      </c>
      <c r="BU754" s="1">
        <v>0.100136</v>
      </c>
      <c r="BV754" s="1">
        <v>31.015999999999998</v>
      </c>
      <c r="BW754" s="1">
        <v>31.167999999999999</v>
      </c>
      <c r="BX754" s="1">
        <v>999.9</v>
      </c>
      <c r="BY754" s="1">
        <v>0</v>
      </c>
      <c r="BZ754" s="1">
        <v>0</v>
      </c>
      <c r="CA754" s="1">
        <v>9980</v>
      </c>
      <c r="CB754" s="1">
        <v>0</v>
      </c>
      <c r="CC754" s="1">
        <v>128.67949999999999</v>
      </c>
      <c r="CD754" s="1">
        <v>-66.686949999999996</v>
      </c>
      <c r="CE754" s="1">
        <v>1647.79</v>
      </c>
      <c r="CF754" s="1">
        <v>1708.51</v>
      </c>
      <c r="CG754" s="1">
        <v>4.4543650000000001</v>
      </c>
      <c r="CH754" s="1">
        <v>1669.925</v>
      </c>
      <c r="CI754" s="1">
        <v>22.586200000000002</v>
      </c>
      <c r="CJ754" s="1">
        <v>2.6879050000000002</v>
      </c>
      <c r="CK754" s="1">
        <v>2.2451300000000001</v>
      </c>
      <c r="CL754" s="1">
        <v>22.211349999999999</v>
      </c>
      <c r="CM754" s="1">
        <v>19.288049999999998</v>
      </c>
      <c r="CN754" s="1">
        <v>2000.07</v>
      </c>
      <c r="CO754" s="1">
        <v>0.97999899999999995</v>
      </c>
      <c r="CP754" s="1">
        <v>2.00012E-2</v>
      </c>
      <c r="CQ754" s="1">
        <v>0</v>
      </c>
      <c r="CR754" s="1">
        <v>2.472</v>
      </c>
      <c r="CS754" s="1">
        <v>0</v>
      </c>
      <c r="CT754" s="1">
        <v>25069.55</v>
      </c>
      <c r="CU754" s="1">
        <v>17412.95</v>
      </c>
      <c r="CV754" s="1">
        <v>43.218499999999999</v>
      </c>
      <c r="CW754" s="1">
        <v>44.311999999999998</v>
      </c>
      <c r="CX754" s="1">
        <v>43.186999999999998</v>
      </c>
      <c r="CY754" s="1">
        <v>42.625</v>
      </c>
      <c r="CZ754" s="1">
        <v>43.155999999999999</v>
      </c>
      <c r="DA754" s="1">
        <v>1960.0650000000001</v>
      </c>
      <c r="DB754" s="1">
        <v>40.005000000000003</v>
      </c>
      <c r="DC754" s="1">
        <v>0</v>
      </c>
      <c r="DD754" s="1">
        <v>1660235471.0999999</v>
      </c>
      <c r="DE754" s="1">
        <v>0</v>
      </c>
      <c r="DF754" s="1">
        <v>1660234918.0999999</v>
      </c>
      <c r="DG754" s="1" t="s">
        <v>1152</v>
      </c>
      <c r="DH754" s="1">
        <v>1660234915.5999999</v>
      </c>
      <c r="DI754" s="1">
        <v>1660234918.0999999</v>
      </c>
      <c r="DJ754" s="1">
        <v>26</v>
      </c>
      <c r="DK754" s="1">
        <v>-3.1E-2</v>
      </c>
      <c r="DL754" s="1">
        <v>-7.0000000000000001E-3</v>
      </c>
      <c r="DM754" s="1">
        <v>1.232</v>
      </c>
      <c r="DN754" s="1">
        <v>1.7000000000000001E-2</v>
      </c>
      <c r="DO754" s="1">
        <v>400</v>
      </c>
      <c r="DP754" s="1">
        <v>22</v>
      </c>
      <c r="DQ754" s="1">
        <v>0.21</v>
      </c>
      <c r="DR754" s="1">
        <v>0.03</v>
      </c>
      <c r="DS754" s="1">
        <v>19.690011488141941</v>
      </c>
      <c r="DT754" s="1">
        <v>0.22117419140597261</v>
      </c>
      <c r="DU754" s="1">
        <v>0.10358521070364431</v>
      </c>
      <c r="DV754" s="1">
        <v>1</v>
      </c>
      <c r="DW754" s="1">
        <v>49.711361729868543</v>
      </c>
      <c r="DX754" s="1">
        <v>-3.9778782705954221</v>
      </c>
      <c r="DY754" s="1">
        <v>0.42189707170132618</v>
      </c>
      <c r="DZ754" s="1">
        <v>0</v>
      </c>
      <c r="EA754" s="1">
        <v>-66.838156666666663</v>
      </c>
      <c r="EB754" s="1">
        <v>3.488961957730591</v>
      </c>
      <c r="EC754" s="1">
        <v>0.4366396284377102</v>
      </c>
      <c r="ED754" s="1">
        <v>0</v>
      </c>
      <c r="EE754" s="1">
        <v>1363.868103020325</v>
      </c>
      <c r="EF754" s="1">
        <v>274.01442700656088</v>
      </c>
      <c r="EG754" s="1">
        <v>20.439477335452789</v>
      </c>
      <c r="EH754" s="1">
        <v>0</v>
      </c>
      <c r="EI754" s="1">
        <v>4.5124215000000003</v>
      </c>
      <c r="EJ754" s="1">
        <v>-0.34852210131332928</v>
      </c>
      <c r="EK754" s="1">
        <v>3.9757716203901873E-2</v>
      </c>
      <c r="EL754" s="1">
        <v>0</v>
      </c>
      <c r="EM754" s="1">
        <v>1.862243832396921</v>
      </c>
      <c r="EN754" s="1">
        <v>7.5897080946237209E-3</v>
      </c>
      <c r="EO754" s="1">
        <v>1.340196033873752E-3</v>
      </c>
      <c r="EP754" s="1">
        <v>1</v>
      </c>
      <c r="EQ754" s="1">
        <v>2</v>
      </c>
      <c r="ER754" s="1">
        <v>6</v>
      </c>
      <c r="ES754" s="1" t="s">
        <v>384</v>
      </c>
      <c r="ET754" s="1">
        <v>2.94163</v>
      </c>
      <c r="EU754" s="1">
        <v>2.80111</v>
      </c>
      <c r="EV754" s="1">
        <v>0.22231600000000001</v>
      </c>
      <c r="EW754" s="1">
        <v>0.22761200000000001</v>
      </c>
      <c r="EX754" s="1">
        <v>0.116886</v>
      </c>
      <c r="EY754" s="1">
        <v>0.103032</v>
      </c>
      <c r="EZ754" s="1">
        <v>15904</v>
      </c>
      <c r="FA754" s="1">
        <v>16563.900000000001</v>
      </c>
      <c r="FB754" s="1">
        <v>23793.5</v>
      </c>
      <c r="FC754" s="1">
        <v>24969.4</v>
      </c>
      <c r="FD754" s="1">
        <v>33643.4</v>
      </c>
      <c r="FE754" s="1">
        <v>35771.699999999997</v>
      </c>
      <c r="FF754" s="1">
        <v>43391</v>
      </c>
      <c r="FG754" s="1">
        <v>46159.5</v>
      </c>
      <c r="FH754" s="1">
        <v>1.9513799999999999</v>
      </c>
      <c r="FI754" s="1">
        <v>1.8194999999999999</v>
      </c>
      <c r="FJ754" s="1">
        <v>8.1308199999999997E-2</v>
      </c>
      <c r="FK754" s="1">
        <v>0</v>
      </c>
      <c r="FL754" s="1">
        <v>29.847200000000001</v>
      </c>
      <c r="FM754" s="1">
        <v>999.9</v>
      </c>
      <c r="FN754" s="1">
        <v>54.2</v>
      </c>
      <c r="FO754" s="1">
        <v>37.5</v>
      </c>
      <c r="FP754" s="1">
        <v>35.326300000000003</v>
      </c>
      <c r="FQ754" s="1">
        <v>63.710099999999997</v>
      </c>
      <c r="FR754" s="1">
        <v>22.584099999999999</v>
      </c>
      <c r="FS754" s="1">
        <v>1</v>
      </c>
      <c r="FT754" s="1">
        <v>0.48628100000000002</v>
      </c>
      <c r="FU754" s="1">
        <v>2.25508</v>
      </c>
      <c r="FV754" s="1">
        <v>20.3065</v>
      </c>
      <c r="FW754" s="1">
        <v>5.2119</v>
      </c>
      <c r="FX754" s="1">
        <v>11.907500000000001</v>
      </c>
      <c r="FY754" s="1">
        <v>5.0029000000000003</v>
      </c>
      <c r="FZ754" s="1">
        <v>3.2905000000000002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1.85964</v>
      </c>
      <c r="GF754" s="1">
        <v>1.8547100000000001</v>
      </c>
      <c r="GG754" s="1">
        <v>1.8578699999999999</v>
      </c>
      <c r="GH754" s="1">
        <v>1.8563400000000001</v>
      </c>
      <c r="GI754" s="1">
        <v>1.85503</v>
      </c>
      <c r="GJ754" s="1">
        <v>1.8547</v>
      </c>
      <c r="GK754" s="1">
        <v>1.8534900000000001</v>
      </c>
      <c r="GL754" s="1">
        <v>1.85646</v>
      </c>
      <c r="GM754" s="1">
        <v>0</v>
      </c>
      <c r="GN754" s="1">
        <v>0</v>
      </c>
      <c r="GO754" s="1">
        <v>0</v>
      </c>
      <c r="GP754" s="1">
        <v>0</v>
      </c>
      <c r="GQ754" s="1" t="s">
        <v>358</v>
      </c>
      <c r="GR754" s="1" t="s">
        <v>359</v>
      </c>
      <c r="GS754" s="1" t="s">
        <v>360</v>
      </c>
      <c r="GT754" s="1" t="s">
        <v>360</v>
      </c>
      <c r="GU754" s="1" t="s">
        <v>360</v>
      </c>
      <c r="GV754" s="1" t="s">
        <v>360</v>
      </c>
      <c r="GW754" s="1">
        <v>0</v>
      </c>
      <c r="GX754" s="1">
        <v>100</v>
      </c>
      <c r="GY754" s="1">
        <v>100</v>
      </c>
      <c r="GZ754" s="1">
        <v>2.69</v>
      </c>
      <c r="HA754" s="1">
        <v>6.7000000000000002E-3</v>
      </c>
      <c r="HB754" s="1">
        <v>0.26224795383878829</v>
      </c>
      <c r="HC754" s="1">
        <v>2.9318383021812969E-3</v>
      </c>
      <c r="HD754" s="1">
        <v>-1.3754559859485029E-6</v>
      </c>
      <c r="HE754" s="1">
        <v>3.0700474437127301E-10</v>
      </c>
      <c r="HF754" s="1">
        <v>-7.0188019424234138E-2</v>
      </c>
      <c r="HG754" s="1">
        <v>1.00384331276165E-2</v>
      </c>
      <c r="HH754" s="1">
        <v>-3.1532673711230711E-4</v>
      </c>
      <c r="HI754" s="1">
        <v>1.819468599177705E-6</v>
      </c>
      <c r="HJ754" s="1">
        <v>1</v>
      </c>
      <c r="HK754" s="1">
        <v>2112</v>
      </c>
      <c r="HL754" s="1">
        <v>3</v>
      </c>
      <c r="HM754" s="1">
        <v>29</v>
      </c>
      <c r="HN754" s="1">
        <v>9.3000000000000007</v>
      </c>
      <c r="HO754" s="1">
        <v>9.1999999999999993</v>
      </c>
      <c r="HP754" s="1">
        <v>3.3154300000000001</v>
      </c>
      <c r="HQ754" s="1">
        <v>2.2912599999999999</v>
      </c>
      <c r="HR754" s="1">
        <v>1.4978</v>
      </c>
      <c r="HS754" s="1">
        <v>2.3022499999999999</v>
      </c>
      <c r="HT754" s="1">
        <v>1.5478499999999999</v>
      </c>
      <c r="HU754" s="1">
        <v>2.4291999999999998</v>
      </c>
      <c r="HV754" s="1">
        <v>40.553100000000001</v>
      </c>
      <c r="HW754" s="1">
        <v>13.5892</v>
      </c>
      <c r="HX754" s="1">
        <v>18</v>
      </c>
      <c r="HY754" s="1">
        <v>502.14600000000002</v>
      </c>
      <c r="HZ754" s="1">
        <v>480.90499999999997</v>
      </c>
      <c r="IA754" s="1">
        <v>26.982500000000002</v>
      </c>
      <c r="IB754" s="1">
        <v>33.124499999999998</v>
      </c>
      <c r="IC754" s="1">
        <v>30.0001</v>
      </c>
      <c r="ID754" s="1">
        <v>32.978099999999998</v>
      </c>
      <c r="IE754" s="1">
        <v>33.081200000000003</v>
      </c>
      <c r="IF754" s="1">
        <v>66.371099999999998</v>
      </c>
      <c r="IG754" s="1">
        <v>37.831200000000003</v>
      </c>
      <c r="IH754" s="1">
        <v>0</v>
      </c>
      <c r="II754" s="1">
        <v>26.977699999999999</v>
      </c>
      <c r="IJ754" s="1">
        <v>1708.77</v>
      </c>
      <c r="IK754" s="1">
        <v>22.718599999999999</v>
      </c>
      <c r="IL754" s="1">
        <v>100.33</v>
      </c>
      <c r="IM754" s="1">
        <v>100.038</v>
      </c>
      <c r="IN754" s="1" t="s">
        <v>361</v>
      </c>
    </row>
    <row r="755" spans="1:248" ht="15.75" customHeight="1" x14ac:dyDescent="0.3">
      <c r="A755" s="1">
        <v>739</v>
      </c>
      <c r="B755" s="1">
        <v>1660235473.5999999</v>
      </c>
      <c r="C755" s="1">
        <v>5478.5999999046326</v>
      </c>
      <c r="D755" s="1" t="s">
        <v>1767</v>
      </c>
      <c r="E755" s="1" t="s">
        <v>1768</v>
      </c>
      <c r="F755" s="1">
        <v>1</v>
      </c>
      <c r="G755" s="1">
        <v>2</v>
      </c>
      <c r="H755" s="1" t="s">
        <v>349</v>
      </c>
      <c r="I755" s="1" t="s">
        <v>350</v>
      </c>
      <c r="J755" s="1" t="s">
        <v>351</v>
      </c>
      <c r="K755" s="1" t="s">
        <v>352</v>
      </c>
      <c r="L755" s="1" t="s">
        <v>1151</v>
      </c>
      <c r="M755" s="1" t="s">
        <v>354</v>
      </c>
      <c r="N755" s="1">
        <v>1660235473.0999999</v>
      </c>
      <c r="O755" s="1">
        <f t="shared" si="68"/>
        <v>3.8258795651249264E-3</v>
      </c>
      <c r="P755" s="1">
        <f t="shared" si="69"/>
        <v>3.8258795651249264</v>
      </c>
      <c r="Q755" s="1">
        <f t="shared" si="70"/>
        <v>20.109501486814949</v>
      </c>
      <c r="R755" s="1">
        <f t="shared" si="71"/>
        <v>1610.51</v>
      </c>
      <c r="S755" s="1">
        <f t="shared" si="72"/>
        <v>1401.1863613490818</v>
      </c>
      <c r="T755" s="1">
        <f t="shared" si="73"/>
        <v>139.42326937936147</v>
      </c>
      <c r="U755" s="1">
        <f t="shared" si="74"/>
        <v>160.25175220229997</v>
      </c>
      <c r="V755" s="1">
        <f t="shared" si="75"/>
        <v>0.20432943842907558</v>
      </c>
      <c r="W755" s="1">
        <f t="shared" si="76"/>
        <v>2.912381652496641</v>
      </c>
      <c r="X755" s="1">
        <f t="shared" si="77"/>
        <v>0.1966863459094772</v>
      </c>
      <c r="Y755" s="1">
        <f t="shared" si="78"/>
        <v>0.12359184770613441</v>
      </c>
      <c r="Z755" s="1">
        <f t="shared" si="79"/>
        <v>321.50642399999998</v>
      </c>
      <c r="AA755" s="1">
        <f t="shared" si="80"/>
        <v>31.919009106106888</v>
      </c>
      <c r="AB755" s="1">
        <f t="shared" si="81"/>
        <v>31.1707</v>
      </c>
      <c r="AC755" s="1">
        <f t="shared" si="82"/>
        <v>4.5554736588995413</v>
      </c>
      <c r="AD755" s="1">
        <f t="shared" si="83"/>
        <v>59.583558530709489</v>
      </c>
      <c r="AE755" s="1">
        <f t="shared" si="84"/>
        <v>2.6904316036049996</v>
      </c>
      <c r="AF755" s="1">
        <f t="shared" si="85"/>
        <v>4.5153926182813429</v>
      </c>
      <c r="AG755" s="1">
        <f t="shared" si="86"/>
        <v>1.8650420552945417</v>
      </c>
      <c r="AH755" s="1">
        <f t="shared" si="87"/>
        <v>-168.72128882200926</v>
      </c>
      <c r="AI755" s="1">
        <f t="shared" si="88"/>
        <v>-24.352610777621912</v>
      </c>
      <c r="AJ755" s="1">
        <f t="shared" si="89"/>
        <v>-1.8794396692570912</v>
      </c>
      <c r="AK755" s="1">
        <f t="shared" si="90"/>
        <v>126.55308473111174</v>
      </c>
      <c r="AL755" s="1">
        <f t="shared" si="91"/>
        <v>49.523981126445747</v>
      </c>
      <c r="AM755" s="1">
        <f t="shared" si="92"/>
        <v>3.7987524905490413</v>
      </c>
      <c r="AN755" s="1">
        <f t="shared" si="93"/>
        <v>20.109501486814949</v>
      </c>
      <c r="AO755" s="1">
        <v>1705.9664718331819</v>
      </c>
      <c r="AP755" s="1">
        <v>1655.261090909092</v>
      </c>
      <c r="AQ755" s="1">
        <v>4.9991302096061698</v>
      </c>
      <c r="AR755" s="1">
        <v>66.235345802440676</v>
      </c>
      <c r="AS755" s="1">
        <f t="shared" si="94"/>
        <v>3.8258795651249264</v>
      </c>
      <c r="AT755" s="1">
        <v>22.572154861063868</v>
      </c>
      <c r="AU755" s="1">
        <v>27.038661818181801</v>
      </c>
      <c r="AV755" s="1">
        <v>-1.4892774280812651E-4</v>
      </c>
      <c r="AW755" s="1">
        <v>80.738286621220283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51677.75221068415</v>
      </c>
      <c r="BC755" s="1">
        <f t="shared" si="98"/>
        <v>1999.94</v>
      </c>
      <c r="BD755" s="1">
        <f t="shared" si="99"/>
        <v>1681.1496</v>
      </c>
      <c r="BE755" s="1">
        <f t="shared" si="100"/>
        <v>0.84060001800053996</v>
      </c>
      <c r="BF755" s="1">
        <f t="shared" si="101"/>
        <v>0.16075803474104222</v>
      </c>
      <c r="BG755" s="1">
        <v>6</v>
      </c>
      <c r="BH755" s="1">
        <v>0.5</v>
      </c>
      <c r="BI755" s="1" t="s">
        <v>355</v>
      </c>
      <c r="BJ755" s="1">
        <v>2</v>
      </c>
      <c r="BK755" s="1" t="b">
        <v>1</v>
      </c>
      <c r="BL755" s="1">
        <v>1660235473.0999999</v>
      </c>
      <c r="BM755" s="1">
        <v>1610.51</v>
      </c>
      <c r="BN755" s="1">
        <v>1677.26</v>
      </c>
      <c r="BO755" s="1">
        <v>27.038499999999999</v>
      </c>
      <c r="BP755" s="1">
        <v>22.604600000000001</v>
      </c>
      <c r="BQ755" s="1">
        <v>1607.81</v>
      </c>
      <c r="BR755" s="1">
        <v>27.0318</v>
      </c>
      <c r="BS755" s="1">
        <v>500.15199999999999</v>
      </c>
      <c r="BT755" s="1">
        <v>99.403499999999994</v>
      </c>
      <c r="BU755" s="1">
        <v>0.10023</v>
      </c>
      <c r="BV755" s="1">
        <v>31.015599999999999</v>
      </c>
      <c r="BW755" s="1">
        <v>31.1707</v>
      </c>
      <c r="BX755" s="1">
        <v>999.9</v>
      </c>
      <c r="BY755" s="1">
        <v>0</v>
      </c>
      <c r="BZ755" s="1">
        <v>0</v>
      </c>
      <c r="CA755" s="1">
        <v>9961.8799999999992</v>
      </c>
      <c r="CB755" s="1">
        <v>0</v>
      </c>
      <c r="CC755" s="1">
        <v>126.88500000000001</v>
      </c>
      <c r="CD755" s="1">
        <v>-66.752300000000005</v>
      </c>
      <c r="CE755" s="1">
        <v>1655.26</v>
      </c>
      <c r="CF755" s="1">
        <v>1716.05</v>
      </c>
      <c r="CG755" s="1">
        <v>4.4338600000000001</v>
      </c>
      <c r="CH755" s="1">
        <v>1677.26</v>
      </c>
      <c r="CI755" s="1">
        <v>22.604600000000001</v>
      </c>
      <c r="CJ755" s="1">
        <v>2.6877200000000001</v>
      </c>
      <c r="CK755" s="1">
        <v>2.2469800000000002</v>
      </c>
      <c r="CL755" s="1">
        <v>22.2102</v>
      </c>
      <c r="CM755" s="1">
        <v>19.301300000000001</v>
      </c>
      <c r="CN755" s="1">
        <v>1999.94</v>
      </c>
      <c r="CO755" s="1">
        <v>0.97999899999999995</v>
      </c>
      <c r="CP755" s="1">
        <v>2.00012E-2</v>
      </c>
      <c r="CQ755" s="1">
        <v>0</v>
      </c>
      <c r="CR755" s="1">
        <v>2.1230000000000002</v>
      </c>
      <c r="CS755" s="1">
        <v>0</v>
      </c>
      <c r="CT755" s="1">
        <v>25066.799999999999</v>
      </c>
      <c r="CU755" s="1">
        <v>17411.8</v>
      </c>
      <c r="CV755" s="1">
        <v>43.25</v>
      </c>
      <c r="CW755" s="1">
        <v>44.311999999999998</v>
      </c>
      <c r="CX755" s="1">
        <v>43.186999999999998</v>
      </c>
      <c r="CY755" s="1">
        <v>42.625</v>
      </c>
      <c r="CZ755" s="1">
        <v>43.186999999999998</v>
      </c>
      <c r="DA755" s="1">
        <v>1959.94</v>
      </c>
      <c r="DB755" s="1">
        <v>40</v>
      </c>
      <c r="DC755" s="1">
        <v>0</v>
      </c>
      <c r="DD755" s="1">
        <v>1660235471.7</v>
      </c>
      <c r="DE755" s="1">
        <v>0</v>
      </c>
      <c r="DF755" s="1">
        <v>1660234918.0999999</v>
      </c>
      <c r="DG755" s="1" t="s">
        <v>1152</v>
      </c>
      <c r="DH755" s="1">
        <v>1660234915.5999999</v>
      </c>
      <c r="DI755" s="1">
        <v>1660234918.0999999</v>
      </c>
      <c r="DJ755" s="1">
        <v>26</v>
      </c>
      <c r="DK755" s="1">
        <v>-3.1E-2</v>
      </c>
      <c r="DL755" s="1">
        <v>-7.0000000000000001E-3</v>
      </c>
      <c r="DM755" s="1">
        <v>1.232</v>
      </c>
      <c r="DN755" s="1">
        <v>1.7000000000000001E-2</v>
      </c>
      <c r="DO755" s="1">
        <v>400</v>
      </c>
      <c r="DP755" s="1">
        <v>22</v>
      </c>
      <c r="DQ755" s="1">
        <v>0.21</v>
      </c>
      <c r="DR755" s="1">
        <v>0.03</v>
      </c>
      <c r="DS755" s="1">
        <v>19.693595344900071</v>
      </c>
      <c r="DT755" s="1">
        <v>0.69673799856391361</v>
      </c>
      <c r="DU755" s="1">
        <v>0.1175275375792279</v>
      </c>
      <c r="DV755" s="1">
        <v>0</v>
      </c>
      <c r="DW755" s="1">
        <v>49.672472025581023</v>
      </c>
      <c r="DX755" s="1">
        <v>-3.8484313057186168</v>
      </c>
      <c r="DY755" s="1">
        <v>0.41455357710157398</v>
      </c>
      <c r="DZ755" s="1">
        <v>0</v>
      </c>
      <c r="EA755" s="1">
        <v>-66.797116666666668</v>
      </c>
      <c r="EB755" s="1">
        <v>2.7810874304781739</v>
      </c>
      <c r="EC755" s="1">
        <v>0.41510033653188982</v>
      </c>
      <c r="ED755" s="1">
        <v>0</v>
      </c>
      <c r="EE755" s="1">
        <v>1367.2430527106419</v>
      </c>
      <c r="EF755" s="1">
        <v>270.96786778289032</v>
      </c>
      <c r="EG755" s="1">
        <v>19.56545889739963</v>
      </c>
      <c r="EH755" s="1">
        <v>0</v>
      </c>
      <c r="EI755" s="1">
        <v>4.5040302499999996</v>
      </c>
      <c r="EJ755" s="1">
        <v>-0.32668491557224683</v>
      </c>
      <c r="EK755" s="1">
        <v>3.7109713855505599E-2</v>
      </c>
      <c r="EL755" s="1">
        <v>0</v>
      </c>
      <c r="EM755" s="1">
        <v>1.8623499623775539</v>
      </c>
      <c r="EN755" s="1">
        <v>9.0109056221570564E-3</v>
      </c>
      <c r="EO755" s="1">
        <v>1.396020361160985E-3</v>
      </c>
      <c r="EP755" s="1">
        <v>1</v>
      </c>
      <c r="EQ755" s="1">
        <v>1</v>
      </c>
      <c r="ER755" s="1">
        <v>6</v>
      </c>
      <c r="ES755" s="1" t="s">
        <v>387</v>
      </c>
      <c r="ET755" s="1">
        <v>2.9415800000000001</v>
      </c>
      <c r="EU755" s="1">
        <v>2.8010299999999999</v>
      </c>
      <c r="EV755" s="1">
        <v>0.222715</v>
      </c>
      <c r="EW755" s="1">
        <v>0.22800100000000001</v>
      </c>
      <c r="EX755" s="1">
        <v>0.116884</v>
      </c>
      <c r="EY755" s="1">
        <v>0.103052</v>
      </c>
      <c r="EZ755" s="1">
        <v>15895.8</v>
      </c>
      <c r="FA755" s="1">
        <v>16555.599999999999</v>
      </c>
      <c r="FB755" s="1">
        <v>23793.4</v>
      </c>
      <c r="FC755" s="1">
        <v>24969.5</v>
      </c>
      <c r="FD755" s="1">
        <v>33643.4</v>
      </c>
      <c r="FE755" s="1">
        <v>35771</v>
      </c>
      <c r="FF755" s="1">
        <v>43390.8</v>
      </c>
      <c r="FG755" s="1">
        <v>46159.7</v>
      </c>
      <c r="FH755" s="1">
        <v>1.9512799999999999</v>
      </c>
      <c r="FI755" s="1">
        <v>1.81942</v>
      </c>
      <c r="FJ755" s="1">
        <v>8.1431100000000006E-2</v>
      </c>
      <c r="FK755" s="1">
        <v>0</v>
      </c>
      <c r="FL755" s="1">
        <v>29.847899999999999</v>
      </c>
      <c r="FM755" s="1">
        <v>999.9</v>
      </c>
      <c r="FN755" s="1">
        <v>54.2</v>
      </c>
      <c r="FO755" s="1">
        <v>37.5</v>
      </c>
      <c r="FP755" s="1">
        <v>35.326599999999999</v>
      </c>
      <c r="FQ755" s="1">
        <v>63.700099999999999</v>
      </c>
      <c r="FR755" s="1">
        <v>22.6082</v>
      </c>
      <c r="FS755" s="1">
        <v>1</v>
      </c>
      <c r="FT755" s="1">
        <v>0.48631099999999999</v>
      </c>
      <c r="FU755" s="1">
        <v>2.2510599999999998</v>
      </c>
      <c r="FV755" s="1">
        <v>20.3064</v>
      </c>
      <c r="FW755" s="1">
        <v>5.2117500000000003</v>
      </c>
      <c r="FX755" s="1">
        <v>11.907500000000001</v>
      </c>
      <c r="FY755" s="1">
        <v>5.0029000000000003</v>
      </c>
      <c r="FZ755" s="1">
        <v>3.2905000000000002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1.85964</v>
      </c>
      <c r="GF755" s="1">
        <v>1.8547100000000001</v>
      </c>
      <c r="GG755" s="1">
        <v>1.8578699999999999</v>
      </c>
      <c r="GH755" s="1">
        <v>1.8563400000000001</v>
      </c>
      <c r="GI755" s="1">
        <v>1.85503</v>
      </c>
      <c r="GJ755" s="1">
        <v>1.8547</v>
      </c>
      <c r="GK755" s="1">
        <v>1.8534900000000001</v>
      </c>
      <c r="GL755" s="1">
        <v>1.8564499999999999</v>
      </c>
      <c r="GM755" s="1">
        <v>0</v>
      </c>
      <c r="GN755" s="1">
        <v>0</v>
      </c>
      <c r="GO755" s="1">
        <v>0</v>
      </c>
      <c r="GP755" s="1">
        <v>0</v>
      </c>
      <c r="GQ755" s="1" t="s">
        <v>358</v>
      </c>
      <c r="GR755" s="1" t="s">
        <v>359</v>
      </c>
      <c r="GS755" s="1" t="s">
        <v>360</v>
      </c>
      <c r="GT755" s="1" t="s">
        <v>360</v>
      </c>
      <c r="GU755" s="1" t="s">
        <v>360</v>
      </c>
      <c r="GV755" s="1" t="s">
        <v>360</v>
      </c>
      <c r="GW755" s="1">
        <v>0</v>
      </c>
      <c r="GX755" s="1">
        <v>100</v>
      </c>
      <c r="GY755" s="1">
        <v>100</v>
      </c>
      <c r="GZ755" s="1">
        <v>2.7</v>
      </c>
      <c r="HA755" s="1">
        <v>6.7000000000000002E-3</v>
      </c>
      <c r="HB755" s="1">
        <v>0.26224795383878829</v>
      </c>
      <c r="HC755" s="1">
        <v>2.9318383021812969E-3</v>
      </c>
      <c r="HD755" s="1">
        <v>-1.3754559859485029E-6</v>
      </c>
      <c r="HE755" s="1">
        <v>3.0700474437127301E-10</v>
      </c>
      <c r="HF755" s="1">
        <v>-7.0188019424234138E-2</v>
      </c>
      <c r="HG755" s="1">
        <v>1.00384331276165E-2</v>
      </c>
      <c r="HH755" s="1">
        <v>-3.1532673711230711E-4</v>
      </c>
      <c r="HI755" s="1">
        <v>1.819468599177705E-6</v>
      </c>
      <c r="HJ755" s="1">
        <v>1</v>
      </c>
      <c r="HK755" s="1">
        <v>2112</v>
      </c>
      <c r="HL755" s="1">
        <v>3</v>
      </c>
      <c r="HM755" s="1">
        <v>29</v>
      </c>
      <c r="HN755" s="1">
        <v>9.3000000000000007</v>
      </c>
      <c r="HO755" s="1">
        <v>9.3000000000000007</v>
      </c>
      <c r="HP755" s="1">
        <v>3.3264200000000002</v>
      </c>
      <c r="HQ755" s="1">
        <v>2.3034699999999999</v>
      </c>
      <c r="HR755" s="1">
        <v>1.4978</v>
      </c>
      <c r="HS755" s="1">
        <v>2.3022499999999999</v>
      </c>
      <c r="HT755" s="1">
        <v>1.5478499999999999</v>
      </c>
      <c r="HU755" s="1">
        <v>2.31812</v>
      </c>
      <c r="HV755" s="1">
        <v>40.553100000000001</v>
      </c>
      <c r="HW755" s="1">
        <v>13.5717</v>
      </c>
      <c r="HX755" s="1">
        <v>18</v>
      </c>
      <c r="HY755" s="1">
        <v>502.08499999999998</v>
      </c>
      <c r="HZ755" s="1">
        <v>480.85599999999999</v>
      </c>
      <c r="IA755" s="1">
        <v>26.9788</v>
      </c>
      <c r="IB755" s="1">
        <v>33.124499999999998</v>
      </c>
      <c r="IC755" s="1">
        <v>30.0002</v>
      </c>
      <c r="ID755" s="1">
        <v>32.978099999999998</v>
      </c>
      <c r="IE755" s="1">
        <v>33.081200000000003</v>
      </c>
      <c r="IF755" s="1">
        <v>66.579800000000006</v>
      </c>
      <c r="IG755" s="1">
        <v>37.831200000000003</v>
      </c>
      <c r="IH755" s="1">
        <v>0</v>
      </c>
      <c r="II755" s="1">
        <v>26.977699999999999</v>
      </c>
      <c r="IJ755" s="1">
        <v>1708.77</v>
      </c>
      <c r="IK755" s="1">
        <v>22.725100000000001</v>
      </c>
      <c r="IL755" s="1">
        <v>100.33</v>
      </c>
      <c r="IM755" s="1">
        <v>100.039</v>
      </c>
      <c r="IN755" s="1" t="s">
        <v>361</v>
      </c>
    </row>
    <row r="756" spans="1:248" ht="15.75" customHeight="1" x14ac:dyDescent="0.3">
      <c r="A756" s="1">
        <v>740</v>
      </c>
      <c r="B756" s="1">
        <v>1660235474.5999999</v>
      </c>
      <c r="C756" s="1">
        <v>5479.5999999046326</v>
      </c>
      <c r="D756" s="1" t="s">
        <v>1769</v>
      </c>
      <c r="E756" s="1" t="s">
        <v>1770</v>
      </c>
      <c r="F756" s="1">
        <v>1</v>
      </c>
      <c r="G756" s="1">
        <v>2</v>
      </c>
      <c r="H756" s="1" t="s">
        <v>349</v>
      </c>
      <c r="I756" s="1" t="s">
        <v>350</v>
      </c>
      <c r="J756" s="1" t="s">
        <v>351</v>
      </c>
      <c r="K756" s="1" t="s">
        <v>352</v>
      </c>
      <c r="L756" s="1" t="s">
        <v>1151</v>
      </c>
      <c r="M756" s="1" t="s">
        <v>354</v>
      </c>
      <c r="N756" s="1">
        <v>1660235473.5999999</v>
      </c>
      <c r="O756" s="1">
        <f t="shared" si="68"/>
        <v>3.8124211256922997E-3</v>
      </c>
      <c r="P756" s="1">
        <f t="shared" si="69"/>
        <v>3.8124211256922997</v>
      </c>
      <c r="Q756" s="1">
        <f t="shared" si="70"/>
        <v>19.98520140270319</v>
      </c>
      <c r="R756" s="1">
        <f t="shared" si="71"/>
        <v>1612.97</v>
      </c>
      <c r="S756" s="1">
        <f t="shared" si="72"/>
        <v>1403.9592791631082</v>
      </c>
      <c r="T756" s="1">
        <f t="shared" si="73"/>
        <v>139.69884949857283</v>
      </c>
      <c r="U756" s="1">
        <f t="shared" si="74"/>
        <v>160.49614587827</v>
      </c>
      <c r="V756" s="1">
        <f t="shared" si="75"/>
        <v>0.2035455291939452</v>
      </c>
      <c r="W756" s="1">
        <f t="shared" si="76"/>
        <v>2.912432549457415</v>
      </c>
      <c r="X756" s="1">
        <f t="shared" si="77"/>
        <v>0.19595992581710311</v>
      </c>
      <c r="Y756" s="1">
        <f t="shared" si="78"/>
        <v>0.12313293671709649</v>
      </c>
      <c r="Z756" s="1">
        <f t="shared" si="79"/>
        <v>321.50402999999994</v>
      </c>
      <c r="AA756" s="1">
        <f t="shared" si="80"/>
        <v>31.922739506777916</v>
      </c>
      <c r="AB756" s="1">
        <f t="shared" si="81"/>
        <v>31.171949999999999</v>
      </c>
      <c r="AC756" s="1">
        <f t="shared" si="82"/>
        <v>4.555797939282451</v>
      </c>
      <c r="AD756" s="1">
        <f t="shared" si="83"/>
        <v>59.582786556684376</v>
      </c>
      <c r="AE756" s="1">
        <f t="shared" si="84"/>
        <v>2.6904350917526001</v>
      </c>
      <c r="AF756" s="1">
        <f t="shared" si="85"/>
        <v>4.5154569754689833</v>
      </c>
      <c r="AG756" s="1">
        <f t="shared" si="86"/>
        <v>1.8653628475298509</v>
      </c>
      <c r="AH756" s="1">
        <f t="shared" si="87"/>
        <v>-168.12777164303043</v>
      </c>
      <c r="AI756" s="1">
        <f t="shared" si="88"/>
        <v>-24.510051428950728</v>
      </c>
      <c r="AJ756" s="1">
        <f t="shared" si="89"/>
        <v>-1.8915712660213881</v>
      </c>
      <c r="AK756" s="1">
        <f t="shared" si="90"/>
        <v>126.97463566199738</v>
      </c>
      <c r="AL756" s="1">
        <f t="shared" si="91"/>
        <v>49.5097657591282</v>
      </c>
      <c r="AM756" s="1">
        <f t="shared" si="92"/>
        <v>3.7969488216593157</v>
      </c>
      <c r="AN756" s="1">
        <f t="shared" si="93"/>
        <v>19.98520140270319</v>
      </c>
      <c r="AO756" s="1">
        <v>1710.91681877159</v>
      </c>
      <c r="AP756" s="1">
        <v>1660.30296969697</v>
      </c>
      <c r="AQ756" s="1">
        <v>5.010955013320511</v>
      </c>
      <c r="AR756" s="1">
        <v>66.235345802440676</v>
      </c>
      <c r="AS756" s="1">
        <f t="shared" si="94"/>
        <v>3.8124211256922997</v>
      </c>
      <c r="AT756" s="1">
        <v>22.58747162157583</v>
      </c>
      <c r="AU756" s="1">
        <v>27.038112121212091</v>
      </c>
      <c r="AV756" s="1">
        <v>-1.3067795106820951E-4</v>
      </c>
      <c r="AW756" s="1">
        <v>80.738286621220283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51679.149618690004</v>
      </c>
      <c r="BC756" s="1">
        <f t="shared" si="98"/>
        <v>1999.925</v>
      </c>
      <c r="BD756" s="1">
        <f t="shared" si="99"/>
        <v>1681.1369999999999</v>
      </c>
      <c r="BE756" s="1">
        <f t="shared" si="100"/>
        <v>0.84060002250084376</v>
      </c>
      <c r="BF756" s="1">
        <f t="shared" si="101"/>
        <v>0.16075804342662847</v>
      </c>
      <c r="BG756" s="1">
        <v>6</v>
      </c>
      <c r="BH756" s="1">
        <v>0.5</v>
      </c>
      <c r="BI756" s="1" t="s">
        <v>355</v>
      </c>
      <c r="BJ756" s="1">
        <v>2</v>
      </c>
      <c r="BK756" s="1" t="b">
        <v>1</v>
      </c>
      <c r="BL756" s="1">
        <v>1660235473.5999999</v>
      </c>
      <c r="BM756" s="1">
        <v>1612.97</v>
      </c>
      <c r="BN756" s="1">
        <v>1679.71</v>
      </c>
      <c r="BO756" s="1">
        <v>27.038599999999999</v>
      </c>
      <c r="BP756" s="1">
        <v>22.606850000000001</v>
      </c>
      <c r="BQ756" s="1">
        <v>1610.27</v>
      </c>
      <c r="BR756" s="1">
        <v>27.0319</v>
      </c>
      <c r="BS756" s="1">
        <v>500.15699999999998</v>
      </c>
      <c r="BT756" s="1">
        <v>99.403300000000002</v>
      </c>
      <c r="BU756" s="1">
        <v>0.100191</v>
      </c>
      <c r="BV756" s="1">
        <v>31.01585</v>
      </c>
      <c r="BW756" s="1">
        <v>31.171949999999999</v>
      </c>
      <c r="BX756" s="1">
        <v>999.9</v>
      </c>
      <c r="BY756" s="1">
        <v>0</v>
      </c>
      <c r="BZ756" s="1">
        <v>0</v>
      </c>
      <c r="CA756" s="1">
        <v>9962.1899999999987</v>
      </c>
      <c r="CB756" s="1">
        <v>0</v>
      </c>
      <c r="CC756" s="1">
        <v>126.32299999999999</v>
      </c>
      <c r="CD756" s="1">
        <v>-66.739900000000006</v>
      </c>
      <c r="CE756" s="1">
        <v>1657.7950000000001</v>
      </c>
      <c r="CF756" s="1">
        <v>1718.56</v>
      </c>
      <c r="CG756" s="1">
        <v>4.4317150000000014</v>
      </c>
      <c r="CH756" s="1">
        <v>1679.71</v>
      </c>
      <c r="CI756" s="1">
        <v>22.606850000000001</v>
      </c>
      <c r="CJ756" s="1">
        <v>2.6877249999999999</v>
      </c>
      <c r="CK756" s="1">
        <v>2.2471999999999999</v>
      </c>
      <c r="CL756" s="1">
        <v>22.210249999999998</v>
      </c>
      <c r="CM756" s="1">
        <v>19.302849999999999</v>
      </c>
      <c r="CN756" s="1">
        <v>1999.925</v>
      </c>
      <c r="CO756" s="1">
        <v>0.97999899999999995</v>
      </c>
      <c r="CP756" s="1">
        <v>2.00012E-2</v>
      </c>
      <c r="CQ756" s="1">
        <v>0</v>
      </c>
      <c r="CR756" s="1">
        <v>1.847</v>
      </c>
      <c r="CS756" s="1">
        <v>0</v>
      </c>
      <c r="CT756" s="1">
        <v>25065.55</v>
      </c>
      <c r="CU756" s="1">
        <v>17411.650000000001</v>
      </c>
      <c r="CV756" s="1">
        <v>43.25</v>
      </c>
      <c r="CW756" s="1">
        <v>44.311999999999998</v>
      </c>
      <c r="CX756" s="1">
        <v>43.186999999999998</v>
      </c>
      <c r="CY756" s="1">
        <v>42.625</v>
      </c>
      <c r="CZ756" s="1">
        <v>43.186999999999998</v>
      </c>
      <c r="DA756" s="1">
        <v>1959.925</v>
      </c>
      <c r="DB756" s="1">
        <v>40</v>
      </c>
      <c r="DC756" s="1">
        <v>0</v>
      </c>
      <c r="DD756" s="1">
        <v>1660235472.9000001</v>
      </c>
      <c r="DE756" s="1">
        <v>0</v>
      </c>
      <c r="DF756" s="1">
        <v>1660234918.0999999</v>
      </c>
      <c r="DG756" s="1" t="s">
        <v>1152</v>
      </c>
      <c r="DH756" s="1">
        <v>1660234915.5999999</v>
      </c>
      <c r="DI756" s="1">
        <v>1660234918.0999999</v>
      </c>
      <c r="DJ756" s="1">
        <v>26</v>
      </c>
      <c r="DK756" s="1">
        <v>-3.1E-2</v>
      </c>
      <c r="DL756" s="1">
        <v>-7.0000000000000001E-3</v>
      </c>
      <c r="DM756" s="1">
        <v>1.232</v>
      </c>
      <c r="DN756" s="1">
        <v>1.7000000000000001E-2</v>
      </c>
      <c r="DO756" s="1">
        <v>400</v>
      </c>
      <c r="DP756" s="1">
        <v>22</v>
      </c>
      <c r="DQ756" s="1">
        <v>0.21</v>
      </c>
      <c r="DR756" s="1">
        <v>0.03</v>
      </c>
      <c r="DS756" s="1">
        <v>19.693595344900071</v>
      </c>
      <c r="DT756" s="1">
        <v>0.69673799856391361</v>
      </c>
      <c r="DU756" s="1">
        <v>0.1175275375792279</v>
      </c>
      <c r="DV756" s="1">
        <v>0</v>
      </c>
      <c r="DW756" s="1">
        <v>49.672472025581023</v>
      </c>
      <c r="DX756" s="1">
        <v>-3.8484313057186168</v>
      </c>
      <c r="DY756" s="1">
        <v>0.41455357710157398</v>
      </c>
      <c r="DZ756" s="1">
        <v>0</v>
      </c>
      <c r="EA756" s="1">
        <v>-66.797116666666668</v>
      </c>
      <c r="EB756" s="1">
        <v>2.7810874304781739</v>
      </c>
      <c r="EC756" s="1">
        <v>0.41510033653188982</v>
      </c>
      <c r="ED756" s="1">
        <v>0</v>
      </c>
      <c r="EE756" s="1">
        <v>1367.2430527106419</v>
      </c>
      <c r="EF756" s="1">
        <v>270.96786778289032</v>
      </c>
      <c r="EG756" s="1">
        <v>19.56545889739963</v>
      </c>
      <c r="EH756" s="1">
        <v>0</v>
      </c>
      <c r="EI756" s="1">
        <v>4.5040302499999996</v>
      </c>
      <c r="EJ756" s="1">
        <v>-0.32668491557224683</v>
      </c>
      <c r="EK756" s="1">
        <v>3.7109713855505599E-2</v>
      </c>
      <c r="EL756" s="1">
        <v>0</v>
      </c>
      <c r="EM756" s="1">
        <v>1.8623499623775539</v>
      </c>
      <c r="EN756" s="1">
        <v>9.0109056221570564E-3</v>
      </c>
      <c r="EO756" s="1">
        <v>1.396020361160985E-3</v>
      </c>
      <c r="EP756" s="1">
        <v>1</v>
      </c>
      <c r="EQ756" s="1">
        <v>1</v>
      </c>
      <c r="ER756" s="1">
        <v>6</v>
      </c>
      <c r="ES756" s="1" t="s">
        <v>387</v>
      </c>
      <c r="ET756" s="1">
        <v>2.9414699999999998</v>
      </c>
      <c r="EU756" s="1">
        <v>2.8010999999999999</v>
      </c>
      <c r="EV756" s="1">
        <v>0.22311400000000001</v>
      </c>
      <c r="EW756" s="1">
        <v>0.22839599999999999</v>
      </c>
      <c r="EX756" s="1">
        <v>0.116883</v>
      </c>
      <c r="EY756" s="1">
        <v>0.103062</v>
      </c>
      <c r="EZ756" s="1">
        <v>15887.6</v>
      </c>
      <c r="FA756" s="1">
        <v>16547.2</v>
      </c>
      <c r="FB756" s="1">
        <v>23793.4</v>
      </c>
      <c r="FC756" s="1">
        <v>24969.7</v>
      </c>
      <c r="FD756" s="1">
        <v>33643.4</v>
      </c>
      <c r="FE756" s="1">
        <v>35770.699999999997</v>
      </c>
      <c r="FF756" s="1">
        <v>43390.8</v>
      </c>
      <c r="FG756" s="1">
        <v>46159.7</v>
      </c>
      <c r="FH756" s="1">
        <v>1.9512</v>
      </c>
      <c r="FI756" s="1">
        <v>1.81965</v>
      </c>
      <c r="FJ756" s="1">
        <v>8.1539200000000006E-2</v>
      </c>
      <c r="FK756" s="1">
        <v>0</v>
      </c>
      <c r="FL756" s="1">
        <v>29.848400000000002</v>
      </c>
      <c r="FM756" s="1">
        <v>999.9</v>
      </c>
      <c r="FN756" s="1">
        <v>54.2</v>
      </c>
      <c r="FO756" s="1">
        <v>37.5</v>
      </c>
      <c r="FP756" s="1">
        <v>35.327500000000001</v>
      </c>
      <c r="FQ756" s="1">
        <v>63.780200000000001</v>
      </c>
      <c r="FR756" s="1">
        <v>22.5962</v>
      </c>
      <c r="FS756" s="1">
        <v>1</v>
      </c>
      <c r="FT756" s="1">
        <v>0.486265</v>
      </c>
      <c r="FU756" s="1">
        <v>2.2445400000000002</v>
      </c>
      <c r="FV756" s="1">
        <v>20.3065</v>
      </c>
      <c r="FW756" s="1">
        <v>5.2120499999999996</v>
      </c>
      <c r="FX756" s="1">
        <v>11.907400000000001</v>
      </c>
      <c r="FY756" s="1">
        <v>5.00305</v>
      </c>
      <c r="FZ756" s="1">
        <v>3.2905799999999998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1.85964</v>
      </c>
      <c r="GF756" s="1">
        <v>1.8547100000000001</v>
      </c>
      <c r="GG756" s="1">
        <v>1.8578699999999999</v>
      </c>
      <c r="GH756" s="1">
        <v>1.8563499999999999</v>
      </c>
      <c r="GI756" s="1">
        <v>1.8550199999999999</v>
      </c>
      <c r="GJ756" s="1">
        <v>1.8546899999999999</v>
      </c>
      <c r="GK756" s="1">
        <v>1.8534900000000001</v>
      </c>
      <c r="GL756" s="1">
        <v>1.8564700000000001</v>
      </c>
      <c r="GM756" s="1">
        <v>0</v>
      </c>
      <c r="GN756" s="1">
        <v>0</v>
      </c>
      <c r="GO756" s="1">
        <v>0</v>
      </c>
      <c r="GP756" s="1">
        <v>0</v>
      </c>
      <c r="GQ756" s="1" t="s">
        <v>358</v>
      </c>
      <c r="GR756" s="1" t="s">
        <v>359</v>
      </c>
      <c r="GS756" s="1" t="s">
        <v>360</v>
      </c>
      <c r="GT756" s="1" t="s">
        <v>360</v>
      </c>
      <c r="GU756" s="1" t="s">
        <v>360</v>
      </c>
      <c r="GV756" s="1" t="s">
        <v>360</v>
      </c>
      <c r="GW756" s="1">
        <v>0</v>
      </c>
      <c r="GX756" s="1">
        <v>100</v>
      </c>
      <c r="GY756" s="1">
        <v>100</v>
      </c>
      <c r="GZ756" s="1">
        <v>2.7</v>
      </c>
      <c r="HA756" s="1">
        <v>6.7000000000000002E-3</v>
      </c>
      <c r="HB756" s="1">
        <v>0.26224795383878829</v>
      </c>
      <c r="HC756" s="1">
        <v>2.9318383021812969E-3</v>
      </c>
      <c r="HD756" s="1">
        <v>-1.3754559859485029E-6</v>
      </c>
      <c r="HE756" s="1">
        <v>3.0700474437127301E-10</v>
      </c>
      <c r="HF756" s="1">
        <v>-7.0188019424234138E-2</v>
      </c>
      <c r="HG756" s="1">
        <v>1.00384331276165E-2</v>
      </c>
      <c r="HH756" s="1">
        <v>-3.1532673711230711E-4</v>
      </c>
      <c r="HI756" s="1">
        <v>1.819468599177705E-6</v>
      </c>
      <c r="HJ756" s="1">
        <v>1</v>
      </c>
      <c r="HK756" s="1">
        <v>2112</v>
      </c>
      <c r="HL756" s="1">
        <v>3</v>
      </c>
      <c r="HM756" s="1">
        <v>29</v>
      </c>
      <c r="HN756" s="1">
        <v>9.3000000000000007</v>
      </c>
      <c r="HO756" s="1">
        <v>9.3000000000000007</v>
      </c>
      <c r="HP756" s="1">
        <v>3.3300800000000002</v>
      </c>
      <c r="HQ756" s="1">
        <v>2.2997999999999998</v>
      </c>
      <c r="HR756" s="1">
        <v>1.4978</v>
      </c>
      <c r="HS756" s="1">
        <v>2.3022499999999999</v>
      </c>
      <c r="HT756" s="1">
        <v>1.5478499999999999</v>
      </c>
      <c r="HU756" s="1">
        <v>2.3156699999999999</v>
      </c>
      <c r="HV756" s="1">
        <v>40.553100000000001</v>
      </c>
      <c r="HW756" s="1">
        <v>13.580399999999999</v>
      </c>
      <c r="HX756" s="1">
        <v>18</v>
      </c>
      <c r="HY756" s="1">
        <v>502.03899999999999</v>
      </c>
      <c r="HZ756" s="1">
        <v>481.00299999999999</v>
      </c>
      <c r="IA756" s="1">
        <v>26.9757</v>
      </c>
      <c r="IB756" s="1">
        <v>33.124499999999998</v>
      </c>
      <c r="IC756" s="1">
        <v>30.0001</v>
      </c>
      <c r="ID756" s="1">
        <v>32.978099999999998</v>
      </c>
      <c r="IE756" s="1">
        <v>33.081200000000003</v>
      </c>
      <c r="IF756" s="1">
        <v>66.680300000000003</v>
      </c>
      <c r="IG756" s="1">
        <v>37.555</v>
      </c>
      <c r="IH756" s="1">
        <v>0</v>
      </c>
      <c r="II756" s="1">
        <v>26.9617</v>
      </c>
      <c r="IJ756" s="1">
        <v>1718.79</v>
      </c>
      <c r="IK756" s="1">
        <v>22.7317</v>
      </c>
      <c r="IL756" s="1">
        <v>100.33</v>
      </c>
      <c r="IM756" s="1">
        <v>100.039</v>
      </c>
      <c r="IN756" s="1" t="s">
        <v>361</v>
      </c>
    </row>
    <row r="757" spans="1:248" ht="15.75" customHeight="1" x14ac:dyDescent="0.3">
      <c r="A757" s="1">
        <v>741</v>
      </c>
      <c r="B757" s="1">
        <v>1660235475.5999999</v>
      </c>
      <c r="C757" s="1">
        <v>5480.5999999046326</v>
      </c>
      <c r="D757" s="1" t="s">
        <v>1771</v>
      </c>
      <c r="E757" s="1" t="s">
        <v>1772</v>
      </c>
      <c r="F757" s="1">
        <v>1</v>
      </c>
      <c r="G757" s="1">
        <v>2</v>
      </c>
      <c r="H757" s="1" t="s">
        <v>349</v>
      </c>
      <c r="I757" s="1" t="s">
        <v>350</v>
      </c>
      <c r="J757" s="1" t="s">
        <v>351</v>
      </c>
      <c r="K757" s="1" t="s">
        <v>352</v>
      </c>
      <c r="L757" s="1" t="s">
        <v>1151</v>
      </c>
      <c r="M757" s="1" t="s">
        <v>354</v>
      </c>
      <c r="N757" s="1">
        <v>1660235475.0999999</v>
      </c>
      <c r="O757" s="1">
        <f t="shared" si="68"/>
        <v>3.8015098411382725E-3</v>
      </c>
      <c r="P757" s="1">
        <f t="shared" si="69"/>
        <v>3.8015098411382726</v>
      </c>
      <c r="Q757" s="1">
        <f t="shared" si="70"/>
        <v>19.789601422199812</v>
      </c>
      <c r="R757" s="1">
        <f t="shared" si="71"/>
        <v>1620.35</v>
      </c>
      <c r="S757" s="1">
        <f t="shared" si="72"/>
        <v>1412.1005756997367</v>
      </c>
      <c r="T757" s="1">
        <f t="shared" si="73"/>
        <v>140.50889597431686</v>
      </c>
      <c r="U757" s="1">
        <f t="shared" si="74"/>
        <v>161.23043465169999</v>
      </c>
      <c r="V757" s="1">
        <f t="shared" si="75"/>
        <v>0.20281087194699265</v>
      </c>
      <c r="W757" s="1">
        <f t="shared" si="76"/>
        <v>2.9152290253258832</v>
      </c>
      <c r="X757" s="1">
        <f t="shared" si="77"/>
        <v>0.19528577420800011</v>
      </c>
      <c r="Y757" s="1">
        <f t="shared" si="78"/>
        <v>0.1227064461820532</v>
      </c>
      <c r="Z757" s="1">
        <f t="shared" si="79"/>
        <v>321.50163600000002</v>
      </c>
      <c r="AA757" s="1">
        <f t="shared" si="80"/>
        <v>31.925210008844488</v>
      </c>
      <c r="AB757" s="1">
        <f t="shared" si="81"/>
        <v>31.175699999999999</v>
      </c>
      <c r="AC757" s="1">
        <f t="shared" si="82"/>
        <v>4.5567709010627286</v>
      </c>
      <c r="AD757" s="1">
        <f t="shared" si="83"/>
        <v>59.579037060482854</v>
      </c>
      <c r="AE757" s="1">
        <f t="shared" si="84"/>
        <v>2.6903348041712003</v>
      </c>
      <c r="AF757" s="1">
        <f t="shared" si="85"/>
        <v>4.5155728204201306</v>
      </c>
      <c r="AG757" s="1">
        <f t="shared" si="86"/>
        <v>1.8664360968915283</v>
      </c>
      <c r="AH757" s="1">
        <f t="shared" si="87"/>
        <v>-167.64658399419781</v>
      </c>
      <c r="AI757" s="1">
        <f t="shared" si="88"/>
        <v>-25.052232857810708</v>
      </c>
      <c r="AJ757" s="1">
        <f t="shared" si="89"/>
        <v>-1.9315996623822627</v>
      </c>
      <c r="AK757" s="1">
        <f t="shared" si="90"/>
        <v>126.87121948560923</v>
      </c>
      <c r="AL757" s="1">
        <f t="shared" si="91"/>
        <v>49.528654756933911</v>
      </c>
      <c r="AM757" s="1">
        <f t="shared" si="92"/>
        <v>3.7944076648457017</v>
      </c>
      <c r="AN757" s="1">
        <f t="shared" si="93"/>
        <v>19.789601422199812</v>
      </c>
      <c r="AO757" s="1">
        <v>1715.9307511689831</v>
      </c>
      <c r="AP757" s="1">
        <v>1665.396545454545</v>
      </c>
      <c r="AQ757" s="1">
        <v>5.0419609873066982</v>
      </c>
      <c r="AR757" s="1">
        <v>66.235345802440676</v>
      </c>
      <c r="AS757" s="1">
        <f t="shared" si="94"/>
        <v>3.8015098411382726</v>
      </c>
      <c r="AT757" s="1">
        <v>22.599879772056081</v>
      </c>
      <c r="AU757" s="1">
        <v>27.037720000000011</v>
      </c>
      <c r="AV757" s="1">
        <v>-1.341745917237297E-4</v>
      </c>
      <c r="AW757" s="1">
        <v>80.738286621220283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51758.441753788167</v>
      </c>
      <c r="BC757" s="1">
        <f t="shared" si="98"/>
        <v>1999.91</v>
      </c>
      <c r="BD757" s="1">
        <f t="shared" si="99"/>
        <v>1681.1244000000002</v>
      </c>
      <c r="BE757" s="1">
        <f t="shared" si="100"/>
        <v>0.84060002700121506</v>
      </c>
      <c r="BF757" s="1">
        <f t="shared" si="101"/>
        <v>0.16075805211234506</v>
      </c>
      <c r="BG757" s="1">
        <v>6</v>
      </c>
      <c r="BH757" s="1">
        <v>0.5</v>
      </c>
      <c r="BI757" s="1" t="s">
        <v>355</v>
      </c>
      <c r="BJ757" s="1">
        <v>2</v>
      </c>
      <c r="BK757" s="1" t="b">
        <v>1</v>
      </c>
      <c r="BL757" s="1">
        <v>1660235475.0999999</v>
      </c>
      <c r="BM757" s="1">
        <v>1620.35</v>
      </c>
      <c r="BN757" s="1">
        <v>1687.14</v>
      </c>
      <c r="BO757" s="1">
        <v>27.037600000000001</v>
      </c>
      <c r="BP757" s="1">
        <v>22.608899999999998</v>
      </c>
      <c r="BQ757" s="1">
        <v>1617.64</v>
      </c>
      <c r="BR757" s="1">
        <v>27.030899999999999</v>
      </c>
      <c r="BS757" s="1">
        <v>500.16699999999997</v>
      </c>
      <c r="BT757" s="1">
        <v>99.403400000000005</v>
      </c>
      <c r="BU757" s="1">
        <v>0.100062</v>
      </c>
      <c r="BV757" s="1">
        <v>31.016300000000001</v>
      </c>
      <c r="BW757" s="1">
        <v>31.175699999999999</v>
      </c>
      <c r="BX757" s="1">
        <v>999.9</v>
      </c>
      <c r="BY757" s="1">
        <v>0</v>
      </c>
      <c r="BZ757" s="1">
        <v>0</v>
      </c>
      <c r="CA757" s="1">
        <v>9978.1200000000008</v>
      </c>
      <c r="CB757" s="1">
        <v>0</v>
      </c>
      <c r="CC757" s="1">
        <v>124.715</v>
      </c>
      <c r="CD757" s="1">
        <v>-66.793099999999995</v>
      </c>
      <c r="CE757" s="1">
        <v>1665.38</v>
      </c>
      <c r="CF757" s="1">
        <v>1726.17</v>
      </c>
      <c r="CG757" s="1">
        <v>4.4286300000000001</v>
      </c>
      <c r="CH757" s="1">
        <v>1687.14</v>
      </c>
      <c r="CI757" s="1">
        <v>22.608899999999998</v>
      </c>
      <c r="CJ757" s="1">
        <v>2.6876199999999999</v>
      </c>
      <c r="CK757" s="1">
        <v>2.2473999999999998</v>
      </c>
      <c r="CL757" s="1">
        <v>22.209599999999998</v>
      </c>
      <c r="CM757" s="1">
        <v>19.304300000000001</v>
      </c>
      <c r="CN757" s="1">
        <v>1999.91</v>
      </c>
      <c r="CO757" s="1">
        <v>0.97999899999999995</v>
      </c>
      <c r="CP757" s="1">
        <v>2.00012E-2</v>
      </c>
      <c r="CQ757" s="1">
        <v>0</v>
      </c>
      <c r="CR757" s="1">
        <v>3.032</v>
      </c>
      <c r="CS757" s="1">
        <v>0</v>
      </c>
      <c r="CT757" s="1">
        <v>25062.2</v>
      </c>
      <c r="CU757" s="1">
        <v>17411.5</v>
      </c>
      <c r="CV757" s="1">
        <v>43.25</v>
      </c>
      <c r="CW757" s="1">
        <v>44.311999999999998</v>
      </c>
      <c r="CX757" s="1">
        <v>43.186999999999998</v>
      </c>
      <c r="CY757" s="1">
        <v>42.625</v>
      </c>
      <c r="CZ757" s="1">
        <v>43.186999999999998</v>
      </c>
      <c r="DA757" s="1">
        <v>1959.91</v>
      </c>
      <c r="DB757" s="1">
        <v>40</v>
      </c>
      <c r="DC757" s="1">
        <v>0</v>
      </c>
      <c r="DD757" s="1">
        <v>1660235473.5</v>
      </c>
      <c r="DE757" s="1">
        <v>0</v>
      </c>
      <c r="DF757" s="1">
        <v>1660234918.0999999</v>
      </c>
      <c r="DG757" s="1" t="s">
        <v>1152</v>
      </c>
      <c r="DH757" s="1">
        <v>1660234915.5999999</v>
      </c>
      <c r="DI757" s="1">
        <v>1660234918.0999999</v>
      </c>
      <c r="DJ757" s="1">
        <v>26</v>
      </c>
      <c r="DK757" s="1">
        <v>-3.1E-2</v>
      </c>
      <c r="DL757" s="1">
        <v>-7.0000000000000001E-3</v>
      </c>
      <c r="DM757" s="1">
        <v>1.232</v>
      </c>
      <c r="DN757" s="1">
        <v>1.7000000000000001E-2</v>
      </c>
      <c r="DO757" s="1">
        <v>400</v>
      </c>
      <c r="DP757" s="1">
        <v>22</v>
      </c>
      <c r="DQ757" s="1">
        <v>0.21</v>
      </c>
      <c r="DR757" s="1">
        <v>0.03</v>
      </c>
      <c r="DS757" s="1">
        <v>19.74456526664282</v>
      </c>
      <c r="DT757" s="1">
        <v>1.3732593745915</v>
      </c>
      <c r="DU757" s="1">
        <v>0.16540023165300519</v>
      </c>
      <c r="DV757" s="1">
        <v>0</v>
      </c>
      <c r="DW757" s="1">
        <v>49.571737374862408</v>
      </c>
      <c r="DX757" s="1">
        <v>-2.2169142036775078</v>
      </c>
      <c r="DY757" s="1">
        <v>0.34615494605605929</v>
      </c>
      <c r="DZ757" s="1">
        <v>0</v>
      </c>
      <c r="EA757" s="1">
        <v>-66.749190322580631</v>
      </c>
      <c r="EB757" s="1">
        <v>1.578212903226035</v>
      </c>
      <c r="EC757" s="1">
        <v>0.36979618043949192</v>
      </c>
      <c r="ED757" s="1">
        <v>0</v>
      </c>
      <c r="EE757" s="1">
        <v>1375.854513996336</v>
      </c>
      <c r="EF757" s="1">
        <v>262.9076819393357</v>
      </c>
      <c r="EG757" s="1">
        <v>19.0039483264746</v>
      </c>
      <c r="EH757" s="1">
        <v>0</v>
      </c>
      <c r="EI757" s="1">
        <v>4.4940443902439027</v>
      </c>
      <c r="EJ757" s="1">
        <v>-0.30733567944250628</v>
      </c>
      <c r="EK757" s="1">
        <v>3.487460380394105E-2</v>
      </c>
      <c r="EL757" s="1">
        <v>0</v>
      </c>
      <c r="EM757" s="1">
        <v>1.8626427409053361</v>
      </c>
      <c r="EN757" s="1">
        <v>1.932104643197376E-2</v>
      </c>
      <c r="EO757" s="1">
        <v>1.704168964099248E-3</v>
      </c>
      <c r="EP757" s="1">
        <v>1</v>
      </c>
      <c r="EQ757" s="1">
        <v>1</v>
      </c>
      <c r="ER757" s="1">
        <v>6</v>
      </c>
      <c r="ES757" s="1" t="s">
        <v>387</v>
      </c>
      <c r="ET757" s="1">
        <v>2.9416199999999999</v>
      </c>
      <c r="EU757" s="1">
        <v>2.8009900000000001</v>
      </c>
      <c r="EV757" s="1">
        <v>0.22350900000000001</v>
      </c>
      <c r="EW757" s="1">
        <v>0.22878699999999999</v>
      </c>
      <c r="EX757" s="1">
        <v>0.116879</v>
      </c>
      <c r="EY757" s="1">
        <v>0.10306999999999999</v>
      </c>
      <c r="EZ757" s="1">
        <v>15879.4</v>
      </c>
      <c r="FA757" s="1">
        <v>16538.8</v>
      </c>
      <c r="FB757" s="1">
        <v>23793.200000000001</v>
      </c>
      <c r="FC757" s="1">
        <v>24969.7</v>
      </c>
      <c r="FD757" s="1">
        <v>33643.5</v>
      </c>
      <c r="FE757" s="1">
        <v>35770.5</v>
      </c>
      <c r="FF757" s="1">
        <v>43390.6</v>
      </c>
      <c r="FG757" s="1">
        <v>46159.9</v>
      </c>
      <c r="FH757" s="1">
        <v>1.95112</v>
      </c>
      <c r="FI757" s="1">
        <v>1.81975</v>
      </c>
      <c r="FJ757" s="1">
        <v>8.1636E-2</v>
      </c>
      <c r="FK757" s="1">
        <v>0</v>
      </c>
      <c r="FL757" s="1">
        <v>29.848400000000002</v>
      </c>
      <c r="FM757" s="1">
        <v>999.9</v>
      </c>
      <c r="FN757" s="1">
        <v>54.3</v>
      </c>
      <c r="FO757" s="1">
        <v>37.5</v>
      </c>
      <c r="FP757" s="1">
        <v>35.389899999999997</v>
      </c>
      <c r="FQ757" s="1">
        <v>63.590200000000003</v>
      </c>
      <c r="FR757" s="1">
        <v>21.694700000000001</v>
      </c>
      <c r="FS757" s="1">
        <v>1</v>
      </c>
      <c r="FT757" s="1">
        <v>0.48624499999999998</v>
      </c>
      <c r="FU757" s="1">
        <v>2.2514799999999999</v>
      </c>
      <c r="FV757" s="1">
        <v>20.3065</v>
      </c>
      <c r="FW757" s="1">
        <v>5.2119</v>
      </c>
      <c r="FX757" s="1">
        <v>11.907500000000001</v>
      </c>
      <c r="FY757" s="1">
        <v>5.0029500000000002</v>
      </c>
      <c r="FZ757" s="1">
        <v>3.2905199999999999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1.85964</v>
      </c>
      <c r="GF757" s="1">
        <v>1.8547100000000001</v>
      </c>
      <c r="GG757" s="1">
        <v>1.8578699999999999</v>
      </c>
      <c r="GH757" s="1">
        <v>1.8563499999999999</v>
      </c>
      <c r="GI757" s="1">
        <v>1.85501</v>
      </c>
      <c r="GJ757" s="1">
        <v>1.8546899999999999</v>
      </c>
      <c r="GK757" s="1">
        <v>1.8534900000000001</v>
      </c>
      <c r="GL757" s="1">
        <v>1.8564799999999999</v>
      </c>
      <c r="GM757" s="1">
        <v>0</v>
      </c>
      <c r="GN757" s="1">
        <v>0</v>
      </c>
      <c r="GO757" s="1">
        <v>0</v>
      </c>
      <c r="GP757" s="1">
        <v>0</v>
      </c>
      <c r="GQ757" s="1" t="s">
        <v>358</v>
      </c>
      <c r="GR757" s="1" t="s">
        <v>359</v>
      </c>
      <c r="GS757" s="1" t="s">
        <v>360</v>
      </c>
      <c r="GT757" s="1" t="s">
        <v>360</v>
      </c>
      <c r="GU757" s="1" t="s">
        <v>360</v>
      </c>
      <c r="GV757" s="1" t="s">
        <v>360</v>
      </c>
      <c r="GW757" s="1">
        <v>0</v>
      </c>
      <c r="GX757" s="1">
        <v>100</v>
      </c>
      <c r="GY757" s="1">
        <v>100</v>
      </c>
      <c r="GZ757" s="1">
        <v>2.71</v>
      </c>
      <c r="HA757" s="1">
        <v>6.7000000000000002E-3</v>
      </c>
      <c r="HB757" s="1">
        <v>0.26224795383878829</v>
      </c>
      <c r="HC757" s="1">
        <v>2.9318383021812969E-3</v>
      </c>
      <c r="HD757" s="1">
        <v>-1.3754559859485029E-6</v>
      </c>
      <c r="HE757" s="1">
        <v>3.0700474437127301E-10</v>
      </c>
      <c r="HF757" s="1">
        <v>-7.0188019424234138E-2</v>
      </c>
      <c r="HG757" s="1">
        <v>1.00384331276165E-2</v>
      </c>
      <c r="HH757" s="1">
        <v>-3.1532673711230711E-4</v>
      </c>
      <c r="HI757" s="1">
        <v>1.819468599177705E-6</v>
      </c>
      <c r="HJ757" s="1">
        <v>1</v>
      </c>
      <c r="HK757" s="1">
        <v>2112</v>
      </c>
      <c r="HL757" s="1">
        <v>3</v>
      </c>
      <c r="HM757" s="1">
        <v>29</v>
      </c>
      <c r="HN757" s="1">
        <v>9.3000000000000007</v>
      </c>
      <c r="HO757" s="1">
        <v>9.3000000000000007</v>
      </c>
      <c r="HP757" s="1">
        <v>3.3410600000000001</v>
      </c>
      <c r="HQ757" s="1">
        <v>2.2814899999999998</v>
      </c>
      <c r="HR757" s="1">
        <v>1.4978</v>
      </c>
      <c r="HS757" s="1">
        <v>2.3022499999999999</v>
      </c>
      <c r="HT757" s="1">
        <v>1.5478499999999999</v>
      </c>
      <c r="HU757" s="1">
        <v>2.4499499999999999</v>
      </c>
      <c r="HV757" s="1">
        <v>40.553100000000001</v>
      </c>
      <c r="HW757" s="1">
        <v>13.580399999999999</v>
      </c>
      <c r="HX757" s="1">
        <v>18</v>
      </c>
      <c r="HY757" s="1">
        <v>501.99299999999999</v>
      </c>
      <c r="HZ757" s="1">
        <v>481.06900000000002</v>
      </c>
      <c r="IA757" s="1">
        <v>26.972899999999999</v>
      </c>
      <c r="IB757" s="1">
        <v>33.124499999999998</v>
      </c>
      <c r="IC757" s="1">
        <v>30.0001</v>
      </c>
      <c r="ID757" s="1">
        <v>32.978099999999998</v>
      </c>
      <c r="IE757" s="1">
        <v>33.081200000000003</v>
      </c>
      <c r="IF757" s="1">
        <v>66.898300000000006</v>
      </c>
      <c r="IG757" s="1">
        <v>37.555</v>
      </c>
      <c r="IH757" s="1">
        <v>0</v>
      </c>
      <c r="II757" s="1">
        <v>26.9617</v>
      </c>
      <c r="IJ757" s="1">
        <v>1718.79</v>
      </c>
      <c r="IK757" s="1">
        <v>22.743600000000001</v>
      </c>
      <c r="IL757" s="1">
        <v>100.32899999999999</v>
      </c>
      <c r="IM757" s="1">
        <v>100.039</v>
      </c>
      <c r="IN757" s="1" t="s">
        <v>361</v>
      </c>
    </row>
    <row r="758" spans="1:248" ht="15.75" customHeight="1" x14ac:dyDescent="0.3">
      <c r="A758" s="1">
        <v>742</v>
      </c>
      <c r="B758" s="1">
        <v>1660235476.5999999</v>
      </c>
      <c r="C758" s="1">
        <v>5481.5999999046326</v>
      </c>
      <c r="D758" s="1" t="s">
        <v>1773</v>
      </c>
      <c r="E758" s="1" t="s">
        <v>1774</v>
      </c>
      <c r="F758" s="1">
        <v>1</v>
      </c>
      <c r="G758" s="1">
        <v>2</v>
      </c>
      <c r="H758" s="1" t="s">
        <v>349</v>
      </c>
      <c r="I758" s="1" t="s">
        <v>350</v>
      </c>
      <c r="J758" s="1" t="s">
        <v>351</v>
      </c>
      <c r="K758" s="1" t="s">
        <v>352</v>
      </c>
      <c r="L758" s="1" t="s">
        <v>1151</v>
      </c>
      <c r="M758" s="1" t="s">
        <v>354</v>
      </c>
      <c r="N758" s="1">
        <v>1660235475.5999999</v>
      </c>
      <c r="O758" s="1">
        <f t="shared" si="68"/>
        <v>3.7947887937251758E-3</v>
      </c>
      <c r="P758" s="1">
        <f t="shared" si="69"/>
        <v>3.7947887937251759</v>
      </c>
      <c r="Q758" s="1">
        <f t="shared" si="70"/>
        <v>19.734421218604446</v>
      </c>
      <c r="R758" s="1">
        <f t="shared" si="71"/>
        <v>1622.825</v>
      </c>
      <c r="S758" s="1">
        <f t="shared" si="72"/>
        <v>1414.6578563707133</v>
      </c>
      <c r="T758" s="1">
        <f t="shared" si="73"/>
        <v>140.7630186268083</v>
      </c>
      <c r="U758" s="1">
        <f t="shared" si="74"/>
        <v>161.47632070491875</v>
      </c>
      <c r="V758" s="1">
        <f t="shared" si="75"/>
        <v>0.20243513816419081</v>
      </c>
      <c r="W758" s="1">
        <f t="shared" si="76"/>
        <v>2.9155551294753899</v>
      </c>
      <c r="X758" s="1">
        <f t="shared" si="77"/>
        <v>0.19493814784784572</v>
      </c>
      <c r="Y758" s="1">
        <f t="shared" si="78"/>
        <v>0.12248678502432567</v>
      </c>
      <c r="Z758" s="1">
        <f t="shared" si="79"/>
        <v>321.50083799999999</v>
      </c>
      <c r="AA758" s="1">
        <f t="shared" si="80"/>
        <v>31.926561909960949</v>
      </c>
      <c r="AB758" s="1">
        <f t="shared" si="81"/>
        <v>31.1755</v>
      </c>
      <c r="AC758" s="1">
        <f t="shared" si="82"/>
        <v>4.5567190051995627</v>
      </c>
      <c r="AD758" s="1">
        <f t="shared" si="83"/>
        <v>59.578481667970486</v>
      </c>
      <c r="AE758" s="1">
        <f t="shared" si="84"/>
        <v>2.6902637124045126</v>
      </c>
      <c r="AF758" s="1">
        <f t="shared" si="85"/>
        <v>4.5154955901650711</v>
      </c>
      <c r="AG758" s="1">
        <f t="shared" si="86"/>
        <v>1.8664552927950502</v>
      </c>
      <c r="AH758" s="1">
        <f t="shared" si="87"/>
        <v>-167.35018580328025</v>
      </c>
      <c r="AI758" s="1">
        <f t="shared" si="88"/>
        <v>-25.070753598374424</v>
      </c>
      <c r="AJ758" s="1">
        <f t="shared" si="89"/>
        <v>-1.932806689624925</v>
      </c>
      <c r="AK758" s="1">
        <f t="shared" si="90"/>
        <v>127.14709190872041</v>
      </c>
      <c r="AL758" s="1">
        <f t="shared" si="91"/>
        <v>49.531828235140779</v>
      </c>
      <c r="AM758" s="1">
        <f t="shared" si="92"/>
        <v>3.7927237727578671</v>
      </c>
      <c r="AN758" s="1">
        <f t="shared" si="93"/>
        <v>19.734421218604446</v>
      </c>
      <c r="AO758" s="1">
        <v>1721.0092229287659</v>
      </c>
      <c r="AP758" s="1">
        <v>1670.455757575756</v>
      </c>
      <c r="AQ758" s="1">
        <v>5.0582054270489598</v>
      </c>
      <c r="AR758" s="1">
        <v>66.235345802440676</v>
      </c>
      <c r="AS758" s="1">
        <f t="shared" si="94"/>
        <v>3.7947887937251759</v>
      </c>
      <c r="AT758" s="1">
        <v>22.606432953097649</v>
      </c>
      <c r="AU758" s="1">
        <v>27.0365</v>
      </c>
      <c r="AV758" s="1">
        <v>-1.110491050786537E-4</v>
      </c>
      <c r="AW758" s="1">
        <v>80.738286621220283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51767.746904779226</v>
      </c>
      <c r="BC758" s="1">
        <f t="shared" si="98"/>
        <v>1999.905</v>
      </c>
      <c r="BD758" s="1">
        <f t="shared" si="99"/>
        <v>1681.1201999999998</v>
      </c>
      <c r="BE758" s="1">
        <f t="shared" si="100"/>
        <v>0.84060002850135374</v>
      </c>
      <c r="BF758" s="1">
        <f t="shared" si="101"/>
        <v>0.16075805500761287</v>
      </c>
      <c r="BG758" s="1">
        <v>6</v>
      </c>
      <c r="BH758" s="1">
        <v>0.5</v>
      </c>
      <c r="BI758" s="1" t="s">
        <v>355</v>
      </c>
      <c r="BJ758" s="1">
        <v>2</v>
      </c>
      <c r="BK758" s="1" t="b">
        <v>1</v>
      </c>
      <c r="BL758" s="1">
        <v>1660235475.5999999</v>
      </c>
      <c r="BM758" s="1">
        <v>1622.825</v>
      </c>
      <c r="BN758" s="1">
        <v>1689.63</v>
      </c>
      <c r="BO758" s="1">
        <v>27.036950000000001</v>
      </c>
      <c r="BP758" s="1">
        <v>22.61</v>
      </c>
      <c r="BQ758" s="1">
        <v>1620.115</v>
      </c>
      <c r="BR758" s="1">
        <v>27.030249999999999</v>
      </c>
      <c r="BS758" s="1">
        <v>500.14299999999997</v>
      </c>
      <c r="BT758" s="1">
        <v>99.403199999999998</v>
      </c>
      <c r="BU758" s="1">
        <v>0.10002475</v>
      </c>
      <c r="BV758" s="1">
        <v>31.015999999999998</v>
      </c>
      <c r="BW758" s="1">
        <v>31.1755</v>
      </c>
      <c r="BX758" s="1">
        <v>999.9</v>
      </c>
      <c r="BY758" s="1">
        <v>0</v>
      </c>
      <c r="BZ758" s="1">
        <v>0</v>
      </c>
      <c r="CA758" s="1">
        <v>9980</v>
      </c>
      <c r="CB758" s="1">
        <v>0</v>
      </c>
      <c r="CC758" s="1">
        <v>124.2585</v>
      </c>
      <c r="CD758" s="1">
        <v>-66.807950000000005</v>
      </c>
      <c r="CE758" s="1">
        <v>1667.92</v>
      </c>
      <c r="CF758" s="1">
        <v>1728.7149999999999</v>
      </c>
      <c r="CG758" s="1">
        <v>4.4269250000000007</v>
      </c>
      <c r="CH758" s="1">
        <v>1689.63</v>
      </c>
      <c r="CI758" s="1">
        <v>22.61</v>
      </c>
      <c r="CJ758" s="1">
        <v>2.6875550000000001</v>
      </c>
      <c r="CK758" s="1">
        <v>2.2475049999999999</v>
      </c>
      <c r="CL758" s="1">
        <v>22.209199999999999</v>
      </c>
      <c r="CM758" s="1">
        <v>19.305050000000001</v>
      </c>
      <c r="CN758" s="1">
        <v>1999.905</v>
      </c>
      <c r="CO758" s="1">
        <v>0.97999899999999995</v>
      </c>
      <c r="CP758" s="1">
        <v>2.00012E-2</v>
      </c>
      <c r="CQ758" s="1">
        <v>0</v>
      </c>
      <c r="CR758" s="1">
        <v>2.3915000000000002</v>
      </c>
      <c r="CS758" s="1">
        <v>0</v>
      </c>
      <c r="CT758" s="1">
        <v>25062.05</v>
      </c>
      <c r="CU758" s="1">
        <v>17411.5</v>
      </c>
      <c r="CV758" s="1">
        <v>43.25</v>
      </c>
      <c r="CW758" s="1">
        <v>44.311999999999998</v>
      </c>
      <c r="CX758" s="1">
        <v>43.186999999999998</v>
      </c>
      <c r="CY758" s="1">
        <v>42.625</v>
      </c>
      <c r="CZ758" s="1">
        <v>43.186999999999998</v>
      </c>
      <c r="DA758" s="1">
        <v>1959.905</v>
      </c>
      <c r="DB758" s="1">
        <v>40</v>
      </c>
      <c r="DC758" s="1">
        <v>0</v>
      </c>
      <c r="DD758" s="1">
        <v>1660235474.7</v>
      </c>
      <c r="DE758" s="1">
        <v>0</v>
      </c>
      <c r="DF758" s="1">
        <v>1660234918.0999999</v>
      </c>
      <c r="DG758" s="1" t="s">
        <v>1152</v>
      </c>
      <c r="DH758" s="1">
        <v>1660234915.5999999</v>
      </c>
      <c r="DI758" s="1">
        <v>1660234918.0999999</v>
      </c>
      <c r="DJ758" s="1">
        <v>26</v>
      </c>
      <c r="DK758" s="1">
        <v>-3.1E-2</v>
      </c>
      <c r="DL758" s="1">
        <v>-7.0000000000000001E-3</v>
      </c>
      <c r="DM758" s="1">
        <v>1.232</v>
      </c>
      <c r="DN758" s="1">
        <v>1.7000000000000001E-2</v>
      </c>
      <c r="DO758" s="1">
        <v>400</v>
      </c>
      <c r="DP758" s="1">
        <v>22</v>
      </c>
      <c r="DQ758" s="1">
        <v>0.21</v>
      </c>
      <c r="DR758" s="1">
        <v>0.03</v>
      </c>
      <c r="DS758" s="1">
        <v>19.768274782482479</v>
      </c>
      <c r="DT758" s="1">
        <v>1.148766332060061</v>
      </c>
      <c r="DU758" s="1">
        <v>0.15911263102353071</v>
      </c>
      <c r="DV758" s="1">
        <v>0</v>
      </c>
      <c r="DW758" s="1">
        <v>49.525213430479113</v>
      </c>
      <c r="DX758" s="1">
        <v>-0.99142834290002368</v>
      </c>
      <c r="DY758" s="1">
        <v>0.2905919134830372</v>
      </c>
      <c r="DZ758" s="1">
        <v>0</v>
      </c>
      <c r="EA758" s="1">
        <v>-66.665783333333337</v>
      </c>
      <c r="EB758" s="1">
        <v>-0.88693481646265093</v>
      </c>
      <c r="EC758" s="1">
        <v>0.27011990187486778</v>
      </c>
      <c r="ED758" s="1">
        <v>1</v>
      </c>
      <c r="EE758" s="1">
        <v>1381.408611753307</v>
      </c>
      <c r="EF758" s="1">
        <v>261.0323318317183</v>
      </c>
      <c r="EG758" s="1">
        <v>19.491517210284648</v>
      </c>
      <c r="EH758" s="1">
        <v>0</v>
      </c>
      <c r="EI758" s="1">
        <v>4.4816537500000004</v>
      </c>
      <c r="EJ758" s="1">
        <v>-0.26945076923077538</v>
      </c>
      <c r="EK758" s="1">
        <v>2.9722397588981639E-2</v>
      </c>
      <c r="EL758" s="1">
        <v>0</v>
      </c>
      <c r="EM758" s="1">
        <v>1.8630014135211259</v>
      </c>
      <c r="EN758" s="1">
        <v>2.509819665436841E-2</v>
      </c>
      <c r="EO758" s="1">
        <v>2.0046669739487359E-3</v>
      </c>
      <c r="EP758" s="1">
        <v>1</v>
      </c>
      <c r="EQ758" s="1">
        <v>2</v>
      </c>
      <c r="ER758" s="1">
        <v>6</v>
      </c>
      <c r="ES758" s="1" t="s">
        <v>384</v>
      </c>
      <c r="ET758" s="1">
        <v>2.9416099999999998</v>
      </c>
      <c r="EU758" s="1">
        <v>2.8009300000000001</v>
      </c>
      <c r="EV758" s="1">
        <v>0.22390499999999999</v>
      </c>
      <c r="EW758" s="1">
        <v>0.22916900000000001</v>
      </c>
      <c r="EX758" s="1">
        <v>0.11688</v>
      </c>
      <c r="EY758" s="1">
        <v>0.103078</v>
      </c>
      <c r="EZ758" s="1">
        <v>15871.4</v>
      </c>
      <c r="FA758" s="1">
        <v>16530.599999999999</v>
      </c>
      <c r="FB758" s="1">
        <v>23793.4</v>
      </c>
      <c r="FC758" s="1">
        <v>24969.7</v>
      </c>
      <c r="FD758" s="1">
        <v>33643.599999999999</v>
      </c>
      <c r="FE758" s="1">
        <v>35770.199999999997</v>
      </c>
      <c r="FF758" s="1">
        <v>43390.8</v>
      </c>
      <c r="FG758" s="1">
        <v>46159.9</v>
      </c>
      <c r="FH758" s="1">
        <v>1.9511000000000001</v>
      </c>
      <c r="FI758" s="1">
        <v>1.8198000000000001</v>
      </c>
      <c r="FJ758" s="1">
        <v>8.1621100000000002E-2</v>
      </c>
      <c r="FK758" s="1">
        <v>0</v>
      </c>
      <c r="FL758" s="1">
        <v>29.848400000000002</v>
      </c>
      <c r="FM758" s="1">
        <v>999.9</v>
      </c>
      <c r="FN758" s="1">
        <v>54.2</v>
      </c>
      <c r="FO758" s="1">
        <v>37.5</v>
      </c>
      <c r="FP758" s="1">
        <v>35.332000000000001</v>
      </c>
      <c r="FQ758" s="1">
        <v>63.700200000000002</v>
      </c>
      <c r="FR758" s="1">
        <v>21.662700000000001</v>
      </c>
      <c r="FS758" s="1">
        <v>1</v>
      </c>
      <c r="FT758" s="1">
        <v>0.48630600000000002</v>
      </c>
      <c r="FU758" s="1">
        <v>2.2589999999999999</v>
      </c>
      <c r="FV758" s="1">
        <v>20.3063</v>
      </c>
      <c r="FW758" s="1">
        <v>5.2122000000000002</v>
      </c>
      <c r="FX758" s="1">
        <v>11.907500000000001</v>
      </c>
      <c r="FY758" s="1">
        <v>5.0030999999999999</v>
      </c>
      <c r="FZ758" s="1">
        <v>3.2904800000000001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1.8596600000000001</v>
      </c>
      <c r="GF758" s="1">
        <v>1.8547100000000001</v>
      </c>
      <c r="GG758" s="1">
        <v>1.85789</v>
      </c>
      <c r="GH758" s="1">
        <v>1.85636</v>
      </c>
      <c r="GI758" s="1">
        <v>1.8550199999999999</v>
      </c>
      <c r="GJ758" s="1">
        <v>1.8547</v>
      </c>
      <c r="GK758" s="1">
        <v>1.8534900000000001</v>
      </c>
      <c r="GL758" s="1">
        <v>1.8565</v>
      </c>
      <c r="GM758" s="1">
        <v>0</v>
      </c>
      <c r="GN758" s="1">
        <v>0</v>
      </c>
      <c r="GO758" s="1">
        <v>0</v>
      </c>
      <c r="GP758" s="1">
        <v>0</v>
      </c>
      <c r="GQ758" s="1" t="s">
        <v>358</v>
      </c>
      <c r="GR758" s="1" t="s">
        <v>359</v>
      </c>
      <c r="GS758" s="1" t="s">
        <v>360</v>
      </c>
      <c r="GT758" s="1" t="s">
        <v>360</v>
      </c>
      <c r="GU758" s="1" t="s">
        <v>360</v>
      </c>
      <c r="GV758" s="1" t="s">
        <v>360</v>
      </c>
      <c r="GW758" s="1">
        <v>0</v>
      </c>
      <c r="GX758" s="1">
        <v>100</v>
      </c>
      <c r="GY758" s="1">
        <v>100</v>
      </c>
      <c r="GZ758" s="1">
        <v>2.71</v>
      </c>
      <c r="HA758" s="1">
        <v>6.7000000000000002E-3</v>
      </c>
      <c r="HB758" s="1">
        <v>0.26224795383878829</v>
      </c>
      <c r="HC758" s="1">
        <v>2.9318383021812969E-3</v>
      </c>
      <c r="HD758" s="1">
        <v>-1.3754559859485029E-6</v>
      </c>
      <c r="HE758" s="1">
        <v>3.0700474437127301E-10</v>
      </c>
      <c r="HF758" s="1">
        <v>-7.0188019424234138E-2</v>
      </c>
      <c r="HG758" s="1">
        <v>1.00384331276165E-2</v>
      </c>
      <c r="HH758" s="1">
        <v>-3.1532673711230711E-4</v>
      </c>
      <c r="HI758" s="1">
        <v>1.819468599177705E-6</v>
      </c>
      <c r="HJ758" s="1">
        <v>1</v>
      </c>
      <c r="HK758" s="1">
        <v>2112</v>
      </c>
      <c r="HL758" s="1">
        <v>3</v>
      </c>
      <c r="HM758" s="1">
        <v>29</v>
      </c>
      <c r="HN758" s="1">
        <v>9.3000000000000007</v>
      </c>
      <c r="HO758" s="1">
        <v>9.3000000000000007</v>
      </c>
      <c r="HP758" s="1">
        <v>3.3471700000000002</v>
      </c>
      <c r="HQ758" s="1">
        <v>2.2936999999999999</v>
      </c>
      <c r="HR758" s="1">
        <v>1.4978</v>
      </c>
      <c r="HS758" s="1">
        <v>2.3022499999999999</v>
      </c>
      <c r="HT758" s="1">
        <v>1.5478499999999999</v>
      </c>
      <c r="HU758" s="1">
        <v>2.4328599999999998</v>
      </c>
      <c r="HV758" s="1">
        <v>40.553100000000001</v>
      </c>
      <c r="HW758" s="1">
        <v>13.5892</v>
      </c>
      <c r="HX758" s="1">
        <v>18</v>
      </c>
      <c r="HY758" s="1">
        <v>501.97800000000001</v>
      </c>
      <c r="HZ758" s="1">
        <v>481.10199999999998</v>
      </c>
      <c r="IA758" s="1">
        <v>26.970300000000002</v>
      </c>
      <c r="IB758" s="1">
        <v>33.124499999999998</v>
      </c>
      <c r="IC758" s="1">
        <v>30.0002</v>
      </c>
      <c r="ID758" s="1">
        <v>32.978099999999998</v>
      </c>
      <c r="IE758" s="1">
        <v>33.081200000000003</v>
      </c>
      <c r="IF758" s="1">
        <v>67.001999999999995</v>
      </c>
      <c r="IG758" s="1">
        <v>37.555</v>
      </c>
      <c r="IH758" s="1">
        <v>0</v>
      </c>
      <c r="II758" s="1">
        <v>26.9617</v>
      </c>
      <c r="IJ758" s="1">
        <v>1728.81</v>
      </c>
      <c r="IK758" s="1">
        <v>22.7484</v>
      </c>
      <c r="IL758" s="1">
        <v>100.33</v>
      </c>
      <c r="IM758" s="1">
        <v>100.039</v>
      </c>
      <c r="IN758" s="1" t="s">
        <v>361</v>
      </c>
    </row>
    <row r="759" spans="1:248" ht="15.75" customHeight="1" x14ac:dyDescent="0.3">
      <c r="A759" s="1">
        <v>743</v>
      </c>
      <c r="B759" s="1">
        <v>1660235477.5999999</v>
      </c>
      <c r="C759" s="1">
        <v>5482.5999999046326</v>
      </c>
      <c r="D759" s="1" t="s">
        <v>1775</v>
      </c>
      <c r="E759" s="1" t="s">
        <v>1776</v>
      </c>
      <c r="F759" s="1">
        <v>1</v>
      </c>
      <c r="G759" s="1">
        <v>2</v>
      </c>
      <c r="H759" s="1" t="s">
        <v>349</v>
      </c>
      <c r="I759" s="1" t="s">
        <v>350</v>
      </c>
      <c r="J759" s="1" t="s">
        <v>351</v>
      </c>
      <c r="K759" s="1" t="s">
        <v>352</v>
      </c>
      <c r="L759" s="1" t="s">
        <v>1151</v>
      </c>
      <c r="M759" s="1" t="s">
        <v>354</v>
      </c>
      <c r="N759" s="1">
        <v>1660235477.0999999</v>
      </c>
      <c r="O759" s="1">
        <f t="shared" si="68"/>
        <v>3.7938076046147256E-3</v>
      </c>
      <c r="P759" s="1">
        <f t="shared" si="69"/>
        <v>3.7938076046147255</v>
      </c>
      <c r="Q759" s="1">
        <f t="shared" si="70"/>
        <v>19.7126665004158</v>
      </c>
      <c r="R759" s="1">
        <f t="shared" si="71"/>
        <v>1630.23</v>
      </c>
      <c r="S759" s="1">
        <f t="shared" si="72"/>
        <v>1421.9031365858382</v>
      </c>
      <c r="T759" s="1">
        <f t="shared" si="73"/>
        <v>141.48252397629571</v>
      </c>
      <c r="U759" s="1">
        <f t="shared" si="74"/>
        <v>162.211510142451</v>
      </c>
      <c r="V759" s="1">
        <f t="shared" si="75"/>
        <v>0.20230812272050541</v>
      </c>
      <c r="W759" s="1">
        <f t="shared" si="76"/>
        <v>2.9172936629724981</v>
      </c>
      <c r="X759" s="1">
        <f t="shared" si="77"/>
        <v>0.19482463477847373</v>
      </c>
      <c r="Y759" s="1">
        <f t="shared" si="78"/>
        <v>0.12241469503457296</v>
      </c>
      <c r="Z759" s="1">
        <f t="shared" si="79"/>
        <v>321.50004000000001</v>
      </c>
      <c r="AA759" s="1">
        <f t="shared" si="80"/>
        <v>31.925409381574774</v>
      </c>
      <c r="AB759" s="1">
        <f t="shared" si="81"/>
        <v>31.177800000000001</v>
      </c>
      <c r="AC759" s="1">
        <f t="shared" si="82"/>
        <v>4.5573158387052732</v>
      </c>
      <c r="AD759" s="1">
        <f t="shared" si="83"/>
        <v>59.581930954489494</v>
      </c>
      <c r="AE759" s="1">
        <f t="shared" si="84"/>
        <v>2.6902814230663803</v>
      </c>
      <c r="AF759" s="1">
        <f t="shared" si="85"/>
        <v>4.5152639063029021</v>
      </c>
      <c r="AG759" s="1">
        <f t="shared" si="86"/>
        <v>1.8670344156388929</v>
      </c>
      <c r="AH759" s="1">
        <f t="shared" si="87"/>
        <v>-167.3069153635094</v>
      </c>
      <c r="AI759" s="1">
        <f t="shared" si="88"/>
        <v>-25.588990020394952</v>
      </c>
      <c r="AJ759" s="1">
        <f t="shared" si="89"/>
        <v>-1.9715976232527672</v>
      </c>
      <c r="AK759" s="1">
        <f t="shared" si="90"/>
        <v>126.63253699284289</v>
      </c>
      <c r="AL759" s="1">
        <f t="shared" si="91"/>
        <v>49.504085488145236</v>
      </c>
      <c r="AM759" s="1">
        <f t="shared" si="92"/>
        <v>3.7840245416421983</v>
      </c>
      <c r="AN759" s="1">
        <f t="shared" si="93"/>
        <v>19.7126665004158</v>
      </c>
      <c r="AO759" s="1">
        <v>1726.092515188883</v>
      </c>
      <c r="AP759" s="1">
        <v>1675.521939393939</v>
      </c>
      <c r="AQ759" s="1">
        <v>5.0663645000782704</v>
      </c>
      <c r="AR759" s="1">
        <v>66.235345802440676</v>
      </c>
      <c r="AS759" s="1">
        <f t="shared" si="94"/>
        <v>3.7938076046147255</v>
      </c>
      <c r="AT759" s="1">
        <v>22.608285474032041</v>
      </c>
      <c r="AU759" s="1">
        <v>27.03707818181817</v>
      </c>
      <c r="AV759" s="1">
        <v>-7.4377376578383531E-5</v>
      </c>
      <c r="AW759" s="1">
        <v>80.738286621220283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51817.252378512319</v>
      </c>
      <c r="BC759" s="1">
        <f t="shared" si="98"/>
        <v>1999.9</v>
      </c>
      <c r="BD759" s="1">
        <f t="shared" si="99"/>
        <v>1681.116</v>
      </c>
      <c r="BE759" s="1">
        <f t="shared" si="100"/>
        <v>0.84060003000150008</v>
      </c>
      <c r="BF759" s="1">
        <f t="shared" si="101"/>
        <v>0.16075805790289516</v>
      </c>
      <c r="BG759" s="1">
        <v>6</v>
      </c>
      <c r="BH759" s="1">
        <v>0.5</v>
      </c>
      <c r="BI759" s="1" t="s">
        <v>355</v>
      </c>
      <c r="BJ759" s="1">
        <v>2</v>
      </c>
      <c r="BK759" s="1" t="b">
        <v>1</v>
      </c>
      <c r="BL759" s="1">
        <v>1660235477.0999999</v>
      </c>
      <c r="BM759" s="1">
        <v>1630.23</v>
      </c>
      <c r="BN759" s="1">
        <v>1697.02</v>
      </c>
      <c r="BO759" s="1">
        <v>27.037400000000002</v>
      </c>
      <c r="BP759" s="1">
        <v>22.6205</v>
      </c>
      <c r="BQ759" s="1">
        <v>1627.52</v>
      </c>
      <c r="BR759" s="1">
        <v>27.0307</v>
      </c>
      <c r="BS759" s="1">
        <v>500.13099999999997</v>
      </c>
      <c r="BT759" s="1">
        <v>99.4024</v>
      </c>
      <c r="BU759" s="1">
        <v>9.9823700000000001E-2</v>
      </c>
      <c r="BV759" s="1">
        <v>31.0151</v>
      </c>
      <c r="BW759" s="1">
        <v>31.177800000000001</v>
      </c>
      <c r="BX759" s="1">
        <v>999.9</v>
      </c>
      <c r="BY759" s="1">
        <v>0</v>
      </c>
      <c r="BZ759" s="1">
        <v>0</v>
      </c>
      <c r="CA759" s="1">
        <v>9990</v>
      </c>
      <c r="CB759" s="1">
        <v>0</v>
      </c>
      <c r="CC759" s="1">
        <v>123.08199999999999</v>
      </c>
      <c r="CD759" s="1">
        <v>-66.789100000000005</v>
      </c>
      <c r="CE759" s="1">
        <v>1675.53</v>
      </c>
      <c r="CF759" s="1">
        <v>1736.3</v>
      </c>
      <c r="CG759" s="1">
        <v>4.4168799999999999</v>
      </c>
      <c r="CH759" s="1">
        <v>1697.02</v>
      </c>
      <c r="CI759" s="1">
        <v>22.6205</v>
      </c>
      <c r="CJ759" s="1">
        <v>2.6875800000000001</v>
      </c>
      <c r="CK759" s="1">
        <v>2.2485300000000001</v>
      </c>
      <c r="CL759" s="1">
        <v>22.209399999999999</v>
      </c>
      <c r="CM759" s="1">
        <v>19.3124</v>
      </c>
      <c r="CN759" s="1">
        <v>1999.9</v>
      </c>
      <c r="CO759" s="1">
        <v>0.97999899999999995</v>
      </c>
      <c r="CP759" s="1">
        <v>2.00012E-2</v>
      </c>
      <c r="CQ759" s="1">
        <v>0</v>
      </c>
      <c r="CR759" s="1">
        <v>1.9970000000000001</v>
      </c>
      <c r="CS759" s="1">
        <v>0</v>
      </c>
      <c r="CT759" s="1">
        <v>25059.4</v>
      </c>
      <c r="CU759" s="1">
        <v>17411.400000000001</v>
      </c>
      <c r="CV759" s="1">
        <v>43.25</v>
      </c>
      <c r="CW759" s="1">
        <v>44.311999999999998</v>
      </c>
      <c r="CX759" s="1">
        <v>43.186999999999998</v>
      </c>
      <c r="CY759" s="1">
        <v>42.625</v>
      </c>
      <c r="CZ759" s="1">
        <v>43.186999999999998</v>
      </c>
      <c r="DA759" s="1">
        <v>1959.9</v>
      </c>
      <c r="DB759" s="1">
        <v>40</v>
      </c>
      <c r="DC759" s="1">
        <v>0</v>
      </c>
      <c r="DD759" s="1">
        <v>1660235475.9000001</v>
      </c>
      <c r="DE759" s="1">
        <v>0</v>
      </c>
      <c r="DF759" s="1">
        <v>1660234918.0999999</v>
      </c>
      <c r="DG759" s="1" t="s">
        <v>1152</v>
      </c>
      <c r="DH759" s="1">
        <v>1660234915.5999999</v>
      </c>
      <c r="DI759" s="1">
        <v>1660234918.0999999</v>
      </c>
      <c r="DJ759" s="1">
        <v>26</v>
      </c>
      <c r="DK759" s="1">
        <v>-3.1E-2</v>
      </c>
      <c r="DL759" s="1">
        <v>-7.0000000000000001E-3</v>
      </c>
      <c r="DM759" s="1">
        <v>1.232</v>
      </c>
      <c r="DN759" s="1">
        <v>1.7000000000000001E-2</v>
      </c>
      <c r="DO759" s="1">
        <v>400</v>
      </c>
      <c r="DP759" s="1">
        <v>22</v>
      </c>
      <c r="DQ759" s="1">
        <v>0.21</v>
      </c>
      <c r="DR759" s="1">
        <v>0.03</v>
      </c>
      <c r="DS759" s="1">
        <v>19.76715508918268</v>
      </c>
      <c r="DT759" s="1">
        <v>1.024128582500532</v>
      </c>
      <c r="DU759" s="1">
        <v>0.1567307995885264</v>
      </c>
      <c r="DV759" s="1">
        <v>0</v>
      </c>
      <c r="DW759" s="1">
        <v>49.477931612910723</v>
      </c>
      <c r="DX759" s="1">
        <v>0.13599301589422769</v>
      </c>
      <c r="DY759" s="1">
        <v>0.22562625228915531</v>
      </c>
      <c r="DZ759" s="1">
        <v>0</v>
      </c>
      <c r="EA759" s="1">
        <v>-66.643676666666664</v>
      </c>
      <c r="EB759" s="1">
        <v>-1.8703581757509939</v>
      </c>
      <c r="EC759" s="1">
        <v>0.2430964262500688</v>
      </c>
      <c r="ED759" s="1">
        <v>0</v>
      </c>
      <c r="EE759" s="1">
        <v>1384.8097600485819</v>
      </c>
      <c r="EF759" s="1">
        <v>258.84349982400738</v>
      </c>
      <c r="EG759" s="1">
        <v>18.702123191042769</v>
      </c>
      <c r="EH759" s="1">
        <v>0</v>
      </c>
      <c r="EI759" s="1">
        <v>4.476286</v>
      </c>
      <c r="EJ759" s="1">
        <v>-0.27935121951220082</v>
      </c>
      <c r="EK759" s="1">
        <v>3.0679156914752419E-2</v>
      </c>
      <c r="EL759" s="1">
        <v>0</v>
      </c>
      <c r="EM759" s="1">
        <v>1.8632268142126609</v>
      </c>
      <c r="EN759" s="1">
        <v>2.7606050178801921E-2</v>
      </c>
      <c r="EO759" s="1">
        <v>2.073442714504273E-3</v>
      </c>
      <c r="EP759" s="1">
        <v>1</v>
      </c>
      <c r="EQ759" s="1">
        <v>1</v>
      </c>
      <c r="ER759" s="1">
        <v>6</v>
      </c>
      <c r="ES759" s="1" t="s">
        <v>387</v>
      </c>
      <c r="ET759" s="1">
        <v>2.9416000000000002</v>
      </c>
      <c r="EU759" s="1">
        <v>2.80091</v>
      </c>
      <c r="EV759" s="1">
        <v>0.224302</v>
      </c>
      <c r="EW759" s="1">
        <v>0.22955700000000001</v>
      </c>
      <c r="EX759" s="1">
        <v>0.11687699999999999</v>
      </c>
      <c r="EY759" s="1">
        <v>0.103128</v>
      </c>
      <c r="EZ759" s="1">
        <v>15863.3</v>
      </c>
      <c r="FA759" s="1">
        <v>16522.3</v>
      </c>
      <c r="FB759" s="1">
        <v>23793.4</v>
      </c>
      <c r="FC759" s="1">
        <v>24969.8</v>
      </c>
      <c r="FD759" s="1">
        <v>33643.800000000003</v>
      </c>
      <c r="FE759" s="1">
        <v>35768.300000000003</v>
      </c>
      <c r="FF759" s="1">
        <v>43390.9</v>
      </c>
      <c r="FG759" s="1">
        <v>46159.9</v>
      </c>
      <c r="FH759" s="1">
        <v>1.95112</v>
      </c>
      <c r="FI759" s="1">
        <v>1.8199799999999999</v>
      </c>
      <c r="FJ759" s="1">
        <v>8.1803600000000004E-2</v>
      </c>
      <c r="FK759" s="1">
        <v>0</v>
      </c>
      <c r="FL759" s="1">
        <v>29.8492</v>
      </c>
      <c r="FM759" s="1">
        <v>999.9</v>
      </c>
      <c r="FN759" s="1">
        <v>54.2</v>
      </c>
      <c r="FO759" s="1">
        <v>37.5</v>
      </c>
      <c r="FP759" s="1">
        <v>35.325400000000002</v>
      </c>
      <c r="FQ759" s="1">
        <v>63.600200000000001</v>
      </c>
      <c r="FR759" s="1">
        <v>22.6082</v>
      </c>
      <c r="FS759" s="1">
        <v>1</v>
      </c>
      <c r="FT759" s="1">
        <v>0.48632900000000001</v>
      </c>
      <c r="FU759" s="1">
        <v>2.2667600000000001</v>
      </c>
      <c r="FV759" s="1">
        <v>20.3063</v>
      </c>
      <c r="FW759" s="1">
        <v>5.2125000000000004</v>
      </c>
      <c r="FX759" s="1">
        <v>11.907500000000001</v>
      </c>
      <c r="FY759" s="1">
        <v>5.0031499999999998</v>
      </c>
      <c r="FZ759" s="1">
        <v>3.2904800000000001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1.85968</v>
      </c>
      <c r="GF759" s="1">
        <v>1.8547100000000001</v>
      </c>
      <c r="GG759" s="1">
        <v>1.85789</v>
      </c>
      <c r="GH759" s="1">
        <v>1.85636</v>
      </c>
      <c r="GI759" s="1">
        <v>1.8550199999999999</v>
      </c>
      <c r="GJ759" s="1">
        <v>1.8547100000000001</v>
      </c>
      <c r="GK759" s="1">
        <v>1.8534900000000001</v>
      </c>
      <c r="GL759" s="1">
        <v>1.8565199999999999</v>
      </c>
      <c r="GM759" s="1">
        <v>0</v>
      </c>
      <c r="GN759" s="1">
        <v>0</v>
      </c>
      <c r="GO759" s="1">
        <v>0</v>
      </c>
      <c r="GP759" s="1">
        <v>0</v>
      </c>
      <c r="GQ759" s="1" t="s">
        <v>358</v>
      </c>
      <c r="GR759" s="1" t="s">
        <v>359</v>
      </c>
      <c r="GS759" s="1" t="s">
        <v>360</v>
      </c>
      <c r="GT759" s="1" t="s">
        <v>360</v>
      </c>
      <c r="GU759" s="1" t="s">
        <v>360</v>
      </c>
      <c r="GV759" s="1" t="s">
        <v>360</v>
      </c>
      <c r="GW759" s="1">
        <v>0</v>
      </c>
      <c r="GX759" s="1">
        <v>100</v>
      </c>
      <c r="GY759" s="1">
        <v>100</v>
      </c>
      <c r="GZ759" s="1">
        <v>2.72</v>
      </c>
      <c r="HA759" s="1">
        <v>6.7000000000000002E-3</v>
      </c>
      <c r="HB759" s="1">
        <v>0.26224795383878829</v>
      </c>
      <c r="HC759" s="1">
        <v>2.9318383021812969E-3</v>
      </c>
      <c r="HD759" s="1">
        <v>-1.3754559859485029E-6</v>
      </c>
      <c r="HE759" s="1">
        <v>3.0700474437127301E-10</v>
      </c>
      <c r="HF759" s="1">
        <v>-7.0188019424234138E-2</v>
      </c>
      <c r="HG759" s="1">
        <v>1.00384331276165E-2</v>
      </c>
      <c r="HH759" s="1">
        <v>-3.1532673711230711E-4</v>
      </c>
      <c r="HI759" s="1">
        <v>1.819468599177705E-6</v>
      </c>
      <c r="HJ759" s="1">
        <v>1</v>
      </c>
      <c r="HK759" s="1">
        <v>2112</v>
      </c>
      <c r="HL759" s="1">
        <v>3</v>
      </c>
      <c r="HM759" s="1">
        <v>29</v>
      </c>
      <c r="HN759" s="1">
        <v>9.4</v>
      </c>
      <c r="HO759" s="1">
        <v>9.3000000000000007</v>
      </c>
      <c r="HP759" s="1">
        <v>3.3544900000000002</v>
      </c>
      <c r="HQ759" s="1">
        <v>2.2997999999999998</v>
      </c>
      <c r="HR759" s="1">
        <v>1.4978</v>
      </c>
      <c r="HS759" s="1">
        <v>2.3010299999999999</v>
      </c>
      <c r="HT759" s="1">
        <v>1.5478499999999999</v>
      </c>
      <c r="HU759" s="1">
        <v>2.36572</v>
      </c>
      <c r="HV759" s="1">
        <v>40.553100000000001</v>
      </c>
      <c r="HW759" s="1">
        <v>13.5717</v>
      </c>
      <c r="HX759" s="1">
        <v>18</v>
      </c>
      <c r="HY759" s="1">
        <v>501.99400000000003</v>
      </c>
      <c r="HZ759" s="1">
        <v>481.21699999999998</v>
      </c>
      <c r="IA759" s="1">
        <v>26.967199999999998</v>
      </c>
      <c r="IB759" s="1">
        <v>33.124499999999998</v>
      </c>
      <c r="IC759" s="1">
        <v>30.0002</v>
      </c>
      <c r="ID759" s="1">
        <v>32.978099999999998</v>
      </c>
      <c r="IE759" s="1">
        <v>33.081200000000003</v>
      </c>
      <c r="IF759" s="1">
        <v>67.222999999999999</v>
      </c>
      <c r="IG759" s="1">
        <v>37.555</v>
      </c>
      <c r="IH759" s="1">
        <v>0</v>
      </c>
      <c r="II759" s="1">
        <v>26.9617</v>
      </c>
      <c r="IJ759" s="1">
        <v>1728.81</v>
      </c>
      <c r="IK759" s="1">
        <v>22.762499999999999</v>
      </c>
      <c r="IL759" s="1">
        <v>100.33</v>
      </c>
      <c r="IM759" s="1">
        <v>100.039</v>
      </c>
      <c r="IN759" s="1" t="s">
        <v>361</v>
      </c>
    </row>
    <row r="760" spans="1:248" ht="15.75" customHeight="1" x14ac:dyDescent="0.3">
      <c r="A760" s="1">
        <v>744</v>
      </c>
      <c r="B760" s="1">
        <v>1660235478.5999999</v>
      </c>
      <c r="C760" s="1">
        <v>5483.5999999046326</v>
      </c>
      <c r="D760" s="1" t="s">
        <v>1777</v>
      </c>
      <c r="E760" s="1" t="s">
        <v>1778</v>
      </c>
      <c r="F760" s="1">
        <v>1</v>
      </c>
      <c r="G760" s="1">
        <v>2</v>
      </c>
      <c r="H760" s="1" t="s">
        <v>349</v>
      </c>
      <c r="I760" s="1" t="s">
        <v>350</v>
      </c>
      <c r="J760" s="1" t="s">
        <v>351</v>
      </c>
      <c r="K760" s="1" t="s">
        <v>352</v>
      </c>
      <c r="L760" s="1" t="s">
        <v>1151</v>
      </c>
      <c r="M760" s="1" t="s">
        <v>354</v>
      </c>
      <c r="N760" s="1">
        <v>1660235477.5999999</v>
      </c>
      <c r="O760" s="1">
        <f t="shared" si="68"/>
        <v>3.7923881586476174E-3</v>
      </c>
      <c r="P760" s="1">
        <f t="shared" si="69"/>
        <v>3.7923881586476176</v>
      </c>
      <c r="Q760" s="1">
        <f t="shared" si="70"/>
        <v>19.71554873056467</v>
      </c>
      <c r="R760" s="1">
        <f t="shared" si="71"/>
        <v>1632.6849999999999</v>
      </c>
      <c r="S760" s="1">
        <f t="shared" si="72"/>
        <v>1424.1508875889022</v>
      </c>
      <c r="T760" s="1">
        <f t="shared" si="73"/>
        <v>141.70633443496561</v>
      </c>
      <c r="U760" s="1">
        <f t="shared" si="74"/>
        <v>162.45596492141999</v>
      </c>
      <c r="V760" s="1">
        <f t="shared" si="75"/>
        <v>0.20217644288696462</v>
      </c>
      <c r="W760" s="1">
        <f t="shared" si="76"/>
        <v>2.918558337431874</v>
      </c>
      <c r="X760" s="1">
        <f t="shared" si="77"/>
        <v>0.19470560989816921</v>
      </c>
      <c r="Y760" s="1">
        <f t="shared" si="78"/>
        <v>0.12233923048418065</v>
      </c>
      <c r="Z760" s="1">
        <f t="shared" si="79"/>
        <v>321.52397999999994</v>
      </c>
      <c r="AA760" s="1">
        <f t="shared" si="80"/>
        <v>31.924904213887654</v>
      </c>
      <c r="AB760" s="1">
        <f t="shared" si="81"/>
        <v>31.17915</v>
      </c>
      <c r="AC760" s="1">
        <f t="shared" si="82"/>
        <v>4.5576661857320282</v>
      </c>
      <c r="AD760" s="1">
        <f t="shared" si="83"/>
        <v>59.582110217436011</v>
      </c>
      <c r="AE760" s="1">
        <f t="shared" si="84"/>
        <v>2.6901898240014002</v>
      </c>
      <c r="AF760" s="1">
        <f t="shared" si="85"/>
        <v>4.5150965855085596</v>
      </c>
      <c r="AG760" s="1">
        <f t="shared" si="86"/>
        <v>1.867476361730628</v>
      </c>
      <c r="AH760" s="1">
        <f t="shared" si="87"/>
        <v>-167.24431779635992</v>
      </c>
      <c r="AI760" s="1">
        <f t="shared" si="88"/>
        <v>-25.914773724332175</v>
      </c>
      <c r="AJ760" s="1">
        <f t="shared" si="89"/>
        <v>-1.9958405061050393</v>
      </c>
      <c r="AK760" s="1">
        <f t="shared" si="90"/>
        <v>126.36904797320281</v>
      </c>
      <c r="AL760" s="1">
        <f t="shared" si="91"/>
        <v>49.516109583171662</v>
      </c>
      <c r="AM760" s="1">
        <f t="shared" si="92"/>
        <v>3.7738636765991878</v>
      </c>
      <c r="AN760" s="1">
        <f t="shared" si="93"/>
        <v>19.71554873056467</v>
      </c>
      <c r="AO760" s="1">
        <v>1731.164260995658</v>
      </c>
      <c r="AP760" s="1">
        <v>1680.588303030303</v>
      </c>
      <c r="AQ760" s="1">
        <v>5.0667428200907159</v>
      </c>
      <c r="AR760" s="1">
        <v>66.235345802440676</v>
      </c>
      <c r="AS760" s="1">
        <f t="shared" si="94"/>
        <v>3.7923881586476176</v>
      </c>
      <c r="AT760" s="1">
        <v>22.609065414928661</v>
      </c>
      <c r="AU760" s="1">
        <v>27.03616181818181</v>
      </c>
      <c r="AV760" s="1">
        <v>-7.4476906704574482E-5</v>
      </c>
      <c r="AW760" s="1">
        <v>80.738286621220283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51853.292149845387</v>
      </c>
      <c r="BC760" s="1">
        <f t="shared" si="98"/>
        <v>2000.05</v>
      </c>
      <c r="BD760" s="1">
        <f t="shared" si="99"/>
        <v>1681.2419999999997</v>
      </c>
      <c r="BE760" s="1">
        <f t="shared" si="100"/>
        <v>0.84059998500037492</v>
      </c>
      <c r="BF760" s="1">
        <f t="shared" si="101"/>
        <v>0.1607579710507237</v>
      </c>
      <c r="BG760" s="1">
        <v>6</v>
      </c>
      <c r="BH760" s="1">
        <v>0.5</v>
      </c>
      <c r="BI760" s="1" t="s">
        <v>355</v>
      </c>
      <c r="BJ760" s="1">
        <v>2</v>
      </c>
      <c r="BK760" s="1" t="b">
        <v>1</v>
      </c>
      <c r="BL760" s="1">
        <v>1660235477.5999999</v>
      </c>
      <c r="BM760" s="1">
        <v>1632.6849999999999</v>
      </c>
      <c r="BN760" s="1">
        <v>1699.48</v>
      </c>
      <c r="BO760" s="1">
        <v>27.036449999999999</v>
      </c>
      <c r="BP760" s="1">
        <v>22.631450000000001</v>
      </c>
      <c r="BQ760" s="1">
        <v>1629.97</v>
      </c>
      <c r="BR760" s="1">
        <v>27.02975</v>
      </c>
      <c r="BS760" s="1">
        <v>500.13600000000002</v>
      </c>
      <c r="BT760" s="1">
        <v>99.402600000000007</v>
      </c>
      <c r="BU760" s="1">
        <v>9.9732000000000001E-2</v>
      </c>
      <c r="BV760" s="1">
        <v>31.01445</v>
      </c>
      <c r="BW760" s="1">
        <v>31.17915</v>
      </c>
      <c r="BX760" s="1">
        <v>999.9</v>
      </c>
      <c r="BY760" s="1">
        <v>0</v>
      </c>
      <c r="BZ760" s="1">
        <v>0</v>
      </c>
      <c r="CA760" s="1">
        <v>9997.2000000000007</v>
      </c>
      <c r="CB760" s="1">
        <v>0</v>
      </c>
      <c r="CC760" s="1">
        <v>122.7885</v>
      </c>
      <c r="CD760" s="1">
        <v>-66.797150000000002</v>
      </c>
      <c r="CE760" s="1">
        <v>1678.05</v>
      </c>
      <c r="CF760" s="1">
        <v>1738.835</v>
      </c>
      <c r="CG760" s="1">
        <v>4.4049800000000001</v>
      </c>
      <c r="CH760" s="1">
        <v>1699.48</v>
      </c>
      <c r="CI760" s="1">
        <v>22.631450000000001</v>
      </c>
      <c r="CJ760" s="1">
        <v>2.6874899999999999</v>
      </c>
      <c r="CK760" s="1">
        <v>2.249625</v>
      </c>
      <c r="CL760" s="1">
        <v>22.208850000000002</v>
      </c>
      <c r="CM760" s="1">
        <v>19.320150000000002</v>
      </c>
      <c r="CN760" s="1">
        <v>2000.05</v>
      </c>
      <c r="CO760" s="1">
        <v>0.98000050000000005</v>
      </c>
      <c r="CP760" s="1">
        <v>1.999975E-2</v>
      </c>
      <c r="CQ760" s="1">
        <v>0</v>
      </c>
      <c r="CR760" s="1">
        <v>1.651</v>
      </c>
      <c r="CS760" s="1">
        <v>0</v>
      </c>
      <c r="CT760" s="1">
        <v>25061.8</v>
      </c>
      <c r="CU760" s="1">
        <v>17412.75</v>
      </c>
      <c r="CV760" s="1">
        <v>43.25</v>
      </c>
      <c r="CW760" s="1">
        <v>44.311999999999998</v>
      </c>
      <c r="CX760" s="1">
        <v>43.186999999999998</v>
      </c>
      <c r="CY760" s="1">
        <v>42.625</v>
      </c>
      <c r="CZ760" s="1">
        <v>43.186999999999998</v>
      </c>
      <c r="DA760" s="1">
        <v>1960.05</v>
      </c>
      <c r="DB760" s="1">
        <v>40</v>
      </c>
      <c r="DC760" s="1">
        <v>0</v>
      </c>
      <c r="DD760" s="1">
        <v>1660235477.0999999</v>
      </c>
      <c r="DE760" s="1">
        <v>0</v>
      </c>
      <c r="DF760" s="1">
        <v>1660234918.0999999</v>
      </c>
      <c r="DG760" s="1" t="s">
        <v>1152</v>
      </c>
      <c r="DH760" s="1">
        <v>1660234915.5999999</v>
      </c>
      <c r="DI760" s="1">
        <v>1660234918.0999999</v>
      </c>
      <c r="DJ760" s="1">
        <v>26</v>
      </c>
      <c r="DK760" s="1">
        <v>-3.1E-2</v>
      </c>
      <c r="DL760" s="1">
        <v>-7.0000000000000001E-3</v>
      </c>
      <c r="DM760" s="1">
        <v>1.232</v>
      </c>
      <c r="DN760" s="1">
        <v>1.7000000000000001E-2</v>
      </c>
      <c r="DO760" s="1">
        <v>400</v>
      </c>
      <c r="DP760" s="1">
        <v>22</v>
      </c>
      <c r="DQ760" s="1">
        <v>0.21</v>
      </c>
      <c r="DR760" s="1">
        <v>0.03</v>
      </c>
      <c r="DS760" s="1">
        <v>19.76715508918268</v>
      </c>
      <c r="DT760" s="1">
        <v>1.024128582500532</v>
      </c>
      <c r="DU760" s="1">
        <v>0.1567307995885264</v>
      </c>
      <c r="DV760" s="1">
        <v>0</v>
      </c>
      <c r="DW760" s="1">
        <v>49.477931612910723</v>
      </c>
      <c r="DX760" s="1">
        <v>0.13599301589422769</v>
      </c>
      <c r="DY760" s="1">
        <v>0.22562625228915531</v>
      </c>
      <c r="DZ760" s="1">
        <v>0</v>
      </c>
      <c r="EA760" s="1">
        <v>-66.643676666666664</v>
      </c>
      <c r="EB760" s="1">
        <v>-1.8703581757509939</v>
      </c>
      <c r="EC760" s="1">
        <v>0.2430964262500688</v>
      </c>
      <c r="ED760" s="1">
        <v>0</v>
      </c>
      <c r="EE760" s="1">
        <v>1384.8097600485819</v>
      </c>
      <c r="EF760" s="1">
        <v>258.84349982400738</v>
      </c>
      <c r="EG760" s="1">
        <v>18.702123191042769</v>
      </c>
      <c r="EH760" s="1">
        <v>0</v>
      </c>
      <c r="EI760" s="1">
        <v>4.476286</v>
      </c>
      <c r="EJ760" s="1">
        <v>-0.27935121951220082</v>
      </c>
      <c r="EK760" s="1">
        <v>3.0679156914752419E-2</v>
      </c>
      <c r="EL760" s="1">
        <v>0</v>
      </c>
      <c r="EM760" s="1">
        <v>1.8632268142126609</v>
      </c>
      <c r="EN760" s="1">
        <v>2.7606050178801921E-2</v>
      </c>
      <c r="EO760" s="1">
        <v>2.073442714504273E-3</v>
      </c>
      <c r="EP760" s="1">
        <v>1</v>
      </c>
      <c r="EQ760" s="1">
        <v>1</v>
      </c>
      <c r="ER760" s="1">
        <v>6</v>
      </c>
      <c r="ES760" s="1" t="s">
        <v>387</v>
      </c>
      <c r="ET760" s="1">
        <v>2.9416199999999999</v>
      </c>
      <c r="EU760" s="1">
        <v>2.8007</v>
      </c>
      <c r="EV760" s="1">
        <v>0.224693</v>
      </c>
      <c r="EW760" s="1">
        <v>0.22994300000000001</v>
      </c>
      <c r="EX760" s="1">
        <v>0.116871</v>
      </c>
      <c r="EY760" s="1">
        <v>0.10320799999999999</v>
      </c>
      <c r="EZ760" s="1">
        <v>15855.2</v>
      </c>
      <c r="FA760" s="1">
        <v>16513.900000000001</v>
      </c>
      <c r="FB760" s="1">
        <v>23793.3</v>
      </c>
      <c r="FC760" s="1">
        <v>24969.599999999999</v>
      </c>
      <c r="FD760" s="1">
        <v>33643.800000000003</v>
      </c>
      <c r="FE760" s="1">
        <v>35765</v>
      </c>
      <c r="FF760" s="1">
        <v>43390.6</v>
      </c>
      <c r="FG760" s="1">
        <v>46159.9</v>
      </c>
      <c r="FH760" s="1">
        <v>1.95112</v>
      </c>
      <c r="FI760" s="1">
        <v>1.81995</v>
      </c>
      <c r="FJ760" s="1">
        <v>8.1844600000000003E-2</v>
      </c>
      <c r="FK760" s="1">
        <v>0</v>
      </c>
      <c r="FL760" s="1">
        <v>29.849699999999999</v>
      </c>
      <c r="FM760" s="1">
        <v>999.9</v>
      </c>
      <c r="FN760" s="1">
        <v>54.3</v>
      </c>
      <c r="FO760" s="1">
        <v>37.5</v>
      </c>
      <c r="FP760" s="1">
        <v>35.393700000000003</v>
      </c>
      <c r="FQ760" s="1">
        <v>63.560200000000002</v>
      </c>
      <c r="FR760" s="1">
        <v>22.584099999999999</v>
      </c>
      <c r="FS760" s="1">
        <v>1</v>
      </c>
      <c r="FT760" s="1">
        <v>0.48632900000000001</v>
      </c>
      <c r="FU760" s="1">
        <v>2.2644099999999998</v>
      </c>
      <c r="FV760" s="1">
        <v>20.3062</v>
      </c>
      <c r="FW760" s="1">
        <v>5.2122000000000002</v>
      </c>
      <c r="FX760" s="1">
        <v>11.9077</v>
      </c>
      <c r="FY760" s="1">
        <v>5.0030000000000001</v>
      </c>
      <c r="FZ760" s="1">
        <v>3.2903799999999999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1.8596900000000001</v>
      </c>
      <c r="GF760" s="1">
        <v>1.8547100000000001</v>
      </c>
      <c r="GG760" s="1">
        <v>1.85789</v>
      </c>
      <c r="GH760" s="1">
        <v>1.85636</v>
      </c>
      <c r="GI760" s="1">
        <v>1.85503</v>
      </c>
      <c r="GJ760" s="1">
        <v>1.8547100000000001</v>
      </c>
      <c r="GK760" s="1">
        <v>1.8534900000000001</v>
      </c>
      <c r="GL760" s="1">
        <v>1.8565199999999999</v>
      </c>
      <c r="GM760" s="1">
        <v>0</v>
      </c>
      <c r="GN760" s="1">
        <v>0</v>
      </c>
      <c r="GO760" s="1">
        <v>0</v>
      </c>
      <c r="GP760" s="1">
        <v>0</v>
      </c>
      <c r="GQ760" s="1" t="s">
        <v>358</v>
      </c>
      <c r="GR760" s="1" t="s">
        <v>359</v>
      </c>
      <c r="GS760" s="1" t="s">
        <v>360</v>
      </c>
      <c r="GT760" s="1" t="s">
        <v>360</v>
      </c>
      <c r="GU760" s="1" t="s">
        <v>360</v>
      </c>
      <c r="GV760" s="1" t="s">
        <v>360</v>
      </c>
      <c r="GW760" s="1">
        <v>0</v>
      </c>
      <c r="GX760" s="1">
        <v>100</v>
      </c>
      <c r="GY760" s="1">
        <v>100</v>
      </c>
      <c r="GZ760" s="1">
        <v>2.72</v>
      </c>
      <c r="HA760" s="1">
        <v>6.7000000000000002E-3</v>
      </c>
      <c r="HB760" s="1">
        <v>0.26224795383878829</v>
      </c>
      <c r="HC760" s="1">
        <v>2.9318383021812969E-3</v>
      </c>
      <c r="HD760" s="1">
        <v>-1.3754559859485029E-6</v>
      </c>
      <c r="HE760" s="1">
        <v>3.0700474437127301E-10</v>
      </c>
      <c r="HF760" s="1">
        <v>-7.0188019424234138E-2</v>
      </c>
      <c r="HG760" s="1">
        <v>1.00384331276165E-2</v>
      </c>
      <c r="HH760" s="1">
        <v>-3.1532673711230711E-4</v>
      </c>
      <c r="HI760" s="1">
        <v>1.819468599177705E-6</v>
      </c>
      <c r="HJ760" s="1">
        <v>1</v>
      </c>
      <c r="HK760" s="1">
        <v>2112</v>
      </c>
      <c r="HL760" s="1">
        <v>3</v>
      </c>
      <c r="HM760" s="1">
        <v>29</v>
      </c>
      <c r="HN760" s="1">
        <v>9.4</v>
      </c>
      <c r="HO760" s="1">
        <v>9.3000000000000007</v>
      </c>
      <c r="HP760" s="1">
        <v>3.3618199999999998</v>
      </c>
      <c r="HQ760" s="1">
        <v>2.2997999999999998</v>
      </c>
      <c r="HR760" s="1">
        <v>1.4978</v>
      </c>
      <c r="HS760" s="1">
        <v>2.3010299999999999</v>
      </c>
      <c r="HT760" s="1">
        <v>1.5478499999999999</v>
      </c>
      <c r="HU760" s="1">
        <v>2.3107899999999999</v>
      </c>
      <c r="HV760" s="1">
        <v>40.553100000000001</v>
      </c>
      <c r="HW760" s="1">
        <v>13.580399999999999</v>
      </c>
      <c r="HX760" s="1">
        <v>18</v>
      </c>
      <c r="HY760" s="1">
        <v>501.99400000000003</v>
      </c>
      <c r="HZ760" s="1">
        <v>481.2</v>
      </c>
      <c r="IA760" s="1">
        <v>26.963999999999999</v>
      </c>
      <c r="IB760" s="1">
        <v>33.124499999999998</v>
      </c>
      <c r="IC760" s="1">
        <v>30.0002</v>
      </c>
      <c r="ID760" s="1">
        <v>32.978099999999998</v>
      </c>
      <c r="IE760" s="1">
        <v>33.081200000000003</v>
      </c>
      <c r="IF760" s="1">
        <v>67.316999999999993</v>
      </c>
      <c r="IG760" s="1">
        <v>37.555</v>
      </c>
      <c r="IH760" s="1">
        <v>0</v>
      </c>
      <c r="II760" s="1">
        <v>26.9617</v>
      </c>
      <c r="IJ760" s="1">
        <v>1738.85</v>
      </c>
      <c r="IK760" s="1">
        <v>22.768999999999998</v>
      </c>
      <c r="IL760" s="1">
        <v>100.32899999999999</v>
      </c>
      <c r="IM760" s="1">
        <v>100.039</v>
      </c>
      <c r="IN760" s="1" t="s">
        <v>361</v>
      </c>
    </row>
    <row r="761" spans="1:248" ht="15.75" customHeight="1" x14ac:dyDescent="0.3">
      <c r="A761" s="1">
        <v>745</v>
      </c>
      <c r="B761" s="1">
        <v>1660235479.5999999</v>
      </c>
      <c r="C761" s="1">
        <v>5484.5999999046326</v>
      </c>
      <c r="D761" s="1" t="s">
        <v>1779</v>
      </c>
      <c r="E761" s="1" t="s">
        <v>1780</v>
      </c>
      <c r="F761" s="1">
        <v>1</v>
      </c>
      <c r="G761" s="1">
        <v>2</v>
      </c>
      <c r="H761" s="1" t="s">
        <v>349</v>
      </c>
      <c r="I761" s="1" t="s">
        <v>350</v>
      </c>
      <c r="J761" s="1" t="s">
        <v>351</v>
      </c>
      <c r="K761" s="1" t="s">
        <v>352</v>
      </c>
      <c r="L761" s="1" t="s">
        <v>1151</v>
      </c>
      <c r="M761" s="1" t="s">
        <v>354</v>
      </c>
      <c r="N761" s="1">
        <v>1660235479.0999999</v>
      </c>
      <c r="O761" s="1">
        <f t="shared" si="68"/>
        <v>3.7851878455296959E-3</v>
      </c>
      <c r="P761" s="1">
        <f t="shared" si="69"/>
        <v>3.7851878455296961</v>
      </c>
      <c r="Q761" s="1">
        <f t="shared" si="70"/>
        <v>19.878388555168971</v>
      </c>
      <c r="R761" s="1">
        <f t="shared" si="71"/>
        <v>1640.01</v>
      </c>
      <c r="S761" s="1">
        <f t="shared" si="72"/>
        <v>1429.6200133766649</v>
      </c>
      <c r="T761" s="1">
        <f t="shared" si="73"/>
        <v>142.25058596369993</v>
      </c>
      <c r="U761" s="1">
        <f t="shared" si="74"/>
        <v>163.184889203745</v>
      </c>
      <c r="V761" s="1">
        <f t="shared" si="75"/>
        <v>0.20176436754145899</v>
      </c>
      <c r="W761" s="1">
        <f t="shared" si="76"/>
        <v>2.9178472812120715</v>
      </c>
      <c r="X761" s="1">
        <f t="shared" si="77"/>
        <v>0.19432161333677242</v>
      </c>
      <c r="Y761" s="1">
        <f t="shared" si="78"/>
        <v>0.12209683586135606</v>
      </c>
      <c r="Z761" s="1">
        <f t="shared" si="79"/>
        <v>321.50004000000001</v>
      </c>
      <c r="AA761" s="1">
        <f t="shared" si="80"/>
        <v>31.924894466052571</v>
      </c>
      <c r="AB761" s="1">
        <f t="shared" si="81"/>
        <v>31.179099999999998</v>
      </c>
      <c r="AC761" s="1">
        <f t="shared" si="82"/>
        <v>4.5576532094979312</v>
      </c>
      <c r="AD761" s="1">
        <f t="shared" si="83"/>
        <v>59.585343748981813</v>
      </c>
      <c r="AE761" s="1">
        <f t="shared" si="84"/>
        <v>2.6900367443700501</v>
      </c>
      <c r="AF761" s="1">
        <f t="shared" si="85"/>
        <v>4.5145946555288896</v>
      </c>
      <c r="AG761" s="1">
        <f t="shared" si="86"/>
        <v>1.867616465127881</v>
      </c>
      <c r="AH761" s="1">
        <f t="shared" si="87"/>
        <v>-166.92678398785958</v>
      </c>
      <c r="AI761" s="1">
        <f t="shared" si="88"/>
        <v>-26.207343305275725</v>
      </c>
      <c r="AJ761" s="1">
        <f t="shared" si="89"/>
        <v>-2.0188448610753627</v>
      </c>
      <c r="AK761" s="1">
        <f t="shared" si="90"/>
        <v>126.34706784578934</v>
      </c>
      <c r="AL761" s="1">
        <f t="shared" si="91"/>
        <v>49.627637131464574</v>
      </c>
      <c r="AM761" s="1">
        <f t="shared" si="92"/>
        <v>3.7403999783753794</v>
      </c>
      <c r="AN761" s="1">
        <f t="shared" si="93"/>
        <v>19.878388555168971</v>
      </c>
      <c r="AO761" s="1">
        <v>1736.214098172409</v>
      </c>
      <c r="AP761" s="1">
        <v>1685.5783030303021</v>
      </c>
      <c r="AQ761" s="1">
        <v>5.0390563595036681</v>
      </c>
      <c r="AR761" s="1">
        <v>66.235345802440676</v>
      </c>
      <c r="AS761" s="1">
        <f t="shared" si="94"/>
        <v>3.7851878455296961</v>
      </c>
      <c r="AT761" s="1">
        <v>22.61592779231475</v>
      </c>
      <c r="AU761" s="1">
        <v>27.03460424242423</v>
      </c>
      <c r="AV761" s="1">
        <v>-3.0547976048177263E-5</v>
      </c>
      <c r="AW761" s="1">
        <v>80.738286621220283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51833.429154063437</v>
      </c>
      <c r="BC761" s="1">
        <f t="shared" si="98"/>
        <v>1999.9</v>
      </c>
      <c r="BD761" s="1">
        <f t="shared" si="99"/>
        <v>1681.116</v>
      </c>
      <c r="BE761" s="1">
        <f t="shared" si="100"/>
        <v>0.84060003000150008</v>
      </c>
      <c r="BF761" s="1">
        <f t="shared" si="101"/>
        <v>0.16075805790289516</v>
      </c>
      <c r="BG761" s="1">
        <v>6</v>
      </c>
      <c r="BH761" s="1">
        <v>0.5</v>
      </c>
      <c r="BI761" s="1" t="s">
        <v>355</v>
      </c>
      <c r="BJ761" s="1">
        <v>2</v>
      </c>
      <c r="BK761" s="1" t="b">
        <v>1</v>
      </c>
      <c r="BL761" s="1">
        <v>1660235479.0999999</v>
      </c>
      <c r="BM761" s="1">
        <v>1640.01</v>
      </c>
      <c r="BN761" s="1">
        <v>1706.91</v>
      </c>
      <c r="BO761" s="1">
        <v>27.0349</v>
      </c>
      <c r="BP761" s="1">
        <v>22.668700000000001</v>
      </c>
      <c r="BQ761" s="1">
        <v>1637.29</v>
      </c>
      <c r="BR761" s="1">
        <v>27.028199999999998</v>
      </c>
      <c r="BS761" s="1">
        <v>500.10700000000003</v>
      </c>
      <c r="BT761" s="1">
        <v>99.402799999999999</v>
      </c>
      <c r="BU761" s="1">
        <v>9.9574499999999996E-2</v>
      </c>
      <c r="BV761" s="1">
        <v>31.012499999999999</v>
      </c>
      <c r="BW761" s="1">
        <v>31.179099999999998</v>
      </c>
      <c r="BX761" s="1">
        <v>999.9</v>
      </c>
      <c r="BY761" s="1">
        <v>0</v>
      </c>
      <c r="BZ761" s="1">
        <v>0</v>
      </c>
      <c r="CA761" s="1">
        <v>9993.1200000000008</v>
      </c>
      <c r="CB761" s="1">
        <v>0</v>
      </c>
      <c r="CC761" s="1">
        <v>121.812</v>
      </c>
      <c r="CD761" s="1">
        <v>-66.897800000000004</v>
      </c>
      <c r="CE761" s="1">
        <v>1685.58</v>
      </c>
      <c r="CF761" s="1">
        <v>1746.5</v>
      </c>
      <c r="CG761" s="1">
        <v>4.3661799999999999</v>
      </c>
      <c r="CH761" s="1">
        <v>1706.91</v>
      </c>
      <c r="CI761" s="1">
        <v>22.668700000000001</v>
      </c>
      <c r="CJ761" s="1">
        <v>2.6873399999999998</v>
      </c>
      <c r="CK761" s="1">
        <v>2.2533300000000001</v>
      </c>
      <c r="CL761" s="1">
        <v>22.207899999999999</v>
      </c>
      <c r="CM761" s="1">
        <v>19.346599999999999</v>
      </c>
      <c r="CN761" s="1">
        <v>1999.9</v>
      </c>
      <c r="CO761" s="1">
        <v>0.97999899999999995</v>
      </c>
      <c r="CP761" s="1">
        <v>2.00012E-2</v>
      </c>
      <c r="CQ761" s="1">
        <v>0</v>
      </c>
      <c r="CR761" s="1">
        <v>2.673</v>
      </c>
      <c r="CS761" s="1">
        <v>0</v>
      </c>
      <c r="CT761" s="1">
        <v>25057.599999999999</v>
      </c>
      <c r="CU761" s="1">
        <v>17411.5</v>
      </c>
      <c r="CV761" s="1">
        <v>43.25</v>
      </c>
      <c r="CW761" s="1">
        <v>44.311999999999998</v>
      </c>
      <c r="CX761" s="1">
        <v>43.186999999999998</v>
      </c>
      <c r="CY761" s="1">
        <v>42.625</v>
      </c>
      <c r="CZ761" s="1">
        <v>43.186999999999998</v>
      </c>
      <c r="DA761" s="1">
        <v>1959.9</v>
      </c>
      <c r="DB761" s="1">
        <v>40</v>
      </c>
      <c r="DC761" s="1">
        <v>0</v>
      </c>
      <c r="DD761" s="1">
        <v>1660235477.7</v>
      </c>
      <c r="DE761" s="1">
        <v>0</v>
      </c>
      <c r="DF761" s="1">
        <v>1660234918.0999999</v>
      </c>
      <c r="DG761" s="1" t="s">
        <v>1152</v>
      </c>
      <c r="DH761" s="1">
        <v>1660234915.5999999</v>
      </c>
      <c r="DI761" s="1">
        <v>1660234918.0999999</v>
      </c>
      <c r="DJ761" s="1">
        <v>26</v>
      </c>
      <c r="DK761" s="1">
        <v>-3.1E-2</v>
      </c>
      <c r="DL761" s="1">
        <v>-7.0000000000000001E-3</v>
      </c>
      <c r="DM761" s="1">
        <v>1.232</v>
      </c>
      <c r="DN761" s="1">
        <v>1.7000000000000001E-2</v>
      </c>
      <c r="DO761" s="1">
        <v>400</v>
      </c>
      <c r="DP761" s="1">
        <v>22</v>
      </c>
      <c r="DQ761" s="1">
        <v>0.21</v>
      </c>
      <c r="DR761" s="1">
        <v>0.03</v>
      </c>
      <c r="DS761" s="1">
        <v>19.762643992783989</v>
      </c>
      <c r="DT761" s="1">
        <v>0.83146723148445767</v>
      </c>
      <c r="DU761" s="1">
        <v>0.15779354210845981</v>
      </c>
      <c r="DV761" s="1">
        <v>0</v>
      </c>
      <c r="DW761" s="1">
        <v>49.437556075401758</v>
      </c>
      <c r="DX761" s="1">
        <v>1.5250137556308609</v>
      </c>
      <c r="DY761" s="1">
        <v>0.17371926981655181</v>
      </c>
      <c r="DZ761" s="1">
        <v>0</v>
      </c>
      <c r="EA761" s="1">
        <v>-66.649799999999999</v>
      </c>
      <c r="EB761" s="1">
        <v>-2.3220483870966211</v>
      </c>
      <c r="EC761" s="1">
        <v>0.2394393262764945</v>
      </c>
      <c r="ED761" s="1">
        <v>0</v>
      </c>
      <c r="EE761" s="1">
        <v>1393.738395900268</v>
      </c>
      <c r="EF761" s="1">
        <v>260.72909818768761</v>
      </c>
      <c r="EG761" s="1">
        <v>18.842199473306081</v>
      </c>
      <c r="EH761" s="1">
        <v>0</v>
      </c>
      <c r="EI761" s="1">
        <v>4.4688039024390251</v>
      </c>
      <c r="EJ761" s="1">
        <v>-0.33305560975609699</v>
      </c>
      <c r="EK761" s="1">
        <v>3.6536509363625409E-2</v>
      </c>
      <c r="EL761" s="1">
        <v>0</v>
      </c>
      <c r="EM761" s="1">
        <v>1.8642397303994049</v>
      </c>
      <c r="EN761" s="1">
        <v>2.5851146017563789E-2</v>
      </c>
      <c r="EO761" s="1">
        <v>1.9299367088945951E-3</v>
      </c>
      <c r="EP761" s="1">
        <v>1</v>
      </c>
      <c r="EQ761" s="1">
        <v>1</v>
      </c>
      <c r="ER761" s="1">
        <v>6</v>
      </c>
      <c r="ES761" s="1" t="s">
        <v>387</v>
      </c>
      <c r="ET761" s="1">
        <v>2.9415200000000001</v>
      </c>
      <c r="EU761" s="1">
        <v>2.8008099999999998</v>
      </c>
      <c r="EV761" s="1">
        <v>0.22508800000000001</v>
      </c>
      <c r="EW761" s="1">
        <v>0.23033600000000001</v>
      </c>
      <c r="EX761" s="1">
        <v>0.11687400000000001</v>
      </c>
      <c r="EY761" s="1">
        <v>0.103294</v>
      </c>
      <c r="EZ761" s="1">
        <v>15847.2</v>
      </c>
      <c r="FA761" s="1">
        <v>16505.5</v>
      </c>
      <c r="FB761" s="1">
        <v>23793.4</v>
      </c>
      <c r="FC761" s="1">
        <v>24969.599999999999</v>
      </c>
      <c r="FD761" s="1">
        <v>33643.699999999997</v>
      </c>
      <c r="FE761" s="1">
        <v>35761.599999999999</v>
      </c>
      <c r="FF761" s="1">
        <v>43390.6</v>
      </c>
      <c r="FG761" s="1">
        <v>46159.8</v>
      </c>
      <c r="FH761" s="1">
        <v>1.9510700000000001</v>
      </c>
      <c r="FI761" s="1">
        <v>1.8199799999999999</v>
      </c>
      <c r="FJ761" s="1">
        <v>8.1762699999999994E-2</v>
      </c>
      <c r="FK761" s="1">
        <v>0</v>
      </c>
      <c r="FL761" s="1">
        <v>29.8504</v>
      </c>
      <c r="FM761" s="1">
        <v>999.9</v>
      </c>
      <c r="FN761" s="1">
        <v>54.2</v>
      </c>
      <c r="FO761" s="1">
        <v>37.5</v>
      </c>
      <c r="FP761" s="1">
        <v>35.323300000000003</v>
      </c>
      <c r="FQ761" s="1">
        <v>63.8202</v>
      </c>
      <c r="FR761" s="1">
        <v>21.710699999999999</v>
      </c>
      <c r="FS761" s="1">
        <v>1</v>
      </c>
      <c r="FT761" s="1">
        <v>0.48634899999999998</v>
      </c>
      <c r="FU761" s="1">
        <v>2.2584399999999998</v>
      </c>
      <c r="FV761" s="1">
        <v>20.3063</v>
      </c>
      <c r="FW761" s="1">
        <v>5.2120499999999996</v>
      </c>
      <c r="FX761" s="1">
        <v>11.9078</v>
      </c>
      <c r="FY761" s="1">
        <v>5.0029000000000003</v>
      </c>
      <c r="FZ761" s="1">
        <v>3.29033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1.85971</v>
      </c>
      <c r="GF761" s="1">
        <v>1.8547100000000001</v>
      </c>
      <c r="GG761" s="1">
        <v>1.8579000000000001</v>
      </c>
      <c r="GH761" s="1">
        <v>1.85636</v>
      </c>
      <c r="GI761" s="1">
        <v>1.85504</v>
      </c>
      <c r="GJ761" s="1">
        <v>1.8547100000000001</v>
      </c>
      <c r="GK761" s="1">
        <v>1.8534900000000001</v>
      </c>
      <c r="GL761" s="1">
        <v>1.85653</v>
      </c>
      <c r="GM761" s="1">
        <v>0</v>
      </c>
      <c r="GN761" s="1">
        <v>0</v>
      </c>
      <c r="GO761" s="1">
        <v>0</v>
      </c>
      <c r="GP761" s="1">
        <v>0</v>
      </c>
      <c r="GQ761" s="1" t="s">
        <v>358</v>
      </c>
      <c r="GR761" s="1" t="s">
        <v>359</v>
      </c>
      <c r="GS761" s="1" t="s">
        <v>360</v>
      </c>
      <c r="GT761" s="1" t="s">
        <v>360</v>
      </c>
      <c r="GU761" s="1" t="s">
        <v>360</v>
      </c>
      <c r="GV761" s="1" t="s">
        <v>360</v>
      </c>
      <c r="GW761" s="1">
        <v>0</v>
      </c>
      <c r="GX761" s="1">
        <v>100</v>
      </c>
      <c r="GY761" s="1">
        <v>100</v>
      </c>
      <c r="GZ761" s="1">
        <v>2.73</v>
      </c>
      <c r="HA761" s="1">
        <v>6.7000000000000002E-3</v>
      </c>
      <c r="HB761" s="1">
        <v>0.26224795383878829</v>
      </c>
      <c r="HC761" s="1">
        <v>2.9318383021812969E-3</v>
      </c>
      <c r="HD761" s="1">
        <v>-1.3754559859485029E-6</v>
      </c>
      <c r="HE761" s="1">
        <v>3.0700474437127301E-10</v>
      </c>
      <c r="HF761" s="1">
        <v>-7.0188019424234138E-2</v>
      </c>
      <c r="HG761" s="1">
        <v>1.00384331276165E-2</v>
      </c>
      <c r="HH761" s="1">
        <v>-3.1532673711230711E-4</v>
      </c>
      <c r="HI761" s="1">
        <v>1.819468599177705E-6</v>
      </c>
      <c r="HJ761" s="1">
        <v>1</v>
      </c>
      <c r="HK761" s="1">
        <v>2112</v>
      </c>
      <c r="HL761" s="1">
        <v>3</v>
      </c>
      <c r="HM761" s="1">
        <v>29</v>
      </c>
      <c r="HN761" s="1">
        <v>9.4</v>
      </c>
      <c r="HO761" s="1">
        <v>9.4</v>
      </c>
      <c r="HP761" s="1">
        <v>3.3727999999999998</v>
      </c>
      <c r="HQ761" s="1">
        <v>2.2839399999999999</v>
      </c>
      <c r="HR761" s="1">
        <v>1.4978</v>
      </c>
      <c r="HS761" s="1">
        <v>2.3010299999999999</v>
      </c>
      <c r="HT761" s="1">
        <v>1.5478499999999999</v>
      </c>
      <c r="HU761" s="1">
        <v>2.4340799999999998</v>
      </c>
      <c r="HV761" s="1">
        <v>40.553100000000001</v>
      </c>
      <c r="HW761" s="1">
        <v>13.580399999999999</v>
      </c>
      <c r="HX761" s="1">
        <v>18</v>
      </c>
      <c r="HY761" s="1">
        <v>501.96300000000002</v>
      </c>
      <c r="HZ761" s="1">
        <v>481.21699999999998</v>
      </c>
      <c r="IA761" s="1">
        <v>26.960699999999999</v>
      </c>
      <c r="IB761" s="1">
        <v>33.124499999999998</v>
      </c>
      <c r="IC761" s="1">
        <v>30.0002</v>
      </c>
      <c r="ID761" s="1">
        <v>32.978099999999998</v>
      </c>
      <c r="IE761" s="1">
        <v>33.081200000000003</v>
      </c>
      <c r="IF761" s="1">
        <v>67.531800000000004</v>
      </c>
      <c r="IG761" s="1">
        <v>37.555</v>
      </c>
      <c r="IH761" s="1">
        <v>0</v>
      </c>
      <c r="II761" s="1">
        <v>26.9468</v>
      </c>
      <c r="IJ761" s="1">
        <v>1738.85</v>
      </c>
      <c r="IK761" s="1">
        <v>22.773900000000001</v>
      </c>
      <c r="IL761" s="1">
        <v>100.32899999999999</v>
      </c>
      <c r="IM761" s="1">
        <v>100.039</v>
      </c>
      <c r="IN761" s="1" t="s">
        <v>361</v>
      </c>
    </row>
    <row r="762" spans="1:248" ht="15.75" customHeight="1" x14ac:dyDescent="0.3">
      <c r="A762" s="1">
        <v>746</v>
      </c>
      <c r="B762" s="1">
        <v>1660235480.5999999</v>
      </c>
      <c r="C762" s="1">
        <v>5485.5999999046326</v>
      </c>
      <c r="D762" s="1" t="s">
        <v>1781</v>
      </c>
      <c r="E762" s="1" t="s">
        <v>1782</v>
      </c>
      <c r="F762" s="1">
        <v>1</v>
      </c>
      <c r="G762" s="1">
        <v>2</v>
      </c>
      <c r="H762" s="1" t="s">
        <v>349</v>
      </c>
      <c r="I762" s="1" t="s">
        <v>350</v>
      </c>
      <c r="J762" s="1" t="s">
        <v>351</v>
      </c>
      <c r="K762" s="1" t="s">
        <v>352</v>
      </c>
      <c r="L762" s="1" t="s">
        <v>1151</v>
      </c>
      <c r="M762" s="1" t="s">
        <v>354</v>
      </c>
      <c r="N762" s="1">
        <v>1660235479.5999999</v>
      </c>
      <c r="O762" s="1">
        <f t="shared" si="68"/>
        <v>3.772056291702866E-3</v>
      </c>
      <c r="P762" s="1">
        <f t="shared" si="69"/>
        <v>3.7720562917028659</v>
      </c>
      <c r="Q762" s="1">
        <f t="shared" si="70"/>
        <v>20.027871966427504</v>
      </c>
      <c r="R762" s="1">
        <f t="shared" si="71"/>
        <v>1642.43</v>
      </c>
      <c r="S762" s="1">
        <f t="shared" si="72"/>
        <v>1430.1625121818313</v>
      </c>
      <c r="T762" s="1">
        <f t="shared" si="73"/>
        <v>142.30467285913329</v>
      </c>
      <c r="U762" s="1">
        <f t="shared" si="74"/>
        <v>163.42580780379899</v>
      </c>
      <c r="V762" s="1">
        <f t="shared" si="75"/>
        <v>0.20100602164332007</v>
      </c>
      <c r="W762" s="1">
        <f t="shared" si="76"/>
        <v>2.9179024578855661</v>
      </c>
      <c r="X762" s="1">
        <f t="shared" si="77"/>
        <v>0.19361814279991474</v>
      </c>
      <c r="Y762" s="1">
        <f t="shared" si="78"/>
        <v>0.12165248757857353</v>
      </c>
      <c r="Z762" s="1">
        <f t="shared" si="79"/>
        <v>321.50243399999999</v>
      </c>
      <c r="AA762" s="1">
        <f t="shared" si="80"/>
        <v>31.928160857073927</v>
      </c>
      <c r="AB762" s="1">
        <f t="shared" si="81"/>
        <v>31.18055</v>
      </c>
      <c r="AC762" s="1">
        <f t="shared" si="82"/>
        <v>4.5580295333508634</v>
      </c>
      <c r="AD762" s="1">
        <f t="shared" si="83"/>
        <v>59.587991943773098</v>
      </c>
      <c r="AE762" s="1">
        <f t="shared" si="84"/>
        <v>2.690133293907405</v>
      </c>
      <c r="AF762" s="1">
        <f t="shared" si="85"/>
        <v>4.5145560475436053</v>
      </c>
      <c r="AG762" s="1">
        <f t="shared" si="86"/>
        <v>1.8678962394434584</v>
      </c>
      <c r="AH762" s="1">
        <f t="shared" si="87"/>
        <v>-166.34768246409638</v>
      </c>
      <c r="AI762" s="1">
        <f t="shared" si="88"/>
        <v>-26.459534819462192</v>
      </c>
      <c r="AJ762" s="1">
        <f t="shared" si="89"/>
        <v>-2.0382466002627369</v>
      </c>
      <c r="AK762" s="1">
        <f t="shared" si="90"/>
        <v>126.65697011617871</v>
      </c>
      <c r="AL762" s="1">
        <f t="shared" si="91"/>
        <v>49.728525118956767</v>
      </c>
      <c r="AM762" s="1">
        <f t="shared" si="92"/>
        <v>3.7300342669357343</v>
      </c>
      <c r="AN762" s="1">
        <f t="shared" si="93"/>
        <v>20.027871966427504</v>
      </c>
      <c r="AO762" s="1">
        <v>1741.2801572711601</v>
      </c>
      <c r="AP762" s="1">
        <v>1690.5796363636359</v>
      </c>
      <c r="AQ762" s="1">
        <v>5.0163896928372997</v>
      </c>
      <c r="AR762" s="1">
        <v>66.235345802440676</v>
      </c>
      <c r="AS762" s="1">
        <f t="shared" si="94"/>
        <v>3.7720562917028659</v>
      </c>
      <c r="AT762" s="1">
        <v>22.63260774520171</v>
      </c>
      <c r="AU762" s="1">
        <v>27.036104242424241</v>
      </c>
      <c r="AV762" s="1">
        <v>-7.030030776702225E-5</v>
      </c>
      <c r="AW762" s="1">
        <v>80.738286621220283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51835.02208919666</v>
      </c>
      <c r="BC762" s="1">
        <f t="shared" si="98"/>
        <v>1999.915</v>
      </c>
      <c r="BD762" s="1">
        <f t="shared" si="99"/>
        <v>1681.1286</v>
      </c>
      <c r="BE762" s="1">
        <f t="shared" si="100"/>
        <v>0.84060002550108381</v>
      </c>
      <c r="BF762" s="1">
        <f t="shared" si="101"/>
        <v>0.16075804921709172</v>
      </c>
      <c r="BG762" s="1">
        <v>6</v>
      </c>
      <c r="BH762" s="1">
        <v>0.5</v>
      </c>
      <c r="BI762" s="1" t="s">
        <v>355</v>
      </c>
      <c r="BJ762" s="1">
        <v>2</v>
      </c>
      <c r="BK762" s="1" t="b">
        <v>1</v>
      </c>
      <c r="BL762" s="1">
        <v>1660235479.5999999</v>
      </c>
      <c r="BM762" s="1">
        <v>1642.43</v>
      </c>
      <c r="BN762" s="1">
        <v>1709.44</v>
      </c>
      <c r="BO762" s="1">
        <v>27.03585</v>
      </c>
      <c r="BP762" s="1">
        <v>22.681850000000001</v>
      </c>
      <c r="BQ762" s="1">
        <v>1639.7049999999999</v>
      </c>
      <c r="BR762" s="1">
        <v>27.029150000000001</v>
      </c>
      <c r="BS762" s="1">
        <v>500.11800000000011</v>
      </c>
      <c r="BT762" s="1">
        <v>99.402799999999999</v>
      </c>
      <c r="BU762" s="1">
        <v>9.9649299999999996E-2</v>
      </c>
      <c r="BV762" s="1">
        <v>31.012350000000001</v>
      </c>
      <c r="BW762" s="1">
        <v>31.18055</v>
      </c>
      <c r="BX762" s="1">
        <v>999.9</v>
      </c>
      <c r="BY762" s="1">
        <v>0</v>
      </c>
      <c r="BZ762" s="1">
        <v>0</v>
      </c>
      <c r="CA762" s="1">
        <v>9993.4350000000013</v>
      </c>
      <c r="CB762" s="1">
        <v>0</v>
      </c>
      <c r="CC762" s="1">
        <v>121.40949999999999</v>
      </c>
      <c r="CD762" s="1">
        <v>-67.007850000000005</v>
      </c>
      <c r="CE762" s="1">
        <v>1688.07</v>
      </c>
      <c r="CF762" s="1">
        <v>1749.11</v>
      </c>
      <c r="CG762" s="1">
        <v>4.3539899999999996</v>
      </c>
      <c r="CH762" s="1">
        <v>1709.44</v>
      </c>
      <c r="CI762" s="1">
        <v>22.681850000000001</v>
      </c>
      <c r="CJ762" s="1">
        <v>2.6874349999999998</v>
      </c>
      <c r="CK762" s="1">
        <v>2.2546349999999999</v>
      </c>
      <c r="CL762" s="1">
        <v>22.208500000000001</v>
      </c>
      <c r="CM762" s="1">
        <v>19.355899999999998</v>
      </c>
      <c r="CN762" s="1">
        <v>1999.915</v>
      </c>
      <c r="CO762" s="1">
        <v>0.97999899999999995</v>
      </c>
      <c r="CP762" s="1">
        <v>2.00012E-2</v>
      </c>
      <c r="CQ762" s="1">
        <v>0</v>
      </c>
      <c r="CR762" s="1">
        <v>2.69</v>
      </c>
      <c r="CS762" s="1">
        <v>0</v>
      </c>
      <c r="CT762" s="1">
        <v>25057.45</v>
      </c>
      <c r="CU762" s="1">
        <v>17411.599999999999</v>
      </c>
      <c r="CV762" s="1">
        <v>43.25</v>
      </c>
      <c r="CW762" s="1">
        <v>44.311999999999998</v>
      </c>
      <c r="CX762" s="1">
        <v>43.186999999999998</v>
      </c>
      <c r="CY762" s="1">
        <v>42.625</v>
      </c>
      <c r="CZ762" s="1">
        <v>43.186999999999998</v>
      </c>
      <c r="DA762" s="1">
        <v>1959.915</v>
      </c>
      <c r="DB762" s="1">
        <v>40</v>
      </c>
      <c r="DC762" s="1">
        <v>0</v>
      </c>
      <c r="DD762" s="1">
        <v>1660235478.9000001</v>
      </c>
      <c r="DE762" s="1">
        <v>0</v>
      </c>
      <c r="DF762" s="1">
        <v>1660234918.0999999</v>
      </c>
      <c r="DG762" s="1" t="s">
        <v>1152</v>
      </c>
      <c r="DH762" s="1">
        <v>1660234915.5999999</v>
      </c>
      <c r="DI762" s="1">
        <v>1660234918.0999999</v>
      </c>
      <c r="DJ762" s="1">
        <v>26</v>
      </c>
      <c r="DK762" s="1">
        <v>-3.1E-2</v>
      </c>
      <c r="DL762" s="1">
        <v>-7.0000000000000001E-3</v>
      </c>
      <c r="DM762" s="1">
        <v>1.232</v>
      </c>
      <c r="DN762" s="1">
        <v>1.7000000000000001E-2</v>
      </c>
      <c r="DO762" s="1">
        <v>400</v>
      </c>
      <c r="DP762" s="1">
        <v>22</v>
      </c>
      <c r="DQ762" s="1">
        <v>0.21</v>
      </c>
      <c r="DR762" s="1">
        <v>0.03</v>
      </c>
      <c r="DS762" s="1">
        <v>19.78395574081236</v>
      </c>
      <c r="DT762" s="1">
        <v>0.77764072707541543</v>
      </c>
      <c r="DU762" s="1">
        <v>0.15744158484474691</v>
      </c>
      <c r="DV762" s="1">
        <v>0</v>
      </c>
      <c r="DW762" s="1">
        <v>49.4628234467515</v>
      </c>
      <c r="DX762" s="1">
        <v>1.5729082783871779</v>
      </c>
      <c r="DY762" s="1">
        <v>0.17452683746280079</v>
      </c>
      <c r="DZ762" s="1">
        <v>0</v>
      </c>
      <c r="EA762" s="1">
        <v>-66.736699999999999</v>
      </c>
      <c r="EB762" s="1">
        <v>-1.86312080089004</v>
      </c>
      <c r="EC762" s="1">
        <v>0.1934522042607256</v>
      </c>
      <c r="ED762" s="1">
        <v>0</v>
      </c>
      <c r="EE762" s="1">
        <v>1399.1917584724399</v>
      </c>
      <c r="EF762" s="1">
        <v>261.06687291315279</v>
      </c>
      <c r="EG762" s="1">
        <v>19.492819511228021</v>
      </c>
      <c r="EH762" s="1">
        <v>0</v>
      </c>
      <c r="EI762" s="1">
        <v>4.4573999999999998</v>
      </c>
      <c r="EJ762" s="1">
        <v>-0.44692930581614099</v>
      </c>
      <c r="EK762" s="1">
        <v>4.6405937174029792E-2</v>
      </c>
      <c r="EL762" s="1">
        <v>0</v>
      </c>
      <c r="EM762" s="1">
        <v>1.864816304084238</v>
      </c>
      <c r="EN762" s="1">
        <v>2.4786042335037339E-2</v>
      </c>
      <c r="EO762" s="1">
        <v>1.9027316165267001E-3</v>
      </c>
      <c r="EP762" s="1">
        <v>1</v>
      </c>
      <c r="EQ762" s="1">
        <v>1</v>
      </c>
      <c r="ER762" s="1">
        <v>6</v>
      </c>
      <c r="ES762" s="1" t="s">
        <v>387</v>
      </c>
      <c r="ET762" s="1">
        <v>2.9414799999999999</v>
      </c>
      <c r="EU762" s="1">
        <v>2.80098</v>
      </c>
      <c r="EV762" s="1">
        <v>0.22547500000000001</v>
      </c>
      <c r="EW762" s="1">
        <v>0.230736</v>
      </c>
      <c r="EX762" s="1">
        <v>0.11688</v>
      </c>
      <c r="EY762" s="1">
        <v>0.103378</v>
      </c>
      <c r="EZ762" s="1">
        <v>15839.1</v>
      </c>
      <c r="FA762" s="1">
        <v>16496.8</v>
      </c>
      <c r="FB762" s="1">
        <v>23793.200000000001</v>
      </c>
      <c r="FC762" s="1">
        <v>24969.5</v>
      </c>
      <c r="FD762" s="1">
        <v>33643.300000000003</v>
      </c>
      <c r="FE762" s="1">
        <v>35758.1</v>
      </c>
      <c r="FF762" s="1">
        <v>43390.400000000001</v>
      </c>
      <c r="FG762" s="1">
        <v>46159.7</v>
      </c>
      <c r="FH762" s="1">
        <v>1.9509300000000001</v>
      </c>
      <c r="FI762" s="1">
        <v>1.81992</v>
      </c>
      <c r="FJ762" s="1">
        <v>8.1881899999999994E-2</v>
      </c>
      <c r="FK762" s="1">
        <v>0</v>
      </c>
      <c r="FL762" s="1">
        <v>29.850999999999999</v>
      </c>
      <c r="FM762" s="1">
        <v>999.9</v>
      </c>
      <c r="FN762" s="1">
        <v>54.2</v>
      </c>
      <c r="FO762" s="1">
        <v>37.5</v>
      </c>
      <c r="FP762" s="1">
        <v>35.3294</v>
      </c>
      <c r="FQ762" s="1">
        <v>63.690199999999997</v>
      </c>
      <c r="FR762" s="1">
        <v>22.507999999999999</v>
      </c>
      <c r="FS762" s="1">
        <v>1</v>
      </c>
      <c r="FT762" s="1">
        <v>0.486321</v>
      </c>
      <c r="FU762" s="1">
        <v>2.2642699999999998</v>
      </c>
      <c r="FV762" s="1">
        <v>20.3064</v>
      </c>
      <c r="FW762" s="1">
        <v>5.2122000000000002</v>
      </c>
      <c r="FX762" s="1">
        <v>11.9077</v>
      </c>
      <c r="FY762" s="1">
        <v>5.0029500000000002</v>
      </c>
      <c r="FZ762" s="1">
        <v>3.2903799999999999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1.85972</v>
      </c>
      <c r="GF762" s="1">
        <v>1.8547100000000001</v>
      </c>
      <c r="GG762" s="1">
        <v>1.85789</v>
      </c>
      <c r="GH762" s="1">
        <v>1.8563700000000001</v>
      </c>
      <c r="GI762" s="1">
        <v>1.8550500000000001</v>
      </c>
      <c r="GJ762" s="1">
        <v>1.8547100000000001</v>
      </c>
      <c r="GK762" s="1">
        <v>1.8534999999999999</v>
      </c>
      <c r="GL762" s="1">
        <v>1.8565400000000001</v>
      </c>
      <c r="GM762" s="1">
        <v>0</v>
      </c>
      <c r="GN762" s="1">
        <v>0</v>
      </c>
      <c r="GO762" s="1">
        <v>0</v>
      </c>
      <c r="GP762" s="1">
        <v>0</v>
      </c>
      <c r="GQ762" s="1" t="s">
        <v>358</v>
      </c>
      <c r="GR762" s="1" t="s">
        <v>359</v>
      </c>
      <c r="GS762" s="1" t="s">
        <v>360</v>
      </c>
      <c r="GT762" s="1" t="s">
        <v>360</v>
      </c>
      <c r="GU762" s="1" t="s">
        <v>360</v>
      </c>
      <c r="GV762" s="1" t="s">
        <v>360</v>
      </c>
      <c r="GW762" s="1">
        <v>0</v>
      </c>
      <c r="GX762" s="1">
        <v>100</v>
      </c>
      <c r="GY762" s="1">
        <v>100</v>
      </c>
      <c r="GZ762" s="1">
        <v>2.73</v>
      </c>
      <c r="HA762" s="1">
        <v>6.7000000000000002E-3</v>
      </c>
      <c r="HB762" s="1">
        <v>0.26224795383878829</v>
      </c>
      <c r="HC762" s="1">
        <v>2.9318383021812969E-3</v>
      </c>
      <c r="HD762" s="1">
        <v>-1.3754559859485029E-6</v>
      </c>
      <c r="HE762" s="1">
        <v>3.0700474437127301E-10</v>
      </c>
      <c r="HF762" s="1">
        <v>-7.0188019424234138E-2</v>
      </c>
      <c r="HG762" s="1">
        <v>1.00384331276165E-2</v>
      </c>
      <c r="HH762" s="1">
        <v>-3.1532673711230711E-4</v>
      </c>
      <c r="HI762" s="1">
        <v>1.819468599177705E-6</v>
      </c>
      <c r="HJ762" s="1">
        <v>1</v>
      </c>
      <c r="HK762" s="1">
        <v>2112</v>
      </c>
      <c r="HL762" s="1">
        <v>3</v>
      </c>
      <c r="HM762" s="1">
        <v>29</v>
      </c>
      <c r="HN762" s="1">
        <v>9.4</v>
      </c>
      <c r="HO762" s="1">
        <v>9.4</v>
      </c>
      <c r="HP762" s="1">
        <v>3.3789099999999999</v>
      </c>
      <c r="HQ762" s="1">
        <v>2.2875999999999999</v>
      </c>
      <c r="HR762" s="1">
        <v>1.4978</v>
      </c>
      <c r="HS762" s="1">
        <v>2.3010299999999999</v>
      </c>
      <c r="HT762" s="1">
        <v>1.5478499999999999</v>
      </c>
      <c r="HU762" s="1">
        <v>2.4365199999999998</v>
      </c>
      <c r="HV762" s="1">
        <v>40.553100000000001</v>
      </c>
      <c r="HW762" s="1">
        <v>13.5892</v>
      </c>
      <c r="HX762" s="1">
        <v>18</v>
      </c>
      <c r="HY762" s="1">
        <v>501.87099999999998</v>
      </c>
      <c r="HZ762" s="1">
        <v>481.18400000000003</v>
      </c>
      <c r="IA762" s="1">
        <v>26.958100000000002</v>
      </c>
      <c r="IB762" s="1">
        <v>33.124499999999998</v>
      </c>
      <c r="IC762" s="1">
        <v>30.0002</v>
      </c>
      <c r="ID762" s="1">
        <v>32.978099999999998</v>
      </c>
      <c r="IE762" s="1">
        <v>33.081200000000003</v>
      </c>
      <c r="IF762" s="1">
        <v>67.635499999999993</v>
      </c>
      <c r="IG762" s="1">
        <v>37.555</v>
      </c>
      <c r="IH762" s="1">
        <v>0</v>
      </c>
      <c r="II762" s="1">
        <v>26.9468</v>
      </c>
      <c r="IJ762" s="1">
        <v>1748.88</v>
      </c>
      <c r="IK762" s="1">
        <v>22.777799999999999</v>
      </c>
      <c r="IL762" s="1">
        <v>100.32899999999999</v>
      </c>
      <c r="IM762" s="1">
        <v>100.039</v>
      </c>
      <c r="IN762" s="1" t="s">
        <v>361</v>
      </c>
    </row>
    <row r="763" spans="1:248" ht="15.75" customHeight="1" x14ac:dyDescent="0.3">
      <c r="A763" s="1">
        <v>747</v>
      </c>
      <c r="B763" s="1">
        <v>1660235481.5999999</v>
      </c>
      <c r="C763" s="1">
        <v>5486.5999999046326</v>
      </c>
      <c r="D763" s="1" t="s">
        <v>1783</v>
      </c>
      <c r="E763" s="1" t="s">
        <v>1784</v>
      </c>
      <c r="F763" s="1">
        <v>1</v>
      </c>
      <c r="G763" s="1">
        <v>2</v>
      </c>
      <c r="H763" s="1" t="s">
        <v>349</v>
      </c>
      <c r="I763" s="1" t="s">
        <v>350</v>
      </c>
      <c r="J763" s="1" t="s">
        <v>351</v>
      </c>
      <c r="K763" s="1" t="s">
        <v>352</v>
      </c>
      <c r="L763" s="1" t="s">
        <v>1151</v>
      </c>
      <c r="M763" s="1" t="s">
        <v>354</v>
      </c>
      <c r="N763" s="1">
        <v>1660235481.0999999</v>
      </c>
      <c r="O763" s="1">
        <f t="shared" si="68"/>
        <v>3.7537604166538465E-3</v>
      </c>
      <c r="P763" s="1">
        <f t="shared" si="69"/>
        <v>3.7537604166538463</v>
      </c>
      <c r="Q763" s="1">
        <f t="shared" si="70"/>
        <v>20.289117598809316</v>
      </c>
      <c r="R763" s="1">
        <f t="shared" si="71"/>
        <v>1649.69</v>
      </c>
      <c r="S763" s="1">
        <f t="shared" si="72"/>
        <v>1434.3189869187675</v>
      </c>
      <c r="T763" s="1">
        <f t="shared" si="73"/>
        <v>142.71891765649005</v>
      </c>
      <c r="U763" s="1">
        <f t="shared" si="74"/>
        <v>164.14896087690801</v>
      </c>
      <c r="V763" s="1">
        <f t="shared" si="75"/>
        <v>0.20002588172158081</v>
      </c>
      <c r="W763" s="1">
        <f t="shared" si="76"/>
        <v>2.9205994789323135</v>
      </c>
      <c r="X763" s="1">
        <f t="shared" si="77"/>
        <v>0.19271495709416511</v>
      </c>
      <c r="Y763" s="1">
        <f t="shared" si="78"/>
        <v>0.12108144292762259</v>
      </c>
      <c r="Z763" s="1">
        <f t="shared" si="79"/>
        <v>321.552708</v>
      </c>
      <c r="AA763" s="1">
        <f t="shared" si="80"/>
        <v>31.932280519371716</v>
      </c>
      <c r="AB763" s="1">
        <f t="shared" si="81"/>
        <v>31.180599999999998</v>
      </c>
      <c r="AC763" s="1">
        <f t="shared" si="82"/>
        <v>4.5580425105181179</v>
      </c>
      <c r="AD763" s="1">
        <f t="shared" si="83"/>
        <v>59.596383372939101</v>
      </c>
      <c r="AE763" s="1">
        <f t="shared" si="84"/>
        <v>2.6904891208887598</v>
      </c>
      <c r="AF763" s="1">
        <f t="shared" si="85"/>
        <v>4.5145174398459034</v>
      </c>
      <c r="AG763" s="1">
        <f t="shared" si="86"/>
        <v>1.8675533896293581</v>
      </c>
      <c r="AH763" s="1">
        <f t="shared" si="87"/>
        <v>-165.54083437443464</v>
      </c>
      <c r="AI763" s="1">
        <f t="shared" si="88"/>
        <v>-26.515482473820434</v>
      </c>
      <c r="AJ763" s="1">
        <f t="shared" si="89"/>
        <v>-2.0406691928561411</v>
      </c>
      <c r="AK763" s="1">
        <f t="shared" si="90"/>
        <v>127.4557219588888</v>
      </c>
      <c r="AL763" s="1">
        <f t="shared" si="91"/>
        <v>50.028881079320804</v>
      </c>
      <c r="AM763" s="1">
        <f t="shared" si="92"/>
        <v>3.7045656582018176</v>
      </c>
      <c r="AN763" s="1">
        <f t="shared" si="93"/>
        <v>20.289117598809316</v>
      </c>
      <c r="AO763" s="1">
        <v>1746.413000846497</v>
      </c>
      <c r="AP763" s="1">
        <v>1695.5413939393929</v>
      </c>
      <c r="AQ763" s="1">
        <v>4.9878176061735946</v>
      </c>
      <c r="AR763" s="1">
        <v>66.235345802440676</v>
      </c>
      <c r="AS763" s="1">
        <f t="shared" si="94"/>
        <v>3.7537604166538463</v>
      </c>
      <c r="AT763" s="1">
        <v>22.657394943855781</v>
      </c>
      <c r="AU763" s="1">
        <v>27.039430303030301</v>
      </c>
      <c r="AV763" s="1">
        <v>-8.1013653854594049E-5</v>
      </c>
      <c r="AW763" s="1">
        <v>80.738286621220283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51911.691461797534</v>
      </c>
      <c r="BC763" s="1">
        <f t="shared" si="98"/>
        <v>2000.23</v>
      </c>
      <c r="BD763" s="1">
        <f t="shared" si="99"/>
        <v>1681.3932</v>
      </c>
      <c r="BE763" s="1">
        <f t="shared" si="100"/>
        <v>0.84059993100793406</v>
      </c>
      <c r="BF763" s="1">
        <f t="shared" si="101"/>
        <v>0.16075786684531279</v>
      </c>
      <c r="BG763" s="1">
        <v>6</v>
      </c>
      <c r="BH763" s="1">
        <v>0.5</v>
      </c>
      <c r="BI763" s="1" t="s">
        <v>355</v>
      </c>
      <c r="BJ763" s="1">
        <v>2</v>
      </c>
      <c r="BK763" s="1" t="b">
        <v>1</v>
      </c>
      <c r="BL763" s="1">
        <v>1660235481.0999999</v>
      </c>
      <c r="BM763" s="1">
        <v>1649.69</v>
      </c>
      <c r="BN763" s="1">
        <v>1717.04</v>
      </c>
      <c r="BO763" s="1">
        <v>27.039300000000001</v>
      </c>
      <c r="BP763" s="1">
        <v>22.715199999999999</v>
      </c>
      <c r="BQ763" s="1">
        <v>1646.95</v>
      </c>
      <c r="BR763" s="1">
        <v>27.032599999999999</v>
      </c>
      <c r="BS763" s="1">
        <v>500.13600000000002</v>
      </c>
      <c r="BT763" s="1">
        <v>99.403199999999998</v>
      </c>
      <c r="BU763" s="1">
        <v>9.9713200000000002E-2</v>
      </c>
      <c r="BV763" s="1">
        <v>31.0122</v>
      </c>
      <c r="BW763" s="1">
        <v>31.180599999999998</v>
      </c>
      <c r="BX763" s="1">
        <v>999.9</v>
      </c>
      <c r="BY763" s="1">
        <v>0</v>
      </c>
      <c r="BZ763" s="1">
        <v>0</v>
      </c>
      <c r="CA763" s="1">
        <v>10008.799999999999</v>
      </c>
      <c r="CB763" s="1">
        <v>0</v>
      </c>
      <c r="CC763" s="1">
        <v>120.126</v>
      </c>
      <c r="CD763" s="1">
        <v>-67.352400000000003</v>
      </c>
      <c r="CE763" s="1">
        <v>1695.53</v>
      </c>
      <c r="CF763" s="1">
        <v>1756.95</v>
      </c>
      <c r="CG763" s="1">
        <v>4.3240999999999996</v>
      </c>
      <c r="CH763" s="1">
        <v>1717.04</v>
      </c>
      <c r="CI763" s="1">
        <v>22.715199999999999</v>
      </c>
      <c r="CJ763" s="1">
        <v>2.6877900000000001</v>
      </c>
      <c r="CK763" s="1">
        <v>2.2579600000000002</v>
      </c>
      <c r="CL763" s="1">
        <v>22.210699999999999</v>
      </c>
      <c r="CM763" s="1">
        <v>19.3796</v>
      </c>
      <c r="CN763" s="1">
        <v>2000.23</v>
      </c>
      <c r="CO763" s="1">
        <v>0.98000200000000004</v>
      </c>
      <c r="CP763" s="1">
        <v>1.99983E-2</v>
      </c>
      <c r="CQ763" s="1">
        <v>0</v>
      </c>
      <c r="CR763" s="1">
        <v>2.5590000000000002</v>
      </c>
      <c r="CS763" s="1">
        <v>0</v>
      </c>
      <c r="CT763" s="1">
        <v>25061.1</v>
      </c>
      <c r="CU763" s="1">
        <v>17414.3</v>
      </c>
      <c r="CV763" s="1">
        <v>43.25</v>
      </c>
      <c r="CW763" s="1">
        <v>44.311999999999998</v>
      </c>
      <c r="CX763" s="1">
        <v>43.186999999999998</v>
      </c>
      <c r="CY763" s="1">
        <v>42.625</v>
      </c>
      <c r="CZ763" s="1">
        <v>43.186999999999998</v>
      </c>
      <c r="DA763" s="1">
        <v>1960.23</v>
      </c>
      <c r="DB763" s="1">
        <v>40</v>
      </c>
      <c r="DC763" s="1">
        <v>0</v>
      </c>
      <c r="DD763" s="1">
        <v>1660235479.5</v>
      </c>
      <c r="DE763" s="1">
        <v>0</v>
      </c>
      <c r="DF763" s="1">
        <v>1660234918.0999999</v>
      </c>
      <c r="DG763" s="1" t="s">
        <v>1152</v>
      </c>
      <c r="DH763" s="1">
        <v>1660234915.5999999</v>
      </c>
      <c r="DI763" s="1">
        <v>1660234918.0999999</v>
      </c>
      <c r="DJ763" s="1">
        <v>26</v>
      </c>
      <c r="DK763" s="1">
        <v>-3.1E-2</v>
      </c>
      <c r="DL763" s="1">
        <v>-7.0000000000000001E-3</v>
      </c>
      <c r="DM763" s="1">
        <v>1.232</v>
      </c>
      <c r="DN763" s="1">
        <v>1.7000000000000001E-2</v>
      </c>
      <c r="DO763" s="1">
        <v>400</v>
      </c>
      <c r="DP763" s="1">
        <v>22</v>
      </c>
      <c r="DQ763" s="1">
        <v>0.21</v>
      </c>
      <c r="DR763" s="1">
        <v>0.03</v>
      </c>
      <c r="DS763" s="1">
        <v>19.78395574081236</v>
      </c>
      <c r="DT763" s="1">
        <v>0.77764072707541543</v>
      </c>
      <c r="DU763" s="1">
        <v>0.15744158484474691</v>
      </c>
      <c r="DV763" s="1">
        <v>0</v>
      </c>
      <c r="DW763" s="1">
        <v>49.4628234467515</v>
      </c>
      <c r="DX763" s="1">
        <v>1.5729082783871779</v>
      </c>
      <c r="DY763" s="1">
        <v>0.17452683746280079</v>
      </c>
      <c r="DZ763" s="1">
        <v>0</v>
      </c>
      <c r="EA763" s="1">
        <v>-66.736699999999999</v>
      </c>
      <c r="EB763" s="1">
        <v>-1.86312080089004</v>
      </c>
      <c r="EC763" s="1">
        <v>0.1934522042607256</v>
      </c>
      <c r="ED763" s="1">
        <v>0</v>
      </c>
      <c r="EE763" s="1">
        <v>1399.1917584724399</v>
      </c>
      <c r="EF763" s="1">
        <v>261.06687291315279</v>
      </c>
      <c r="EG763" s="1">
        <v>19.492819511228021</v>
      </c>
      <c r="EH763" s="1">
        <v>0</v>
      </c>
      <c r="EI763" s="1">
        <v>4.4573999999999998</v>
      </c>
      <c r="EJ763" s="1">
        <v>-0.44692930581614099</v>
      </c>
      <c r="EK763" s="1">
        <v>4.6405937174029792E-2</v>
      </c>
      <c r="EL763" s="1">
        <v>0</v>
      </c>
      <c r="EM763" s="1">
        <v>1.864816304084238</v>
      </c>
      <c r="EN763" s="1">
        <v>2.4786042335037339E-2</v>
      </c>
      <c r="EO763" s="1">
        <v>1.9027316165267001E-3</v>
      </c>
      <c r="EP763" s="1">
        <v>1</v>
      </c>
      <c r="EQ763" s="1">
        <v>1</v>
      </c>
      <c r="ER763" s="1">
        <v>6</v>
      </c>
      <c r="ES763" s="1" t="s">
        <v>387</v>
      </c>
      <c r="ET763" s="1">
        <v>2.9416199999999999</v>
      </c>
      <c r="EU763" s="1">
        <v>2.8010100000000002</v>
      </c>
      <c r="EV763" s="1">
        <v>0.22586200000000001</v>
      </c>
      <c r="EW763" s="1">
        <v>0.231132</v>
      </c>
      <c r="EX763" s="1">
        <v>0.116895</v>
      </c>
      <c r="EY763" s="1">
        <v>0.10342700000000001</v>
      </c>
      <c r="EZ763" s="1">
        <v>15831.1</v>
      </c>
      <c r="FA763" s="1">
        <v>16488.2</v>
      </c>
      <c r="FB763" s="1">
        <v>23793.200000000001</v>
      </c>
      <c r="FC763" s="1">
        <v>24969.4</v>
      </c>
      <c r="FD763" s="1">
        <v>33643</v>
      </c>
      <c r="FE763" s="1">
        <v>35756.1</v>
      </c>
      <c r="FF763" s="1">
        <v>43390.7</v>
      </c>
      <c r="FG763" s="1">
        <v>46159.6</v>
      </c>
      <c r="FH763" s="1">
        <v>1.9511499999999999</v>
      </c>
      <c r="FI763" s="1">
        <v>1.81985</v>
      </c>
      <c r="FJ763" s="1">
        <v>8.1688200000000002E-2</v>
      </c>
      <c r="FK763" s="1">
        <v>0</v>
      </c>
      <c r="FL763" s="1">
        <v>29.850999999999999</v>
      </c>
      <c r="FM763" s="1">
        <v>999.9</v>
      </c>
      <c r="FN763" s="1">
        <v>54.2</v>
      </c>
      <c r="FO763" s="1">
        <v>37.5</v>
      </c>
      <c r="FP763" s="1">
        <v>35.326900000000002</v>
      </c>
      <c r="FQ763" s="1">
        <v>63.3202</v>
      </c>
      <c r="FR763" s="1">
        <v>22.5761</v>
      </c>
      <c r="FS763" s="1">
        <v>1</v>
      </c>
      <c r="FT763" s="1">
        <v>0.48637399999999997</v>
      </c>
      <c r="FU763" s="1">
        <v>2.2699099999999999</v>
      </c>
      <c r="FV763" s="1">
        <v>20.3063</v>
      </c>
      <c r="FW763" s="1">
        <v>5.2120499999999996</v>
      </c>
      <c r="FX763" s="1">
        <v>11.907500000000001</v>
      </c>
      <c r="FY763" s="1">
        <v>5.0026999999999999</v>
      </c>
      <c r="FZ763" s="1">
        <v>3.2903500000000001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1.85972</v>
      </c>
      <c r="GF763" s="1">
        <v>1.8547100000000001</v>
      </c>
      <c r="GG763" s="1">
        <v>1.8579000000000001</v>
      </c>
      <c r="GH763" s="1">
        <v>1.8563799999999999</v>
      </c>
      <c r="GI763" s="1">
        <v>1.85507</v>
      </c>
      <c r="GJ763" s="1">
        <v>1.8547100000000001</v>
      </c>
      <c r="GK763" s="1">
        <v>1.85351</v>
      </c>
      <c r="GL763" s="1">
        <v>1.8565400000000001</v>
      </c>
      <c r="GM763" s="1">
        <v>0</v>
      </c>
      <c r="GN763" s="1">
        <v>0</v>
      </c>
      <c r="GO763" s="1">
        <v>0</v>
      </c>
      <c r="GP763" s="1">
        <v>0</v>
      </c>
      <c r="GQ763" s="1" t="s">
        <v>358</v>
      </c>
      <c r="GR763" s="1" t="s">
        <v>359</v>
      </c>
      <c r="GS763" s="1" t="s">
        <v>360</v>
      </c>
      <c r="GT763" s="1" t="s">
        <v>360</v>
      </c>
      <c r="GU763" s="1" t="s">
        <v>360</v>
      </c>
      <c r="GV763" s="1" t="s">
        <v>360</v>
      </c>
      <c r="GW763" s="1">
        <v>0</v>
      </c>
      <c r="GX763" s="1">
        <v>100</v>
      </c>
      <c r="GY763" s="1">
        <v>100</v>
      </c>
      <c r="GZ763" s="1">
        <v>2.73</v>
      </c>
      <c r="HA763" s="1">
        <v>6.7000000000000002E-3</v>
      </c>
      <c r="HB763" s="1">
        <v>0.26224795383878829</v>
      </c>
      <c r="HC763" s="1">
        <v>2.9318383021812969E-3</v>
      </c>
      <c r="HD763" s="1">
        <v>-1.3754559859485029E-6</v>
      </c>
      <c r="HE763" s="1">
        <v>3.0700474437127301E-10</v>
      </c>
      <c r="HF763" s="1">
        <v>-7.0188019424234138E-2</v>
      </c>
      <c r="HG763" s="1">
        <v>1.00384331276165E-2</v>
      </c>
      <c r="HH763" s="1">
        <v>-3.1532673711230711E-4</v>
      </c>
      <c r="HI763" s="1">
        <v>1.819468599177705E-6</v>
      </c>
      <c r="HJ763" s="1">
        <v>1</v>
      </c>
      <c r="HK763" s="1">
        <v>2112</v>
      </c>
      <c r="HL763" s="1">
        <v>3</v>
      </c>
      <c r="HM763" s="1">
        <v>29</v>
      </c>
      <c r="HN763" s="1">
        <v>9.4</v>
      </c>
      <c r="HO763" s="1">
        <v>9.4</v>
      </c>
      <c r="HP763" s="1">
        <v>3.3898899999999998</v>
      </c>
      <c r="HQ763" s="1">
        <v>2.3010299999999999</v>
      </c>
      <c r="HR763" s="1">
        <v>1.4978</v>
      </c>
      <c r="HS763" s="1">
        <v>2.3022499999999999</v>
      </c>
      <c r="HT763" s="1">
        <v>1.5478499999999999</v>
      </c>
      <c r="HU763" s="1">
        <v>2.3095699999999999</v>
      </c>
      <c r="HV763" s="1">
        <v>40.553100000000001</v>
      </c>
      <c r="HW763" s="1">
        <v>13.562900000000001</v>
      </c>
      <c r="HX763" s="1">
        <v>18</v>
      </c>
      <c r="HY763" s="1">
        <v>502.00799999999998</v>
      </c>
      <c r="HZ763" s="1">
        <v>481.13400000000001</v>
      </c>
      <c r="IA763" s="1">
        <v>26.954999999999998</v>
      </c>
      <c r="IB763" s="1">
        <v>33.124499999999998</v>
      </c>
      <c r="IC763" s="1">
        <v>30.0002</v>
      </c>
      <c r="ID763" s="1">
        <v>32.978099999999998</v>
      </c>
      <c r="IE763" s="1">
        <v>33.081200000000003</v>
      </c>
      <c r="IF763" s="1">
        <v>67.8459</v>
      </c>
      <c r="IG763" s="1">
        <v>37.555</v>
      </c>
      <c r="IH763" s="1">
        <v>0</v>
      </c>
      <c r="II763" s="1">
        <v>26.9468</v>
      </c>
      <c r="IJ763" s="1">
        <v>1748.88</v>
      </c>
      <c r="IK763" s="1">
        <v>22.78</v>
      </c>
      <c r="IL763" s="1">
        <v>100.32899999999999</v>
      </c>
      <c r="IM763" s="1">
        <v>100.038</v>
      </c>
      <c r="IN763" s="1" t="s">
        <v>361</v>
      </c>
    </row>
    <row r="764" spans="1:248" ht="15.75" customHeight="1" x14ac:dyDescent="0.3">
      <c r="A764" s="1">
        <v>748</v>
      </c>
      <c r="B764" s="1">
        <v>1660235482.5999999</v>
      </c>
      <c r="C764" s="1">
        <v>5487.5999999046326</v>
      </c>
      <c r="D764" s="1" t="s">
        <v>1785</v>
      </c>
      <c r="E764" s="1" t="s">
        <v>1786</v>
      </c>
      <c r="F764" s="1">
        <v>1</v>
      </c>
      <c r="G764" s="1">
        <v>2</v>
      </c>
      <c r="H764" s="1" t="s">
        <v>349</v>
      </c>
      <c r="I764" s="1" t="s">
        <v>350</v>
      </c>
      <c r="J764" s="1" t="s">
        <v>351</v>
      </c>
      <c r="K764" s="1" t="s">
        <v>352</v>
      </c>
      <c r="L764" s="1" t="s">
        <v>1151</v>
      </c>
      <c r="M764" s="1" t="s">
        <v>354</v>
      </c>
      <c r="N764" s="1">
        <v>1660235481.5999999</v>
      </c>
      <c r="O764" s="1">
        <f t="shared" si="68"/>
        <v>3.7361910586725892E-3</v>
      </c>
      <c r="P764" s="1">
        <f t="shared" si="69"/>
        <v>3.7361910586725893</v>
      </c>
      <c r="Q764" s="1">
        <f t="shared" si="70"/>
        <v>20.389634166539061</v>
      </c>
      <c r="R764" s="1">
        <f t="shared" si="71"/>
        <v>1652.15</v>
      </c>
      <c r="S764" s="1">
        <f t="shared" si="72"/>
        <v>1435.1697820766112</v>
      </c>
      <c r="T764" s="1">
        <f t="shared" si="73"/>
        <v>142.80337985948498</v>
      </c>
      <c r="U764" s="1">
        <f t="shared" si="74"/>
        <v>164.39351425966251</v>
      </c>
      <c r="V764" s="1">
        <f t="shared" si="75"/>
        <v>0.19912180566698753</v>
      </c>
      <c r="W764" s="1">
        <f t="shared" si="76"/>
        <v>2.9198784341811752</v>
      </c>
      <c r="X764" s="1">
        <f t="shared" si="77"/>
        <v>0.19187381229940229</v>
      </c>
      <c r="Y764" s="1">
        <f t="shared" si="78"/>
        <v>0.12055035569327062</v>
      </c>
      <c r="Z764" s="1">
        <f t="shared" si="79"/>
        <v>321.52796999999998</v>
      </c>
      <c r="AA764" s="1">
        <f t="shared" si="80"/>
        <v>31.936916057956406</v>
      </c>
      <c r="AB764" s="1">
        <f t="shared" si="81"/>
        <v>31.179349999999999</v>
      </c>
      <c r="AC764" s="1">
        <f t="shared" si="82"/>
        <v>4.5577180909901909</v>
      </c>
      <c r="AD764" s="1">
        <f t="shared" si="83"/>
        <v>59.602363417743987</v>
      </c>
      <c r="AE764" s="1">
        <f t="shared" si="84"/>
        <v>2.690759091054387</v>
      </c>
      <c r="AF764" s="1">
        <f t="shared" si="85"/>
        <v>4.5145174398459034</v>
      </c>
      <c r="AG764" s="1">
        <f t="shared" si="86"/>
        <v>1.8669589999358038</v>
      </c>
      <c r="AH764" s="1">
        <f t="shared" si="87"/>
        <v>-164.76602568746119</v>
      </c>
      <c r="AI764" s="1">
        <f t="shared" si="88"/>
        <v>-26.312165658898564</v>
      </c>
      <c r="AJ764" s="1">
        <f t="shared" si="89"/>
        <v>-2.0255092165061233</v>
      </c>
      <c r="AK764" s="1">
        <f t="shared" si="90"/>
        <v>128.42426943713411</v>
      </c>
      <c r="AL764" s="1">
        <f t="shared" si="91"/>
        <v>50.082233897135964</v>
      </c>
      <c r="AM764" s="1">
        <f t="shared" si="92"/>
        <v>3.7021418572954077</v>
      </c>
      <c r="AN764" s="1">
        <f t="shared" si="93"/>
        <v>20.389634166539061</v>
      </c>
      <c r="AO764" s="1">
        <v>1751.623907503774</v>
      </c>
      <c r="AP764" s="1">
        <v>1700.5719393939389</v>
      </c>
      <c r="AQ764" s="1">
        <v>4.9987635499918541</v>
      </c>
      <c r="AR764" s="1">
        <v>66.235345802440676</v>
      </c>
      <c r="AS764" s="1">
        <f t="shared" si="94"/>
        <v>3.7361910586725893</v>
      </c>
      <c r="AT764" s="1">
        <v>22.684365807350659</v>
      </c>
      <c r="AU764" s="1">
        <v>27.044831515151511</v>
      </c>
      <c r="AV764" s="1">
        <v>8.1168396488888345E-5</v>
      </c>
      <c r="AW764" s="1">
        <v>80.738286621220283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51891.194420686741</v>
      </c>
      <c r="BC764" s="1">
        <f t="shared" si="98"/>
        <v>2000.075</v>
      </c>
      <c r="BD764" s="1">
        <f t="shared" si="99"/>
        <v>1681.2629999999999</v>
      </c>
      <c r="BE764" s="1">
        <f t="shared" si="100"/>
        <v>0.8405999775008437</v>
      </c>
      <c r="BF764" s="1">
        <f t="shared" si="101"/>
        <v>0.16075795657662836</v>
      </c>
      <c r="BG764" s="1">
        <v>6</v>
      </c>
      <c r="BH764" s="1">
        <v>0.5</v>
      </c>
      <c r="BI764" s="1" t="s">
        <v>355</v>
      </c>
      <c r="BJ764" s="1">
        <v>2</v>
      </c>
      <c r="BK764" s="1" t="b">
        <v>1</v>
      </c>
      <c r="BL764" s="1">
        <v>1660235481.5999999</v>
      </c>
      <c r="BM764" s="1">
        <v>1652.15</v>
      </c>
      <c r="BN764" s="1">
        <v>1719.57</v>
      </c>
      <c r="BO764" s="1">
        <v>27.04205</v>
      </c>
      <c r="BP764" s="1">
        <v>22.720800000000001</v>
      </c>
      <c r="BQ764" s="1">
        <v>1649.415</v>
      </c>
      <c r="BR764" s="1">
        <v>27.035350000000001</v>
      </c>
      <c r="BS764" s="1">
        <v>500.137</v>
      </c>
      <c r="BT764" s="1">
        <v>99.402999999999992</v>
      </c>
      <c r="BU764" s="1">
        <v>9.9777749999999998E-2</v>
      </c>
      <c r="BV764" s="1">
        <v>31.0122</v>
      </c>
      <c r="BW764" s="1">
        <v>31.179349999999999</v>
      </c>
      <c r="BX764" s="1">
        <v>999.9</v>
      </c>
      <c r="BY764" s="1">
        <v>0</v>
      </c>
      <c r="BZ764" s="1">
        <v>0</v>
      </c>
      <c r="CA764" s="1">
        <v>10004.700000000001</v>
      </c>
      <c r="CB764" s="1">
        <v>0</v>
      </c>
      <c r="CC764" s="1">
        <v>119.7165</v>
      </c>
      <c r="CD764" s="1">
        <v>-67.420099999999991</v>
      </c>
      <c r="CE764" s="1">
        <v>1698.0650000000001</v>
      </c>
      <c r="CF764" s="1">
        <v>1759.55</v>
      </c>
      <c r="CG764" s="1">
        <v>4.3212700000000002</v>
      </c>
      <c r="CH764" s="1">
        <v>1719.57</v>
      </c>
      <c r="CI764" s="1">
        <v>22.720800000000001</v>
      </c>
      <c r="CJ764" s="1">
        <v>2.6880600000000001</v>
      </c>
      <c r="CK764" s="1">
        <v>2.2585099999999998</v>
      </c>
      <c r="CL764" s="1">
        <v>22.212350000000001</v>
      </c>
      <c r="CM764" s="1">
        <v>19.383500000000002</v>
      </c>
      <c r="CN764" s="1">
        <v>2000.075</v>
      </c>
      <c r="CO764" s="1">
        <v>0.98000050000000005</v>
      </c>
      <c r="CP764" s="1">
        <v>1.999975E-2</v>
      </c>
      <c r="CQ764" s="1">
        <v>0</v>
      </c>
      <c r="CR764" s="1">
        <v>2.5045000000000002</v>
      </c>
      <c r="CS764" s="1">
        <v>0</v>
      </c>
      <c r="CT764" s="1">
        <v>25058.2</v>
      </c>
      <c r="CU764" s="1">
        <v>17412.95</v>
      </c>
      <c r="CV764" s="1">
        <v>43.25</v>
      </c>
      <c r="CW764" s="1">
        <v>44.311999999999998</v>
      </c>
      <c r="CX764" s="1">
        <v>43.186999999999998</v>
      </c>
      <c r="CY764" s="1">
        <v>42.625</v>
      </c>
      <c r="CZ764" s="1">
        <v>43.186999999999998</v>
      </c>
      <c r="DA764" s="1">
        <v>1960.075</v>
      </c>
      <c r="DB764" s="1">
        <v>40</v>
      </c>
      <c r="DC764" s="1">
        <v>0</v>
      </c>
      <c r="DD764" s="1">
        <v>1660235480.7</v>
      </c>
      <c r="DE764" s="1">
        <v>0</v>
      </c>
      <c r="DF764" s="1">
        <v>1660234918.0999999</v>
      </c>
      <c r="DG764" s="1" t="s">
        <v>1152</v>
      </c>
      <c r="DH764" s="1">
        <v>1660234915.5999999</v>
      </c>
      <c r="DI764" s="1">
        <v>1660234918.0999999</v>
      </c>
      <c r="DJ764" s="1">
        <v>26</v>
      </c>
      <c r="DK764" s="1">
        <v>-3.1E-2</v>
      </c>
      <c r="DL764" s="1">
        <v>-7.0000000000000001E-3</v>
      </c>
      <c r="DM764" s="1">
        <v>1.232</v>
      </c>
      <c r="DN764" s="1">
        <v>1.7000000000000001E-2</v>
      </c>
      <c r="DO764" s="1">
        <v>400</v>
      </c>
      <c r="DP764" s="1">
        <v>22</v>
      </c>
      <c r="DQ764" s="1">
        <v>0.21</v>
      </c>
      <c r="DR764" s="1">
        <v>0.03</v>
      </c>
      <c r="DS764" s="1">
        <v>19.837003247991049</v>
      </c>
      <c r="DT764" s="1">
        <v>1.1903824655076509</v>
      </c>
      <c r="DU764" s="1">
        <v>0.1863055180856765</v>
      </c>
      <c r="DV764" s="1">
        <v>0</v>
      </c>
      <c r="DW764" s="1">
        <v>49.562189883013581</v>
      </c>
      <c r="DX764" s="1">
        <v>1.2774465201807079</v>
      </c>
      <c r="DY764" s="1">
        <v>0.14702989236317571</v>
      </c>
      <c r="DZ764" s="1">
        <v>0</v>
      </c>
      <c r="EA764" s="1">
        <v>-66.829270967741934</v>
      </c>
      <c r="EB764" s="1">
        <v>-2.03990322580646</v>
      </c>
      <c r="EC764" s="1">
        <v>0.2088665451269234</v>
      </c>
      <c r="ED764" s="1">
        <v>0</v>
      </c>
      <c r="EE764" s="1">
        <v>1406.5524960288151</v>
      </c>
      <c r="EF764" s="1">
        <v>254.8471195545564</v>
      </c>
      <c r="EG764" s="1">
        <v>18.433744361938381</v>
      </c>
      <c r="EH764" s="1">
        <v>0</v>
      </c>
      <c r="EI764" s="1">
        <v>4.4458051219512198</v>
      </c>
      <c r="EJ764" s="1">
        <v>-0.53807770034841973</v>
      </c>
      <c r="EK764" s="1">
        <v>5.6376602875788807E-2</v>
      </c>
      <c r="EL764" s="1">
        <v>0</v>
      </c>
      <c r="EM764" s="1">
        <v>1.8654470056682659</v>
      </c>
      <c r="EN764" s="1">
        <v>2.5417545096197279E-2</v>
      </c>
      <c r="EO764" s="1">
        <v>1.8868411292233839E-3</v>
      </c>
      <c r="EP764" s="1">
        <v>1</v>
      </c>
      <c r="EQ764" s="1">
        <v>1</v>
      </c>
      <c r="ER764" s="1">
        <v>6</v>
      </c>
      <c r="ES764" s="1" t="s">
        <v>387</v>
      </c>
      <c r="ET764" s="1">
        <v>2.9415900000000001</v>
      </c>
      <c r="EU764" s="1">
        <v>2.80111</v>
      </c>
      <c r="EV764" s="1">
        <v>0.22625799999999999</v>
      </c>
      <c r="EW764" s="1">
        <v>0.23152200000000001</v>
      </c>
      <c r="EX764" s="1">
        <v>0.116912</v>
      </c>
      <c r="EY764" s="1">
        <v>0.103446</v>
      </c>
      <c r="EZ764" s="1">
        <v>15823.1</v>
      </c>
      <c r="FA764" s="1">
        <v>16479.8</v>
      </c>
      <c r="FB764" s="1">
        <v>23793.4</v>
      </c>
      <c r="FC764" s="1">
        <v>24969.4</v>
      </c>
      <c r="FD764" s="1">
        <v>33642.6</v>
      </c>
      <c r="FE764" s="1">
        <v>35755.300000000003</v>
      </c>
      <c r="FF764" s="1">
        <v>43391.1</v>
      </c>
      <c r="FG764" s="1">
        <v>46159.5</v>
      </c>
      <c r="FH764" s="1">
        <v>1.95112</v>
      </c>
      <c r="FI764" s="1">
        <v>1.81985</v>
      </c>
      <c r="FJ764" s="1">
        <v>8.1583900000000001E-2</v>
      </c>
      <c r="FK764" s="1">
        <v>0</v>
      </c>
      <c r="FL764" s="1">
        <v>29.850999999999999</v>
      </c>
      <c r="FM764" s="1">
        <v>999.9</v>
      </c>
      <c r="FN764" s="1">
        <v>54.2</v>
      </c>
      <c r="FO764" s="1">
        <v>37.5</v>
      </c>
      <c r="FP764" s="1">
        <v>35.324300000000001</v>
      </c>
      <c r="FQ764" s="1">
        <v>63.610199999999999</v>
      </c>
      <c r="FR764" s="1">
        <v>21.710699999999999</v>
      </c>
      <c r="FS764" s="1">
        <v>1</v>
      </c>
      <c r="FT764" s="1">
        <v>0.48653200000000002</v>
      </c>
      <c r="FU764" s="1">
        <v>2.2743000000000002</v>
      </c>
      <c r="FV764" s="1">
        <v>20.3064</v>
      </c>
      <c r="FW764" s="1">
        <v>5.2119</v>
      </c>
      <c r="FX764" s="1">
        <v>11.9072</v>
      </c>
      <c r="FY764" s="1">
        <v>5.0026999999999999</v>
      </c>
      <c r="FZ764" s="1">
        <v>3.2904300000000002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1.85972</v>
      </c>
      <c r="GF764" s="1">
        <v>1.8547100000000001</v>
      </c>
      <c r="GG764" s="1">
        <v>1.8579000000000001</v>
      </c>
      <c r="GH764" s="1">
        <v>1.8563799999999999</v>
      </c>
      <c r="GI764" s="1">
        <v>1.8551</v>
      </c>
      <c r="GJ764" s="1">
        <v>1.8547100000000001</v>
      </c>
      <c r="GK764" s="1">
        <v>1.85351</v>
      </c>
      <c r="GL764" s="1">
        <v>1.8565400000000001</v>
      </c>
      <c r="GM764" s="1">
        <v>0</v>
      </c>
      <c r="GN764" s="1">
        <v>0</v>
      </c>
      <c r="GO764" s="1">
        <v>0</v>
      </c>
      <c r="GP764" s="1">
        <v>0</v>
      </c>
      <c r="GQ764" s="1" t="s">
        <v>358</v>
      </c>
      <c r="GR764" s="1" t="s">
        <v>359</v>
      </c>
      <c r="GS764" s="1" t="s">
        <v>360</v>
      </c>
      <c r="GT764" s="1" t="s">
        <v>360</v>
      </c>
      <c r="GU764" s="1" t="s">
        <v>360</v>
      </c>
      <c r="GV764" s="1" t="s">
        <v>360</v>
      </c>
      <c r="GW764" s="1">
        <v>0</v>
      </c>
      <c r="GX764" s="1">
        <v>100</v>
      </c>
      <c r="GY764" s="1">
        <v>100</v>
      </c>
      <c r="GZ764" s="1">
        <v>2.74</v>
      </c>
      <c r="HA764" s="1">
        <v>6.6E-3</v>
      </c>
      <c r="HB764" s="1">
        <v>0.26224795383878829</v>
      </c>
      <c r="HC764" s="1">
        <v>2.9318383021812969E-3</v>
      </c>
      <c r="HD764" s="1">
        <v>-1.3754559859485029E-6</v>
      </c>
      <c r="HE764" s="1">
        <v>3.0700474437127301E-10</v>
      </c>
      <c r="HF764" s="1">
        <v>-7.0188019424234138E-2</v>
      </c>
      <c r="HG764" s="1">
        <v>1.00384331276165E-2</v>
      </c>
      <c r="HH764" s="1">
        <v>-3.1532673711230711E-4</v>
      </c>
      <c r="HI764" s="1">
        <v>1.819468599177705E-6</v>
      </c>
      <c r="HJ764" s="1">
        <v>1</v>
      </c>
      <c r="HK764" s="1">
        <v>2112</v>
      </c>
      <c r="HL764" s="1">
        <v>3</v>
      </c>
      <c r="HM764" s="1">
        <v>29</v>
      </c>
      <c r="HN764" s="1">
        <v>9.4</v>
      </c>
      <c r="HO764" s="1">
        <v>9.4</v>
      </c>
      <c r="HP764" s="1">
        <v>3.3935499999999998</v>
      </c>
      <c r="HQ764" s="1">
        <v>2.2961399999999998</v>
      </c>
      <c r="HR764" s="1">
        <v>1.4978</v>
      </c>
      <c r="HS764" s="1">
        <v>2.3022499999999999</v>
      </c>
      <c r="HT764" s="1">
        <v>1.5478499999999999</v>
      </c>
      <c r="HU764" s="1">
        <v>2.3278799999999999</v>
      </c>
      <c r="HV764" s="1">
        <v>40.578699999999998</v>
      </c>
      <c r="HW764" s="1">
        <v>13.580399999999999</v>
      </c>
      <c r="HX764" s="1">
        <v>18</v>
      </c>
      <c r="HY764" s="1">
        <v>501.99299999999999</v>
      </c>
      <c r="HZ764" s="1">
        <v>481.13499999999999</v>
      </c>
      <c r="IA764" s="1">
        <v>26.951799999999999</v>
      </c>
      <c r="IB764" s="1">
        <v>33.124499999999998</v>
      </c>
      <c r="IC764" s="1">
        <v>30.000299999999999</v>
      </c>
      <c r="ID764" s="1">
        <v>32.978099999999998</v>
      </c>
      <c r="IE764" s="1">
        <v>33.081200000000003</v>
      </c>
      <c r="IF764" s="1">
        <v>67.953999999999994</v>
      </c>
      <c r="IG764" s="1">
        <v>37.555</v>
      </c>
      <c r="IH764" s="1">
        <v>0</v>
      </c>
      <c r="II764" s="1">
        <v>26.9468</v>
      </c>
      <c r="IJ764" s="1">
        <v>1758.92</v>
      </c>
      <c r="IK764" s="1">
        <v>22.786000000000001</v>
      </c>
      <c r="IL764" s="1">
        <v>100.33</v>
      </c>
      <c r="IM764" s="1">
        <v>100.038</v>
      </c>
      <c r="IN764" s="1" t="s">
        <v>361</v>
      </c>
    </row>
    <row r="765" spans="1:248" ht="15.75" customHeight="1" x14ac:dyDescent="0.3">
      <c r="A765" s="1">
        <v>749</v>
      </c>
      <c r="B765" s="1">
        <v>1660235483.5999999</v>
      </c>
      <c r="C765" s="1">
        <v>5488.5999999046326</v>
      </c>
      <c r="D765" s="1" t="s">
        <v>1787</v>
      </c>
      <c r="E765" s="1" t="s">
        <v>1788</v>
      </c>
      <c r="F765" s="1">
        <v>1</v>
      </c>
      <c r="G765" s="1">
        <v>2</v>
      </c>
      <c r="H765" s="1" t="s">
        <v>349</v>
      </c>
      <c r="I765" s="1" t="s">
        <v>350</v>
      </c>
      <c r="J765" s="1" t="s">
        <v>351</v>
      </c>
      <c r="K765" s="1" t="s">
        <v>352</v>
      </c>
      <c r="L765" s="1" t="s">
        <v>1151</v>
      </c>
      <c r="M765" s="1" t="s">
        <v>354</v>
      </c>
      <c r="N765" s="1">
        <v>1660235483.0999999</v>
      </c>
      <c r="O765" s="1">
        <f t="shared" si="68"/>
        <v>3.7225461505584084E-3</v>
      </c>
      <c r="P765" s="1">
        <f t="shared" si="69"/>
        <v>3.7225461505584083</v>
      </c>
      <c r="Q765" s="1">
        <f t="shared" si="70"/>
        <v>20.223024684812305</v>
      </c>
      <c r="R765" s="1">
        <f t="shared" si="71"/>
        <v>1659.6</v>
      </c>
      <c r="S765" s="1">
        <f t="shared" si="72"/>
        <v>1443.2808864252872</v>
      </c>
      <c r="T765" s="1">
        <f t="shared" si="73"/>
        <v>143.61088556640138</v>
      </c>
      <c r="U765" s="1">
        <f t="shared" si="74"/>
        <v>165.13530244019998</v>
      </c>
      <c r="V765" s="1">
        <f t="shared" si="75"/>
        <v>0.1985018214959387</v>
      </c>
      <c r="W765" s="1">
        <f t="shared" si="76"/>
        <v>2.9186196782967748</v>
      </c>
      <c r="X765" s="1">
        <f t="shared" si="77"/>
        <v>0.19129502858390537</v>
      </c>
      <c r="Y765" s="1">
        <f t="shared" si="78"/>
        <v>0.12018509555113736</v>
      </c>
      <c r="Z765" s="1">
        <f t="shared" si="79"/>
        <v>321.50802000000004</v>
      </c>
      <c r="AA765" s="1">
        <f t="shared" si="80"/>
        <v>31.94071964996705</v>
      </c>
      <c r="AB765" s="1">
        <f t="shared" si="81"/>
        <v>31.178000000000001</v>
      </c>
      <c r="AC765" s="1">
        <f t="shared" si="82"/>
        <v>4.5573677404884085</v>
      </c>
      <c r="AD765" s="1">
        <f t="shared" si="83"/>
        <v>59.620945146834423</v>
      </c>
      <c r="AE765" s="1">
        <f t="shared" si="84"/>
        <v>2.6915979664548</v>
      </c>
      <c r="AF765" s="1">
        <f t="shared" si="85"/>
        <v>4.5145174398459034</v>
      </c>
      <c r="AG765" s="1">
        <f t="shared" si="86"/>
        <v>1.8657697740336086</v>
      </c>
      <c r="AH765" s="1">
        <f t="shared" si="87"/>
        <v>-164.1642852396258</v>
      </c>
      <c r="AI765" s="1">
        <f t="shared" si="88"/>
        <v>-26.088401875172593</v>
      </c>
      <c r="AJ765" s="1">
        <f t="shared" si="89"/>
        <v>-2.0091366519689373</v>
      </c>
      <c r="AK765" s="1">
        <f t="shared" si="90"/>
        <v>129.24619623323269</v>
      </c>
      <c r="AL765" s="1">
        <f t="shared" si="91"/>
        <v>50.031554993446498</v>
      </c>
      <c r="AM765" s="1">
        <f t="shared" si="92"/>
        <v>3.7009239615289435</v>
      </c>
      <c r="AN765" s="1">
        <f t="shared" si="93"/>
        <v>20.223024684812305</v>
      </c>
      <c r="AO765" s="1">
        <v>1756.871367680925</v>
      </c>
      <c r="AP765" s="1">
        <v>1705.7212727272729</v>
      </c>
      <c r="AQ765" s="1">
        <v>5.0568284743784133</v>
      </c>
      <c r="AR765" s="1">
        <v>66.235345802440676</v>
      </c>
      <c r="AS765" s="1">
        <f t="shared" si="94"/>
        <v>3.7225461505584083</v>
      </c>
      <c r="AT765" s="1">
        <v>22.707200886032201</v>
      </c>
      <c r="AU765" s="1">
        <v>27.050723636363639</v>
      </c>
      <c r="AV765" s="1">
        <v>2.3854135878065229E-4</v>
      </c>
      <c r="AW765" s="1">
        <v>80.738286621220283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51855.429295628317</v>
      </c>
      <c r="BC765" s="1">
        <f t="shared" si="98"/>
        <v>1999.95</v>
      </c>
      <c r="BD765" s="1">
        <f t="shared" si="99"/>
        <v>1681.1579999999999</v>
      </c>
      <c r="BE765" s="1">
        <f t="shared" si="100"/>
        <v>0.84060001500037496</v>
      </c>
      <c r="BF765" s="1">
        <f t="shared" si="101"/>
        <v>0.16075802895072377</v>
      </c>
      <c r="BG765" s="1">
        <v>6</v>
      </c>
      <c r="BH765" s="1">
        <v>0.5</v>
      </c>
      <c r="BI765" s="1" t="s">
        <v>355</v>
      </c>
      <c r="BJ765" s="1">
        <v>2</v>
      </c>
      <c r="BK765" s="1" t="b">
        <v>1</v>
      </c>
      <c r="BL765" s="1">
        <v>1660235483.0999999</v>
      </c>
      <c r="BM765" s="1">
        <v>1659.6</v>
      </c>
      <c r="BN765" s="1">
        <v>1726.99</v>
      </c>
      <c r="BO765" s="1">
        <v>27.0504</v>
      </c>
      <c r="BP765" s="1">
        <v>22.730599999999999</v>
      </c>
      <c r="BQ765" s="1">
        <v>1656.86</v>
      </c>
      <c r="BR765" s="1">
        <v>27.043700000000001</v>
      </c>
      <c r="BS765" s="1">
        <v>500.13600000000002</v>
      </c>
      <c r="BT765" s="1">
        <v>99.403099999999995</v>
      </c>
      <c r="BU765" s="1">
        <v>9.9974499999999994E-2</v>
      </c>
      <c r="BV765" s="1">
        <v>31.0122</v>
      </c>
      <c r="BW765" s="1">
        <v>31.178000000000001</v>
      </c>
      <c r="BX765" s="1">
        <v>999.9</v>
      </c>
      <c r="BY765" s="1">
        <v>0</v>
      </c>
      <c r="BZ765" s="1">
        <v>0</v>
      </c>
      <c r="CA765" s="1">
        <v>9997.5</v>
      </c>
      <c r="CB765" s="1">
        <v>0</v>
      </c>
      <c r="CC765" s="1">
        <v>118.708</v>
      </c>
      <c r="CD765" s="1">
        <v>-67.386399999999995</v>
      </c>
      <c r="CE765" s="1">
        <v>1705.74</v>
      </c>
      <c r="CF765" s="1">
        <v>1767.15</v>
      </c>
      <c r="CG765" s="1">
        <v>4.3197200000000002</v>
      </c>
      <c r="CH765" s="1">
        <v>1726.99</v>
      </c>
      <c r="CI765" s="1">
        <v>22.730599999999999</v>
      </c>
      <c r="CJ765" s="1">
        <v>2.6888899999999998</v>
      </c>
      <c r="CK765" s="1">
        <v>2.2595000000000001</v>
      </c>
      <c r="CL765" s="1">
        <v>22.217400000000001</v>
      </c>
      <c r="CM765" s="1">
        <v>19.390499999999999</v>
      </c>
      <c r="CN765" s="1">
        <v>1999.95</v>
      </c>
      <c r="CO765" s="1">
        <v>0.97999899999999995</v>
      </c>
      <c r="CP765" s="1">
        <v>2.00012E-2</v>
      </c>
      <c r="CQ765" s="1">
        <v>0</v>
      </c>
      <c r="CR765" s="1">
        <v>2.0819999999999999</v>
      </c>
      <c r="CS765" s="1">
        <v>0</v>
      </c>
      <c r="CT765" s="1">
        <v>25054.400000000001</v>
      </c>
      <c r="CU765" s="1">
        <v>17411.900000000001</v>
      </c>
      <c r="CV765" s="1">
        <v>43.25</v>
      </c>
      <c r="CW765" s="1">
        <v>44.311999999999998</v>
      </c>
      <c r="CX765" s="1">
        <v>43.186999999999998</v>
      </c>
      <c r="CY765" s="1">
        <v>42.625</v>
      </c>
      <c r="CZ765" s="1">
        <v>43.186999999999998</v>
      </c>
      <c r="DA765" s="1">
        <v>1959.95</v>
      </c>
      <c r="DB765" s="1">
        <v>40</v>
      </c>
      <c r="DC765" s="1">
        <v>0</v>
      </c>
      <c r="DD765" s="1">
        <v>1660235481.3</v>
      </c>
      <c r="DE765" s="1">
        <v>0</v>
      </c>
      <c r="DF765" s="1">
        <v>1660234918.0999999</v>
      </c>
      <c r="DG765" s="1" t="s">
        <v>1152</v>
      </c>
      <c r="DH765" s="1">
        <v>1660234915.5999999</v>
      </c>
      <c r="DI765" s="1">
        <v>1660234918.0999999</v>
      </c>
      <c r="DJ765" s="1">
        <v>26</v>
      </c>
      <c r="DK765" s="1">
        <v>-3.1E-2</v>
      </c>
      <c r="DL765" s="1">
        <v>-7.0000000000000001E-3</v>
      </c>
      <c r="DM765" s="1">
        <v>1.232</v>
      </c>
      <c r="DN765" s="1">
        <v>1.7000000000000001E-2</v>
      </c>
      <c r="DO765" s="1">
        <v>400</v>
      </c>
      <c r="DP765" s="1">
        <v>22</v>
      </c>
      <c r="DQ765" s="1">
        <v>0.21</v>
      </c>
      <c r="DR765" s="1">
        <v>0.03</v>
      </c>
      <c r="DS765" s="1">
        <v>19.87090334746868</v>
      </c>
      <c r="DT765" s="1">
        <v>1.6976451807148381</v>
      </c>
      <c r="DU765" s="1">
        <v>0.22312594991596851</v>
      </c>
      <c r="DV765" s="1">
        <v>0</v>
      </c>
      <c r="DW765" s="1">
        <v>49.616502040879318</v>
      </c>
      <c r="DX765" s="1">
        <v>1.652443057071556</v>
      </c>
      <c r="DY765" s="1">
        <v>0.18465698350872431</v>
      </c>
      <c r="DZ765" s="1">
        <v>0</v>
      </c>
      <c r="EA765" s="1">
        <v>-66.896364516129026</v>
      </c>
      <c r="EB765" s="1">
        <v>-2.347708064515992</v>
      </c>
      <c r="EC765" s="1">
        <v>0.23883826562758251</v>
      </c>
      <c r="ED765" s="1">
        <v>0</v>
      </c>
      <c r="EE765" s="1">
        <v>1410.598058507197</v>
      </c>
      <c r="EF765" s="1">
        <v>247.652147611434</v>
      </c>
      <c r="EG765" s="1">
        <v>17.934073040251921</v>
      </c>
      <c r="EH765" s="1">
        <v>0</v>
      </c>
      <c r="EI765" s="1">
        <v>4.4370221951219513</v>
      </c>
      <c r="EJ765" s="1">
        <v>-0.5935053658536501</v>
      </c>
      <c r="EK765" s="1">
        <v>6.1206009768378221E-2</v>
      </c>
      <c r="EL765" s="1">
        <v>0</v>
      </c>
      <c r="EM765" s="1">
        <v>1.8656665285866649</v>
      </c>
      <c r="EN765" s="1">
        <v>2.359419528001162E-2</v>
      </c>
      <c r="EO765" s="1">
        <v>1.82137006985573E-3</v>
      </c>
      <c r="EP765" s="1">
        <v>1</v>
      </c>
      <c r="EQ765" s="1">
        <v>1</v>
      </c>
      <c r="ER765" s="1">
        <v>6</v>
      </c>
      <c r="ES765" s="1" t="s">
        <v>387</v>
      </c>
      <c r="ET765" s="1">
        <v>2.9416000000000002</v>
      </c>
      <c r="EU765" s="1">
        <v>2.8010100000000002</v>
      </c>
      <c r="EV765" s="1">
        <v>0.226657</v>
      </c>
      <c r="EW765" s="1">
        <v>0.231908</v>
      </c>
      <c r="EX765" s="1">
        <v>0.116926</v>
      </c>
      <c r="EY765" s="1">
        <v>0.10345600000000001</v>
      </c>
      <c r="EZ765" s="1">
        <v>15815.1</v>
      </c>
      <c r="FA765" s="1">
        <v>16471.5</v>
      </c>
      <c r="FB765" s="1">
        <v>23793.5</v>
      </c>
      <c r="FC765" s="1">
        <v>24969.4</v>
      </c>
      <c r="FD765" s="1">
        <v>33642.199999999997</v>
      </c>
      <c r="FE765" s="1">
        <v>35754.9</v>
      </c>
      <c r="FF765" s="1">
        <v>43391.199999999997</v>
      </c>
      <c r="FG765" s="1">
        <v>46159.4</v>
      </c>
      <c r="FH765" s="1">
        <v>1.9511000000000001</v>
      </c>
      <c r="FI765" s="1">
        <v>1.82</v>
      </c>
      <c r="FJ765" s="1">
        <v>8.1539200000000006E-2</v>
      </c>
      <c r="FK765" s="1">
        <v>0</v>
      </c>
      <c r="FL765" s="1">
        <v>29.851700000000001</v>
      </c>
      <c r="FM765" s="1">
        <v>999.9</v>
      </c>
      <c r="FN765" s="1">
        <v>54.2</v>
      </c>
      <c r="FO765" s="1">
        <v>37.5</v>
      </c>
      <c r="FP765" s="1">
        <v>35.327399999999997</v>
      </c>
      <c r="FQ765" s="1">
        <v>63.600200000000001</v>
      </c>
      <c r="FR765" s="1">
        <v>21.686699999999998</v>
      </c>
      <c r="FS765" s="1">
        <v>1</v>
      </c>
      <c r="FT765" s="1">
        <v>0.48663600000000001</v>
      </c>
      <c r="FU765" s="1">
        <v>2.2698200000000002</v>
      </c>
      <c r="FV765" s="1">
        <v>20.3065</v>
      </c>
      <c r="FW765" s="1">
        <v>5.2115999999999998</v>
      </c>
      <c r="FX765" s="1">
        <v>11.9071</v>
      </c>
      <c r="FY765" s="1">
        <v>5.00265</v>
      </c>
      <c r="FZ765" s="1">
        <v>3.2904300000000002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1.8597300000000001</v>
      </c>
      <c r="GF765" s="1">
        <v>1.8547100000000001</v>
      </c>
      <c r="GG765" s="1">
        <v>1.8579000000000001</v>
      </c>
      <c r="GH765" s="1">
        <v>1.8563799999999999</v>
      </c>
      <c r="GI765" s="1">
        <v>1.85511</v>
      </c>
      <c r="GJ765" s="1">
        <v>1.8547100000000001</v>
      </c>
      <c r="GK765" s="1">
        <v>1.85351</v>
      </c>
      <c r="GL765" s="1">
        <v>1.8565400000000001</v>
      </c>
      <c r="GM765" s="1">
        <v>0</v>
      </c>
      <c r="GN765" s="1">
        <v>0</v>
      </c>
      <c r="GO765" s="1">
        <v>0</v>
      </c>
      <c r="GP765" s="1">
        <v>0</v>
      </c>
      <c r="GQ765" s="1" t="s">
        <v>358</v>
      </c>
      <c r="GR765" s="1" t="s">
        <v>359</v>
      </c>
      <c r="GS765" s="1" t="s">
        <v>360</v>
      </c>
      <c r="GT765" s="1" t="s">
        <v>360</v>
      </c>
      <c r="GU765" s="1" t="s">
        <v>360</v>
      </c>
      <c r="GV765" s="1" t="s">
        <v>360</v>
      </c>
      <c r="GW765" s="1">
        <v>0</v>
      </c>
      <c r="GX765" s="1">
        <v>100</v>
      </c>
      <c r="GY765" s="1">
        <v>100</v>
      </c>
      <c r="GZ765" s="1">
        <v>2.74</v>
      </c>
      <c r="HA765" s="1">
        <v>6.6E-3</v>
      </c>
      <c r="HB765" s="1">
        <v>0.26224795383878829</v>
      </c>
      <c r="HC765" s="1">
        <v>2.9318383021812969E-3</v>
      </c>
      <c r="HD765" s="1">
        <v>-1.3754559859485029E-6</v>
      </c>
      <c r="HE765" s="1">
        <v>3.0700474437127301E-10</v>
      </c>
      <c r="HF765" s="1">
        <v>-7.0188019424234138E-2</v>
      </c>
      <c r="HG765" s="1">
        <v>1.00384331276165E-2</v>
      </c>
      <c r="HH765" s="1">
        <v>-3.1532673711230711E-4</v>
      </c>
      <c r="HI765" s="1">
        <v>1.819468599177705E-6</v>
      </c>
      <c r="HJ765" s="1">
        <v>1</v>
      </c>
      <c r="HK765" s="1">
        <v>2112</v>
      </c>
      <c r="HL765" s="1">
        <v>3</v>
      </c>
      <c r="HM765" s="1">
        <v>29</v>
      </c>
      <c r="HN765" s="1">
        <v>9.5</v>
      </c>
      <c r="HO765" s="1">
        <v>9.4</v>
      </c>
      <c r="HP765" s="1">
        <v>3.4020999999999999</v>
      </c>
      <c r="HQ765" s="1">
        <v>2.2851599999999999</v>
      </c>
      <c r="HR765" s="1">
        <v>1.4978</v>
      </c>
      <c r="HS765" s="1">
        <v>2.3022499999999999</v>
      </c>
      <c r="HT765" s="1">
        <v>1.5478499999999999</v>
      </c>
      <c r="HU765" s="1">
        <v>2.3962400000000001</v>
      </c>
      <c r="HV765" s="1">
        <v>40.553100000000001</v>
      </c>
      <c r="HW765" s="1">
        <v>13.580399999999999</v>
      </c>
      <c r="HX765" s="1">
        <v>18</v>
      </c>
      <c r="HY765" s="1">
        <v>501.97800000000001</v>
      </c>
      <c r="HZ765" s="1">
        <v>481.233</v>
      </c>
      <c r="IA765" s="1">
        <v>26.9483</v>
      </c>
      <c r="IB765" s="1">
        <v>33.124499999999998</v>
      </c>
      <c r="IC765" s="1">
        <v>30.000299999999999</v>
      </c>
      <c r="ID765" s="1">
        <v>32.978099999999998</v>
      </c>
      <c r="IE765" s="1">
        <v>33.081200000000003</v>
      </c>
      <c r="IF765" s="1">
        <v>68.1751</v>
      </c>
      <c r="IG765" s="1">
        <v>37.555</v>
      </c>
      <c r="IH765" s="1">
        <v>0</v>
      </c>
      <c r="II765" s="1">
        <v>26.9468</v>
      </c>
      <c r="IJ765" s="1">
        <v>1758.92</v>
      </c>
      <c r="IK765" s="1">
        <v>22.791499999999999</v>
      </c>
      <c r="IL765" s="1">
        <v>100.331</v>
      </c>
      <c r="IM765" s="1">
        <v>100.038</v>
      </c>
      <c r="IN765" s="1" t="s">
        <v>361</v>
      </c>
    </row>
    <row r="766" spans="1:248" ht="15.75" customHeight="1" x14ac:dyDescent="0.3">
      <c r="A766" s="1">
        <v>750</v>
      </c>
      <c r="B766" s="1">
        <v>1660235484.5999999</v>
      </c>
      <c r="C766" s="1">
        <v>5489.5999999046326</v>
      </c>
      <c r="D766" s="1" t="s">
        <v>1789</v>
      </c>
      <c r="E766" s="1" t="s">
        <v>1790</v>
      </c>
      <c r="F766" s="1">
        <v>1</v>
      </c>
      <c r="G766" s="1">
        <v>2</v>
      </c>
      <c r="H766" s="1" t="s">
        <v>349</v>
      </c>
      <c r="I766" s="1" t="s">
        <v>350</v>
      </c>
      <c r="J766" s="1" t="s">
        <v>351</v>
      </c>
      <c r="K766" s="1" t="s">
        <v>352</v>
      </c>
      <c r="L766" s="1" t="s">
        <v>1151</v>
      </c>
      <c r="M766" s="1" t="s">
        <v>354</v>
      </c>
      <c r="N766" s="1">
        <v>1660235483.5999999</v>
      </c>
      <c r="O766" s="1">
        <f t="shared" si="68"/>
        <v>3.7142580519043933E-3</v>
      </c>
      <c r="P766" s="1">
        <f t="shared" si="69"/>
        <v>3.7142580519043933</v>
      </c>
      <c r="Q766" s="1">
        <f t="shared" si="70"/>
        <v>19.891287210075049</v>
      </c>
      <c r="R766" s="1">
        <f t="shared" si="71"/>
        <v>1662.115</v>
      </c>
      <c r="S766" s="1">
        <f t="shared" si="72"/>
        <v>1448.1072581357646</v>
      </c>
      <c r="T766" s="1">
        <f t="shared" si="73"/>
        <v>144.09079719043876</v>
      </c>
      <c r="U766" s="1">
        <f t="shared" si="74"/>
        <v>165.38517711768324</v>
      </c>
      <c r="V766" s="1">
        <f t="shared" si="75"/>
        <v>0.19807842082626154</v>
      </c>
      <c r="W766" s="1">
        <f t="shared" si="76"/>
        <v>2.9185627504715494</v>
      </c>
      <c r="X766" s="1">
        <f t="shared" si="77"/>
        <v>0.19090160660667008</v>
      </c>
      <c r="Y766" s="1">
        <f t="shared" si="78"/>
        <v>0.11993664817558214</v>
      </c>
      <c r="Z766" s="1">
        <f t="shared" si="79"/>
        <v>321.53065349999991</v>
      </c>
      <c r="AA766" s="1">
        <f t="shared" si="80"/>
        <v>31.942777163333037</v>
      </c>
      <c r="AB766" s="1">
        <f t="shared" si="81"/>
        <v>31.177350000000001</v>
      </c>
      <c r="AC766" s="1">
        <f t="shared" si="82"/>
        <v>4.5571990615754601</v>
      </c>
      <c r="AD766" s="1">
        <f t="shared" si="83"/>
        <v>59.625186101945275</v>
      </c>
      <c r="AE766" s="1">
        <f t="shared" si="84"/>
        <v>2.6917510589746003</v>
      </c>
      <c r="AF766" s="1">
        <f t="shared" si="85"/>
        <v>4.5144530943221355</v>
      </c>
      <c r="AG766" s="1">
        <f t="shared" si="86"/>
        <v>1.8654480026008597</v>
      </c>
      <c r="AH766" s="1">
        <f t="shared" si="87"/>
        <v>-163.79878008898373</v>
      </c>
      <c r="AI766" s="1">
        <f t="shared" si="88"/>
        <v>-26.024954797566309</v>
      </c>
      <c r="AJ766" s="1">
        <f t="shared" si="89"/>
        <v>-2.0042806203631618</v>
      </c>
      <c r="AK766" s="1">
        <f t="shared" si="90"/>
        <v>129.70263799308674</v>
      </c>
      <c r="AL766" s="1">
        <f t="shared" si="91"/>
        <v>50.026731257595557</v>
      </c>
      <c r="AM766" s="1">
        <f t="shared" si="92"/>
        <v>3.7019163113890285</v>
      </c>
      <c r="AN766" s="1">
        <f t="shared" si="93"/>
        <v>19.891287210075049</v>
      </c>
      <c r="AO766" s="1">
        <v>1762.023790375878</v>
      </c>
      <c r="AP766" s="1">
        <v>1710.9195757575751</v>
      </c>
      <c r="AQ766" s="1">
        <v>5.1265863379577716</v>
      </c>
      <c r="AR766" s="1">
        <v>66.235345802440676</v>
      </c>
      <c r="AS766" s="1">
        <f t="shared" si="94"/>
        <v>3.7142580519043933</v>
      </c>
      <c r="AT766" s="1">
        <v>22.721623173664881</v>
      </c>
      <c r="AU766" s="1">
        <v>27.05443212121213</v>
      </c>
      <c r="AV766" s="1">
        <v>3.7589917442865079E-4</v>
      </c>
      <c r="AW766" s="1">
        <v>80.738286621220283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51853.851384998343</v>
      </c>
      <c r="BC766" s="1">
        <f t="shared" si="98"/>
        <v>2000.09</v>
      </c>
      <c r="BD766" s="1">
        <f t="shared" si="99"/>
        <v>1681.2757499999996</v>
      </c>
      <c r="BE766" s="1">
        <f t="shared" si="100"/>
        <v>0.84060004799783994</v>
      </c>
      <c r="BF766" s="1">
        <f t="shared" si="101"/>
        <v>0.16075809263583135</v>
      </c>
      <c r="BG766" s="1">
        <v>6</v>
      </c>
      <c r="BH766" s="1">
        <v>0.5</v>
      </c>
      <c r="BI766" s="1" t="s">
        <v>355</v>
      </c>
      <c r="BJ766" s="1">
        <v>2</v>
      </c>
      <c r="BK766" s="1" t="b">
        <v>1</v>
      </c>
      <c r="BL766" s="1">
        <v>1660235483.5999999</v>
      </c>
      <c r="BM766" s="1">
        <v>1662.115</v>
      </c>
      <c r="BN766" s="1">
        <v>1729.51</v>
      </c>
      <c r="BO766" s="1">
        <v>27.052</v>
      </c>
      <c r="BP766" s="1">
        <v>22.731200000000001</v>
      </c>
      <c r="BQ766" s="1">
        <v>1659.37</v>
      </c>
      <c r="BR766" s="1">
        <v>27.045349999999999</v>
      </c>
      <c r="BS766" s="1">
        <v>500.15350000000001</v>
      </c>
      <c r="BT766" s="1">
        <v>99.402950000000004</v>
      </c>
      <c r="BU766" s="1">
        <v>9.9898550000000003E-2</v>
      </c>
      <c r="BV766" s="1">
        <v>31.011949999999999</v>
      </c>
      <c r="BW766" s="1">
        <v>31.177350000000001</v>
      </c>
      <c r="BX766" s="1">
        <v>999.9</v>
      </c>
      <c r="BY766" s="1">
        <v>0</v>
      </c>
      <c r="BZ766" s="1">
        <v>0</v>
      </c>
      <c r="CA766" s="1">
        <v>9997.1899999999987</v>
      </c>
      <c r="CB766" s="1">
        <v>0</v>
      </c>
      <c r="CC766" s="1">
        <v>118.4875</v>
      </c>
      <c r="CD766" s="1">
        <v>-67.395949999999999</v>
      </c>
      <c r="CE766" s="1">
        <v>1708.325</v>
      </c>
      <c r="CF766" s="1">
        <v>1769.7349999999999</v>
      </c>
      <c r="CG766" s="1">
        <v>4.3207649999999997</v>
      </c>
      <c r="CH766" s="1">
        <v>1729.51</v>
      </c>
      <c r="CI766" s="1">
        <v>22.731200000000001</v>
      </c>
      <c r="CJ766" s="1">
        <v>2.6890499999999999</v>
      </c>
      <c r="CK766" s="1">
        <v>2.2595550000000002</v>
      </c>
      <c r="CL766" s="1">
        <v>22.218350000000001</v>
      </c>
      <c r="CM766" s="1">
        <v>19.390899999999998</v>
      </c>
      <c r="CN766" s="1">
        <v>2000.09</v>
      </c>
      <c r="CO766" s="1">
        <v>0.97999899999999995</v>
      </c>
      <c r="CP766" s="1">
        <v>2.00012E-2</v>
      </c>
      <c r="CQ766" s="1">
        <v>0</v>
      </c>
      <c r="CR766" s="1">
        <v>2.0024999999999999</v>
      </c>
      <c r="CS766" s="1">
        <v>0</v>
      </c>
      <c r="CT766" s="1">
        <v>25055.3</v>
      </c>
      <c r="CU766" s="1">
        <v>17413.150000000001</v>
      </c>
      <c r="CV766" s="1">
        <v>43.25</v>
      </c>
      <c r="CW766" s="1">
        <v>44.311999999999998</v>
      </c>
      <c r="CX766" s="1">
        <v>43.186999999999998</v>
      </c>
      <c r="CY766" s="1">
        <v>42.625</v>
      </c>
      <c r="CZ766" s="1">
        <v>43.186999999999998</v>
      </c>
      <c r="DA766" s="1">
        <v>1960.085</v>
      </c>
      <c r="DB766" s="1">
        <v>40.005000000000003</v>
      </c>
      <c r="DC766" s="1">
        <v>0</v>
      </c>
      <c r="DD766" s="1">
        <v>1660235483.0999999</v>
      </c>
      <c r="DE766" s="1">
        <v>0</v>
      </c>
      <c r="DF766" s="1">
        <v>1660234918.0999999</v>
      </c>
      <c r="DG766" s="1" t="s">
        <v>1152</v>
      </c>
      <c r="DH766" s="1">
        <v>1660234915.5999999</v>
      </c>
      <c r="DI766" s="1">
        <v>1660234918.0999999</v>
      </c>
      <c r="DJ766" s="1">
        <v>26</v>
      </c>
      <c r="DK766" s="1">
        <v>-3.1E-2</v>
      </c>
      <c r="DL766" s="1">
        <v>-7.0000000000000001E-3</v>
      </c>
      <c r="DM766" s="1">
        <v>1.232</v>
      </c>
      <c r="DN766" s="1">
        <v>1.7000000000000001E-2</v>
      </c>
      <c r="DO766" s="1">
        <v>400</v>
      </c>
      <c r="DP766" s="1">
        <v>22</v>
      </c>
      <c r="DQ766" s="1">
        <v>0.21</v>
      </c>
      <c r="DR766" s="1">
        <v>0.03</v>
      </c>
      <c r="DS766" s="1">
        <v>19.922254551685299</v>
      </c>
      <c r="DT766" s="1">
        <v>2.0608876507831249</v>
      </c>
      <c r="DU766" s="1">
        <v>0.24229364614900539</v>
      </c>
      <c r="DV766" s="1">
        <v>0</v>
      </c>
      <c r="DW766" s="1">
        <v>49.668335034702537</v>
      </c>
      <c r="DX766" s="1">
        <v>2.231211676556593</v>
      </c>
      <c r="DY766" s="1">
        <v>0.22280217704807051</v>
      </c>
      <c r="DZ766" s="1">
        <v>0</v>
      </c>
      <c r="EA766" s="1">
        <v>-66.964710000000011</v>
      </c>
      <c r="EB766" s="1">
        <v>-3.2195639599555839</v>
      </c>
      <c r="EC766" s="1">
        <v>0.27881288988615011</v>
      </c>
      <c r="ED766" s="1">
        <v>0</v>
      </c>
      <c r="EE766" s="1">
        <v>1415.699090675316</v>
      </c>
      <c r="EF766" s="1">
        <v>243.7111683737422</v>
      </c>
      <c r="EG766" s="1">
        <v>18.236289344977951</v>
      </c>
      <c r="EH766" s="1">
        <v>0</v>
      </c>
      <c r="EI766" s="1">
        <v>4.422104</v>
      </c>
      <c r="EJ766" s="1">
        <v>-0.66101245778612572</v>
      </c>
      <c r="EK766" s="1">
        <v>6.5125034042217603E-2</v>
      </c>
      <c r="EL766" s="1">
        <v>0</v>
      </c>
      <c r="EM766" s="1">
        <v>1.865844132972158</v>
      </c>
      <c r="EN766" s="1">
        <v>1.7214459549870682E-2</v>
      </c>
      <c r="EO766" s="1">
        <v>1.6490671867397399E-3</v>
      </c>
      <c r="EP766" s="1">
        <v>1</v>
      </c>
      <c r="EQ766" s="1">
        <v>1</v>
      </c>
      <c r="ER766" s="1">
        <v>6</v>
      </c>
      <c r="ES766" s="1" t="s">
        <v>387</v>
      </c>
      <c r="ET766" s="1">
        <v>2.9416199999999999</v>
      </c>
      <c r="EU766" s="1">
        <v>2.80091</v>
      </c>
      <c r="EV766" s="1">
        <v>0.22705400000000001</v>
      </c>
      <c r="EW766" s="1">
        <v>0.232291</v>
      </c>
      <c r="EX766" s="1">
        <v>0.116934</v>
      </c>
      <c r="EY766" s="1">
        <v>0.103464</v>
      </c>
      <c r="EZ766" s="1">
        <v>15807</v>
      </c>
      <c r="FA766" s="1">
        <v>16463.2</v>
      </c>
      <c r="FB766" s="1">
        <v>23793.599999999999</v>
      </c>
      <c r="FC766" s="1">
        <v>24969.3</v>
      </c>
      <c r="FD766" s="1">
        <v>33641.9</v>
      </c>
      <c r="FE766" s="1">
        <v>35754.5</v>
      </c>
      <c r="FF766" s="1">
        <v>43391.1</v>
      </c>
      <c r="FG766" s="1">
        <v>46159.3</v>
      </c>
      <c r="FH766" s="1">
        <v>1.9511700000000001</v>
      </c>
      <c r="FI766" s="1">
        <v>1.8201499999999999</v>
      </c>
      <c r="FJ766" s="1">
        <v>8.1345399999999998E-2</v>
      </c>
      <c r="FK766" s="1">
        <v>0</v>
      </c>
      <c r="FL766" s="1">
        <v>29.852599999999999</v>
      </c>
      <c r="FM766" s="1">
        <v>999.9</v>
      </c>
      <c r="FN766" s="1">
        <v>54.2</v>
      </c>
      <c r="FO766" s="1">
        <v>37.5</v>
      </c>
      <c r="FP766" s="1">
        <v>35.328000000000003</v>
      </c>
      <c r="FQ766" s="1">
        <v>63.620199999999997</v>
      </c>
      <c r="FR766" s="1">
        <v>21.9832</v>
      </c>
      <c r="FS766" s="1">
        <v>1</v>
      </c>
      <c r="FT766" s="1">
        <v>0.48673300000000003</v>
      </c>
      <c r="FU766" s="1">
        <v>2.2618499999999999</v>
      </c>
      <c r="FV766" s="1">
        <v>20.3064</v>
      </c>
      <c r="FW766" s="1">
        <v>5.2112999999999996</v>
      </c>
      <c r="FX766" s="1">
        <v>11.907500000000001</v>
      </c>
      <c r="FY766" s="1">
        <v>5.0027499999999998</v>
      </c>
      <c r="FZ766" s="1">
        <v>3.2904300000000002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1.85972</v>
      </c>
      <c r="GF766" s="1">
        <v>1.8547100000000001</v>
      </c>
      <c r="GG766" s="1">
        <v>1.85791</v>
      </c>
      <c r="GH766" s="1">
        <v>1.8563799999999999</v>
      </c>
      <c r="GI766" s="1">
        <v>1.8551299999999999</v>
      </c>
      <c r="GJ766" s="1">
        <v>1.8547100000000001</v>
      </c>
      <c r="GK766" s="1">
        <v>1.8534999999999999</v>
      </c>
      <c r="GL766" s="1">
        <v>1.8565400000000001</v>
      </c>
      <c r="GM766" s="1">
        <v>0</v>
      </c>
      <c r="GN766" s="1">
        <v>0</v>
      </c>
      <c r="GO766" s="1">
        <v>0</v>
      </c>
      <c r="GP766" s="1">
        <v>0</v>
      </c>
      <c r="GQ766" s="1" t="s">
        <v>358</v>
      </c>
      <c r="GR766" s="1" t="s">
        <v>359</v>
      </c>
      <c r="GS766" s="1" t="s">
        <v>360</v>
      </c>
      <c r="GT766" s="1" t="s">
        <v>360</v>
      </c>
      <c r="GU766" s="1" t="s">
        <v>360</v>
      </c>
      <c r="GV766" s="1" t="s">
        <v>360</v>
      </c>
      <c r="GW766" s="1">
        <v>0</v>
      </c>
      <c r="GX766" s="1">
        <v>100</v>
      </c>
      <c r="GY766" s="1">
        <v>100</v>
      </c>
      <c r="GZ766" s="1">
        <v>2.75</v>
      </c>
      <c r="HA766" s="1">
        <v>6.6E-3</v>
      </c>
      <c r="HB766" s="1">
        <v>0.26224795383878829</v>
      </c>
      <c r="HC766" s="1">
        <v>2.9318383021812969E-3</v>
      </c>
      <c r="HD766" s="1">
        <v>-1.3754559859485029E-6</v>
      </c>
      <c r="HE766" s="1">
        <v>3.0700474437127301E-10</v>
      </c>
      <c r="HF766" s="1">
        <v>-7.0188019424234138E-2</v>
      </c>
      <c r="HG766" s="1">
        <v>1.00384331276165E-2</v>
      </c>
      <c r="HH766" s="1">
        <v>-3.1532673711230711E-4</v>
      </c>
      <c r="HI766" s="1">
        <v>1.819468599177705E-6</v>
      </c>
      <c r="HJ766" s="1">
        <v>1</v>
      </c>
      <c r="HK766" s="1">
        <v>2112</v>
      </c>
      <c r="HL766" s="1">
        <v>3</v>
      </c>
      <c r="HM766" s="1">
        <v>29</v>
      </c>
      <c r="HN766" s="1">
        <v>9.5</v>
      </c>
      <c r="HO766" s="1">
        <v>9.4</v>
      </c>
      <c r="HP766" s="1">
        <v>3.4106399999999999</v>
      </c>
      <c r="HQ766" s="1">
        <v>2.2888199999999999</v>
      </c>
      <c r="HR766" s="1">
        <v>1.4978</v>
      </c>
      <c r="HS766" s="1">
        <v>2.3010299999999999</v>
      </c>
      <c r="HT766" s="1">
        <v>1.5478499999999999</v>
      </c>
      <c r="HU766" s="1">
        <v>2.4499499999999999</v>
      </c>
      <c r="HV766" s="1">
        <v>40.578699999999998</v>
      </c>
      <c r="HW766" s="1">
        <v>13.5892</v>
      </c>
      <c r="HX766" s="1">
        <v>18</v>
      </c>
      <c r="HY766" s="1">
        <v>502.024</v>
      </c>
      <c r="HZ766" s="1">
        <v>481.33199999999999</v>
      </c>
      <c r="IA766" s="1">
        <v>26.9451</v>
      </c>
      <c r="IB766" s="1">
        <v>33.124499999999998</v>
      </c>
      <c r="IC766" s="1">
        <v>30.0002</v>
      </c>
      <c r="ID766" s="1">
        <v>32.978099999999998</v>
      </c>
      <c r="IE766" s="1">
        <v>33.081200000000003</v>
      </c>
      <c r="IF766" s="1">
        <v>68.271299999999997</v>
      </c>
      <c r="IG766" s="1">
        <v>37.555</v>
      </c>
      <c r="IH766" s="1">
        <v>0</v>
      </c>
      <c r="II766" s="1">
        <v>26.934699999999999</v>
      </c>
      <c r="IJ766" s="1">
        <v>1768.96</v>
      </c>
      <c r="IK766" s="1">
        <v>22.8018</v>
      </c>
      <c r="IL766" s="1">
        <v>100.331</v>
      </c>
      <c r="IM766" s="1">
        <v>100.038</v>
      </c>
      <c r="IN766" s="1" t="s">
        <v>361</v>
      </c>
    </row>
    <row r="767" spans="1:248" ht="15.75" customHeight="1" x14ac:dyDescent="0.3">
      <c r="A767" s="1">
        <v>751</v>
      </c>
      <c r="B767" s="1">
        <v>1660235485.5999999</v>
      </c>
      <c r="C767" s="1">
        <v>5490.5999999046326</v>
      </c>
      <c r="D767" s="1" t="s">
        <v>1791</v>
      </c>
      <c r="E767" s="1" t="s">
        <v>1792</v>
      </c>
      <c r="F767" s="1">
        <v>1</v>
      </c>
      <c r="G767" s="1">
        <v>2</v>
      </c>
      <c r="H767" s="1" t="s">
        <v>349</v>
      </c>
      <c r="I767" s="1" t="s">
        <v>350</v>
      </c>
      <c r="J767" s="1" t="s">
        <v>351</v>
      </c>
      <c r="K767" s="1" t="s">
        <v>352</v>
      </c>
      <c r="L767" s="1" t="s">
        <v>1151</v>
      </c>
      <c r="M767" s="1" t="s">
        <v>354</v>
      </c>
      <c r="N767" s="1">
        <v>1660235485.0999999</v>
      </c>
      <c r="O767" s="1">
        <f t="shared" si="68"/>
        <v>3.736405325726895E-3</v>
      </c>
      <c r="P767" s="1">
        <f t="shared" si="69"/>
        <v>3.7364053257268952</v>
      </c>
      <c r="Q767" s="1">
        <f t="shared" si="70"/>
        <v>19.899112163357803</v>
      </c>
      <c r="R767" s="1">
        <f t="shared" si="71"/>
        <v>1669.56</v>
      </c>
      <c r="S767" s="1">
        <f t="shared" si="72"/>
        <v>1456.3738206080063</v>
      </c>
      <c r="T767" s="1">
        <f t="shared" si="73"/>
        <v>144.91367335435763</v>
      </c>
      <c r="U767" s="1">
        <f t="shared" si="74"/>
        <v>166.126353730044</v>
      </c>
      <c r="V767" s="1">
        <f t="shared" si="75"/>
        <v>0.19944199001980958</v>
      </c>
      <c r="W767" s="1">
        <f t="shared" si="76"/>
        <v>2.9173077492982813</v>
      </c>
      <c r="X767" s="1">
        <f t="shared" si="77"/>
        <v>0.19216497096730742</v>
      </c>
      <c r="Y767" s="1">
        <f t="shared" si="78"/>
        <v>0.12073479680699797</v>
      </c>
      <c r="Z767" s="1">
        <f t="shared" si="79"/>
        <v>321.50323199999997</v>
      </c>
      <c r="AA767" s="1">
        <f t="shared" si="80"/>
        <v>31.936771283383688</v>
      </c>
      <c r="AB767" s="1">
        <f t="shared" si="81"/>
        <v>31.174900000000001</v>
      </c>
      <c r="AC767" s="1">
        <f t="shared" si="82"/>
        <v>4.5565633206985572</v>
      </c>
      <c r="AD767" s="1">
        <f t="shared" si="83"/>
        <v>59.639415180472888</v>
      </c>
      <c r="AE767" s="1">
        <f t="shared" si="84"/>
        <v>2.69232434972173</v>
      </c>
      <c r="AF767" s="1">
        <f t="shared" si="85"/>
        <v>4.5143372743924051</v>
      </c>
      <c r="AG767" s="1">
        <f t="shared" si="86"/>
        <v>1.8642389709768272</v>
      </c>
      <c r="AH767" s="1">
        <f t="shared" si="87"/>
        <v>-164.77547486455606</v>
      </c>
      <c r="AI767" s="1">
        <f t="shared" si="88"/>
        <v>-25.699208105119499</v>
      </c>
      <c r="AJ767" s="1">
        <f t="shared" si="89"/>
        <v>-1.9800167352340554</v>
      </c>
      <c r="AK767" s="1">
        <f t="shared" si="90"/>
        <v>129.04853229509033</v>
      </c>
      <c r="AL767" s="1">
        <f t="shared" si="91"/>
        <v>50.001697729318593</v>
      </c>
      <c r="AM767" s="1">
        <f t="shared" si="92"/>
        <v>3.704089832459748</v>
      </c>
      <c r="AN767" s="1">
        <f t="shared" si="93"/>
        <v>19.899112163357803</v>
      </c>
      <c r="AO767" s="1">
        <v>1767.1242778828509</v>
      </c>
      <c r="AP767" s="1">
        <v>1716.0007878787869</v>
      </c>
      <c r="AQ767" s="1">
        <v>5.1273010868202231</v>
      </c>
      <c r="AR767" s="1">
        <v>66.235345802440676</v>
      </c>
      <c r="AS767" s="1">
        <f t="shared" si="94"/>
        <v>3.7364053257268952</v>
      </c>
      <c r="AT767" s="1">
        <v>22.728245499267711</v>
      </c>
      <c r="AU767" s="1">
        <v>27.057129696969682</v>
      </c>
      <c r="AV767" s="1">
        <v>5.1433222111015274E-3</v>
      </c>
      <c r="AW767" s="1">
        <v>80.738286621220283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51818.283015787296</v>
      </c>
      <c r="BC767" s="1">
        <f t="shared" si="98"/>
        <v>1999.92</v>
      </c>
      <c r="BD767" s="1">
        <f t="shared" si="99"/>
        <v>1681.1328000000001</v>
      </c>
      <c r="BE767" s="1">
        <f t="shared" si="100"/>
        <v>0.84060002400096001</v>
      </c>
      <c r="BF767" s="1">
        <f t="shared" si="101"/>
        <v>0.16075804632185287</v>
      </c>
      <c r="BG767" s="1">
        <v>6</v>
      </c>
      <c r="BH767" s="1">
        <v>0.5</v>
      </c>
      <c r="BI767" s="1" t="s">
        <v>355</v>
      </c>
      <c r="BJ767" s="1">
        <v>2</v>
      </c>
      <c r="BK767" s="1" t="b">
        <v>1</v>
      </c>
      <c r="BL767" s="1">
        <v>1660235485.0999999</v>
      </c>
      <c r="BM767" s="1">
        <v>1669.56</v>
      </c>
      <c r="BN767" s="1">
        <v>1736.97</v>
      </c>
      <c r="BO767" s="1">
        <v>27.057700000000001</v>
      </c>
      <c r="BP767" s="1">
        <v>22.733899999999998</v>
      </c>
      <c r="BQ767" s="1">
        <v>1666.81</v>
      </c>
      <c r="BR767" s="1">
        <v>27.050999999999998</v>
      </c>
      <c r="BS767" s="1">
        <v>500.09699999999998</v>
      </c>
      <c r="BT767" s="1">
        <v>99.403199999999998</v>
      </c>
      <c r="BU767" s="1">
        <v>9.9874900000000003E-2</v>
      </c>
      <c r="BV767" s="1">
        <v>31.011500000000002</v>
      </c>
      <c r="BW767" s="1">
        <v>31.174900000000001</v>
      </c>
      <c r="BX767" s="1">
        <v>999.9</v>
      </c>
      <c r="BY767" s="1">
        <v>0</v>
      </c>
      <c r="BZ767" s="1">
        <v>0</v>
      </c>
      <c r="CA767" s="1">
        <v>9990</v>
      </c>
      <c r="CB767" s="1">
        <v>0</v>
      </c>
      <c r="CC767" s="1">
        <v>117.842</v>
      </c>
      <c r="CD767" s="1">
        <v>-67.411600000000007</v>
      </c>
      <c r="CE767" s="1">
        <v>1715.99</v>
      </c>
      <c r="CF767" s="1">
        <v>1777.38</v>
      </c>
      <c r="CG767" s="1">
        <v>4.3237399999999999</v>
      </c>
      <c r="CH767" s="1">
        <v>1736.97</v>
      </c>
      <c r="CI767" s="1">
        <v>22.733899999999998</v>
      </c>
      <c r="CJ767" s="1">
        <v>2.6896200000000001</v>
      </c>
      <c r="CK767" s="1">
        <v>2.25983</v>
      </c>
      <c r="CL767" s="1">
        <v>22.221800000000002</v>
      </c>
      <c r="CM767" s="1">
        <v>19.392900000000001</v>
      </c>
      <c r="CN767" s="1">
        <v>1999.92</v>
      </c>
      <c r="CO767" s="1">
        <v>0.97999899999999995</v>
      </c>
      <c r="CP767" s="1">
        <v>2.00012E-2</v>
      </c>
      <c r="CQ767" s="1">
        <v>0</v>
      </c>
      <c r="CR767" s="1">
        <v>3.0289999999999999</v>
      </c>
      <c r="CS767" s="1">
        <v>0</v>
      </c>
      <c r="CT767" s="1">
        <v>25050.6</v>
      </c>
      <c r="CU767" s="1">
        <v>17411.599999999999</v>
      </c>
      <c r="CV767" s="1">
        <v>43.25</v>
      </c>
      <c r="CW767" s="1">
        <v>44.311999999999998</v>
      </c>
      <c r="CX767" s="1">
        <v>43.186999999999998</v>
      </c>
      <c r="CY767" s="1">
        <v>42.625</v>
      </c>
      <c r="CZ767" s="1">
        <v>43.186999999999998</v>
      </c>
      <c r="DA767" s="1">
        <v>1959.92</v>
      </c>
      <c r="DB767" s="1">
        <v>40</v>
      </c>
      <c r="DC767" s="1">
        <v>0</v>
      </c>
      <c r="DD767" s="1">
        <v>1660235483.7</v>
      </c>
      <c r="DE767" s="1">
        <v>0</v>
      </c>
      <c r="DF767" s="1">
        <v>1660234918.0999999</v>
      </c>
      <c r="DG767" s="1" t="s">
        <v>1152</v>
      </c>
      <c r="DH767" s="1">
        <v>1660234915.5999999</v>
      </c>
      <c r="DI767" s="1">
        <v>1660234918.0999999</v>
      </c>
      <c r="DJ767" s="1">
        <v>26</v>
      </c>
      <c r="DK767" s="1">
        <v>-3.1E-2</v>
      </c>
      <c r="DL767" s="1">
        <v>-7.0000000000000001E-3</v>
      </c>
      <c r="DM767" s="1">
        <v>1.232</v>
      </c>
      <c r="DN767" s="1">
        <v>1.7000000000000001E-2</v>
      </c>
      <c r="DO767" s="1">
        <v>400</v>
      </c>
      <c r="DP767" s="1">
        <v>22</v>
      </c>
      <c r="DQ767" s="1">
        <v>0.21</v>
      </c>
      <c r="DR767" s="1">
        <v>0.03</v>
      </c>
      <c r="DS767" s="1">
        <v>19.922254551685299</v>
      </c>
      <c r="DT767" s="1">
        <v>2.0608876507831249</v>
      </c>
      <c r="DU767" s="1">
        <v>0.24229364614900539</v>
      </c>
      <c r="DV767" s="1">
        <v>0</v>
      </c>
      <c r="DW767" s="1">
        <v>49.668335034702537</v>
      </c>
      <c r="DX767" s="1">
        <v>2.231211676556593</v>
      </c>
      <c r="DY767" s="1">
        <v>0.22280217704807051</v>
      </c>
      <c r="DZ767" s="1">
        <v>0</v>
      </c>
      <c r="EA767" s="1">
        <v>-66.964710000000011</v>
      </c>
      <c r="EB767" s="1">
        <v>-3.2195639599555839</v>
      </c>
      <c r="EC767" s="1">
        <v>0.27881288988615011</v>
      </c>
      <c r="ED767" s="1">
        <v>0</v>
      </c>
      <c r="EE767" s="1">
        <v>1415.699090675316</v>
      </c>
      <c r="EF767" s="1">
        <v>243.7111683737422</v>
      </c>
      <c r="EG767" s="1">
        <v>18.236289344977951</v>
      </c>
      <c r="EH767" s="1">
        <v>0</v>
      </c>
      <c r="EI767" s="1">
        <v>4.422104</v>
      </c>
      <c r="EJ767" s="1">
        <v>-0.66101245778612572</v>
      </c>
      <c r="EK767" s="1">
        <v>6.5125034042217603E-2</v>
      </c>
      <c r="EL767" s="1">
        <v>0</v>
      </c>
      <c r="EM767" s="1">
        <v>1.865844132972158</v>
      </c>
      <c r="EN767" s="1">
        <v>1.7214459549870682E-2</v>
      </c>
      <c r="EO767" s="1">
        <v>1.6490671867397399E-3</v>
      </c>
      <c r="EP767" s="1">
        <v>1</v>
      </c>
      <c r="EQ767" s="1">
        <v>1</v>
      </c>
      <c r="ER767" s="1">
        <v>6</v>
      </c>
      <c r="ES767" s="1" t="s">
        <v>387</v>
      </c>
      <c r="ET767" s="1">
        <v>2.9415</v>
      </c>
      <c r="EU767" s="1">
        <v>2.8008600000000001</v>
      </c>
      <c r="EV767" s="1">
        <v>0.22745000000000001</v>
      </c>
      <c r="EW767" s="1">
        <v>0.232681</v>
      </c>
      <c r="EX767" s="1">
        <v>0.11694599999999999</v>
      </c>
      <c r="EY767" s="1">
        <v>0.103466</v>
      </c>
      <c r="EZ767" s="1">
        <v>15798.9</v>
      </c>
      <c r="FA767" s="1">
        <v>16454.8</v>
      </c>
      <c r="FB767" s="1">
        <v>23793.599999999999</v>
      </c>
      <c r="FC767" s="1">
        <v>24969.3</v>
      </c>
      <c r="FD767" s="1">
        <v>33641.300000000003</v>
      </c>
      <c r="FE767" s="1">
        <v>35754.300000000003</v>
      </c>
      <c r="FF767" s="1">
        <v>43391</v>
      </c>
      <c r="FG767" s="1">
        <v>46159.199999999997</v>
      </c>
      <c r="FH767" s="1">
        <v>1.9510000000000001</v>
      </c>
      <c r="FI767" s="1">
        <v>1.82023</v>
      </c>
      <c r="FJ767" s="1">
        <v>8.1296999999999994E-2</v>
      </c>
      <c r="FK767" s="1">
        <v>0</v>
      </c>
      <c r="FL767" s="1">
        <v>29.853000000000002</v>
      </c>
      <c r="FM767" s="1">
        <v>999.9</v>
      </c>
      <c r="FN767" s="1">
        <v>54.2</v>
      </c>
      <c r="FO767" s="1">
        <v>37.5</v>
      </c>
      <c r="FP767" s="1">
        <v>35.329300000000003</v>
      </c>
      <c r="FQ767" s="1">
        <v>63.400199999999998</v>
      </c>
      <c r="FR767" s="1">
        <v>22.6082</v>
      </c>
      <c r="FS767" s="1">
        <v>1</v>
      </c>
      <c r="FT767" s="1">
        <v>0.48675099999999999</v>
      </c>
      <c r="FU767" s="1">
        <v>2.2648000000000001</v>
      </c>
      <c r="FV767" s="1">
        <v>20.3066</v>
      </c>
      <c r="FW767" s="1">
        <v>5.2108499999999998</v>
      </c>
      <c r="FX767" s="1">
        <v>11.907400000000001</v>
      </c>
      <c r="FY767" s="1">
        <v>5.0027499999999998</v>
      </c>
      <c r="FZ767" s="1">
        <v>3.2904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1.85971</v>
      </c>
      <c r="GF767" s="1">
        <v>1.8547100000000001</v>
      </c>
      <c r="GG767" s="1">
        <v>1.85791</v>
      </c>
      <c r="GH767" s="1">
        <v>1.8563799999999999</v>
      </c>
      <c r="GI767" s="1">
        <v>1.85511</v>
      </c>
      <c r="GJ767" s="1">
        <v>1.8547100000000001</v>
      </c>
      <c r="GK767" s="1">
        <v>1.8534900000000001</v>
      </c>
      <c r="GL767" s="1">
        <v>1.8565400000000001</v>
      </c>
      <c r="GM767" s="1">
        <v>0</v>
      </c>
      <c r="GN767" s="1">
        <v>0</v>
      </c>
      <c r="GO767" s="1">
        <v>0</v>
      </c>
      <c r="GP767" s="1">
        <v>0</v>
      </c>
      <c r="GQ767" s="1" t="s">
        <v>358</v>
      </c>
      <c r="GR767" s="1" t="s">
        <v>359</v>
      </c>
      <c r="GS767" s="1" t="s">
        <v>360</v>
      </c>
      <c r="GT767" s="1" t="s">
        <v>360</v>
      </c>
      <c r="GU767" s="1" t="s">
        <v>360</v>
      </c>
      <c r="GV767" s="1" t="s">
        <v>360</v>
      </c>
      <c r="GW767" s="1">
        <v>0</v>
      </c>
      <c r="GX767" s="1">
        <v>100</v>
      </c>
      <c r="GY767" s="1">
        <v>100</v>
      </c>
      <c r="GZ767" s="1">
        <v>2.75</v>
      </c>
      <c r="HA767" s="1">
        <v>6.6E-3</v>
      </c>
      <c r="HB767" s="1">
        <v>0.26224795383878829</v>
      </c>
      <c r="HC767" s="1">
        <v>2.9318383021812969E-3</v>
      </c>
      <c r="HD767" s="1">
        <v>-1.3754559859485029E-6</v>
      </c>
      <c r="HE767" s="1">
        <v>3.0700474437127301E-10</v>
      </c>
      <c r="HF767" s="1">
        <v>-7.0188019424234138E-2</v>
      </c>
      <c r="HG767" s="1">
        <v>1.00384331276165E-2</v>
      </c>
      <c r="HH767" s="1">
        <v>-3.1532673711230711E-4</v>
      </c>
      <c r="HI767" s="1">
        <v>1.819468599177705E-6</v>
      </c>
      <c r="HJ767" s="1">
        <v>1</v>
      </c>
      <c r="HK767" s="1">
        <v>2112</v>
      </c>
      <c r="HL767" s="1">
        <v>3</v>
      </c>
      <c r="HM767" s="1">
        <v>29</v>
      </c>
      <c r="HN767" s="1">
        <v>9.5</v>
      </c>
      <c r="HO767" s="1">
        <v>9.5</v>
      </c>
      <c r="HP767" s="1">
        <v>3.4216299999999999</v>
      </c>
      <c r="HQ767" s="1">
        <v>2.3034699999999999</v>
      </c>
      <c r="HR767" s="1">
        <v>1.4978</v>
      </c>
      <c r="HS767" s="1">
        <v>2.3010299999999999</v>
      </c>
      <c r="HT767" s="1">
        <v>1.5478499999999999</v>
      </c>
      <c r="HU767" s="1">
        <v>2.3144499999999999</v>
      </c>
      <c r="HV767" s="1">
        <v>40.578699999999998</v>
      </c>
      <c r="HW767" s="1">
        <v>13.562900000000001</v>
      </c>
      <c r="HX767" s="1">
        <v>18</v>
      </c>
      <c r="HY767" s="1">
        <v>501.91699999999997</v>
      </c>
      <c r="HZ767" s="1">
        <v>481.38099999999997</v>
      </c>
      <c r="IA767" s="1">
        <v>26.942699999999999</v>
      </c>
      <c r="IB767" s="1">
        <v>33.124499999999998</v>
      </c>
      <c r="IC767" s="1">
        <v>30.0001</v>
      </c>
      <c r="ID767" s="1">
        <v>32.978099999999998</v>
      </c>
      <c r="IE767" s="1">
        <v>33.081200000000003</v>
      </c>
      <c r="IF767" s="1">
        <v>68.483699999999999</v>
      </c>
      <c r="IG767" s="1">
        <v>37.555</v>
      </c>
      <c r="IH767" s="1">
        <v>0</v>
      </c>
      <c r="II767" s="1">
        <v>26.934699999999999</v>
      </c>
      <c r="IJ767" s="1">
        <v>1768.96</v>
      </c>
      <c r="IK767" s="1">
        <v>22.797699999999999</v>
      </c>
      <c r="IL767" s="1">
        <v>100.33</v>
      </c>
      <c r="IM767" s="1">
        <v>100.038</v>
      </c>
      <c r="IN767" s="1" t="s">
        <v>361</v>
      </c>
    </row>
    <row r="768" spans="1:248" ht="15.75" customHeight="1" x14ac:dyDescent="0.3">
      <c r="A768" s="1">
        <v>752</v>
      </c>
      <c r="B768" s="1">
        <v>1660235486.5999999</v>
      </c>
      <c r="C768" s="1">
        <v>5491.5999999046326</v>
      </c>
      <c r="D768" s="1" t="s">
        <v>1793</v>
      </c>
      <c r="E768" s="1" t="s">
        <v>1794</v>
      </c>
      <c r="F768" s="1">
        <v>1</v>
      </c>
      <c r="G768" s="1">
        <v>2</v>
      </c>
      <c r="H768" s="1" t="s">
        <v>349</v>
      </c>
      <c r="I768" s="1" t="s">
        <v>350</v>
      </c>
      <c r="J768" s="1" t="s">
        <v>351</v>
      </c>
      <c r="K768" s="1" t="s">
        <v>352</v>
      </c>
      <c r="L768" s="1" t="s">
        <v>1151</v>
      </c>
      <c r="M768" s="1" t="s">
        <v>354</v>
      </c>
      <c r="N768" s="1">
        <v>1660235485.5999999</v>
      </c>
      <c r="O768" s="1">
        <f t="shared" si="68"/>
        <v>3.7238790716789304E-3</v>
      </c>
      <c r="P768" s="1">
        <f t="shared" si="69"/>
        <v>3.7238790716789305</v>
      </c>
      <c r="Q768" s="1">
        <f t="shared" si="70"/>
        <v>19.861227509500974</v>
      </c>
      <c r="R768" s="1">
        <f t="shared" si="71"/>
        <v>1672.0550000000001</v>
      </c>
      <c r="S768" s="1">
        <f t="shared" si="72"/>
        <v>1458.5579184299429</v>
      </c>
      <c r="T768" s="1">
        <f t="shared" si="73"/>
        <v>145.13059845036463</v>
      </c>
      <c r="U768" s="1">
        <f t="shared" si="74"/>
        <v>166.3741560932605</v>
      </c>
      <c r="V768" s="1">
        <f t="shared" si="75"/>
        <v>0.19875283762984949</v>
      </c>
      <c r="W768" s="1">
        <f t="shared" si="76"/>
        <v>2.9173033473296703</v>
      </c>
      <c r="X768" s="1">
        <f t="shared" si="77"/>
        <v>0.19152503093820278</v>
      </c>
      <c r="Y768" s="1">
        <f t="shared" si="78"/>
        <v>0.12033063536423752</v>
      </c>
      <c r="Z768" s="1">
        <f t="shared" si="79"/>
        <v>321.50562599999995</v>
      </c>
      <c r="AA768" s="1">
        <f t="shared" si="80"/>
        <v>31.939798123070801</v>
      </c>
      <c r="AB768" s="1">
        <f t="shared" si="81"/>
        <v>31.1752</v>
      </c>
      <c r="AC768" s="1">
        <f t="shared" si="82"/>
        <v>4.5566411623699681</v>
      </c>
      <c r="AD768" s="1">
        <f t="shared" si="83"/>
        <v>59.643076774396434</v>
      </c>
      <c r="AE768" s="1">
        <f t="shared" si="84"/>
        <v>2.692451270104955</v>
      </c>
      <c r="AF768" s="1">
        <f t="shared" si="85"/>
        <v>4.5142729311053413</v>
      </c>
      <c r="AG768" s="1">
        <f t="shared" si="86"/>
        <v>1.8641898922650131</v>
      </c>
      <c r="AH768" s="1">
        <f t="shared" si="87"/>
        <v>-164.22306706104084</v>
      </c>
      <c r="AI768" s="1">
        <f t="shared" si="88"/>
        <v>-25.785672039139808</v>
      </c>
      <c r="AJ768" s="1">
        <f t="shared" si="89"/>
        <v>-1.9866819091994676</v>
      </c>
      <c r="AK768" s="1">
        <f t="shared" si="90"/>
        <v>129.51020499061983</v>
      </c>
      <c r="AL768" s="1">
        <f t="shared" si="91"/>
        <v>50.010707798215314</v>
      </c>
      <c r="AM768" s="1">
        <f t="shared" si="92"/>
        <v>3.7053001058286221</v>
      </c>
      <c r="AN768" s="1">
        <f t="shared" si="93"/>
        <v>19.861227509500974</v>
      </c>
      <c r="AO768" s="1">
        <v>1772.192769969706</v>
      </c>
      <c r="AP768" s="1">
        <v>1721.1199393939389</v>
      </c>
      <c r="AQ768" s="1">
        <v>5.1264151731698293</v>
      </c>
      <c r="AR768" s="1">
        <v>66.235345802440676</v>
      </c>
      <c r="AS768" s="1">
        <f t="shared" si="94"/>
        <v>3.7238790716789305</v>
      </c>
      <c r="AT768" s="1">
        <v>22.731383070358799</v>
      </c>
      <c r="AU768" s="1">
        <v>27.060302424242419</v>
      </c>
      <c r="AV768" s="1">
        <v>2.8383115513677809E-3</v>
      </c>
      <c r="AW768" s="1">
        <v>80.738286621220283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51818.195304344714</v>
      </c>
      <c r="BC768" s="1">
        <f t="shared" si="98"/>
        <v>1999.9349999999999</v>
      </c>
      <c r="BD768" s="1">
        <f t="shared" si="99"/>
        <v>1681.1453999999997</v>
      </c>
      <c r="BE768" s="1">
        <f t="shared" si="100"/>
        <v>0.84060001950063368</v>
      </c>
      <c r="BF768" s="1">
        <f t="shared" si="101"/>
        <v>0.16075803763622315</v>
      </c>
      <c r="BG768" s="1">
        <v>6</v>
      </c>
      <c r="BH768" s="1">
        <v>0.5</v>
      </c>
      <c r="BI768" s="1" t="s">
        <v>355</v>
      </c>
      <c r="BJ768" s="1">
        <v>2</v>
      </c>
      <c r="BK768" s="1" t="b">
        <v>1</v>
      </c>
      <c r="BL768" s="1">
        <v>1660235485.5999999</v>
      </c>
      <c r="BM768" s="1">
        <v>1672.0550000000001</v>
      </c>
      <c r="BN768" s="1">
        <v>1739.49</v>
      </c>
      <c r="BO768" s="1">
        <v>27.059049999999999</v>
      </c>
      <c r="BP768" s="1">
        <v>22.733799999999999</v>
      </c>
      <c r="BQ768" s="1">
        <v>1669.3050000000001</v>
      </c>
      <c r="BR768" s="1">
        <v>27.052399999999999</v>
      </c>
      <c r="BS768" s="1">
        <v>500.09199999999998</v>
      </c>
      <c r="BT768" s="1">
        <v>99.402950000000004</v>
      </c>
      <c r="BU768" s="1">
        <v>9.9851099999999998E-2</v>
      </c>
      <c r="BV768" s="1">
        <v>31.01125</v>
      </c>
      <c r="BW768" s="1">
        <v>31.1752</v>
      </c>
      <c r="BX768" s="1">
        <v>999.9</v>
      </c>
      <c r="BY768" s="1">
        <v>0</v>
      </c>
      <c r="BZ768" s="1">
        <v>0</v>
      </c>
      <c r="CA768" s="1">
        <v>9990</v>
      </c>
      <c r="CB768" s="1">
        <v>0</v>
      </c>
      <c r="CC768" s="1">
        <v>117.6245</v>
      </c>
      <c r="CD768" s="1">
        <v>-67.432050000000004</v>
      </c>
      <c r="CE768" s="1">
        <v>1718.56</v>
      </c>
      <c r="CF768" s="1">
        <v>1779.9549999999999</v>
      </c>
      <c r="CG768" s="1">
        <v>4.3252000000000006</v>
      </c>
      <c r="CH768" s="1">
        <v>1739.49</v>
      </c>
      <c r="CI768" s="1">
        <v>22.733799999999999</v>
      </c>
      <c r="CJ768" s="1">
        <v>2.6897500000000001</v>
      </c>
      <c r="CK768" s="1">
        <v>2.2598099999999999</v>
      </c>
      <c r="CL768" s="1">
        <v>22.2226</v>
      </c>
      <c r="CM768" s="1">
        <v>19.392749999999999</v>
      </c>
      <c r="CN768" s="1">
        <v>1999.9349999999999</v>
      </c>
      <c r="CO768" s="1">
        <v>0.97999899999999995</v>
      </c>
      <c r="CP768" s="1">
        <v>2.00012E-2</v>
      </c>
      <c r="CQ768" s="1">
        <v>0</v>
      </c>
      <c r="CR768" s="1">
        <v>2.9944999999999999</v>
      </c>
      <c r="CS768" s="1">
        <v>0</v>
      </c>
      <c r="CT768" s="1">
        <v>25050.5</v>
      </c>
      <c r="CU768" s="1">
        <v>17411.7</v>
      </c>
      <c r="CV768" s="1">
        <v>43.25</v>
      </c>
      <c r="CW768" s="1">
        <v>44.311999999999998</v>
      </c>
      <c r="CX768" s="1">
        <v>43.186999999999998</v>
      </c>
      <c r="CY768" s="1">
        <v>42.625</v>
      </c>
      <c r="CZ768" s="1">
        <v>43.186999999999998</v>
      </c>
      <c r="DA768" s="1">
        <v>1959.9349999999999</v>
      </c>
      <c r="DB768" s="1">
        <v>40</v>
      </c>
      <c r="DC768" s="1">
        <v>0</v>
      </c>
      <c r="DD768" s="1">
        <v>1660235484.9000001</v>
      </c>
      <c r="DE768" s="1">
        <v>0</v>
      </c>
      <c r="DF768" s="1">
        <v>1660234918.0999999</v>
      </c>
      <c r="DG768" s="1" t="s">
        <v>1152</v>
      </c>
      <c r="DH768" s="1">
        <v>1660234915.5999999</v>
      </c>
      <c r="DI768" s="1">
        <v>1660234918.0999999</v>
      </c>
      <c r="DJ768" s="1">
        <v>26</v>
      </c>
      <c r="DK768" s="1">
        <v>-3.1E-2</v>
      </c>
      <c r="DL768" s="1">
        <v>-7.0000000000000001E-3</v>
      </c>
      <c r="DM768" s="1">
        <v>1.232</v>
      </c>
      <c r="DN768" s="1">
        <v>1.7000000000000001E-2</v>
      </c>
      <c r="DO768" s="1">
        <v>400</v>
      </c>
      <c r="DP768" s="1">
        <v>22</v>
      </c>
      <c r="DQ768" s="1">
        <v>0.21</v>
      </c>
      <c r="DR768" s="1">
        <v>0.03</v>
      </c>
      <c r="DS768" s="1">
        <v>19.96777664073781</v>
      </c>
      <c r="DT768" s="1">
        <v>0.90583378046183705</v>
      </c>
      <c r="DU768" s="1">
        <v>0.20254729199413701</v>
      </c>
      <c r="DV768" s="1">
        <v>0</v>
      </c>
      <c r="DW768" s="1">
        <v>49.709968849536537</v>
      </c>
      <c r="DX768" s="1">
        <v>2.9867937997299059</v>
      </c>
      <c r="DY768" s="1">
        <v>0.24633772754571151</v>
      </c>
      <c r="DZ768" s="1">
        <v>0</v>
      </c>
      <c r="EA768" s="1">
        <v>-67.013093548387104</v>
      </c>
      <c r="EB768" s="1">
        <v>-3.6996677419353672</v>
      </c>
      <c r="EC768" s="1">
        <v>0.30296859939017001</v>
      </c>
      <c r="ED768" s="1">
        <v>0</v>
      </c>
      <c r="EE768" s="1">
        <v>1423.0391877719319</v>
      </c>
      <c r="EF768" s="1">
        <v>254.08284732116809</v>
      </c>
      <c r="EG768" s="1">
        <v>18.412780630504411</v>
      </c>
      <c r="EH768" s="1">
        <v>0</v>
      </c>
      <c r="EI768" s="1">
        <v>4.4110480487804882</v>
      </c>
      <c r="EJ768" s="1">
        <v>-0.66056425087108284</v>
      </c>
      <c r="EK768" s="1">
        <v>6.652593351723135E-2</v>
      </c>
      <c r="EL768" s="1">
        <v>0</v>
      </c>
      <c r="EM768" s="1">
        <v>1.8660935396948131</v>
      </c>
      <c r="EN768" s="1">
        <v>6.3122918861315044E-3</v>
      </c>
      <c r="EO768" s="1">
        <v>1.371578309888195E-3</v>
      </c>
      <c r="EP768" s="1">
        <v>1</v>
      </c>
      <c r="EQ768" s="1">
        <v>1</v>
      </c>
      <c r="ER768" s="1">
        <v>6</v>
      </c>
      <c r="ES768" s="1" t="s">
        <v>387</v>
      </c>
      <c r="ET768" s="1">
        <v>2.9415200000000001</v>
      </c>
      <c r="EU768" s="1">
        <v>2.8009400000000002</v>
      </c>
      <c r="EV768" s="1">
        <v>0.22784399999999999</v>
      </c>
      <c r="EW768" s="1">
        <v>0.23307</v>
      </c>
      <c r="EX768" s="1">
        <v>0.116952</v>
      </c>
      <c r="EY768" s="1">
        <v>0.10347199999999999</v>
      </c>
      <c r="EZ768" s="1">
        <v>15790.6</v>
      </c>
      <c r="FA768" s="1">
        <v>16446.400000000001</v>
      </c>
      <c r="FB768" s="1">
        <v>23793.3</v>
      </c>
      <c r="FC768" s="1">
        <v>24969.3</v>
      </c>
      <c r="FD768" s="1">
        <v>33640.699999999997</v>
      </c>
      <c r="FE768" s="1">
        <v>35754.300000000003</v>
      </c>
      <c r="FF768" s="1">
        <v>43390.5</v>
      </c>
      <c r="FG768" s="1">
        <v>46159.4</v>
      </c>
      <c r="FH768" s="1">
        <v>1.9509799999999999</v>
      </c>
      <c r="FI768" s="1">
        <v>1.8202</v>
      </c>
      <c r="FJ768" s="1">
        <v>8.1244899999999995E-2</v>
      </c>
      <c r="FK768" s="1">
        <v>0</v>
      </c>
      <c r="FL768" s="1">
        <v>29.8536</v>
      </c>
      <c r="FM768" s="1">
        <v>999.9</v>
      </c>
      <c r="FN768" s="1">
        <v>54.2</v>
      </c>
      <c r="FO768" s="1">
        <v>37.5</v>
      </c>
      <c r="FP768" s="1">
        <v>35.327300000000001</v>
      </c>
      <c r="FQ768" s="1">
        <v>63.600200000000001</v>
      </c>
      <c r="FR768" s="1">
        <v>22.255600000000001</v>
      </c>
      <c r="FS768" s="1">
        <v>1</v>
      </c>
      <c r="FT768" s="1">
        <v>0.48666900000000002</v>
      </c>
      <c r="FU768" s="1">
        <v>2.2682899999999999</v>
      </c>
      <c r="FV768" s="1">
        <v>20.3066</v>
      </c>
      <c r="FW768" s="1">
        <v>5.2117500000000003</v>
      </c>
      <c r="FX768" s="1">
        <v>11.9077</v>
      </c>
      <c r="FY768" s="1">
        <v>5.00305</v>
      </c>
      <c r="FZ768" s="1">
        <v>3.2904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1.85971</v>
      </c>
      <c r="GF768" s="1">
        <v>1.8547100000000001</v>
      </c>
      <c r="GG768" s="1">
        <v>1.85791</v>
      </c>
      <c r="GH768" s="1">
        <v>1.8563799999999999</v>
      </c>
      <c r="GI768" s="1">
        <v>1.8551</v>
      </c>
      <c r="GJ768" s="1">
        <v>1.8547100000000001</v>
      </c>
      <c r="GK768" s="1">
        <v>1.8534900000000001</v>
      </c>
      <c r="GL768" s="1">
        <v>1.8565400000000001</v>
      </c>
      <c r="GM768" s="1">
        <v>0</v>
      </c>
      <c r="GN768" s="1">
        <v>0</v>
      </c>
      <c r="GO768" s="1">
        <v>0</v>
      </c>
      <c r="GP768" s="1">
        <v>0</v>
      </c>
      <c r="GQ768" s="1" t="s">
        <v>358</v>
      </c>
      <c r="GR768" s="1" t="s">
        <v>359</v>
      </c>
      <c r="GS768" s="1" t="s">
        <v>360</v>
      </c>
      <c r="GT768" s="1" t="s">
        <v>360</v>
      </c>
      <c r="GU768" s="1" t="s">
        <v>360</v>
      </c>
      <c r="GV768" s="1" t="s">
        <v>360</v>
      </c>
      <c r="GW768" s="1">
        <v>0</v>
      </c>
      <c r="GX768" s="1">
        <v>100</v>
      </c>
      <c r="GY768" s="1">
        <v>100</v>
      </c>
      <c r="GZ768" s="1">
        <v>2.76</v>
      </c>
      <c r="HA768" s="1">
        <v>6.7000000000000002E-3</v>
      </c>
      <c r="HB768" s="1">
        <v>0.26224795383878829</v>
      </c>
      <c r="HC768" s="1">
        <v>2.9318383021812969E-3</v>
      </c>
      <c r="HD768" s="1">
        <v>-1.3754559859485029E-6</v>
      </c>
      <c r="HE768" s="1">
        <v>3.0700474437127301E-10</v>
      </c>
      <c r="HF768" s="1">
        <v>-7.0188019424234138E-2</v>
      </c>
      <c r="HG768" s="1">
        <v>1.00384331276165E-2</v>
      </c>
      <c r="HH768" s="1">
        <v>-3.1532673711230711E-4</v>
      </c>
      <c r="HI768" s="1">
        <v>1.819468599177705E-6</v>
      </c>
      <c r="HJ768" s="1">
        <v>1</v>
      </c>
      <c r="HK768" s="1">
        <v>2112</v>
      </c>
      <c r="HL768" s="1">
        <v>3</v>
      </c>
      <c r="HM768" s="1">
        <v>29</v>
      </c>
      <c r="HN768" s="1">
        <v>9.5</v>
      </c>
      <c r="HO768" s="1">
        <v>9.5</v>
      </c>
      <c r="HP768" s="1">
        <v>3.4252899999999999</v>
      </c>
      <c r="HQ768" s="1">
        <v>2.2973599999999998</v>
      </c>
      <c r="HR768" s="1">
        <v>1.4978</v>
      </c>
      <c r="HS768" s="1">
        <v>2.3022499999999999</v>
      </c>
      <c r="HT768" s="1">
        <v>1.5478499999999999</v>
      </c>
      <c r="HU768" s="1">
        <v>2.3168899999999999</v>
      </c>
      <c r="HV768" s="1">
        <v>40.553100000000001</v>
      </c>
      <c r="HW768" s="1">
        <v>13.580399999999999</v>
      </c>
      <c r="HX768" s="1">
        <v>18</v>
      </c>
      <c r="HY768" s="1">
        <v>501.90199999999999</v>
      </c>
      <c r="HZ768" s="1">
        <v>481.36500000000001</v>
      </c>
      <c r="IA768" s="1">
        <v>26.940300000000001</v>
      </c>
      <c r="IB768" s="1">
        <v>33.124499999999998</v>
      </c>
      <c r="IC768" s="1">
        <v>30</v>
      </c>
      <c r="ID768" s="1">
        <v>32.978099999999998</v>
      </c>
      <c r="IE768" s="1">
        <v>33.081200000000003</v>
      </c>
      <c r="IF768" s="1">
        <v>68.590199999999996</v>
      </c>
      <c r="IG768" s="1">
        <v>37.555</v>
      </c>
      <c r="IH768" s="1">
        <v>0</v>
      </c>
      <c r="II768" s="1">
        <v>26.934699999999999</v>
      </c>
      <c r="IJ768" s="1">
        <v>1779.01</v>
      </c>
      <c r="IK768" s="1">
        <v>22.809699999999999</v>
      </c>
      <c r="IL768" s="1">
        <v>100.32899999999999</v>
      </c>
      <c r="IM768" s="1">
        <v>100.038</v>
      </c>
      <c r="IN768" s="1" t="s">
        <v>361</v>
      </c>
    </row>
    <row r="769" spans="1:248" ht="15.75" customHeight="1" x14ac:dyDescent="0.3">
      <c r="A769" s="1">
        <v>753</v>
      </c>
      <c r="B769" s="1">
        <v>1660235487.5999999</v>
      </c>
      <c r="C769" s="1">
        <v>5492.5999999046326</v>
      </c>
      <c r="D769" s="1" t="s">
        <v>1795</v>
      </c>
      <c r="E769" s="1" t="s">
        <v>1796</v>
      </c>
      <c r="F769" s="1">
        <v>1</v>
      </c>
      <c r="G769" s="1">
        <v>2</v>
      </c>
      <c r="H769" s="1" t="s">
        <v>349</v>
      </c>
      <c r="I769" s="1" t="s">
        <v>350</v>
      </c>
      <c r="J769" s="1" t="s">
        <v>351</v>
      </c>
      <c r="K769" s="1" t="s">
        <v>352</v>
      </c>
      <c r="L769" s="1" t="s">
        <v>1151</v>
      </c>
      <c r="M769" s="1" t="s">
        <v>354</v>
      </c>
      <c r="N769" s="1">
        <v>1660235487.0999999</v>
      </c>
      <c r="O769" s="1">
        <f t="shared" si="68"/>
        <v>3.7183948204420661E-3</v>
      </c>
      <c r="P769" s="1">
        <f t="shared" si="69"/>
        <v>3.7183948204420663</v>
      </c>
      <c r="Q769" s="1">
        <f t="shared" si="70"/>
        <v>19.906346614351918</v>
      </c>
      <c r="R769" s="1">
        <f t="shared" si="71"/>
        <v>1679.49</v>
      </c>
      <c r="S769" s="1">
        <f t="shared" si="72"/>
        <v>1465.2648567537863</v>
      </c>
      <c r="T769" s="1">
        <f t="shared" si="73"/>
        <v>145.79763846570617</v>
      </c>
      <c r="U769" s="1">
        <f t="shared" si="74"/>
        <v>167.113593626517</v>
      </c>
      <c r="V769" s="1">
        <f t="shared" si="75"/>
        <v>0.19855250982395167</v>
      </c>
      <c r="W769" s="1">
        <f t="shared" si="76"/>
        <v>2.9187212019122599</v>
      </c>
      <c r="X769" s="1">
        <f t="shared" si="77"/>
        <v>0.1913423487889529</v>
      </c>
      <c r="Y769" s="1">
        <f t="shared" si="78"/>
        <v>0.12021495847576583</v>
      </c>
      <c r="Z769" s="1">
        <f t="shared" si="79"/>
        <v>321.50802000000004</v>
      </c>
      <c r="AA769" s="1">
        <f t="shared" si="80"/>
        <v>31.940970507289297</v>
      </c>
      <c r="AB769" s="1">
        <f t="shared" si="81"/>
        <v>31.172499999999999</v>
      </c>
      <c r="AC769" s="1">
        <f t="shared" si="82"/>
        <v>4.5559406290199949</v>
      </c>
      <c r="AD769" s="1">
        <f t="shared" si="83"/>
        <v>59.648497599000414</v>
      </c>
      <c r="AE769" s="1">
        <f t="shared" si="84"/>
        <v>2.6927190087479405</v>
      </c>
      <c r="AF769" s="1">
        <f t="shared" si="85"/>
        <v>4.5143115369817206</v>
      </c>
      <c r="AG769" s="1">
        <f t="shared" si="86"/>
        <v>1.8632216202720544</v>
      </c>
      <c r="AH769" s="1">
        <f t="shared" si="87"/>
        <v>-163.98121158149513</v>
      </c>
      <c r="AI769" s="1">
        <f t="shared" si="88"/>
        <v>-25.349745097180424</v>
      </c>
      <c r="AJ769" s="1">
        <f t="shared" si="89"/>
        <v>-1.9521221654236633</v>
      </c>
      <c r="AK769" s="1">
        <f t="shared" si="90"/>
        <v>130.22494115590084</v>
      </c>
      <c r="AL769" s="1">
        <f t="shared" si="91"/>
        <v>50.156450138914835</v>
      </c>
      <c r="AM769" s="1">
        <f t="shared" si="92"/>
        <v>3.7064060286665685</v>
      </c>
      <c r="AN769" s="1">
        <f t="shared" si="93"/>
        <v>19.906346614351918</v>
      </c>
      <c r="AO769" s="1">
        <v>1777.299769139441</v>
      </c>
      <c r="AP769" s="1">
        <v>1726.2285454545449</v>
      </c>
      <c r="AQ769" s="1">
        <v>5.1162191031965056</v>
      </c>
      <c r="AR769" s="1">
        <v>66.235345802440676</v>
      </c>
      <c r="AS769" s="1">
        <f t="shared" si="94"/>
        <v>3.7183948204420663</v>
      </c>
      <c r="AT769" s="1">
        <v>22.732886092667929</v>
      </c>
      <c r="AU769" s="1">
        <v>27.062140606060591</v>
      </c>
      <c r="AV769" s="1">
        <v>1.723611914632301E-3</v>
      </c>
      <c r="AW769" s="1">
        <v>80.738286621220283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51858.44164619223</v>
      </c>
      <c r="BC769" s="1">
        <f t="shared" si="98"/>
        <v>1999.95</v>
      </c>
      <c r="BD769" s="1">
        <f t="shared" si="99"/>
        <v>1681.1579999999999</v>
      </c>
      <c r="BE769" s="1">
        <f t="shared" si="100"/>
        <v>0.84060001500037496</v>
      </c>
      <c r="BF769" s="1">
        <f t="shared" si="101"/>
        <v>0.16075802895072377</v>
      </c>
      <c r="BG769" s="1">
        <v>6</v>
      </c>
      <c r="BH769" s="1">
        <v>0.5</v>
      </c>
      <c r="BI769" s="1" t="s">
        <v>355</v>
      </c>
      <c r="BJ769" s="1">
        <v>2</v>
      </c>
      <c r="BK769" s="1" t="b">
        <v>1</v>
      </c>
      <c r="BL769" s="1">
        <v>1660235487.0999999</v>
      </c>
      <c r="BM769" s="1">
        <v>1679.49</v>
      </c>
      <c r="BN769" s="1">
        <v>1747.13</v>
      </c>
      <c r="BO769" s="1">
        <v>27.061800000000002</v>
      </c>
      <c r="BP769" s="1">
        <v>22.735600000000002</v>
      </c>
      <c r="BQ769" s="1">
        <v>1676.73</v>
      </c>
      <c r="BR769" s="1">
        <v>27.055099999999999</v>
      </c>
      <c r="BS769" s="1">
        <v>500.13</v>
      </c>
      <c r="BT769" s="1">
        <v>99.402699999999996</v>
      </c>
      <c r="BU769" s="1">
        <v>9.9883299999999994E-2</v>
      </c>
      <c r="BV769" s="1">
        <v>31.011399999999998</v>
      </c>
      <c r="BW769" s="1">
        <v>31.172499999999999</v>
      </c>
      <c r="BX769" s="1">
        <v>999.9</v>
      </c>
      <c r="BY769" s="1">
        <v>0</v>
      </c>
      <c r="BZ769" s="1">
        <v>0</v>
      </c>
      <c r="CA769" s="1">
        <v>9998.1200000000008</v>
      </c>
      <c r="CB769" s="1">
        <v>0</v>
      </c>
      <c r="CC769" s="1">
        <v>117.06699999999999</v>
      </c>
      <c r="CD769" s="1">
        <v>-67.632900000000006</v>
      </c>
      <c r="CE769" s="1">
        <v>1726.21</v>
      </c>
      <c r="CF769" s="1">
        <v>1787.77</v>
      </c>
      <c r="CG769" s="1">
        <v>4.3261500000000002</v>
      </c>
      <c r="CH769" s="1">
        <v>1747.13</v>
      </c>
      <c r="CI769" s="1">
        <v>22.735600000000002</v>
      </c>
      <c r="CJ769" s="1">
        <v>2.69001</v>
      </c>
      <c r="CK769" s="1">
        <v>2.2599800000000001</v>
      </c>
      <c r="CL769" s="1">
        <v>22.2242</v>
      </c>
      <c r="CM769" s="1">
        <v>19.393999999999998</v>
      </c>
      <c r="CN769" s="1">
        <v>1999.95</v>
      </c>
      <c r="CO769" s="1">
        <v>0.97999899999999995</v>
      </c>
      <c r="CP769" s="1">
        <v>2.00012E-2</v>
      </c>
      <c r="CQ769" s="1">
        <v>0</v>
      </c>
      <c r="CR769" s="1">
        <v>1.4359999999999999</v>
      </c>
      <c r="CS769" s="1">
        <v>0</v>
      </c>
      <c r="CT769" s="1">
        <v>25049.8</v>
      </c>
      <c r="CU769" s="1">
        <v>17411.900000000001</v>
      </c>
      <c r="CV769" s="1">
        <v>43.25</v>
      </c>
      <c r="CW769" s="1">
        <v>44.311999999999998</v>
      </c>
      <c r="CX769" s="1">
        <v>43.186999999999998</v>
      </c>
      <c r="CY769" s="1">
        <v>42.625</v>
      </c>
      <c r="CZ769" s="1">
        <v>43.186999999999998</v>
      </c>
      <c r="DA769" s="1">
        <v>1959.95</v>
      </c>
      <c r="DB769" s="1">
        <v>40</v>
      </c>
      <c r="DC769" s="1">
        <v>0</v>
      </c>
      <c r="DD769" s="1">
        <v>1660235485.5</v>
      </c>
      <c r="DE769" s="1">
        <v>0</v>
      </c>
      <c r="DF769" s="1">
        <v>1660234918.0999999</v>
      </c>
      <c r="DG769" s="1" t="s">
        <v>1152</v>
      </c>
      <c r="DH769" s="1">
        <v>1660234915.5999999</v>
      </c>
      <c r="DI769" s="1">
        <v>1660234918.0999999</v>
      </c>
      <c r="DJ769" s="1">
        <v>26</v>
      </c>
      <c r="DK769" s="1">
        <v>-3.1E-2</v>
      </c>
      <c r="DL769" s="1">
        <v>-7.0000000000000001E-3</v>
      </c>
      <c r="DM769" s="1">
        <v>1.232</v>
      </c>
      <c r="DN769" s="1">
        <v>1.7000000000000001E-2</v>
      </c>
      <c r="DO769" s="1">
        <v>400</v>
      </c>
      <c r="DP769" s="1">
        <v>22</v>
      </c>
      <c r="DQ769" s="1">
        <v>0.21</v>
      </c>
      <c r="DR769" s="1">
        <v>0.03</v>
      </c>
      <c r="DS769" s="1">
        <v>19.961759369426129</v>
      </c>
      <c r="DT769" s="1">
        <v>0.62308430218748267</v>
      </c>
      <c r="DU769" s="1">
        <v>0.19751334058978001</v>
      </c>
      <c r="DV769" s="1">
        <v>0</v>
      </c>
      <c r="DW769" s="1">
        <v>49.741928388237973</v>
      </c>
      <c r="DX769" s="1">
        <v>3.143723447190764</v>
      </c>
      <c r="DY769" s="1">
        <v>0.25249302680206731</v>
      </c>
      <c r="DZ769" s="1">
        <v>0</v>
      </c>
      <c r="EA769" s="1">
        <v>-67.058735483870962</v>
      </c>
      <c r="EB769" s="1">
        <v>-3.9391064516126</v>
      </c>
      <c r="EC769" s="1">
        <v>0.31463560136151292</v>
      </c>
      <c r="ED769" s="1">
        <v>0</v>
      </c>
      <c r="EE769" s="1">
        <v>1427.4454031099999</v>
      </c>
      <c r="EF769" s="1">
        <v>258.93653726089912</v>
      </c>
      <c r="EG769" s="1">
        <v>18.771605329806668</v>
      </c>
      <c r="EH769" s="1">
        <v>0</v>
      </c>
      <c r="EI769" s="1">
        <v>4.4024968292682916</v>
      </c>
      <c r="EJ769" s="1">
        <v>-0.64899574912891178</v>
      </c>
      <c r="EK769" s="1">
        <v>6.5652839087052148E-2</v>
      </c>
      <c r="EL769" s="1">
        <v>0</v>
      </c>
      <c r="EM769" s="1">
        <v>1.8661238247762431</v>
      </c>
      <c r="EN769" s="1">
        <v>-7.650145336499961E-4</v>
      </c>
      <c r="EO769" s="1">
        <v>1.319487620669624E-3</v>
      </c>
      <c r="EP769" s="1">
        <v>1</v>
      </c>
      <c r="EQ769" s="1">
        <v>1</v>
      </c>
      <c r="ER769" s="1">
        <v>6</v>
      </c>
      <c r="ES769" s="1" t="s">
        <v>387</v>
      </c>
      <c r="ET769" s="1">
        <v>2.9415399999999998</v>
      </c>
      <c r="EU769" s="1">
        <v>2.8011400000000002</v>
      </c>
      <c r="EV769" s="1">
        <v>0.22823099999999999</v>
      </c>
      <c r="EW769" s="1">
        <v>0.23346700000000001</v>
      </c>
      <c r="EX769" s="1">
        <v>0.116956</v>
      </c>
      <c r="EY769" s="1">
        <v>0.103475</v>
      </c>
      <c r="EZ769" s="1">
        <v>15782.4</v>
      </c>
      <c r="FA769" s="1">
        <v>16437.900000000001</v>
      </c>
      <c r="FB769" s="1">
        <v>23792.9</v>
      </c>
      <c r="FC769" s="1">
        <v>24969.3</v>
      </c>
      <c r="FD769" s="1">
        <v>33640.199999999997</v>
      </c>
      <c r="FE769" s="1">
        <v>35754.1</v>
      </c>
      <c r="FF769" s="1">
        <v>43390</v>
      </c>
      <c r="FG769" s="1">
        <v>46159.3</v>
      </c>
      <c r="FH769" s="1">
        <v>1.9509799999999999</v>
      </c>
      <c r="FI769" s="1">
        <v>1.8200799999999999</v>
      </c>
      <c r="FJ769" s="1">
        <v>8.1040000000000001E-2</v>
      </c>
      <c r="FK769" s="1">
        <v>0</v>
      </c>
      <c r="FL769" s="1">
        <v>29.8536</v>
      </c>
      <c r="FM769" s="1">
        <v>999.9</v>
      </c>
      <c r="FN769" s="1">
        <v>54.2</v>
      </c>
      <c r="FO769" s="1">
        <v>37.5</v>
      </c>
      <c r="FP769" s="1">
        <v>35.3245</v>
      </c>
      <c r="FQ769" s="1">
        <v>63.830199999999998</v>
      </c>
      <c r="FR769" s="1">
        <v>21.7027</v>
      </c>
      <c r="FS769" s="1">
        <v>1</v>
      </c>
      <c r="FT769" s="1">
        <v>0.48649399999999998</v>
      </c>
      <c r="FU769" s="1">
        <v>2.2713899999999998</v>
      </c>
      <c r="FV769" s="1">
        <v>20.3064</v>
      </c>
      <c r="FW769" s="1">
        <v>5.2117500000000003</v>
      </c>
      <c r="FX769" s="1">
        <v>11.9077</v>
      </c>
      <c r="FY769" s="1">
        <v>5.00305</v>
      </c>
      <c r="FZ769" s="1">
        <v>3.2904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1.8596900000000001</v>
      </c>
      <c r="GF769" s="1">
        <v>1.8547100000000001</v>
      </c>
      <c r="GG769" s="1">
        <v>1.85791</v>
      </c>
      <c r="GH769" s="1">
        <v>1.8563700000000001</v>
      </c>
      <c r="GI769" s="1">
        <v>1.8550899999999999</v>
      </c>
      <c r="GJ769" s="1">
        <v>1.8547100000000001</v>
      </c>
      <c r="GK769" s="1">
        <v>1.8534900000000001</v>
      </c>
      <c r="GL769" s="1">
        <v>1.85653</v>
      </c>
      <c r="GM769" s="1">
        <v>0</v>
      </c>
      <c r="GN769" s="1">
        <v>0</v>
      </c>
      <c r="GO769" s="1">
        <v>0</v>
      </c>
      <c r="GP769" s="1">
        <v>0</v>
      </c>
      <c r="GQ769" s="1" t="s">
        <v>358</v>
      </c>
      <c r="GR769" s="1" t="s">
        <v>359</v>
      </c>
      <c r="GS769" s="1" t="s">
        <v>360</v>
      </c>
      <c r="GT769" s="1" t="s">
        <v>360</v>
      </c>
      <c r="GU769" s="1" t="s">
        <v>360</v>
      </c>
      <c r="GV769" s="1" t="s">
        <v>360</v>
      </c>
      <c r="GW769" s="1">
        <v>0</v>
      </c>
      <c r="GX769" s="1">
        <v>100</v>
      </c>
      <c r="GY769" s="1">
        <v>100</v>
      </c>
      <c r="GZ769" s="1">
        <v>2.76</v>
      </c>
      <c r="HA769" s="1">
        <v>6.7000000000000002E-3</v>
      </c>
      <c r="HB769" s="1">
        <v>0.26224795383878829</v>
      </c>
      <c r="HC769" s="1">
        <v>2.9318383021812969E-3</v>
      </c>
      <c r="HD769" s="1">
        <v>-1.3754559859485029E-6</v>
      </c>
      <c r="HE769" s="1">
        <v>3.0700474437127301E-10</v>
      </c>
      <c r="HF769" s="1">
        <v>-7.0188019424234138E-2</v>
      </c>
      <c r="HG769" s="1">
        <v>1.00384331276165E-2</v>
      </c>
      <c r="HH769" s="1">
        <v>-3.1532673711230711E-4</v>
      </c>
      <c r="HI769" s="1">
        <v>1.819468599177705E-6</v>
      </c>
      <c r="HJ769" s="1">
        <v>1</v>
      </c>
      <c r="HK769" s="1">
        <v>2112</v>
      </c>
      <c r="HL769" s="1">
        <v>3</v>
      </c>
      <c r="HM769" s="1">
        <v>29</v>
      </c>
      <c r="HN769" s="1">
        <v>9.5</v>
      </c>
      <c r="HO769" s="1">
        <v>9.5</v>
      </c>
      <c r="HP769" s="1">
        <v>3.43628</v>
      </c>
      <c r="HQ769" s="1">
        <v>2.2802699999999998</v>
      </c>
      <c r="HR769" s="1">
        <v>1.4978</v>
      </c>
      <c r="HS769" s="1">
        <v>2.3022499999999999</v>
      </c>
      <c r="HT769" s="1">
        <v>1.5478499999999999</v>
      </c>
      <c r="HU769" s="1">
        <v>2.4243199999999998</v>
      </c>
      <c r="HV769" s="1">
        <v>40.578699999999998</v>
      </c>
      <c r="HW769" s="1">
        <v>13.5717</v>
      </c>
      <c r="HX769" s="1">
        <v>18</v>
      </c>
      <c r="HY769" s="1">
        <v>501.90199999999999</v>
      </c>
      <c r="HZ769" s="1">
        <v>481.28199999999998</v>
      </c>
      <c r="IA769" s="1">
        <v>26.9377</v>
      </c>
      <c r="IB769" s="1">
        <v>33.124499999999998</v>
      </c>
      <c r="IC769" s="1">
        <v>30</v>
      </c>
      <c r="ID769" s="1">
        <v>32.978099999999998</v>
      </c>
      <c r="IE769" s="1">
        <v>33.081200000000003</v>
      </c>
      <c r="IF769" s="1">
        <v>68.8005</v>
      </c>
      <c r="IG769" s="1">
        <v>37.555</v>
      </c>
      <c r="IH769" s="1">
        <v>0</v>
      </c>
      <c r="II769" s="1">
        <v>26.934699999999999</v>
      </c>
      <c r="IJ769" s="1">
        <v>1779.01</v>
      </c>
      <c r="IK769" s="1">
        <v>22.819800000000001</v>
      </c>
      <c r="IL769" s="1">
        <v>100.328</v>
      </c>
      <c r="IM769" s="1">
        <v>100.038</v>
      </c>
      <c r="IN769" s="1" t="s">
        <v>361</v>
      </c>
    </row>
    <row r="770" spans="1:248" ht="15.75" customHeight="1" x14ac:dyDescent="0.3">
      <c r="A770" s="1">
        <v>754</v>
      </c>
      <c r="B770" s="1">
        <v>1660235488.5999999</v>
      </c>
      <c r="C770" s="1">
        <v>5493.5999999046326</v>
      </c>
      <c r="D770" s="1" t="s">
        <v>1797</v>
      </c>
      <c r="E770" s="1" t="s">
        <v>1798</v>
      </c>
      <c r="F770" s="1">
        <v>1</v>
      </c>
      <c r="G770" s="1">
        <v>2</v>
      </c>
      <c r="H770" s="1" t="s">
        <v>349</v>
      </c>
      <c r="I770" s="1" t="s">
        <v>350</v>
      </c>
      <c r="J770" s="1" t="s">
        <v>351</v>
      </c>
      <c r="K770" s="1" t="s">
        <v>352</v>
      </c>
      <c r="L770" s="1" t="s">
        <v>1151</v>
      </c>
      <c r="M770" s="1" t="s">
        <v>354</v>
      </c>
      <c r="N770" s="1">
        <v>1660235487.5999999</v>
      </c>
      <c r="O770" s="1">
        <f t="shared" si="68"/>
        <v>3.7150142087770902E-3</v>
      </c>
      <c r="P770" s="1">
        <f t="shared" si="69"/>
        <v>3.7150142087770903</v>
      </c>
      <c r="Q770" s="1">
        <f t="shared" si="70"/>
        <v>20.179006326310571</v>
      </c>
      <c r="R770" s="1">
        <f t="shared" si="71"/>
        <v>1681.94</v>
      </c>
      <c r="S770" s="1">
        <f t="shared" si="72"/>
        <v>1465.2885704963494</v>
      </c>
      <c r="T770" s="1">
        <f t="shared" si="73"/>
        <v>145.80102066924425</v>
      </c>
      <c r="U770" s="1">
        <f t="shared" si="74"/>
        <v>167.35854878152799</v>
      </c>
      <c r="V770" s="1">
        <f t="shared" si="75"/>
        <v>0.19839513624049268</v>
      </c>
      <c r="W770" s="1">
        <f t="shared" si="76"/>
        <v>2.9196675542021091</v>
      </c>
      <c r="X770" s="1">
        <f t="shared" si="77"/>
        <v>0.191198419711686</v>
      </c>
      <c r="Y770" s="1">
        <f t="shared" si="78"/>
        <v>0.12012385893213598</v>
      </c>
      <c r="Z770" s="1">
        <f t="shared" si="79"/>
        <v>321.53195999999997</v>
      </c>
      <c r="AA770" s="1">
        <f t="shared" si="80"/>
        <v>31.942061215440052</v>
      </c>
      <c r="AB770" s="1">
        <f t="shared" si="81"/>
        <v>31.171600000000002</v>
      </c>
      <c r="AC770" s="1">
        <f t="shared" si="82"/>
        <v>4.5557071387487431</v>
      </c>
      <c r="AD770" s="1">
        <f t="shared" si="83"/>
        <v>59.64827675004554</v>
      </c>
      <c r="AE770" s="1">
        <f t="shared" si="84"/>
        <v>2.6927627709984594</v>
      </c>
      <c r="AF770" s="1">
        <f t="shared" si="85"/>
        <v>4.5144016184782805</v>
      </c>
      <c r="AG770" s="1">
        <f t="shared" si="86"/>
        <v>1.8629443677502837</v>
      </c>
      <c r="AH770" s="1">
        <f t="shared" si="87"/>
        <v>-163.83212660706968</v>
      </c>
      <c r="AI770" s="1">
        <f t="shared" si="88"/>
        <v>-25.161207981566097</v>
      </c>
      <c r="AJ770" s="1">
        <f t="shared" si="89"/>
        <v>-1.9369700882929644</v>
      </c>
      <c r="AK770" s="1">
        <f t="shared" si="90"/>
        <v>130.60165532307121</v>
      </c>
      <c r="AL770" s="1">
        <f t="shared" si="91"/>
        <v>50.208356864980153</v>
      </c>
      <c r="AM770" s="1">
        <f t="shared" si="92"/>
        <v>3.7052348934482406</v>
      </c>
      <c r="AN770" s="1">
        <f t="shared" si="93"/>
        <v>20.179006326310571</v>
      </c>
      <c r="AO770" s="1">
        <v>1782.4480775335089</v>
      </c>
      <c r="AP770" s="1">
        <v>1731.2460606060611</v>
      </c>
      <c r="AQ770" s="1">
        <v>5.0764035127715816</v>
      </c>
      <c r="AR770" s="1">
        <v>66.235345802440676</v>
      </c>
      <c r="AS770" s="1">
        <f t="shared" si="94"/>
        <v>3.7150142087770903</v>
      </c>
      <c r="AT770" s="1">
        <v>22.734006981327639</v>
      </c>
      <c r="AU770" s="1">
        <v>27.062305454545431</v>
      </c>
      <c r="AV770" s="1">
        <v>1.2946015612600181E-3</v>
      </c>
      <c r="AW770" s="1">
        <v>80.738286621220283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51885.285912695603</v>
      </c>
      <c r="BC770" s="1">
        <f t="shared" si="98"/>
        <v>2000.1</v>
      </c>
      <c r="BD770" s="1">
        <f t="shared" si="99"/>
        <v>1681.2839999999997</v>
      </c>
      <c r="BE770" s="1">
        <f t="shared" si="100"/>
        <v>0.84059997000149977</v>
      </c>
      <c r="BF770" s="1">
        <f t="shared" si="101"/>
        <v>0.16075794210289485</v>
      </c>
      <c r="BG770" s="1">
        <v>6</v>
      </c>
      <c r="BH770" s="1">
        <v>0.5</v>
      </c>
      <c r="BI770" s="1" t="s">
        <v>355</v>
      </c>
      <c r="BJ770" s="1">
        <v>2</v>
      </c>
      <c r="BK770" s="1" t="b">
        <v>1</v>
      </c>
      <c r="BL770" s="1">
        <v>1660235487.5999999</v>
      </c>
      <c r="BM770" s="1">
        <v>1681.94</v>
      </c>
      <c r="BN770" s="1">
        <v>1749.655</v>
      </c>
      <c r="BO770" s="1">
        <v>27.062049999999999</v>
      </c>
      <c r="BP770" s="1">
        <v>22.73695</v>
      </c>
      <c r="BQ770" s="1">
        <v>1679.175</v>
      </c>
      <c r="BR770" s="1">
        <v>27.055399999999999</v>
      </c>
      <c r="BS770" s="1">
        <v>500.09899999999999</v>
      </c>
      <c r="BT770" s="1">
        <v>99.403349999999989</v>
      </c>
      <c r="BU770" s="1">
        <v>9.9931199999999998E-2</v>
      </c>
      <c r="BV770" s="1">
        <v>31.011749999999999</v>
      </c>
      <c r="BW770" s="1">
        <v>31.171600000000002</v>
      </c>
      <c r="BX770" s="1">
        <v>999.9</v>
      </c>
      <c r="BY770" s="1">
        <v>0</v>
      </c>
      <c r="BZ770" s="1">
        <v>0</v>
      </c>
      <c r="CA770" s="1">
        <v>10003.459999999999</v>
      </c>
      <c r="CB770" s="1">
        <v>0</v>
      </c>
      <c r="CC770" s="1">
        <v>116.929</v>
      </c>
      <c r="CD770" s="1">
        <v>-67.712100000000007</v>
      </c>
      <c r="CE770" s="1">
        <v>1728.7249999999999</v>
      </c>
      <c r="CF770" s="1">
        <v>1790.36</v>
      </c>
      <c r="CG770" s="1">
        <v>4.3250600000000006</v>
      </c>
      <c r="CH770" s="1">
        <v>1749.655</v>
      </c>
      <c r="CI770" s="1">
        <v>22.73695</v>
      </c>
      <c r="CJ770" s="1">
        <v>2.6900550000000001</v>
      </c>
      <c r="CK770" s="1">
        <v>2.2601300000000002</v>
      </c>
      <c r="CL770" s="1">
        <v>22.224499999999999</v>
      </c>
      <c r="CM770" s="1">
        <v>19.395050000000001</v>
      </c>
      <c r="CN770" s="1">
        <v>2000.1</v>
      </c>
      <c r="CO770" s="1">
        <v>0.98000050000000005</v>
      </c>
      <c r="CP770" s="1">
        <v>1.999975E-2</v>
      </c>
      <c r="CQ770" s="1">
        <v>0</v>
      </c>
      <c r="CR770" s="1">
        <v>2.4344999999999999</v>
      </c>
      <c r="CS770" s="1">
        <v>0</v>
      </c>
      <c r="CT770" s="1">
        <v>25051</v>
      </c>
      <c r="CU770" s="1">
        <v>17413.2</v>
      </c>
      <c r="CV770" s="1">
        <v>43.25</v>
      </c>
      <c r="CW770" s="1">
        <v>44.311999999999998</v>
      </c>
      <c r="CX770" s="1">
        <v>43.186999999999998</v>
      </c>
      <c r="CY770" s="1">
        <v>42.625</v>
      </c>
      <c r="CZ770" s="1">
        <v>43.186999999999998</v>
      </c>
      <c r="DA770" s="1">
        <v>1960.1</v>
      </c>
      <c r="DB770" s="1">
        <v>40</v>
      </c>
      <c r="DC770" s="1">
        <v>0</v>
      </c>
      <c r="DD770" s="1">
        <v>1660235486.7</v>
      </c>
      <c r="DE770" s="1">
        <v>0</v>
      </c>
      <c r="DF770" s="1">
        <v>1660234918.0999999</v>
      </c>
      <c r="DG770" s="1" t="s">
        <v>1152</v>
      </c>
      <c r="DH770" s="1">
        <v>1660234915.5999999</v>
      </c>
      <c r="DI770" s="1">
        <v>1660234918.0999999</v>
      </c>
      <c r="DJ770" s="1">
        <v>26</v>
      </c>
      <c r="DK770" s="1">
        <v>-3.1E-2</v>
      </c>
      <c r="DL770" s="1">
        <v>-7.0000000000000001E-3</v>
      </c>
      <c r="DM770" s="1">
        <v>1.232</v>
      </c>
      <c r="DN770" s="1">
        <v>1.7000000000000001E-2</v>
      </c>
      <c r="DO770" s="1">
        <v>400</v>
      </c>
      <c r="DP770" s="1">
        <v>22</v>
      </c>
      <c r="DQ770" s="1">
        <v>0.21</v>
      </c>
      <c r="DR770" s="1">
        <v>0.03</v>
      </c>
      <c r="DS770" s="1">
        <v>19.961759369426129</v>
      </c>
      <c r="DT770" s="1">
        <v>0.62308430218748267</v>
      </c>
      <c r="DU770" s="1">
        <v>0.19751334058978001</v>
      </c>
      <c r="DV770" s="1">
        <v>0</v>
      </c>
      <c r="DW770" s="1">
        <v>49.741928388237973</v>
      </c>
      <c r="DX770" s="1">
        <v>3.143723447190764</v>
      </c>
      <c r="DY770" s="1">
        <v>0.25249302680206731</v>
      </c>
      <c r="DZ770" s="1">
        <v>0</v>
      </c>
      <c r="EA770" s="1">
        <v>-67.058735483870962</v>
      </c>
      <c r="EB770" s="1">
        <v>-3.9391064516126</v>
      </c>
      <c r="EC770" s="1">
        <v>0.31463560136151292</v>
      </c>
      <c r="ED770" s="1">
        <v>0</v>
      </c>
      <c r="EE770" s="1">
        <v>1427.4454031099999</v>
      </c>
      <c r="EF770" s="1">
        <v>258.93653726089912</v>
      </c>
      <c r="EG770" s="1">
        <v>18.771605329806668</v>
      </c>
      <c r="EH770" s="1">
        <v>0</v>
      </c>
      <c r="EI770" s="1">
        <v>4.4024968292682916</v>
      </c>
      <c r="EJ770" s="1">
        <v>-0.64899574912891178</v>
      </c>
      <c r="EK770" s="1">
        <v>6.5652839087052148E-2</v>
      </c>
      <c r="EL770" s="1">
        <v>0</v>
      </c>
      <c r="EM770" s="1">
        <v>1.8661238247762431</v>
      </c>
      <c r="EN770" s="1">
        <v>-7.650145336499961E-4</v>
      </c>
      <c r="EO770" s="1">
        <v>1.319487620669624E-3</v>
      </c>
      <c r="EP770" s="1">
        <v>1</v>
      </c>
      <c r="EQ770" s="1">
        <v>1</v>
      </c>
      <c r="ER770" s="1">
        <v>6</v>
      </c>
      <c r="ES770" s="1" t="s">
        <v>387</v>
      </c>
      <c r="ET770" s="1">
        <v>2.9417599999999999</v>
      </c>
      <c r="EU770" s="1">
        <v>2.8012100000000002</v>
      </c>
      <c r="EV770" s="1">
        <v>0.22862499999999999</v>
      </c>
      <c r="EW770" s="1">
        <v>0.23385800000000001</v>
      </c>
      <c r="EX770" s="1">
        <v>0.11695800000000001</v>
      </c>
      <c r="EY770" s="1">
        <v>0.103481</v>
      </c>
      <c r="EZ770" s="1">
        <v>15774.2</v>
      </c>
      <c r="FA770" s="1">
        <v>16429.5</v>
      </c>
      <c r="FB770" s="1">
        <v>23792.7</v>
      </c>
      <c r="FC770" s="1">
        <v>24969.3</v>
      </c>
      <c r="FD770" s="1">
        <v>33640</v>
      </c>
      <c r="FE770" s="1">
        <v>35753.800000000003</v>
      </c>
      <c r="FF770" s="1">
        <v>43389.8</v>
      </c>
      <c r="FG770" s="1">
        <v>46159.3</v>
      </c>
      <c r="FH770" s="1">
        <v>1.9507699999999999</v>
      </c>
      <c r="FI770" s="1">
        <v>1.82</v>
      </c>
      <c r="FJ770" s="1">
        <v>8.1010200000000004E-2</v>
      </c>
      <c r="FK770" s="1">
        <v>0</v>
      </c>
      <c r="FL770" s="1">
        <v>29.8536</v>
      </c>
      <c r="FM770" s="1">
        <v>999.9</v>
      </c>
      <c r="FN770" s="1">
        <v>54.2</v>
      </c>
      <c r="FO770" s="1">
        <v>37.5</v>
      </c>
      <c r="FP770" s="1">
        <v>35.328099999999999</v>
      </c>
      <c r="FQ770" s="1">
        <v>63.610199999999999</v>
      </c>
      <c r="FR770" s="1">
        <v>22.540099999999999</v>
      </c>
      <c r="FS770" s="1">
        <v>1</v>
      </c>
      <c r="FT770" s="1">
        <v>0.48633100000000001</v>
      </c>
      <c r="FU770" s="1">
        <v>2.2632699999999999</v>
      </c>
      <c r="FV770" s="1">
        <v>20.306699999999999</v>
      </c>
      <c r="FW770" s="1">
        <v>5.2120499999999996</v>
      </c>
      <c r="FX770" s="1">
        <v>11.9077</v>
      </c>
      <c r="FY770" s="1">
        <v>5.0029000000000003</v>
      </c>
      <c r="FZ770" s="1">
        <v>3.2903500000000001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1.8596699999999999</v>
      </c>
      <c r="GF770" s="1">
        <v>1.8547100000000001</v>
      </c>
      <c r="GG770" s="1">
        <v>1.85791</v>
      </c>
      <c r="GH770" s="1">
        <v>1.85636</v>
      </c>
      <c r="GI770" s="1">
        <v>1.85507</v>
      </c>
      <c r="GJ770" s="1">
        <v>1.8547100000000001</v>
      </c>
      <c r="GK770" s="1">
        <v>1.8534900000000001</v>
      </c>
      <c r="GL770" s="1">
        <v>1.85653</v>
      </c>
      <c r="GM770" s="1">
        <v>0</v>
      </c>
      <c r="GN770" s="1">
        <v>0</v>
      </c>
      <c r="GO770" s="1">
        <v>0</v>
      </c>
      <c r="GP770" s="1">
        <v>0</v>
      </c>
      <c r="GQ770" s="1" t="s">
        <v>358</v>
      </c>
      <c r="GR770" s="1" t="s">
        <v>359</v>
      </c>
      <c r="GS770" s="1" t="s">
        <v>360</v>
      </c>
      <c r="GT770" s="1" t="s">
        <v>360</v>
      </c>
      <c r="GU770" s="1" t="s">
        <v>360</v>
      </c>
      <c r="GV770" s="1" t="s">
        <v>360</v>
      </c>
      <c r="GW770" s="1">
        <v>0</v>
      </c>
      <c r="GX770" s="1">
        <v>100</v>
      </c>
      <c r="GY770" s="1">
        <v>100</v>
      </c>
      <c r="GZ770" s="1">
        <v>2.77</v>
      </c>
      <c r="HA770" s="1">
        <v>6.6E-3</v>
      </c>
      <c r="HB770" s="1">
        <v>0.26224795383878829</v>
      </c>
      <c r="HC770" s="1">
        <v>2.9318383021812969E-3</v>
      </c>
      <c r="HD770" s="1">
        <v>-1.3754559859485029E-6</v>
      </c>
      <c r="HE770" s="1">
        <v>3.0700474437127301E-10</v>
      </c>
      <c r="HF770" s="1">
        <v>-7.0188019424234138E-2</v>
      </c>
      <c r="HG770" s="1">
        <v>1.00384331276165E-2</v>
      </c>
      <c r="HH770" s="1">
        <v>-3.1532673711230711E-4</v>
      </c>
      <c r="HI770" s="1">
        <v>1.819468599177705E-6</v>
      </c>
      <c r="HJ770" s="1">
        <v>1</v>
      </c>
      <c r="HK770" s="1">
        <v>2112</v>
      </c>
      <c r="HL770" s="1">
        <v>3</v>
      </c>
      <c r="HM770" s="1">
        <v>29</v>
      </c>
      <c r="HN770" s="1">
        <v>9.6</v>
      </c>
      <c r="HO770" s="1">
        <v>9.5</v>
      </c>
      <c r="HP770" s="1">
        <v>3.44238</v>
      </c>
      <c r="HQ770" s="1">
        <v>2.2863799999999999</v>
      </c>
      <c r="HR770" s="1">
        <v>1.4978</v>
      </c>
      <c r="HS770" s="1">
        <v>2.3010299999999999</v>
      </c>
      <c r="HT770" s="1">
        <v>1.5478499999999999</v>
      </c>
      <c r="HU770" s="1">
        <v>2.4340799999999998</v>
      </c>
      <c r="HV770" s="1">
        <v>40.578699999999998</v>
      </c>
      <c r="HW770" s="1">
        <v>13.5892</v>
      </c>
      <c r="HX770" s="1">
        <v>18</v>
      </c>
      <c r="HY770" s="1">
        <v>501.78</v>
      </c>
      <c r="HZ770" s="1">
        <v>481.233</v>
      </c>
      <c r="IA770" s="1">
        <v>26.934100000000001</v>
      </c>
      <c r="IB770" s="1">
        <v>33.124499999999998</v>
      </c>
      <c r="IC770" s="1">
        <v>30</v>
      </c>
      <c r="ID770" s="1">
        <v>32.978099999999998</v>
      </c>
      <c r="IE770" s="1">
        <v>33.081200000000003</v>
      </c>
      <c r="IF770" s="1">
        <v>68.9024</v>
      </c>
      <c r="IG770" s="1">
        <v>37.555</v>
      </c>
      <c r="IH770" s="1">
        <v>0</v>
      </c>
      <c r="II770" s="1">
        <v>26.934699999999999</v>
      </c>
      <c r="IJ770" s="1">
        <v>1789.02</v>
      </c>
      <c r="IK770" s="1">
        <v>22.8264</v>
      </c>
      <c r="IL770" s="1">
        <v>100.327</v>
      </c>
      <c r="IM770" s="1">
        <v>100.038</v>
      </c>
      <c r="IN770" s="1" t="s">
        <v>361</v>
      </c>
    </row>
    <row r="771" spans="1:248" ht="15.75" customHeight="1" x14ac:dyDescent="0.3">
      <c r="A771" s="1">
        <v>755</v>
      </c>
      <c r="B771" s="1">
        <v>1660235489.5999999</v>
      </c>
      <c r="C771" s="1">
        <v>5494.5999999046326</v>
      </c>
      <c r="D771" s="1" t="s">
        <v>1799</v>
      </c>
      <c r="E771" s="1" t="s">
        <v>1800</v>
      </c>
      <c r="F771" s="1">
        <v>1</v>
      </c>
      <c r="G771" s="1">
        <v>2</v>
      </c>
      <c r="H771" s="1" t="s">
        <v>349</v>
      </c>
      <c r="I771" s="1" t="s">
        <v>350</v>
      </c>
      <c r="J771" s="1" t="s">
        <v>351</v>
      </c>
      <c r="K771" s="1" t="s">
        <v>352</v>
      </c>
      <c r="L771" s="1" t="s">
        <v>1151</v>
      </c>
      <c r="M771" s="1" t="s">
        <v>354</v>
      </c>
      <c r="N771" s="1">
        <v>1660235489.0999999</v>
      </c>
      <c r="O771" s="1">
        <f t="shared" si="68"/>
        <v>3.7107452224589359E-3</v>
      </c>
      <c r="P771" s="1">
        <f t="shared" si="69"/>
        <v>3.7107452224589359</v>
      </c>
      <c r="Q771" s="1">
        <f t="shared" si="70"/>
        <v>20.137742041403754</v>
      </c>
      <c r="R771" s="1">
        <f t="shared" si="71"/>
        <v>1689.44</v>
      </c>
      <c r="S771" s="1">
        <f t="shared" si="72"/>
        <v>1472.69722919321</v>
      </c>
      <c r="T771" s="1">
        <f t="shared" si="73"/>
        <v>146.53802655527141</v>
      </c>
      <c r="U771" s="1">
        <f t="shared" si="74"/>
        <v>168.10461694096</v>
      </c>
      <c r="V771" s="1">
        <f t="shared" si="75"/>
        <v>0.19815273994856103</v>
      </c>
      <c r="W771" s="1">
        <f t="shared" si="76"/>
        <v>2.9179629164023662</v>
      </c>
      <c r="X771" s="1">
        <f t="shared" si="77"/>
        <v>0.19096922545559739</v>
      </c>
      <c r="Y771" s="1">
        <f t="shared" si="78"/>
        <v>0.11997947960432369</v>
      </c>
      <c r="Z771" s="1">
        <f t="shared" si="79"/>
        <v>321.50802000000004</v>
      </c>
      <c r="AA771" s="1">
        <f t="shared" si="80"/>
        <v>31.94348578906682</v>
      </c>
      <c r="AB771" s="1">
        <f t="shared" si="81"/>
        <v>31.171800000000001</v>
      </c>
      <c r="AC771" s="1">
        <f t="shared" si="82"/>
        <v>4.5557590245750035</v>
      </c>
      <c r="AD771" s="1">
        <f t="shared" si="83"/>
        <v>59.64760208456925</v>
      </c>
      <c r="AE771" s="1">
        <f t="shared" si="84"/>
        <v>2.6927246379102998</v>
      </c>
      <c r="AF771" s="1">
        <f t="shared" si="85"/>
        <v>4.5143887495972006</v>
      </c>
      <c r="AG771" s="1">
        <f t="shared" si="86"/>
        <v>1.8630343866647037</v>
      </c>
      <c r="AH771" s="1">
        <f t="shared" si="87"/>
        <v>-163.64386431043908</v>
      </c>
      <c r="AI771" s="1">
        <f t="shared" si="88"/>
        <v>-25.185846001528393</v>
      </c>
      <c r="AJ771" s="1">
        <f t="shared" si="89"/>
        <v>-1.9400008799186965</v>
      </c>
      <c r="AK771" s="1">
        <f t="shared" si="90"/>
        <v>130.73830880811389</v>
      </c>
      <c r="AL771" s="1">
        <f t="shared" si="91"/>
        <v>50.35646062988296</v>
      </c>
      <c r="AM771" s="1">
        <f t="shared" si="92"/>
        <v>3.7034229508695455</v>
      </c>
      <c r="AN771" s="1">
        <f t="shared" si="93"/>
        <v>20.137742041403754</v>
      </c>
      <c r="AO771" s="1">
        <v>1787.650835424392</v>
      </c>
      <c r="AP771" s="1">
        <v>1736.3979393939401</v>
      </c>
      <c r="AQ771" s="1">
        <v>5.0976978334117531</v>
      </c>
      <c r="AR771" s="1">
        <v>66.235345802440676</v>
      </c>
      <c r="AS771" s="1">
        <f t="shared" si="94"/>
        <v>3.7107452224589359</v>
      </c>
      <c r="AT771" s="1">
        <v>22.735322871345009</v>
      </c>
      <c r="AU771" s="1">
        <v>27.061988484848481</v>
      </c>
      <c r="AV771" s="1">
        <v>6.4283898460723956E-4</v>
      </c>
      <c r="AW771" s="1">
        <v>80.738286621220283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51836.856710184198</v>
      </c>
      <c r="BC771" s="1">
        <f t="shared" si="98"/>
        <v>1999.95</v>
      </c>
      <c r="BD771" s="1">
        <f t="shared" si="99"/>
        <v>1681.1579999999999</v>
      </c>
      <c r="BE771" s="1">
        <f t="shared" si="100"/>
        <v>0.84060001500037496</v>
      </c>
      <c r="BF771" s="1">
        <f t="shared" si="101"/>
        <v>0.16075802895072377</v>
      </c>
      <c r="BG771" s="1">
        <v>6</v>
      </c>
      <c r="BH771" s="1">
        <v>0.5</v>
      </c>
      <c r="BI771" s="1" t="s">
        <v>355</v>
      </c>
      <c r="BJ771" s="1">
        <v>2</v>
      </c>
      <c r="BK771" s="1" t="b">
        <v>1</v>
      </c>
      <c r="BL771" s="1">
        <v>1660235489.0999999</v>
      </c>
      <c r="BM771" s="1">
        <v>1689.44</v>
      </c>
      <c r="BN771" s="1">
        <v>1757.35</v>
      </c>
      <c r="BO771" s="1">
        <v>27.061699999999998</v>
      </c>
      <c r="BP771" s="1">
        <v>22.7395</v>
      </c>
      <c r="BQ771" s="1">
        <v>1686.68</v>
      </c>
      <c r="BR771" s="1">
        <v>27.055</v>
      </c>
      <c r="BS771" s="1">
        <v>500.19</v>
      </c>
      <c r="BT771" s="1">
        <v>99.403099999999995</v>
      </c>
      <c r="BU771" s="1">
        <v>0.100059</v>
      </c>
      <c r="BV771" s="1">
        <v>31.011700000000001</v>
      </c>
      <c r="BW771" s="1">
        <v>31.171800000000001</v>
      </c>
      <c r="BX771" s="1">
        <v>999.9</v>
      </c>
      <c r="BY771" s="1">
        <v>0</v>
      </c>
      <c r="BZ771" s="1">
        <v>0</v>
      </c>
      <c r="CA771" s="1">
        <v>9993.75</v>
      </c>
      <c r="CB771" s="1">
        <v>0</v>
      </c>
      <c r="CC771" s="1">
        <v>116.654</v>
      </c>
      <c r="CD771" s="1">
        <v>-67.903099999999995</v>
      </c>
      <c r="CE771" s="1">
        <v>1736.43</v>
      </c>
      <c r="CF771" s="1">
        <v>1798.24</v>
      </c>
      <c r="CG771" s="1">
        <v>4.3221999999999996</v>
      </c>
      <c r="CH771" s="1">
        <v>1757.35</v>
      </c>
      <c r="CI771" s="1">
        <v>22.7395</v>
      </c>
      <c r="CJ771" s="1">
        <v>2.69001</v>
      </c>
      <c r="CK771" s="1">
        <v>2.26037</v>
      </c>
      <c r="CL771" s="1">
        <v>22.2242</v>
      </c>
      <c r="CM771" s="1">
        <v>19.396699999999999</v>
      </c>
      <c r="CN771" s="1">
        <v>1999.95</v>
      </c>
      <c r="CO771" s="1">
        <v>0.97999899999999995</v>
      </c>
      <c r="CP771" s="1">
        <v>2.00012E-2</v>
      </c>
      <c r="CQ771" s="1">
        <v>0</v>
      </c>
      <c r="CR771" s="1">
        <v>2.7090000000000001</v>
      </c>
      <c r="CS771" s="1">
        <v>0</v>
      </c>
      <c r="CT771" s="1">
        <v>25048</v>
      </c>
      <c r="CU771" s="1">
        <v>17411.900000000001</v>
      </c>
      <c r="CV771" s="1">
        <v>43.25</v>
      </c>
      <c r="CW771" s="1">
        <v>44.311999999999998</v>
      </c>
      <c r="CX771" s="1">
        <v>43.186999999999998</v>
      </c>
      <c r="CY771" s="1">
        <v>42.625</v>
      </c>
      <c r="CZ771" s="1">
        <v>43.186999999999998</v>
      </c>
      <c r="DA771" s="1">
        <v>1959.95</v>
      </c>
      <c r="DB771" s="1">
        <v>40</v>
      </c>
      <c r="DC771" s="1">
        <v>0</v>
      </c>
      <c r="DD771" s="1">
        <v>1660235487.3</v>
      </c>
      <c r="DE771" s="1">
        <v>0</v>
      </c>
      <c r="DF771" s="1">
        <v>1660234918.0999999</v>
      </c>
      <c r="DG771" s="1" t="s">
        <v>1152</v>
      </c>
      <c r="DH771" s="1">
        <v>1660234915.5999999</v>
      </c>
      <c r="DI771" s="1">
        <v>1660234918.0999999</v>
      </c>
      <c r="DJ771" s="1">
        <v>26</v>
      </c>
      <c r="DK771" s="1">
        <v>-3.1E-2</v>
      </c>
      <c r="DL771" s="1">
        <v>-7.0000000000000001E-3</v>
      </c>
      <c r="DM771" s="1">
        <v>1.232</v>
      </c>
      <c r="DN771" s="1">
        <v>1.7000000000000001E-2</v>
      </c>
      <c r="DO771" s="1">
        <v>400</v>
      </c>
      <c r="DP771" s="1">
        <v>22</v>
      </c>
      <c r="DQ771" s="1">
        <v>0.21</v>
      </c>
      <c r="DR771" s="1">
        <v>0.03</v>
      </c>
      <c r="DS771" s="1">
        <v>19.970166489127521</v>
      </c>
      <c r="DT771" s="1">
        <v>0.58007633365499678</v>
      </c>
      <c r="DU771" s="1">
        <v>0.2001841580185493</v>
      </c>
      <c r="DV771" s="1">
        <v>0</v>
      </c>
      <c r="DW771" s="1">
        <v>49.834343621286223</v>
      </c>
      <c r="DX771" s="1">
        <v>3.395459358315867</v>
      </c>
      <c r="DY771" s="1">
        <v>0.26727680040348001</v>
      </c>
      <c r="DZ771" s="1">
        <v>0</v>
      </c>
      <c r="EA771" s="1">
        <v>-67.194377419354836</v>
      </c>
      <c r="EB771" s="1">
        <v>-4.5098564516127411</v>
      </c>
      <c r="EC771" s="1">
        <v>0.35338004097725001</v>
      </c>
      <c r="ED771" s="1">
        <v>0</v>
      </c>
      <c r="EE771" s="1">
        <v>1436.398449173854</v>
      </c>
      <c r="EF771" s="1">
        <v>260.39655566896892</v>
      </c>
      <c r="EG771" s="1">
        <v>18.88181064198832</v>
      </c>
      <c r="EH771" s="1">
        <v>0</v>
      </c>
      <c r="EI771" s="1">
        <v>4.3854958536585356</v>
      </c>
      <c r="EJ771" s="1">
        <v>-0.58675630662021272</v>
      </c>
      <c r="EK771" s="1">
        <v>6.0767861490469838E-2</v>
      </c>
      <c r="EL771" s="1">
        <v>0</v>
      </c>
      <c r="EM771" s="1">
        <v>1.8659347360218179</v>
      </c>
      <c r="EN771" s="1">
        <v>-1.4911564352101491E-2</v>
      </c>
      <c r="EO771" s="1">
        <v>1.60597818570161E-3</v>
      </c>
      <c r="EP771" s="1">
        <v>1</v>
      </c>
      <c r="EQ771" s="1">
        <v>1</v>
      </c>
      <c r="ER771" s="1">
        <v>6</v>
      </c>
      <c r="ES771" s="1" t="s">
        <v>387</v>
      </c>
      <c r="ET771" s="1">
        <v>2.94156</v>
      </c>
      <c r="EU771" s="1">
        <v>2.8012800000000002</v>
      </c>
      <c r="EV771" s="1">
        <v>0.229021</v>
      </c>
      <c r="EW771" s="1">
        <v>0.23425399999999999</v>
      </c>
      <c r="EX771" s="1">
        <v>0.116953</v>
      </c>
      <c r="EY771" s="1">
        <v>0.10348300000000001</v>
      </c>
      <c r="EZ771" s="1">
        <v>15766.1</v>
      </c>
      <c r="FA771" s="1">
        <v>16420.900000000001</v>
      </c>
      <c r="FB771" s="1">
        <v>23792.799999999999</v>
      </c>
      <c r="FC771" s="1">
        <v>24969.200000000001</v>
      </c>
      <c r="FD771" s="1">
        <v>33640.199999999997</v>
      </c>
      <c r="FE771" s="1">
        <v>35753.800000000003</v>
      </c>
      <c r="FF771" s="1">
        <v>43389.8</v>
      </c>
      <c r="FG771" s="1">
        <v>46159.3</v>
      </c>
      <c r="FH771" s="1">
        <v>1.9508000000000001</v>
      </c>
      <c r="FI771" s="1">
        <v>1.8198799999999999</v>
      </c>
      <c r="FJ771" s="1">
        <v>8.1129400000000004E-2</v>
      </c>
      <c r="FK771" s="1">
        <v>0</v>
      </c>
      <c r="FL771" s="1">
        <v>29.854299999999999</v>
      </c>
      <c r="FM771" s="1">
        <v>999.9</v>
      </c>
      <c r="FN771" s="1">
        <v>54.2</v>
      </c>
      <c r="FO771" s="1">
        <v>37.5</v>
      </c>
      <c r="FP771" s="1">
        <v>35.326300000000003</v>
      </c>
      <c r="FQ771" s="1">
        <v>63.870199999999997</v>
      </c>
      <c r="FR771" s="1">
        <v>22.636199999999999</v>
      </c>
      <c r="FS771" s="1">
        <v>1</v>
      </c>
      <c r="FT771" s="1">
        <v>0.48629299999999998</v>
      </c>
      <c r="FU771" s="1">
        <v>2.2609599999999999</v>
      </c>
      <c r="FV771" s="1">
        <v>20.3065</v>
      </c>
      <c r="FW771" s="1">
        <v>5.2122000000000002</v>
      </c>
      <c r="FX771" s="1">
        <v>11.9078</v>
      </c>
      <c r="FY771" s="1">
        <v>5.0029500000000002</v>
      </c>
      <c r="FZ771" s="1">
        <v>3.2903500000000001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1.85965</v>
      </c>
      <c r="GF771" s="1">
        <v>1.8547100000000001</v>
      </c>
      <c r="GG771" s="1">
        <v>1.8579000000000001</v>
      </c>
      <c r="GH771" s="1">
        <v>1.8563499999999999</v>
      </c>
      <c r="GI771" s="1">
        <v>1.8550599999999999</v>
      </c>
      <c r="GJ771" s="1">
        <v>1.8547100000000001</v>
      </c>
      <c r="GK771" s="1">
        <v>1.8534900000000001</v>
      </c>
      <c r="GL771" s="1">
        <v>1.8565199999999999</v>
      </c>
      <c r="GM771" s="1">
        <v>0</v>
      </c>
      <c r="GN771" s="1">
        <v>0</v>
      </c>
      <c r="GO771" s="1">
        <v>0</v>
      </c>
      <c r="GP771" s="1">
        <v>0</v>
      </c>
      <c r="GQ771" s="1" t="s">
        <v>358</v>
      </c>
      <c r="GR771" s="1" t="s">
        <v>359</v>
      </c>
      <c r="GS771" s="1" t="s">
        <v>360</v>
      </c>
      <c r="GT771" s="1" t="s">
        <v>360</v>
      </c>
      <c r="GU771" s="1" t="s">
        <v>360</v>
      </c>
      <c r="GV771" s="1" t="s">
        <v>360</v>
      </c>
      <c r="GW771" s="1">
        <v>0</v>
      </c>
      <c r="GX771" s="1">
        <v>100</v>
      </c>
      <c r="GY771" s="1">
        <v>100</v>
      </c>
      <c r="GZ771" s="1">
        <v>2.77</v>
      </c>
      <c r="HA771" s="1">
        <v>6.6E-3</v>
      </c>
      <c r="HB771" s="1">
        <v>0.26224795383878829</v>
      </c>
      <c r="HC771" s="1">
        <v>2.9318383021812969E-3</v>
      </c>
      <c r="HD771" s="1">
        <v>-1.3754559859485029E-6</v>
      </c>
      <c r="HE771" s="1">
        <v>3.0700474437127301E-10</v>
      </c>
      <c r="HF771" s="1">
        <v>-7.0188019424234138E-2</v>
      </c>
      <c r="HG771" s="1">
        <v>1.00384331276165E-2</v>
      </c>
      <c r="HH771" s="1">
        <v>-3.1532673711230711E-4</v>
      </c>
      <c r="HI771" s="1">
        <v>1.819468599177705E-6</v>
      </c>
      <c r="HJ771" s="1">
        <v>1</v>
      </c>
      <c r="HK771" s="1">
        <v>2112</v>
      </c>
      <c r="HL771" s="1">
        <v>3</v>
      </c>
      <c r="HM771" s="1">
        <v>29</v>
      </c>
      <c r="HN771" s="1">
        <v>9.6</v>
      </c>
      <c r="HO771" s="1">
        <v>9.5</v>
      </c>
      <c r="HP771" s="1">
        <v>3.4497100000000001</v>
      </c>
      <c r="HQ771" s="1">
        <v>2.3022499999999999</v>
      </c>
      <c r="HR771" s="1">
        <v>1.4978</v>
      </c>
      <c r="HS771" s="1">
        <v>2.3010299999999999</v>
      </c>
      <c r="HT771" s="1">
        <v>1.5478499999999999</v>
      </c>
      <c r="HU771" s="1">
        <v>2.3584000000000001</v>
      </c>
      <c r="HV771" s="1">
        <v>40.578699999999998</v>
      </c>
      <c r="HW771" s="1">
        <v>13.5717</v>
      </c>
      <c r="HX771" s="1">
        <v>18</v>
      </c>
      <c r="HY771" s="1">
        <v>501.79599999999999</v>
      </c>
      <c r="HZ771" s="1">
        <v>481.15100000000001</v>
      </c>
      <c r="IA771" s="1">
        <v>26.932300000000001</v>
      </c>
      <c r="IB771" s="1">
        <v>33.124499999999998</v>
      </c>
      <c r="IC771" s="1">
        <v>30</v>
      </c>
      <c r="ID771" s="1">
        <v>32.978099999999998</v>
      </c>
      <c r="IE771" s="1">
        <v>33.081200000000003</v>
      </c>
      <c r="IF771" s="1">
        <v>69.108999999999995</v>
      </c>
      <c r="IG771" s="1">
        <v>37.555</v>
      </c>
      <c r="IH771" s="1">
        <v>0</v>
      </c>
      <c r="II771" s="1">
        <v>26.923200000000001</v>
      </c>
      <c r="IJ771" s="1">
        <v>1789.02</v>
      </c>
      <c r="IK771" s="1">
        <v>22.8323</v>
      </c>
      <c r="IL771" s="1">
        <v>100.327</v>
      </c>
      <c r="IM771" s="1">
        <v>100.038</v>
      </c>
      <c r="IN771" s="1" t="s">
        <v>361</v>
      </c>
    </row>
    <row r="772" spans="1:248" ht="15.75" customHeight="1" x14ac:dyDescent="0.3">
      <c r="A772" s="1">
        <v>756</v>
      </c>
      <c r="B772" s="1">
        <v>1660235490.5999999</v>
      </c>
      <c r="C772" s="1">
        <v>5495.5999999046326</v>
      </c>
      <c r="D772" s="1" t="s">
        <v>1801</v>
      </c>
      <c r="E772" s="1" t="s">
        <v>1802</v>
      </c>
      <c r="F772" s="1">
        <v>1</v>
      </c>
      <c r="G772" s="1">
        <v>2</v>
      </c>
      <c r="H772" s="1" t="s">
        <v>349</v>
      </c>
      <c r="I772" s="1" t="s">
        <v>350</v>
      </c>
      <c r="J772" s="1" t="s">
        <v>351</v>
      </c>
      <c r="K772" s="1" t="s">
        <v>352</v>
      </c>
      <c r="L772" s="1" t="s">
        <v>1151</v>
      </c>
      <c r="M772" s="1" t="s">
        <v>354</v>
      </c>
      <c r="N772" s="1">
        <v>1660235489.5999999</v>
      </c>
      <c r="O772" s="1">
        <f t="shared" si="68"/>
        <v>3.7049234385646119E-3</v>
      </c>
      <c r="P772" s="1">
        <f t="shared" si="69"/>
        <v>3.7049234385646117</v>
      </c>
      <c r="Q772" s="1">
        <f t="shared" si="70"/>
        <v>19.980356182940131</v>
      </c>
      <c r="R772" s="1">
        <f t="shared" si="71"/>
        <v>1691.9549999999999</v>
      </c>
      <c r="S772" s="1">
        <f t="shared" si="72"/>
        <v>1476.1021863955357</v>
      </c>
      <c r="T772" s="1">
        <f t="shared" si="73"/>
        <v>146.87763060054766</v>
      </c>
      <c r="U772" s="1">
        <f t="shared" si="74"/>
        <v>168.35578442545497</v>
      </c>
      <c r="V772" s="1">
        <f t="shared" si="75"/>
        <v>0.19776841606711573</v>
      </c>
      <c r="W772" s="1">
        <f t="shared" si="76"/>
        <v>2.9173139120418168</v>
      </c>
      <c r="X772" s="1">
        <f t="shared" si="77"/>
        <v>0.19061066852775815</v>
      </c>
      <c r="Y772" s="1">
        <f t="shared" si="78"/>
        <v>0.11975318001924096</v>
      </c>
      <c r="Z772" s="1">
        <f t="shared" si="79"/>
        <v>321.50642399999998</v>
      </c>
      <c r="AA772" s="1">
        <f t="shared" si="80"/>
        <v>31.945384421625164</v>
      </c>
      <c r="AB772" s="1">
        <f t="shared" si="81"/>
        <v>31.1737</v>
      </c>
      <c r="AC772" s="1">
        <f t="shared" si="82"/>
        <v>4.5562519655944183</v>
      </c>
      <c r="AD772" s="1">
        <f t="shared" si="83"/>
        <v>59.64493252934404</v>
      </c>
      <c r="AE772" s="1">
        <f t="shared" si="84"/>
        <v>2.6926348264656501</v>
      </c>
      <c r="AF772" s="1">
        <f t="shared" si="85"/>
        <v>4.5144402253132414</v>
      </c>
      <c r="AG772" s="1">
        <f t="shared" si="86"/>
        <v>1.8636171391287681</v>
      </c>
      <c r="AH772" s="1">
        <f t="shared" si="87"/>
        <v>-163.38712364069937</v>
      </c>
      <c r="AI772" s="1">
        <f t="shared" si="88"/>
        <v>-25.447617229886468</v>
      </c>
      <c r="AJ772" s="1">
        <f t="shared" si="89"/>
        <v>-1.9606208267691647</v>
      </c>
      <c r="AK772" s="1">
        <f t="shared" si="90"/>
        <v>130.71106230264496</v>
      </c>
      <c r="AL772" s="1">
        <f t="shared" si="91"/>
        <v>50.375210145390923</v>
      </c>
      <c r="AM772" s="1">
        <f t="shared" si="92"/>
        <v>3.7019396918214897</v>
      </c>
      <c r="AN772" s="1">
        <f t="shared" si="93"/>
        <v>19.980356182940131</v>
      </c>
      <c r="AO772" s="1">
        <v>1792.885268938395</v>
      </c>
      <c r="AP772" s="1">
        <v>1741.6024848484849</v>
      </c>
      <c r="AQ772" s="1">
        <v>5.1399011009255906</v>
      </c>
      <c r="AR772" s="1">
        <v>66.235345802440676</v>
      </c>
      <c r="AS772" s="1">
        <f t="shared" si="94"/>
        <v>3.7049234385646117</v>
      </c>
      <c r="AT772" s="1">
        <v>22.737125933295111</v>
      </c>
      <c r="AU772" s="1">
        <v>27.059716969696961</v>
      </c>
      <c r="AV772" s="1">
        <v>2.5933970010589939E-4</v>
      </c>
      <c r="AW772" s="1">
        <v>80.738286621220283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51818.397289134031</v>
      </c>
      <c r="BC772" s="1">
        <f t="shared" si="98"/>
        <v>1999.94</v>
      </c>
      <c r="BD772" s="1">
        <f t="shared" si="99"/>
        <v>1681.1496</v>
      </c>
      <c r="BE772" s="1">
        <f t="shared" si="100"/>
        <v>0.84060001800053996</v>
      </c>
      <c r="BF772" s="1">
        <f t="shared" si="101"/>
        <v>0.16075803474104222</v>
      </c>
      <c r="BG772" s="1">
        <v>6</v>
      </c>
      <c r="BH772" s="1">
        <v>0.5</v>
      </c>
      <c r="BI772" s="1" t="s">
        <v>355</v>
      </c>
      <c r="BJ772" s="1">
        <v>2</v>
      </c>
      <c r="BK772" s="1" t="b">
        <v>1</v>
      </c>
      <c r="BL772" s="1">
        <v>1660235489.5999999</v>
      </c>
      <c r="BM772" s="1">
        <v>1691.9549999999999</v>
      </c>
      <c r="BN772" s="1">
        <v>1759.9</v>
      </c>
      <c r="BO772" s="1">
        <v>27.060649999999999</v>
      </c>
      <c r="BP772" s="1">
        <v>22.739899999999999</v>
      </c>
      <c r="BQ772" s="1">
        <v>1689.19</v>
      </c>
      <c r="BR772" s="1">
        <v>27.053999999999998</v>
      </c>
      <c r="BS772" s="1">
        <v>500.15800000000002</v>
      </c>
      <c r="BT772" s="1">
        <v>99.403549999999996</v>
      </c>
      <c r="BU772" s="1">
        <v>0.100151</v>
      </c>
      <c r="BV772" s="1">
        <v>31.011900000000001</v>
      </c>
      <c r="BW772" s="1">
        <v>31.1737</v>
      </c>
      <c r="BX772" s="1">
        <v>999.9</v>
      </c>
      <c r="BY772" s="1">
        <v>0</v>
      </c>
      <c r="BZ772" s="1">
        <v>0</v>
      </c>
      <c r="CA772" s="1">
        <v>9990</v>
      </c>
      <c r="CB772" s="1">
        <v>0</v>
      </c>
      <c r="CC772" s="1">
        <v>116.5975</v>
      </c>
      <c r="CD772" s="1">
        <v>-67.938850000000002</v>
      </c>
      <c r="CE772" s="1">
        <v>1739.0150000000001</v>
      </c>
      <c r="CF772" s="1">
        <v>1800.85</v>
      </c>
      <c r="CG772" s="1">
        <v>4.3207599999999999</v>
      </c>
      <c r="CH772" s="1">
        <v>1759.9</v>
      </c>
      <c r="CI772" s="1">
        <v>22.739899999999999</v>
      </c>
      <c r="CJ772" s="1">
        <v>2.6899199999999999</v>
      </c>
      <c r="CK772" s="1">
        <v>2.2604250000000001</v>
      </c>
      <c r="CL772" s="1">
        <v>22.223649999999999</v>
      </c>
      <c r="CM772" s="1">
        <v>19.397099999999998</v>
      </c>
      <c r="CN772" s="1">
        <v>1999.94</v>
      </c>
      <c r="CO772" s="1">
        <v>0.97999899999999995</v>
      </c>
      <c r="CP772" s="1">
        <v>2.00012E-2</v>
      </c>
      <c r="CQ772" s="1">
        <v>0</v>
      </c>
      <c r="CR772" s="1">
        <v>2.621</v>
      </c>
      <c r="CS772" s="1">
        <v>0</v>
      </c>
      <c r="CT772" s="1">
        <v>25047</v>
      </c>
      <c r="CU772" s="1">
        <v>17411.8</v>
      </c>
      <c r="CV772" s="1">
        <v>43.25</v>
      </c>
      <c r="CW772" s="1">
        <v>44.311999999999998</v>
      </c>
      <c r="CX772" s="1">
        <v>43.186999999999998</v>
      </c>
      <c r="CY772" s="1">
        <v>42.625</v>
      </c>
      <c r="CZ772" s="1">
        <v>43.186999999999998</v>
      </c>
      <c r="DA772" s="1">
        <v>1959.94</v>
      </c>
      <c r="DB772" s="1">
        <v>40</v>
      </c>
      <c r="DC772" s="1">
        <v>0</v>
      </c>
      <c r="DD772" s="1">
        <v>1660235489.0999999</v>
      </c>
      <c r="DE772" s="1">
        <v>0</v>
      </c>
      <c r="DF772" s="1">
        <v>1660234918.0999999</v>
      </c>
      <c r="DG772" s="1" t="s">
        <v>1152</v>
      </c>
      <c r="DH772" s="1">
        <v>1660234915.5999999</v>
      </c>
      <c r="DI772" s="1">
        <v>1660234918.0999999</v>
      </c>
      <c r="DJ772" s="1">
        <v>26</v>
      </c>
      <c r="DK772" s="1">
        <v>-3.1E-2</v>
      </c>
      <c r="DL772" s="1">
        <v>-7.0000000000000001E-3</v>
      </c>
      <c r="DM772" s="1">
        <v>1.232</v>
      </c>
      <c r="DN772" s="1">
        <v>1.7000000000000001E-2</v>
      </c>
      <c r="DO772" s="1">
        <v>400</v>
      </c>
      <c r="DP772" s="1">
        <v>22</v>
      </c>
      <c r="DQ772" s="1">
        <v>0.21</v>
      </c>
      <c r="DR772" s="1">
        <v>0.03</v>
      </c>
      <c r="DS772" s="1">
        <v>19.974239337251358</v>
      </c>
      <c r="DT772" s="1">
        <v>1.2985534979730911</v>
      </c>
      <c r="DU772" s="1">
        <v>0.2070944573285623</v>
      </c>
      <c r="DV772" s="1">
        <v>0</v>
      </c>
      <c r="DW772" s="1">
        <v>49.905279081807613</v>
      </c>
      <c r="DX772" s="1">
        <v>3.5642040453849222</v>
      </c>
      <c r="DY772" s="1">
        <v>0.2854309369430989</v>
      </c>
      <c r="DZ772" s="1">
        <v>0</v>
      </c>
      <c r="EA772" s="1">
        <v>-67.328026666666659</v>
      </c>
      <c r="EB772" s="1">
        <v>-4.996511679644188</v>
      </c>
      <c r="EC772" s="1">
        <v>0.37620896935376491</v>
      </c>
      <c r="ED772" s="1">
        <v>0</v>
      </c>
      <c r="EE772" s="1">
        <v>1441.942579841525</v>
      </c>
      <c r="EF772" s="1">
        <v>259.6647552329103</v>
      </c>
      <c r="EG772" s="1">
        <v>19.446503685329489</v>
      </c>
      <c r="EH772" s="1">
        <v>0</v>
      </c>
      <c r="EI772" s="1">
        <v>4.3704850000000004</v>
      </c>
      <c r="EJ772" s="1">
        <v>-0.50987752345216864</v>
      </c>
      <c r="EK772" s="1">
        <v>5.3181976082127713E-2</v>
      </c>
      <c r="EL772" s="1">
        <v>0</v>
      </c>
      <c r="EM772" s="1">
        <v>1.865683088373268</v>
      </c>
      <c r="EN772" s="1">
        <v>-1.9886699307311548E-2</v>
      </c>
      <c r="EO772" s="1">
        <v>1.7951618906473319E-3</v>
      </c>
      <c r="EP772" s="1">
        <v>1</v>
      </c>
      <c r="EQ772" s="1">
        <v>1</v>
      </c>
      <c r="ER772" s="1">
        <v>6</v>
      </c>
      <c r="ES772" s="1" t="s">
        <v>387</v>
      </c>
      <c r="ET772" s="1">
        <v>2.9414400000000001</v>
      </c>
      <c r="EU772" s="1">
        <v>2.8013699999999999</v>
      </c>
      <c r="EV772" s="1">
        <v>0.22941500000000001</v>
      </c>
      <c r="EW772" s="1">
        <v>0.234655</v>
      </c>
      <c r="EX772" s="1">
        <v>0.11694599999999999</v>
      </c>
      <c r="EY772" s="1">
        <v>0.10348300000000001</v>
      </c>
      <c r="EZ772" s="1">
        <v>15758.1</v>
      </c>
      <c r="FA772" s="1">
        <v>16412.2</v>
      </c>
      <c r="FB772" s="1">
        <v>23792.9</v>
      </c>
      <c r="FC772" s="1">
        <v>24969.1</v>
      </c>
      <c r="FD772" s="1">
        <v>33640.6</v>
      </c>
      <c r="FE772" s="1">
        <v>35753.4</v>
      </c>
      <c r="FF772" s="1">
        <v>43390</v>
      </c>
      <c r="FG772" s="1">
        <v>46158.9</v>
      </c>
      <c r="FH772" s="1">
        <v>1.95095</v>
      </c>
      <c r="FI772" s="1">
        <v>1.81995</v>
      </c>
      <c r="FJ772" s="1">
        <v>8.12523E-2</v>
      </c>
      <c r="FK772" s="1">
        <v>0</v>
      </c>
      <c r="FL772" s="1">
        <v>29.854900000000001</v>
      </c>
      <c r="FM772" s="1">
        <v>999.9</v>
      </c>
      <c r="FN772" s="1">
        <v>54.2</v>
      </c>
      <c r="FO772" s="1">
        <v>37.5</v>
      </c>
      <c r="FP772" s="1">
        <v>35.327500000000001</v>
      </c>
      <c r="FQ772" s="1">
        <v>63.920200000000001</v>
      </c>
      <c r="FR772" s="1">
        <v>22.291699999999999</v>
      </c>
      <c r="FS772" s="1">
        <v>1</v>
      </c>
      <c r="FT772" s="1">
        <v>0.48635400000000001</v>
      </c>
      <c r="FU772" s="1">
        <v>2.2646299999999999</v>
      </c>
      <c r="FV772" s="1">
        <v>20.3064</v>
      </c>
      <c r="FW772" s="1">
        <v>5.2114500000000001</v>
      </c>
      <c r="FX772" s="1">
        <v>11.9078</v>
      </c>
      <c r="FY772" s="1">
        <v>5.0028499999999996</v>
      </c>
      <c r="FZ772" s="1">
        <v>3.2904300000000002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1.85964</v>
      </c>
      <c r="GF772" s="1">
        <v>1.8547100000000001</v>
      </c>
      <c r="GG772" s="1">
        <v>1.8579000000000001</v>
      </c>
      <c r="GH772" s="1">
        <v>1.8563400000000001</v>
      </c>
      <c r="GI772" s="1">
        <v>1.85504</v>
      </c>
      <c r="GJ772" s="1">
        <v>1.8547100000000001</v>
      </c>
      <c r="GK772" s="1">
        <v>1.8534900000000001</v>
      </c>
      <c r="GL772" s="1">
        <v>1.8565100000000001</v>
      </c>
      <c r="GM772" s="1">
        <v>0</v>
      </c>
      <c r="GN772" s="1">
        <v>0</v>
      </c>
      <c r="GO772" s="1">
        <v>0</v>
      </c>
      <c r="GP772" s="1">
        <v>0</v>
      </c>
      <c r="GQ772" s="1" t="s">
        <v>358</v>
      </c>
      <c r="GR772" s="1" t="s">
        <v>359</v>
      </c>
      <c r="GS772" s="1" t="s">
        <v>360</v>
      </c>
      <c r="GT772" s="1" t="s">
        <v>360</v>
      </c>
      <c r="GU772" s="1" t="s">
        <v>360</v>
      </c>
      <c r="GV772" s="1" t="s">
        <v>360</v>
      </c>
      <c r="GW772" s="1">
        <v>0</v>
      </c>
      <c r="GX772" s="1">
        <v>100</v>
      </c>
      <c r="GY772" s="1">
        <v>100</v>
      </c>
      <c r="GZ772" s="1">
        <v>2.78</v>
      </c>
      <c r="HA772" s="1">
        <v>6.6E-3</v>
      </c>
      <c r="HB772" s="1">
        <v>0.26224795383878829</v>
      </c>
      <c r="HC772" s="1">
        <v>2.9318383021812969E-3</v>
      </c>
      <c r="HD772" s="1">
        <v>-1.3754559859485029E-6</v>
      </c>
      <c r="HE772" s="1">
        <v>3.0700474437127301E-10</v>
      </c>
      <c r="HF772" s="1">
        <v>-7.0188019424234138E-2</v>
      </c>
      <c r="HG772" s="1">
        <v>1.00384331276165E-2</v>
      </c>
      <c r="HH772" s="1">
        <v>-3.1532673711230711E-4</v>
      </c>
      <c r="HI772" s="1">
        <v>1.819468599177705E-6</v>
      </c>
      <c r="HJ772" s="1">
        <v>1</v>
      </c>
      <c r="HK772" s="1">
        <v>2112</v>
      </c>
      <c r="HL772" s="1">
        <v>3</v>
      </c>
      <c r="HM772" s="1">
        <v>29</v>
      </c>
      <c r="HN772" s="1">
        <v>9.6</v>
      </c>
      <c r="HO772" s="1">
        <v>9.5</v>
      </c>
      <c r="HP772" s="1">
        <v>3.45703</v>
      </c>
      <c r="HQ772" s="1">
        <v>2.2985799999999998</v>
      </c>
      <c r="HR772" s="1">
        <v>1.4978</v>
      </c>
      <c r="HS772" s="1">
        <v>2.3010299999999999</v>
      </c>
      <c r="HT772" s="1">
        <v>1.5478499999999999</v>
      </c>
      <c r="HU772" s="1">
        <v>2.3010299999999999</v>
      </c>
      <c r="HV772" s="1">
        <v>40.578699999999998</v>
      </c>
      <c r="HW772" s="1">
        <v>13.580399999999999</v>
      </c>
      <c r="HX772" s="1">
        <v>18</v>
      </c>
      <c r="HY772" s="1">
        <v>501.887</v>
      </c>
      <c r="HZ772" s="1">
        <v>481.2</v>
      </c>
      <c r="IA772" s="1">
        <v>26.930299999999999</v>
      </c>
      <c r="IB772" s="1">
        <v>33.124499999999998</v>
      </c>
      <c r="IC772" s="1">
        <v>30.0001</v>
      </c>
      <c r="ID772" s="1">
        <v>32.978099999999998</v>
      </c>
      <c r="IE772" s="1">
        <v>33.081200000000003</v>
      </c>
      <c r="IF772" s="1">
        <v>69.204499999999996</v>
      </c>
      <c r="IG772" s="1">
        <v>37.555</v>
      </c>
      <c r="IH772" s="1">
        <v>0</v>
      </c>
      <c r="II772" s="1">
        <v>26.923200000000001</v>
      </c>
      <c r="IJ772" s="1">
        <v>1799.07</v>
      </c>
      <c r="IK772" s="1">
        <v>22.845300000000002</v>
      </c>
      <c r="IL772" s="1">
        <v>100.328</v>
      </c>
      <c r="IM772" s="1">
        <v>100.03700000000001</v>
      </c>
      <c r="IN772" s="1" t="s">
        <v>361</v>
      </c>
    </row>
    <row r="773" spans="1:248" ht="15.75" customHeight="1" x14ac:dyDescent="0.3">
      <c r="A773" s="1">
        <v>757</v>
      </c>
      <c r="B773" s="1">
        <v>1660235491.5999999</v>
      </c>
      <c r="C773" s="1">
        <v>5496.5999999046326</v>
      </c>
      <c r="D773" s="1" t="s">
        <v>1803</v>
      </c>
      <c r="E773" s="1" t="s">
        <v>1804</v>
      </c>
      <c r="F773" s="1">
        <v>1</v>
      </c>
      <c r="G773" s="1">
        <v>2</v>
      </c>
      <c r="H773" s="1" t="s">
        <v>349</v>
      </c>
      <c r="I773" s="1" t="s">
        <v>350</v>
      </c>
      <c r="J773" s="1" t="s">
        <v>351</v>
      </c>
      <c r="K773" s="1" t="s">
        <v>352</v>
      </c>
      <c r="L773" s="1" t="s">
        <v>1151</v>
      </c>
      <c r="M773" s="1" t="s">
        <v>354</v>
      </c>
      <c r="N773" s="1">
        <v>1660235491.0999999</v>
      </c>
      <c r="O773" s="1">
        <f t="shared" si="68"/>
        <v>3.69898858333651E-3</v>
      </c>
      <c r="P773" s="1">
        <f t="shared" si="69"/>
        <v>3.6989885833365101</v>
      </c>
      <c r="Q773" s="1">
        <f t="shared" si="70"/>
        <v>19.982773576543465</v>
      </c>
      <c r="R773" s="1">
        <f t="shared" si="71"/>
        <v>1699.46</v>
      </c>
      <c r="S773" s="1">
        <f t="shared" si="72"/>
        <v>1483.0008699195416</v>
      </c>
      <c r="T773" s="1">
        <f t="shared" si="73"/>
        <v>147.56430352534792</v>
      </c>
      <c r="U773" s="1">
        <f t="shared" si="74"/>
        <v>169.10282141830001</v>
      </c>
      <c r="V773" s="1">
        <f t="shared" si="75"/>
        <v>0.1973519552106997</v>
      </c>
      <c r="W773" s="1">
        <f t="shared" si="76"/>
        <v>2.9170957792207286</v>
      </c>
      <c r="X773" s="1">
        <f t="shared" si="77"/>
        <v>0.19022322472240824</v>
      </c>
      <c r="Y773" s="1">
        <f t="shared" si="78"/>
        <v>0.11950855008657638</v>
      </c>
      <c r="Z773" s="1">
        <f t="shared" si="79"/>
        <v>321.511212</v>
      </c>
      <c r="AA773" s="1">
        <f t="shared" si="80"/>
        <v>31.94732256424901</v>
      </c>
      <c r="AB773" s="1">
        <f t="shared" si="81"/>
        <v>31.1755</v>
      </c>
      <c r="AC773" s="1">
        <f t="shared" si="82"/>
        <v>4.5567190051995627</v>
      </c>
      <c r="AD773" s="1">
        <f t="shared" si="83"/>
        <v>59.636400598286265</v>
      </c>
      <c r="AE773" s="1">
        <f t="shared" si="84"/>
        <v>2.6922957055059999</v>
      </c>
      <c r="AF773" s="1">
        <f t="shared" si="85"/>
        <v>4.5145174398459034</v>
      </c>
      <c r="AG773" s="1">
        <f t="shared" si="86"/>
        <v>1.8644232996935628</v>
      </c>
      <c r="AH773" s="1">
        <f t="shared" si="87"/>
        <v>-163.1253965251401</v>
      </c>
      <c r="AI773" s="1">
        <f t="shared" si="88"/>
        <v>-25.681614167138449</v>
      </c>
      <c r="AJ773" s="1">
        <f t="shared" si="89"/>
        <v>-1.9788176636401884</v>
      </c>
      <c r="AK773" s="1">
        <f t="shared" si="90"/>
        <v>130.72538364408126</v>
      </c>
      <c r="AL773" s="1">
        <f t="shared" si="91"/>
        <v>50.617198173012135</v>
      </c>
      <c r="AM773" s="1">
        <f t="shared" si="92"/>
        <v>3.6989996589042384</v>
      </c>
      <c r="AN773" s="1">
        <f t="shared" si="93"/>
        <v>19.982773576543465</v>
      </c>
      <c r="AO773" s="1">
        <v>1798.1133811766661</v>
      </c>
      <c r="AP773" s="1">
        <v>1746.7461818181821</v>
      </c>
      <c r="AQ773" s="1">
        <v>5.1544868637366932</v>
      </c>
      <c r="AR773" s="1">
        <v>66.235345802440676</v>
      </c>
      <c r="AS773" s="1">
        <f t="shared" si="94"/>
        <v>3.6989885833365101</v>
      </c>
      <c r="AT773" s="1">
        <v>22.738743592704669</v>
      </c>
      <c r="AU773" s="1">
        <v>27.05698242424242</v>
      </c>
      <c r="AV773" s="1">
        <v>-7.1035004330811968E-5</v>
      </c>
      <c r="AW773" s="1">
        <v>80.738286621220283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51812.151773052101</v>
      </c>
      <c r="BC773" s="1">
        <f t="shared" si="98"/>
        <v>1999.97</v>
      </c>
      <c r="BD773" s="1">
        <f t="shared" si="99"/>
        <v>1681.1748</v>
      </c>
      <c r="BE773" s="1">
        <f t="shared" si="100"/>
        <v>0.84060000900013498</v>
      </c>
      <c r="BF773" s="1">
        <f t="shared" si="101"/>
        <v>0.16075801737026055</v>
      </c>
      <c r="BG773" s="1">
        <v>6</v>
      </c>
      <c r="BH773" s="1">
        <v>0.5</v>
      </c>
      <c r="BI773" s="1" t="s">
        <v>355</v>
      </c>
      <c r="BJ773" s="1">
        <v>2</v>
      </c>
      <c r="BK773" s="1" t="b">
        <v>1</v>
      </c>
      <c r="BL773" s="1">
        <v>1660235491.0999999</v>
      </c>
      <c r="BM773" s="1">
        <v>1699.46</v>
      </c>
      <c r="BN773" s="1">
        <v>1767.73</v>
      </c>
      <c r="BO773" s="1">
        <v>27.057200000000002</v>
      </c>
      <c r="BP773" s="1">
        <v>22.7394</v>
      </c>
      <c r="BQ773" s="1">
        <v>1696.69</v>
      </c>
      <c r="BR773" s="1">
        <v>27.0505</v>
      </c>
      <c r="BS773" s="1">
        <v>500.10399999999998</v>
      </c>
      <c r="BT773" s="1">
        <v>99.403599999999997</v>
      </c>
      <c r="BU773" s="1">
        <v>0.100255</v>
      </c>
      <c r="BV773" s="1">
        <v>31.0122</v>
      </c>
      <c r="BW773" s="1">
        <v>31.1755</v>
      </c>
      <c r="BX773" s="1">
        <v>999.9</v>
      </c>
      <c r="BY773" s="1">
        <v>0</v>
      </c>
      <c r="BZ773" s="1">
        <v>0</v>
      </c>
      <c r="CA773" s="1">
        <v>9988.75</v>
      </c>
      <c r="CB773" s="1">
        <v>0</v>
      </c>
      <c r="CC773" s="1">
        <v>116.18899999999999</v>
      </c>
      <c r="CD773" s="1">
        <v>-68.269199999999998</v>
      </c>
      <c r="CE773" s="1">
        <v>1746.73</v>
      </c>
      <c r="CF773" s="1">
        <v>1808.87</v>
      </c>
      <c r="CG773" s="1">
        <v>4.3177599999999998</v>
      </c>
      <c r="CH773" s="1">
        <v>1767.73</v>
      </c>
      <c r="CI773" s="1">
        <v>22.7394</v>
      </c>
      <c r="CJ773" s="1">
        <v>2.6895799999999999</v>
      </c>
      <c r="CK773" s="1">
        <v>2.2603800000000001</v>
      </c>
      <c r="CL773" s="1">
        <v>22.221599999999999</v>
      </c>
      <c r="CM773" s="1">
        <v>19.396799999999999</v>
      </c>
      <c r="CN773" s="1">
        <v>1999.97</v>
      </c>
      <c r="CO773" s="1">
        <v>0.97999899999999995</v>
      </c>
      <c r="CP773" s="1">
        <v>2.00012E-2</v>
      </c>
      <c r="CQ773" s="1">
        <v>0</v>
      </c>
      <c r="CR773" s="1">
        <v>2.7440000000000002</v>
      </c>
      <c r="CS773" s="1">
        <v>0</v>
      </c>
      <c r="CT773" s="1">
        <v>25045.1</v>
      </c>
      <c r="CU773" s="1">
        <v>17412.099999999999</v>
      </c>
      <c r="CV773" s="1">
        <v>43.25</v>
      </c>
      <c r="CW773" s="1">
        <v>44.311999999999998</v>
      </c>
      <c r="CX773" s="1">
        <v>43.186999999999998</v>
      </c>
      <c r="CY773" s="1">
        <v>42.625</v>
      </c>
      <c r="CZ773" s="1">
        <v>43.186999999999998</v>
      </c>
      <c r="DA773" s="1">
        <v>1959.97</v>
      </c>
      <c r="DB773" s="1">
        <v>40</v>
      </c>
      <c r="DC773" s="1">
        <v>0</v>
      </c>
      <c r="DD773" s="1">
        <v>1660235489.7</v>
      </c>
      <c r="DE773" s="1">
        <v>0</v>
      </c>
      <c r="DF773" s="1">
        <v>1660234918.0999999</v>
      </c>
      <c r="DG773" s="1" t="s">
        <v>1152</v>
      </c>
      <c r="DH773" s="1">
        <v>1660234915.5999999</v>
      </c>
      <c r="DI773" s="1">
        <v>1660234918.0999999</v>
      </c>
      <c r="DJ773" s="1">
        <v>26</v>
      </c>
      <c r="DK773" s="1">
        <v>-3.1E-2</v>
      </c>
      <c r="DL773" s="1">
        <v>-7.0000000000000001E-3</v>
      </c>
      <c r="DM773" s="1">
        <v>1.232</v>
      </c>
      <c r="DN773" s="1">
        <v>1.7000000000000001E-2</v>
      </c>
      <c r="DO773" s="1">
        <v>400</v>
      </c>
      <c r="DP773" s="1">
        <v>22</v>
      </c>
      <c r="DQ773" s="1">
        <v>0.21</v>
      </c>
      <c r="DR773" s="1">
        <v>0.03</v>
      </c>
      <c r="DS773" s="1">
        <v>19.97862989869877</v>
      </c>
      <c r="DT773" s="1">
        <v>1.197546954574255</v>
      </c>
      <c r="DU773" s="1">
        <v>0.20567128802500351</v>
      </c>
      <c r="DV773" s="1">
        <v>0</v>
      </c>
      <c r="DW773" s="1">
        <v>49.946887089677503</v>
      </c>
      <c r="DX773" s="1">
        <v>3.6622068441430251</v>
      </c>
      <c r="DY773" s="1">
        <v>0.28425270445053541</v>
      </c>
      <c r="DZ773" s="1">
        <v>0</v>
      </c>
      <c r="EA773" s="1">
        <v>-67.419733333333326</v>
      </c>
      <c r="EB773" s="1">
        <v>-5.4840934371525973</v>
      </c>
      <c r="EC773" s="1">
        <v>0.41162052211013672</v>
      </c>
      <c r="ED773" s="1">
        <v>0</v>
      </c>
      <c r="EE773" s="1">
        <v>1445.234924804877</v>
      </c>
      <c r="EF773" s="1">
        <v>261.59248091676409</v>
      </c>
      <c r="EG773" s="1">
        <v>18.968560411410309</v>
      </c>
      <c r="EH773" s="1">
        <v>0</v>
      </c>
      <c r="EI773" s="1">
        <v>4.3630902500000008</v>
      </c>
      <c r="EJ773" s="1">
        <v>-0.46336108818011629</v>
      </c>
      <c r="EK773" s="1">
        <v>4.9457472311446531E-2</v>
      </c>
      <c r="EL773" s="1">
        <v>0</v>
      </c>
      <c r="EM773" s="1">
        <v>1.865596562232851</v>
      </c>
      <c r="EN773" s="1">
        <v>-2.2152185783178659E-2</v>
      </c>
      <c r="EO773" s="1">
        <v>1.8364782229341461E-3</v>
      </c>
      <c r="EP773" s="1">
        <v>1</v>
      </c>
      <c r="EQ773" s="1">
        <v>1</v>
      </c>
      <c r="ER773" s="1">
        <v>6</v>
      </c>
      <c r="ES773" s="1" t="s">
        <v>387</v>
      </c>
      <c r="ET773" s="1">
        <v>2.9415499999999999</v>
      </c>
      <c r="EU773" s="1">
        <v>2.8013699999999999</v>
      </c>
      <c r="EV773" s="1">
        <v>0.22981199999999999</v>
      </c>
      <c r="EW773" s="1">
        <v>0.235046</v>
      </c>
      <c r="EX773" s="1">
        <v>0.116937</v>
      </c>
      <c r="EY773" s="1">
        <v>0.10348400000000001</v>
      </c>
      <c r="EZ773" s="1">
        <v>15750.1</v>
      </c>
      <c r="FA773" s="1">
        <v>16403.900000000001</v>
      </c>
      <c r="FB773" s="1">
        <v>23793.1</v>
      </c>
      <c r="FC773" s="1">
        <v>24969.200000000001</v>
      </c>
      <c r="FD773" s="1">
        <v>33641.300000000003</v>
      </c>
      <c r="FE773" s="1">
        <v>35753.5</v>
      </c>
      <c r="FF773" s="1">
        <v>43390.3</v>
      </c>
      <c r="FG773" s="1">
        <v>46158.9</v>
      </c>
      <c r="FH773" s="1">
        <v>1.95095</v>
      </c>
      <c r="FI773" s="1">
        <v>1.81985</v>
      </c>
      <c r="FJ773" s="1">
        <v>8.1207600000000005E-2</v>
      </c>
      <c r="FK773" s="1">
        <v>0</v>
      </c>
      <c r="FL773" s="1">
        <v>29.855599999999999</v>
      </c>
      <c r="FM773" s="1">
        <v>999.9</v>
      </c>
      <c r="FN773" s="1">
        <v>54.2</v>
      </c>
      <c r="FO773" s="1">
        <v>37.5</v>
      </c>
      <c r="FP773" s="1">
        <v>35.326000000000001</v>
      </c>
      <c r="FQ773" s="1">
        <v>63.760199999999998</v>
      </c>
      <c r="FR773" s="1">
        <v>21.678699999999999</v>
      </c>
      <c r="FS773" s="1">
        <v>1</v>
      </c>
      <c r="FT773" s="1">
        <v>0.48657800000000001</v>
      </c>
      <c r="FU773" s="1">
        <v>2.26858</v>
      </c>
      <c r="FV773" s="1">
        <v>20.3064</v>
      </c>
      <c r="FW773" s="1">
        <v>5.2112999999999996</v>
      </c>
      <c r="FX773" s="1">
        <v>11.907999999999999</v>
      </c>
      <c r="FY773" s="1">
        <v>5.00265</v>
      </c>
      <c r="FZ773" s="1">
        <v>3.2904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1.8596200000000001</v>
      </c>
      <c r="GF773" s="1">
        <v>1.8547100000000001</v>
      </c>
      <c r="GG773" s="1">
        <v>1.8579000000000001</v>
      </c>
      <c r="GH773" s="1">
        <v>1.8563499999999999</v>
      </c>
      <c r="GI773" s="1">
        <v>1.85504</v>
      </c>
      <c r="GJ773" s="1">
        <v>1.8547100000000001</v>
      </c>
      <c r="GK773" s="1">
        <v>1.8534900000000001</v>
      </c>
      <c r="GL773" s="1">
        <v>1.8565199999999999</v>
      </c>
      <c r="GM773" s="1">
        <v>0</v>
      </c>
      <c r="GN773" s="1">
        <v>0</v>
      </c>
      <c r="GO773" s="1">
        <v>0</v>
      </c>
      <c r="GP773" s="1">
        <v>0</v>
      </c>
      <c r="GQ773" s="1" t="s">
        <v>358</v>
      </c>
      <c r="GR773" s="1" t="s">
        <v>359</v>
      </c>
      <c r="GS773" s="1" t="s">
        <v>360</v>
      </c>
      <c r="GT773" s="1" t="s">
        <v>360</v>
      </c>
      <c r="GU773" s="1" t="s">
        <v>360</v>
      </c>
      <c r="GV773" s="1" t="s">
        <v>360</v>
      </c>
      <c r="GW773" s="1">
        <v>0</v>
      </c>
      <c r="GX773" s="1">
        <v>100</v>
      </c>
      <c r="GY773" s="1">
        <v>100</v>
      </c>
      <c r="GZ773" s="1">
        <v>2.78</v>
      </c>
      <c r="HA773" s="1">
        <v>6.6E-3</v>
      </c>
      <c r="HB773" s="1">
        <v>0.26224795383878829</v>
      </c>
      <c r="HC773" s="1">
        <v>2.9318383021812969E-3</v>
      </c>
      <c r="HD773" s="1">
        <v>-1.3754559859485029E-6</v>
      </c>
      <c r="HE773" s="1">
        <v>3.0700474437127301E-10</v>
      </c>
      <c r="HF773" s="1">
        <v>-7.0188019424234138E-2</v>
      </c>
      <c r="HG773" s="1">
        <v>1.00384331276165E-2</v>
      </c>
      <c r="HH773" s="1">
        <v>-3.1532673711230711E-4</v>
      </c>
      <c r="HI773" s="1">
        <v>1.819468599177705E-6</v>
      </c>
      <c r="HJ773" s="1">
        <v>1</v>
      </c>
      <c r="HK773" s="1">
        <v>2112</v>
      </c>
      <c r="HL773" s="1">
        <v>3</v>
      </c>
      <c r="HM773" s="1">
        <v>29</v>
      </c>
      <c r="HN773" s="1">
        <v>9.6</v>
      </c>
      <c r="HO773" s="1">
        <v>9.6</v>
      </c>
      <c r="HP773" s="1">
        <v>3.4668000000000001</v>
      </c>
      <c r="HQ773" s="1">
        <v>2.2802699999999998</v>
      </c>
      <c r="HR773" s="1">
        <v>1.4978</v>
      </c>
      <c r="HS773" s="1">
        <v>2.3022499999999999</v>
      </c>
      <c r="HT773" s="1">
        <v>1.5478499999999999</v>
      </c>
      <c r="HU773" s="1">
        <v>2.4414099999999999</v>
      </c>
      <c r="HV773" s="1">
        <v>40.578699999999998</v>
      </c>
      <c r="HW773" s="1">
        <v>13.5717</v>
      </c>
      <c r="HX773" s="1">
        <v>18</v>
      </c>
      <c r="HY773" s="1">
        <v>501.887</v>
      </c>
      <c r="HZ773" s="1">
        <v>481.13499999999999</v>
      </c>
      <c r="IA773" s="1">
        <v>26.9282</v>
      </c>
      <c r="IB773" s="1">
        <v>33.124499999999998</v>
      </c>
      <c r="IC773" s="1">
        <v>30.0002</v>
      </c>
      <c r="ID773" s="1">
        <v>32.978099999999998</v>
      </c>
      <c r="IE773" s="1">
        <v>33.081200000000003</v>
      </c>
      <c r="IF773" s="1">
        <v>69.415099999999995</v>
      </c>
      <c r="IG773" s="1">
        <v>37.281199999999998</v>
      </c>
      <c r="IH773" s="1">
        <v>0</v>
      </c>
      <c r="II773" s="1">
        <v>26.923200000000001</v>
      </c>
      <c r="IJ773" s="1">
        <v>1799.07</v>
      </c>
      <c r="IK773" s="1">
        <v>22.8553</v>
      </c>
      <c r="IL773" s="1">
        <v>100.32899999999999</v>
      </c>
      <c r="IM773" s="1">
        <v>100.03700000000001</v>
      </c>
      <c r="IN773" s="1" t="s">
        <v>361</v>
      </c>
    </row>
    <row r="774" spans="1:248" ht="15.75" customHeight="1" x14ac:dyDescent="0.3">
      <c r="A774" s="1">
        <v>758</v>
      </c>
      <c r="B774" s="1">
        <v>1660235492.5999999</v>
      </c>
      <c r="C774" s="1">
        <v>5497.5999999046326</v>
      </c>
      <c r="D774" s="1" t="s">
        <v>1805</v>
      </c>
      <c r="E774" s="1" t="s">
        <v>1806</v>
      </c>
      <c r="F774" s="1">
        <v>1</v>
      </c>
      <c r="G774" s="1">
        <v>2</v>
      </c>
      <c r="H774" s="1" t="s">
        <v>349</v>
      </c>
      <c r="I774" s="1" t="s">
        <v>350</v>
      </c>
      <c r="J774" s="1" t="s">
        <v>351</v>
      </c>
      <c r="K774" s="1" t="s">
        <v>352</v>
      </c>
      <c r="L774" s="1" t="s">
        <v>1151</v>
      </c>
      <c r="M774" s="1" t="s">
        <v>354</v>
      </c>
      <c r="N774" s="1">
        <v>1660235491.5999999</v>
      </c>
      <c r="O774" s="1">
        <f t="shared" si="68"/>
        <v>3.6949559341725169E-3</v>
      </c>
      <c r="P774" s="1">
        <f t="shared" si="69"/>
        <v>3.6949559341725169</v>
      </c>
      <c r="Q774" s="1">
        <f t="shared" si="70"/>
        <v>19.960424631085612</v>
      </c>
      <c r="R774" s="1">
        <f t="shared" si="71"/>
        <v>1702.0150000000001</v>
      </c>
      <c r="S774" s="1">
        <f t="shared" si="72"/>
        <v>1485.4396728130646</v>
      </c>
      <c r="T774" s="1">
        <f t="shared" si="73"/>
        <v>147.80681710095317</v>
      </c>
      <c r="U774" s="1">
        <f t="shared" si="74"/>
        <v>169.35687420524252</v>
      </c>
      <c r="V774" s="1">
        <f t="shared" si="75"/>
        <v>0.19708928996927114</v>
      </c>
      <c r="W774" s="1">
        <f t="shared" si="76"/>
        <v>2.9169301846245208</v>
      </c>
      <c r="X774" s="1">
        <f t="shared" si="77"/>
        <v>0.18997876706448</v>
      </c>
      <c r="Y774" s="1">
        <f t="shared" si="78"/>
        <v>0.11935420920723036</v>
      </c>
      <c r="Z774" s="1">
        <f t="shared" si="79"/>
        <v>321.50802000000004</v>
      </c>
      <c r="AA774" s="1">
        <f t="shared" si="80"/>
        <v>31.948153210376915</v>
      </c>
      <c r="AB774" s="1">
        <f t="shared" si="81"/>
        <v>31.176400000000001</v>
      </c>
      <c r="AC774" s="1">
        <f t="shared" si="82"/>
        <v>4.5569525406375568</v>
      </c>
      <c r="AD774" s="1">
        <f t="shared" si="83"/>
        <v>59.634432234338362</v>
      </c>
      <c r="AE774" s="1">
        <f t="shared" si="84"/>
        <v>2.6921684712845253</v>
      </c>
      <c r="AF774" s="1">
        <f t="shared" si="85"/>
        <v>4.5144530943221355</v>
      </c>
      <c r="AG774" s="1">
        <f t="shared" si="86"/>
        <v>1.8647840693530315</v>
      </c>
      <c r="AH774" s="1">
        <f t="shared" si="87"/>
        <v>-162.947556697008</v>
      </c>
      <c r="AI774" s="1">
        <f t="shared" si="88"/>
        <v>-25.861002471661667</v>
      </c>
      <c r="AJ774" s="1">
        <f t="shared" si="89"/>
        <v>-1.9927593905950109</v>
      </c>
      <c r="AK774" s="1">
        <f t="shared" si="90"/>
        <v>130.7067014407354</v>
      </c>
      <c r="AL774" s="1">
        <f t="shared" si="91"/>
        <v>50.592634787294415</v>
      </c>
      <c r="AM774" s="1">
        <f t="shared" si="92"/>
        <v>3.6982087311444065</v>
      </c>
      <c r="AN774" s="1">
        <f t="shared" si="93"/>
        <v>19.960424631085612</v>
      </c>
      <c r="AO774" s="1">
        <v>1803.425576953982</v>
      </c>
      <c r="AP774" s="1">
        <v>1751.954242424242</v>
      </c>
      <c r="AQ774" s="1">
        <v>5.1805214135715909</v>
      </c>
      <c r="AR774" s="1">
        <v>66.235345802440676</v>
      </c>
      <c r="AS774" s="1">
        <f t="shared" si="94"/>
        <v>3.6949559341725169</v>
      </c>
      <c r="AT774" s="1">
        <v>22.739406682616249</v>
      </c>
      <c r="AU774" s="1">
        <v>27.054453333333321</v>
      </c>
      <c r="AV774" s="1">
        <v>-3.603571876394932E-4</v>
      </c>
      <c r="AW774" s="1">
        <v>80.738286621220283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51807.489215686619</v>
      </c>
      <c r="BC774" s="1">
        <f t="shared" si="98"/>
        <v>1999.95</v>
      </c>
      <c r="BD774" s="1">
        <f t="shared" si="99"/>
        <v>1681.1579999999999</v>
      </c>
      <c r="BE774" s="1">
        <f t="shared" si="100"/>
        <v>0.84060001500037496</v>
      </c>
      <c r="BF774" s="1">
        <f t="shared" si="101"/>
        <v>0.16075802895072377</v>
      </c>
      <c r="BG774" s="1">
        <v>6</v>
      </c>
      <c r="BH774" s="1">
        <v>0.5</v>
      </c>
      <c r="BI774" s="1" t="s">
        <v>355</v>
      </c>
      <c r="BJ774" s="1">
        <v>2</v>
      </c>
      <c r="BK774" s="1" t="b">
        <v>1</v>
      </c>
      <c r="BL774" s="1">
        <v>1660235491.5999999</v>
      </c>
      <c r="BM774" s="1">
        <v>1702.0150000000001</v>
      </c>
      <c r="BN774" s="1">
        <v>1770.26</v>
      </c>
      <c r="BO774" s="1">
        <v>27.055949999999999</v>
      </c>
      <c r="BP774" s="1">
        <v>22.7394</v>
      </c>
      <c r="BQ774" s="1">
        <v>1699.24</v>
      </c>
      <c r="BR774" s="1">
        <v>27.049299999999999</v>
      </c>
      <c r="BS774" s="1">
        <v>500.14249999999998</v>
      </c>
      <c r="BT774" s="1">
        <v>99.403500000000008</v>
      </c>
      <c r="BU774" s="1">
        <v>0.10024950000000001</v>
      </c>
      <c r="BV774" s="1">
        <v>31.011949999999999</v>
      </c>
      <c r="BW774" s="1">
        <v>31.176400000000001</v>
      </c>
      <c r="BX774" s="1">
        <v>999.9</v>
      </c>
      <c r="BY774" s="1">
        <v>0</v>
      </c>
      <c r="BZ774" s="1">
        <v>0</v>
      </c>
      <c r="CA774" s="1">
        <v>9987.8149999999987</v>
      </c>
      <c r="CB774" s="1">
        <v>0</v>
      </c>
      <c r="CC774" s="1">
        <v>115.9495</v>
      </c>
      <c r="CD774" s="1">
        <v>-68.243300000000005</v>
      </c>
      <c r="CE774" s="1">
        <v>1749.35</v>
      </c>
      <c r="CF774" s="1">
        <v>1811.4549999999999</v>
      </c>
      <c r="CG774" s="1">
        <v>4.3165499999999994</v>
      </c>
      <c r="CH774" s="1">
        <v>1770.26</v>
      </c>
      <c r="CI774" s="1">
        <v>22.7394</v>
      </c>
      <c r="CJ774" s="1">
        <v>2.6894550000000002</v>
      </c>
      <c r="CK774" s="1">
        <v>2.2603749999999998</v>
      </c>
      <c r="CL774" s="1">
        <v>22.220849999999999</v>
      </c>
      <c r="CM774" s="1">
        <v>19.396750000000001</v>
      </c>
      <c r="CN774" s="1">
        <v>1999.95</v>
      </c>
      <c r="CO774" s="1">
        <v>0.97999899999999995</v>
      </c>
      <c r="CP774" s="1">
        <v>2.00012E-2</v>
      </c>
      <c r="CQ774" s="1">
        <v>0</v>
      </c>
      <c r="CR774" s="1">
        <v>2.2465000000000002</v>
      </c>
      <c r="CS774" s="1">
        <v>0</v>
      </c>
      <c r="CT774" s="1">
        <v>25044.35</v>
      </c>
      <c r="CU774" s="1">
        <v>17411.900000000001</v>
      </c>
      <c r="CV774" s="1">
        <v>43.25</v>
      </c>
      <c r="CW774" s="1">
        <v>44.311999999999998</v>
      </c>
      <c r="CX774" s="1">
        <v>43.186999999999998</v>
      </c>
      <c r="CY774" s="1">
        <v>42.625</v>
      </c>
      <c r="CZ774" s="1">
        <v>43.186999999999998</v>
      </c>
      <c r="DA774" s="1">
        <v>1959.95</v>
      </c>
      <c r="DB774" s="1">
        <v>40</v>
      </c>
      <c r="DC774" s="1">
        <v>0</v>
      </c>
      <c r="DD774" s="1">
        <v>1660235490.9000001</v>
      </c>
      <c r="DE774" s="1">
        <v>0</v>
      </c>
      <c r="DF774" s="1">
        <v>1660234918.0999999</v>
      </c>
      <c r="DG774" s="1" t="s">
        <v>1152</v>
      </c>
      <c r="DH774" s="1">
        <v>1660234915.5999999</v>
      </c>
      <c r="DI774" s="1">
        <v>1660234918.0999999</v>
      </c>
      <c r="DJ774" s="1">
        <v>26</v>
      </c>
      <c r="DK774" s="1">
        <v>-3.1E-2</v>
      </c>
      <c r="DL774" s="1">
        <v>-7.0000000000000001E-3</v>
      </c>
      <c r="DM774" s="1">
        <v>1.232</v>
      </c>
      <c r="DN774" s="1">
        <v>1.7000000000000001E-2</v>
      </c>
      <c r="DO774" s="1">
        <v>400</v>
      </c>
      <c r="DP774" s="1">
        <v>22</v>
      </c>
      <c r="DQ774" s="1">
        <v>0.21</v>
      </c>
      <c r="DR774" s="1">
        <v>0.03</v>
      </c>
      <c r="DS774" s="1">
        <v>19.97862989869877</v>
      </c>
      <c r="DT774" s="1">
        <v>1.197546954574255</v>
      </c>
      <c r="DU774" s="1">
        <v>0.20567128802500351</v>
      </c>
      <c r="DV774" s="1">
        <v>0</v>
      </c>
      <c r="DW774" s="1">
        <v>49.946887089677503</v>
      </c>
      <c r="DX774" s="1">
        <v>3.6622068441430251</v>
      </c>
      <c r="DY774" s="1">
        <v>0.28425270445053541</v>
      </c>
      <c r="DZ774" s="1">
        <v>0</v>
      </c>
      <c r="EA774" s="1">
        <v>-67.419733333333326</v>
      </c>
      <c r="EB774" s="1">
        <v>-5.4840934371525973</v>
      </c>
      <c r="EC774" s="1">
        <v>0.41162052211013672</v>
      </c>
      <c r="ED774" s="1">
        <v>0</v>
      </c>
      <c r="EE774" s="1">
        <v>1445.234924804877</v>
      </c>
      <c r="EF774" s="1">
        <v>261.59248091676409</v>
      </c>
      <c r="EG774" s="1">
        <v>18.968560411410309</v>
      </c>
      <c r="EH774" s="1">
        <v>0</v>
      </c>
      <c r="EI774" s="1">
        <v>4.3630902500000008</v>
      </c>
      <c r="EJ774" s="1">
        <v>-0.46336108818011629</v>
      </c>
      <c r="EK774" s="1">
        <v>4.9457472311446531E-2</v>
      </c>
      <c r="EL774" s="1">
        <v>0</v>
      </c>
      <c r="EM774" s="1">
        <v>1.865596562232851</v>
      </c>
      <c r="EN774" s="1">
        <v>-2.2152185783178659E-2</v>
      </c>
      <c r="EO774" s="1">
        <v>1.8364782229341461E-3</v>
      </c>
      <c r="EP774" s="1">
        <v>1</v>
      </c>
      <c r="EQ774" s="1">
        <v>1</v>
      </c>
      <c r="ER774" s="1">
        <v>6</v>
      </c>
      <c r="ES774" s="1" t="s">
        <v>387</v>
      </c>
      <c r="ET774" s="1">
        <v>2.9416600000000002</v>
      </c>
      <c r="EU774" s="1">
        <v>2.80131</v>
      </c>
      <c r="EV774" s="1">
        <v>0.230209</v>
      </c>
      <c r="EW774" s="1">
        <v>0.23543700000000001</v>
      </c>
      <c r="EX774" s="1">
        <v>0.116928</v>
      </c>
      <c r="EY774" s="1">
        <v>0.10348400000000001</v>
      </c>
      <c r="EZ774" s="1">
        <v>15742.1</v>
      </c>
      <c r="FA774" s="1">
        <v>16395.599999999999</v>
      </c>
      <c r="FB774" s="1">
        <v>23793.200000000001</v>
      </c>
      <c r="FC774" s="1">
        <v>24969.4</v>
      </c>
      <c r="FD774" s="1">
        <v>33641.800000000003</v>
      </c>
      <c r="FE774" s="1">
        <v>35753.599999999999</v>
      </c>
      <c r="FF774" s="1">
        <v>43390.5</v>
      </c>
      <c r="FG774" s="1">
        <v>46159.1</v>
      </c>
      <c r="FH774" s="1">
        <v>1.9510000000000001</v>
      </c>
      <c r="FI774" s="1">
        <v>1.81992</v>
      </c>
      <c r="FJ774" s="1">
        <v>8.1308199999999997E-2</v>
      </c>
      <c r="FK774" s="1">
        <v>0</v>
      </c>
      <c r="FL774" s="1">
        <v>29.856200000000001</v>
      </c>
      <c r="FM774" s="1">
        <v>999.9</v>
      </c>
      <c r="FN774" s="1">
        <v>54.2</v>
      </c>
      <c r="FO774" s="1">
        <v>37.5</v>
      </c>
      <c r="FP774" s="1">
        <v>35.328299999999999</v>
      </c>
      <c r="FQ774" s="1">
        <v>63.600200000000001</v>
      </c>
      <c r="FR774" s="1">
        <v>22.023199999999999</v>
      </c>
      <c r="FS774" s="1">
        <v>1</v>
      </c>
      <c r="FT774" s="1">
        <v>0.48674800000000001</v>
      </c>
      <c r="FU774" s="1">
        <v>2.27197</v>
      </c>
      <c r="FV774" s="1">
        <v>20.306100000000001</v>
      </c>
      <c r="FW774" s="1">
        <v>5.2111499999999999</v>
      </c>
      <c r="FX774" s="1">
        <v>11.9078</v>
      </c>
      <c r="FY774" s="1">
        <v>5.0026999999999999</v>
      </c>
      <c r="FZ774" s="1">
        <v>3.2904800000000001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1.8596200000000001</v>
      </c>
      <c r="GF774" s="1">
        <v>1.8547100000000001</v>
      </c>
      <c r="GG774" s="1">
        <v>1.8579000000000001</v>
      </c>
      <c r="GH774" s="1">
        <v>1.8563499999999999</v>
      </c>
      <c r="GI774" s="1">
        <v>1.8550500000000001</v>
      </c>
      <c r="GJ774" s="1">
        <v>1.8547100000000001</v>
      </c>
      <c r="GK774" s="1">
        <v>1.8534900000000001</v>
      </c>
      <c r="GL774" s="1">
        <v>1.8565199999999999</v>
      </c>
      <c r="GM774" s="1">
        <v>0</v>
      </c>
      <c r="GN774" s="1">
        <v>0</v>
      </c>
      <c r="GO774" s="1">
        <v>0</v>
      </c>
      <c r="GP774" s="1">
        <v>0</v>
      </c>
      <c r="GQ774" s="1" t="s">
        <v>358</v>
      </c>
      <c r="GR774" s="1" t="s">
        <v>359</v>
      </c>
      <c r="GS774" s="1" t="s">
        <v>360</v>
      </c>
      <c r="GT774" s="1" t="s">
        <v>360</v>
      </c>
      <c r="GU774" s="1" t="s">
        <v>360</v>
      </c>
      <c r="GV774" s="1" t="s">
        <v>360</v>
      </c>
      <c r="GW774" s="1">
        <v>0</v>
      </c>
      <c r="GX774" s="1">
        <v>100</v>
      </c>
      <c r="GY774" s="1">
        <v>100</v>
      </c>
      <c r="GZ774" s="1">
        <v>2.79</v>
      </c>
      <c r="HA774" s="1">
        <v>6.6E-3</v>
      </c>
      <c r="HB774" s="1">
        <v>0.26224795383878829</v>
      </c>
      <c r="HC774" s="1">
        <v>2.9318383021812969E-3</v>
      </c>
      <c r="HD774" s="1">
        <v>-1.3754559859485029E-6</v>
      </c>
      <c r="HE774" s="1">
        <v>3.0700474437127301E-10</v>
      </c>
      <c r="HF774" s="1">
        <v>-7.0188019424234138E-2</v>
      </c>
      <c r="HG774" s="1">
        <v>1.00384331276165E-2</v>
      </c>
      <c r="HH774" s="1">
        <v>-3.1532673711230711E-4</v>
      </c>
      <c r="HI774" s="1">
        <v>1.819468599177705E-6</v>
      </c>
      <c r="HJ774" s="1">
        <v>1</v>
      </c>
      <c r="HK774" s="1">
        <v>2112</v>
      </c>
      <c r="HL774" s="1">
        <v>3</v>
      </c>
      <c r="HM774" s="1">
        <v>29</v>
      </c>
      <c r="HN774" s="1">
        <v>9.6</v>
      </c>
      <c r="HO774" s="1">
        <v>9.6</v>
      </c>
      <c r="HP774" s="1">
        <v>3.4729000000000001</v>
      </c>
      <c r="HQ774" s="1">
        <v>2.2863799999999999</v>
      </c>
      <c r="HR774" s="1">
        <v>1.4978</v>
      </c>
      <c r="HS774" s="1">
        <v>2.3022499999999999</v>
      </c>
      <c r="HT774" s="1">
        <v>1.5478499999999999</v>
      </c>
      <c r="HU774" s="1">
        <v>2.4255399999999998</v>
      </c>
      <c r="HV774" s="1">
        <v>40.578699999999998</v>
      </c>
      <c r="HW774" s="1">
        <v>13.5892</v>
      </c>
      <c r="HX774" s="1">
        <v>18</v>
      </c>
      <c r="HY774" s="1">
        <v>501.91800000000001</v>
      </c>
      <c r="HZ774" s="1">
        <v>481.18400000000003</v>
      </c>
      <c r="IA774" s="1">
        <v>26.925899999999999</v>
      </c>
      <c r="IB774" s="1">
        <v>33.124499999999998</v>
      </c>
      <c r="IC774" s="1">
        <v>30.0002</v>
      </c>
      <c r="ID774" s="1">
        <v>32.978099999999998</v>
      </c>
      <c r="IE774" s="1">
        <v>33.081200000000003</v>
      </c>
      <c r="IF774" s="1">
        <v>69.515799999999999</v>
      </c>
      <c r="IG774" s="1">
        <v>37.281199999999998</v>
      </c>
      <c r="IH774" s="1">
        <v>0</v>
      </c>
      <c r="II774" s="1">
        <v>26.923200000000001</v>
      </c>
      <c r="IJ774" s="1">
        <v>1809.11</v>
      </c>
      <c r="IK774" s="1">
        <v>22.866900000000001</v>
      </c>
      <c r="IL774" s="1">
        <v>100.32899999999999</v>
      </c>
      <c r="IM774" s="1">
        <v>100.038</v>
      </c>
      <c r="IN774" s="1" t="s">
        <v>361</v>
      </c>
    </row>
    <row r="775" spans="1:248" ht="15.75" customHeight="1" x14ac:dyDescent="0.3">
      <c r="A775" s="1">
        <v>759</v>
      </c>
      <c r="B775" s="1">
        <v>1660235493.5999999</v>
      </c>
      <c r="C775" s="1">
        <v>5498.5999999046326</v>
      </c>
      <c r="D775" s="1" t="s">
        <v>1807</v>
      </c>
      <c r="E775" s="1" t="s">
        <v>1808</v>
      </c>
      <c r="F775" s="1">
        <v>1</v>
      </c>
      <c r="G775" s="1">
        <v>2</v>
      </c>
      <c r="H775" s="1" t="s">
        <v>349</v>
      </c>
      <c r="I775" s="1" t="s">
        <v>350</v>
      </c>
      <c r="J775" s="1" t="s">
        <v>351</v>
      </c>
      <c r="K775" s="1" t="s">
        <v>352</v>
      </c>
      <c r="L775" s="1" t="s">
        <v>1151</v>
      </c>
      <c r="M775" s="1" t="s">
        <v>354</v>
      </c>
      <c r="N775" s="1">
        <v>1660235493.0999999</v>
      </c>
      <c r="O775" s="1">
        <f t="shared" si="68"/>
        <v>3.6916222293768264E-3</v>
      </c>
      <c r="P775" s="1">
        <f t="shared" si="69"/>
        <v>3.6916222293768266</v>
      </c>
      <c r="Q775" s="1">
        <f t="shared" si="70"/>
        <v>19.94595126600321</v>
      </c>
      <c r="R775" s="1">
        <f t="shared" si="71"/>
        <v>1709.63</v>
      </c>
      <c r="S775" s="1">
        <f t="shared" si="72"/>
        <v>1492.6707416429529</v>
      </c>
      <c r="T775" s="1">
        <f t="shared" si="73"/>
        <v>148.52625719720564</v>
      </c>
      <c r="U775" s="1">
        <f t="shared" si="74"/>
        <v>170.11450550211001</v>
      </c>
      <c r="V775" s="1">
        <f t="shared" si="75"/>
        <v>0.19678508278531706</v>
      </c>
      <c r="W775" s="1">
        <f t="shared" si="76"/>
        <v>2.9188456071923969</v>
      </c>
      <c r="X775" s="1">
        <f t="shared" si="77"/>
        <v>0.18970054022938146</v>
      </c>
      <c r="Y775" s="1">
        <f t="shared" si="78"/>
        <v>0.1191781063564963</v>
      </c>
      <c r="Z775" s="1">
        <f t="shared" si="79"/>
        <v>321.55749599999996</v>
      </c>
      <c r="AA775" s="1">
        <f t="shared" si="80"/>
        <v>31.947792831832018</v>
      </c>
      <c r="AB775" s="1">
        <f t="shared" si="81"/>
        <v>31.178799999999999</v>
      </c>
      <c r="AC775" s="1">
        <f t="shared" si="82"/>
        <v>4.5575753527690557</v>
      </c>
      <c r="AD775" s="1">
        <f t="shared" si="83"/>
        <v>59.628262790566069</v>
      </c>
      <c r="AE775" s="1">
        <f t="shared" si="84"/>
        <v>2.6917441601348995</v>
      </c>
      <c r="AF775" s="1">
        <f t="shared" si="85"/>
        <v>4.5142085886170857</v>
      </c>
      <c r="AG775" s="1">
        <f t="shared" si="86"/>
        <v>1.8658311926341562</v>
      </c>
      <c r="AH775" s="1">
        <f t="shared" si="87"/>
        <v>-162.80054031551805</v>
      </c>
      <c r="AI775" s="1">
        <f t="shared" si="88"/>
        <v>-26.405142974117663</v>
      </c>
      <c r="AJ775" s="1">
        <f t="shared" si="89"/>
        <v>-2.0333683089428343</v>
      </c>
      <c r="AK775" s="1">
        <f t="shared" si="90"/>
        <v>130.3184444014214</v>
      </c>
      <c r="AL775" s="1">
        <f t="shared" si="91"/>
        <v>50.538478709127794</v>
      </c>
      <c r="AM775" s="1">
        <f t="shared" si="92"/>
        <v>3.6945195983178141</v>
      </c>
      <c r="AN775" s="1">
        <f t="shared" si="93"/>
        <v>19.94595126600321</v>
      </c>
      <c r="AO775" s="1">
        <v>1808.724492855511</v>
      </c>
      <c r="AP775" s="1">
        <v>1757.1735151515161</v>
      </c>
      <c r="AQ775" s="1">
        <v>5.1986737204206079</v>
      </c>
      <c r="AR775" s="1">
        <v>66.235345802440676</v>
      </c>
      <c r="AS775" s="1">
        <f t="shared" si="94"/>
        <v>3.6916222293768266</v>
      </c>
      <c r="AT775" s="1">
        <v>22.73952620322358</v>
      </c>
      <c r="AU775" s="1">
        <v>27.051587878787881</v>
      </c>
      <c r="AV775" s="1">
        <v>-4.6378898092071198E-4</v>
      </c>
      <c r="AW775" s="1">
        <v>80.738286621220283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51862.061524477926</v>
      </c>
      <c r="BC775" s="1">
        <f t="shared" si="98"/>
        <v>2000.26</v>
      </c>
      <c r="BD775" s="1">
        <f t="shared" si="99"/>
        <v>1681.4184</v>
      </c>
      <c r="BE775" s="1">
        <f t="shared" si="100"/>
        <v>0.84059992201013867</v>
      </c>
      <c r="BF775" s="1">
        <f t="shared" si="101"/>
        <v>0.16075784947956764</v>
      </c>
      <c r="BG775" s="1">
        <v>6</v>
      </c>
      <c r="BH775" s="1">
        <v>0.5</v>
      </c>
      <c r="BI775" s="1" t="s">
        <v>355</v>
      </c>
      <c r="BJ775" s="1">
        <v>2</v>
      </c>
      <c r="BK775" s="1" t="b">
        <v>1</v>
      </c>
      <c r="BL775" s="1">
        <v>1660235493.0999999</v>
      </c>
      <c r="BM775" s="1">
        <v>1709.63</v>
      </c>
      <c r="BN775" s="1">
        <v>1777.84</v>
      </c>
      <c r="BO775" s="1">
        <v>27.0517</v>
      </c>
      <c r="BP775" s="1">
        <v>22.7392</v>
      </c>
      <c r="BQ775" s="1">
        <v>1706.84</v>
      </c>
      <c r="BR775" s="1">
        <v>27.045000000000002</v>
      </c>
      <c r="BS775" s="1">
        <v>500.11500000000001</v>
      </c>
      <c r="BT775" s="1">
        <v>99.403499999999994</v>
      </c>
      <c r="BU775" s="1">
        <v>0.10019699999999999</v>
      </c>
      <c r="BV775" s="1">
        <v>31.010999999999999</v>
      </c>
      <c r="BW775" s="1">
        <v>31.178799999999999</v>
      </c>
      <c r="BX775" s="1">
        <v>999.9</v>
      </c>
      <c r="BY775" s="1">
        <v>0</v>
      </c>
      <c r="BZ775" s="1">
        <v>0</v>
      </c>
      <c r="CA775" s="1">
        <v>9998.75</v>
      </c>
      <c r="CB775" s="1">
        <v>0</v>
      </c>
      <c r="CC775" s="1">
        <v>115.239</v>
      </c>
      <c r="CD775" s="1">
        <v>-68.211399999999998</v>
      </c>
      <c r="CE775" s="1">
        <v>1757.16</v>
      </c>
      <c r="CF775" s="1">
        <v>1819.2</v>
      </c>
      <c r="CG775" s="1">
        <v>4.3125299999999998</v>
      </c>
      <c r="CH775" s="1">
        <v>1777.84</v>
      </c>
      <c r="CI775" s="1">
        <v>22.7392</v>
      </c>
      <c r="CJ775" s="1">
        <v>2.6890299999999998</v>
      </c>
      <c r="CK775" s="1">
        <v>2.2603499999999999</v>
      </c>
      <c r="CL775" s="1">
        <v>22.2182</v>
      </c>
      <c r="CM775" s="1">
        <v>19.396599999999999</v>
      </c>
      <c r="CN775" s="1">
        <v>2000.26</v>
      </c>
      <c r="CO775" s="1">
        <v>0.98000200000000004</v>
      </c>
      <c r="CP775" s="1">
        <v>1.99983E-2</v>
      </c>
      <c r="CQ775" s="1">
        <v>0</v>
      </c>
      <c r="CR775" s="1">
        <v>1.597</v>
      </c>
      <c r="CS775" s="1">
        <v>0</v>
      </c>
      <c r="CT775" s="1">
        <v>25048.3</v>
      </c>
      <c r="CU775" s="1">
        <v>17414.599999999999</v>
      </c>
      <c r="CV775" s="1">
        <v>43.25</v>
      </c>
      <c r="CW775" s="1">
        <v>44.311999999999998</v>
      </c>
      <c r="CX775" s="1">
        <v>43.186999999999998</v>
      </c>
      <c r="CY775" s="1">
        <v>42.625</v>
      </c>
      <c r="CZ775" s="1">
        <v>43.186999999999998</v>
      </c>
      <c r="DA775" s="1">
        <v>1960.26</v>
      </c>
      <c r="DB775" s="1">
        <v>40</v>
      </c>
      <c r="DC775" s="1">
        <v>0</v>
      </c>
      <c r="DD775" s="1">
        <v>1660235491.5</v>
      </c>
      <c r="DE775" s="1">
        <v>0</v>
      </c>
      <c r="DF775" s="1">
        <v>1660234918.0999999</v>
      </c>
      <c r="DG775" s="1" t="s">
        <v>1152</v>
      </c>
      <c r="DH775" s="1">
        <v>1660234915.5999999</v>
      </c>
      <c r="DI775" s="1">
        <v>1660234918.0999999</v>
      </c>
      <c r="DJ775" s="1">
        <v>26</v>
      </c>
      <c r="DK775" s="1">
        <v>-3.1E-2</v>
      </c>
      <c r="DL775" s="1">
        <v>-7.0000000000000001E-3</v>
      </c>
      <c r="DM775" s="1">
        <v>1.232</v>
      </c>
      <c r="DN775" s="1">
        <v>1.7000000000000001E-2</v>
      </c>
      <c r="DO775" s="1">
        <v>400</v>
      </c>
      <c r="DP775" s="1">
        <v>22</v>
      </c>
      <c r="DQ775" s="1">
        <v>0.21</v>
      </c>
      <c r="DR775" s="1">
        <v>0.03</v>
      </c>
      <c r="DS775" s="1">
        <v>19.997244317337351</v>
      </c>
      <c r="DT775" s="1">
        <v>0.58388989076884268</v>
      </c>
      <c r="DU775" s="1">
        <v>0.19092105040760329</v>
      </c>
      <c r="DV775" s="1">
        <v>0</v>
      </c>
      <c r="DW775" s="1">
        <v>50.085234444262781</v>
      </c>
      <c r="DX775" s="1">
        <v>3.8915855828045198</v>
      </c>
      <c r="DY775" s="1">
        <v>0.30069301022513523</v>
      </c>
      <c r="DZ775" s="1">
        <v>0</v>
      </c>
      <c r="EA775" s="1">
        <v>-67.538570967741933</v>
      </c>
      <c r="EB775" s="1">
        <v>-5.6235338709677043</v>
      </c>
      <c r="EC775" s="1">
        <v>0.43404810064468191</v>
      </c>
      <c r="ED775" s="1">
        <v>0</v>
      </c>
      <c r="EE775" s="1">
        <v>1454.052341825125</v>
      </c>
      <c r="EF775" s="1">
        <v>271.71771133319839</v>
      </c>
      <c r="EG775" s="1">
        <v>19.689167855721681</v>
      </c>
      <c r="EH775" s="1">
        <v>0</v>
      </c>
      <c r="EI775" s="1">
        <v>4.3552980487804884</v>
      </c>
      <c r="EJ775" s="1">
        <v>-0.40858975609756643</v>
      </c>
      <c r="EK775" s="1">
        <v>4.6024300856867727E-2</v>
      </c>
      <c r="EL775" s="1">
        <v>0</v>
      </c>
      <c r="EM775" s="1">
        <v>1.8653338409164419</v>
      </c>
      <c r="EN775" s="1">
        <v>-2.0900274888184581E-2</v>
      </c>
      <c r="EO775" s="1">
        <v>1.8101133078070059E-3</v>
      </c>
      <c r="EP775" s="1">
        <v>1</v>
      </c>
      <c r="EQ775" s="1">
        <v>1</v>
      </c>
      <c r="ER775" s="1">
        <v>6</v>
      </c>
      <c r="ES775" s="1" t="s">
        <v>387</v>
      </c>
      <c r="ET775" s="1">
        <v>2.94163</v>
      </c>
      <c r="EU775" s="1">
        <v>2.80132</v>
      </c>
      <c r="EV775" s="1">
        <v>0.230601</v>
      </c>
      <c r="EW775" s="1">
        <v>0.23580799999999999</v>
      </c>
      <c r="EX775" s="1">
        <v>0.11691799999999999</v>
      </c>
      <c r="EY775" s="1">
        <v>0.103487</v>
      </c>
      <c r="EZ775" s="1">
        <v>15734</v>
      </c>
      <c r="FA775" s="1">
        <v>16387.7</v>
      </c>
      <c r="FB775" s="1">
        <v>23793.200000000001</v>
      </c>
      <c r="FC775" s="1">
        <v>24969.4</v>
      </c>
      <c r="FD775" s="1">
        <v>33642.1</v>
      </c>
      <c r="FE775" s="1">
        <v>35753.4</v>
      </c>
      <c r="FF775" s="1">
        <v>43390.400000000001</v>
      </c>
      <c r="FG775" s="1">
        <v>46159</v>
      </c>
      <c r="FH775" s="1">
        <v>1.95103</v>
      </c>
      <c r="FI775" s="1">
        <v>1.82012</v>
      </c>
      <c r="FJ775" s="1">
        <v>8.1393900000000005E-2</v>
      </c>
      <c r="FK775" s="1">
        <v>0</v>
      </c>
      <c r="FL775" s="1">
        <v>29.856200000000001</v>
      </c>
      <c r="FM775" s="1">
        <v>999.9</v>
      </c>
      <c r="FN775" s="1">
        <v>54.2</v>
      </c>
      <c r="FO775" s="1">
        <v>37.5</v>
      </c>
      <c r="FP775" s="1">
        <v>35.327300000000001</v>
      </c>
      <c r="FQ775" s="1">
        <v>63.5002</v>
      </c>
      <c r="FR775" s="1">
        <v>22.624199999999998</v>
      </c>
      <c r="FS775" s="1">
        <v>1</v>
      </c>
      <c r="FT775" s="1">
        <v>0.48681400000000002</v>
      </c>
      <c r="FU775" s="1">
        <v>2.2684099999999998</v>
      </c>
      <c r="FV775" s="1">
        <v>20.3064</v>
      </c>
      <c r="FW775" s="1">
        <v>5.2110000000000003</v>
      </c>
      <c r="FX775" s="1">
        <v>11.9078</v>
      </c>
      <c r="FY775" s="1">
        <v>5.0025500000000003</v>
      </c>
      <c r="FZ775" s="1">
        <v>3.2904499999999999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1.8596299999999999</v>
      </c>
      <c r="GF775" s="1">
        <v>1.8547100000000001</v>
      </c>
      <c r="GG775" s="1">
        <v>1.8579000000000001</v>
      </c>
      <c r="GH775" s="1">
        <v>1.8563499999999999</v>
      </c>
      <c r="GI775" s="1">
        <v>1.85504</v>
      </c>
      <c r="GJ775" s="1">
        <v>1.8547100000000001</v>
      </c>
      <c r="GK775" s="1">
        <v>1.8534900000000001</v>
      </c>
      <c r="GL775" s="1">
        <v>1.8565199999999999</v>
      </c>
      <c r="GM775" s="1">
        <v>0</v>
      </c>
      <c r="GN775" s="1">
        <v>0</v>
      </c>
      <c r="GO775" s="1">
        <v>0</v>
      </c>
      <c r="GP775" s="1">
        <v>0</v>
      </c>
      <c r="GQ775" s="1" t="s">
        <v>358</v>
      </c>
      <c r="GR775" s="1" t="s">
        <v>359</v>
      </c>
      <c r="GS775" s="1" t="s">
        <v>360</v>
      </c>
      <c r="GT775" s="1" t="s">
        <v>360</v>
      </c>
      <c r="GU775" s="1" t="s">
        <v>360</v>
      </c>
      <c r="GV775" s="1" t="s">
        <v>360</v>
      </c>
      <c r="GW775" s="1">
        <v>0</v>
      </c>
      <c r="GX775" s="1">
        <v>100</v>
      </c>
      <c r="GY775" s="1">
        <v>100</v>
      </c>
      <c r="GZ775" s="1">
        <v>2.79</v>
      </c>
      <c r="HA775" s="1">
        <v>6.7000000000000002E-3</v>
      </c>
      <c r="HB775" s="1">
        <v>0.26224795383878829</v>
      </c>
      <c r="HC775" s="1">
        <v>2.9318383021812969E-3</v>
      </c>
      <c r="HD775" s="1">
        <v>-1.3754559859485029E-6</v>
      </c>
      <c r="HE775" s="1">
        <v>3.0700474437127301E-10</v>
      </c>
      <c r="HF775" s="1">
        <v>-7.0188019424234138E-2</v>
      </c>
      <c r="HG775" s="1">
        <v>1.00384331276165E-2</v>
      </c>
      <c r="HH775" s="1">
        <v>-3.1532673711230711E-4</v>
      </c>
      <c r="HI775" s="1">
        <v>1.819468599177705E-6</v>
      </c>
      <c r="HJ775" s="1">
        <v>1</v>
      </c>
      <c r="HK775" s="1">
        <v>2112</v>
      </c>
      <c r="HL775" s="1">
        <v>3</v>
      </c>
      <c r="HM775" s="1">
        <v>29</v>
      </c>
      <c r="HN775" s="1">
        <v>9.6</v>
      </c>
      <c r="HO775" s="1">
        <v>9.6</v>
      </c>
      <c r="HP775" s="1">
        <v>3.4838900000000002</v>
      </c>
      <c r="HQ775" s="1">
        <v>2.3034699999999999</v>
      </c>
      <c r="HR775" s="1">
        <v>1.4978</v>
      </c>
      <c r="HS775" s="1">
        <v>2.3010299999999999</v>
      </c>
      <c r="HT775" s="1">
        <v>1.5478499999999999</v>
      </c>
      <c r="HU775" s="1">
        <v>2.3059099999999999</v>
      </c>
      <c r="HV775" s="1">
        <v>40.578699999999998</v>
      </c>
      <c r="HW775" s="1">
        <v>13.5717</v>
      </c>
      <c r="HX775" s="1">
        <v>18</v>
      </c>
      <c r="HY775" s="1">
        <v>501.93299999999999</v>
      </c>
      <c r="HZ775" s="1">
        <v>481.315</v>
      </c>
      <c r="IA775" s="1">
        <v>26.923400000000001</v>
      </c>
      <c r="IB775" s="1">
        <v>33.124499999999998</v>
      </c>
      <c r="IC775" s="1">
        <v>30.0002</v>
      </c>
      <c r="ID775" s="1">
        <v>32.978099999999998</v>
      </c>
      <c r="IE775" s="1">
        <v>33.081200000000003</v>
      </c>
      <c r="IF775" s="1">
        <v>69.731099999999998</v>
      </c>
      <c r="IG775" s="1">
        <v>37.281199999999998</v>
      </c>
      <c r="IH775" s="1">
        <v>0</v>
      </c>
      <c r="II775" s="1">
        <v>26.923200000000001</v>
      </c>
      <c r="IJ775" s="1">
        <v>1809.11</v>
      </c>
      <c r="IK775" s="1">
        <v>22.8752</v>
      </c>
      <c r="IL775" s="1">
        <v>100.32899999999999</v>
      </c>
      <c r="IM775" s="1">
        <v>100.03700000000001</v>
      </c>
      <c r="IN775" s="1" t="s">
        <v>361</v>
      </c>
    </row>
    <row r="776" spans="1:248" ht="15.75" customHeight="1" x14ac:dyDescent="0.3">
      <c r="A776" s="1">
        <v>760</v>
      </c>
      <c r="B776" s="1">
        <v>1660235494.5999999</v>
      </c>
      <c r="C776" s="1">
        <v>5499.5999999046326</v>
      </c>
      <c r="D776" s="1" t="s">
        <v>1809</v>
      </c>
      <c r="E776" s="1" t="s">
        <v>1810</v>
      </c>
      <c r="F776" s="1">
        <v>1</v>
      </c>
      <c r="G776" s="1">
        <v>2</v>
      </c>
      <c r="H776" s="1" t="s">
        <v>349</v>
      </c>
      <c r="I776" s="1" t="s">
        <v>350</v>
      </c>
      <c r="J776" s="1" t="s">
        <v>351</v>
      </c>
      <c r="K776" s="1" t="s">
        <v>352</v>
      </c>
      <c r="L776" s="1" t="s">
        <v>1151</v>
      </c>
      <c r="M776" s="1" t="s">
        <v>354</v>
      </c>
      <c r="N776" s="1">
        <v>1660235493.5999999</v>
      </c>
      <c r="O776" s="1">
        <f t="shared" si="68"/>
        <v>3.6893766648316679E-3</v>
      </c>
      <c r="P776" s="1">
        <f t="shared" si="69"/>
        <v>3.6893766648316677</v>
      </c>
      <c r="Q776" s="1">
        <f t="shared" si="70"/>
        <v>20.082758197924118</v>
      </c>
      <c r="R776" s="1">
        <f t="shared" si="71"/>
        <v>1712.135</v>
      </c>
      <c r="S776" s="1">
        <f t="shared" si="72"/>
        <v>1493.817961155642</v>
      </c>
      <c r="T776" s="1">
        <f t="shared" si="73"/>
        <v>148.63997956041595</v>
      </c>
      <c r="U776" s="1">
        <f t="shared" si="74"/>
        <v>170.36326916821503</v>
      </c>
      <c r="V776" s="1">
        <f t="shared" si="75"/>
        <v>0.19661288423272405</v>
      </c>
      <c r="W776" s="1">
        <f t="shared" si="76"/>
        <v>2.9195555180181447</v>
      </c>
      <c r="X776" s="1">
        <f t="shared" si="77"/>
        <v>0.18954214849747009</v>
      </c>
      <c r="Y776" s="1">
        <f t="shared" si="78"/>
        <v>0.11907793526906263</v>
      </c>
      <c r="Z776" s="1">
        <f t="shared" si="79"/>
        <v>321.53355599999998</v>
      </c>
      <c r="AA776" s="1">
        <f t="shared" si="80"/>
        <v>31.947974335100355</v>
      </c>
      <c r="AB776" s="1">
        <f t="shared" si="81"/>
        <v>31.179649999999999</v>
      </c>
      <c r="AC776" s="1">
        <f t="shared" si="82"/>
        <v>4.5577959498427507</v>
      </c>
      <c r="AD776" s="1">
        <f t="shared" si="83"/>
        <v>59.624072140138274</v>
      </c>
      <c r="AE776" s="1">
        <f t="shared" si="84"/>
        <v>2.6915473127682001</v>
      </c>
      <c r="AF776" s="1">
        <f t="shared" si="85"/>
        <v>4.5141957202152918</v>
      </c>
      <c r="AG776" s="1">
        <f t="shared" si="86"/>
        <v>1.8662486370745506</v>
      </c>
      <c r="AH776" s="1">
        <f t="shared" si="87"/>
        <v>-162.70151091907655</v>
      </c>
      <c r="AI776" s="1">
        <f t="shared" si="88"/>
        <v>-26.553224304643035</v>
      </c>
      <c r="AJ776" s="1">
        <f t="shared" si="89"/>
        <v>-2.0442824054910642</v>
      </c>
      <c r="AK776" s="1">
        <f t="shared" si="90"/>
        <v>130.23453837078932</v>
      </c>
      <c r="AL776" s="1">
        <f t="shared" si="91"/>
        <v>50.493324514294358</v>
      </c>
      <c r="AM776" s="1">
        <f t="shared" si="92"/>
        <v>3.6909007675829653</v>
      </c>
      <c r="AN776" s="1">
        <f t="shared" si="93"/>
        <v>20.082758197924118</v>
      </c>
      <c r="AO776" s="1">
        <v>1813.97849276235</v>
      </c>
      <c r="AP776" s="1">
        <v>1762.3268484848491</v>
      </c>
      <c r="AQ776" s="1">
        <v>5.1864013532358912</v>
      </c>
      <c r="AR776" s="1">
        <v>66.235345802440676</v>
      </c>
      <c r="AS776" s="1">
        <f t="shared" si="94"/>
        <v>3.6893766648316677</v>
      </c>
      <c r="AT776" s="1">
        <v>22.738765383134151</v>
      </c>
      <c r="AU776" s="1">
        <v>27.047977575757571</v>
      </c>
      <c r="AV776" s="1">
        <v>-4.7010234703806118E-4</v>
      </c>
      <c r="AW776" s="1">
        <v>80.738286621220283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51882.237629237199</v>
      </c>
      <c r="BC776" s="1">
        <f t="shared" si="98"/>
        <v>2000.11</v>
      </c>
      <c r="BD776" s="1">
        <f t="shared" si="99"/>
        <v>1681.2923999999998</v>
      </c>
      <c r="BE776" s="1">
        <f t="shared" si="100"/>
        <v>0.84059996700181483</v>
      </c>
      <c r="BF776" s="1">
        <f t="shared" si="101"/>
        <v>0.16075793631350274</v>
      </c>
      <c r="BG776" s="1">
        <v>6</v>
      </c>
      <c r="BH776" s="1">
        <v>0.5</v>
      </c>
      <c r="BI776" s="1" t="s">
        <v>355</v>
      </c>
      <c r="BJ776" s="1">
        <v>2</v>
      </c>
      <c r="BK776" s="1" t="b">
        <v>1</v>
      </c>
      <c r="BL776" s="1">
        <v>1660235493.5999999</v>
      </c>
      <c r="BM776" s="1">
        <v>1712.135</v>
      </c>
      <c r="BN776" s="1">
        <v>1780.29</v>
      </c>
      <c r="BO776" s="1">
        <v>27.049800000000001</v>
      </c>
      <c r="BP776" s="1">
        <v>22.741800000000001</v>
      </c>
      <c r="BQ776" s="1">
        <v>1709.345</v>
      </c>
      <c r="BR776" s="1">
        <v>27.043099999999999</v>
      </c>
      <c r="BS776" s="1">
        <v>500.14800000000002</v>
      </c>
      <c r="BT776" s="1">
        <v>99.403300000000002</v>
      </c>
      <c r="BU776" s="1">
        <v>0.100109</v>
      </c>
      <c r="BV776" s="1">
        <v>31.010950000000001</v>
      </c>
      <c r="BW776" s="1">
        <v>31.179649999999999</v>
      </c>
      <c r="BX776" s="1">
        <v>999.9</v>
      </c>
      <c r="BY776" s="1">
        <v>0</v>
      </c>
      <c r="BZ776" s="1">
        <v>0</v>
      </c>
      <c r="CA776" s="1">
        <v>10002.825000000001</v>
      </c>
      <c r="CB776" s="1">
        <v>0</v>
      </c>
      <c r="CC776" s="1">
        <v>115.0415</v>
      </c>
      <c r="CD776" s="1">
        <v>-68.154949999999999</v>
      </c>
      <c r="CE776" s="1">
        <v>1759.7349999999999</v>
      </c>
      <c r="CF776" s="1">
        <v>1821.7149999999999</v>
      </c>
      <c r="CG776" s="1">
        <v>4.3080049999999996</v>
      </c>
      <c r="CH776" s="1">
        <v>1780.29</v>
      </c>
      <c r="CI776" s="1">
        <v>22.741800000000001</v>
      </c>
      <c r="CJ776" s="1">
        <v>2.6888350000000001</v>
      </c>
      <c r="CK776" s="1">
        <v>2.260605</v>
      </c>
      <c r="CL776" s="1">
        <v>22.21705</v>
      </c>
      <c r="CM776" s="1">
        <v>19.398399999999999</v>
      </c>
      <c r="CN776" s="1">
        <v>2000.11</v>
      </c>
      <c r="CO776" s="1">
        <v>0.98000050000000005</v>
      </c>
      <c r="CP776" s="1">
        <v>1.999975E-2</v>
      </c>
      <c r="CQ776" s="1">
        <v>0</v>
      </c>
      <c r="CR776" s="1">
        <v>2.0114999999999998</v>
      </c>
      <c r="CS776" s="1">
        <v>0</v>
      </c>
      <c r="CT776" s="1">
        <v>25044.7</v>
      </c>
      <c r="CU776" s="1">
        <v>17413.3</v>
      </c>
      <c r="CV776" s="1">
        <v>43.25</v>
      </c>
      <c r="CW776" s="1">
        <v>44.311999999999998</v>
      </c>
      <c r="CX776" s="1">
        <v>43.186999999999998</v>
      </c>
      <c r="CY776" s="1">
        <v>42.625</v>
      </c>
      <c r="CZ776" s="1">
        <v>43.186999999999998</v>
      </c>
      <c r="DA776" s="1">
        <v>1960.11</v>
      </c>
      <c r="DB776" s="1">
        <v>40</v>
      </c>
      <c r="DC776" s="1">
        <v>0</v>
      </c>
      <c r="DD776" s="1">
        <v>1660235492.7</v>
      </c>
      <c r="DE776" s="1">
        <v>0</v>
      </c>
      <c r="DF776" s="1">
        <v>1660234918.0999999</v>
      </c>
      <c r="DG776" s="1" t="s">
        <v>1152</v>
      </c>
      <c r="DH776" s="1">
        <v>1660234915.5999999</v>
      </c>
      <c r="DI776" s="1">
        <v>1660234918.0999999</v>
      </c>
      <c r="DJ776" s="1">
        <v>26</v>
      </c>
      <c r="DK776" s="1">
        <v>-3.1E-2</v>
      </c>
      <c r="DL776" s="1">
        <v>-7.0000000000000001E-3</v>
      </c>
      <c r="DM776" s="1">
        <v>1.232</v>
      </c>
      <c r="DN776" s="1">
        <v>1.7000000000000001E-2</v>
      </c>
      <c r="DO776" s="1">
        <v>400</v>
      </c>
      <c r="DP776" s="1">
        <v>22</v>
      </c>
      <c r="DQ776" s="1">
        <v>0.21</v>
      </c>
      <c r="DR776" s="1">
        <v>0.03</v>
      </c>
      <c r="DS776" s="1">
        <v>19.997244317337351</v>
      </c>
      <c r="DT776" s="1">
        <v>0.58388989076884268</v>
      </c>
      <c r="DU776" s="1">
        <v>0.19092105040760329</v>
      </c>
      <c r="DV776" s="1">
        <v>0</v>
      </c>
      <c r="DW776" s="1">
        <v>50.085234444262781</v>
      </c>
      <c r="DX776" s="1">
        <v>3.8915855828045198</v>
      </c>
      <c r="DY776" s="1">
        <v>0.30069301022513523</v>
      </c>
      <c r="DZ776" s="1">
        <v>0</v>
      </c>
      <c r="EA776" s="1">
        <v>-67.538570967741933</v>
      </c>
      <c r="EB776" s="1">
        <v>-5.6235338709677043</v>
      </c>
      <c r="EC776" s="1">
        <v>0.43404810064468191</v>
      </c>
      <c r="ED776" s="1">
        <v>0</v>
      </c>
      <c r="EE776" s="1">
        <v>1454.052341825125</v>
      </c>
      <c r="EF776" s="1">
        <v>271.71771133319839</v>
      </c>
      <c r="EG776" s="1">
        <v>19.689167855721681</v>
      </c>
      <c r="EH776" s="1">
        <v>0</v>
      </c>
      <c r="EI776" s="1">
        <v>4.3552980487804884</v>
      </c>
      <c r="EJ776" s="1">
        <v>-0.40858975609756643</v>
      </c>
      <c r="EK776" s="1">
        <v>4.6024300856867727E-2</v>
      </c>
      <c r="EL776" s="1">
        <v>0</v>
      </c>
      <c r="EM776" s="1">
        <v>1.8653338409164419</v>
      </c>
      <c r="EN776" s="1">
        <v>-2.0900274888184581E-2</v>
      </c>
      <c r="EO776" s="1">
        <v>1.8101133078070059E-3</v>
      </c>
      <c r="EP776" s="1">
        <v>1</v>
      </c>
      <c r="EQ776" s="1">
        <v>1</v>
      </c>
      <c r="ER776" s="1">
        <v>6</v>
      </c>
      <c r="ES776" s="1" t="s">
        <v>387</v>
      </c>
      <c r="ET776" s="1">
        <v>2.9417300000000002</v>
      </c>
      <c r="EU776" s="1">
        <v>2.80118</v>
      </c>
      <c r="EV776" s="1">
        <v>0.230991</v>
      </c>
      <c r="EW776" s="1">
        <v>0.236174</v>
      </c>
      <c r="EX776" s="1">
        <v>0.116908</v>
      </c>
      <c r="EY776" s="1">
        <v>0.103518</v>
      </c>
      <c r="EZ776" s="1">
        <v>15726</v>
      </c>
      <c r="FA776" s="1">
        <v>16379.8</v>
      </c>
      <c r="FB776" s="1">
        <v>23793.200000000001</v>
      </c>
      <c r="FC776" s="1">
        <v>24969.5</v>
      </c>
      <c r="FD776" s="1">
        <v>33642.400000000001</v>
      </c>
      <c r="FE776" s="1">
        <v>35752.400000000001</v>
      </c>
      <c r="FF776" s="1">
        <v>43390.3</v>
      </c>
      <c r="FG776" s="1">
        <v>46159.3</v>
      </c>
      <c r="FH776" s="1">
        <v>1.9509300000000001</v>
      </c>
      <c r="FI776" s="1">
        <v>1.82003</v>
      </c>
      <c r="FJ776" s="1">
        <v>8.1662100000000001E-2</v>
      </c>
      <c r="FK776" s="1">
        <v>0</v>
      </c>
      <c r="FL776" s="1">
        <v>29.856200000000001</v>
      </c>
      <c r="FM776" s="1">
        <v>999.9</v>
      </c>
      <c r="FN776" s="1">
        <v>54.2</v>
      </c>
      <c r="FO776" s="1">
        <v>37.5</v>
      </c>
      <c r="FP776" s="1">
        <v>35.327599999999997</v>
      </c>
      <c r="FQ776" s="1">
        <v>63.6402</v>
      </c>
      <c r="FR776" s="1">
        <v>22.1755</v>
      </c>
      <c r="FS776" s="1">
        <v>1</v>
      </c>
      <c r="FT776" s="1">
        <v>0.48676799999999998</v>
      </c>
      <c r="FU776" s="1">
        <v>2.26464</v>
      </c>
      <c r="FV776" s="1">
        <v>20.3064</v>
      </c>
      <c r="FW776" s="1">
        <v>5.2112999999999996</v>
      </c>
      <c r="FX776" s="1">
        <v>11.9077</v>
      </c>
      <c r="FY776" s="1">
        <v>5.0026999999999999</v>
      </c>
      <c r="FZ776" s="1">
        <v>3.2904300000000002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1.8596299999999999</v>
      </c>
      <c r="GF776" s="1">
        <v>1.8547100000000001</v>
      </c>
      <c r="GG776" s="1">
        <v>1.85789</v>
      </c>
      <c r="GH776" s="1">
        <v>1.85636</v>
      </c>
      <c r="GI776" s="1">
        <v>1.8550500000000001</v>
      </c>
      <c r="GJ776" s="1">
        <v>1.8547100000000001</v>
      </c>
      <c r="GK776" s="1">
        <v>1.8534900000000001</v>
      </c>
      <c r="GL776" s="1">
        <v>1.8565199999999999</v>
      </c>
      <c r="GM776" s="1">
        <v>0</v>
      </c>
      <c r="GN776" s="1">
        <v>0</v>
      </c>
      <c r="GO776" s="1">
        <v>0</v>
      </c>
      <c r="GP776" s="1">
        <v>0</v>
      </c>
      <c r="GQ776" s="1" t="s">
        <v>358</v>
      </c>
      <c r="GR776" s="1" t="s">
        <v>359</v>
      </c>
      <c r="GS776" s="1" t="s">
        <v>360</v>
      </c>
      <c r="GT776" s="1" t="s">
        <v>360</v>
      </c>
      <c r="GU776" s="1" t="s">
        <v>360</v>
      </c>
      <c r="GV776" s="1" t="s">
        <v>360</v>
      </c>
      <c r="GW776" s="1">
        <v>0</v>
      </c>
      <c r="GX776" s="1">
        <v>100</v>
      </c>
      <c r="GY776" s="1">
        <v>100</v>
      </c>
      <c r="GZ776" s="1">
        <v>2.8</v>
      </c>
      <c r="HA776" s="1">
        <v>6.7000000000000002E-3</v>
      </c>
      <c r="HB776" s="1">
        <v>0.26224795383878829</v>
      </c>
      <c r="HC776" s="1">
        <v>2.9318383021812969E-3</v>
      </c>
      <c r="HD776" s="1">
        <v>-1.3754559859485029E-6</v>
      </c>
      <c r="HE776" s="1">
        <v>3.0700474437127301E-10</v>
      </c>
      <c r="HF776" s="1">
        <v>-7.0188019424234138E-2</v>
      </c>
      <c r="HG776" s="1">
        <v>1.00384331276165E-2</v>
      </c>
      <c r="HH776" s="1">
        <v>-3.1532673711230711E-4</v>
      </c>
      <c r="HI776" s="1">
        <v>1.819468599177705E-6</v>
      </c>
      <c r="HJ776" s="1">
        <v>1</v>
      </c>
      <c r="HK776" s="1">
        <v>2112</v>
      </c>
      <c r="HL776" s="1">
        <v>3</v>
      </c>
      <c r="HM776" s="1">
        <v>29</v>
      </c>
      <c r="HN776" s="1">
        <v>9.6999999999999993</v>
      </c>
      <c r="HO776" s="1">
        <v>9.6</v>
      </c>
      <c r="HP776" s="1">
        <v>3.4875500000000001</v>
      </c>
      <c r="HQ776" s="1">
        <v>2.2949199999999998</v>
      </c>
      <c r="HR776" s="1">
        <v>1.4978</v>
      </c>
      <c r="HS776" s="1">
        <v>2.3010299999999999</v>
      </c>
      <c r="HT776" s="1">
        <v>1.5478499999999999</v>
      </c>
      <c r="HU776" s="1">
        <v>2.31934</v>
      </c>
      <c r="HV776" s="1">
        <v>40.578699999999998</v>
      </c>
      <c r="HW776" s="1">
        <v>13.580399999999999</v>
      </c>
      <c r="HX776" s="1">
        <v>18</v>
      </c>
      <c r="HY776" s="1">
        <v>501.87200000000001</v>
      </c>
      <c r="HZ776" s="1">
        <v>481.25</v>
      </c>
      <c r="IA776" s="1">
        <v>26.921299999999999</v>
      </c>
      <c r="IB776" s="1">
        <v>33.124699999999997</v>
      </c>
      <c r="IC776" s="1">
        <v>30.0001</v>
      </c>
      <c r="ID776" s="1">
        <v>32.978099999999998</v>
      </c>
      <c r="IE776" s="1">
        <v>33.081200000000003</v>
      </c>
      <c r="IF776" s="1">
        <v>69.834100000000007</v>
      </c>
      <c r="IG776" s="1">
        <v>37.281199999999998</v>
      </c>
      <c r="IH776" s="1">
        <v>0</v>
      </c>
      <c r="II776" s="1">
        <v>26.9116</v>
      </c>
      <c r="IJ776" s="1">
        <v>1809.11</v>
      </c>
      <c r="IK776" s="1">
        <v>22.886500000000002</v>
      </c>
      <c r="IL776" s="1">
        <v>100.32899999999999</v>
      </c>
      <c r="IM776" s="1">
        <v>100.038</v>
      </c>
      <c r="IN776" s="1" t="s">
        <v>361</v>
      </c>
    </row>
    <row r="777" spans="1:248" ht="15.75" customHeight="1" x14ac:dyDescent="0.3">
      <c r="A777" s="1">
        <v>761</v>
      </c>
      <c r="B777" s="1">
        <v>1660235495.5999999</v>
      </c>
      <c r="C777" s="1">
        <v>5500.5999999046326</v>
      </c>
      <c r="D777" s="1" t="s">
        <v>1811</v>
      </c>
      <c r="E777" s="1" t="s">
        <v>1812</v>
      </c>
      <c r="F777" s="1">
        <v>1</v>
      </c>
      <c r="G777" s="1">
        <v>2</v>
      </c>
      <c r="H777" s="1" t="s">
        <v>349</v>
      </c>
      <c r="I777" s="1" t="s">
        <v>350</v>
      </c>
      <c r="J777" s="1" t="s">
        <v>351</v>
      </c>
      <c r="K777" s="1" t="s">
        <v>352</v>
      </c>
      <c r="L777" s="1" t="s">
        <v>1151</v>
      </c>
      <c r="M777" s="1" t="s">
        <v>354</v>
      </c>
      <c r="N777" s="1">
        <v>1660235495.0999999</v>
      </c>
      <c r="O777" s="1">
        <f t="shared" si="68"/>
        <v>3.6872689484772408E-3</v>
      </c>
      <c r="P777" s="1">
        <f t="shared" si="69"/>
        <v>3.6872689484772407</v>
      </c>
      <c r="Q777" s="1">
        <f t="shared" si="70"/>
        <v>20.176177797478637</v>
      </c>
      <c r="R777" s="1">
        <f t="shared" si="71"/>
        <v>1719.67</v>
      </c>
      <c r="S777" s="1">
        <f t="shared" si="72"/>
        <v>1499.9125374457867</v>
      </c>
      <c r="T777" s="1">
        <f t="shared" si="73"/>
        <v>149.24584236083547</v>
      </c>
      <c r="U777" s="1">
        <f t="shared" si="74"/>
        <v>171.112375772067</v>
      </c>
      <c r="V777" s="1">
        <f t="shared" si="75"/>
        <v>0.19617565236050041</v>
      </c>
      <c r="W777" s="1">
        <f t="shared" si="76"/>
        <v>2.9197226645886731</v>
      </c>
      <c r="X777" s="1">
        <f t="shared" si="77"/>
        <v>0.18913611149070944</v>
      </c>
      <c r="Y777" s="1">
        <f t="shared" si="78"/>
        <v>0.11882149917766092</v>
      </c>
      <c r="Z777" s="1">
        <f t="shared" si="79"/>
        <v>321.50642399999998</v>
      </c>
      <c r="AA777" s="1">
        <f t="shared" si="80"/>
        <v>31.948262829509154</v>
      </c>
      <c r="AB777" s="1">
        <f t="shared" si="81"/>
        <v>31.1891</v>
      </c>
      <c r="AC777" s="1">
        <f t="shared" si="82"/>
        <v>4.5602490967270519</v>
      </c>
      <c r="AD777" s="1">
        <f t="shared" si="83"/>
        <v>59.614096023234474</v>
      </c>
      <c r="AE777" s="1">
        <f t="shared" si="84"/>
        <v>2.6910892999635299</v>
      </c>
      <c r="AF777" s="1">
        <f t="shared" si="85"/>
        <v>4.5141828518454483</v>
      </c>
      <c r="AG777" s="1">
        <f t="shared" si="86"/>
        <v>1.8691597967635221</v>
      </c>
      <c r="AH777" s="1">
        <f t="shared" si="87"/>
        <v>-162.60856062784632</v>
      </c>
      <c r="AI777" s="1">
        <f t="shared" si="88"/>
        <v>-28.05012133386693</v>
      </c>
      <c r="AJ777" s="1">
        <f t="shared" si="89"/>
        <v>-2.1595021888961714</v>
      </c>
      <c r="AK777" s="1">
        <f t="shared" si="90"/>
        <v>128.68823984939056</v>
      </c>
      <c r="AL777" s="1">
        <f t="shared" si="91"/>
        <v>50.22573556803826</v>
      </c>
      <c r="AM777" s="1">
        <f t="shared" si="92"/>
        <v>3.6748331842513684</v>
      </c>
      <c r="AN777" s="1">
        <f t="shared" si="93"/>
        <v>20.176177797478637</v>
      </c>
      <c r="AO777" s="1">
        <v>1819.0960474715021</v>
      </c>
      <c r="AP777" s="1">
        <v>1767.4555757575761</v>
      </c>
      <c r="AQ777" s="1">
        <v>5.1627795294615346</v>
      </c>
      <c r="AR777" s="1">
        <v>66.235345802440676</v>
      </c>
      <c r="AS777" s="1">
        <f t="shared" si="94"/>
        <v>3.6872689484772407</v>
      </c>
      <c r="AT777" s="1">
        <v>22.738385441945091</v>
      </c>
      <c r="AU777" s="1">
        <v>27.045053333333339</v>
      </c>
      <c r="AV777" s="1">
        <v>-4.9686508597259079E-4</v>
      </c>
      <c r="AW777" s="1">
        <v>80.738286621220283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51886.991745465064</v>
      </c>
      <c r="BC777" s="1">
        <f t="shared" si="98"/>
        <v>1999.94</v>
      </c>
      <c r="BD777" s="1">
        <f t="shared" si="99"/>
        <v>1681.1496</v>
      </c>
      <c r="BE777" s="1">
        <f t="shared" si="100"/>
        <v>0.84060001800053996</v>
      </c>
      <c r="BF777" s="1">
        <f t="shared" si="101"/>
        <v>0.16075803474104222</v>
      </c>
      <c r="BG777" s="1">
        <v>6</v>
      </c>
      <c r="BH777" s="1">
        <v>0.5</v>
      </c>
      <c r="BI777" s="1" t="s">
        <v>355</v>
      </c>
      <c r="BJ777" s="1">
        <v>2</v>
      </c>
      <c r="BK777" s="1" t="b">
        <v>1</v>
      </c>
      <c r="BL777" s="1">
        <v>1660235495.0999999</v>
      </c>
      <c r="BM777" s="1">
        <v>1719.67</v>
      </c>
      <c r="BN777" s="1">
        <v>1787.5</v>
      </c>
      <c r="BO777" s="1">
        <v>27.045300000000001</v>
      </c>
      <c r="BP777" s="1">
        <v>22.7563</v>
      </c>
      <c r="BQ777" s="1">
        <v>1716.87</v>
      </c>
      <c r="BR777" s="1">
        <v>27.038599999999999</v>
      </c>
      <c r="BS777" s="1">
        <v>500.17899999999997</v>
      </c>
      <c r="BT777" s="1">
        <v>99.403099999999995</v>
      </c>
      <c r="BU777" s="1">
        <v>9.9930099999999994E-2</v>
      </c>
      <c r="BV777" s="1">
        <v>31.010899999999999</v>
      </c>
      <c r="BW777" s="1">
        <v>31.1891</v>
      </c>
      <c r="BX777" s="1">
        <v>999.9</v>
      </c>
      <c r="BY777" s="1">
        <v>0</v>
      </c>
      <c r="BZ777" s="1">
        <v>0</v>
      </c>
      <c r="CA777" s="1">
        <v>10003.799999999999</v>
      </c>
      <c r="CB777" s="1">
        <v>0</v>
      </c>
      <c r="CC777" s="1">
        <v>114.678</v>
      </c>
      <c r="CD777" s="1">
        <v>-67.831500000000005</v>
      </c>
      <c r="CE777" s="1">
        <v>1767.47</v>
      </c>
      <c r="CF777" s="1">
        <v>1829.12</v>
      </c>
      <c r="CG777" s="1">
        <v>4.2890600000000001</v>
      </c>
      <c r="CH777" s="1">
        <v>1787.5</v>
      </c>
      <c r="CI777" s="1">
        <v>22.7563</v>
      </c>
      <c r="CJ777" s="1">
        <v>2.6883900000000001</v>
      </c>
      <c r="CK777" s="1">
        <v>2.2620399999999998</v>
      </c>
      <c r="CL777" s="1">
        <v>22.214300000000001</v>
      </c>
      <c r="CM777" s="1">
        <v>19.4086</v>
      </c>
      <c r="CN777" s="1">
        <v>1999.94</v>
      </c>
      <c r="CO777" s="1">
        <v>0.97999899999999995</v>
      </c>
      <c r="CP777" s="1">
        <v>2.00012E-2</v>
      </c>
      <c r="CQ777" s="1">
        <v>0</v>
      </c>
      <c r="CR777" s="1">
        <v>3.0339999999999998</v>
      </c>
      <c r="CS777" s="1">
        <v>0</v>
      </c>
      <c r="CT777" s="1">
        <v>25038.799999999999</v>
      </c>
      <c r="CU777" s="1">
        <v>17411.8</v>
      </c>
      <c r="CV777" s="1">
        <v>43.25</v>
      </c>
      <c r="CW777" s="1">
        <v>44.311999999999998</v>
      </c>
      <c r="CX777" s="1">
        <v>43.186999999999998</v>
      </c>
      <c r="CY777" s="1">
        <v>42.625</v>
      </c>
      <c r="CZ777" s="1">
        <v>43.186999999999998</v>
      </c>
      <c r="DA777" s="1">
        <v>1959.94</v>
      </c>
      <c r="DB777" s="1">
        <v>40</v>
      </c>
      <c r="DC777" s="1">
        <v>0</v>
      </c>
      <c r="DD777" s="1">
        <v>1660235493.9000001</v>
      </c>
      <c r="DE777" s="1">
        <v>0</v>
      </c>
      <c r="DF777" s="1">
        <v>1660234918.0999999</v>
      </c>
      <c r="DG777" s="1" t="s">
        <v>1152</v>
      </c>
      <c r="DH777" s="1">
        <v>1660234915.5999999</v>
      </c>
      <c r="DI777" s="1">
        <v>1660234918.0999999</v>
      </c>
      <c r="DJ777" s="1">
        <v>26</v>
      </c>
      <c r="DK777" s="1">
        <v>-3.1E-2</v>
      </c>
      <c r="DL777" s="1">
        <v>-7.0000000000000001E-3</v>
      </c>
      <c r="DM777" s="1">
        <v>1.232</v>
      </c>
      <c r="DN777" s="1">
        <v>1.7000000000000001E-2</v>
      </c>
      <c r="DO777" s="1">
        <v>400</v>
      </c>
      <c r="DP777" s="1">
        <v>22</v>
      </c>
      <c r="DQ777" s="1">
        <v>0.21</v>
      </c>
      <c r="DR777" s="1">
        <v>0.03</v>
      </c>
      <c r="DS777" s="1">
        <v>20.03241256865752</v>
      </c>
      <c r="DT777" s="1">
        <v>-0.31903673679130212</v>
      </c>
      <c r="DU777" s="1">
        <v>0.15976150207556039</v>
      </c>
      <c r="DV777" s="1">
        <v>1</v>
      </c>
      <c r="DW777" s="1">
        <v>50.211224696905383</v>
      </c>
      <c r="DX777" s="1">
        <v>3.150589092107511</v>
      </c>
      <c r="DY777" s="1">
        <v>0.24989623064450231</v>
      </c>
      <c r="DZ777" s="1">
        <v>0</v>
      </c>
      <c r="EA777" s="1">
        <v>-67.698764516129032</v>
      </c>
      <c r="EB777" s="1">
        <v>-4.6310709677419633</v>
      </c>
      <c r="EC777" s="1">
        <v>0.37215640706769881</v>
      </c>
      <c r="ED777" s="1">
        <v>0</v>
      </c>
      <c r="EE777" s="1">
        <v>1462.8912651463079</v>
      </c>
      <c r="EF777" s="1">
        <v>283.43086643193249</v>
      </c>
      <c r="EG777" s="1">
        <v>20.492770046527902</v>
      </c>
      <c r="EH777" s="1">
        <v>0</v>
      </c>
      <c r="EI777" s="1">
        <v>4.3427851219512199</v>
      </c>
      <c r="EJ777" s="1">
        <v>-0.33882041811847879</v>
      </c>
      <c r="EK777" s="1">
        <v>4.0120320812006269E-2</v>
      </c>
      <c r="EL777" s="1">
        <v>0</v>
      </c>
      <c r="EM777" s="1">
        <v>1.865109898596623</v>
      </c>
      <c r="EN777" s="1">
        <v>-9.9575306432714908E-3</v>
      </c>
      <c r="EO777" s="1">
        <v>1.5923745384506479E-3</v>
      </c>
      <c r="EP777" s="1">
        <v>1</v>
      </c>
      <c r="EQ777" s="1">
        <v>2</v>
      </c>
      <c r="ER777" s="1">
        <v>6</v>
      </c>
      <c r="ES777" s="1" t="s">
        <v>384</v>
      </c>
      <c r="ET777" s="1">
        <v>2.9416199999999999</v>
      </c>
      <c r="EU777" s="1">
        <v>2.8011300000000001</v>
      </c>
      <c r="EV777" s="1">
        <v>0.231376</v>
      </c>
      <c r="EW777" s="1">
        <v>0.23655000000000001</v>
      </c>
      <c r="EX777" s="1">
        <v>0.1169</v>
      </c>
      <c r="EY777" s="1">
        <v>0.103558</v>
      </c>
      <c r="EZ777" s="1">
        <v>15718</v>
      </c>
      <c r="FA777" s="1">
        <v>16371.7</v>
      </c>
      <c r="FB777" s="1">
        <v>23793.1</v>
      </c>
      <c r="FC777" s="1">
        <v>24969.4</v>
      </c>
      <c r="FD777" s="1">
        <v>33642.699999999997</v>
      </c>
      <c r="FE777" s="1">
        <v>35750.6</v>
      </c>
      <c r="FF777" s="1">
        <v>43390.2</v>
      </c>
      <c r="FG777" s="1">
        <v>46159</v>
      </c>
      <c r="FH777" s="1">
        <v>1.9509300000000001</v>
      </c>
      <c r="FI777" s="1">
        <v>1.8202499999999999</v>
      </c>
      <c r="FJ777" s="1">
        <v>8.2127699999999998E-2</v>
      </c>
      <c r="FK777" s="1">
        <v>0</v>
      </c>
      <c r="FL777" s="1">
        <v>29.856200000000001</v>
      </c>
      <c r="FM777" s="1">
        <v>999.9</v>
      </c>
      <c r="FN777" s="1">
        <v>54.2</v>
      </c>
      <c r="FO777" s="1">
        <v>37.5</v>
      </c>
      <c r="FP777" s="1">
        <v>35.329500000000003</v>
      </c>
      <c r="FQ777" s="1">
        <v>63.840200000000003</v>
      </c>
      <c r="FR777" s="1">
        <v>21.682700000000001</v>
      </c>
      <c r="FS777" s="1">
        <v>1</v>
      </c>
      <c r="FT777" s="1">
        <v>0.48672300000000002</v>
      </c>
      <c r="FU777" s="1">
        <v>2.2714300000000001</v>
      </c>
      <c r="FV777" s="1">
        <v>20.3064</v>
      </c>
      <c r="FW777" s="1">
        <v>5.2115999999999998</v>
      </c>
      <c r="FX777" s="1">
        <v>11.9077</v>
      </c>
      <c r="FY777" s="1">
        <v>5.0027999999999997</v>
      </c>
      <c r="FZ777" s="1">
        <v>3.2905000000000002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1.85965</v>
      </c>
      <c r="GF777" s="1">
        <v>1.8547100000000001</v>
      </c>
      <c r="GG777" s="1">
        <v>1.85788</v>
      </c>
      <c r="GH777" s="1">
        <v>1.85636</v>
      </c>
      <c r="GI777" s="1">
        <v>1.8550500000000001</v>
      </c>
      <c r="GJ777" s="1">
        <v>1.8547100000000001</v>
      </c>
      <c r="GK777" s="1">
        <v>1.8534900000000001</v>
      </c>
      <c r="GL777" s="1">
        <v>1.8565199999999999</v>
      </c>
      <c r="GM777" s="1">
        <v>0</v>
      </c>
      <c r="GN777" s="1">
        <v>0</v>
      </c>
      <c r="GO777" s="1">
        <v>0</v>
      </c>
      <c r="GP777" s="1">
        <v>0</v>
      </c>
      <c r="GQ777" s="1" t="s">
        <v>358</v>
      </c>
      <c r="GR777" s="1" t="s">
        <v>359</v>
      </c>
      <c r="GS777" s="1" t="s">
        <v>360</v>
      </c>
      <c r="GT777" s="1" t="s">
        <v>360</v>
      </c>
      <c r="GU777" s="1" t="s">
        <v>360</v>
      </c>
      <c r="GV777" s="1" t="s">
        <v>360</v>
      </c>
      <c r="GW777" s="1">
        <v>0</v>
      </c>
      <c r="GX777" s="1">
        <v>100</v>
      </c>
      <c r="GY777" s="1">
        <v>100</v>
      </c>
      <c r="GZ777" s="1">
        <v>2.8</v>
      </c>
      <c r="HA777" s="1">
        <v>6.7000000000000002E-3</v>
      </c>
      <c r="HB777" s="1">
        <v>0.26224795383878829</v>
      </c>
      <c r="HC777" s="1">
        <v>2.9318383021812969E-3</v>
      </c>
      <c r="HD777" s="1">
        <v>-1.3754559859485029E-6</v>
      </c>
      <c r="HE777" s="1">
        <v>3.0700474437127301E-10</v>
      </c>
      <c r="HF777" s="1">
        <v>-7.0188019424234138E-2</v>
      </c>
      <c r="HG777" s="1">
        <v>1.00384331276165E-2</v>
      </c>
      <c r="HH777" s="1">
        <v>-3.1532673711230711E-4</v>
      </c>
      <c r="HI777" s="1">
        <v>1.819468599177705E-6</v>
      </c>
      <c r="HJ777" s="1">
        <v>1</v>
      </c>
      <c r="HK777" s="1">
        <v>2112</v>
      </c>
      <c r="HL777" s="1">
        <v>3</v>
      </c>
      <c r="HM777" s="1">
        <v>29</v>
      </c>
      <c r="HN777" s="1">
        <v>9.6999999999999993</v>
      </c>
      <c r="HO777" s="1">
        <v>9.6</v>
      </c>
      <c r="HP777" s="1">
        <v>3.4960900000000001</v>
      </c>
      <c r="HQ777" s="1">
        <v>2.2790499999999998</v>
      </c>
      <c r="HR777" s="1">
        <v>1.4978</v>
      </c>
      <c r="HS777" s="1">
        <v>2.3022499999999999</v>
      </c>
      <c r="HT777" s="1">
        <v>1.5478499999999999</v>
      </c>
      <c r="HU777" s="1">
        <v>2.4194300000000002</v>
      </c>
      <c r="HV777" s="1">
        <v>40.578699999999998</v>
      </c>
      <c r="HW777" s="1">
        <v>13.562900000000001</v>
      </c>
      <c r="HX777" s="1">
        <v>18</v>
      </c>
      <c r="HY777" s="1">
        <v>501.87200000000001</v>
      </c>
      <c r="HZ777" s="1">
        <v>481.39699999999999</v>
      </c>
      <c r="IA777" s="1">
        <v>26.919799999999999</v>
      </c>
      <c r="IB777" s="1">
        <v>33.125399999999999</v>
      </c>
      <c r="IC777" s="1">
        <v>30.0001</v>
      </c>
      <c r="ID777" s="1">
        <v>32.978099999999998</v>
      </c>
      <c r="IE777" s="1">
        <v>33.081200000000003</v>
      </c>
      <c r="IF777" s="1">
        <v>70.048900000000003</v>
      </c>
      <c r="IG777" s="1">
        <v>37.281199999999998</v>
      </c>
      <c r="IH777" s="1">
        <v>0</v>
      </c>
      <c r="II777" s="1">
        <v>26.9116</v>
      </c>
      <c r="IJ777" s="1">
        <v>1819.16</v>
      </c>
      <c r="IK777" s="1">
        <v>22.897500000000001</v>
      </c>
      <c r="IL777" s="1">
        <v>100.32899999999999</v>
      </c>
      <c r="IM777" s="1">
        <v>100.03700000000001</v>
      </c>
      <c r="IN777" s="1" t="s">
        <v>361</v>
      </c>
    </row>
    <row r="778" spans="1:248" ht="15.75" customHeight="1" x14ac:dyDescent="0.3">
      <c r="A778" s="1">
        <v>762</v>
      </c>
      <c r="B778" s="1">
        <v>1660235496.5999999</v>
      </c>
      <c r="C778" s="1">
        <v>5501.5999999046326</v>
      </c>
      <c r="D778" s="1" t="s">
        <v>1813</v>
      </c>
      <c r="E778" s="1" t="s">
        <v>1814</v>
      </c>
      <c r="F778" s="1">
        <v>1</v>
      </c>
      <c r="G778" s="1">
        <v>2</v>
      </c>
      <c r="H778" s="1" t="s">
        <v>349</v>
      </c>
      <c r="I778" s="1" t="s">
        <v>350</v>
      </c>
      <c r="J778" s="1" t="s">
        <v>351</v>
      </c>
      <c r="K778" s="1" t="s">
        <v>352</v>
      </c>
      <c r="L778" s="1" t="s">
        <v>1151</v>
      </c>
      <c r="M778" s="1" t="s">
        <v>354</v>
      </c>
      <c r="N778" s="1">
        <v>1660235495.5999999</v>
      </c>
      <c r="O778" s="1">
        <f t="shared" si="68"/>
        <v>3.6822678536977196E-3</v>
      </c>
      <c r="P778" s="1">
        <f t="shared" si="69"/>
        <v>3.6822678536977196</v>
      </c>
      <c r="Q778" s="1">
        <f t="shared" si="70"/>
        <v>20.223509465758291</v>
      </c>
      <c r="R778" s="1">
        <f t="shared" si="71"/>
        <v>1722.145</v>
      </c>
      <c r="S778" s="1">
        <f t="shared" si="72"/>
        <v>1501.6237375318603</v>
      </c>
      <c r="T778" s="1">
        <f t="shared" si="73"/>
        <v>149.41541512601179</v>
      </c>
      <c r="U778" s="1">
        <f t="shared" si="74"/>
        <v>171.35784661017726</v>
      </c>
      <c r="V778" s="1">
        <f t="shared" si="75"/>
        <v>0.19583992515308576</v>
      </c>
      <c r="W778" s="1">
        <f t="shared" si="76"/>
        <v>2.9186161306499101</v>
      </c>
      <c r="X778" s="1">
        <f t="shared" si="77"/>
        <v>0.18882143712018112</v>
      </c>
      <c r="Y778" s="1">
        <f t="shared" si="78"/>
        <v>0.11862302604277124</v>
      </c>
      <c r="Z778" s="1">
        <f t="shared" si="79"/>
        <v>321.50802000000004</v>
      </c>
      <c r="AA778" s="1">
        <f t="shared" si="80"/>
        <v>31.949603942336928</v>
      </c>
      <c r="AB778" s="1">
        <f t="shared" si="81"/>
        <v>31.190799999999999</v>
      </c>
      <c r="AC778" s="1">
        <f t="shared" si="82"/>
        <v>4.5606905255942758</v>
      </c>
      <c r="AD778" s="1">
        <f t="shared" si="83"/>
        <v>59.612412956288019</v>
      </c>
      <c r="AE778" s="1">
        <f t="shared" si="84"/>
        <v>2.69096729676941</v>
      </c>
      <c r="AF778" s="1">
        <f t="shared" si="85"/>
        <v>4.5141056422973769</v>
      </c>
      <c r="AG778" s="1">
        <f t="shared" si="86"/>
        <v>1.8697232288248657</v>
      </c>
      <c r="AH778" s="1">
        <f t="shared" si="87"/>
        <v>-162.38801234806942</v>
      </c>
      <c r="AI778" s="1">
        <f t="shared" si="88"/>
        <v>-28.354187596974636</v>
      </c>
      <c r="AJ778" s="1">
        <f t="shared" si="89"/>
        <v>-2.1837541103774907</v>
      </c>
      <c r="AK778" s="1">
        <f t="shared" si="90"/>
        <v>128.58206594457849</v>
      </c>
      <c r="AL778" s="1">
        <f t="shared" si="91"/>
        <v>50.260836097898327</v>
      </c>
      <c r="AM778" s="1">
        <f t="shared" si="92"/>
        <v>3.6677115808686613</v>
      </c>
      <c r="AN778" s="1">
        <f t="shared" si="93"/>
        <v>20.223509465758291</v>
      </c>
      <c r="AO778" s="1">
        <v>1824.083453572021</v>
      </c>
      <c r="AP778" s="1">
        <v>1772.5521212121209</v>
      </c>
      <c r="AQ778" s="1">
        <v>5.1303873895150467</v>
      </c>
      <c r="AR778" s="1">
        <v>66.235345802440676</v>
      </c>
      <c r="AS778" s="1">
        <f t="shared" si="94"/>
        <v>3.6822678536977196</v>
      </c>
      <c r="AT778" s="1">
        <v>22.741867739735731</v>
      </c>
      <c r="AU778" s="1">
        <v>27.042871515151521</v>
      </c>
      <c r="AV778" s="1">
        <v>-5.0564183850420219E-4</v>
      </c>
      <c r="AW778" s="1">
        <v>80.738286621220283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51855.591836368229</v>
      </c>
      <c r="BC778" s="1">
        <f t="shared" si="98"/>
        <v>1999.95</v>
      </c>
      <c r="BD778" s="1">
        <f t="shared" si="99"/>
        <v>1681.1579999999999</v>
      </c>
      <c r="BE778" s="1">
        <f t="shared" si="100"/>
        <v>0.84060001500037496</v>
      </c>
      <c r="BF778" s="1">
        <f t="shared" si="101"/>
        <v>0.16075802895072377</v>
      </c>
      <c r="BG778" s="1">
        <v>6</v>
      </c>
      <c r="BH778" s="1">
        <v>0.5</v>
      </c>
      <c r="BI778" s="1" t="s">
        <v>355</v>
      </c>
      <c r="BJ778" s="1">
        <v>2</v>
      </c>
      <c r="BK778" s="1" t="b">
        <v>1</v>
      </c>
      <c r="BL778" s="1">
        <v>1660235495.5999999</v>
      </c>
      <c r="BM778" s="1">
        <v>1722.145</v>
      </c>
      <c r="BN778" s="1">
        <v>1790.0150000000001</v>
      </c>
      <c r="BO778" s="1">
        <v>27.0442</v>
      </c>
      <c r="BP778" s="1">
        <v>22.763400000000001</v>
      </c>
      <c r="BQ778" s="1">
        <v>1719.345</v>
      </c>
      <c r="BR778" s="1">
        <v>27.037500000000001</v>
      </c>
      <c r="BS778" s="1">
        <v>500.16649999999998</v>
      </c>
      <c r="BT778" s="1">
        <v>99.402649999999994</v>
      </c>
      <c r="BU778" s="1">
        <v>9.9916050000000006E-2</v>
      </c>
      <c r="BV778" s="1">
        <v>31.0106</v>
      </c>
      <c r="BW778" s="1">
        <v>31.190799999999999</v>
      </c>
      <c r="BX778" s="1">
        <v>999.9</v>
      </c>
      <c r="BY778" s="1">
        <v>0</v>
      </c>
      <c r="BZ778" s="1">
        <v>0</v>
      </c>
      <c r="CA778" s="1">
        <v>9997.5249999999996</v>
      </c>
      <c r="CB778" s="1">
        <v>0</v>
      </c>
      <c r="CC778" s="1">
        <v>114.6825</v>
      </c>
      <c r="CD778" s="1">
        <v>-67.867800000000003</v>
      </c>
      <c r="CE778" s="1">
        <v>1770.0150000000001</v>
      </c>
      <c r="CF778" s="1">
        <v>1831.71</v>
      </c>
      <c r="CG778" s="1">
        <v>4.2808200000000003</v>
      </c>
      <c r="CH778" s="1">
        <v>1790.0150000000001</v>
      </c>
      <c r="CI778" s="1">
        <v>22.763400000000001</v>
      </c>
      <c r="CJ778" s="1">
        <v>2.6882649999999999</v>
      </c>
      <c r="CK778" s="1">
        <v>2.26274</v>
      </c>
      <c r="CL778" s="1">
        <v>22.213550000000001</v>
      </c>
      <c r="CM778" s="1">
        <v>19.413550000000001</v>
      </c>
      <c r="CN778" s="1">
        <v>1999.95</v>
      </c>
      <c r="CO778" s="1">
        <v>0.97999899999999995</v>
      </c>
      <c r="CP778" s="1">
        <v>2.00012E-2</v>
      </c>
      <c r="CQ778" s="1">
        <v>0</v>
      </c>
      <c r="CR778" s="1">
        <v>2.2879999999999998</v>
      </c>
      <c r="CS778" s="1">
        <v>0</v>
      </c>
      <c r="CT778" s="1">
        <v>25039.05</v>
      </c>
      <c r="CU778" s="1">
        <v>17411.849999999999</v>
      </c>
      <c r="CV778" s="1">
        <v>43.25</v>
      </c>
      <c r="CW778" s="1">
        <v>44.311999999999998</v>
      </c>
      <c r="CX778" s="1">
        <v>43.186999999999998</v>
      </c>
      <c r="CY778" s="1">
        <v>42.625</v>
      </c>
      <c r="CZ778" s="1">
        <v>43.186999999999998</v>
      </c>
      <c r="DA778" s="1">
        <v>1959.95</v>
      </c>
      <c r="DB778" s="1">
        <v>40</v>
      </c>
      <c r="DC778" s="1">
        <v>0</v>
      </c>
      <c r="DD778" s="1">
        <v>1660235494.5</v>
      </c>
      <c r="DE778" s="1">
        <v>0</v>
      </c>
      <c r="DF778" s="1">
        <v>1660234918.0999999</v>
      </c>
      <c r="DG778" s="1" t="s">
        <v>1152</v>
      </c>
      <c r="DH778" s="1">
        <v>1660234915.5999999</v>
      </c>
      <c r="DI778" s="1">
        <v>1660234918.0999999</v>
      </c>
      <c r="DJ778" s="1">
        <v>26</v>
      </c>
      <c r="DK778" s="1">
        <v>-3.1E-2</v>
      </c>
      <c r="DL778" s="1">
        <v>-7.0000000000000001E-3</v>
      </c>
      <c r="DM778" s="1">
        <v>1.232</v>
      </c>
      <c r="DN778" s="1">
        <v>1.7000000000000001E-2</v>
      </c>
      <c r="DO778" s="1">
        <v>400</v>
      </c>
      <c r="DP778" s="1">
        <v>22</v>
      </c>
      <c r="DQ778" s="1">
        <v>0.21</v>
      </c>
      <c r="DR778" s="1">
        <v>0.03</v>
      </c>
      <c r="DS778" s="1">
        <v>20.065725342722391</v>
      </c>
      <c r="DT778" s="1">
        <v>-0.48563206928663311</v>
      </c>
      <c r="DU778" s="1">
        <v>0.15729830384468549</v>
      </c>
      <c r="DV778" s="1">
        <v>1</v>
      </c>
      <c r="DW778" s="1">
        <v>50.246469200691763</v>
      </c>
      <c r="DX778" s="1">
        <v>2.202501739669469</v>
      </c>
      <c r="DY778" s="1">
        <v>0.21148982460968471</v>
      </c>
      <c r="DZ778" s="1">
        <v>0</v>
      </c>
      <c r="EA778" s="1">
        <v>-67.789466666666655</v>
      </c>
      <c r="EB778" s="1">
        <v>-3.4719857619576548</v>
      </c>
      <c r="EC778" s="1">
        <v>0.3081044501824361</v>
      </c>
      <c r="ED778" s="1">
        <v>0</v>
      </c>
      <c r="EE778" s="1">
        <v>1468.441866380268</v>
      </c>
      <c r="EF778" s="1">
        <v>282.73120248359209</v>
      </c>
      <c r="EG778" s="1">
        <v>21.11863479872807</v>
      </c>
      <c r="EH778" s="1">
        <v>0</v>
      </c>
      <c r="EI778" s="1">
        <v>4.3297380000000008</v>
      </c>
      <c r="EJ778" s="1">
        <v>-0.27575324577861271</v>
      </c>
      <c r="EK778" s="1">
        <v>3.2593307227098078E-2</v>
      </c>
      <c r="EL778" s="1">
        <v>0</v>
      </c>
      <c r="EM778" s="1">
        <v>1.8652976645457919</v>
      </c>
      <c r="EN778" s="1">
        <v>3.40787757556359E-3</v>
      </c>
      <c r="EO778" s="1">
        <v>1.8444991782417489E-3</v>
      </c>
      <c r="EP778" s="1">
        <v>1</v>
      </c>
      <c r="EQ778" s="1">
        <v>2</v>
      </c>
      <c r="ER778" s="1">
        <v>6</v>
      </c>
      <c r="ES778" s="1" t="s">
        <v>384</v>
      </c>
      <c r="ET778" s="1">
        <v>2.94157</v>
      </c>
      <c r="EU778" s="1">
        <v>2.8009599999999999</v>
      </c>
      <c r="EV778" s="1">
        <v>0.231763</v>
      </c>
      <c r="EW778" s="1">
        <v>0.236929</v>
      </c>
      <c r="EX778" s="1">
        <v>0.116896</v>
      </c>
      <c r="EY778" s="1">
        <v>0.103603</v>
      </c>
      <c r="EZ778" s="1">
        <v>15710.1</v>
      </c>
      <c r="FA778" s="1">
        <v>16363.4</v>
      </c>
      <c r="FB778" s="1">
        <v>23793.1</v>
      </c>
      <c r="FC778" s="1">
        <v>24969.200000000001</v>
      </c>
      <c r="FD778" s="1">
        <v>33642.9</v>
      </c>
      <c r="FE778" s="1">
        <v>35748.6</v>
      </c>
      <c r="FF778" s="1">
        <v>43390.3</v>
      </c>
      <c r="FG778" s="1">
        <v>46158.6</v>
      </c>
      <c r="FH778" s="1">
        <v>1.9509000000000001</v>
      </c>
      <c r="FI778" s="1">
        <v>1.8203</v>
      </c>
      <c r="FJ778" s="1">
        <v>8.2168699999999997E-2</v>
      </c>
      <c r="FK778" s="1">
        <v>0</v>
      </c>
      <c r="FL778" s="1">
        <v>29.8569</v>
      </c>
      <c r="FM778" s="1">
        <v>999.9</v>
      </c>
      <c r="FN778" s="1">
        <v>54.2</v>
      </c>
      <c r="FO778" s="1">
        <v>37.5</v>
      </c>
      <c r="FP778" s="1">
        <v>35.325699999999998</v>
      </c>
      <c r="FQ778" s="1">
        <v>63.830199999999998</v>
      </c>
      <c r="FR778" s="1">
        <v>22.0473</v>
      </c>
      <c r="FS778" s="1">
        <v>1</v>
      </c>
      <c r="FT778" s="1">
        <v>0.48671199999999998</v>
      </c>
      <c r="FU778" s="1">
        <v>2.2783099999999998</v>
      </c>
      <c r="FV778" s="1">
        <v>20.3063</v>
      </c>
      <c r="FW778" s="1">
        <v>5.2117500000000003</v>
      </c>
      <c r="FX778" s="1">
        <v>11.9078</v>
      </c>
      <c r="FY778" s="1">
        <v>5.0028499999999996</v>
      </c>
      <c r="FZ778" s="1">
        <v>3.2904499999999999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1.85964</v>
      </c>
      <c r="GF778" s="1">
        <v>1.8547100000000001</v>
      </c>
      <c r="GG778" s="1">
        <v>1.8578699999999999</v>
      </c>
      <c r="GH778" s="1">
        <v>1.8563700000000001</v>
      </c>
      <c r="GI778" s="1">
        <v>1.8550500000000001</v>
      </c>
      <c r="GJ778" s="1">
        <v>1.8547100000000001</v>
      </c>
      <c r="GK778" s="1">
        <v>1.8534900000000001</v>
      </c>
      <c r="GL778" s="1">
        <v>1.85653</v>
      </c>
      <c r="GM778" s="1">
        <v>0</v>
      </c>
      <c r="GN778" s="1">
        <v>0</v>
      </c>
      <c r="GO778" s="1">
        <v>0</v>
      </c>
      <c r="GP778" s="1">
        <v>0</v>
      </c>
      <c r="GQ778" s="1" t="s">
        <v>358</v>
      </c>
      <c r="GR778" s="1" t="s">
        <v>359</v>
      </c>
      <c r="GS778" s="1" t="s">
        <v>360</v>
      </c>
      <c r="GT778" s="1" t="s">
        <v>360</v>
      </c>
      <c r="GU778" s="1" t="s">
        <v>360</v>
      </c>
      <c r="GV778" s="1" t="s">
        <v>360</v>
      </c>
      <c r="GW778" s="1">
        <v>0</v>
      </c>
      <c r="GX778" s="1">
        <v>100</v>
      </c>
      <c r="GY778" s="1">
        <v>100</v>
      </c>
      <c r="GZ778" s="1">
        <v>2.8</v>
      </c>
      <c r="HA778" s="1">
        <v>6.7000000000000002E-3</v>
      </c>
      <c r="HB778" s="1">
        <v>0.26224795383878829</v>
      </c>
      <c r="HC778" s="1">
        <v>2.9318383021812969E-3</v>
      </c>
      <c r="HD778" s="1">
        <v>-1.3754559859485029E-6</v>
      </c>
      <c r="HE778" s="1">
        <v>3.0700474437127301E-10</v>
      </c>
      <c r="HF778" s="1">
        <v>-7.0188019424234138E-2</v>
      </c>
      <c r="HG778" s="1">
        <v>1.00384331276165E-2</v>
      </c>
      <c r="HH778" s="1">
        <v>-3.1532673711230711E-4</v>
      </c>
      <c r="HI778" s="1">
        <v>1.819468599177705E-6</v>
      </c>
      <c r="HJ778" s="1">
        <v>1</v>
      </c>
      <c r="HK778" s="1">
        <v>2112</v>
      </c>
      <c r="HL778" s="1">
        <v>3</v>
      </c>
      <c r="HM778" s="1">
        <v>29</v>
      </c>
      <c r="HN778" s="1">
        <v>9.6999999999999993</v>
      </c>
      <c r="HO778" s="1">
        <v>9.6</v>
      </c>
      <c r="HP778" s="1">
        <v>3.5046400000000002</v>
      </c>
      <c r="HQ778" s="1">
        <v>2.2851599999999999</v>
      </c>
      <c r="HR778" s="1">
        <v>1.4978</v>
      </c>
      <c r="HS778" s="1">
        <v>2.3010299999999999</v>
      </c>
      <c r="HT778" s="1">
        <v>1.5478499999999999</v>
      </c>
      <c r="HU778" s="1">
        <v>2.4194300000000002</v>
      </c>
      <c r="HV778" s="1">
        <v>40.578699999999998</v>
      </c>
      <c r="HW778" s="1">
        <v>13.5892</v>
      </c>
      <c r="HX778" s="1">
        <v>18</v>
      </c>
      <c r="HY778" s="1">
        <v>501.85599999999999</v>
      </c>
      <c r="HZ778" s="1">
        <v>481.43</v>
      </c>
      <c r="IA778" s="1">
        <v>26.917999999999999</v>
      </c>
      <c r="IB778" s="1">
        <v>33.126199999999997</v>
      </c>
      <c r="IC778" s="1">
        <v>30.0001</v>
      </c>
      <c r="ID778" s="1">
        <v>32.978099999999998</v>
      </c>
      <c r="IE778" s="1">
        <v>33.081200000000003</v>
      </c>
      <c r="IF778" s="1">
        <v>70.1434</v>
      </c>
      <c r="IG778" s="1">
        <v>37.281199999999998</v>
      </c>
      <c r="IH778" s="1">
        <v>0</v>
      </c>
      <c r="II778" s="1">
        <v>26.9116</v>
      </c>
      <c r="IJ778" s="1">
        <v>1819.16</v>
      </c>
      <c r="IK778" s="1">
        <v>22.902999999999999</v>
      </c>
      <c r="IL778" s="1">
        <v>100.32899999999999</v>
      </c>
      <c r="IM778" s="1">
        <v>100.03700000000001</v>
      </c>
      <c r="IN778" s="1" t="s">
        <v>361</v>
      </c>
    </row>
    <row r="779" spans="1:248" ht="15.75" customHeight="1" x14ac:dyDescent="0.3">
      <c r="A779" s="1">
        <v>763</v>
      </c>
      <c r="B779" s="1">
        <v>1660235497.5999999</v>
      </c>
      <c r="C779" s="1">
        <v>5502.5999999046326</v>
      </c>
      <c r="D779" s="1" t="s">
        <v>1815</v>
      </c>
      <c r="E779" s="1" t="s">
        <v>1816</v>
      </c>
      <c r="F779" s="1">
        <v>1</v>
      </c>
      <c r="G779" s="1">
        <v>2</v>
      </c>
      <c r="H779" s="1" t="s">
        <v>349</v>
      </c>
      <c r="I779" s="1" t="s">
        <v>350</v>
      </c>
      <c r="J779" s="1" t="s">
        <v>351</v>
      </c>
      <c r="K779" s="1" t="s">
        <v>352</v>
      </c>
      <c r="L779" s="1" t="s">
        <v>1151</v>
      </c>
      <c r="M779" s="1" t="s">
        <v>354</v>
      </c>
      <c r="N779" s="1">
        <v>1660235497.0999999</v>
      </c>
      <c r="O779" s="1">
        <f t="shared" si="68"/>
        <v>3.6732975849360634E-3</v>
      </c>
      <c r="P779" s="1">
        <f t="shared" si="69"/>
        <v>3.6732975849360634</v>
      </c>
      <c r="Q779" s="1">
        <f t="shared" si="70"/>
        <v>20.356767876133667</v>
      </c>
      <c r="R779" s="1">
        <f t="shared" si="71"/>
        <v>1729.5</v>
      </c>
      <c r="S779" s="1">
        <f t="shared" si="72"/>
        <v>1507.127210970548</v>
      </c>
      <c r="T779" s="1">
        <f t="shared" si="73"/>
        <v>149.96168841029493</v>
      </c>
      <c r="U779" s="1">
        <f t="shared" si="74"/>
        <v>172.08815434934999</v>
      </c>
      <c r="V779" s="1">
        <f t="shared" si="75"/>
        <v>0.19525108576064673</v>
      </c>
      <c r="W779" s="1">
        <f t="shared" si="76"/>
        <v>2.9173917212452016</v>
      </c>
      <c r="X779" s="1">
        <f t="shared" si="77"/>
        <v>0.18827111527948484</v>
      </c>
      <c r="Y779" s="1">
        <f t="shared" si="78"/>
        <v>0.11827578117639401</v>
      </c>
      <c r="Z779" s="1">
        <f t="shared" si="79"/>
        <v>321.50802000000004</v>
      </c>
      <c r="AA779" s="1">
        <f t="shared" si="80"/>
        <v>31.951905503389927</v>
      </c>
      <c r="AB779" s="1">
        <f t="shared" si="81"/>
        <v>31.192900000000002</v>
      </c>
      <c r="AC779" s="1">
        <f t="shared" si="82"/>
        <v>4.5612358714569723</v>
      </c>
      <c r="AD779" s="1">
        <f t="shared" si="83"/>
        <v>59.606407884911363</v>
      </c>
      <c r="AE779" s="1">
        <f t="shared" si="84"/>
        <v>2.6906348601192298</v>
      </c>
      <c r="AF779" s="1">
        <f t="shared" si="85"/>
        <v>4.5140026980225585</v>
      </c>
      <c r="AG779" s="1">
        <f t="shared" si="86"/>
        <v>1.8706010113377425</v>
      </c>
      <c r="AH779" s="1">
        <f t="shared" si="87"/>
        <v>-161.99242349568038</v>
      </c>
      <c r="AI779" s="1">
        <f t="shared" si="88"/>
        <v>-28.735498586323502</v>
      </c>
      <c r="AJ779" s="1">
        <f t="shared" si="89"/>
        <v>-2.2140689372060529</v>
      </c>
      <c r="AK779" s="1">
        <f t="shared" si="90"/>
        <v>128.56602898079012</v>
      </c>
      <c r="AL779" s="1">
        <f t="shared" si="91"/>
        <v>50.331723754490284</v>
      </c>
      <c r="AM779" s="1">
        <f t="shared" si="92"/>
        <v>3.647492625330834</v>
      </c>
      <c r="AN779" s="1">
        <f t="shared" si="93"/>
        <v>20.356767876133667</v>
      </c>
      <c r="AO779" s="1">
        <v>1829.08521516159</v>
      </c>
      <c r="AP779" s="1">
        <v>1777.5969696969689</v>
      </c>
      <c r="AQ779" s="1">
        <v>5.0899605559459884</v>
      </c>
      <c r="AR779" s="1">
        <v>66.235345802440676</v>
      </c>
      <c r="AS779" s="1">
        <f t="shared" si="94"/>
        <v>3.6732975849360634</v>
      </c>
      <c r="AT779" s="1">
        <v>22.751112256785639</v>
      </c>
      <c r="AU779" s="1">
        <v>27.041501212121219</v>
      </c>
      <c r="AV779" s="1">
        <v>-4.3654140223409708E-4</v>
      </c>
      <c r="AW779" s="1">
        <v>80.738286621220283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51820.86000661509</v>
      </c>
      <c r="BC779" s="1">
        <f t="shared" si="98"/>
        <v>1999.95</v>
      </c>
      <c r="BD779" s="1">
        <f t="shared" si="99"/>
        <v>1681.1579999999999</v>
      </c>
      <c r="BE779" s="1">
        <f t="shared" si="100"/>
        <v>0.84060001500037496</v>
      </c>
      <c r="BF779" s="1">
        <f t="shared" si="101"/>
        <v>0.16075802895072377</v>
      </c>
      <c r="BG779" s="1">
        <v>6</v>
      </c>
      <c r="BH779" s="1">
        <v>0.5</v>
      </c>
      <c r="BI779" s="1" t="s">
        <v>355</v>
      </c>
      <c r="BJ779" s="1">
        <v>2</v>
      </c>
      <c r="BK779" s="1" t="b">
        <v>1</v>
      </c>
      <c r="BL779" s="1">
        <v>1660235497.0999999</v>
      </c>
      <c r="BM779" s="1">
        <v>1729.5</v>
      </c>
      <c r="BN779" s="1">
        <v>1797.45</v>
      </c>
      <c r="BO779" s="1">
        <v>27.0411</v>
      </c>
      <c r="BP779" s="1">
        <v>22.7836</v>
      </c>
      <c r="BQ779" s="1">
        <v>1726.69</v>
      </c>
      <c r="BR779" s="1">
        <v>27.034400000000002</v>
      </c>
      <c r="BS779" s="1">
        <v>500.13299999999998</v>
      </c>
      <c r="BT779" s="1">
        <v>99.401799999999994</v>
      </c>
      <c r="BU779" s="1">
        <v>9.9879300000000004E-2</v>
      </c>
      <c r="BV779" s="1">
        <v>31.010200000000001</v>
      </c>
      <c r="BW779" s="1">
        <v>31.192900000000002</v>
      </c>
      <c r="BX779" s="1">
        <v>999.9</v>
      </c>
      <c r="BY779" s="1">
        <v>0</v>
      </c>
      <c r="BZ779" s="1">
        <v>0</v>
      </c>
      <c r="CA779" s="1">
        <v>9990.6200000000008</v>
      </c>
      <c r="CB779" s="1">
        <v>0</v>
      </c>
      <c r="CC779" s="1">
        <v>114.643</v>
      </c>
      <c r="CD779" s="1">
        <v>-67.946799999999996</v>
      </c>
      <c r="CE779" s="1">
        <v>1777.57</v>
      </c>
      <c r="CF779" s="1">
        <v>1839.35</v>
      </c>
      <c r="CG779" s="1">
        <v>4.2574899999999998</v>
      </c>
      <c r="CH779" s="1">
        <v>1797.45</v>
      </c>
      <c r="CI779" s="1">
        <v>22.7836</v>
      </c>
      <c r="CJ779" s="1">
        <v>2.6879300000000002</v>
      </c>
      <c r="CK779" s="1">
        <v>2.2647300000000001</v>
      </c>
      <c r="CL779" s="1">
        <v>22.211500000000001</v>
      </c>
      <c r="CM779" s="1">
        <v>19.427700000000002</v>
      </c>
      <c r="CN779" s="1">
        <v>1999.95</v>
      </c>
      <c r="CO779" s="1">
        <v>0.97999899999999995</v>
      </c>
      <c r="CP779" s="1">
        <v>2.00012E-2</v>
      </c>
      <c r="CQ779" s="1">
        <v>0</v>
      </c>
      <c r="CR779" s="1">
        <v>2.0470000000000002</v>
      </c>
      <c r="CS779" s="1">
        <v>0</v>
      </c>
      <c r="CT779" s="1">
        <v>25039</v>
      </c>
      <c r="CU779" s="1">
        <v>17411.900000000001</v>
      </c>
      <c r="CV779" s="1">
        <v>43.25</v>
      </c>
      <c r="CW779" s="1">
        <v>44.311999999999998</v>
      </c>
      <c r="CX779" s="1">
        <v>43.186999999999998</v>
      </c>
      <c r="CY779" s="1">
        <v>42.625</v>
      </c>
      <c r="CZ779" s="1">
        <v>43.186999999999998</v>
      </c>
      <c r="DA779" s="1">
        <v>1959.95</v>
      </c>
      <c r="DB779" s="1">
        <v>40</v>
      </c>
      <c r="DC779" s="1">
        <v>0</v>
      </c>
      <c r="DD779" s="1">
        <v>1660235495.7</v>
      </c>
      <c r="DE779" s="1">
        <v>0</v>
      </c>
      <c r="DF779" s="1">
        <v>1660234918.0999999</v>
      </c>
      <c r="DG779" s="1" t="s">
        <v>1152</v>
      </c>
      <c r="DH779" s="1">
        <v>1660234915.5999999</v>
      </c>
      <c r="DI779" s="1">
        <v>1660234918.0999999</v>
      </c>
      <c r="DJ779" s="1">
        <v>26</v>
      </c>
      <c r="DK779" s="1">
        <v>-3.1E-2</v>
      </c>
      <c r="DL779" s="1">
        <v>-7.0000000000000001E-3</v>
      </c>
      <c r="DM779" s="1">
        <v>1.232</v>
      </c>
      <c r="DN779" s="1">
        <v>1.7000000000000001E-2</v>
      </c>
      <c r="DO779" s="1">
        <v>400</v>
      </c>
      <c r="DP779" s="1">
        <v>22</v>
      </c>
      <c r="DQ779" s="1">
        <v>0.21</v>
      </c>
      <c r="DR779" s="1">
        <v>0.03</v>
      </c>
      <c r="DS779" s="1">
        <v>20.065725342722391</v>
      </c>
      <c r="DT779" s="1">
        <v>-0.48563206928663311</v>
      </c>
      <c r="DU779" s="1">
        <v>0.15729830384468549</v>
      </c>
      <c r="DV779" s="1">
        <v>1</v>
      </c>
      <c r="DW779" s="1">
        <v>50.246469200691763</v>
      </c>
      <c r="DX779" s="1">
        <v>2.202501739669469</v>
      </c>
      <c r="DY779" s="1">
        <v>0.21148982460968471</v>
      </c>
      <c r="DZ779" s="1">
        <v>0</v>
      </c>
      <c r="EA779" s="1">
        <v>-67.789466666666655</v>
      </c>
      <c r="EB779" s="1">
        <v>-3.4719857619576548</v>
      </c>
      <c r="EC779" s="1">
        <v>0.3081044501824361</v>
      </c>
      <c r="ED779" s="1">
        <v>0</v>
      </c>
      <c r="EE779" s="1">
        <v>1468.441866380268</v>
      </c>
      <c r="EF779" s="1">
        <v>282.73120248359209</v>
      </c>
      <c r="EG779" s="1">
        <v>21.11863479872807</v>
      </c>
      <c r="EH779" s="1">
        <v>0</v>
      </c>
      <c r="EI779" s="1">
        <v>4.3297380000000008</v>
      </c>
      <c r="EJ779" s="1">
        <v>-0.27575324577861271</v>
      </c>
      <c r="EK779" s="1">
        <v>3.2593307227098078E-2</v>
      </c>
      <c r="EL779" s="1">
        <v>0</v>
      </c>
      <c r="EM779" s="1">
        <v>1.8652976645457919</v>
      </c>
      <c r="EN779" s="1">
        <v>3.40787757556359E-3</v>
      </c>
      <c r="EO779" s="1">
        <v>1.8444991782417489E-3</v>
      </c>
      <c r="EP779" s="1">
        <v>1</v>
      </c>
      <c r="EQ779" s="1">
        <v>2</v>
      </c>
      <c r="ER779" s="1">
        <v>6</v>
      </c>
      <c r="ES779" s="1" t="s">
        <v>384</v>
      </c>
      <c r="ET779" s="1">
        <v>2.9415</v>
      </c>
      <c r="EU779" s="1">
        <v>2.8010799999999998</v>
      </c>
      <c r="EV779" s="1">
        <v>0.23214099999999999</v>
      </c>
      <c r="EW779" s="1">
        <v>0.23730899999999999</v>
      </c>
      <c r="EX779" s="1">
        <v>0.11689099999999999</v>
      </c>
      <c r="EY779" s="1">
        <v>0.10365000000000001</v>
      </c>
      <c r="EZ779" s="1">
        <v>15702.4</v>
      </c>
      <c r="FA779" s="1">
        <v>16355.1</v>
      </c>
      <c r="FB779" s="1">
        <v>23793.200000000001</v>
      </c>
      <c r="FC779" s="1">
        <v>24969</v>
      </c>
      <c r="FD779" s="1">
        <v>33643.300000000003</v>
      </c>
      <c r="FE779" s="1">
        <v>35746.5</v>
      </c>
      <c r="FF779" s="1">
        <v>43390.5</v>
      </c>
      <c r="FG779" s="1">
        <v>46158.3</v>
      </c>
      <c r="FH779" s="1">
        <v>1.95082</v>
      </c>
      <c r="FI779" s="1">
        <v>1.8203800000000001</v>
      </c>
      <c r="FJ779" s="1">
        <v>8.2064399999999996E-2</v>
      </c>
      <c r="FK779" s="1">
        <v>0</v>
      </c>
      <c r="FL779" s="1">
        <v>29.857500000000002</v>
      </c>
      <c r="FM779" s="1">
        <v>999.9</v>
      </c>
      <c r="FN779" s="1">
        <v>54.2</v>
      </c>
      <c r="FO779" s="1">
        <v>37.5</v>
      </c>
      <c r="FP779" s="1">
        <v>35.326599999999999</v>
      </c>
      <c r="FQ779" s="1">
        <v>63.880200000000002</v>
      </c>
      <c r="FR779" s="1">
        <v>22.692299999999999</v>
      </c>
      <c r="FS779" s="1">
        <v>1</v>
      </c>
      <c r="FT779" s="1">
        <v>0.48672300000000002</v>
      </c>
      <c r="FU779" s="1">
        <v>2.28362</v>
      </c>
      <c r="FV779" s="1">
        <v>20.3063</v>
      </c>
      <c r="FW779" s="1">
        <v>5.2122000000000002</v>
      </c>
      <c r="FX779" s="1">
        <v>11.9078</v>
      </c>
      <c r="FY779" s="1">
        <v>5.0031499999999998</v>
      </c>
      <c r="FZ779" s="1">
        <v>3.2905199999999999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1.85965</v>
      </c>
      <c r="GF779" s="1">
        <v>1.8547100000000001</v>
      </c>
      <c r="GG779" s="1">
        <v>1.8578699999999999</v>
      </c>
      <c r="GH779" s="1">
        <v>1.8563700000000001</v>
      </c>
      <c r="GI779" s="1">
        <v>1.85507</v>
      </c>
      <c r="GJ779" s="1">
        <v>1.8547100000000001</v>
      </c>
      <c r="GK779" s="1">
        <v>1.8534900000000001</v>
      </c>
      <c r="GL779" s="1">
        <v>1.85653</v>
      </c>
      <c r="GM779" s="1">
        <v>0</v>
      </c>
      <c r="GN779" s="1">
        <v>0</v>
      </c>
      <c r="GO779" s="1">
        <v>0</v>
      </c>
      <c r="GP779" s="1">
        <v>0</v>
      </c>
      <c r="GQ779" s="1" t="s">
        <v>358</v>
      </c>
      <c r="GR779" s="1" t="s">
        <v>359</v>
      </c>
      <c r="GS779" s="1" t="s">
        <v>360</v>
      </c>
      <c r="GT779" s="1" t="s">
        <v>360</v>
      </c>
      <c r="GU779" s="1" t="s">
        <v>360</v>
      </c>
      <c r="GV779" s="1" t="s">
        <v>360</v>
      </c>
      <c r="GW779" s="1">
        <v>0</v>
      </c>
      <c r="GX779" s="1">
        <v>100</v>
      </c>
      <c r="GY779" s="1">
        <v>100</v>
      </c>
      <c r="GZ779" s="1">
        <v>2.81</v>
      </c>
      <c r="HA779" s="1">
        <v>6.7000000000000002E-3</v>
      </c>
      <c r="HB779" s="1">
        <v>0.26224795383878829</v>
      </c>
      <c r="HC779" s="1">
        <v>2.9318383021812969E-3</v>
      </c>
      <c r="HD779" s="1">
        <v>-1.3754559859485029E-6</v>
      </c>
      <c r="HE779" s="1">
        <v>3.0700474437127301E-10</v>
      </c>
      <c r="HF779" s="1">
        <v>-7.0188019424234138E-2</v>
      </c>
      <c r="HG779" s="1">
        <v>1.00384331276165E-2</v>
      </c>
      <c r="HH779" s="1">
        <v>-3.1532673711230711E-4</v>
      </c>
      <c r="HI779" s="1">
        <v>1.819468599177705E-6</v>
      </c>
      <c r="HJ779" s="1">
        <v>1</v>
      </c>
      <c r="HK779" s="1">
        <v>2112</v>
      </c>
      <c r="HL779" s="1">
        <v>3</v>
      </c>
      <c r="HM779" s="1">
        <v>29</v>
      </c>
      <c r="HN779" s="1">
        <v>9.6999999999999993</v>
      </c>
      <c r="HO779" s="1">
        <v>9.6999999999999993</v>
      </c>
      <c r="HP779" s="1">
        <v>3.5144000000000002</v>
      </c>
      <c r="HQ779" s="1">
        <v>2.3034699999999999</v>
      </c>
      <c r="HR779" s="1">
        <v>1.4978</v>
      </c>
      <c r="HS779" s="1">
        <v>2.3022499999999999</v>
      </c>
      <c r="HT779" s="1">
        <v>1.5478499999999999</v>
      </c>
      <c r="HU779" s="1">
        <v>2.3071299999999999</v>
      </c>
      <c r="HV779" s="1">
        <v>40.578699999999998</v>
      </c>
      <c r="HW779" s="1">
        <v>13.5717</v>
      </c>
      <c r="HX779" s="1">
        <v>18</v>
      </c>
      <c r="HY779" s="1">
        <v>501.81099999999998</v>
      </c>
      <c r="HZ779" s="1">
        <v>481.48</v>
      </c>
      <c r="IA779" s="1">
        <v>26.915800000000001</v>
      </c>
      <c r="IB779" s="1">
        <v>33.126899999999999</v>
      </c>
      <c r="IC779" s="1">
        <v>30.0001</v>
      </c>
      <c r="ID779" s="1">
        <v>32.978099999999998</v>
      </c>
      <c r="IE779" s="1">
        <v>33.081200000000003</v>
      </c>
      <c r="IF779" s="1">
        <v>70.356700000000004</v>
      </c>
      <c r="IG779" s="1">
        <v>37.281199999999998</v>
      </c>
      <c r="IH779" s="1">
        <v>0</v>
      </c>
      <c r="II779" s="1">
        <v>26.9116</v>
      </c>
      <c r="IJ779" s="1">
        <v>1829.18</v>
      </c>
      <c r="IK779" s="1">
        <v>22.909700000000001</v>
      </c>
      <c r="IL779" s="1">
        <v>100.32899999999999</v>
      </c>
      <c r="IM779" s="1">
        <v>100.036</v>
      </c>
      <c r="IN779" s="1" t="s">
        <v>361</v>
      </c>
    </row>
    <row r="780" spans="1:248" ht="15.75" customHeight="1" x14ac:dyDescent="0.3">
      <c r="A780" s="1">
        <v>764</v>
      </c>
      <c r="B780" s="1">
        <v>1660235498.5999999</v>
      </c>
      <c r="C780" s="1">
        <v>5503.5999999046326</v>
      </c>
      <c r="D780" s="1" t="s">
        <v>1817</v>
      </c>
      <c r="E780" s="1" t="s">
        <v>1818</v>
      </c>
      <c r="F780" s="1">
        <v>1</v>
      </c>
      <c r="G780" s="1">
        <v>2</v>
      </c>
      <c r="H780" s="1" t="s">
        <v>349</v>
      </c>
      <c r="I780" s="1" t="s">
        <v>350</v>
      </c>
      <c r="J780" s="1" t="s">
        <v>351</v>
      </c>
      <c r="K780" s="1" t="s">
        <v>352</v>
      </c>
      <c r="L780" s="1" t="s">
        <v>1151</v>
      </c>
      <c r="M780" s="1" t="s">
        <v>354</v>
      </c>
      <c r="N780" s="1">
        <v>1660235497.5999999</v>
      </c>
      <c r="O780" s="1">
        <f t="shared" si="68"/>
        <v>3.6619755403464881E-3</v>
      </c>
      <c r="P780" s="1">
        <f t="shared" si="69"/>
        <v>3.661975540346488</v>
      </c>
      <c r="Q780" s="1">
        <f t="shared" si="70"/>
        <v>20.52996921050406</v>
      </c>
      <c r="R780" s="1">
        <f t="shared" si="71"/>
        <v>1731.9749999999999</v>
      </c>
      <c r="S780" s="1">
        <f t="shared" si="72"/>
        <v>1507.5932742513071</v>
      </c>
      <c r="T780" s="1">
        <f t="shared" si="73"/>
        <v>150.00784743120994</v>
      </c>
      <c r="U780" s="1">
        <f t="shared" si="74"/>
        <v>172.33417393938373</v>
      </c>
      <c r="V780" s="1">
        <f t="shared" si="75"/>
        <v>0.19466212934518443</v>
      </c>
      <c r="W780" s="1">
        <f t="shared" si="76"/>
        <v>2.9183156950525744</v>
      </c>
      <c r="X780" s="1">
        <f t="shared" si="77"/>
        <v>0.18772551185305272</v>
      </c>
      <c r="Y780" s="1">
        <f t="shared" si="78"/>
        <v>0.11793107933814706</v>
      </c>
      <c r="Z780" s="1">
        <f t="shared" si="79"/>
        <v>321.53145149999995</v>
      </c>
      <c r="AA780" s="1">
        <f t="shared" si="80"/>
        <v>31.953914254173164</v>
      </c>
      <c r="AB780" s="1">
        <f t="shared" si="81"/>
        <v>31.191500000000001</v>
      </c>
      <c r="AC780" s="1">
        <f t="shared" si="82"/>
        <v>4.5608723012385166</v>
      </c>
      <c r="AD780" s="1">
        <f t="shared" si="83"/>
        <v>59.608710524417319</v>
      </c>
      <c r="AE780" s="1">
        <f t="shared" si="84"/>
        <v>2.6906160774758172</v>
      </c>
      <c r="AF780" s="1">
        <f t="shared" si="85"/>
        <v>4.513796815607459</v>
      </c>
      <c r="AG780" s="1">
        <f t="shared" si="86"/>
        <v>1.8702562237626994</v>
      </c>
      <c r="AH780" s="1">
        <f t="shared" si="87"/>
        <v>-161.49312132928011</v>
      </c>
      <c r="AI780" s="1">
        <f t="shared" si="88"/>
        <v>-28.650200130380213</v>
      </c>
      <c r="AJ780" s="1">
        <f t="shared" si="89"/>
        <v>-2.2067738262615455</v>
      </c>
      <c r="AK780" s="1">
        <f t="shared" si="90"/>
        <v>129.18135621407805</v>
      </c>
      <c r="AL780" s="1">
        <f t="shared" si="91"/>
        <v>50.37200312861885</v>
      </c>
      <c r="AM780" s="1">
        <f t="shared" si="92"/>
        <v>3.6425969609152586</v>
      </c>
      <c r="AN780" s="1">
        <f t="shared" si="93"/>
        <v>20.52996921050406</v>
      </c>
      <c r="AO780" s="1">
        <v>1834.1627631951139</v>
      </c>
      <c r="AP780" s="1">
        <v>1782.6275757575761</v>
      </c>
      <c r="AQ780" s="1">
        <v>5.0579513426569012</v>
      </c>
      <c r="AR780" s="1">
        <v>66.235345802440676</v>
      </c>
      <c r="AS780" s="1">
        <f t="shared" si="94"/>
        <v>3.661975540346488</v>
      </c>
      <c r="AT780" s="1">
        <v>22.764248626444129</v>
      </c>
      <c r="AU780" s="1">
        <v>27.0406812121212</v>
      </c>
      <c r="AV780" s="1">
        <v>-3.0912118353023272E-4</v>
      </c>
      <c r="AW780" s="1">
        <v>80.738286621220283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51847.239838690824</v>
      </c>
      <c r="BC780" s="1">
        <f t="shared" si="98"/>
        <v>2000.095</v>
      </c>
      <c r="BD780" s="1">
        <f t="shared" si="99"/>
        <v>1681.2799499999999</v>
      </c>
      <c r="BE780" s="1">
        <f t="shared" si="100"/>
        <v>0.8406000464977913</v>
      </c>
      <c r="BF780" s="1">
        <f t="shared" si="101"/>
        <v>0.1607580897407373</v>
      </c>
      <c r="BG780" s="1">
        <v>6</v>
      </c>
      <c r="BH780" s="1">
        <v>0.5</v>
      </c>
      <c r="BI780" s="1" t="s">
        <v>355</v>
      </c>
      <c r="BJ780" s="1">
        <v>2</v>
      </c>
      <c r="BK780" s="1" t="b">
        <v>1</v>
      </c>
      <c r="BL780" s="1">
        <v>1660235497.5999999</v>
      </c>
      <c r="BM780" s="1">
        <v>1731.9749999999999</v>
      </c>
      <c r="BN780" s="1">
        <v>1799.9749999999999</v>
      </c>
      <c r="BO780" s="1">
        <v>27.040949999999999</v>
      </c>
      <c r="BP780" s="1">
        <v>22.789100000000001</v>
      </c>
      <c r="BQ780" s="1">
        <v>1729.165</v>
      </c>
      <c r="BR780" s="1">
        <v>27.034300000000002</v>
      </c>
      <c r="BS780" s="1">
        <v>500.12549999999999</v>
      </c>
      <c r="BT780" s="1">
        <v>99.401649999999989</v>
      </c>
      <c r="BU780" s="1">
        <v>9.9886649999999993E-2</v>
      </c>
      <c r="BV780" s="1">
        <v>31.009399999999999</v>
      </c>
      <c r="BW780" s="1">
        <v>31.191500000000001</v>
      </c>
      <c r="BX780" s="1">
        <v>999.9</v>
      </c>
      <c r="BY780" s="1">
        <v>0</v>
      </c>
      <c r="BZ780" s="1">
        <v>0</v>
      </c>
      <c r="CA780" s="1">
        <v>9995.91</v>
      </c>
      <c r="CB780" s="1">
        <v>0</v>
      </c>
      <c r="CC780" s="1">
        <v>114.623</v>
      </c>
      <c r="CD780" s="1">
        <v>-67.996399999999994</v>
      </c>
      <c r="CE780" s="1">
        <v>1780.11</v>
      </c>
      <c r="CF780" s="1">
        <v>1841.9449999999999</v>
      </c>
      <c r="CG780" s="1">
        <v>4.2518399999999996</v>
      </c>
      <c r="CH780" s="1">
        <v>1799.9749999999999</v>
      </c>
      <c r="CI780" s="1">
        <v>22.789100000000001</v>
      </c>
      <c r="CJ780" s="1">
        <v>2.6879149999999998</v>
      </c>
      <c r="CK780" s="1">
        <v>2.2652749999999999</v>
      </c>
      <c r="CL780" s="1">
        <v>22.211400000000001</v>
      </c>
      <c r="CM780" s="1">
        <v>19.4316</v>
      </c>
      <c r="CN780" s="1">
        <v>2000.095</v>
      </c>
      <c r="CO780" s="1">
        <v>0.97999899999999995</v>
      </c>
      <c r="CP780" s="1">
        <v>2.00012E-2</v>
      </c>
      <c r="CQ780" s="1">
        <v>0</v>
      </c>
      <c r="CR780" s="1">
        <v>2.4144999999999999</v>
      </c>
      <c r="CS780" s="1">
        <v>0</v>
      </c>
      <c r="CT780" s="1">
        <v>25040.15</v>
      </c>
      <c r="CU780" s="1">
        <v>17413.150000000001</v>
      </c>
      <c r="CV780" s="1">
        <v>43.25</v>
      </c>
      <c r="CW780" s="1">
        <v>44.311999999999998</v>
      </c>
      <c r="CX780" s="1">
        <v>43.186999999999998</v>
      </c>
      <c r="CY780" s="1">
        <v>42.625</v>
      </c>
      <c r="CZ780" s="1">
        <v>43.186999999999998</v>
      </c>
      <c r="DA780" s="1">
        <v>1960.09</v>
      </c>
      <c r="DB780" s="1">
        <v>40.005000000000003</v>
      </c>
      <c r="DC780" s="1">
        <v>0</v>
      </c>
      <c r="DD780" s="1">
        <v>1660235496.3</v>
      </c>
      <c r="DE780" s="1">
        <v>0</v>
      </c>
      <c r="DF780" s="1">
        <v>1660234918.0999999</v>
      </c>
      <c r="DG780" s="1" t="s">
        <v>1152</v>
      </c>
      <c r="DH780" s="1">
        <v>1660234915.5999999</v>
      </c>
      <c r="DI780" s="1">
        <v>1660234918.0999999</v>
      </c>
      <c r="DJ780" s="1">
        <v>26</v>
      </c>
      <c r="DK780" s="1">
        <v>-3.1E-2</v>
      </c>
      <c r="DL780" s="1">
        <v>-7.0000000000000001E-3</v>
      </c>
      <c r="DM780" s="1">
        <v>1.232</v>
      </c>
      <c r="DN780" s="1">
        <v>1.7000000000000001E-2</v>
      </c>
      <c r="DO780" s="1">
        <v>400</v>
      </c>
      <c r="DP780" s="1">
        <v>22</v>
      </c>
      <c r="DQ780" s="1">
        <v>0.21</v>
      </c>
      <c r="DR780" s="1">
        <v>0.03</v>
      </c>
      <c r="DS780" s="1">
        <v>20.054975967886971</v>
      </c>
      <c r="DT780" s="1">
        <v>0.70526057727484615</v>
      </c>
      <c r="DU780" s="1">
        <v>0.1462121422475951</v>
      </c>
      <c r="DV780" s="1">
        <v>0</v>
      </c>
      <c r="DW780" s="1">
        <v>50.279602076280987</v>
      </c>
      <c r="DX780" s="1">
        <v>1.794288113209064</v>
      </c>
      <c r="DY780" s="1">
        <v>0.19727879581239249</v>
      </c>
      <c r="DZ780" s="1">
        <v>0</v>
      </c>
      <c r="EA780" s="1">
        <v>-67.82809677419354</v>
      </c>
      <c r="EB780" s="1">
        <v>-2.990622580645188</v>
      </c>
      <c r="EC780" s="1">
        <v>0.29464825884638418</v>
      </c>
      <c r="ED780" s="1">
        <v>0</v>
      </c>
      <c r="EE780" s="1">
        <v>1476.5921103098219</v>
      </c>
      <c r="EF780" s="1">
        <v>272.45144970998308</v>
      </c>
      <c r="EG780" s="1">
        <v>19.696352375110848</v>
      </c>
      <c r="EH780" s="1">
        <v>0</v>
      </c>
      <c r="EI780" s="1">
        <v>4.3200758536585369</v>
      </c>
      <c r="EJ780" s="1">
        <v>-0.26126320557491117</v>
      </c>
      <c r="EK780" s="1">
        <v>3.0501387971266319E-2</v>
      </c>
      <c r="EL780" s="1">
        <v>0</v>
      </c>
      <c r="EM780" s="1">
        <v>1.8655509810012669</v>
      </c>
      <c r="EN780" s="1">
        <v>2.21535657458929E-2</v>
      </c>
      <c r="EO780" s="1">
        <v>2.3502959729744311E-3</v>
      </c>
      <c r="EP780" s="1">
        <v>1</v>
      </c>
      <c r="EQ780" s="1">
        <v>1</v>
      </c>
      <c r="ER780" s="1">
        <v>6</v>
      </c>
      <c r="ES780" s="1" t="s">
        <v>387</v>
      </c>
      <c r="ET780" s="1">
        <v>2.9415399999999998</v>
      </c>
      <c r="EU780" s="1">
        <v>2.8012000000000001</v>
      </c>
      <c r="EV780" s="1">
        <v>0.23252999999999999</v>
      </c>
      <c r="EW780" s="1">
        <v>0.23769499999999999</v>
      </c>
      <c r="EX780" s="1">
        <v>0.11689099999999999</v>
      </c>
      <c r="EY780" s="1">
        <v>0.10366400000000001</v>
      </c>
      <c r="EZ780" s="1">
        <v>15694.3</v>
      </c>
      <c r="FA780" s="1">
        <v>16346.8</v>
      </c>
      <c r="FB780" s="1">
        <v>23793.1</v>
      </c>
      <c r="FC780" s="1">
        <v>24969</v>
      </c>
      <c r="FD780" s="1">
        <v>33643.4</v>
      </c>
      <c r="FE780" s="1">
        <v>35745.699999999997</v>
      </c>
      <c r="FF780" s="1">
        <v>43390.6</v>
      </c>
      <c r="FG780" s="1">
        <v>46158</v>
      </c>
      <c r="FH780" s="1">
        <v>1.9509799999999999</v>
      </c>
      <c r="FI780" s="1">
        <v>1.8204499999999999</v>
      </c>
      <c r="FJ780" s="1">
        <v>8.1714200000000001E-2</v>
      </c>
      <c r="FK780" s="1">
        <v>0</v>
      </c>
      <c r="FL780" s="1">
        <v>29.8582</v>
      </c>
      <c r="FM780" s="1">
        <v>999.9</v>
      </c>
      <c r="FN780" s="1">
        <v>54.2</v>
      </c>
      <c r="FO780" s="1">
        <v>37.5</v>
      </c>
      <c r="FP780" s="1">
        <v>35.325299999999999</v>
      </c>
      <c r="FQ780" s="1">
        <v>63.7502</v>
      </c>
      <c r="FR780" s="1">
        <v>22.1434</v>
      </c>
      <c r="FS780" s="1">
        <v>1</v>
      </c>
      <c r="FT780" s="1">
        <v>0.486738</v>
      </c>
      <c r="FU780" s="1">
        <v>2.2805399999999998</v>
      </c>
      <c r="FV780" s="1">
        <v>20.3063</v>
      </c>
      <c r="FW780" s="1">
        <v>5.2123499999999998</v>
      </c>
      <c r="FX780" s="1">
        <v>11.907999999999999</v>
      </c>
      <c r="FY780" s="1">
        <v>5.0029500000000002</v>
      </c>
      <c r="FZ780" s="1">
        <v>3.2905500000000001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1.8596600000000001</v>
      </c>
      <c r="GF780" s="1">
        <v>1.8547100000000001</v>
      </c>
      <c r="GG780" s="1">
        <v>1.85788</v>
      </c>
      <c r="GH780" s="1">
        <v>1.8563700000000001</v>
      </c>
      <c r="GI780" s="1">
        <v>1.8550599999999999</v>
      </c>
      <c r="GJ780" s="1">
        <v>1.8547100000000001</v>
      </c>
      <c r="GK780" s="1">
        <v>1.8534900000000001</v>
      </c>
      <c r="GL780" s="1">
        <v>1.85653</v>
      </c>
      <c r="GM780" s="1">
        <v>0</v>
      </c>
      <c r="GN780" s="1">
        <v>0</v>
      </c>
      <c r="GO780" s="1">
        <v>0</v>
      </c>
      <c r="GP780" s="1">
        <v>0</v>
      </c>
      <c r="GQ780" s="1" t="s">
        <v>358</v>
      </c>
      <c r="GR780" s="1" t="s">
        <v>359</v>
      </c>
      <c r="GS780" s="1" t="s">
        <v>360</v>
      </c>
      <c r="GT780" s="1" t="s">
        <v>360</v>
      </c>
      <c r="GU780" s="1" t="s">
        <v>360</v>
      </c>
      <c r="GV780" s="1" t="s">
        <v>360</v>
      </c>
      <c r="GW780" s="1">
        <v>0</v>
      </c>
      <c r="GX780" s="1">
        <v>100</v>
      </c>
      <c r="GY780" s="1">
        <v>100</v>
      </c>
      <c r="GZ780" s="1">
        <v>2.81</v>
      </c>
      <c r="HA780" s="1">
        <v>6.7000000000000002E-3</v>
      </c>
      <c r="HB780" s="1">
        <v>0.26224795383878829</v>
      </c>
      <c r="HC780" s="1">
        <v>2.9318383021812969E-3</v>
      </c>
      <c r="HD780" s="1">
        <v>-1.3754559859485029E-6</v>
      </c>
      <c r="HE780" s="1">
        <v>3.0700474437127301E-10</v>
      </c>
      <c r="HF780" s="1">
        <v>-7.0188019424234138E-2</v>
      </c>
      <c r="HG780" s="1">
        <v>1.00384331276165E-2</v>
      </c>
      <c r="HH780" s="1">
        <v>-3.1532673711230711E-4</v>
      </c>
      <c r="HI780" s="1">
        <v>1.819468599177705E-6</v>
      </c>
      <c r="HJ780" s="1">
        <v>1</v>
      </c>
      <c r="HK780" s="1">
        <v>2112</v>
      </c>
      <c r="HL780" s="1">
        <v>3</v>
      </c>
      <c r="HM780" s="1">
        <v>29</v>
      </c>
      <c r="HN780" s="1">
        <v>9.6999999999999993</v>
      </c>
      <c r="HO780" s="1">
        <v>9.6999999999999993</v>
      </c>
      <c r="HP780" s="1">
        <v>3.5168499999999998</v>
      </c>
      <c r="HQ780" s="1">
        <v>2.3034699999999999</v>
      </c>
      <c r="HR780" s="1">
        <v>1.4978</v>
      </c>
      <c r="HS780" s="1">
        <v>2.3022499999999999</v>
      </c>
      <c r="HT780" s="1">
        <v>1.5478499999999999</v>
      </c>
      <c r="HU780" s="1">
        <v>2.2644000000000002</v>
      </c>
      <c r="HV780" s="1">
        <v>40.578699999999998</v>
      </c>
      <c r="HW780" s="1">
        <v>13.5717</v>
      </c>
      <c r="HX780" s="1">
        <v>18</v>
      </c>
      <c r="HY780" s="1">
        <v>501.90199999999999</v>
      </c>
      <c r="HZ780" s="1">
        <v>481.529</v>
      </c>
      <c r="IA780" s="1">
        <v>26.9131</v>
      </c>
      <c r="IB780" s="1">
        <v>33.127400000000002</v>
      </c>
      <c r="IC780" s="1">
        <v>30.0001</v>
      </c>
      <c r="ID780" s="1">
        <v>32.978099999999998</v>
      </c>
      <c r="IE780" s="1">
        <v>33.081200000000003</v>
      </c>
      <c r="IF780" s="1">
        <v>70.461100000000002</v>
      </c>
      <c r="IG780" s="1">
        <v>37.009500000000003</v>
      </c>
      <c r="IH780" s="1">
        <v>0</v>
      </c>
      <c r="II780" s="1">
        <v>26.9116</v>
      </c>
      <c r="IJ780" s="1">
        <v>1829.18</v>
      </c>
      <c r="IK780" s="1">
        <v>22.919799999999999</v>
      </c>
      <c r="IL780" s="1">
        <v>100.32899999999999</v>
      </c>
      <c r="IM780" s="1">
        <v>100.035</v>
      </c>
      <c r="IN780" s="1" t="s">
        <v>361</v>
      </c>
    </row>
    <row r="781" spans="1:248" ht="15.75" customHeight="1" x14ac:dyDescent="0.3">
      <c r="A781" s="1">
        <v>765</v>
      </c>
      <c r="B781" s="1">
        <v>1660235499.5999999</v>
      </c>
      <c r="C781" s="1">
        <v>5504.5999999046326</v>
      </c>
      <c r="D781" s="1" t="s">
        <v>1819</v>
      </c>
      <c r="E781" s="1" t="s">
        <v>1820</v>
      </c>
      <c r="F781" s="1">
        <v>1</v>
      </c>
      <c r="G781" s="1">
        <v>2</v>
      </c>
      <c r="H781" s="1" t="s">
        <v>349</v>
      </c>
      <c r="I781" s="1" t="s">
        <v>350</v>
      </c>
      <c r="J781" s="1" t="s">
        <v>351</v>
      </c>
      <c r="K781" s="1" t="s">
        <v>352</v>
      </c>
      <c r="L781" s="1" t="s">
        <v>1151</v>
      </c>
      <c r="M781" s="1" t="s">
        <v>354</v>
      </c>
      <c r="N781" s="1">
        <v>1660235499.0999999</v>
      </c>
      <c r="O781" s="1">
        <f t="shared" si="68"/>
        <v>3.6502463514898852E-3</v>
      </c>
      <c r="P781" s="1">
        <f t="shared" si="69"/>
        <v>3.6502463514898853</v>
      </c>
      <c r="Q781" s="1">
        <f t="shared" si="70"/>
        <v>20.396726026774232</v>
      </c>
      <c r="R781" s="1">
        <f t="shared" si="71"/>
        <v>1739.45</v>
      </c>
      <c r="S781" s="1">
        <f t="shared" si="72"/>
        <v>1515.6797637614907</v>
      </c>
      <c r="T781" s="1">
        <f t="shared" si="73"/>
        <v>150.81345280159144</v>
      </c>
      <c r="U781" s="1">
        <f t="shared" si="74"/>
        <v>173.07908091660002</v>
      </c>
      <c r="V781" s="1">
        <f t="shared" si="75"/>
        <v>0.19426794362609903</v>
      </c>
      <c r="W781" s="1">
        <f t="shared" si="76"/>
        <v>2.9186020660505561</v>
      </c>
      <c r="X781" s="1">
        <f t="shared" si="77"/>
        <v>0.18735950621805181</v>
      </c>
      <c r="Y781" s="1">
        <f t="shared" si="78"/>
        <v>0.11769991953085288</v>
      </c>
      <c r="Z781" s="1">
        <f t="shared" si="79"/>
        <v>321.55749599999996</v>
      </c>
      <c r="AA781" s="1">
        <f t="shared" si="80"/>
        <v>31.954236237748482</v>
      </c>
      <c r="AB781" s="1">
        <f t="shared" si="81"/>
        <v>31.182600000000001</v>
      </c>
      <c r="AC781" s="1">
        <f t="shared" si="82"/>
        <v>4.5585616235958106</v>
      </c>
      <c r="AD781" s="1">
        <f t="shared" si="83"/>
        <v>59.618286761515712</v>
      </c>
      <c r="AE781" s="1">
        <f t="shared" si="84"/>
        <v>2.6906187652704001</v>
      </c>
      <c r="AF781" s="1">
        <f t="shared" si="85"/>
        <v>4.5130762915636566</v>
      </c>
      <c r="AG781" s="1">
        <f t="shared" si="86"/>
        <v>1.8679428583254105</v>
      </c>
      <c r="AH781" s="1">
        <f t="shared" si="87"/>
        <v>-160.97586410070394</v>
      </c>
      <c r="AI781" s="1">
        <f t="shared" si="88"/>
        <v>-27.693190726945801</v>
      </c>
      <c r="AJ781" s="1">
        <f t="shared" si="89"/>
        <v>-2.1327280449418833</v>
      </c>
      <c r="AK781" s="1">
        <f t="shared" si="90"/>
        <v>130.75571312740834</v>
      </c>
      <c r="AL781" s="1">
        <f t="shared" si="91"/>
        <v>50.460114707020239</v>
      </c>
      <c r="AM781" s="1">
        <f t="shared" si="92"/>
        <v>3.6354568932592457</v>
      </c>
      <c r="AN781" s="1">
        <f t="shared" si="93"/>
        <v>20.396726026774232</v>
      </c>
      <c r="AO781" s="1">
        <v>1839.317815756559</v>
      </c>
      <c r="AP781" s="1">
        <v>1787.7887878787869</v>
      </c>
      <c r="AQ781" s="1">
        <v>5.0885837470619064</v>
      </c>
      <c r="AR781" s="1">
        <v>66.235345802440676</v>
      </c>
      <c r="AS781" s="1">
        <f t="shared" si="94"/>
        <v>3.6502463514898853</v>
      </c>
      <c r="AT781" s="1">
        <v>22.778841144453509</v>
      </c>
      <c r="AU781" s="1">
        <v>27.04076242424242</v>
      </c>
      <c r="AV781" s="1">
        <v>-2.1414837195744081E-4</v>
      </c>
      <c r="AW781" s="1">
        <v>80.738286621220283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51855.862828743004</v>
      </c>
      <c r="BC781" s="1">
        <f t="shared" si="98"/>
        <v>2000.26</v>
      </c>
      <c r="BD781" s="1">
        <f t="shared" si="99"/>
        <v>1681.4184</v>
      </c>
      <c r="BE781" s="1">
        <f t="shared" si="100"/>
        <v>0.84059992201013867</v>
      </c>
      <c r="BF781" s="1">
        <f t="shared" si="101"/>
        <v>0.16075784947956764</v>
      </c>
      <c r="BG781" s="1">
        <v>6</v>
      </c>
      <c r="BH781" s="1">
        <v>0.5</v>
      </c>
      <c r="BI781" s="1" t="s">
        <v>355</v>
      </c>
      <c r="BJ781" s="1">
        <v>2</v>
      </c>
      <c r="BK781" s="1" t="b">
        <v>1</v>
      </c>
      <c r="BL781" s="1">
        <v>1660235499.0999999</v>
      </c>
      <c r="BM781" s="1">
        <v>1739.45</v>
      </c>
      <c r="BN781" s="1">
        <v>1807.57</v>
      </c>
      <c r="BO781" s="1">
        <v>27.040800000000001</v>
      </c>
      <c r="BP781" s="1">
        <v>22.797499999999999</v>
      </c>
      <c r="BQ781" s="1">
        <v>1736.64</v>
      </c>
      <c r="BR781" s="1">
        <v>27.034099999999999</v>
      </c>
      <c r="BS781" s="1">
        <v>500.15100000000001</v>
      </c>
      <c r="BT781" s="1">
        <v>99.402100000000004</v>
      </c>
      <c r="BU781" s="1">
        <v>0.100088</v>
      </c>
      <c r="BV781" s="1">
        <v>31.006599999999999</v>
      </c>
      <c r="BW781" s="1">
        <v>31.182600000000001</v>
      </c>
      <c r="BX781" s="1">
        <v>999.9</v>
      </c>
      <c r="BY781" s="1">
        <v>0</v>
      </c>
      <c r="BZ781" s="1">
        <v>0</v>
      </c>
      <c r="CA781" s="1">
        <v>9997.5</v>
      </c>
      <c r="CB781" s="1">
        <v>0</v>
      </c>
      <c r="CC781" s="1">
        <v>114.428</v>
      </c>
      <c r="CD781" s="1">
        <v>-68.122100000000003</v>
      </c>
      <c r="CE781" s="1">
        <v>1787.8</v>
      </c>
      <c r="CF781" s="1">
        <v>1849.74</v>
      </c>
      <c r="CG781" s="1">
        <v>4.24329</v>
      </c>
      <c r="CH781" s="1">
        <v>1807.57</v>
      </c>
      <c r="CI781" s="1">
        <v>22.797499999999999</v>
      </c>
      <c r="CJ781" s="1">
        <v>2.68791</v>
      </c>
      <c r="CK781" s="1">
        <v>2.2661199999999999</v>
      </c>
      <c r="CL781" s="1">
        <v>22.211400000000001</v>
      </c>
      <c r="CM781" s="1">
        <v>19.4376</v>
      </c>
      <c r="CN781" s="1">
        <v>2000.26</v>
      </c>
      <c r="CO781" s="1">
        <v>0.98000200000000004</v>
      </c>
      <c r="CP781" s="1">
        <v>1.99983E-2</v>
      </c>
      <c r="CQ781" s="1">
        <v>0</v>
      </c>
      <c r="CR781" s="1">
        <v>0.63200000000000001</v>
      </c>
      <c r="CS781" s="1">
        <v>0</v>
      </c>
      <c r="CT781" s="1">
        <v>25042.7</v>
      </c>
      <c r="CU781" s="1">
        <v>17414.599999999999</v>
      </c>
      <c r="CV781" s="1">
        <v>43.25</v>
      </c>
      <c r="CW781" s="1">
        <v>44.311999999999998</v>
      </c>
      <c r="CX781" s="1">
        <v>43.186999999999998</v>
      </c>
      <c r="CY781" s="1">
        <v>42.625</v>
      </c>
      <c r="CZ781" s="1">
        <v>43.186999999999998</v>
      </c>
      <c r="DA781" s="1">
        <v>1960.26</v>
      </c>
      <c r="DB781" s="1">
        <v>40</v>
      </c>
      <c r="DC781" s="1">
        <v>0</v>
      </c>
      <c r="DD781" s="1">
        <v>1660235497.5</v>
      </c>
      <c r="DE781" s="1">
        <v>0</v>
      </c>
      <c r="DF781" s="1">
        <v>1660234918.0999999</v>
      </c>
      <c r="DG781" s="1" t="s">
        <v>1152</v>
      </c>
      <c r="DH781" s="1">
        <v>1660234915.5999999</v>
      </c>
      <c r="DI781" s="1">
        <v>1660234918.0999999</v>
      </c>
      <c r="DJ781" s="1">
        <v>26</v>
      </c>
      <c r="DK781" s="1">
        <v>-3.1E-2</v>
      </c>
      <c r="DL781" s="1">
        <v>-7.0000000000000001E-3</v>
      </c>
      <c r="DM781" s="1">
        <v>1.232</v>
      </c>
      <c r="DN781" s="1">
        <v>1.7000000000000001E-2</v>
      </c>
      <c r="DO781" s="1">
        <v>400</v>
      </c>
      <c r="DP781" s="1">
        <v>22</v>
      </c>
      <c r="DQ781" s="1">
        <v>0.21</v>
      </c>
      <c r="DR781" s="1">
        <v>0.03</v>
      </c>
      <c r="DS781" s="1">
        <v>20.082779180838791</v>
      </c>
      <c r="DT781" s="1">
        <v>1.172765096883347</v>
      </c>
      <c r="DU781" s="1">
        <v>0.1780198534875217</v>
      </c>
      <c r="DV781" s="1">
        <v>0</v>
      </c>
      <c r="DW781" s="1">
        <v>50.302247006602997</v>
      </c>
      <c r="DX781" s="1">
        <v>1.659011836535232</v>
      </c>
      <c r="DY781" s="1">
        <v>0.19191825508708921</v>
      </c>
      <c r="DZ781" s="1">
        <v>0</v>
      </c>
      <c r="EA781" s="1">
        <v>-67.870090322580637</v>
      </c>
      <c r="EB781" s="1">
        <v>-2.732690322580412</v>
      </c>
      <c r="EC781" s="1">
        <v>0.28181988111241801</v>
      </c>
      <c r="ED781" s="1">
        <v>0</v>
      </c>
      <c r="EE781" s="1">
        <v>1481.096059422028</v>
      </c>
      <c r="EF781" s="1">
        <v>261.399768043238</v>
      </c>
      <c r="EG781" s="1">
        <v>18.890667302419711</v>
      </c>
      <c r="EH781" s="1">
        <v>0</v>
      </c>
      <c r="EI781" s="1">
        <v>4.3125639024390248</v>
      </c>
      <c r="EJ781" s="1">
        <v>-0.25009672473867178</v>
      </c>
      <c r="EK781" s="1">
        <v>2.8834910064529519E-2</v>
      </c>
      <c r="EL781" s="1">
        <v>0</v>
      </c>
      <c r="EM781" s="1">
        <v>1.865836545946796</v>
      </c>
      <c r="EN781" s="1">
        <v>2.9508236417396281E-2</v>
      </c>
      <c r="EO781" s="1">
        <v>2.6152036266221079E-3</v>
      </c>
      <c r="EP781" s="1">
        <v>1</v>
      </c>
      <c r="EQ781" s="1">
        <v>1</v>
      </c>
      <c r="ER781" s="1">
        <v>6</v>
      </c>
      <c r="ES781" s="1" t="s">
        <v>387</v>
      </c>
      <c r="ET781" s="1">
        <v>2.9415300000000002</v>
      </c>
      <c r="EU781" s="1">
        <v>2.8012899999999998</v>
      </c>
      <c r="EV781" s="1">
        <v>0.23291600000000001</v>
      </c>
      <c r="EW781" s="1">
        <v>0.238068</v>
      </c>
      <c r="EX781" s="1">
        <v>0.11689099999999999</v>
      </c>
      <c r="EY781" s="1">
        <v>0.103675</v>
      </c>
      <c r="EZ781" s="1">
        <v>15686.4</v>
      </c>
      <c r="FA781" s="1">
        <v>16338.7</v>
      </c>
      <c r="FB781" s="1">
        <v>23793</v>
      </c>
      <c r="FC781" s="1">
        <v>24968.9</v>
      </c>
      <c r="FD781" s="1">
        <v>33643.300000000003</v>
      </c>
      <c r="FE781" s="1">
        <v>35745.300000000003</v>
      </c>
      <c r="FF781" s="1">
        <v>43390.5</v>
      </c>
      <c r="FG781" s="1">
        <v>46158</v>
      </c>
      <c r="FH781" s="1">
        <v>1.9510700000000001</v>
      </c>
      <c r="FI781" s="1">
        <v>1.8204499999999999</v>
      </c>
      <c r="FJ781" s="1">
        <v>8.1334299999999998E-2</v>
      </c>
      <c r="FK781" s="1">
        <v>0</v>
      </c>
      <c r="FL781" s="1">
        <v>29.858699999999999</v>
      </c>
      <c r="FM781" s="1">
        <v>999.9</v>
      </c>
      <c r="FN781" s="1">
        <v>54.2</v>
      </c>
      <c r="FO781" s="1">
        <v>37.5</v>
      </c>
      <c r="FP781" s="1">
        <v>35.325699999999998</v>
      </c>
      <c r="FQ781" s="1">
        <v>64.010199999999998</v>
      </c>
      <c r="FR781" s="1">
        <v>21.698699999999999</v>
      </c>
      <c r="FS781" s="1">
        <v>1</v>
      </c>
      <c r="FT781" s="1">
        <v>0.486738</v>
      </c>
      <c r="FU781" s="1">
        <v>2.2739500000000001</v>
      </c>
      <c r="FV781" s="1">
        <v>20.3063</v>
      </c>
      <c r="FW781" s="1">
        <v>5.2125000000000004</v>
      </c>
      <c r="FX781" s="1">
        <v>11.907999999999999</v>
      </c>
      <c r="FY781" s="1">
        <v>5.0030000000000001</v>
      </c>
      <c r="FZ781" s="1">
        <v>3.2905799999999998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1.85964</v>
      </c>
      <c r="GF781" s="1">
        <v>1.8547100000000001</v>
      </c>
      <c r="GG781" s="1">
        <v>1.85788</v>
      </c>
      <c r="GH781" s="1">
        <v>1.8563700000000001</v>
      </c>
      <c r="GI781" s="1">
        <v>1.85504</v>
      </c>
      <c r="GJ781" s="1">
        <v>1.8547100000000001</v>
      </c>
      <c r="GK781" s="1">
        <v>1.8534900000000001</v>
      </c>
      <c r="GL781" s="1">
        <v>1.85653</v>
      </c>
      <c r="GM781" s="1">
        <v>0</v>
      </c>
      <c r="GN781" s="1">
        <v>0</v>
      </c>
      <c r="GO781" s="1">
        <v>0</v>
      </c>
      <c r="GP781" s="1">
        <v>0</v>
      </c>
      <c r="GQ781" s="1" t="s">
        <v>358</v>
      </c>
      <c r="GR781" s="1" t="s">
        <v>359</v>
      </c>
      <c r="GS781" s="1" t="s">
        <v>360</v>
      </c>
      <c r="GT781" s="1" t="s">
        <v>360</v>
      </c>
      <c r="GU781" s="1" t="s">
        <v>360</v>
      </c>
      <c r="GV781" s="1" t="s">
        <v>360</v>
      </c>
      <c r="GW781" s="1">
        <v>0</v>
      </c>
      <c r="GX781" s="1">
        <v>100</v>
      </c>
      <c r="GY781" s="1">
        <v>100</v>
      </c>
      <c r="GZ781" s="1">
        <v>2.81</v>
      </c>
      <c r="HA781" s="1">
        <v>6.7000000000000002E-3</v>
      </c>
      <c r="HB781" s="1">
        <v>0.26224795383878829</v>
      </c>
      <c r="HC781" s="1">
        <v>2.9318383021812969E-3</v>
      </c>
      <c r="HD781" s="1">
        <v>-1.3754559859485029E-6</v>
      </c>
      <c r="HE781" s="1">
        <v>3.0700474437127301E-10</v>
      </c>
      <c r="HF781" s="1">
        <v>-7.0188019424234138E-2</v>
      </c>
      <c r="HG781" s="1">
        <v>1.00384331276165E-2</v>
      </c>
      <c r="HH781" s="1">
        <v>-3.1532673711230711E-4</v>
      </c>
      <c r="HI781" s="1">
        <v>1.819468599177705E-6</v>
      </c>
      <c r="HJ781" s="1">
        <v>1</v>
      </c>
      <c r="HK781" s="1">
        <v>2112</v>
      </c>
      <c r="HL781" s="1">
        <v>3</v>
      </c>
      <c r="HM781" s="1">
        <v>29</v>
      </c>
      <c r="HN781" s="1">
        <v>9.6999999999999993</v>
      </c>
      <c r="HO781" s="1">
        <v>9.6999999999999993</v>
      </c>
      <c r="HP781" s="1">
        <v>3.5302699999999998</v>
      </c>
      <c r="HQ781" s="1">
        <v>2.2753899999999998</v>
      </c>
      <c r="HR781" s="1">
        <v>1.4978</v>
      </c>
      <c r="HS781" s="1">
        <v>2.3022499999999999</v>
      </c>
      <c r="HT781" s="1">
        <v>1.5478499999999999</v>
      </c>
      <c r="HU781" s="1">
        <v>2.4487299999999999</v>
      </c>
      <c r="HV781" s="1">
        <v>40.578699999999998</v>
      </c>
      <c r="HW781" s="1">
        <v>13.580399999999999</v>
      </c>
      <c r="HX781" s="1">
        <v>18</v>
      </c>
      <c r="HY781" s="1">
        <v>501.96300000000002</v>
      </c>
      <c r="HZ781" s="1">
        <v>481.529</v>
      </c>
      <c r="IA781" s="1">
        <v>26.910499999999999</v>
      </c>
      <c r="IB781" s="1">
        <v>33.127400000000002</v>
      </c>
      <c r="IC781" s="1">
        <v>30.0001</v>
      </c>
      <c r="ID781" s="1">
        <v>32.978099999999998</v>
      </c>
      <c r="IE781" s="1">
        <v>33.081200000000003</v>
      </c>
      <c r="IF781" s="1">
        <v>70.675700000000006</v>
      </c>
      <c r="IG781" s="1">
        <v>37.009500000000003</v>
      </c>
      <c r="IH781" s="1">
        <v>0</v>
      </c>
      <c r="II781" s="1">
        <v>26.902000000000001</v>
      </c>
      <c r="IJ781" s="1">
        <v>1839.2</v>
      </c>
      <c r="IK781" s="1">
        <v>22.929500000000001</v>
      </c>
      <c r="IL781" s="1">
        <v>100.32899999999999</v>
      </c>
      <c r="IM781" s="1">
        <v>100.035</v>
      </c>
      <c r="IN781" s="1" t="s">
        <v>361</v>
      </c>
    </row>
    <row r="782" spans="1:248" ht="15.75" customHeight="1" x14ac:dyDescent="0.3">
      <c r="A782" s="1">
        <v>766</v>
      </c>
      <c r="B782" s="1">
        <v>1660235500.5999999</v>
      </c>
      <c r="C782" s="1">
        <v>5505.5999999046326</v>
      </c>
      <c r="D782" s="1" t="s">
        <v>1821</v>
      </c>
      <c r="E782" s="1" t="s">
        <v>1822</v>
      </c>
      <c r="F782" s="1">
        <v>1</v>
      </c>
      <c r="G782" s="1">
        <v>2</v>
      </c>
      <c r="H782" s="1" t="s">
        <v>349</v>
      </c>
      <c r="I782" s="1" t="s">
        <v>350</v>
      </c>
      <c r="J782" s="1" t="s">
        <v>351</v>
      </c>
      <c r="K782" s="1" t="s">
        <v>352</v>
      </c>
      <c r="L782" s="1" t="s">
        <v>1151</v>
      </c>
      <c r="M782" s="1" t="s">
        <v>354</v>
      </c>
      <c r="N782" s="1">
        <v>1660235499.5999999</v>
      </c>
      <c r="O782" s="1">
        <f t="shared" ref="O782:O823" si="102">(P782)/1000</f>
        <v>3.6409654632665461E-3</v>
      </c>
      <c r="P782" s="1">
        <f t="shared" ref="P782:P823" si="103">IF(BK782, AS782, AM782)</f>
        <v>3.640965463266546</v>
      </c>
      <c r="Q782" s="1">
        <f t="shared" ref="Q782:Q823" si="104">IF(BK782, AN782, AL782)</f>
        <v>20.365125308018897</v>
      </c>
      <c r="R782" s="1">
        <f t="shared" ref="R782:R823" si="105">BM782 - IF(AZ782&gt;1, Q782*BG782*100/(BB782*CA782), 0)</f>
        <v>1741.92</v>
      </c>
      <c r="S782" s="1">
        <f t="shared" ref="S782:S823" si="106">((Y782-O782/2)*R782-Q782)/(Y782+O782/2)</f>
        <v>1517.9149818770031</v>
      </c>
      <c r="T782" s="1">
        <f t="shared" ref="T782:T823" si="107">S782*(BT782+BU782)/1000</f>
        <v>151.03593247778883</v>
      </c>
      <c r="U782" s="1">
        <f t="shared" ref="U782:U823" si="108">(BM782 - IF(AZ782&gt;1, Q782*BG782*100/(BB782*CA782), 0))*(BT782+BU782)/1000</f>
        <v>173.32493232024001</v>
      </c>
      <c r="V782" s="1">
        <f t="shared" ref="V782:V823" si="109">2/((1/X782-1/W782)+SIGN(X782)*SQRT((1/X782-1/W782)*(1/X782-1/W782) + 4*BH782/((BH782+1)*(BH782+1))*(2*1/X782*1/W782-1/W782*1/W782)))</f>
        <v>0.19376578709176906</v>
      </c>
      <c r="W782" s="1">
        <f t="shared" ref="W782:W823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2.9196971775360865</v>
      </c>
      <c r="X782" s="1">
        <f t="shared" ref="X782:X823" si="111">O782*(1000-(1000*0.61365*EXP(17.502*AB782/(240.97+AB782))/(BT782+BU782)+BO782)/2)/(1000*0.61365*EXP(17.502*AB782/(240.97+AB782))/(BT782+BU782)-BO782)</f>
        <v>0.18689481822596604</v>
      </c>
      <c r="Y782" s="1">
        <f t="shared" ref="Y782:Y823" si="112">1/((BH782+1)/(V782/1.6)+1/(W782/1.37)) + BH782/((BH782+1)/(V782/1.6) + BH782/(W782/1.37))</f>
        <v>0.11740629214859549</v>
      </c>
      <c r="Z782" s="1">
        <f t="shared" ref="Z782:Z823" si="113">(BC782*BF782)</f>
        <v>321.53515199999993</v>
      </c>
      <c r="AA782" s="1">
        <f t="shared" ref="AA782:AA823" si="114">(BV782+(Z782+2*0.95*0.0000000567*(((BV782+$B$7)+273)^4-(BV782+273)^4)-44100*O782)/(1.84*29.3*W782+8*0.95*0.0000000567*(BV782+273)^3))</f>
        <v>31.95568918467626</v>
      </c>
      <c r="AB782" s="1">
        <f t="shared" ref="AB782:AB823" si="115">($C$7*BW782+$D$7*BX782+$E$7*AA782)</f>
        <v>31.18205</v>
      </c>
      <c r="AC782" s="1">
        <f t="shared" ref="AC782:AC823" si="116">0.61365*EXP(17.502*AB782/(240.97+AB782))</f>
        <v>4.5584188623666657</v>
      </c>
      <c r="AD782" s="1">
        <f t="shared" ref="AD782:AD823" si="117">(AE782/AF782*100)</f>
        <v>59.619352768009847</v>
      </c>
      <c r="AE782" s="1">
        <f t="shared" ref="AE782:AE823" si="118">BO782*(BT782+BU782)/1000</f>
        <v>2.6905901719972505</v>
      </c>
      <c r="AF782" s="1">
        <f t="shared" ref="AF782:AF823" si="119">0.61365*EXP(17.502*BV782/(240.97+BV782))</f>
        <v>4.5129476370983843</v>
      </c>
      <c r="AG782" s="1">
        <f t="shared" ref="AG782:AG823" si="120">(AC782-BO782*(BT782+BU782)/1000)</f>
        <v>1.8678286903694152</v>
      </c>
      <c r="AH782" s="1">
        <f t="shared" ref="AH782:AH823" si="121">(-O782*44100)</f>
        <v>-160.56657693005468</v>
      </c>
      <c r="AI782" s="1">
        <f t="shared" ref="AI782:AI823" si="122">2*29.3*W782*0.92*(BV782-AB782)</f>
        <v>-27.695711369705563</v>
      </c>
      <c r="AJ782" s="1">
        <f t="shared" ref="AJ782:AJ823" si="123">2*0.95*0.0000000567*(((BV782+$B$7)+273)^4-(AB782+273)^4)</f>
        <v>-2.1321111132909505</v>
      </c>
      <c r="AK782" s="1">
        <f t="shared" ref="AK782:AK823" si="124">Z782+AJ782+AH782+AI782</f>
        <v>131.14075258694874</v>
      </c>
      <c r="AL782" s="1">
        <f t="shared" ref="AL782:AL823" si="125">BS782*AZ782*(BN782-BM782*(1000-AZ782*BP782)/(1000-AZ782*BO782))/(100*BG782)</f>
        <v>50.455229529323553</v>
      </c>
      <c r="AM782" s="1">
        <f t="shared" ref="AM782:AM823" si="126">1000*BS782*AZ782*(BO782-BP782)/(100*BG782*(1000-AZ782*BO782))</f>
        <v>3.6342932366831988</v>
      </c>
      <c r="AN782" s="1">
        <f t="shared" ref="AN782:AN823" si="127">(AO782 - AP782 - BT782*1000/(8.314*(BV782+273.15)) * AR782/BS782 * AQ782) * BS782/(100*BG782) * (1000 - BP782)/1000</f>
        <v>20.365125308018897</v>
      </c>
      <c r="AO782" s="1">
        <v>1844.4817269237419</v>
      </c>
      <c r="AP782" s="1">
        <v>1792.9083636363639</v>
      </c>
      <c r="AQ782" s="1">
        <v>5.1041708772140133</v>
      </c>
      <c r="AR782" s="1">
        <v>66.235345802440676</v>
      </c>
      <c r="AS782" s="1">
        <f t="shared" ref="AS782:AS823" si="128">(AU782 - AT782 + BT782*1000/(8.314*(BV782+273.15)) * AW782/BS782 * AV782) * BS782/(100*BG782) * 1000/(1000 - AU782)</f>
        <v>3.640965463266546</v>
      </c>
      <c r="AT782" s="1">
        <v>22.789913177707518</v>
      </c>
      <c r="AU782" s="1">
        <v>27.040564848484841</v>
      </c>
      <c r="AV782" s="1">
        <v>-1.2037176500822639E-4</v>
      </c>
      <c r="AW782" s="1">
        <v>80.738286621220283</v>
      </c>
      <c r="AX782" s="1">
        <v>0</v>
      </c>
      <c r="AY782" s="1">
        <v>0</v>
      </c>
      <c r="AZ782" s="1">
        <f t="shared" ref="AZ782:AZ823" si="129">IF(AX782*$H$13&gt;=BB782,1,(BB782/(BB782-AX782*$H$13)))</f>
        <v>1</v>
      </c>
      <c r="BA782" s="1">
        <f t="shared" ref="BA782:BA823" si="130">(AZ782-1)*100</f>
        <v>0</v>
      </c>
      <c r="BB782" s="1">
        <f t="shared" ref="BB782:BB823" si="131">MAX(0,($B$13+$C$13*CA782)/(1+$D$13*CA782)*BT782/(BV782+273)*$E$13)</f>
        <v>51887.066388484454</v>
      </c>
      <c r="BC782" s="1">
        <f t="shared" ref="BC782:BC823" si="132">$B$11*CB782+$C$11*CC782+$F$11*CN782*(1-CQ782)</f>
        <v>2000.12</v>
      </c>
      <c r="BD782" s="1">
        <f t="shared" ref="BD782:BD823" si="133">BC782*BE782</f>
        <v>1681.3007999999998</v>
      </c>
      <c r="BE782" s="1">
        <f t="shared" ref="BE782:BE823" si="134">($B$11*$D$9+$C$11*$D$9+$F$11*((DA782+CS782)/MAX(DA782+CS782+DB782, 0.1)*$I$9+DB782/MAX(DA782+CS782+DB782, 0.1)*$J$9))/($B$11+$C$11+$F$11)</f>
        <v>0.84059996400215975</v>
      </c>
      <c r="BF782" s="1">
        <f t="shared" ref="BF782:BF823" si="135">($B$11*$K$9+$C$11*$K$9+$F$11*((DA782+CS782)/MAX(DA782+CS782+DB782, 0.1)*$P$9+DB782/MAX(DA782+CS782+DB782, 0.1)*$Q$9))/($B$11+$C$11+$F$11)</f>
        <v>0.16075793052416854</v>
      </c>
      <c r="BG782" s="1">
        <v>6</v>
      </c>
      <c r="BH782" s="1">
        <v>0.5</v>
      </c>
      <c r="BI782" s="1" t="s">
        <v>355</v>
      </c>
      <c r="BJ782" s="1">
        <v>2</v>
      </c>
      <c r="BK782" s="1" t="b">
        <v>1</v>
      </c>
      <c r="BL782" s="1">
        <v>1660235499.5999999</v>
      </c>
      <c r="BM782" s="1">
        <v>1741.92</v>
      </c>
      <c r="BN782" s="1">
        <v>1810.0450000000001</v>
      </c>
      <c r="BO782" s="1">
        <v>27.040500000000002</v>
      </c>
      <c r="BP782" s="1">
        <v>22.798400000000001</v>
      </c>
      <c r="BQ782" s="1">
        <v>1739.105</v>
      </c>
      <c r="BR782" s="1">
        <v>27.033799999999999</v>
      </c>
      <c r="BS782" s="1">
        <v>500.13249999999999</v>
      </c>
      <c r="BT782" s="1">
        <v>99.402150000000006</v>
      </c>
      <c r="BU782" s="1">
        <v>0.10008450000000001</v>
      </c>
      <c r="BV782" s="1">
        <v>31.0061</v>
      </c>
      <c r="BW782" s="1">
        <v>31.18205</v>
      </c>
      <c r="BX782" s="1">
        <v>999.9</v>
      </c>
      <c r="BY782" s="1">
        <v>0</v>
      </c>
      <c r="BZ782" s="1">
        <v>0</v>
      </c>
      <c r="CA782" s="1">
        <v>10003.75</v>
      </c>
      <c r="CB782" s="1">
        <v>0</v>
      </c>
      <c r="CC782" s="1">
        <v>114.248</v>
      </c>
      <c r="CD782" s="1">
        <v>-68.128550000000004</v>
      </c>
      <c r="CE782" s="1">
        <v>1790.335</v>
      </c>
      <c r="CF782" s="1">
        <v>1852.2750000000001</v>
      </c>
      <c r="CG782" s="1">
        <v>4.2421199999999999</v>
      </c>
      <c r="CH782" s="1">
        <v>1810.0450000000001</v>
      </c>
      <c r="CI782" s="1">
        <v>22.798400000000001</v>
      </c>
      <c r="CJ782" s="1">
        <v>2.6878850000000001</v>
      </c>
      <c r="CK782" s="1">
        <v>2.2662100000000001</v>
      </c>
      <c r="CL782" s="1">
        <v>22.21125</v>
      </c>
      <c r="CM782" s="1">
        <v>19.438199999999998</v>
      </c>
      <c r="CN782" s="1">
        <v>2000.12</v>
      </c>
      <c r="CO782" s="1">
        <v>0.98000050000000005</v>
      </c>
      <c r="CP782" s="1">
        <v>1.999975E-2</v>
      </c>
      <c r="CQ782" s="1">
        <v>0</v>
      </c>
      <c r="CR782" s="1">
        <v>1.6785000000000001</v>
      </c>
      <c r="CS782" s="1">
        <v>0</v>
      </c>
      <c r="CT782" s="1">
        <v>25038.75</v>
      </c>
      <c r="CU782" s="1">
        <v>17413.349999999999</v>
      </c>
      <c r="CV782" s="1">
        <v>43.25</v>
      </c>
      <c r="CW782" s="1">
        <v>44.343499999999999</v>
      </c>
      <c r="CX782" s="1">
        <v>43.186999999999998</v>
      </c>
      <c r="CY782" s="1">
        <v>42.625</v>
      </c>
      <c r="CZ782" s="1">
        <v>43.186999999999998</v>
      </c>
      <c r="DA782" s="1">
        <v>1960.12</v>
      </c>
      <c r="DB782" s="1">
        <v>40</v>
      </c>
      <c r="DC782" s="1">
        <v>0</v>
      </c>
      <c r="DD782" s="1">
        <v>1660235498.7</v>
      </c>
      <c r="DE782" s="1">
        <v>0</v>
      </c>
      <c r="DF782" s="1">
        <v>1660234918.0999999</v>
      </c>
      <c r="DG782" s="1" t="s">
        <v>1152</v>
      </c>
      <c r="DH782" s="1">
        <v>1660234915.5999999</v>
      </c>
      <c r="DI782" s="1">
        <v>1660234918.0999999</v>
      </c>
      <c r="DJ782" s="1">
        <v>26</v>
      </c>
      <c r="DK782" s="1">
        <v>-3.1E-2</v>
      </c>
      <c r="DL782" s="1">
        <v>-7.0000000000000001E-3</v>
      </c>
      <c r="DM782" s="1">
        <v>1.232</v>
      </c>
      <c r="DN782" s="1">
        <v>1.7000000000000001E-2</v>
      </c>
      <c r="DO782" s="1">
        <v>400</v>
      </c>
      <c r="DP782" s="1">
        <v>22</v>
      </c>
      <c r="DQ782" s="1">
        <v>0.21</v>
      </c>
      <c r="DR782" s="1">
        <v>0.03</v>
      </c>
      <c r="DS782" s="1">
        <v>20.106774035565518</v>
      </c>
      <c r="DT782" s="1">
        <v>2.1205860219293049</v>
      </c>
      <c r="DU782" s="1">
        <v>0.19371112386485509</v>
      </c>
      <c r="DV782" s="1">
        <v>0</v>
      </c>
      <c r="DW782" s="1">
        <v>50.332984893422939</v>
      </c>
      <c r="DX782" s="1">
        <v>1.379684220475548</v>
      </c>
      <c r="DY782" s="1">
        <v>0.18001033984806691</v>
      </c>
      <c r="DZ782" s="1">
        <v>0</v>
      </c>
      <c r="EA782" s="1">
        <v>-67.955173333333335</v>
      </c>
      <c r="EB782" s="1">
        <v>-1.869052725250504</v>
      </c>
      <c r="EC782" s="1">
        <v>0.22914854852014269</v>
      </c>
      <c r="ED782" s="1">
        <v>0</v>
      </c>
      <c r="EE782" s="1">
        <v>1486.528633440844</v>
      </c>
      <c r="EF782" s="1">
        <v>255.74894456422541</v>
      </c>
      <c r="EG782" s="1">
        <v>19.091253199327589</v>
      </c>
      <c r="EH782" s="1">
        <v>0</v>
      </c>
      <c r="EI782" s="1">
        <v>4.3024760000000004</v>
      </c>
      <c r="EJ782" s="1">
        <v>-0.26083046904316393</v>
      </c>
      <c r="EK782" s="1">
        <v>2.9530809826349171E-2</v>
      </c>
      <c r="EL782" s="1">
        <v>0</v>
      </c>
      <c r="EM782" s="1">
        <v>1.8660995878605</v>
      </c>
      <c r="EN782" s="1">
        <v>3.0602322989674191E-2</v>
      </c>
      <c r="EO782" s="1">
        <v>2.6652268938385888E-3</v>
      </c>
      <c r="EP782" s="1">
        <v>1</v>
      </c>
      <c r="EQ782" s="1">
        <v>1</v>
      </c>
      <c r="ER782" s="1">
        <v>6</v>
      </c>
      <c r="ES782" s="1" t="s">
        <v>387</v>
      </c>
      <c r="ET782" s="1">
        <v>2.94163</v>
      </c>
      <c r="EU782" s="1">
        <v>2.80138</v>
      </c>
      <c r="EV782" s="1">
        <v>0.233297</v>
      </c>
      <c r="EW782" s="1">
        <v>0.23844199999999999</v>
      </c>
      <c r="EX782" s="1">
        <v>0.11688900000000001</v>
      </c>
      <c r="EY782" s="1">
        <v>0.103689</v>
      </c>
      <c r="EZ782" s="1">
        <v>15678.5</v>
      </c>
      <c r="FA782" s="1">
        <v>16330.6</v>
      </c>
      <c r="FB782" s="1">
        <v>23792.9</v>
      </c>
      <c r="FC782" s="1">
        <v>24968.799999999999</v>
      </c>
      <c r="FD782" s="1">
        <v>33643.199999999997</v>
      </c>
      <c r="FE782" s="1">
        <v>35744.9</v>
      </c>
      <c r="FF782" s="1">
        <v>43390.3</v>
      </c>
      <c r="FG782" s="1">
        <v>46158.2</v>
      </c>
      <c r="FH782" s="1">
        <v>1.95103</v>
      </c>
      <c r="FI782" s="1">
        <v>1.82047</v>
      </c>
      <c r="FJ782" s="1">
        <v>8.1293299999999999E-2</v>
      </c>
      <c r="FK782" s="1">
        <v>0</v>
      </c>
      <c r="FL782" s="1">
        <v>29.858699999999999</v>
      </c>
      <c r="FM782" s="1">
        <v>999.9</v>
      </c>
      <c r="FN782" s="1">
        <v>54.2</v>
      </c>
      <c r="FO782" s="1">
        <v>37.5</v>
      </c>
      <c r="FP782" s="1">
        <v>35.326999999999998</v>
      </c>
      <c r="FQ782" s="1">
        <v>63.700200000000002</v>
      </c>
      <c r="FR782" s="1">
        <v>21.987200000000001</v>
      </c>
      <c r="FS782" s="1">
        <v>1</v>
      </c>
      <c r="FT782" s="1">
        <v>0.48672300000000002</v>
      </c>
      <c r="FU782" s="1">
        <v>2.2754799999999999</v>
      </c>
      <c r="FV782" s="1">
        <v>20.3063</v>
      </c>
      <c r="FW782" s="1">
        <v>5.2120499999999996</v>
      </c>
      <c r="FX782" s="1">
        <v>11.907999999999999</v>
      </c>
      <c r="FY782" s="1">
        <v>5.0030000000000001</v>
      </c>
      <c r="FZ782" s="1">
        <v>3.2905199999999999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1.8596600000000001</v>
      </c>
      <c r="GF782" s="1">
        <v>1.8547100000000001</v>
      </c>
      <c r="GG782" s="1">
        <v>1.85788</v>
      </c>
      <c r="GH782" s="1">
        <v>1.85636</v>
      </c>
      <c r="GI782" s="1">
        <v>1.8550500000000001</v>
      </c>
      <c r="GJ782" s="1">
        <v>1.8547100000000001</v>
      </c>
      <c r="GK782" s="1">
        <v>1.8534900000000001</v>
      </c>
      <c r="GL782" s="1">
        <v>1.8565199999999999</v>
      </c>
      <c r="GM782" s="1">
        <v>0</v>
      </c>
      <c r="GN782" s="1">
        <v>0</v>
      </c>
      <c r="GO782" s="1">
        <v>0</v>
      </c>
      <c r="GP782" s="1">
        <v>0</v>
      </c>
      <c r="GQ782" s="1" t="s">
        <v>358</v>
      </c>
      <c r="GR782" s="1" t="s">
        <v>359</v>
      </c>
      <c r="GS782" s="1" t="s">
        <v>360</v>
      </c>
      <c r="GT782" s="1" t="s">
        <v>360</v>
      </c>
      <c r="GU782" s="1" t="s">
        <v>360</v>
      </c>
      <c r="GV782" s="1" t="s">
        <v>360</v>
      </c>
      <c r="GW782" s="1">
        <v>0</v>
      </c>
      <c r="GX782" s="1">
        <v>100</v>
      </c>
      <c r="GY782" s="1">
        <v>100</v>
      </c>
      <c r="GZ782" s="1">
        <v>2.82</v>
      </c>
      <c r="HA782" s="1">
        <v>6.7000000000000002E-3</v>
      </c>
      <c r="HB782" s="1">
        <v>0.26224795383878829</v>
      </c>
      <c r="HC782" s="1">
        <v>2.9318383021812969E-3</v>
      </c>
      <c r="HD782" s="1">
        <v>-1.3754559859485029E-6</v>
      </c>
      <c r="HE782" s="1">
        <v>3.0700474437127301E-10</v>
      </c>
      <c r="HF782" s="1">
        <v>-7.0188019424234138E-2</v>
      </c>
      <c r="HG782" s="1">
        <v>1.00384331276165E-2</v>
      </c>
      <c r="HH782" s="1">
        <v>-3.1532673711230711E-4</v>
      </c>
      <c r="HI782" s="1">
        <v>1.819468599177705E-6</v>
      </c>
      <c r="HJ782" s="1">
        <v>1</v>
      </c>
      <c r="HK782" s="1">
        <v>2112</v>
      </c>
      <c r="HL782" s="1">
        <v>3</v>
      </c>
      <c r="HM782" s="1">
        <v>29</v>
      </c>
      <c r="HN782" s="1">
        <v>9.8000000000000007</v>
      </c>
      <c r="HO782" s="1">
        <v>9.6999999999999993</v>
      </c>
      <c r="HP782" s="1">
        <v>3.5351599999999999</v>
      </c>
      <c r="HQ782" s="1">
        <v>2.2863799999999999</v>
      </c>
      <c r="HR782" s="1">
        <v>1.4978</v>
      </c>
      <c r="HS782" s="1">
        <v>2.3010299999999999</v>
      </c>
      <c r="HT782" s="1">
        <v>1.5478499999999999</v>
      </c>
      <c r="HU782" s="1">
        <v>2.4182100000000002</v>
      </c>
      <c r="HV782" s="1">
        <v>40.578699999999998</v>
      </c>
      <c r="HW782" s="1">
        <v>13.580399999999999</v>
      </c>
      <c r="HX782" s="1">
        <v>18</v>
      </c>
      <c r="HY782" s="1">
        <v>501.93299999999999</v>
      </c>
      <c r="HZ782" s="1">
        <v>481.54500000000002</v>
      </c>
      <c r="IA782" s="1">
        <v>26.9084</v>
      </c>
      <c r="IB782" s="1">
        <v>33.127400000000002</v>
      </c>
      <c r="IC782" s="1">
        <v>30.0001</v>
      </c>
      <c r="ID782" s="1">
        <v>32.978099999999998</v>
      </c>
      <c r="IE782" s="1">
        <v>33.081200000000003</v>
      </c>
      <c r="IF782" s="1">
        <v>70.775700000000001</v>
      </c>
      <c r="IG782" s="1">
        <v>37.009500000000003</v>
      </c>
      <c r="IH782" s="1">
        <v>0</v>
      </c>
      <c r="II782" s="1">
        <v>26.902000000000001</v>
      </c>
      <c r="IJ782" s="1">
        <v>1839.2</v>
      </c>
      <c r="IK782" s="1">
        <v>22.938600000000001</v>
      </c>
      <c r="IL782" s="1">
        <v>100.328</v>
      </c>
      <c r="IM782" s="1">
        <v>100.035</v>
      </c>
      <c r="IN782" s="1" t="s">
        <v>361</v>
      </c>
    </row>
    <row r="783" spans="1:248" ht="15.75" customHeight="1" x14ac:dyDescent="0.3">
      <c r="A783" s="1">
        <v>767</v>
      </c>
      <c r="B783" s="1">
        <v>1660235501.5999999</v>
      </c>
      <c r="C783" s="1">
        <v>5506.5999999046326</v>
      </c>
      <c r="D783" s="1" t="s">
        <v>1823</v>
      </c>
      <c r="E783" s="1" t="s">
        <v>1824</v>
      </c>
      <c r="F783" s="1">
        <v>1</v>
      </c>
      <c r="G783" s="1">
        <v>2</v>
      </c>
      <c r="H783" s="1" t="s">
        <v>349</v>
      </c>
      <c r="I783" s="1" t="s">
        <v>350</v>
      </c>
      <c r="J783" s="1" t="s">
        <v>351</v>
      </c>
      <c r="K783" s="1" t="s">
        <v>352</v>
      </c>
      <c r="L783" s="1" t="s">
        <v>1151</v>
      </c>
      <c r="M783" s="1" t="s">
        <v>354</v>
      </c>
      <c r="N783" s="1">
        <v>1660235501.0999999</v>
      </c>
      <c r="O783" s="1">
        <f t="shared" si="102"/>
        <v>3.6366142644163315E-3</v>
      </c>
      <c r="P783" s="1">
        <f t="shared" si="103"/>
        <v>3.6366142644163317</v>
      </c>
      <c r="Q783" s="1">
        <f t="shared" si="104"/>
        <v>20.336897086654595</v>
      </c>
      <c r="R783" s="1">
        <f t="shared" si="105"/>
        <v>1749.43</v>
      </c>
      <c r="S783" s="1">
        <f t="shared" si="106"/>
        <v>1525.3242685074042</v>
      </c>
      <c r="T783" s="1">
        <f t="shared" si="107"/>
        <v>151.77477311872238</v>
      </c>
      <c r="U783" s="1">
        <f t="shared" si="108"/>
        <v>174.074029253405</v>
      </c>
      <c r="V783" s="1">
        <f t="shared" si="109"/>
        <v>0.1936080138787758</v>
      </c>
      <c r="W783" s="1">
        <f t="shared" si="110"/>
        <v>2.9224553772902744</v>
      </c>
      <c r="X783" s="1">
        <f t="shared" si="111"/>
        <v>0.18675424451720046</v>
      </c>
      <c r="Y783" s="1">
        <f t="shared" si="112"/>
        <v>0.11731697335094429</v>
      </c>
      <c r="Z783" s="1">
        <f t="shared" si="113"/>
        <v>321.511212</v>
      </c>
      <c r="AA783" s="1">
        <f t="shared" si="114"/>
        <v>31.95414795152551</v>
      </c>
      <c r="AB783" s="1">
        <f t="shared" si="115"/>
        <v>31.178699999999999</v>
      </c>
      <c r="AC783" s="1">
        <f t="shared" si="116"/>
        <v>4.5575494007835093</v>
      </c>
      <c r="AD783" s="1">
        <f t="shared" si="117"/>
        <v>59.623555263018069</v>
      </c>
      <c r="AE783" s="1">
        <f t="shared" si="118"/>
        <v>2.6905190341982497</v>
      </c>
      <c r="AF783" s="1">
        <f t="shared" si="119"/>
        <v>4.5125102358112201</v>
      </c>
      <c r="AG783" s="1">
        <f t="shared" si="120"/>
        <v>1.8670303665852597</v>
      </c>
      <c r="AH783" s="1">
        <f t="shared" si="121"/>
        <v>-160.37468906076023</v>
      </c>
      <c r="AI783" s="1">
        <f t="shared" si="122"/>
        <v>-27.461908712572299</v>
      </c>
      <c r="AJ783" s="1">
        <f t="shared" si="123"/>
        <v>-2.1120642756201944</v>
      </c>
      <c r="AK783" s="1">
        <f t="shared" si="124"/>
        <v>131.56254995104729</v>
      </c>
      <c r="AL783" s="1">
        <f t="shared" si="125"/>
        <v>50.472000532996809</v>
      </c>
      <c r="AM783" s="1">
        <f t="shared" si="126"/>
        <v>3.6235167361196385</v>
      </c>
      <c r="AN783" s="1">
        <f t="shared" si="127"/>
        <v>20.336897086654595</v>
      </c>
      <c r="AO783" s="1">
        <v>1849.6273000232461</v>
      </c>
      <c r="AP783" s="1">
        <v>1798.0228484848481</v>
      </c>
      <c r="AQ783" s="1">
        <v>5.1174163967244546</v>
      </c>
      <c r="AR783" s="1">
        <v>66.235345802440676</v>
      </c>
      <c r="AS783" s="1">
        <f t="shared" si="128"/>
        <v>3.6366142644163317</v>
      </c>
      <c r="AT783" s="1">
        <v>22.794798972416078</v>
      </c>
      <c r="AU783" s="1">
        <v>27.039431515151499</v>
      </c>
      <c r="AV783" s="1">
        <v>-2.2917276860427682E-5</v>
      </c>
      <c r="AW783" s="1">
        <v>80.738286621220283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51965.788131999521</v>
      </c>
      <c r="BC783" s="1">
        <f t="shared" si="132"/>
        <v>1999.97</v>
      </c>
      <c r="BD783" s="1">
        <f t="shared" si="133"/>
        <v>1681.1748</v>
      </c>
      <c r="BE783" s="1">
        <f t="shared" si="134"/>
        <v>0.84060000900013498</v>
      </c>
      <c r="BF783" s="1">
        <f t="shared" si="135"/>
        <v>0.16075801737026055</v>
      </c>
      <c r="BG783" s="1">
        <v>6</v>
      </c>
      <c r="BH783" s="1">
        <v>0.5</v>
      </c>
      <c r="BI783" s="1" t="s">
        <v>355</v>
      </c>
      <c r="BJ783" s="1">
        <v>2</v>
      </c>
      <c r="BK783" s="1" t="b">
        <v>1</v>
      </c>
      <c r="BL783" s="1">
        <v>1660235501.0999999</v>
      </c>
      <c r="BM783" s="1">
        <v>1749.43</v>
      </c>
      <c r="BN783" s="1">
        <v>1817.58</v>
      </c>
      <c r="BO783" s="1">
        <v>27.0395</v>
      </c>
      <c r="BP783" s="1">
        <v>22.810300000000002</v>
      </c>
      <c r="BQ783" s="1">
        <v>1746.61</v>
      </c>
      <c r="BR783" s="1">
        <v>27.032800000000002</v>
      </c>
      <c r="BS783" s="1">
        <v>500.17099999999999</v>
      </c>
      <c r="BT783" s="1">
        <v>99.403300000000002</v>
      </c>
      <c r="BU783" s="1">
        <v>9.9983500000000003E-2</v>
      </c>
      <c r="BV783" s="1">
        <v>31.0044</v>
      </c>
      <c r="BW783" s="1">
        <v>31.178699999999999</v>
      </c>
      <c r="BX783" s="1">
        <v>999.9</v>
      </c>
      <c r="BY783" s="1">
        <v>0</v>
      </c>
      <c r="BZ783" s="1">
        <v>0</v>
      </c>
      <c r="CA783" s="1">
        <v>10019.4</v>
      </c>
      <c r="CB783" s="1">
        <v>0</v>
      </c>
      <c r="CC783" s="1">
        <v>113.652</v>
      </c>
      <c r="CD783" s="1">
        <v>-68.1494</v>
      </c>
      <c r="CE783" s="1">
        <v>1798.05</v>
      </c>
      <c r="CF783" s="1">
        <v>1860</v>
      </c>
      <c r="CG783" s="1">
        <v>4.2292699999999996</v>
      </c>
      <c r="CH783" s="1">
        <v>1817.58</v>
      </c>
      <c r="CI783" s="1">
        <v>22.810300000000002</v>
      </c>
      <c r="CJ783" s="1">
        <v>2.6878199999999999</v>
      </c>
      <c r="CK783" s="1">
        <v>2.2674099999999999</v>
      </c>
      <c r="CL783" s="1">
        <v>22.210799999999999</v>
      </c>
      <c r="CM783" s="1">
        <v>19.4468</v>
      </c>
      <c r="CN783" s="1">
        <v>1999.97</v>
      </c>
      <c r="CO783" s="1">
        <v>0.97999899999999995</v>
      </c>
      <c r="CP783" s="1">
        <v>2.00012E-2</v>
      </c>
      <c r="CQ783" s="1">
        <v>0</v>
      </c>
      <c r="CR783" s="1">
        <v>2.4500000000000002</v>
      </c>
      <c r="CS783" s="1">
        <v>0</v>
      </c>
      <c r="CT783" s="1">
        <v>25034.2</v>
      </c>
      <c r="CU783" s="1">
        <v>17412.099999999999</v>
      </c>
      <c r="CV783" s="1">
        <v>43.25</v>
      </c>
      <c r="CW783" s="1">
        <v>44.311999999999998</v>
      </c>
      <c r="CX783" s="1">
        <v>43.186999999999998</v>
      </c>
      <c r="CY783" s="1">
        <v>42.625</v>
      </c>
      <c r="CZ783" s="1">
        <v>43.186999999999998</v>
      </c>
      <c r="DA783" s="1">
        <v>1959.97</v>
      </c>
      <c r="DB783" s="1">
        <v>40</v>
      </c>
      <c r="DC783" s="1">
        <v>0</v>
      </c>
      <c r="DD783" s="1">
        <v>1660235499.9000001</v>
      </c>
      <c r="DE783" s="1">
        <v>0</v>
      </c>
      <c r="DF783" s="1">
        <v>1660234918.0999999</v>
      </c>
      <c r="DG783" s="1" t="s">
        <v>1152</v>
      </c>
      <c r="DH783" s="1">
        <v>1660234915.5999999</v>
      </c>
      <c r="DI783" s="1">
        <v>1660234918.0999999</v>
      </c>
      <c r="DJ783" s="1">
        <v>26</v>
      </c>
      <c r="DK783" s="1">
        <v>-3.1E-2</v>
      </c>
      <c r="DL783" s="1">
        <v>-7.0000000000000001E-3</v>
      </c>
      <c r="DM783" s="1">
        <v>1.232</v>
      </c>
      <c r="DN783" s="1">
        <v>1.7000000000000001E-2</v>
      </c>
      <c r="DO783" s="1">
        <v>400</v>
      </c>
      <c r="DP783" s="1">
        <v>22</v>
      </c>
      <c r="DQ783" s="1">
        <v>0.21</v>
      </c>
      <c r="DR783" s="1">
        <v>0.03</v>
      </c>
      <c r="DS783" s="1">
        <v>20.106774035565518</v>
      </c>
      <c r="DT783" s="1">
        <v>2.1205860219293049</v>
      </c>
      <c r="DU783" s="1">
        <v>0.19371112386485509</v>
      </c>
      <c r="DV783" s="1">
        <v>0</v>
      </c>
      <c r="DW783" s="1">
        <v>50.332984893422939</v>
      </c>
      <c r="DX783" s="1">
        <v>1.379684220475548</v>
      </c>
      <c r="DY783" s="1">
        <v>0.18001033984806691</v>
      </c>
      <c r="DZ783" s="1">
        <v>0</v>
      </c>
      <c r="EA783" s="1">
        <v>-67.955173333333335</v>
      </c>
      <c r="EB783" s="1">
        <v>-1.869052725250504</v>
      </c>
      <c r="EC783" s="1">
        <v>0.22914854852014269</v>
      </c>
      <c r="ED783" s="1">
        <v>0</v>
      </c>
      <c r="EE783" s="1">
        <v>1486.528633440844</v>
      </c>
      <c r="EF783" s="1">
        <v>255.74894456422541</v>
      </c>
      <c r="EG783" s="1">
        <v>19.091253199327589</v>
      </c>
      <c r="EH783" s="1">
        <v>0</v>
      </c>
      <c r="EI783" s="1">
        <v>4.3024760000000004</v>
      </c>
      <c r="EJ783" s="1">
        <v>-0.26083046904316393</v>
      </c>
      <c r="EK783" s="1">
        <v>2.9530809826349171E-2</v>
      </c>
      <c r="EL783" s="1">
        <v>0</v>
      </c>
      <c r="EM783" s="1">
        <v>1.8660995878605</v>
      </c>
      <c r="EN783" s="1">
        <v>3.0602322989674191E-2</v>
      </c>
      <c r="EO783" s="1">
        <v>2.6652268938385888E-3</v>
      </c>
      <c r="EP783" s="1">
        <v>1</v>
      </c>
      <c r="EQ783" s="1">
        <v>1</v>
      </c>
      <c r="ER783" s="1">
        <v>6</v>
      </c>
      <c r="ES783" s="1" t="s">
        <v>387</v>
      </c>
      <c r="ET783" s="1">
        <v>2.9416600000000002</v>
      </c>
      <c r="EU783" s="1">
        <v>2.80132</v>
      </c>
      <c r="EV783" s="1">
        <v>0.23368700000000001</v>
      </c>
      <c r="EW783" s="1">
        <v>0.23882900000000001</v>
      </c>
      <c r="EX783" s="1">
        <v>0.116886</v>
      </c>
      <c r="EY783" s="1">
        <v>0.10374</v>
      </c>
      <c r="EZ783" s="1">
        <v>15670.5</v>
      </c>
      <c r="FA783" s="1">
        <v>16322.3</v>
      </c>
      <c r="FB783" s="1">
        <v>23792.9</v>
      </c>
      <c r="FC783" s="1">
        <v>24968.799999999999</v>
      </c>
      <c r="FD783" s="1">
        <v>33643.300000000003</v>
      </c>
      <c r="FE783" s="1">
        <v>35742.9</v>
      </c>
      <c r="FF783" s="1">
        <v>43390.3</v>
      </c>
      <c r="FG783" s="1">
        <v>46158.2</v>
      </c>
      <c r="FH783" s="1">
        <v>1.9511000000000001</v>
      </c>
      <c r="FI783" s="1">
        <v>1.8204</v>
      </c>
      <c r="FJ783" s="1">
        <v>8.1002699999999997E-2</v>
      </c>
      <c r="FK783" s="1">
        <v>0</v>
      </c>
      <c r="FL783" s="1">
        <v>29.858699999999999</v>
      </c>
      <c r="FM783" s="1">
        <v>999.9</v>
      </c>
      <c r="FN783" s="1">
        <v>54.2</v>
      </c>
      <c r="FO783" s="1">
        <v>37.5</v>
      </c>
      <c r="FP783" s="1">
        <v>35.328400000000002</v>
      </c>
      <c r="FQ783" s="1">
        <v>63.840200000000003</v>
      </c>
      <c r="FR783" s="1">
        <v>22.604199999999999</v>
      </c>
      <c r="FS783" s="1">
        <v>1</v>
      </c>
      <c r="FT783" s="1">
        <v>0.486707</v>
      </c>
      <c r="FU783" s="1">
        <v>2.2778</v>
      </c>
      <c r="FV783" s="1">
        <v>20.3062</v>
      </c>
      <c r="FW783" s="1">
        <v>5.2120499999999996</v>
      </c>
      <c r="FX783" s="1">
        <v>11.908099999999999</v>
      </c>
      <c r="FY783" s="1">
        <v>5.0030000000000001</v>
      </c>
      <c r="FZ783" s="1">
        <v>3.2905199999999999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1.8596600000000001</v>
      </c>
      <c r="GF783" s="1">
        <v>1.8547100000000001</v>
      </c>
      <c r="GG783" s="1">
        <v>1.85788</v>
      </c>
      <c r="GH783" s="1">
        <v>1.8563700000000001</v>
      </c>
      <c r="GI783" s="1">
        <v>1.8550500000000001</v>
      </c>
      <c r="GJ783" s="1">
        <v>1.8547100000000001</v>
      </c>
      <c r="GK783" s="1">
        <v>1.8534900000000001</v>
      </c>
      <c r="GL783" s="1">
        <v>1.8565199999999999</v>
      </c>
      <c r="GM783" s="1">
        <v>0</v>
      </c>
      <c r="GN783" s="1">
        <v>0</v>
      </c>
      <c r="GO783" s="1">
        <v>0</v>
      </c>
      <c r="GP783" s="1">
        <v>0</v>
      </c>
      <c r="GQ783" s="1" t="s">
        <v>358</v>
      </c>
      <c r="GR783" s="1" t="s">
        <v>359</v>
      </c>
      <c r="GS783" s="1" t="s">
        <v>360</v>
      </c>
      <c r="GT783" s="1" t="s">
        <v>360</v>
      </c>
      <c r="GU783" s="1" t="s">
        <v>360</v>
      </c>
      <c r="GV783" s="1" t="s">
        <v>360</v>
      </c>
      <c r="GW783" s="1">
        <v>0</v>
      </c>
      <c r="GX783" s="1">
        <v>100</v>
      </c>
      <c r="GY783" s="1">
        <v>100</v>
      </c>
      <c r="GZ783" s="1">
        <v>2.83</v>
      </c>
      <c r="HA783" s="1">
        <v>6.7000000000000002E-3</v>
      </c>
      <c r="HB783" s="1">
        <v>0.26224795383878829</v>
      </c>
      <c r="HC783" s="1">
        <v>2.9318383021812969E-3</v>
      </c>
      <c r="HD783" s="1">
        <v>-1.3754559859485029E-6</v>
      </c>
      <c r="HE783" s="1">
        <v>3.0700474437127301E-10</v>
      </c>
      <c r="HF783" s="1">
        <v>-7.0188019424234138E-2</v>
      </c>
      <c r="HG783" s="1">
        <v>1.00384331276165E-2</v>
      </c>
      <c r="HH783" s="1">
        <v>-3.1532673711230711E-4</v>
      </c>
      <c r="HI783" s="1">
        <v>1.819468599177705E-6</v>
      </c>
      <c r="HJ783" s="1">
        <v>1</v>
      </c>
      <c r="HK783" s="1">
        <v>2112</v>
      </c>
      <c r="HL783" s="1">
        <v>3</v>
      </c>
      <c r="HM783" s="1">
        <v>29</v>
      </c>
      <c r="HN783" s="1">
        <v>9.8000000000000007</v>
      </c>
      <c r="HO783" s="1">
        <v>9.6999999999999993</v>
      </c>
      <c r="HP783" s="1">
        <v>3.5436999999999999</v>
      </c>
      <c r="HQ783" s="1">
        <v>2.2949199999999998</v>
      </c>
      <c r="HR783" s="1">
        <v>1.4978</v>
      </c>
      <c r="HS783" s="1">
        <v>2.3010299999999999</v>
      </c>
      <c r="HT783" s="1">
        <v>1.5478499999999999</v>
      </c>
      <c r="HU783" s="1">
        <v>2.34375</v>
      </c>
      <c r="HV783" s="1">
        <v>40.578699999999998</v>
      </c>
      <c r="HW783" s="1">
        <v>13.562900000000001</v>
      </c>
      <c r="HX783" s="1">
        <v>18</v>
      </c>
      <c r="HY783" s="1">
        <v>501.97800000000001</v>
      </c>
      <c r="HZ783" s="1">
        <v>481.49599999999998</v>
      </c>
      <c r="IA783" s="1">
        <v>26.906400000000001</v>
      </c>
      <c r="IB783" s="1">
        <v>33.127400000000002</v>
      </c>
      <c r="IC783" s="1">
        <v>30.0001</v>
      </c>
      <c r="ID783" s="1">
        <v>32.978099999999998</v>
      </c>
      <c r="IE783" s="1">
        <v>33.081200000000003</v>
      </c>
      <c r="IF783" s="1">
        <v>70.990499999999997</v>
      </c>
      <c r="IG783" s="1">
        <v>37.009500000000003</v>
      </c>
      <c r="IH783" s="1">
        <v>0</v>
      </c>
      <c r="II783" s="1">
        <v>26.902000000000001</v>
      </c>
      <c r="IJ783" s="1">
        <v>1849.22</v>
      </c>
      <c r="IK783" s="1">
        <v>22.9482</v>
      </c>
      <c r="IL783" s="1">
        <v>100.328</v>
      </c>
      <c r="IM783" s="1">
        <v>100.036</v>
      </c>
      <c r="IN783" s="1" t="s">
        <v>361</v>
      </c>
    </row>
    <row r="784" spans="1:248" ht="15.75" customHeight="1" x14ac:dyDescent="0.3">
      <c r="A784" s="1">
        <v>768</v>
      </c>
      <c r="B784" s="1">
        <v>1660235502.5999999</v>
      </c>
      <c r="C784" s="1">
        <v>5507.5999999046326</v>
      </c>
      <c r="D784" s="1" t="s">
        <v>1825</v>
      </c>
      <c r="E784" s="1" t="s">
        <v>1826</v>
      </c>
      <c r="F784" s="1">
        <v>1</v>
      </c>
      <c r="G784" s="1">
        <v>2</v>
      </c>
      <c r="H784" s="1" t="s">
        <v>349</v>
      </c>
      <c r="I784" s="1" t="s">
        <v>350</v>
      </c>
      <c r="J784" s="1" t="s">
        <v>351</v>
      </c>
      <c r="K784" s="1" t="s">
        <v>352</v>
      </c>
      <c r="L784" s="1" t="s">
        <v>1151</v>
      </c>
      <c r="M784" s="1" t="s">
        <v>354</v>
      </c>
      <c r="N784" s="1">
        <v>1660235501.5999999</v>
      </c>
      <c r="O784" s="1">
        <f t="shared" si="102"/>
        <v>3.6344605742041148E-3</v>
      </c>
      <c r="P784" s="1">
        <f t="shared" si="103"/>
        <v>3.6344605742041147</v>
      </c>
      <c r="Q784" s="1">
        <f t="shared" si="104"/>
        <v>20.211494600393536</v>
      </c>
      <c r="R784" s="1">
        <f t="shared" si="105"/>
        <v>1751.925</v>
      </c>
      <c r="S784" s="1">
        <f t="shared" si="106"/>
        <v>1528.7986531962563</v>
      </c>
      <c r="T784" s="1">
        <f t="shared" si="107"/>
        <v>152.12054504435309</v>
      </c>
      <c r="U784" s="1">
        <f t="shared" si="108"/>
        <v>174.32235783283124</v>
      </c>
      <c r="V784" s="1">
        <f t="shared" si="109"/>
        <v>0.1935849891072679</v>
      </c>
      <c r="W784" s="1">
        <f t="shared" si="110"/>
        <v>2.9218520539275481</v>
      </c>
      <c r="X784" s="1">
        <f t="shared" si="111"/>
        <v>0.18673145778881625</v>
      </c>
      <c r="Y784" s="1">
        <f t="shared" si="112"/>
        <v>0.11730270925654188</v>
      </c>
      <c r="Z784" s="1">
        <f t="shared" si="113"/>
        <v>321.51041399999997</v>
      </c>
      <c r="AA784" s="1">
        <f t="shared" si="114"/>
        <v>31.954485539823569</v>
      </c>
      <c r="AB784" s="1">
        <f t="shared" si="115"/>
        <v>31.175450000000001</v>
      </c>
      <c r="AC784" s="1">
        <f t="shared" si="116"/>
        <v>4.5567060313141985</v>
      </c>
      <c r="AD784" s="1">
        <f t="shared" si="117"/>
        <v>59.625489568721299</v>
      </c>
      <c r="AE784" s="1">
        <f t="shared" si="118"/>
        <v>2.6905449578094376</v>
      </c>
      <c r="AF784" s="1">
        <f t="shared" si="119"/>
        <v>4.5124073232278494</v>
      </c>
      <c r="AG784" s="1">
        <f t="shared" si="120"/>
        <v>1.8661610735047609</v>
      </c>
      <c r="AH784" s="1">
        <f t="shared" si="121"/>
        <v>-160.27971132240145</v>
      </c>
      <c r="AI784" s="1">
        <f t="shared" si="122"/>
        <v>-27.0072991358286</v>
      </c>
      <c r="AJ784" s="1">
        <f t="shared" si="123"/>
        <v>-2.0774922517397285</v>
      </c>
      <c r="AK784" s="1">
        <f t="shared" si="124"/>
        <v>132.1459112900302</v>
      </c>
      <c r="AL784" s="1">
        <f t="shared" si="125"/>
        <v>50.517979985817078</v>
      </c>
      <c r="AM784" s="1">
        <f t="shared" si="126"/>
        <v>3.6146375258735737</v>
      </c>
      <c r="AN784" s="1">
        <f t="shared" si="127"/>
        <v>20.211494600393536</v>
      </c>
      <c r="AO784" s="1">
        <v>1854.729101922027</v>
      </c>
      <c r="AP784" s="1">
        <v>1803.1852727272731</v>
      </c>
      <c r="AQ784" s="1">
        <v>5.1348997335843061</v>
      </c>
      <c r="AR784" s="1">
        <v>66.235345802440676</v>
      </c>
      <c r="AS784" s="1">
        <f t="shared" si="128"/>
        <v>3.6344605742041147</v>
      </c>
      <c r="AT784" s="1">
        <v>22.796944536999881</v>
      </c>
      <c r="AU784" s="1">
        <v>27.039395151515151</v>
      </c>
      <c r="AV784" s="1">
        <v>-4.9109703523067968E-5</v>
      </c>
      <c r="AW784" s="1">
        <v>80.738286621220283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51948.701841152986</v>
      </c>
      <c r="BC784" s="1">
        <f t="shared" si="132"/>
        <v>1999.9649999999999</v>
      </c>
      <c r="BD784" s="1">
        <f t="shared" si="133"/>
        <v>1681.1705999999999</v>
      </c>
      <c r="BE784" s="1">
        <f t="shared" si="134"/>
        <v>0.84060001050018374</v>
      </c>
      <c r="BF784" s="1">
        <f t="shared" si="135"/>
        <v>0.16075802026535463</v>
      </c>
      <c r="BG784" s="1">
        <v>6</v>
      </c>
      <c r="BH784" s="1">
        <v>0.5</v>
      </c>
      <c r="BI784" s="1" t="s">
        <v>355</v>
      </c>
      <c r="BJ784" s="1">
        <v>2</v>
      </c>
      <c r="BK784" s="1" t="b">
        <v>1</v>
      </c>
      <c r="BL784" s="1">
        <v>1660235501.5999999</v>
      </c>
      <c r="BM784" s="1">
        <v>1751.925</v>
      </c>
      <c r="BN784" s="1">
        <v>1820.125</v>
      </c>
      <c r="BO784" s="1">
        <v>27.039750000000002</v>
      </c>
      <c r="BP784" s="1">
        <v>22.82075</v>
      </c>
      <c r="BQ784" s="1">
        <v>1749.1</v>
      </c>
      <c r="BR784" s="1">
        <v>27.033049999999999</v>
      </c>
      <c r="BS784" s="1">
        <v>500.1515</v>
      </c>
      <c r="BT784" s="1">
        <v>99.403300000000002</v>
      </c>
      <c r="BU784" s="1">
        <v>0.10002224999999999</v>
      </c>
      <c r="BV784" s="1">
        <v>31.004000000000001</v>
      </c>
      <c r="BW784" s="1">
        <v>31.175450000000001</v>
      </c>
      <c r="BX784" s="1">
        <v>999.9</v>
      </c>
      <c r="BY784" s="1">
        <v>0</v>
      </c>
      <c r="BZ784" s="1">
        <v>0</v>
      </c>
      <c r="CA784" s="1">
        <v>10015.950000000001</v>
      </c>
      <c r="CB784" s="1">
        <v>0</v>
      </c>
      <c r="CC784" s="1">
        <v>113.35850000000001</v>
      </c>
      <c r="CD784" s="1">
        <v>-68.197450000000003</v>
      </c>
      <c r="CE784" s="1">
        <v>1800.615</v>
      </c>
      <c r="CF784" s="1">
        <v>1862.625</v>
      </c>
      <c r="CG784" s="1">
        <v>4.2190750000000001</v>
      </c>
      <c r="CH784" s="1">
        <v>1820.125</v>
      </c>
      <c r="CI784" s="1">
        <v>22.82075</v>
      </c>
      <c r="CJ784" s="1">
        <v>2.6878449999999998</v>
      </c>
      <c r="CK784" s="1">
        <v>2.2684500000000001</v>
      </c>
      <c r="CL784" s="1">
        <v>22.21095</v>
      </c>
      <c r="CM784" s="1">
        <v>19.454149999999998</v>
      </c>
      <c r="CN784" s="1">
        <v>1999.9649999999999</v>
      </c>
      <c r="CO784" s="1">
        <v>0.97999899999999995</v>
      </c>
      <c r="CP784" s="1">
        <v>2.00012E-2</v>
      </c>
      <c r="CQ784" s="1">
        <v>0</v>
      </c>
      <c r="CR784" s="1">
        <v>2.3875000000000002</v>
      </c>
      <c r="CS784" s="1">
        <v>0</v>
      </c>
      <c r="CT784" s="1">
        <v>25033.5</v>
      </c>
      <c r="CU784" s="1">
        <v>17412.05</v>
      </c>
      <c r="CV784" s="1">
        <v>43.25</v>
      </c>
      <c r="CW784" s="1">
        <v>44.311999999999998</v>
      </c>
      <c r="CX784" s="1">
        <v>43.186999999999998</v>
      </c>
      <c r="CY784" s="1">
        <v>42.625</v>
      </c>
      <c r="CZ784" s="1">
        <v>43.186999999999998</v>
      </c>
      <c r="DA784" s="1">
        <v>1959.9649999999999</v>
      </c>
      <c r="DB784" s="1">
        <v>40</v>
      </c>
      <c r="DC784" s="1">
        <v>0</v>
      </c>
      <c r="DD784" s="1">
        <v>1660235500.5</v>
      </c>
      <c r="DE784" s="1">
        <v>0</v>
      </c>
      <c r="DF784" s="1">
        <v>1660234918.0999999</v>
      </c>
      <c r="DG784" s="1" t="s">
        <v>1152</v>
      </c>
      <c r="DH784" s="1">
        <v>1660234915.5999999</v>
      </c>
      <c r="DI784" s="1">
        <v>1660234918.0999999</v>
      </c>
      <c r="DJ784" s="1">
        <v>26</v>
      </c>
      <c r="DK784" s="1">
        <v>-3.1E-2</v>
      </c>
      <c r="DL784" s="1">
        <v>-7.0000000000000001E-3</v>
      </c>
      <c r="DM784" s="1">
        <v>1.232</v>
      </c>
      <c r="DN784" s="1">
        <v>1.7000000000000001E-2</v>
      </c>
      <c r="DO784" s="1">
        <v>400</v>
      </c>
      <c r="DP784" s="1">
        <v>22</v>
      </c>
      <c r="DQ784" s="1">
        <v>0.21</v>
      </c>
      <c r="DR784" s="1">
        <v>0.03</v>
      </c>
      <c r="DS784" s="1">
        <v>20.152515887230411</v>
      </c>
      <c r="DT784" s="1">
        <v>2.126412921444834</v>
      </c>
      <c r="DU784" s="1">
        <v>0.1943143419940335</v>
      </c>
      <c r="DV784" s="1">
        <v>0</v>
      </c>
      <c r="DW784" s="1">
        <v>50.387684399974283</v>
      </c>
      <c r="DX784" s="1">
        <v>0.58946264901725853</v>
      </c>
      <c r="DY784" s="1">
        <v>0.13330744047549609</v>
      </c>
      <c r="DZ784" s="1">
        <v>0</v>
      </c>
      <c r="EA784" s="1">
        <v>-68.00591935483871</v>
      </c>
      <c r="EB784" s="1">
        <v>-1.2462193548385321</v>
      </c>
      <c r="EC784" s="1">
        <v>0.1857488078707093</v>
      </c>
      <c r="ED784" s="1">
        <v>0</v>
      </c>
      <c r="EE784" s="1">
        <v>1494.0150987225909</v>
      </c>
      <c r="EF784" s="1">
        <v>254.46996535768571</v>
      </c>
      <c r="EG784" s="1">
        <v>18.38523413475799</v>
      </c>
      <c r="EH784" s="1">
        <v>0</v>
      </c>
      <c r="EI784" s="1">
        <v>4.2958736585365864</v>
      </c>
      <c r="EJ784" s="1">
        <v>-0.30796285714285992</v>
      </c>
      <c r="EK784" s="1">
        <v>3.4310150226519433E-2</v>
      </c>
      <c r="EL784" s="1">
        <v>0</v>
      </c>
      <c r="EM784" s="1">
        <v>1.8664753504507661</v>
      </c>
      <c r="EN784" s="1">
        <v>3.0017020048933921E-2</v>
      </c>
      <c r="EO784" s="1">
        <v>2.6333893102395501E-3</v>
      </c>
      <c r="EP784" s="1">
        <v>1</v>
      </c>
      <c r="EQ784" s="1">
        <v>1</v>
      </c>
      <c r="ER784" s="1">
        <v>6</v>
      </c>
      <c r="ES784" s="1" t="s">
        <v>387</v>
      </c>
      <c r="ET784" s="1">
        <v>2.9415900000000001</v>
      </c>
      <c r="EU784" s="1">
        <v>2.8013400000000002</v>
      </c>
      <c r="EV784" s="1">
        <v>0.234066</v>
      </c>
      <c r="EW784" s="1">
        <v>0.239208</v>
      </c>
      <c r="EX784" s="1">
        <v>0.11688900000000001</v>
      </c>
      <c r="EY784" s="1">
        <v>0.103828</v>
      </c>
      <c r="EZ784" s="1">
        <v>15662.7</v>
      </c>
      <c r="FA784" s="1">
        <v>16314.1</v>
      </c>
      <c r="FB784" s="1">
        <v>23792.9</v>
      </c>
      <c r="FC784" s="1">
        <v>24968.7</v>
      </c>
      <c r="FD784" s="1">
        <v>33643.300000000003</v>
      </c>
      <c r="FE784" s="1">
        <v>35739.5</v>
      </c>
      <c r="FF784" s="1">
        <v>43390.400000000001</v>
      </c>
      <c r="FG784" s="1">
        <v>46158.400000000001</v>
      </c>
      <c r="FH784" s="1">
        <v>1.9507699999999999</v>
      </c>
      <c r="FI784" s="1">
        <v>1.82047</v>
      </c>
      <c r="FJ784" s="1">
        <v>8.0734500000000001E-2</v>
      </c>
      <c r="FK784" s="1">
        <v>0</v>
      </c>
      <c r="FL784" s="1">
        <v>29.858799999999999</v>
      </c>
      <c r="FM784" s="1">
        <v>999.9</v>
      </c>
      <c r="FN784" s="1">
        <v>54.2</v>
      </c>
      <c r="FO784" s="1">
        <v>37.5</v>
      </c>
      <c r="FP784" s="1">
        <v>35.3245</v>
      </c>
      <c r="FQ784" s="1">
        <v>63.800199999999997</v>
      </c>
      <c r="FR784" s="1">
        <v>22.159500000000001</v>
      </c>
      <c r="FS784" s="1">
        <v>1</v>
      </c>
      <c r="FT784" s="1">
        <v>0.48670200000000002</v>
      </c>
      <c r="FU784" s="1">
        <v>2.2797399999999999</v>
      </c>
      <c r="FV784" s="1">
        <v>20.306100000000001</v>
      </c>
      <c r="FW784" s="1">
        <v>5.2117500000000003</v>
      </c>
      <c r="FX784" s="1">
        <v>11.908099999999999</v>
      </c>
      <c r="FY784" s="1">
        <v>5.0029500000000002</v>
      </c>
      <c r="FZ784" s="1">
        <v>3.2904800000000001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1.85965</v>
      </c>
      <c r="GF784" s="1">
        <v>1.8547100000000001</v>
      </c>
      <c r="GG784" s="1">
        <v>1.85789</v>
      </c>
      <c r="GH784" s="1">
        <v>1.8563700000000001</v>
      </c>
      <c r="GI784" s="1">
        <v>1.8550599999999999</v>
      </c>
      <c r="GJ784" s="1">
        <v>1.8547100000000001</v>
      </c>
      <c r="GK784" s="1">
        <v>1.8534900000000001</v>
      </c>
      <c r="GL784" s="1">
        <v>1.85653</v>
      </c>
      <c r="GM784" s="1">
        <v>0</v>
      </c>
      <c r="GN784" s="1">
        <v>0</v>
      </c>
      <c r="GO784" s="1">
        <v>0</v>
      </c>
      <c r="GP784" s="1">
        <v>0</v>
      </c>
      <c r="GQ784" s="1" t="s">
        <v>358</v>
      </c>
      <c r="GR784" s="1" t="s">
        <v>359</v>
      </c>
      <c r="GS784" s="1" t="s">
        <v>360</v>
      </c>
      <c r="GT784" s="1" t="s">
        <v>360</v>
      </c>
      <c r="GU784" s="1" t="s">
        <v>360</v>
      </c>
      <c r="GV784" s="1" t="s">
        <v>360</v>
      </c>
      <c r="GW784" s="1">
        <v>0</v>
      </c>
      <c r="GX784" s="1">
        <v>100</v>
      </c>
      <c r="GY784" s="1">
        <v>100</v>
      </c>
      <c r="GZ784" s="1">
        <v>2.83</v>
      </c>
      <c r="HA784" s="1">
        <v>6.7000000000000002E-3</v>
      </c>
      <c r="HB784" s="1">
        <v>0.26224795383878829</v>
      </c>
      <c r="HC784" s="1">
        <v>2.9318383021812969E-3</v>
      </c>
      <c r="HD784" s="1">
        <v>-1.3754559859485029E-6</v>
      </c>
      <c r="HE784" s="1">
        <v>3.0700474437127301E-10</v>
      </c>
      <c r="HF784" s="1">
        <v>-7.0188019424234138E-2</v>
      </c>
      <c r="HG784" s="1">
        <v>1.00384331276165E-2</v>
      </c>
      <c r="HH784" s="1">
        <v>-3.1532673711230711E-4</v>
      </c>
      <c r="HI784" s="1">
        <v>1.819468599177705E-6</v>
      </c>
      <c r="HJ784" s="1">
        <v>1</v>
      </c>
      <c r="HK784" s="1">
        <v>2112</v>
      </c>
      <c r="HL784" s="1">
        <v>3</v>
      </c>
      <c r="HM784" s="1">
        <v>29</v>
      </c>
      <c r="HN784" s="1">
        <v>9.8000000000000007</v>
      </c>
      <c r="HO784" s="1">
        <v>9.6999999999999993</v>
      </c>
      <c r="HP784" s="1">
        <v>3.5497999999999998</v>
      </c>
      <c r="HQ784" s="1">
        <v>2.2924799999999999</v>
      </c>
      <c r="HR784" s="1">
        <v>1.4978</v>
      </c>
      <c r="HS784" s="1">
        <v>2.3010299999999999</v>
      </c>
      <c r="HT784" s="1">
        <v>1.5478499999999999</v>
      </c>
      <c r="HU784" s="1">
        <v>2.32544</v>
      </c>
      <c r="HV784" s="1">
        <v>40.578699999999998</v>
      </c>
      <c r="HW784" s="1">
        <v>13.580399999999999</v>
      </c>
      <c r="HX784" s="1">
        <v>18</v>
      </c>
      <c r="HY784" s="1">
        <v>501.78</v>
      </c>
      <c r="HZ784" s="1">
        <v>481.54500000000002</v>
      </c>
      <c r="IA784" s="1">
        <v>26.904299999999999</v>
      </c>
      <c r="IB784" s="1">
        <v>33.127400000000002</v>
      </c>
      <c r="IC784" s="1">
        <v>30</v>
      </c>
      <c r="ID784" s="1">
        <v>32.978099999999998</v>
      </c>
      <c r="IE784" s="1">
        <v>33.081200000000003</v>
      </c>
      <c r="IF784" s="1">
        <v>71.084100000000007</v>
      </c>
      <c r="IG784" s="1">
        <v>37.009500000000003</v>
      </c>
      <c r="IH784" s="1">
        <v>0</v>
      </c>
      <c r="II784" s="1">
        <v>26.902000000000001</v>
      </c>
      <c r="IJ784" s="1">
        <v>1849.22</v>
      </c>
      <c r="IK784" s="1">
        <v>22.9513</v>
      </c>
      <c r="IL784" s="1">
        <v>100.328</v>
      </c>
      <c r="IM784" s="1">
        <v>100.036</v>
      </c>
      <c r="IN784" s="1" t="s">
        <v>361</v>
      </c>
    </row>
    <row r="785" spans="1:248" ht="15.75" customHeight="1" x14ac:dyDescent="0.3">
      <c r="A785" s="1">
        <v>769</v>
      </c>
      <c r="B785" s="1">
        <v>1660235503.5999999</v>
      </c>
      <c r="C785" s="1">
        <v>5508.5999999046326</v>
      </c>
      <c r="D785" s="1" t="s">
        <v>1827</v>
      </c>
      <c r="E785" s="1" t="s">
        <v>1828</v>
      </c>
      <c r="F785" s="1">
        <v>1</v>
      </c>
      <c r="G785" s="1">
        <v>2</v>
      </c>
      <c r="H785" s="1" t="s">
        <v>349</v>
      </c>
      <c r="I785" s="1" t="s">
        <v>350</v>
      </c>
      <c r="J785" s="1" t="s">
        <v>351</v>
      </c>
      <c r="K785" s="1" t="s">
        <v>352</v>
      </c>
      <c r="L785" s="1" t="s">
        <v>1151</v>
      </c>
      <c r="M785" s="1" t="s">
        <v>354</v>
      </c>
      <c r="N785" s="1">
        <v>1660235503.0999999</v>
      </c>
      <c r="O785" s="1">
        <f t="shared" si="102"/>
        <v>3.6284493182524168E-3</v>
      </c>
      <c r="P785" s="1">
        <f t="shared" si="103"/>
        <v>3.6284493182524167</v>
      </c>
      <c r="Q785" s="1">
        <f t="shared" si="104"/>
        <v>20.226651321259364</v>
      </c>
      <c r="R785" s="1">
        <f t="shared" si="105"/>
        <v>1759.43</v>
      </c>
      <c r="S785" s="1">
        <f t="shared" si="106"/>
        <v>1535.7283789853873</v>
      </c>
      <c r="T785" s="1">
        <f t="shared" si="107"/>
        <v>152.80913891155552</v>
      </c>
      <c r="U785" s="1">
        <f t="shared" si="108"/>
        <v>175.06805692604601</v>
      </c>
      <c r="V785" s="1">
        <f t="shared" si="109"/>
        <v>0.1933092281440463</v>
      </c>
      <c r="W785" s="1">
        <f t="shared" si="110"/>
        <v>2.9227612860518173</v>
      </c>
      <c r="X785" s="1">
        <f t="shared" si="111"/>
        <v>0.18647688296699053</v>
      </c>
      <c r="Y785" s="1">
        <f t="shared" si="112"/>
        <v>0.11714179266689022</v>
      </c>
      <c r="Z785" s="1">
        <f t="shared" si="113"/>
        <v>321.51440399999996</v>
      </c>
      <c r="AA785" s="1">
        <f t="shared" si="114"/>
        <v>31.954697548225596</v>
      </c>
      <c r="AB785" s="1">
        <f t="shared" si="115"/>
        <v>31.173100000000002</v>
      </c>
      <c r="AC785" s="1">
        <f t="shared" si="116"/>
        <v>4.5560962949910504</v>
      </c>
      <c r="AD785" s="1">
        <f t="shared" si="117"/>
        <v>59.627871323949662</v>
      </c>
      <c r="AE785" s="1">
        <f t="shared" si="118"/>
        <v>2.6904836859894603</v>
      </c>
      <c r="AF785" s="1">
        <f t="shared" si="119"/>
        <v>4.5121243241645317</v>
      </c>
      <c r="AG785" s="1">
        <f t="shared" si="120"/>
        <v>1.8656126090015901</v>
      </c>
      <c r="AH785" s="1">
        <f t="shared" si="121"/>
        <v>-160.01461493493159</v>
      </c>
      <c r="AI785" s="1">
        <f t="shared" si="122"/>
        <v>-26.818738478407269</v>
      </c>
      <c r="AJ785" s="1">
        <f t="shared" si="123"/>
        <v>-2.0623106648603677</v>
      </c>
      <c r="AK785" s="1">
        <f t="shared" si="124"/>
        <v>132.61873992180074</v>
      </c>
      <c r="AL785" s="1">
        <f t="shared" si="125"/>
        <v>50.608790415958744</v>
      </c>
      <c r="AM785" s="1">
        <f t="shared" si="126"/>
        <v>3.5800264388890519</v>
      </c>
      <c r="AN785" s="1">
        <f t="shared" si="127"/>
        <v>20.226651321259364</v>
      </c>
      <c r="AO785" s="1">
        <v>1859.895972847075</v>
      </c>
      <c r="AP785" s="1">
        <v>1808.3164848484839</v>
      </c>
      <c r="AQ785" s="1">
        <v>5.1377601669014039</v>
      </c>
      <c r="AR785" s="1">
        <v>66.235345802440676</v>
      </c>
      <c r="AS785" s="1">
        <f t="shared" si="128"/>
        <v>3.6284493182524167</v>
      </c>
      <c r="AT785" s="1">
        <v>22.804056564341881</v>
      </c>
      <c r="AU785" s="1">
        <v>27.03965757575757</v>
      </c>
      <c r="AV785" s="1">
        <v>-6.021697905782481E-5</v>
      </c>
      <c r="AW785" s="1">
        <v>80.738286621220283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51974.732712016536</v>
      </c>
      <c r="BC785" s="1">
        <f t="shared" si="132"/>
        <v>1999.99</v>
      </c>
      <c r="BD785" s="1">
        <f t="shared" si="133"/>
        <v>1681.1916000000001</v>
      </c>
      <c r="BE785" s="1">
        <f t="shared" si="134"/>
        <v>0.84060000300001503</v>
      </c>
      <c r="BF785" s="1">
        <f t="shared" si="135"/>
        <v>0.16075800579002894</v>
      </c>
      <c r="BG785" s="1">
        <v>6</v>
      </c>
      <c r="BH785" s="1">
        <v>0.5</v>
      </c>
      <c r="BI785" s="1" t="s">
        <v>355</v>
      </c>
      <c r="BJ785" s="1">
        <v>2</v>
      </c>
      <c r="BK785" s="1" t="b">
        <v>1</v>
      </c>
      <c r="BL785" s="1">
        <v>1660235503.0999999</v>
      </c>
      <c r="BM785" s="1">
        <v>1759.43</v>
      </c>
      <c r="BN785" s="1">
        <v>1827.7</v>
      </c>
      <c r="BO785" s="1">
        <v>27.039300000000001</v>
      </c>
      <c r="BP785" s="1">
        <v>22.860600000000002</v>
      </c>
      <c r="BQ785" s="1">
        <v>1756.6</v>
      </c>
      <c r="BR785" s="1">
        <v>27.032599999999999</v>
      </c>
      <c r="BS785" s="1">
        <v>500.14</v>
      </c>
      <c r="BT785" s="1">
        <v>99.402799999999999</v>
      </c>
      <c r="BU785" s="1">
        <v>9.9912200000000007E-2</v>
      </c>
      <c r="BV785" s="1">
        <v>31.0029</v>
      </c>
      <c r="BW785" s="1">
        <v>31.173100000000002</v>
      </c>
      <c r="BX785" s="1">
        <v>999.9</v>
      </c>
      <c r="BY785" s="1">
        <v>0</v>
      </c>
      <c r="BZ785" s="1">
        <v>0</v>
      </c>
      <c r="CA785" s="1">
        <v>10021.200000000001</v>
      </c>
      <c r="CB785" s="1">
        <v>0</v>
      </c>
      <c r="CC785" s="1">
        <v>112.455</v>
      </c>
      <c r="CD785" s="1">
        <v>-68.271699999999996</v>
      </c>
      <c r="CE785" s="1">
        <v>1808.32</v>
      </c>
      <c r="CF785" s="1">
        <v>1870.46</v>
      </c>
      <c r="CG785" s="1">
        <v>4.17875</v>
      </c>
      <c r="CH785" s="1">
        <v>1827.7</v>
      </c>
      <c r="CI785" s="1">
        <v>22.860600000000002</v>
      </c>
      <c r="CJ785" s="1">
        <v>2.6877900000000001</v>
      </c>
      <c r="CK785" s="1">
        <v>2.2724099999999998</v>
      </c>
      <c r="CL785" s="1">
        <v>22.210599999999999</v>
      </c>
      <c r="CM785" s="1">
        <v>19.482099999999999</v>
      </c>
      <c r="CN785" s="1">
        <v>1999.99</v>
      </c>
      <c r="CO785" s="1">
        <v>0.97999899999999995</v>
      </c>
      <c r="CP785" s="1">
        <v>2.00012E-2</v>
      </c>
      <c r="CQ785" s="1">
        <v>0</v>
      </c>
      <c r="CR785" s="1">
        <v>3.5630000000000002</v>
      </c>
      <c r="CS785" s="1">
        <v>0</v>
      </c>
      <c r="CT785" s="1">
        <v>25033.9</v>
      </c>
      <c r="CU785" s="1">
        <v>17412.2</v>
      </c>
      <c r="CV785" s="1">
        <v>43.25</v>
      </c>
      <c r="CW785" s="1">
        <v>44.311999999999998</v>
      </c>
      <c r="CX785" s="1">
        <v>43.186999999999998</v>
      </c>
      <c r="CY785" s="1">
        <v>42.625</v>
      </c>
      <c r="CZ785" s="1">
        <v>43.186999999999998</v>
      </c>
      <c r="DA785" s="1">
        <v>1959.99</v>
      </c>
      <c r="DB785" s="1">
        <v>40</v>
      </c>
      <c r="DC785" s="1">
        <v>0</v>
      </c>
      <c r="DD785" s="1">
        <v>1660235501.7</v>
      </c>
      <c r="DE785" s="1">
        <v>0</v>
      </c>
      <c r="DF785" s="1">
        <v>1660234918.0999999</v>
      </c>
      <c r="DG785" s="1" t="s">
        <v>1152</v>
      </c>
      <c r="DH785" s="1">
        <v>1660234915.5999999</v>
      </c>
      <c r="DI785" s="1">
        <v>1660234918.0999999</v>
      </c>
      <c r="DJ785" s="1">
        <v>26</v>
      </c>
      <c r="DK785" s="1">
        <v>-3.1E-2</v>
      </c>
      <c r="DL785" s="1">
        <v>-7.0000000000000001E-3</v>
      </c>
      <c r="DM785" s="1">
        <v>1.232</v>
      </c>
      <c r="DN785" s="1">
        <v>1.7000000000000001E-2</v>
      </c>
      <c r="DO785" s="1">
        <v>400</v>
      </c>
      <c r="DP785" s="1">
        <v>22</v>
      </c>
      <c r="DQ785" s="1">
        <v>0.21</v>
      </c>
      <c r="DR785" s="1">
        <v>0.03</v>
      </c>
      <c r="DS785" s="1">
        <v>20.166342593964469</v>
      </c>
      <c r="DT785" s="1">
        <v>1.8232759095844451</v>
      </c>
      <c r="DU785" s="1">
        <v>0.18467469856077329</v>
      </c>
      <c r="DV785" s="1">
        <v>0</v>
      </c>
      <c r="DW785" s="1">
        <v>50.416078596377588</v>
      </c>
      <c r="DX785" s="1">
        <v>0.29863166534930952</v>
      </c>
      <c r="DY785" s="1">
        <v>0.1118626661243155</v>
      </c>
      <c r="DZ785" s="1">
        <v>1</v>
      </c>
      <c r="EA785" s="1">
        <v>-68.051361290322589</v>
      </c>
      <c r="EB785" s="1">
        <v>-0.89111129032245584</v>
      </c>
      <c r="EC785" s="1">
        <v>0.15328123357435769</v>
      </c>
      <c r="ED785" s="1">
        <v>1</v>
      </c>
      <c r="EE785" s="1">
        <v>1498.3870667096489</v>
      </c>
      <c r="EF785" s="1">
        <v>257.54198980864749</v>
      </c>
      <c r="EG785" s="1">
        <v>18.611963460419851</v>
      </c>
      <c r="EH785" s="1">
        <v>0</v>
      </c>
      <c r="EI785" s="1">
        <v>4.2901229268292687</v>
      </c>
      <c r="EJ785" s="1">
        <v>-0.36409609756097783</v>
      </c>
      <c r="EK785" s="1">
        <v>3.9440642047160038E-2</v>
      </c>
      <c r="EL785" s="1">
        <v>0</v>
      </c>
      <c r="EM785" s="1">
        <v>1.866627755965663</v>
      </c>
      <c r="EN785" s="1">
        <v>2.3968320711752089E-2</v>
      </c>
      <c r="EO785" s="1">
        <v>2.524305868512313E-3</v>
      </c>
      <c r="EP785" s="1">
        <v>1</v>
      </c>
      <c r="EQ785" s="1">
        <v>3</v>
      </c>
      <c r="ER785" s="1">
        <v>6</v>
      </c>
      <c r="ES785" s="1" t="s">
        <v>375</v>
      </c>
      <c r="ET785" s="1">
        <v>2.9416600000000002</v>
      </c>
      <c r="EU785" s="1">
        <v>2.8012999999999999</v>
      </c>
      <c r="EV785" s="1">
        <v>0.23445299999999999</v>
      </c>
      <c r="EW785" s="1">
        <v>0.239592</v>
      </c>
      <c r="EX785" s="1">
        <v>0.11688900000000001</v>
      </c>
      <c r="EY785" s="1">
        <v>0.103923</v>
      </c>
      <c r="EZ785" s="1">
        <v>15654.8</v>
      </c>
      <c r="FA785" s="1">
        <v>16305.8</v>
      </c>
      <c r="FB785" s="1">
        <v>23793</v>
      </c>
      <c r="FC785" s="1">
        <v>24968.799999999999</v>
      </c>
      <c r="FD785" s="1">
        <v>33643.5</v>
      </c>
      <c r="FE785" s="1">
        <v>35735.599999999999</v>
      </c>
      <c r="FF785" s="1">
        <v>43390.6</v>
      </c>
      <c r="FG785" s="1">
        <v>46158.2</v>
      </c>
      <c r="FH785" s="1">
        <v>1.95068</v>
      </c>
      <c r="FI785" s="1">
        <v>1.8204499999999999</v>
      </c>
      <c r="FJ785" s="1">
        <v>8.0917000000000003E-2</v>
      </c>
      <c r="FK785" s="1">
        <v>0</v>
      </c>
      <c r="FL785" s="1">
        <v>29.859500000000001</v>
      </c>
      <c r="FM785" s="1">
        <v>999.9</v>
      </c>
      <c r="FN785" s="1">
        <v>54.2</v>
      </c>
      <c r="FO785" s="1">
        <v>37.5</v>
      </c>
      <c r="FP785" s="1">
        <v>35.325299999999999</v>
      </c>
      <c r="FQ785" s="1">
        <v>63.730200000000004</v>
      </c>
      <c r="FR785" s="1">
        <v>21.6907</v>
      </c>
      <c r="FS785" s="1">
        <v>1</v>
      </c>
      <c r="FT785" s="1">
        <v>0.48669200000000001</v>
      </c>
      <c r="FU785" s="1">
        <v>2.27603</v>
      </c>
      <c r="FV785" s="1">
        <v>20.306000000000001</v>
      </c>
      <c r="FW785" s="1">
        <v>5.2117500000000003</v>
      </c>
      <c r="FX785" s="1">
        <v>11.908099999999999</v>
      </c>
      <c r="FY785" s="1">
        <v>5.0030000000000001</v>
      </c>
      <c r="FZ785" s="1">
        <v>3.2904499999999999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1.85965</v>
      </c>
      <c r="GF785" s="1">
        <v>1.8547100000000001</v>
      </c>
      <c r="GG785" s="1">
        <v>1.8579000000000001</v>
      </c>
      <c r="GH785" s="1">
        <v>1.8563799999999999</v>
      </c>
      <c r="GI785" s="1">
        <v>1.85507</v>
      </c>
      <c r="GJ785" s="1">
        <v>1.8547100000000001</v>
      </c>
      <c r="GK785" s="1">
        <v>1.8534900000000001</v>
      </c>
      <c r="GL785" s="1">
        <v>1.8565199999999999</v>
      </c>
      <c r="GM785" s="1">
        <v>0</v>
      </c>
      <c r="GN785" s="1">
        <v>0</v>
      </c>
      <c r="GO785" s="1">
        <v>0</v>
      </c>
      <c r="GP785" s="1">
        <v>0</v>
      </c>
      <c r="GQ785" s="1" t="s">
        <v>358</v>
      </c>
      <c r="GR785" s="1" t="s">
        <v>359</v>
      </c>
      <c r="GS785" s="1" t="s">
        <v>360</v>
      </c>
      <c r="GT785" s="1" t="s">
        <v>360</v>
      </c>
      <c r="GU785" s="1" t="s">
        <v>360</v>
      </c>
      <c r="GV785" s="1" t="s">
        <v>360</v>
      </c>
      <c r="GW785" s="1">
        <v>0</v>
      </c>
      <c r="GX785" s="1">
        <v>100</v>
      </c>
      <c r="GY785" s="1">
        <v>100</v>
      </c>
      <c r="GZ785" s="1">
        <v>2.84</v>
      </c>
      <c r="HA785" s="1">
        <v>6.7000000000000002E-3</v>
      </c>
      <c r="HB785" s="1">
        <v>0.26224795383878829</v>
      </c>
      <c r="HC785" s="1">
        <v>2.9318383021812969E-3</v>
      </c>
      <c r="HD785" s="1">
        <v>-1.3754559859485029E-6</v>
      </c>
      <c r="HE785" s="1">
        <v>3.0700474437127301E-10</v>
      </c>
      <c r="HF785" s="1">
        <v>-7.0188019424234138E-2</v>
      </c>
      <c r="HG785" s="1">
        <v>1.00384331276165E-2</v>
      </c>
      <c r="HH785" s="1">
        <v>-3.1532673711230711E-4</v>
      </c>
      <c r="HI785" s="1">
        <v>1.819468599177705E-6</v>
      </c>
      <c r="HJ785" s="1">
        <v>1</v>
      </c>
      <c r="HK785" s="1">
        <v>2112</v>
      </c>
      <c r="HL785" s="1">
        <v>3</v>
      </c>
      <c r="HM785" s="1">
        <v>29</v>
      </c>
      <c r="HN785" s="1">
        <v>9.8000000000000007</v>
      </c>
      <c r="HO785" s="1">
        <v>9.8000000000000007</v>
      </c>
      <c r="HP785" s="1">
        <v>3.5607899999999999</v>
      </c>
      <c r="HQ785" s="1">
        <v>2.2790499999999998</v>
      </c>
      <c r="HR785" s="1">
        <v>1.4978</v>
      </c>
      <c r="HS785" s="1">
        <v>2.3022499999999999</v>
      </c>
      <c r="HT785" s="1">
        <v>1.5478499999999999</v>
      </c>
      <c r="HU785" s="1">
        <v>2.4426299999999999</v>
      </c>
      <c r="HV785" s="1">
        <v>40.578699999999998</v>
      </c>
      <c r="HW785" s="1">
        <v>13.580399999999999</v>
      </c>
      <c r="HX785" s="1">
        <v>18</v>
      </c>
      <c r="HY785" s="1">
        <v>501.71899999999999</v>
      </c>
      <c r="HZ785" s="1">
        <v>481.529</v>
      </c>
      <c r="IA785" s="1">
        <v>26.902100000000001</v>
      </c>
      <c r="IB785" s="1">
        <v>33.127400000000002</v>
      </c>
      <c r="IC785" s="1">
        <v>30</v>
      </c>
      <c r="ID785" s="1">
        <v>32.978099999999998</v>
      </c>
      <c r="IE785" s="1">
        <v>33.081200000000003</v>
      </c>
      <c r="IF785" s="1">
        <v>71.294899999999998</v>
      </c>
      <c r="IG785" s="1">
        <v>37.009500000000003</v>
      </c>
      <c r="IH785" s="1">
        <v>0</v>
      </c>
      <c r="II785" s="1">
        <v>26.902000000000001</v>
      </c>
      <c r="IJ785" s="1">
        <v>1859.23</v>
      </c>
      <c r="IK785" s="1">
        <v>22.963200000000001</v>
      </c>
      <c r="IL785" s="1">
        <v>100.32899999999999</v>
      </c>
      <c r="IM785" s="1">
        <v>100.035</v>
      </c>
      <c r="IN785" s="1" t="s">
        <v>361</v>
      </c>
    </row>
    <row r="786" spans="1:248" ht="15.75" customHeight="1" x14ac:dyDescent="0.3">
      <c r="A786" s="1">
        <v>770</v>
      </c>
      <c r="B786" s="1">
        <v>1660235504.5999999</v>
      </c>
      <c r="C786" s="1">
        <v>5509.5999999046326</v>
      </c>
      <c r="D786" s="1" t="s">
        <v>1829</v>
      </c>
      <c r="E786" s="1" t="s">
        <v>1830</v>
      </c>
      <c r="F786" s="1">
        <v>1</v>
      </c>
      <c r="G786" s="1">
        <v>2</v>
      </c>
      <c r="H786" s="1" t="s">
        <v>349</v>
      </c>
      <c r="I786" s="1" t="s">
        <v>350</v>
      </c>
      <c r="J786" s="1" t="s">
        <v>351</v>
      </c>
      <c r="K786" s="1" t="s">
        <v>352</v>
      </c>
      <c r="L786" s="1" t="s">
        <v>1151</v>
      </c>
      <c r="M786" s="1" t="s">
        <v>354</v>
      </c>
      <c r="N786" s="1">
        <v>1660235503.5999999</v>
      </c>
      <c r="O786" s="1">
        <f t="shared" si="102"/>
        <v>3.6143476866100227E-3</v>
      </c>
      <c r="P786" s="1">
        <f t="shared" si="103"/>
        <v>3.6143476866100226</v>
      </c>
      <c r="Q786" s="1">
        <f t="shared" si="104"/>
        <v>20.128269469005531</v>
      </c>
      <c r="R786" s="1">
        <f t="shared" si="105"/>
        <v>1761.9749999999999</v>
      </c>
      <c r="S786" s="1">
        <f t="shared" si="106"/>
        <v>1538.2942196981649</v>
      </c>
      <c r="T786" s="1">
        <f t="shared" si="107"/>
        <v>153.06430134508747</v>
      </c>
      <c r="U786" s="1">
        <f t="shared" si="108"/>
        <v>175.32112446956251</v>
      </c>
      <c r="V786" s="1">
        <f t="shared" si="109"/>
        <v>0.19247264171276704</v>
      </c>
      <c r="W786" s="1">
        <f t="shared" si="110"/>
        <v>2.9228740446388217</v>
      </c>
      <c r="X786" s="1">
        <f t="shared" si="111"/>
        <v>0.18569844194579169</v>
      </c>
      <c r="Y786" s="1">
        <f t="shared" si="112"/>
        <v>0.11665029799833294</v>
      </c>
      <c r="Z786" s="1">
        <f t="shared" si="113"/>
        <v>321.51520199999993</v>
      </c>
      <c r="AA786" s="1">
        <f t="shared" si="114"/>
        <v>31.957733480463148</v>
      </c>
      <c r="AB786" s="1">
        <f t="shared" si="115"/>
        <v>31.175350000000002</v>
      </c>
      <c r="AC786" s="1">
        <f t="shared" si="116"/>
        <v>4.5566800836399919</v>
      </c>
      <c r="AD786" s="1">
        <f t="shared" si="117"/>
        <v>59.631067386409917</v>
      </c>
      <c r="AE786" s="1">
        <f t="shared" si="118"/>
        <v>2.690535851807375</v>
      </c>
      <c r="AF786" s="1">
        <f t="shared" si="119"/>
        <v>4.5119699675551264</v>
      </c>
      <c r="AG786" s="1">
        <f t="shared" si="120"/>
        <v>1.8661442318326169</v>
      </c>
      <c r="AH786" s="1">
        <f t="shared" si="121"/>
        <v>-159.392732979502</v>
      </c>
      <c r="AI786" s="1">
        <f t="shared" si="122"/>
        <v>-27.268870389835008</v>
      </c>
      <c r="AJ786" s="1">
        <f t="shared" si="123"/>
        <v>-2.0968611410573468</v>
      </c>
      <c r="AK786" s="1">
        <f t="shared" si="124"/>
        <v>132.7567374896056</v>
      </c>
      <c r="AL786" s="1">
        <f t="shared" si="125"/>
        <v>50.597874538730267</v>
      </c>
      <c r="AM786" s="1">
        <f t="shared" si="126"/>
        <v>3.5679877001300282</v>
      </c>
      <c r="AN786" s="1">
        <f t="shared" si="127"/>
        <v>20.128269469005531</v>
      </c>
      <c r="AO786" s="1">
        <v>1865.1438039064101</v>
      </c>
      <c r="AP786" s="1">
        <v>1813.5229696969709</v>
      </c>
      <c r="AQ786" s="1">
        <v>5.169171956982197</v>
      </c>
      <c r="AR786" s="1">
        <v>66.235345802440676</v>
      </c>
      <c r="AS786" s="1">
        <f t="shared" si="128"/>
        <v>3.6143476866100226</v>
      </c>
      <c r="AT786" s="1">
        <v>22.821631701696479</v>
      </c>
      <c r="AU786" s="1">
        <v>27.040373333333331</v>
      </c>
      <c r="AV786" s="1">
        <v>-2.099771984182139E-5</v>
      </c>
      <c r="AW786" s="1">
        <v>80.738286621220283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51978.040824998025</v>
      </c>
      <c r="BC786" s="1">
        <f t="shared" si="132"/>
        <v>1999.9949999999999</v>
      </c>
      <c r="BD786" s="1">
        <f t="shared" si="133"/>
        <v>1681.1957999999997</v>
      </c>
      <c r="BE786" s="1">
        <f t="shared" si="134"/>
        <v>0.84060000150000369</v>
      </c>
      <c r="BF786" s="1">
        <f t="shared" si="135"/>
        <v>0.16075800289500722</v>
      </c>
      <c r="BG786" s="1">
        <v>6</v>
      </c>
      <c r="BH786" s="1">
        <v>0.5</v>
      </c>
      <c r="BI786" s="1" t="s">
        <v>355</v>
      </c>
      <c r="BJ786" s="1">
        <v>2</v>
      </c>
      <c r="BK786" s="1" t="b">
        <v>1</v>
      </c>
      <c r="BL786" s="1">
        <v>1660235503.5999999</v>
      </c>
      <c r="BM786" s="1">
        <v>1761.9749999999999</v>
      </c>
      <c r="BN786" s="1">
        <v>1830.2149999999999</v>
      </c>
      <c r="BO786" s="1">
        <v>27.039850000000001</v>
      </c>
      <c r="BP786" s="1">
        <v>22.875350000000001</v>
      </c>
      <c r="BQ786" s="1">
        <v>1759.145</v>
      </c>
      <c r="BR786" s="1">
        <v>27.033149999999999</v>
      </c>
      <c r="BS786" s="1">
        <v>500.15750000000003</v>
      </c>
      <c r="BT786" s="1">
        <v>99.402749999999997</v>
      </c>
      <c r="BU786" s="1">
        <v>9.9867499999999998E-2</v>
      </c>
      <c r="BV786" s="1">
        <v>31.002300000000002</v>
      </c>
      <c r="BW786" s="1">
        <v>31.175350000000002</v>
      </c>
      <c r="BX786" s="1">
        <v>999.9</v>
      </c>
      <c r="BY786" s="1">
        <v>0</v>
      </c>
      <c r="BZ786" s="1">
        <v>0</v>
      </c>
      <c r="CA786" s="1">
        <v>10021.85</v>
      </c>
      <c r="CB786" s="1">
        <v>0</v>
      </c>
      <c r="CC786" s="1">
        <v>112.1485</v>
      </c>
      <c r="CD786" s="1">
        <v>-68.238399999999999</v>
      </c>
      <c r="CE786" s="1">
        <v>1810.94</v>
      </c>
      <c r="CF786" s="1">
        <v>1873.06</v>
      </c>
      <c r="CG786" s="1">
        <v>4.1645249999999994</v>
      </c>
      <c r="CH786" s="1">
        <v>1830.2149999999999</v>
      </c>
      <c r="CI786" s="1">
        <v>22.875350000000001</v>
      </c>
      <c r="CJ786" s="1">
        <v>2.6878350000000002</v>
      </c>
      <c r="CK786" s="1">
        <v>2.2738700000000001</v>
      </c>
      <c r="CL786" s="1">
        <v>22.210899999999999</v>
      </c>
      <c r="CM786" s="1">
        <v>19.492450000000002</v>
      </c>
      <c r="CN786" s="1">
        <v>1999.9949999999999</v>
      </c>
      <c r="CO786" s="1">
        <v>0.97999899999999995</v>
      </c>
      <c r="CP786" s="1">
        <v>2.00012E-2</v>
      </c>
      <c r="CQ786" s="1">
        <v>0</v>
      </c>
      <c r="CR786" s="1">
        <v>3.1625000000000001</v>
      </c>
      <c r="CS786" s="1">
        <v>0</v>
      </c>
      <c r="CT786" s="1">
        <v>25032.7</v>
      </c>
      <c r="CU786" s="1">
        <v>17412.25</v>
      </c>
      <c r="CV786" s="1">
        <v>43.25</v>
      </c>
      <c r="CW786" s="1">
        <v>44.311999999999998</v>
      </c>
      <c r="CX786" s="1">
        <v>43.186999999999998</v>
      </c>
      <c r="CY786" s="1">
        <v>42.625</v>
      </c>
      <c r="CZ786" s="1">
        <v>43.186999999999998</v>
      </c>
      <c r="DA786" s="1">
        <v>1959.9949999999999</v>
      </c>
      <c r="DB786" s="1">
        <v>40</v>
      </c>
      <c r="DC786" s="1">
        <v>0</v>
      </c>
      <c r="DD786" s="1">
        <v>1660235502.3</v>
      </c>
      <c r="DE786" s="1">
        <v>0</v>
      </c>
      <c r="DF786" s="1">
        <v>1660234918.0999999</v>
      </c>
      <c r="DG786" s="1" t="s">
        <v>1152</v>
      </c>
      <c r="DH786" s="1">
        <v>1660234915.5999999</v>
      </c>
      <c r="DI786" s="1">
        <v>1660234918.0999999</v>
      </c>
      <c r="DJ786" s="1">
        <v>26</v>
      </c>
      <c r="DK786" s="1">
        <v>-3.1E-2</v>
      </c>
      <c r="DL786" s="1">
        <v>-7.0000000000000001E-3</v>
      </c>
      <c r="DM786" s="1">
        <v>1.232</v>
      </c>
      <c r="DN786" s="1">
        <v>1.7000000000000001E-2</v>
      </c>
      <c r="DO786" s="1">
        <v>400</v>
      </c>
      <c r="DP786" s="1">
        <v>22</v>
      </c>
      <c r="DQ786" s="1">
        <v>0.21</v>
      </c>
      <c r="DR786" s="1">
        <v>0.03</v>
      </c>
      <c r="DS786" s="1">
        <v>20.19537808471534</v>
      </c>
      <c r="DT786" s="1">
        <v>1.5146019107048769</v>
      </c>
      <c r="DU786" s="1">
        <v>0.16939634990083641</v>
      </c>
      <c r="DV786" s="1">
        <v>0</v>
      </c>
      <c r="DW786" s="1">
        <v>50.44797039453038</v>
      </c>
      <c r="DX786" s="1">
        <v>0.43958221304088718</v>
      </c>
      <c r="DY786" s="1">
        <v>0.1175930747775952</v>
      </c>
      <c r="DZ786" s="1">
        <v>1</v>
      </c>
      <c r="EA786" s="1">
        <v>-68.105403333333314</v>
      </c>
      <c r="EB786" s="1">
        <v>-0.5850901001113511</v>
      </c>
      <c r="EC786" s="1">
        <v>0.13661609832747451</v>
      </c>
      <c r="ED786" s="1">
        <v>1</v>
      </c>
      <c r="EE786" s="1">
        <v>1504.0103428926991</v>
      </c>
      <c r="EF786" s="1">
        <v>259.35266895091138</v>
      </c>
      <c r="EG786" s="1">
        <v>19.367727469815939</v>
      </c>
      <c r="EH786" s="1">
        <v>0</v>
      </c>
      <c r="EI786" s="1">
        <v>4.2776489999999994</v>
      </c>
      <c r="EJ786" s="1">
        <v>-0.48933275797375397</v>
      </c>
      <c r="EK786" s="1">
        <v>5.0391513858982252E-2</v>
      </c>
      <c r="EL786" s="1">
        <v>0</v>
      </c>
      <c r="EM786" s="1">
        <v>1.866779341837735</v>
      </c>
      <c r="EN786" s="1">
        <v>1.3524148658286489E-2</v>
      </c>
      <c r="EO786" s="1">
        <v>2.3000249857231181E-3</v>
      </c>
      <c r="EP786" s="1">
        <v>1</v>
      </c>
      <c r="EQ786" s="1">
        <v>3</v>
      </c>
      <c r="ER786" s="1">
        <v>6</v>
      </c>
      <c r="ES786" s="1" t="s">
        <v>375</v>
      </c>
      <c r="ET786" s="1">
        <v>2.9416000000000002</v>
      </c>
      <c r="EU786" s="1">
        <v>2.8012199999999998</v>
      </c>
      <c r="EV786" s="1">
        <v>0.234843</v>
      </c>
      <c r="EW786" s="1">
        <v>0.23996400000000001</v>
      </c>
      <c r="EX786" s="1">
        <v>0.116893</v>
      </c>
      <c r="EY786" s="1">
        <v>0.104016</v>
      </c>
      <c r="EZ786" s="1">
        <v>15646.9</v>
      </c>
      <c r="FA786" s="1">
        <v>16297.8</v>
      </c>
      <c r="FB786" s="1">
        <v>23793.1</v>
      </c>
      <c r="FC786" s="1">
        <v>24968.799999999999</v>
      </c>
      <c r="FD786" s="1">
        <v>33643.4</v>
      </c>
      <c r="FE786" s="1">
        <v>35731.800000000003</v>
      </c>
      <c r="FF786" s="1">
        <v>43390.7</v>
      </c>
      <c r="FG786" s="1">
        <v>46158.2</v>
      </c>
      <c r="FH786" s="1">
        <v>1.95085</v>
      </c>
      <c r="FI786" s="1">
        <v>1.82043</v>
      </c>
      <c r="FJ786" s="1">
        <v>8.1222500000000003E-2</v>
      </c>
      <c r="FK786" s="1">
        <v>0</v>
      </c>
      <c r="FL786" s="1">
        <v>29.860099999999999</v>
      </c>
      <c r="FM786" s="1">
        <v>999.9</v>
      </c>
      <c r="FN786" s="1">
        <v>54.2</v>
      </c>
      <c r="FO786" s="1">
        <v>37.5</v>
      </c>
      <c r="FP786" s="1">
        <v>35.328099999999999</v>
      </c>
      <c r="FQ786" s="1">
        <v>63.7502</v>
      </c>
      <c r="FR786" s="1">
        <v>21.987200000000001</v>
      </c>
      <c r="FS786" s="1">
        <v>1</v>
      </c>
      <c r="FT786" s="1">
        <v>0.48670200000000002</v>
      </c>
      <c r="FU786" s="1">
        <v>2.26823</v>
      </c>
      <c r="FV786" s="1">
        <v>20.3062</v>
      </c>
      <c r="FW786" s="1">
        <v>5.2117500000000003</v>
      </c>
      <c r="FX786" s="1">
        <v>11.908099999999999</v>
      </c>
      <c r="FY786" s="1">
        <v>5.00305</v>
      </c>
      <c r="FZ786" s="1">
        <v>3.2905199999999999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1.85964</v>
      </c>
      <c r="GF786" s="1">
        <v>1.8547100000000001</v>
      </c>
      <c r="GG786" s="1">
        <v>1.85789</v>
      </c>
      <c r="GH786" s="1">
        <v>1.8563700000000001</v>
      </c>
      <c r="GI786" s="1">
        <v>1.85504</v>
      </c>
      <c r="GJ786" s="1">
        <v>1.8547100000000001</v>
      </c>
      <c r="GK786" s="1">
        <v>1.8534900000000001</v>
      </c>
      <c r="GL786" s="1">
        <v>1.8565199999999999</v>
      </c>
      <c r="GM786" s="1">
        <v>0</v>
      </c>
      <c r="GN786" s="1">
        <v>0</v>
      </c>
      <c r="GO786" s="1">
        <v>0</v>
      </c>
      <c r="GP786" s="1">
        <v>0</v>
      </c>
      <c r="GQ786" s="1" t="s">
        <v>358</v>
      </c>
      <c r="GR786" s="1" t="s">
        <v>359</v>
      </c>
      <c r="GS786" s="1" t="s">
        <v>360</v>
      </c>
      <c r="GT786" s="1" t="s">
        <v>360</v>
      </c>
      <c r="GU786" s="1" t="s">
        <v>360</v>
      </c>
      <c r="GV786" s="1" t="s">
        <v>360</v>
      </c>
      <c r="GW786" s="1">
        <v>0</v>
      </c>
      <c r="GX786" s="1">
        <v>100</v>
      </c>
      <c r="GY786" s="1">
        <v>100</v>
      </c>
      <c r="GZ786" s="1">
        <v>2.84</v>
      </c>
      <c r="HA786" s="1">
        <v>6.6E-3</v>
      </c>
      <c r="HB786" s="1">
        <v>0.26224795383878829</v>
      </c>
      <c r="HC786" s="1">
        <v>2.9318383021812969E-3</v>
      </c>
      <c r="HD786" s="1">
        <v>-1.3754559859485029E-6</v>
      </c>
      <c r="HE786" s="1">
        <v>3.0700474437127301E-10</v>
      </c>
      <c r="HF786" s="1">
        <v>-7.0188019424234138E-2</v>
      </c>
      <c r="HG786" s="1">
        <v>1.00384331276165E-2</v>
      </c>
      <c r="HH786" s="1">
        <v>-3.1532673711230711E-4</v>
      </c>
      <c r="HI786" s="1">
        <v>1.819468599177705E-6</v>
      </c>
      <c r="HJ786" s="1">
        <v>1</v>
      </c>
      <c r="HK786" s="1">
        <v>2112</v>
      </c>
      <c r="HL786" s="1">
        <v>3</v>
      </c>
      <c r="HM786" s="1">
        <v>29</v>
      </c>
      <c r="HN786" s="1">
        <v>9.8000000000000007</v>
      </c>
      <c r="HO786" s="1">
        <v>9.8000000000000007</v>
      </c>
      <c r="HP786" s="1">
        <v>3.5644499999999999</v>
      </c>
      <c r="HQ786" s="1">
        <v>2.2790499999999998</v>
      </c>
      <c r="HR786" s="1">
        <v>1.4978</v>
      </c>
      <c r="HS786" s="1">
        <v>2.3022499999999999</v>
      </c>
      <c r="HT786" s="1">
        <v>1.5478499999999999</v>
      </c>
      <c r="HU786" s="1">
        <v>2.4462899999999999</v>
      </c>
      <c r="HV786" s="1">
        <v>40.578699999999998</v>
      </c>
      <c r="HW786" s="1">
        <v>13.5892</v>
      </c>
      <c r="HX786" s="1">
        <v>18</v>
      </c>
      <c r="HY786" s="1">
        <v>501.82600000000002</v>
      </c>
      <c r="HZ786" s="1">
        <v>481.512</v>
      </c>
      <c r="IA786" s="1">
        <v>26.900099999999998</v>
      </c>
      <c r="IB786" s="1">
        <v>33.127400000000002</v>
      </c>
      <c r="IC786" s="1">
        <v>30</v>
      </c>
      <c r="ID786" s="1">
        <v>32.978099999999998</v>
      </c>
      <c r="IE786" s="1">
        <v>33.081200000000003</v>
      </c>
      <c r="IF786" s="1">
        <v>71.400700000000001</v>
      </c>
      <c r="IG786" s="1">
        <v>37.009500000000003</v>
      </c>
      <c r="IH786" s="1">
        <v>0</v>
      </c>
      <c r="II786" s="1">
        <v>26.898199999999999</v>
      </c>
      <c r="IJ786" s="1">
        <v>1859.23</v>
      </c>
      <c r="IK786" s="1">
        <v>22.968499999999999</v>
      </c>
      <c r="IL786" s="1">
        <v>100.32899999999999</v>
      </c>
      <c r="IM786" s="1">
        <v>100.035</v>
      </c>
      <c r="IN786" s="1" t="s">
        <v>361</v>
      </c>
    </row>
    <row r="787" spans="1:248" ht="15.75" customHeight="1" x14ac:dyDescent="0.3">
      <c r="A787" s="1">
        <v>771</v>
      </c>
      <c r="B787" s="1">
        <v>1660235505.5999999</v>
      </c>
      <c r="C787" s="1">
        <v>5510.5999999046326</v>
      </c>
      <c r="D787" s="1" t="s">
        <v>1831</v>
      </c>
      <c r="E787" s="1" t="s">
        <v>1832</v>
      </c>
      <c r="F787" s="1">
        <v>1</v>
      </c>
      <c r="G787" s="1">
        <v>2</v>
      </c>
      <c r="H787" s="1" t="s">
        <v>349</v>
      </c>
      <c r="I787" s="1" t="s">
        <v>350</v>
      </c>
      <c r="J787" s="1" t="s">
        <v>351</v>
      </c>
      <c r="K787" s="1" t="s">
        <v>352</v>
      </c>
      <c r="L787" s="1" t="s">
        <v>1151</v>
      </c>
      <c r="M787" s="1" t="s">
        <v>354</v>
      </c>
      <c r="N787" s="1">
        <v>1660235505.0999999</v>
      </c>
      <c r="O787" s="1">
        <f t="shared" si="102"/>
        <v>3.5936390565462538E-3</v>
      </c>
      <c r="P787" s="1">
        <f t="shared" si="103"/>
        <v>3.5936390565462539</v>
      </c>
      <c r="Q787" s="1">
        <f t="shared" si="104"/>
        <v>19.865505420976632</v>
      </c>
      <c r="R787" s="1">
        <f t="shared" si="105"/>
        <v>1769.64</v>
      </c>
      <c r="S787" s="1">
        <f t="shared" si="106"/>
        <v>1546.7268770378801</v>
      </c>
      <c r="T787" s="1">
        <f t="shared" si="107"/>
        <v>153.90191596082423</v>
      </c>
      <c r="U787" s="1">
        <f t="shared" si="108"/>
        <v>176.082145208784</v>
      </c>
      <c r="V787" s="1">
        <f t="shared" si="109"/>
        <v>0.19111677851443623</v>
      </c>
      <c r="W787" s="1">
        <f t="shared" si="110"/>
        <v>2.9199080408962192</v>
      </c>
      <c r="X787" s="1">
        <f t="shared" si="111"/>
        <v>0.1844293704761599</v>
      </c>
      <c r="Y787" s="1">
        <f t="shared" si="112"/>
        <v>0.1158496989562379</v>
      </c>
      <c r="Z787" s="1">
        <f t="shared" si="113"/>
        <v>321.51440399999996</v>
      </c>
      <c r="AA787" s="1">
        <f t="shared" si="114"/>
        <v>31.962018455294224</v>
      </c>
      <c r="AB787" s="1">
        <f t="shared" si="115"/>
        <v>31.1844</v>
      </c>
      <c r="AC787" s="1">
        <f t="shared" si="116"/>
        <v>4.5590288693900165</v>
      </c>
      <c r="AD787" s="1">
        <f t="shared" si="117"/>
        <v>59.644912300106633</v>
      </c>
      <c r="AE787" s="1">
        <f t="shared" si="118"/>
        <v>2.6908536637534799</v>
      </c>
      <c r="AF787" s="1">
        <f t="shared" si="119"/>
        <v>4.5114554787410919</v>
      </c>
      <c r="AG787" s="1">
        <f t="shared" si="120"/>
        <v>1.8681752056365366</v>
      </c>
      <c r="AH787" s="1">
        <f t="shared" si="121"/>
        <v>-158.47948239368981</v>
      </c>
      <c r="AI787" s="1">
        <f t="shared" si="122"/>
        <v>-28.980668951576853</v>
      </c>
      <c r="AJ787" s="1">
        <f t="shared" si="123"/>
        <v>-2.2308325050848246</v>
      </c>
      <c r="AK787" s="1">
        <f t="shared" si="124"/>
        <v>131.82342014964846</v>
      </c>
      <c r="AL787" s="1">
        <f t="shared" si="125"/>
        <v>50.46276587958512</v>
      </c>
      <c r="AM787" s="1">
        <f t="shared" si="126"/>
        <v>3.5373623752560945</v>
      </c>
      <c r="AN787" s="1">
        <f t="shared" si="127"/>
        <v>19.865505420976632</v>
      </c>
      <c r="AO787" s="1">
        <v>1870.3915343047281</v>
      </c>
      <c r="AP787" s="1">
        <v>1818.817393939393</v>
      </c>
      <c r="AQ787" s="1">
        <v>5.2213821344626314</v>
      </c>
      <c r="AR787" s="1">
        <v>66.235345802440676</v>
      </c>
      <c r="AS787" s="1">
        <f t="shared" si="128"/>
        <v>3.5936390565462539</v>
      </c>
      <c r="AT787" s="1">
        <v>22.84820076310254</v>
      </c>
      <c r="AU787" s="1">
        <v>27.042812727272711</v>
      </c>
      <c r="AV787" s="1">
        <v>1.2498057661558519E-5</v>
      </c>
      <c r="AW787" s="1">
        <v>80.738286621220283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51894.039284979335</v>
      </c>
      <c r="BC787" s="1">
        <f t="shared" si="132"/>
        <v>1999.99</v>
      </c>
      <c r="BD787" s="1">
        <f t="shared" si="133"/>
        <v>1681.1916000000001</v>
      </c>
      <c r="BE787" s="1">
        <f t="shared" si="134"/>
        <v>0.84060000300001503</v>
      </c>
      <c r="BF787" s="1">
        <f t="shared" si="135"/>
        <v>0.16075800579002894</v>
      </c>
      <c r="BG787" s="1">
        <v>6</v>
      </c>
      <c r="BH787" s="1">
        <v>0.5</v>
      </c>
      <c r="BI787" s="1" t="s">
        <v>355</v>
      </c>
      <c r="BJ787" s="1">
        <v>2</v>
      </c>
      <c r="BK787" s="1" t="b">
        <v>1</v>
      </c>
      <c r="BL787" s="1">
        <v>1660235505.0999999</v>
      </c>
      <c r="BM787" s="1">
        <v>1769.64</v>
      </c>
      <c r="BN787" s="1">
        <v>1837.69</v>
      </c>
      <c r="BO787" s="1">
        <v>27.043299999999999</v>
      </c>
      <c r="BP787" s="1">
        <v>22.914300000000001</v>
      </c>
      <c r="BQ787" s="1">
        <v>1766.79</v>
      </c>
      <c r="BR787" s="1">
        <v>27.0367</v>
      </c>
      <c r="BS787" s="1">
        <v>500.12599999999998</v>
      </c>
      <c r="BT787" s="1">
        <v>99.401700000000005</v>
      </c>
      <c r="BU787" s="1">
        <v>9.9975599999999998E-2</v>
      </c>
      <c r="BV787" s="1">
        <v>31.000299999999999</v>
      </c>
      <c r="BW787" s="1">
        <v>31.1844</v>
      </c>
      <c r="BX787" s="1">
        <v>999.9</v>
      </c>
      <c r="BY787" s="1">
        <v>0</v>
      </c>
      <c r="BZ787" s="1">
        <v>0</v>
      </c>
      <c r="CA787" s="1">
        <v>10005</v>
      </c>
      <c r="CB787" s="1">
        <v>0</v>
      </c>
      <c r="CC787" s="1">
        <v>111.214</v>
      </c>
      <c r="CD787" s="1">
        <v>-68.050700000000006</v>
      </c>
      <c r="CE787" s="1">
        <v>1818.82</v>
      </c>
      <c r="CF787" s="1">
        <v>1880.78</v>
      </c>
      <c r="CG787" s="1">
        <v>4.1289999999999996</v>
      </c>
      <c r="CH787" s="1">
        <v>1837.69</v>
      </c>
      <c r="CI787" s="1">
        <v>22.914300000000001</v>
      </c>
      <c r="CJ787" s="1">
        <v>2.6881499999999998</v>
      </c>
      <c r="CK787" s="1">
        <v>2.27772</v>
      </c>
      <c r="CL787" s="1">
        <v>22.212900000000001</v>
      </c>
      <c r="CM787" s="1">
        <v>19.5197</v>
      </c>
      <c r="CN787" s="1">
        <v>1999.99</v>
      </c>
      <c r="CO787" s="1">
        <v>0.97999899999999995</v>
      </c>
      <c r="CP787" s="1">
        <v>2.00012E-2</v>
      </c>
      <c r="CQ787" s="1">
        <v>0</v>
      </c>
      <c r="CR787" s="1">
        <v>2.0779999999999998</v>
      </c>
      <c r="CS787" s="1">
        <v>0</v>
      </c>
      <c r="CT787" s="1">
        <v>25031.200000000001</v>
      </c>
      <c r="CU787" s="1">
        <v>17412.3</v>
      </c>
      <c r="CV787" s="1">
        <v>43.25</v>
      </c>
      <c r="CW787" s="1">
        <v>44.311999999999998</v>
      </c>
      <c r="CX787" s="1">
        <v>43.186999999999998</v>
      </c>
      <c r="CY787" s="1">
        <v>42.625</v>
      </c>
      <c r="CZ787" s="1">
        <v>43.186999999999998</v>
      </c>
      <c r="DA787" s="1">
        <v>1959.99</v>
      </c>
      <c r="DB787" s="1">
        <v>40</v>
      </c>
      <c r="DC787" s="1">
        <v>0</v>
      </c>
      <c r="DD787" s="1">
        <v>1660235503.5</v>
      </c>
      <c r="DE787" s="1">
        <v>0</v>
      </c>
      <c r="DF787" s="1">
        <v>1660234918.0999999</v>
      </c>
      <c r="DG787" s="1" t="s">
        <v>1152</v>
      </c>
      <c r="DH787" s="1">
        <v>1660234915.5999999</v>
      </c>
      <c r="DI787" s="1">
        <v>1660234918.0999999</v>
      </c>
      <c r="DJ787" s="1">
        <v>26</v>
      </c>
      <c r="DK787" s="1">
        <v>-3.1E-2</v>
      </c>
      <c r="DL787" s="1">
        <v>-7.0000000000000001E-3</v>
      </c>
      <c r="DM787" s="1">
        <v>1.232</v>
      </c>
      <c r="DN787" s="1">
        <v>1.7000000000000001E-2</v>
      </c>
      <c r="DO787" s="1">
        <v>400</v>
      </c>
      <c r="DP787" s="1">
        <v>22</v>
      </c>
      <c r="DQ787" s="1">
        <v>0.21</v>
      </c>
      <c r="DR787" s="1">
        <v>0.03</v>
      </c>
      <c r="DS787" s="1">
        <v>20.19537808471534</v>
      </c>
      <c r="DT787" s="1">
        <v>1.5146019107048769</v>
      </c>
      <c r="DU787" s="1">
        <v>0.16939634990083641</v>
      </c>
      <c r="DV787" s="1">
        <v>0</v>
      </c>
      <c r="DW787" s="1">
        <v>50.44797039453038</v>
      </c>
      <c r="DX787" s="1">
        <v>0.43958221304088718</v>
      </c>
      <c r="DY787" s="1">
        <v>0.1175930747775952</v>
      </c>
      <c r="DZ787" s="1">
        <v>1</v>
      </c>
      <c r="EA787" s="1">
        <v>-68.105403333333314</v>
      </c>
      <c r="EB787" s="1">
        <v>-0.5850901001113511</v>
      </c>
      <c r="EC787" s="1">
        <v>0.13661609832747451</v>
      </c>
      <c r="ED787" s="1">
        <v>1</v>
      </c>
      <c r="EE787" s="1">
        <v>1504.0103428926991</v>
      </c>
      <c r="EF787" s="1">
        <v>259.35266895091138</v>
      </c>
      <c r="EG787" s="1">
        <v>19.367727469815939</v>
      </c>
      <c r="EH787" s="1">
        <v>0</v>
      </c>
      <c r="EI787" s="1">
        <v>4.2776489999999994</v>
      </c>
      <c r="EJ787" s="1">
        <v>-0.48933275797375397</v>
      </c>
      <c r="EK787" s="1">
        <v>5.0391513858982252E-2</v>
      </c>
      <c r="EL787" s="1">
        <v>0</v>
      </c>
      <c r="EM787" s="1">
        <v>1.866779341837735</v>
      </c>
      <c r="EN787" s="1">
        <v>1.3524148658286489E-2</v>
      </c>
      <c r="EO787" s="1">
        <v>2.3000249857231181E-3</v>
      </c>
      <c r="EP787" s="1">
        <v>1</v>
      </c>
      <c r="EQ787" s="1">
        <v>3</v>
      </c>
      <c r="ER787" s="1">
        <v>6</v>
      </c>
      <c r="ES787" s="1" t="s">
        <v>375</v>
      </c>
      <c r="ET787" s="1">
        <v>2.9416500000000001</v>
      </c>
      <c r="EU787" s="1">
        <v>2.8011900000000001</v>
      </c>
      <c r="EV787" s="1">
        <v>0.235231</v>
      </c>
      <c r="EW787" s="1">
        <v>0.24032899999999999</v>
      </c>
      <c r="EX787" s="1">
        <v>0.116906</v>
      </c>
      <c r="EY787" s="1">
        <v>0.104071</v>
      </c>
      <c r="EZ787" s="1">
        <v>15638.9</v>
      </c>
      <c r="FA787" s="1">
        <v>16290</v>
      </c>
      <c r="FB787" s="1">
        <v>23793</v>
      </c>
      <c r="FC787" s="1">
        <v>24968.799999999999</v>
      </c>
      <c r="FD787" s="1">
        <v>33642.800000000003</v>
      </c>
      <c r="FE787" s="1">
        <v>35729.699999999997</v>
      </c>
      <c r="FF787" s="1">
        <v>43390.400000000001</v>
      </c>
      <c r="FG787" s="1">
        <v>46158.2</v>
      </c>
      <c r="FH787" s="1">
        <v>1.95082</v>
      </c>
      <c r="FI787" s="1">
        <v>1.82047</v>
      </c>
      <c r="FJ787" s="1">
        <v>8.1688200000000002E-2</v>
      </c>
      <c r="FK787" s="1">
        <v>0</v>
      </c>
      <c r="FL787" s="1">
        <v>29.860800000000001</v>
      </c>
      <c r="FM787" s="1">
        <v>999.9</v>
      </c>
      <c r="FN787" s="1">
        <v>54.2</v>
      </c>
      <c r="FO787" s="1">
        <v>37.5</v>
      </c>
      <c r="FP787" s="1">
        <v>35.331699999999998</v>
      </c>
      <c r="FQ787" s="1">
        <v>63.740200000000002</v>
      </c>
      <c r="FR787" s="1">
        <v>22.624199999999998</v>
      </c>
      <c r="FS787" s="1">
        <v>1</v>
      </c>
      <c r="FT787" s="1">
        <v>0.41965400000000003</v>
      </c>
      <c r="FU787" s="1">
        <v>2.3251499999999998</v>
      </c>
      <c r="FV787" s="1">
        <v>20.306000000000001</v>
      </c>
      <c r="FW787" s="1">
        <v>5.2117500000000003</v>
      </c>
      <c r="FX787" s="1">
        <v>11.908099999999999</v>
      </c>
      <c r="FY787" s="1">
        <v>5.00305</v>
      </c>
      <c r="FZ787" s="1">
        <v>3.2905000000000002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1.8596299999999999</v>
      </c>
      <c r="GF787" s="1">
        <v>1.8547100000000001</v>
      </c>
      <c r="GG787" s="1">
        <v>1.85788</v>
      </c>
      <c r="GH787" s="1">
        <v>1.8563700000000001</v>
      </c>
      <c r="GI787" s="1">
        <v>1.85504</v>
      </c>
      <c r="GJ787" s="1">
        <v>1.8547100000000001</v>
      </c>
      <c r="GK787" s="1">
        <v>1.8534900000000001</v>
      </c>
      <c r="GL787" s="1">
        <v>1.8565100000000001</v>
      </c>
      <c r="GM787" s="1">
        <v>0</v>
      </c>
      <c r="GN787" s="1">
        <v>0</v>
      </c>
      <c r="GO787" s="1">
        <v>0</v>
      </c>
      <c r="GP787" s="1">
        <v>0</v>
      </c>
      <c r="GQ787" s="1" t="s">
        <v>358</v>
      </c>
      <c r="GR787" s="1" t="s">
        <v>359</v>
      </c>
      <c r="GS787" s="1" t="s">
        <v>360</v>
      </c>
      <c r="GT787" s="1" t="s">
        <v>360</v>
      </c>
      <c r="GU787" s="1" t="s">
        <v>360</v>
      </c>
      <c r="GV787" s="1" t="s">
        <v>360</v>
      </c>
      <c r="GW787" s="1">
        <v>0</v>
      </c>
      <c r="GX787" s="1">
        <v>100</v>
      </c>
      <c r="GY787" s="1">
        <v>100</v>
      </c>
      <c r="GZ787" s="1">
        <v>2.85</v>
      </c>
      <c r="HA787" s="1">
        <v>6.7000000000000002E-3</v>
      </c>
      <c r="HB787" s="1">
        <v>0.26224795383878829</v>
      </c>
      <c r="HC787" s="1">
        <v>2.9318383021812969E-3</v>
      </c>
      <c r="HD787" s="1">
        <v>-1.3754559859485029E-6</v>
      </c>
      <c r="HE787" s="1">
        <v>3.0700474437127301E-10</v>
      </c>
      <c r="HF787" s="1">
        <v>-7.0188019424234138E-2</v>
      </c>
      <c r="HG787" s="1">
        <v>1.00384331276165E-2</v>
      </c>
      <c r="HH787" s="1">
        <v>-3.1532673711230711E-4</v>
      </c>
      <c r="HI787" s="1">
        <v>1.819468599177705E-6</v>
      </c>
      <c r="HJ787" s="1">
        <v>1</v>
      </c>
      <c r="HK787" s="1">
        <v>2112</v>
      </c>
      <c r="HL787" s="1">
        <v>3</v>
      </c>
      <c r="HM787" s="1">
        <v>29</v>
      </c>
      <c r="HN787" s="1">
        <v>9.8000000000000007</v>
      </c>
      <c r="HO787" s="1">
        <v>9.8000000000000007</v>
      </c>
      <c r="HP787" s="1">
        <v>3.5778799999999999</v>
      </c>
      <c r="HQ787" s="1">
        <v>2.3071299999999999</v>
      </c>
      <c r="HR787" s="1">
        <v>1.4978</v>
      </c>
      <c r="HS787" s="1">
        <v>2.3010299999999999</v>
      </c>
      <c r="HT787" s="1">
        <v>1.5478499999999999</v>
      </c>
      <c r="HU787" s="1">
        <v>2.3034699999999999</v>
      </c>
      <c r="HV787" s="1">
        <v>40.578699999999998</v>
      </c>
      <c r="HW787" s="1">
        <v>13.562900000000001</v>
      </c>
      <c r="HX787" s="1">
        <v>18</v>
      </c>
      <c r="HY787" s="1">
        <v>501.81099999999998</v>
      </c>
      <c r="HZ787" s="1">
        <v>481.54500000000002</v>
      </c>
      <c r="IA787" s="1">
        <v>26.898800000000001</v>
      </c>
      <c r="IB787" s="1">
        <v>33.127400000000002</v>
      </c>
      <c r="IC787" s="1">
        <v>30.0001</v>
      </c>
      <c r="ID787" s="1">
        <v>32.978099999999998</v>
      </c>
      <c r="IE787" s="1">
        <v>33.081200000000003</v>
      </c>
      <c r="IF787" s="1">
        <v>71.611699999999999</v>
      </c>
      <c r="IG787" s="1">
        <v>37.009500000000003</v>
      </c>
      <c r="IH787" s="1">
        <v>0</v>
      </c>
      <c r="II787" s="1">
        <v>26.898199999999999</v>
      </c>
      <c r="IJ787" s="1">
        <v>1869.25</v>
      </c>
      <c r="IK787" s="1">
        <v>22.968900000000001</v>
      </c>
      <c r="IL787" s="1">
        <v>100.32899999999999</v>
      </c>
      <c r="IM787" s="1">
        <v>100.035</v>
      </c>
      <c r="IN787" s="1" t="s">
        <v>361</v>
      </c>
    </row>
    <row r="788" spans="1:248" ht="15.75" customHeight="1" x14ac:dyDescent="0.3">
      <c r="A788" s="1">
        <v>772</v>
      </c>
      <c r="B788" s="1">
        <v>1660235506.5999999</v>
      </c>
      <c r="C788" s="1">
        <v>5511.5999999046326</v>
      </c>
      <c r="D788" s="1" t="s">
        <v>1833</v>
      </c>
      <c r="E788" s="1" t="s">
        <v>1834</v>
      </c>
      <c r="F788" s="1">
        <v>1</v>
      </c>
      <c r="G788" s="1">
        <v>2</v>
      </c>
      <c r="H788" s="1" t="s">
        <v>349</v>
      </c>
      <c r="I788" s="1" t="s">
        <v>350</v>
      </c>
      <c r="J788" s="1" t="s">
        <v>351</v>
      </c>
      <c r="K788" s="1" t="s">
        <v>352</v>
      </c>
      <c r="L788" s="1" t="s">
        <v>1151</v>
      </c>
      <c r="M788" s="1" t="s">
        <v>354</v>
      </c>
      <c r="N788" s="1">
        <v>1660235505.5999999</v>
      </c>
      <c r="O788" s="1">
        <f t="shared" si="102"/>
        <v>3.5723035543907262E-3</v>
      </c>
      <c r="P788" s="1">
        <f t="shared" si="103"/>
        <v>3.5723035543907264</v>
      </c>
      <c r="Q788" s="1">
        <f t="shared" si="104"/>
        <v>19.883234082622394</v>
      </c>
      <c r="R788" s="1">
        <f t="shared" si="105"/>
        <v>1772.135</v>
      </c>
      <c r="S788" s="1">
        <f t="shared" si="106"/>
        <v>1547.8555595208047</v>
      </c>
      <c r="T788" s="1">
        <f t="shared" si="107"/>
        <v>154.01460291852715</v>
      </c>
      <c r="U788" s="1">
        <f t="shared" si="108"/>
        <v>176.33083827764975</v>
      </c>
      <c r="V788" s="1">
        <f t="shared" si="109"/>
        <v>0.18983321814000662</v>
      </c>
      <c r="W788" s="1">
        <f t="shared" si="110"/>
        <v>2.9192560176260511</v>
      </c>
      <c r="X788" s="1">
        <f t="shared" si="111"/>
        <v>0.18323224748438716</v>
      </c>
      <c r="Y788" s="1">
        <f t="shared" si="112"/>
        <v>0.11509410343466962</v>
      </c>
      <c r="Z788" s="1">
        <f t="shared" si="113"/>
        <v>321.51599999999996</v>
      </c>
      <c r="AA788" s="1">
        <f t="shared" si="114"/>
        <v>31.967378956550654</v>
      </c>
      <c r="AB788" s="1">
        <f t="shared" si="115"/>
        <v>31.189299999999999</v>
      </c>
      <c r="AC788" s="1">
        <f t="shared" si="116"/>
        <v>4.5603010276034919</v>
      </c>
      <c r="AD788" s="1">
        <f t="shared" si="117"/>
        <v>59.651603387668509</v>
      </c>
      <c r="AE788" s="1">
        <f t="shared" si="118"/>
        <v>2.6910941526824521</v>
      </c>
      <c r="AF788" s="1">
        <f t="shared" si="119"/>
        <v>4.5113525871104567</v>
      </c>
      <c r="AG788" s="1">
        <f t="shared" si="120"/>
        <v>1.8692068749210398</v>
      </c>
      <c r="AH788" s="1">
        <f t="shared" si="121"/>
        <v>-157.53858674863102</v>
      </c>
      <c r="AI788" s="1">
        <f t="shared" si="122"/>
        <v>-29.808327021975085</v>
      </c>
      <c r="AJ788" s="1">
        <f t="shared" si="123"/>
        <v>-2.2951062332896219</v>
      </c>
      <c r="AK788" s="1">
        <f t="shared" si="124"/>
        <v>131.87397999610423</v>
      </c>
      <c r="AL788" s="1">
        <f t="shared" si="125"/>
        <v>50.455928069052682</v>
      </c>
      <c r="AM788" s="1">
        <f t="shared" si="126"/>
        <v>3.5345287638623528</v>
      </c>
      <c r="AN788" s="1">
        <f t="shared" si="127"/>
        <v>19.883234082622394</v>
      </c>
      <c r="AO788" s="1">
        <v>1875.5846904196469</v>
      </c>
      <c r="AP788" s="1">
        <v>1823.996484848486</v>
      </c>
      <c r="AQ788" s="1">
        <v>5.2200531202009426</v>
      </c>
      <c r="AR788" s="1">
        <v>66.235345802440676</v>
      </c>
      <c r="AS788" s="1">
        <f t="shared" si="128"/>
        <v>3.5723035543907264</v>
      </c>
      <c r="AT788" s="1">
        <v>22.878718432008089</v>
      </c>
      <c r="AU788" s="1">
        <v>27.048123636363631</v>
      </c>
      <c r="AV788" s="1">
        <v>4.3489609288673073E-5</v>
      </c>
      <c r="AW788" s="1">
        <v>80.738286621220283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51875.583788271295</v>
      </c>
      <c r="BC788" s="1">
        <f t="shared" si="132"/>
        <v>2000</v>
      </c>
      <c r="BD788" s="1">
        <f t="shared" si="133"/>
        <v>1681.1999999999998</v>
      </c>
      <c r="BE788" s="1">
        <f t="shared" si="134"/>
        <v>0.8405999999999999</v>
      </c>
      <c r="BF788" s="1">
        <f t="shared" si="135"/>
        <v>0.16075799999999998</v>
      </c>
      <c r="BG788" s="1">
        <v>6</v>
      </c>
      <c r="BH788" s="1">
        <v>0.5</v>
      </c>
      <c r="BI788" s="1" t="s">
        <v>355</v>
      </c>
      <c r="BJ788" s="1">
        <v>2</v>
      </c>
      <c r="BK788" s="1" t="b">
        <v>1</v>
      </c>
      <c r="BL788" s="1">
        <v>1660235505.5999999</v>
      </c>
      <c r="BM788" s="1">
        <v>1772.135</v>
      </c>
      <c r="BN788" s="1">
        <v>1840.18</v>
      </c>
      <c r="BO788" s="1">
        <v>27.045649999999998</v>
      </c>
      <c r="BP788" s="1">
        <v>22.92005</v>
      </c>
      <c r="BQ788" s="1">
        <v>1769.2850000000001</v>
      </c>
      <c r="BR788" s="1">
        <v>27.039000000000001</v>
      </c>
      <c r="BS788" s="1">
        <v>500.13600000000002</v>
      </c>
      <c r="BT788" s="1">
        <v>99.401949999999999</v>
      </c>
      <c r="BU788" s="1">
        <v>9.9971850000000001E-2</v>
      </c>
      <c r="BV788" s="1">
        <v>30.9999</v>
      </c>
      <c r="BW788" s="1">
        <v>31.189299999999999</v>
      </c>
      <c r="BX788" s="1">
        <v>999.9</v>
      </c>
      <c r="BY788" s="1">
        <v>0</v>
      </c>
      <c r="BZ788" s="1">
        <v>0</v>
      </c>
      <c r="CA788" s="1">
        <v>10001.25</v>
      </c>
      <c r="CB788" s="1">
        <v>0</v>
      </c>
      <c r="CC788" s="1">
        <v>110.89149999999999</v>
      </c>
      <c r="CD788" s="1">
        <v>-68.04695000000001</v>
      </c>
      <c r="CE788" s="1">
        <v>1821.39</v>
      </c>
      <c r="CF788" s="1">
        <v>1883.34</v>
      </c>
      <c r="CG788" s="1">
        <v>4.1256050000000002</v>
      </c>
      <c r="CH788" s="1">
        <v>1840.18</v>
      </c>
      <c r="CI788" s="1">
        <v>22.92005</v>
      </c>
      <c r="CJ788" s="1">
        <v>2.6883900000000001</v>
      </c>
      <c r="CK788" s="1">
        <v>2.278295</v>
      </c>
      <c r="CL788" s="1">
        <v>22.21435</v>
      </c>
      <c r="CM788" s="1">
        <v>19.52375</v>
      </c>
      <c r="CN788" s="1">
        <v>2000</v>
      </c>
      <c r="CO788" s="1">
        <v>0.97999899999999995</v>
      </c>
      <c r="CP788" s="1">
        <v>2.00012E-2</v>
      </c>
      <c r="CQ788" s="1">
        <v>0</v>
      </c>
      <c r="CR788" s="1">
        <v>2.6335000000000002</v>
      </c>
      <c r="CS788" s="1">
        <v>0</v>
      </c>
      <c r="CT788" s="1">
        <v>25030.2</v>
      </c>
      <c r="CU788" s="1">
        <v>17412.349999999999</v>
      </c>
      <c r="CV788" s="1">
        <v>43.25</v>
      </c>
      <c r="CW788" s="1">
        <v>44.311999999999998</v>
      </c>
      <c r="CX788" s="1">
        <v>43.186999999999998</v>
      </c>
      <c r="CY788" s="1">
        <v>42.625</v>
      </c>
      <c r="CZ788" s="1">
        <v>43.186999999999998</v>
      </c>
      <c r="DA788" s="1">
        <v>1960</v>
      </c>
      <c r="DB788" s="1">
        <v>40</v>
      </c>
      <c r="DC788" s="1">
        <v>0</v>
      </c>
      <c r="DD788" s="1">
        <v>1660235504.7</v>
      </c>
      <c r="DE788" s="1">
        <v>0</v>
      </c>
      <c r="DF788" s="1">
        <v>1660234918.0999999</v>
      </c>
      <c r="DG788" s="1" t="s">
        <v>1152</v>
      </c>
      <c r="DH788" s="1">
        <v>1660234915.5999999</v>
      </c>
      <c r="DI788" s="1">
        <v>1660234918.0999999</v>
      </c>
      <c r="DJ788" s="1">
        <v>26</v>
      </c>
      <c r="DK788" s="1">
        <v>-3.1E-2</v>
      </c>
      <c r="DL788" s="1">
        <v>-7.0000000000000001E-3</v>
      </c>
      <c r="DM788" s="1">
        <v>1.232</v>
      </c>
      <c r="DN788" s="1">
        <v>1.7000000000000001E-2</v>
      </c>
      <c r="DO788" s="1">
        <v>400</v>
      </c>
      <c r="DP788" s="1">
        <v>22</v>
      </c>
      <c r="DQ788" s="1">
        <v>0.21</v>
      </c>
      <c r="DR788" s="1">
        <v>0.03</v>
      </c>
      <c r="DS788" s="1">
        <v>20.183337988292259</v>
      </c>
      <c r="DT788" s="1">
        <v>0.98240326684811807</v>
      </c>
      <c r="DU788" s="1">
        <v>0.17989694145187829</v>
      </c>
      <c r="DV788" s="1">
        <v>0</v>
      </c>
      <c r="DW788" s="1">
        <v>50.470614208047472</v>
      </c>
      <c r="DX788" s="1">
        <v>0.34365616598214471</v>
      </c>
      <c r="DY788" s="1">
        <v>0.1172763175749235</v>
      </c>
      <c r="DZ788" s="1">
        <v>1</v>
      </c>
      <c r="EA788" s="1">
        <v>-68.113761290322572</v>
      </c>
      <c r="EB788" s="1">
        <v>-0.28199032258045592</v>
      </c>
      <c r="EC788" s="1">
        <v>0.13151731071493891</v>
      </c>
      <c r="ED788" s="1">
        <v>1</v>
      </c>
      <c r="EE788" s="1">
        <v>1511.949758721986</v>
      </c>
      <c r="EF788" s="1">
        <v>262.87206687694891</v>
      </c>
      <c r="EG788" s="1">
        <v>19.012601210271669</v>
      </c>
      <c r="EH788" s="1">
        <v>0</v>
      </c>
      <c r="EI788" s="1">
        <v>4.2646492682926826</v>
      </c>
      <c r="EJ788" s="1">
        <v>-0.59002222996516274</v>
      </c>
      <c r="EK788" s="1">
        <v>6.1687198750701167E-2</v>
      </c>
      <c r="EL788" s="1">
        <v>0</v>
      </c>
      <c r="EM788" s="1">
        <v>1.8672996133255879</v>
      </c>
      <c r="EN788" s="1">
        <v>3.847303539922632E-3</v>
      </c>
      <c r="EO788" s="1">
        <v>1.9163484888049869E-3</v>
      </c>
      <c r="EP788" s="1">
        <v>1</v>
      </c>
      <c r="EQ788" s="1">
        <v>3</v>
      </c>
      <c r="ER788" s="1">
        <v>6</v>
      </c>
      <c r="ES788" s="1" t="s">
        <v>375</v>
      </c>
      <c r="ET788" s="1">
        <v>2.9416099999999998</v>
      </c>
      <c r="EU788" s="1">
        <v>2.8011599999999999</v>
      </c>
      <c r="EV788" s="1">
        <v>0.23561399999999999</v>
      </c>
      <c r="EW788" s="1">
        <v>0.240703</v>
      </c>
      <c r="EX788" s="1">
        <v>0.11692</v>
      </c>
      <c r="EY788" s="1">
        <v>0.10409400000000001</v>
      </c>
      <c r="EZ788" s="1">
        <v>15631</v>
      </c>
      <c r="FA788" s="1">
        <v>16281.9</v>
      </c>
      <c r="FB788" s="1">
        <v>23793</v>
      </c>
      <c r="FC788" s="1">
        <v>24968.799999999999</v>
      </c>
      <c r="FD788" s="1">
        <v>33642</v>
      </c>
      <c r="FE788" s="1">
        <v>35728.9</v>
      </c>
      <c r="FF788" s="1">
        <v>43390.1</v>
      </c>
      <c r="FG788" s="1">
        <v>46158.3</v>
      </c>
      <c r="FH788" s="1">
        <v>1.9508799999999999</v>
      </c>
      <c r="FI788" s="1">
        <v>1.8205199999999999</v>
      </c>
      <c r="FJ788" s="1">
        <v>8.2172499999999996E-2</v>
      </c>
      <c r="FK788" s="1">
        <v>0</v>
      </c>
      <c r="FL788" s="1">
        <v>29.8614</v>
      </c>
      <c r="FM788" s="1">
        <v>999.9</v>
      </c>
      <c r="FN788" s="1">
        <v>54.2</v>
      </c>
      <c r="FO788" s="1">
        <v>37.5</v>
      </c>
      <c r="FP788" s="1">
        <v>35.327800000000003</v>
      </c>
      <c r="FQ788" s="1">
        <v>63.850200000000001</v>
      </c>
      <c r="FR788" s="1">
        <v>22.127400000000002</v>
      </c>
      <c r="FS788" s="1">
        <v>1</v>
      </c>
      <c r="FT788" s="1">
        <v>0.41965400000000003</v>
      </c>
      <c r="FU788" s="1">
        <v>2.32281</v>
      </c>
      <c r="FV788" s="1">
        <v>20.3062</v>
      </c>
      <c r="FW788" s="1">
        <v>5.2117500000000003</v>
      </c>
      <c r="FX788" s="1">
        <v>11.9078</v>
      </c>
      <c r="FY788" s="1">
        <v>5.0030999999999999</v>
      </c>
      <c r="FZ788" s="1">
        <v>3.2904800000000001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1.85964</v>
      </c>
      <c r="GF788" s="1">
        <v>1.8547100000000001</v>
      </c>
      <c r="GG788" s="1">
        <v>1.85788</v>
      </c>
      <c r="GH788" s="1">
        <v>1.8563700000000001</v>
      </c>
      <c r="GI788" s="1">
        <v>1.8550599999999999</v>
      </c>
      <c r="GJ788" s="1">
        <v>1.8547100000000001</v>
      </c>
      <c r="GK788" s="1">
        <v>1.8534900000000001</v>
      </c>
      <c r="GL788" s="1">
        <v>1.8565100000000001</v>
      </c>
      <c r="GM788" s="1">
        <v>0</v>
      </c>
      <c r="GN788" s="1">
        <v>0</v>
      </c>
      <c r="GO788" s="1">
        <v>0</v>
      </c>
      <c r="GP788" s="1">
        <v>0</v>
      </c>
      <c r="GQ788" s="1" t="s">
        <v>358</v>
      </c>
      <c r="GR788" s="1" t="s">
        <v>359</v>
      </c>
      <c r="GS788" s="1" t="s">
        <v>360</v>
      </c>
      <c r="GT788" s="1" t="s">
        <v>360</v>
      </c>
      <c r="GU788" s="1" t="s">
        <v>360</v>
      </c>
      <c r="GV788" s="1" t="s">
        <v>360</v>
      </c>
      <c r="GW788" s="1">
        <v>0</v>
      </c>
      <c r="GX788" s="1">
        <v>100</v>
      </c>
      <c r="GY788" s="1">
        <v>100</v>
      </c>
      <c r="GZ788" s="1">
        <v>2.85</v>
      </c>
      <c r="HA788" s="1">
        <v>6.6E-3</v>
      </c>
      <c r="HB788" s="1">
        <v>0.26224795383878829</v>
      </c>
      <c r="HC788" s="1">
        <v>2.9318383021812969E-3</v>
      </c>
      <c r="HD788" s="1">
        <v>-1.3754559859485029E-6</v>
      </c>
      <c r="HE788" s="1">
        <v>3.0700474437127301E-10</v>
      </c>
      <c r="HF788" s="1">
        <v>-7.0188019424234138E-2</v>
      </c>
      <c r="HG788" s="1">
        <v>1.00384331276165E-2</v>
      </c>
      <c r="HH788" s="1">
        <v>-3.1532673711230711E-4</v>
      </c>
      <c r="HI788" s="1">
        <v>1.819468599177705E-6</v>
      </c>
      <c r="HJ788" s="1">
        <v>1</v>
      </c>
      <c r="HK788" s="1">
        <v>2112</v>
      </c>
      <c r="HL788" s="1">
        <v>3</v>
      </c>
      <c r="HM788" s="1">
        <v>29</v>
      </c>
      <c r="HN788" s="1">
        <v>9.8000000000000007</v>
      </c>
      <c r="HO788" s="1">
        <v>9.8000000000000007</v>
      </c>
      <c r="HP788" s="1">
        <v>3.5815399999999999</v>
      </c>
      <c r="HQ788" s="1">
        <v>2.2924799999999999</v>
      </c>
      <c r="HR788" s="1">
        <v>1.4978</v>
      </c>
      <c r="HS788" s="1">
        <v>2.3022499999999999</v>
      </c>
      <c r="HT788" s="1">
        <v>1.5478499999999999</v>
      </c>
      <c r="HU788" s="1">
        <v>2.33887</v>
      </c>
      <c r="HV788" s="1">
        <v>40.578699999999998</v>
      </c>
      <c r="HW788" s="1">
        <v>13.580399999999999</v>
      </c>
      <c r="HX788" s="1">
        <v>18</v>
      </c>
      <c r="HY788" s="1">
        <v>501.84100000000001</v>
      </c>
      <c r="HZ788" s="1">
        <v>481.57799999999997</v>
      </c>
      <c r="IA788" s="1">
        <v>26.897600000000001</v>
      </c>
      <c r="IB788" s="1">
        <v>33.127400000000002</v>
      </c>
      <c r="IC788" s="1">
        <v>30.0001</v>
      </c>
      <c r="ID788" s="1">
        <v>32.978099999999998</v>
      </c>
      <c r="IE788" s="1">
        <v>33.081200000000003</v>
      </c>
      <c r="IF788" s="1">
        <v>71.707300000000004</v>
      </c>
      <c r="IG788" s="1">
        <v>37.009500000000003</v>
      </c>
      <c r="IH788" s="1">
        <v>0</v>
      </c>
      <c r="II788" s="1">
        <v>26.898199999999999</v>
      </c>
      <c r="IJ788" s="1">
        <v>1869.25</v>
      </c>
      <c r="IK788" s="1">
        <v>22.970400000000001</v>
      </c>
      <c r="IL788" s="1">
        <v>100.328</v>
      </c>
      <c r="IM788" s="1">
        <v>100.036</v>
      </c>
      <c r="IN788" s="1" t="s">
        <v>361</v>
      </c>
    </row>
    <row r="789" spans="1:248" ht="15.75" customHeight="1" x14ac:dyDescent="0.3">
      <c r="A789" s="1">
        <v>773</v>
      </c>
      <c r="B789" s="1">
        <v>1660235507.5999999</v>
      </c>
      <c r="C789" s="1">
        <v>5512.5999999046326</v>
      </c>
      <c r="D789" s="1" t="s">
        <v>1835</v>
      </c>
      <c r="E789" s="1" t="s">
        <v>1836</v>
      </c>
      <c r="F789" s="1">
        <v>1</v>
      </c>
      <c r="G789" s="1">
        <v>2</v>
      </c>
      <c r="H789" s="1" t="s">
        <v>349</v>
      </c>
      <c r="I789" s="1" t="s">
        <v>350</v>
      </c>
      <c r="J789" s="1" t="s">
        <v>351</v>
      </c>
      <c r="K789" s="1" t="s">
        <v>352</v>
      </c>
      <c r="L789" s="1" t="s">
        <v>1151</v>
      </c>
      <c r="M789" s="1" t="s">
        <v>354</v>
      </c>
      <c r="N789" s="1">
        <v>1660235507.0999999</v>
      </c>
      <c r="O789" s="1">
        <f t="shared" si="102"/>
        <v>3.5557089382719453E-3</v>
      </c>
      <c r="P789" s="1">
        <f t="shared" si="103"/>
        <v>3.5557089382719451</v>
      </c>
      <c r="Q789" s="1">
        <f t="shared" si="104"/>
        <v>20.043292404496505</v>
      </c>
      <c r="R789" s="1">
        <f t="shared" si="105"/>
        <v>1779.62</v>
      </c>
      <c r="S789" s="1">
        <f t="shared" si="106"/>
        <v>1552.7167735777666</v>
      </c>
      <c r="T789" s="1">
        <f t="shared" si="107"/>
        <v>154.49817177751584</v>
      </c>
      <c r="U789" s="1">
        <f t="shared" si="108"/>
        <v>177.07545969582597</v>
      </c>
      <c r="V789" s="1">
        <f t="shared" si="109"/>
        <v>0.18872762732548926</v>
      </c>
      <c r="W789" s="1">
        <f t="shared" si="110"/>
        <v>2.9194739644532839</v>
      </c>
      <c r="X789" s="1">
        <f t="shared" si="111"/>
        <v>0.18220236805964232</v>
      </c>
      <c r="Y789" s="1">
        <f t="shared" si="112"/>
        <v>0.11444395321971255</v>
      </c>
      <c r="Z789" s="1">
        <f t="shared" si="113"/>
        <v>321.511212</v>
      </c>
      <c r="AA789" s="1">
        <f t="shared" si="114"/>
        <v>31.97110149339688</v>
      </c>
      <c r="AB789" s="1">
        <f t="shared" si="115"/>
        <v>31.199300000000001</v>
      </c>
      <c r="AC789" s="1">
        <f t="shared" si="116"/>
        <v>4.5628982282026458</v>
      </c>
      <c r="AD789" s="1">
        <f t="shared" si="117"/>
        <v>59.671008808570122</v>
      </c>
      <c r="AE789" s="1">
        <f t="shared" si="118"/>
        <v>2.6918928557630095</v>
      </c>
      <c r="AF789" s="1">
        <f t="shared" si="119"/>
        <v>4.5112239754465016</v>
      </c>
      <c r="AG789" s="1">
        <f t="shared" si="120"/>
        <v>1.8710053724396363</v>
      </c>
      <c r="AH789" s="1">
        <f t="shared" si="121"/>
        <v>-156.80676417779279</v>
      </c>
      <c r="AI789" s="1">
        <f t="shared" si="122"/>
        <v>-31.463196606283852</v>
      </c>
      <c r="AJ789" s="1">
        <f t="shared" si="123"/>
        <v>-2.4224563918250563</v>
      </c>
      <c r="AK789" s="1">
        <f t="shared" si="124"/>
        <v>130.81879482409832</v>
      </c>
      <c r="AL789" s="1">
        <f t="shared" si="125"/>
        <v>50.493774863618974</v>
      </c>
      <c r="AM789" s="1">
        <f t="shared" si="126"/>
        <v>3.5327597669059432</v>
      </c>
      <c r="AN789" s="1">
        <f t="shared" si="127"/>
        <v>20.043292404496505</v>
      </c>
      <c r="AO789" s="1">
        <v>1880.703826142055</v>
      </c>
      <c r="AP789" s="1">
        <v>1829.1138787878781</v>
      </c>
      <c r="AQ789" s="1">
        <v>5.1823457859257314</v>
      </c>
      <c r="AR789" s="1">
        <v>66.235345802440676</v>
      </c>
      <c r="AS789" s="1">
        <f t="shared" si="128"/>
        <v>3.5557089382719451</v>
      </c>
      <c r="AT789" s="1">
        <v>22.90466152268742</v>
      </c>
      <c r="AU789" s="1">
        <v>27.053795757575749</v>
      </c>
      <c r="AV789" s="1">
        <v>1.9739813312152061E-4</v>
      </c>
      <c r="AW789" s="1">
        <v>80.738286621220283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51881.861348387618</v>
      </c>
      <c r="BC789" s="1">
        <f t="shared" si="132"/>
        <v>1999.97</v>
      </c>
      <c r="BD789" s="1">
        <f t="shared" si="133"/>
        <v>1681.1748</v>
      </c>
      <c r="BE789" s="1">
        <f t="shared" si="134"/>
        <v>0.84060000900013498</v>
      </c>
      <c r="BF789" s="1">
        <f t="shared" si="135"/>
        <v>0.16075801737026055</v>
      </c>
      <c r="BG789" s="1">
        <v>6</v>
      </c>
      <c r="BH789" s="1">
        <v>0.5</v>
      </c>
      <c r="BI789" s="1" t="s">
        <v>355</v>
      </c>
      <c r="BJ789" s="1">
        <v>2</v>
      </c>
      <c r="BK789" s="1" t="b">
        <v>1</v>
      </c>
      <c r="BL789" s="1">
        <v>1660235507.0999999</v>
      </c>
      <c r="BM789" s="1">
        <v>1779.62</v>
      </c>
      <c r="BN789" s="1">
        <v>1847.74</v>
      </c>
      <c r="BO789" s="1">
        <v>27.053699999999999</v>
      </c>
      <c r="BP789" s="1">
        <v>22.930099999999999</v>
      </c>
      <c r="BQ789" s="1">
        <v>1776.77</v>
      </c>
      <c r="BR789" s="1">
        <v>27.0471</v>
      </c>
      <c r="BS789" s="1">
        <v>500.12400000000002</v>
      </c>
      <c r="BT789" s="1">
        <v>99.401899999999998</v>
      </c>
      <c r="BU789" s="1">
        <v>9.9937300000000007E-2</v>
      </c>
      <c r="BV789" s="1">
        <v>30.999400000000001</v>
      </c>
      <c r="BW789" s="1">
        <v>31.199300000000001</v>
      </c>
      <c r="BX789" s="1">
        <v>999.9</v>
      </c>
      <c r="BY789" s="1">
        <v>0</v>
      </c>
      <c r="BZ789" s="1">
        <v>0</v>
      </c>
      <c r="CA789" s="1">
        <v>10002.5</v>
      </c>
      <c r="CB789" s="1">
        <v>0</v>
      </c>
      <c r="CC789" s="1">
        <v>109.94499999999999</v>
      </c>
      <c r="CD789" s="1">
        <v>-68.120599999999996</v>
      </c>
      <c r="CE789" s="1">
        <v>1829.11</v>
      </c>
      <c r="CF789" s="1">
        <v>1891.11</v>
      </c>
      <c r="CG789" s="1">
        <v>4.12357</v>
      </c>
      <c r="CH789" s="1">
        <v>1847.74</v>
      </c>
      <c r="CI789" s="1">
        <v>22.930099999999999</v>
      </c>
      <c r="CJ789" s="1">
        <v>2.68919</v>
      </c>
      <c r="CK789" s="1">
        <v>2.2793000000000001</v>
      </c>
      <c r="CL789" s="1">
        <v>22.219200000000001</v>
      </c>
      <c r="CM789" s="1">
        <v>19.530799999999999</v>
      </c>
      <c r="CN789" s="1">
        <v>1999.97</v>
      </c>
      <c r="CO789" s="1">
        <v>0.97999899999999995</v>
      </c>
      <c r="CP789" s="1">
        <v>2.00012E-2</v>
      </c>
      <c r="CQ789" s="1">
        <v>0</v>
      </c>
      <c r="CR789" s="1">
        <v>3.2650000000000001</v>
      </c>
      <c r="CS789" s="1">
        <v>0</v>
      </c>
      <c r="CT789" s="1">
        <v>25025.9</v>
      </c>
      <c r="CU789" s="1">
        <v>17412.099999999999</v>
      </c>
      <c r="CV789" s="1">
        <v>43.25</v>
      </c>
      <c r="CW789" s="1">
        <v>44.311999999999998</v>
      </c>
      <c r="CX789" s="1">
        <v>43.186999999999998</v>
      </c>
      <c r="CY789" s="1">
        <v>42.625</v>
      </c>
      <c r="CZ789" s="1">
        <v>43.186999999999998</v>
      </c>
      <c r="DA789" s="1">
        <v>1959.97</v>
      </c>
      <c r="DB789" s="1">
        <v>40</v>
      </c>
      <c r="DC789" s="1">
        <v>0</v>
      </c>
      <c r="DD789" s="1">
        <v>1660235505.9000001</v>
      </c>
      <c r="DE789" s="1">
        <v>0</v>
      </c>
      <c r="DF789" s="1">
        <v>1660234918.0999999</v>
      </c>
      <c r="DG789" s="1" t="s">
        <v>1152</v>
      </c>
      <c r="DH789" s="1">
        <v>1660234915.5999999</v>
      </c>
      <c r="DI789" s="1">
        <v>1660234918.0999999</v>
      </c>
      <c r="DJ789" s="1">
        <v>26</v>
      </c>
      <c r="DK789" s="1">
        <v>-3.1E-2</v>
      </c>
      <c r="DL789" s="1">
        <v>-7.0000000000000001E-3</v>
      </c>
      <c r="DM789" s="1">
        <v>1.232</v>
      </c>
      <c r="DN789" s="1">
        <v>1.7000000000000001E-2</v>
      </c>
      <c r="DO789" s="1">
        <v>400</v>
      </c>
      <c r="DP789" s="1">
        <v>22</v>
      </c>
      <c r="DQ789" s="1">
        <v>0.21</v>
      </c>
      <c r="DR789" s="1">
        <v>0.03</v>
      </c>
      <c r="DS789" s="1">
        <v>20.169356844367389</v>
      </c>
      <c r="DT789" s="1">
        <v>0.30568299327816789</v>
      </c>
      <c r="DU789" s="1">
        <v>0.19116673768631459</v>
      </c>
      <c r="DV789" s="1">
        <v>1</v>
      </c>
      <c r="DW789" s="1">
        <v>50.462273931009342</v>
      </c>
      <c r="DX789" s="1">
        <v>0.48505798963192831</v>
      </c>
      <c r="DY789" s="1">
        <v>0.1134912663329045</v>
      </c>
      <c r="DZ789" s="1">
        <v>1</v>
      </c>
      <c r="EA789" s="1">
        <v>-68.102054838709677</v>
      </c>
      <c r="EB789" s="1">
        <v>-0.32087903225785391</v>
      </c>
      <c r="EC789" s="1">
        <v>0.12950180180265911</v>
      </c>
      <c r="ED789" s="1">
        <v>1</v>
      </c>
      <c r="EE789" s="1">
        <v>1516.452203894298</v>
      </c>
      <c r="EF789" s="1">
        <v>267.72642299310371</v>
      </c>
      <c r="EG789" s="1">
        <v>19.36848740974493</v>
      </c>
      <c r="EH789" s="1">
        <v>0</v>
      </c>
      <c r="EI789" s="1">
        <v>4.2547163414634142</v>
      </c>
      <c r="EJ789" s="1">
        <v>-0.65126801393728262</v>
      </c>
      <c r="EK789" s="1">
        <v>6.7192171283097124E-2</v>
      </c>
      <c r="EL789" s="1">
        <v>0</v>
      </c>
      <c r="EM789" s="1">
        <v>1.867649270226089</v>
      </c>
      <c r="EN789" s="1">
        <v>2.5232779628198711E-3</v>
      </c>
      <c r="EO789" s="1">
        <v>1.84336065894002E-3</v>
      </c>
      <c r="EP789" s="1">
        <v>1</v>
      </c>
      <c r="EQ789" s="1">
        <v>4</v>
      </c>
      <c r="ER789" s="1">
        <v>6</v>
      </c>
      <c r="ES789" s="1" t="s">
        <v>678</v>
      </c>
      <c r="ET789" s="1">
        <v>2.94157</v>
      </c>
      <c r="EU789" s="1">
        <v>2.80105</v>
      </c>
      <c r="EV789" s="1">
        <v>0.23599300000000001</v>
      </c>
      <c r="EW789" s="1">
        <v>0.24108099999999999</v>
      </c>
      <c r="EX789" s="1">
        <v>0.116934</v>
      </c>
      <c r="EY789" s="1">
        <v>0.104106</v>
      </c>
      <c r="EZ789" s="1">
        <v>15623.1</v>
      </c>
      <c r="FA789" s="1">
        <v>16273.8</v>
      </c>
      <c r="FB789" s="1">
        <v>23792.799999999999</v>
      </c>
      <c r="FC789" s="1">
        <v>24968.799999999999</v>
      </c>
      <c r="FD789" s="1">
        <v>33641.199999999997</v>
      </c>
      <c r="FE789" s="1">
        <v>35728.6</v>
      </c>
      <c r="FF789" s="1">
        <v>43389.8</v>
      </c>
      <c r="FG789" s="1">
        <v>46158.5</v>
      </c>
      <c r="FH789" s="1">
        <v>1.95095</v>
      </c>
      <c r="FI789" s="1">
        <v>1.8205</v>
      </c>
      <c r="FJ789" s="1">
        <v>8.2317699999999994E-2</v>
      </c>
      <c r="FK789" s="1">
        <v>0</v>
      </c>
      <c r="FL789" s="1">
        <v>29.8614</v>
      </c>
      <c r="FM789" s="1">
        <v>999.9</v>
      </c>
      <c r="FN789" s="1">
        <v>54.2</v>
      </c>
      <c r="FO789" s="1">
        <v>37.5</v>
      </c>
      <c r="FP789" s="1">
        <v>35.327199999999998</v>
      </c>
      <c r="FQ789" s="1">
        <v>63.840200000000003</v>
      </c>
      <c r="FR789" s="1">
        <v>21.678699999999999</v>
      </c>
      <c r="FS789" s="1">
        <v>1</v>
      </c>
      <c r="FT789" s="1">
        <v>0.41965999999999998</v>
      </c>
      <c r="FU789" s="1">
        <v>2.3208299999999999</v>
      </c>
      <c r="FV789" s="1">
        <v>20.3062</v>
      </c>
      <c r="FW789" s="1">
        <v>5.2117500000000003</v>
      </c>
      <c r="FX789" s="1">
        <v>11.9078</v>
      </c>
      <c r="FY789" s="1">
        <v>5.00305</v>
      </c>
      <c r="FZ789" s="1">
        <v>3.2904800000000001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1.85964</v>
      </c>
      <c r="GF789" s="1">
        <v>1.8547100000000001</v>
      </c>
      <c r="GG789" s="1">
        <v>1.8578600000000001</v>
      </c>
      <c r="GH789" s="1">
        <v>1.85636</v>
      </c>
      <c r="GI789" s="1">
        <v>1.8550500000000001</v>
      </c>
      <c r="GJ789" s="1">
        <v>1.8547100000000001</v>
      </c>
      <c r="GK789" s="1">
        <v>1.8534900000000001</v>
      </c>
      <c r="GL789" s="1">
        <v>1.85649</v>
      </c>
      <c r="GM789" s="1">
        <v>0</v>
      </c>
      <c r="GN789" s="1">
        <v>0</v>
      </c>
      <c r="GO789" s="1">
        <v>0</v>
      </c>
      <c r="GP789" s="1">
        <v>0</v>
      </c>
      <c r="GQ789" s="1" t="s">
        <v>358</v>
      </c>
      <c r="GR789" s="1" t="s">
        <v>359</v>
      </c>
      <c r="GS789" s="1" t="s">
        <v>360</v>
      </c>
      <c r="GT789" s="1" t="s">
        <v>360</v>
      </c>
      <c r="GU789" s="1" t="s">
        <v>360</v>
      </c>
      <c r="GV789" s="1" t="s">
        <v>360</v>
      </c>
      <c r="GW789" s="1">
        <v>0</v>
      </c>
      <c r="GX789" s="1">
        <v>100</v>
      </c>
      <c r="GY789" s="1">
        <v>100</v>
      </c>
      <c r="GZ789" s="1">
        <v>2.86</v>
      </c>
      <c r="HA789" s="1">
        <v>6.6E-3</v>
      </c>
      <c r="HB789" s="1">
        <v>0.26224795383878829</v>
      </c>
      <c r="HC789" s="1">
        <v>2.9318383021812969E-3</v>
      </c>
      <c r="HD789" s="1">
        <v>-1.3754559859485029E-6</v>
      </c>
      <c r="HE789" s="1">
        <v>3.0700474437127301E-10</v>
      </c>
      <c r="HF789" s="1">
        <v>-7.0188019424234138E-2</v>
      </c>
      <c r="HG789" s="1">
        <v>1.00384331276165E-2</v>
      </c>
      <c r="HH789" s="1">
        <v>-3.1532673711230711E-4</v>
      </c>
      <c r="HI789" s="1">
        <v>1.819468599177705E-6</v>
      </c>
      <c r="HJ789" s="1">
        <v>1</v>
      </c>
      <c r="HK789" s="1">
        <v>2112</v>
      </c>
      <c r="HL789" s="1">
        <v>3</v>
      </c>
      <c r="HM789" s="1">
        <v>29</v>
      </c>
      <c r="HN789" s="1">
        <v>9.9</v>
      </c>
      <c r="HO789" s="1">
        <v>9.8000000000000007</v>
      </c>
      <c r="HP789" s="1">
        <v>3.59009</v>
      </c>
      <c r="HQ789" s="1">
        <v>2.2766099999999998</v>
      </c>
      <c r="HR789" s="1">
        <v>1.4978</v>
      </c>
      <c r="HS789" s="1">
        <v>2.3022499999999999</v>
      </c>
      <c r="HT789" s="1">
        <v>1.5478499999999999</v>
      </c>
      <c r="HU789" s="1">
        <v>2.4023400000000001</v>
      </c>
      <c r="HV789" s="1">
        <v>40.578699999999998</v>
      </c>
      <c r="HW789" s="1">
        <v>13.562900000000001</v>
      </c>
      <c r="HX789" s="1">
        <v>18</v>
      </c>
      <c r="HY789" s="1">
        <v>501.887</v>
      </c>
      <c r="HZ789" s="1">
        <v>481.56200000000001</v>
      </c>
      <c r="IA789" s="1">
        <v>26.896599999999999</v>
      </c>
      <c r="IB789" s="1">
        <v>33.127400000000002</v>
      </c>
      <c r="IC789" s="1">
        <v>30.0001</v>
      </c>
      <c r="ID789" s="1">
        <v>32.978099999999998</v>
      </c>
      <c r="IE789" s="1">
        <v>33.081200000000003</v>
      </c>
      <c r="IF789" s="1">
        <v>71.918499999999995</v>
      </c>
      <c r="IG789" s="1">
        <v>37.009500000000003</v>
      </c>
      <c r="IH789" s="1">
        <v>0</v>
      </c>
      <c r="II789" s="1">
        <v>26.898199999999999</v>
      </c>
      <c r="IJ789" s="1">
        <v>1879.28</v>
      </c>
      <c r="IK789" s="1">
        <v>22.9834</v>
      </c>
      <c r="IL789" s="1">
        <v>100.327</v>
      </c>
      <c r="IM789" s="1">
        <v>100.036</v>
      </c>
      <c r="IN789" s="1" t="s">
        <v>361</v>
      </c>
    </row>
    <row r="790" spans="1:248" ht="15.75" customHeight="1" x14ac:dyDescent="0.3">
      <c r="A790" s="1">
        <v>774</v>
      </c>
      <c r="B790" s="1">
        <v>1660235508.5999999</v>
      </c>
      <c r="C790" s="1">
        <v>5513.5999999046326</v>
      </c>
      <c r="D790" s="1" t="s">
        <v>1837</v>
      </c>
      <c r="E790" s="1" t="s">
        <v>1838</v>
      </c>
      <c r="F790" s="1">
        <v>1</v>
      </c>
      <c r="G790" s="1">
        <v>2</v>
      </c>
      <c r="H790" s="1" t="s">
        <v>349</v>
      </c>
      <c r="I790" s="1" t="s">
        <v>350</v>
      </c>
      <c r="J790" s="1" t="s">
        <v>351</v>
      </c>
      <c r="K790" s="1" t="s">
        <v>352</v>
      </c>
      <c r="L790" s="1" t="s">
        <v>1151</v>
      </c>
      <c r="M790" s="1" t="s">
        <v>354</v>
      </c>
      <c r="N790" s="1">
        <v>1660235507.5999999</v>
      </c>
      <c r="O790" s="1">
        <f t="shared" si="102"/>
        <v>3.54653385881746E-3</v>
      </c>
      <c r="P790" s="1">
        <f t="shared" si="103"/>
        <v>3.54653385881746</v>
      </c>
      <c r="Q790" s="1">
        <f t="shared" si="104"/>
        <v>20.217619759513596</v>
      </c>
      <c r="R790" s="1">
        <f t="shared" si="105"/>
        <v>1782.105</v>
      </c>
      <c r="S790" s="1">
        <f t="shared" si="106"/>
        <v>1553.1979980555011</v>
      </c>
      <c r="T790" s="1">
        <f t="shared" si="107"/>
        <v>154.54638354220009</v>
      </c>
      <c r="U790" s="1">
        <f t="shared" si="108"/>
        <v>177.32309930046077</v>
      </c>
      <c r="V790" s="1">
        <f t="shared" si="109"/>
        <v>0.18824631061688954</v>
      </c>
      <c r="W790" s="1">
        <f t="shared" si="110"/>
        <v>2.9187649065204067</v>
      </c>
      <c r="X790" s="1">
        <f t="shared" si="111"/>
        <v>0.18175215722888383</v>
      </c>
      <c r="Y790" s="1">
        <f t="shared" si="112"/>
        <v>0.11415990792566133</v>
      </c>
      <c r="Z790" s="1">
        <f t="shared" si="113"/>
        <v>321.51520199999993</v>
      </c>
      <c r="AA790" s="1">
        <f t="shared" si="114"/>
        <v>31.973731898704372</v>
      </c>
      <c r="AB790" s="1">
        <f t="shared" si="115"/>
        <v>31.199400000000001</v>
      </c>
      <c r="AC790" s="1">
        <f t="shared" si="116"/>
        <v>4.5629242067129541</v>
      </c>
      <c r="AD790" s="1">
        <f t="shared" si="117"/>
        <v>59.676098578844957</v>
      </c>
      <c r="AE790" s="1">
        <f t="shared" si="118"/>
        <v>2.6921224666999426</v>
      </c>
      <c r="AF790" s="1">
        <f t="shared" si="119"/>
        <v>4.5112239754465016</v>
      </c>
      <c r="AG790" s="1">
        <f t="shared" si="120"/>
        <v>1.8708017400130115</v>
      </c>
      <c r="AH790" s="1">
        <f t="shared" si="121"/>
        <v>-156.40214317384999</v>
      </c>
      <c r="AI790" s="1">
        <f t="shared" si="122"/>
        <v>-31.471290728065522</v>
      </c>
      <c r="AJ790" s="1">
        <f t="shared" si="123"/>
        <v>-2.42366942169869</v>
      </c>
      <c r="AK790" s="1">
        <f t="shared" si="124"/>
        <v>131.21809867638575</v>
      </c>
      <c r="AL790" s="1">
        <f t="shared" si="125"/>
        <v>50.512177551428842</v>
      </c>
      <c r="AM790" s="1">
        <f t="shared" si="126"/>
        <v>3.5333040553565223</v>
      </c>
      <c r="AN790" s="1">
        <f t="shared" si="127"/>
        <v>20.217619759513596</v>
      </c>
      <c r="AO790" s="1">
        <v>1885.821792021897</v>
      </c>
      <c r="AP790" s="1">
        <v>1834.2225454545451</v>
      </c>
      <c r="AQ790" s="1">
        <v>5.1428255959087652</v>
      </c>
      <c r="AR790" s="1">
        <v>66.235345802440676</v>
      </c>
      <c r="AS790" s="1">
        <f t="shared" si="128"/>
        <v>3.54653385881746</v>
      </c>
      <c r="AT790" s="1">
        <v>22.920762759401669</v>
      </c>
      <c r="AU790" s="1">
        <v>27.058377575757572</v>
      </c>
      <c r="AV790" s="1">
        <v>3.336740410854637E-4</v>
      </c>
      <c r="AW790" s="1">
        <v>80.738286621220283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51861.715550891</v>
      </c>
      <c r="BC790" s="1">
        <f t="shared" si="132"/>
        <v>1999.9949999999999</v>
      </c>
      <c r="BD790" s="1">
        <f t="shared" si="133"/>
        <v>1681.1957999999997</v>
      </c>
      <c r="BE790" s="1">
        <f t="shared" si="134"/>
        <v>0.84060000150000369</v>
      </c>
      <c r="BF790" s="1">
        <f t="shared" si="135"/>
        <v>0.16075800289500722</v>
      </c>
      <c r="BG790" s="1">
        <v>6</v>
      </c>
      <c r="BH790" s="1">
        <v>0.5</v>
      </c>
      <c r="BI790" s="1" t="s">
        <v>355</v>
      </c>
      <c r="BJ790" s="1">
        <v>2</v>
      </c>
      <c r="BK790" s="1" t="b">
        <v>1</v>
      </c>
      <c r="BL790" s="1">
        <v>1660235507.5999999</v>
      </c>
      <c r="BM790" s="1">
        <v>1782.105</v>
      </c>
      <c r="BN790" s="1">
        <v>1850.26</v>
      </c>
      <c r="BO790" s="1">
        <v>27.055949999999999</v>
      </c>
      <c r="BP790" s="1">
        <v>22.931650000000001</v>
      </c>
      <c r="BQ790" s="1">
        <v>1779.25</v>
      </c>
      <c r="BR790" s="1">
        <v>27.049299999999999</v>
      </c>
      <c r="BS790" s="1">
        <v>500.11500000000001</v>
      </c>
      <c r="BT790" s="1">
        <v>99.402000000000001</v>
      </c>
      <c r="BU790" s="1">
        <v>0.10004915</v>
      </c>
      <c r="BV790" s="1">
        <v>30.999400000000001</v>
      </c>
      <c r="BW790" s="1">
        <v>31.199400000000001</v>
      </c>
      <c r="BX790" s="1">
        <v>999.9</v>
      </c>
      <c r="BY790" s="1">
        <v>0</v>
      </c>
      <c r="BZ790" s="1">
        <v>0</v>
      </c>
      <c r="CA790" s="1">
        <v>9998.4399999999987</v>
      </c>
      <c r="CB790" s="1">
        <v>0</v>
      </c>
      <c r="CC790" s="1">
        <v>109.64700000000001</v>
      </c>
      <c r="CD790" s="1">
        <v>-68.15625</v>
      </c>
      <c r="CE790" s="1">
        <v>1831.665</v>
      </c>
      <c r="CF790" s="1">
        <v>1893.69</v>
      </c>
      <c r="CG790" s="1">
        <v>4.1242599999999996</v>
      </c>
      <c r="CH790" s="1">
        <v>1850.26</v>
      </c>
      <c r="CI790" s="1">
        <v>22.931650000000001</v>
      </c>
      <c r="CJ790" s="1">
        <v>2.6894149999999999</v>
      </c>
      <c r="CK790" s="1">
        <v>2.279455</v>
      </c>
      <c r="CL790" s="1">
        <v>22.220600000000001</v>
      </c>
      <c r="CM790" s="1">
        <v>19.531949999999998</v>
      </c>
      <c r="CN790" s="1">
        <v>1999.9949999999999</v>
      </c>
      <c r="CO790" s="1">
        <v>0.97999899999999995</v>
      </c>
      <c r="CP790" s="1">
        <v>2.00012E-2</v>
      </c>
      <c r="CQ790" s="1">
        <v>0</v>
      </c>
      <c r="CR790" s="1">
        <v>3.8180000000000009</v>
      </c>
      <c r="CS790" s="1">
        <v>0</v>
      </c>
      <c r="CT790" s="1">
        <v>25026.5</v>
      </c>
      <c r="CU790" s="1">
        <v>17412.3</v>
      </c>
      <c r="CV790" s="1">
        <v>43.25</v>
      </c>
      <c r="CW790" s="1">
        <v>44.311999999999998</v>
      </c>
      <c r="CX790" s="1">
        <v>43.186999999999998</v>
      </c>
      <c r="CY790" s="1">
        <v>42.625</v>
      </c>
      <c r="CZ790" s="1">
        <v>43.186999999999998</v>
      </c>
      <c r="DA790" s="1">
        <v>1959.9949999999999</v>
      </c>
      <c r="DB790" s="1">
        <v>40</v>
      </c>
      <c r="DC790" s="1">
        <v>0</v>
      </c>
      <c r="DD790" s="1">
        <v>1660235506.5</v>
      </c>
      <c r="DE790" s="1">
        <v>0</v>
      </c>
      <c r="DF790" s="1">
        <v>1660234918.0999999</v>
      </c>
      <c r="DG790" s="1" t="s">
        <v>1152</v>
      </c>
      <c r="DH790" s="1">
        <v>1660234915.5999999</v>
      </c>
      <c r="DI790" s="1">
        <v>1660234918.0999999</v>
      </c>
      <c r="DJ790" s="1">
        <v>26</v>
      </c>
      <c r="DK790" s="1">
        <v>-3.1E-2</v>
      </c>
      <c r="DL790" s="1">
        <v>-7.0000000000000001E-3</v>
      </c>
      <c r="DM790" s="1">
        <v>1.232</v>
      </c>
      <c r="DN790" s="1">
        <v>1.7000000000000001E-2</v>
      </c>
      <c r="DO790" s="1">
        <v>400</v>
      </c>
      <c r="DP790" s="1">
        <v>22</v>
      </c>
      <c r="DQ790" s="1">
        <v>0.21</v>
      </c>
      <c r="DR790" s="1">
        <v>0.03</v>
      </c>
      <c r="DS790" s="1">
        <v>20.177605369075501</v>
      </c>
      <c r="DT790" s="1">
        <v>-0.38785710798349532</v>
      </c>
      <c r="DU790" s="1">
        <v>0.18924481848415961</v>
      </c>
      <c r="DV790" s="1">
        <v>1</v>
      </c>
      <c r="DW790" s="1">
        <v>50.455192325878329</v>
      </c>
      <c r="DX790" s="1">
        <v>0.65741566848839594</v>
      </c>
      <c r="DY790" s="1">
        <v>0.11048230055911069</v>
      </c>
      <c r="DZ790" s="1">
        <v>0</v>
      </c>
      <c r="EA790" s="1">
        <v>-68.096187096774187</v>
      </c>
      <c r="EB790" s="1">
        <v>-0.53508387096732024</v>
      </c>
      <c r="EC790" s="1">
        <v>0.12623175496894179</v>
      </c>
      <c r="ED790" s="1">
        <v>1</v>
      </c>
      <c r="EE790" s="1">
        <v>1520.8141714941939</v>
      </c>
      <c r="EF790" s="1">
        <v>270.00127316699098</v>
      </c>
      <c r="EG790" s="1">
        <v>19.528056576112089</v>
      </c>
      <c r="EH790" s="1">
        <v>0</v>
      </c>
      <c r="EI790" s="1">
        <v>4.2448419512195112</v>
      </c>
      <c r="EJ790" s="1">
        <v>-0.69478996515677505</v>
      </c>
      <c r="EK790" s="1">
        <v>7.0823292648383648E-2</v>
      </c>
      <c r="EL790" s="1">
        <v>0</v>
      </c>
      <c r="EM790" s="1">
        <v>1.8680502087586111</v>
      </c>
      <c r="EN790" s="1">
        <v>2.740071104209096E-3</v>
      </c>
      <c r="EO790" s="1">
        <v>1.8577188941957569E-3</v>
      </c>
      <c r="EP790" s="1">
        <v>1</v>
      </c>
      <c r="EQ790" s="1">
        <v>3</v>
      </c>
      <c r="ER790" s="1">
        <v>6</v>
      </c>
      <c r="ES790" s="1" t="s">
        <v>375</v>
      </c>
      <c r="ET790" s="1">
        <v>2.9415</v>
      </c>
      <c r="EU790" s="1">
        <v>2.8013300000000001</v>
      </c>
      <c r="EV790" s="1">
        <v>0.236369</v>
      </c>
      <c r="EW790" s="1">
        <v>0.24146200000000001</v>
      </c>
      <c r="EX790" s="1">
        <v>0.116948</v>
      </c>
      <c r="EY790" s="1">
        <v>0.10410700000000001</v>
      </c>
      <c r="EZ790" s="1">
        <v>15615.3</v>
      </c>
      <c r="FA790" s="1">
        <v>16265.7</v>
      </c>
      <c r="FB790" s="1">
        <v>23792.7</v>
      </c>
      <c r="FC790" s="1">
        <v>24969</v>
      </c>
      <c r="FD790" s="1">
        <v>33640.699999999997</v>
      </c>
      <c r="FE790" s="1">
        <v>35728.6</v>
      </c>
      <c r="FF790" s="1">
        <v>43389.8</v>
      </c>
      <c r="FG790" s="1">
        <v>46158.6</v>
      </c>
      <c r="FH790" s="1">
        <v>1.95105</v>
      </c>
      <c r="FI790" s="1">
        <v>1.82057</v>
      </c>
      <c r="FJ790" s="1">
        <v>8.2168699999999997E-2</v>
      </c>
      <c r="FK790" s="1">
        <v>0</v>
      </c>
      <c r="FL790" s="1">
        <v>29.8614</v>
      </c>
      <c r="FM790" s="1">
        <v>999.9</v>
      </c>
      <c r="FN790" s="1">
        <v>54.2</v>
      </c>
      <c r="FO790" s="1">
        <v>37.5</v>
      </c>
      <c r="FP790" s="1">
        <v>35.331000000000003</v>
      </c>
      <c r="FQ790" s="1">
        <v>63.860199999999999</v>
      </c>
      <c r="FR790" s="1">
        <v>22.087299999999999</v>
      </c>
      <c r="FS790" s="1">
        <v>1</v>
      </c>
      <c r="FT790" s="1">
        <v>0.41964899999999999</v>
      </c>
      <c r="FU790" s="1">
        <v>2.3168600000000001</v>
      </c>
      <c r="FV790" s="1">
        <v>20.3062</v>
      </c>
      <c r="FW790" s="1">
        <v>5.2120499999999996</v>
      </c>
      <c r="FX790" s="1">
        <v>11.9078</v>
      </c>
      <c r="FY790" s="1">
        <v>5.0029500000000002</v>
      </c>
      <c r="FZ790" s="1">
        <v>3.2904300000000002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1.8596299999999999</v>
      </c>
      <c r="GF790" s="1">
        <v>1.8547100000000001</v>
      </c>
      <c r="GG790" s="1">
        <v>1.8578600000000001</v>
      </c>
      <c r="GH790" s="1">
        <v>1.8563499999999999</v>
      </c>
      <c r="GI790" s="1">
        <v>1.85507</v>
      </c>
      <c r="GJ790" s="1">
        <v>1.8547100000000001</v>
      </c>
      <c r="GK790" s="1">
        <v>1.8534900000000001</v>
      </c>
      <c r="GL790" s="1">
        <v>1.8564799999999999</v>
      </c>
      <c r="GM790" s="1">
        <v>0</v>
      </c>
      <c r="GN790" s="1">
        <v>0</v>
      </c>
      <c r="GO790" s="1">
        <v>0</v>
      </c>
      <c r="GP790" s="1">
        <v>0</v>
      </c>
      <c r="GQ790" s="1" t="s">
        <v>358</v>
      </c>
      <c r="GR790" s="1" t="s">
        <v>359</v>
      </c>
      <c r="GS790" s="1" t="s">
        <v>360</v>
      </c>
      <c r="GT790" s="1" t="s">
        <v>360</v>
      </c>
      <c r="GU790" s="1" t="s">
        <v>360</v>
      </c>
      <c r="GV790" s="1" t="s">
        <v>360</v>
      </c>
      <c r="GW790" s="1">
        <v>0</v>
      </c>
      <c r="GX790" s="1">
        <v>100</v>
      </c>
      <c r="GY790" s="1">
        <v>100</v>
      </c>
      <c r="GZ790" s="1">
        <v>2.86</v>
      </c>
      <c r="HA790" s="1">
        <v>6.6E-3</v>
      </c>
      <c r="HB790" s="1">
        <v>0.26224795383878829</v>
      </c>
      <c r="HC790" s="1">
        <v>2.9318383021812969E-3</v>
      </c>
      <c r="HD790" s="1">
        <v>-1.3754559859485029E-6</v>
      </c>
      <c r="HE790" s="1">
        <v>3.0700474437127301E-10</v>
      </c>
      <c r="HF790" s="1">
        <v>-7.0188019424234138E-2</v>
      </c>
      <c r="HG790" s="1">
        <v>1.00384331276165E-2</v>
      </c>
      <c r="HH790" s="1">
        <v>-3.1532673711230711E-4</v>
      </c>
      <c r="HI790" s="1">
        <v>1.819468599177705E-6</v>
      </c>
      <c r="HJ790" s="1">
        <v>1</v>
      </c>
      <c r="HK790" s="1">
        <v>2112</v>
      </c>
      <c r="HL790" s="1">
        <v>3</v>
      </c>
      <c r="HM790" s="1">
        <v>29</v>
      </c>
      <c r="HN790" s="1">
        <v>9.9</v>
      </c>
      <c r="HO790" s="1">
        <v>9.8000000000000007</v>
      </c>
      <c r="HP790" s="1">
        <v>3.59741</v>
      </c>
      <c r="HQ790" s="1">
        <v>2.2875999999999999</v>
      </c>
      <c r="HR790" s="1">
        <v>1.4978</v>
      </c>
      <c r="HS790" s="1">
        <v>2.3022499999999999</v>
      </c>
      <c r="HT790" s="1">
        <v>1.5478499999999999</v>
      </c>
      <c r="HU790" s="1">
        <v>2.4145500000000002</v>
      </c>
      <c r="HV790" s="1">
        <v>40.578699999999998</v>
      </c>
      <c r="HW790" s="1">
        <v>13.580399999999999</v>
      </c>
      <c r="HX790" s="1">
        <v>18</v>
      </c>
      <c r="HY790" s="1">
        <v>501.94799999999998</v>
      </c>
      <c r="HZ790" s="1">
        <v>481.61099999999999</v>
      </c>
      <c r="IA790" s="1">
        <v>26.895700000000001</v>
      </c>
      <c r="IB790" s="1">
        <v>33.127400000000002</v>
      </c>
      <c r="IC790" s="1">
        <v>30.0001</v>
      </c>
      <c r="ID790" s="1">
        <v>32.978099999999998</v>
      </c>
      <c r="IE790" s="1">
        <v>33.081200000000003</v>
      </c>
      <c r="IF790" s="1">
        <v>72.018799999999999</v>
      </c>
      <c r="IG790" s="1">
        <v>37.009500000000003</v>
      </c>
      <c r="IH790" s="1">
        <v>0</v>
      </c>
      <c r="II790" s="1">
        <v>26.898199999999999</v>
      </c>
      <c r="IJ790" s="1">
        <v>1879.28</v>
      </c>
      <c r="IK790" s="1">
        <v>22.985299999999999</v>
      </c>
      <c r="IL790" s="1">
        <v>100.327</v>
      </c>
      <c r="IM790" s="1">
        <v>100.036</v>
      </c>
      <c r="IN790" s="1" t="s">
        <v>361</v>
      </c>
    </row>
    <row r="791" spans="1:248" ht="15.75" customHeight="1" x14ac:dyDescent="0.3">
      <c r="A791" s="1">
        <v>775</v>
      </c>
      <c r="B791" s="1">
        <v>1660235509.0999999</v>
      </c>
      <c r="C791" s="1">
        <v>5514.0999999046326</v>
      </c>
      <c r="D791" s="1" t="s">
        <v>1839</v>
      </c>
      <c r="E791" s="1" t="s">
        <v>1840</v>
      </c>
      <c r="F791" s="1">
        <v>1</v>
      </c>
      <c r="G791" s="1">
        <v>2</v>
      </c>
      <c r="H791" s="1" t="s">
        <v>349</v>
      </c>
      <c r="I791" s="1" t="s">
        <v>350</v>
      </c>
      <c r="J791" s="1" t="s">
        <v>351</v>
      </c>
      <c r="K791" s="1" t="s">
        <v>352</v>
      </c>
      <c r="L791" s="1" t="s">
        <v>1151</v>
      </c>
      <c r="M791" s="1" t="s">
        <v>354</v>
      </c>
      <c r="N791" s="1">
        <v>1660235507.5999999</v>
      </c>
      <c r="O791" s="1">
        <f t="shared" si="102"/>
        <v>3.5442207078609758E-3</v>
      </c>
      <c r="P791" s="1">
        <f t="shared" si="103"/>
        <v>3.5442207078609758</v>
      </c>
      <c r="Q791" s="1">
        <f t="shared" si="104"/>
        <v>20.32951339342576</v>
      </c>
      <c r="R791" s="1">
        <f t="shared" si="105"/>
        <v>1782.105</v>
      </c>
      <c r="S791" s="1">
        <f t="shared" si="106"/>
        <v>1552.1176645947924</v>
      </c>
      <c r="T791" s="1">
        <f t="shared" si="107"/>
        <v>154.43888814909425</v>
      </c>
      <c r="U791" s="1">
        <f t="shared" si="108"/>
        <v>177.32309930046077</v>
      </c>
      <c r="V791" s="1">
        <f t="shared" si="109"/>
        <v>0.18811915925350367</v>
      </c>
      <c r="W791" s="1">
        <f t="shared" si="110"/>
        <v>2.9187649065204067</v>
      </c>
      <c r="X791" s="1">
        <f t="shared" si="111"/>
        <v>0.18163361326650437</v>
      </c>
      <c r="Y791" s="1">
        <f t="shared" si="112"/>
        <v>0.11408508148257707</v>
      </c>
      <c r="Z791" s="1">
        <f t="shared" si="113"/>
        <v>321.51520199999993</v>
      </c>
      <c r="AA791" s="1">
        <f t="shared" si="114"/>
        <v>31.974333859300181</v>
      </c>
      <c r="AB791" s="1">
        <f t="shared" si="115"/>
        <v>31.199400000000001</v>
      </c>
      <c r="AC791" s="1">
        <f t="shared" si="116"/>
        <v>4.5629242067129541</v>
      </c>
      <c r="AD791" s="1">
        <f t="shared" si="117"/>
        <v>59.676098578844957</v>
      </c>
      <c r="AE791" s="1">
        <f t="shared" si="118"/>
        <v>2.6921224666999426</v>
      </c>
      <c r="AF791" s="1">
        <f t="shared" si="119"/>
        <v>4.5112239754465016</v>
      </c>
      <c r="AG791" s="1">
        <f t="shared" si="120"/>
        <v>1.8708017400130115</v>
      </c>
      <c r="AH791" s="1">
        <f t="shared" si="121"/>
        <v>-156.30013321666902</v>
      </c>
      <c r="AI791" s="1">
        <f t="shared" si="122"/>
        <v>-31.471290728065522</v>
      </c>
      <c r="AJ791" s="1">
        <f t="shared" si="123"/>
        <v>-2.42366942169869</v>
      </c>
      <c r="AK791" s="1">
        <f t="shared" si="124"/>
        <v>131.32010863356672</v>
      </c>
      <c r="AL791" s="1">
        <f t="shared" si="125"/>
        <v>50.512177551428842</v>
      </c>
      <c r="AM791" s="1">
        <f t="shared" si="126"/>
        <v>3.5333040553565223</v>
      </c>
      <c r="AN791" s="1">
        <f t="shared" si="127"/>
        <v>20.32951339342576</v>
      </c>
      <c r="AO791" s="1">
        <v>1888.389423307488</v>
      </c>
      <c r="AP791" s="1">
        <v>1836.7593939393939</v>
      </c>
      <c r="AQ791" s="1">
        <v>5.1223480892481588</v>
      </c>
      <c r="AR791" s="1">
        <v>66.235345802440676</v>
      </c>
      <c r="AS791" s="1">
        <f t="shared" si="128"/>
        <v>3.5442207078609758</v>
      </c>
      <c r="AT791" s="1">
        <v>22.925513089544211</v>
      </c>
      <c r="AU791" s="1">
        <v>27.060153333333329</v>
      </c>
      <c r="AV791" s="1">
        <v>3.7574229588170979E-4</v>
      </c>
      <c r="AW791" s="1">
        <v>80.738286621220283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51861.715550891</v>
      </c>
      <c r="BC791" s="1">
        <f t="shared" si="132"/>
        <v>1999.9949999999999</v>
      </c>
      <c r="BD791" s="1">
        <f t="shared" si="133"/>
        <v>1681.1957999999997</v>
      </c>
      <c r="BE791" s="1">
        <f t="shared" si="134"/>
        <v>0.84060000150000369</v>
      </c>
      <c r="BF791" s="1">
        <f t="shared" si="135"/>
        <v>0.16075800289500722</v>
      </c>
      <c r="BG791" s="1">
        <v>6</v>
      </c>
      <c r="BH791" s="1">
        <v>0.5</v>
      </c>
      <c r="BI791" s="1" t="s">
        <v>355</v>
      </c>
      <c r="BJ791" s="1">
        <v>2</v>
      </c>
      <c r="BK791" s="1" t="b">
        <v>1</v>
      </c>
      <c r="BL791" s="1">
        <v>1660235507.5999999</v>
      </c>
      <c r="BM791" s="1">
        <v>1782.105</v>
      </c>
      <c r="BN791" s="1">
        <v>1850.26</v>
      </c>
      <c r="BO791" s="1">
        <v>27.055949999999999</v>
      </c>
      <c r="BP791" s="1">
        <v>22.931650000000001</v>
      </c>
      <c r="BQ791" s="1">
        <v>1779.25</v>
      </c>
      <c r="BR791" s="1">
        <v>27.049299999999999</v>
      </c>
      <c r="BS791" s="1">
        <v>500.11500000000001</v>
      </c>
      <c r="BT791" s="1">
        <v>99.402000000000001</v>
      </c>
      <c r="BU791" s="1">
        <v>0.10004915</v>
      </c>
      <c r="BV791" s="1">
        <v>30.999400000000001</v>
      </c>
      <c r="BW791" s="1">
        <v>31.199400000000001</v>
      </c>
      <c r="BX791" s="1">
        <v>999.9</v>
      </c>
      <c r="BY791" s="1">
        <v>0</v>
      </c>
      <c r="BZ791" s="1">
        <v>0</v>
      </c>
      <c r="CA791" s="1">
        <v>9998.4399999999987</v>
      </c>
      <c r="CB791" s="1">
        <v>0</v>
      </c>
      <c r="CC791" s="1">
        <v>109.64700000000001</v>
      </c>
      <c r="CD791" s="1">
        <v>-68.15625</v>
      </c>
      <c r="CE791" s="1">
        <v>1831.665</v>
      </c>
      <c r="CF791" s="1">
        <v>1893.69</v>
      </c>
      <c r="CG791" s="1">
        <v>4.1242599999999996</v>
      </c>
      <c r="CH791" s="1">
        <v>1850.26</v>
      </c>
      <c r="CI791" s="1">
        <v>22.931650000000001</v>
      </c>
      <c r="CJ791" s="1">
        <v>2.6894149999999999</v>
      </c>
      <c r="CK791" s="1">
        <v>2.279455</v>
      </c>
      <c r="CL791" s="1">
        <v>22.220600000000001</v>
      </c>
      <c r="CM791" s="1">
        <v>19.531949999999998</v>
      </c>
      <c r="CN791" s="1">
        <v>1999.9949999999999</v>
      </c>
      <c r="CO791" s="1">
        <v>0.97999899999999995</v>
      </c>
      <c r="CP791" s="1">
        <v>2.00012E-2</v>
      </c>
      <c r="CQ791" s="1">
        <v>0</v>
      </c>
      <c r="CR791" s="1">
        <v>3.8180000000000009</v>
      </c>
      <c r="CS791" s="1">
        <v>0</v>
      </c>
      <c r="CT791" s="1">
        <v>25026.5</v>
      </c>
      <c r="CU791" s="1">
        <v>17412.3</v>
      </c>
      <c r="CV791" s="1">
        <v>43.25</v>
      </c>
      <c r="CW791" s="1">
        <v>44.311999999999998</v>
      </c>
      <c r="CX791" s="1">
        <v>43.186999999999998</v>
      </c>
      <c r="CY791" s="1">
        <v>42.625</v>
      </c>
      <c r="CZ791" s="1">
        <v>43.186999999999998</v>
      </c>
      <c r="DA791" s="1">
        <v>1959.9949999999999</v>
      </c>
      <c r="DB791" s="1">
        <v>40</v>
      </c>
      <c r="DC791" s="1">
        <v>0</v>
      </c>
      <c r="DD791" s="1">
        <v>1660235507.0999999</v>
      </c>
      <c r="DE791" s="1">
        <v>0</v>
      </c>
      <c r="DF791" s="1">
        <v>1660234918.0999999</v>
      </c>
      <c r="DG791" s="1" t="s">
        <v>1152</v>
      </c>
      <c r="DH791" s="1">
        <v>1660234915.5999999</v>
      </c>
      <c r="DI791" s="1">
        <v>1660234918.0999999</v>
      </c>
      <c r="DJ791" s="1">
        <v>26</v>
      </c>
      <c r="DK791" s="1">
        <v>-3.1E-2</v>
      </c>
      <c r="DL791" s="1">
        <v>-7.0000000000000001E-3</v>
      </c>
      <c r="DM791" s="1">
        <v>1.232</v>
      </c>
      <c r="DN791" s="1">
        <v>1.7000000000000001E-2</v>
      </c>
      <c r="DO791" s="1">
        <v>400</v>
      </c>
      <c r="DP791" s="1">
        <v>22</v>
      </c>
      <c r="DQ791" s="1">
        <v>0.21</v>
      </c>
      <c r="DR791" s="1">
        <v>0.03</v>
      </c>
      <c r="DS791" s="1">
        <v>20.177605369075501</v>
      </c>
      <c r="DT791" s="1">
        <v>-0.38785710798349532</v>
      </c>
      <c r="DU791" s="1">
        <v>0.18924481848415961</v>
      </c>
      <c r="DV791" s="1">
        <v>1</v>
      </c>
      <c r="DW791" s="1">
        <v>50.455192325878329</v>
      </c>
      <c r="DX791" s="1">
        <v>0.65741566848839594</v>
      </c>
      <c r="DY791" s="1">
        <v>0.11048230055911069</v>
      </c>
      <c r="DZ791" s="1">
        <v>0</v>
      </c>
      <c r="EA791" s="1">
        <v>-68.096187096774187</v>
      </c>
      <c r="EB791" s="1">
        <v>-0.53508387096732024</v>
      </c>
      <c r="EC791" s="1">
        <v>0.12623175496894179</v>
      </c>
      <c r="ED791" s="1">
        <v>1</v>
      </c>
      <c r="EE791" s="1">
        <v>1520.8141714941939</v>
      </c>
      <c r="EF791" s="1">
        <v>270.00127316699098</v>
      </c>
      <c r="EG791" s="1">
        <v>19.528056576112089</v>
      </c>
      <c r="EH791" s="1">
        <v>0</v>
      </c>
      <c r="EI791" s="1">
        <v>4.2448419512195112</v>
      </c>
      <c r="EJ791" s="1">
        <v>-0.69478996515677505</v>
      </c>
      <c r="EK791" s="1">
        <v>7.0823292648383648E-2</v>
      </c>
      <c r="EL791" s="1">
        <v>0</v>
      </c>
      <c r="EM791" s="1">
        <v>1.8680502087586111</v>
      </c>
      <c r="EN791" s="1">
        <v>2.740071104209096E-3</v>
      </c>
      <c r="EO791" s="1">
        <v>1.8577188941957569E-3</v>
      </c>
      <c r="EP791" s="1">
        <v>1</v>
      </c>
      <c r="EQ791" s="1">
        <v>3</v>
      </c>
      <c r="ER791" s="1">
        <v>6</v>
      </c>
      <c r="ES791" s="1" t="s">
        <v>375</v>
      </c>
      <c r="ET791" s="1">
        <v>2.9415100000000001</v>
      </c>
      <c r="EU791" s="1">
        <v>2.80165</v>
      </c>
      <c r="EV791" s="1">
        <v>0.23655799999999999</v>
      </c>
      <c r="EW791" s="1">
        <v>0.24165500000000001</v>
      </c>
      <c r="EX791" s="1">
        <v>0.116954</v>
      </c>
      <c r="EY791" s="1">
        <v>0.10410999999999999</v>
      </c>
      <c r="EZ791" s="1">
        <v>15611.5</v>
      </c>
      <c r="FA791" s="1">
        <v>16261.6</v>
      </c>
      <c r="FB791" s="1">
        <v>23792.7</v>
      </c>
      <c r="FC791" s="1">
        <v>24969</v>
      </c>
      <c r="FD791" s="1">
        <v>33640.5</v>
      </c>
      <c r="FE791" s="1">
        <v>35728.6</v>
      </c>
      <c r="FF791" s="1">
        <v>43389.8</v>
      </c>
      <c r="FG791" s="1">
        <v>46158.7</v>
      </c>
      <c r="FH791" s="1">
        <v>1.95103</v>
      </c>
      <c r="FI791" s="1">
        <v>1.8206</v>
      </c>
      <c r="FJ791" s="1">
        <v>8.2045800000000002E-2</v>
      </c>
      <c r="FK791" s="1">
        <v>0</v>
      </c>
      <c r="FL791" s="1">
        <v>29.8614</v>
      </c>
      <c r="FM791" s="1">
        <v>999.9</v>
      </c>
      <c r="FN791" s="1">
        <v>54.2</v>
      </c>
      <c r="FO791" s="1">
        <v>37.5</v>
      </c>
      <c r="FP791" s="1">
        <v>35.325000000000003</v>
      </c>
      <c r="FQ791" s="1">
        <v>63.700200000000002</v>
      </c>
      <c r="FR791" s="1">
        <v>21.7027</v>
      </c>
      <c r="FS791" s="1">
        <v>1</v>
      </c>
      <c r="FT791" s="1">
        <v>0.48671199999999998</v>
      </c>
      <c r="FU791" s="1">
        <v>2.2522099999999998</v>
      </c>
      <c r="FV791" s="1">
        <v>20.3066</v>
      </c>
      <c r="FW791" s="1">
        <v>5.2130999999999998</v>
      </c>
      <c r="FX791" s="1">
        <v>11.9078</v>
      </c>
      <c r="FY791" s="1">
        <v>5.0034000000000001</v>
      </c>
      <c r="FZ791" s="1">
        <v>3.2906300000000002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1.8596299999999999</v>
      </c>
      <c r="GF791" s="1">
        <v>1.8547100000000001</v>
      </c>
      <c r="GG791" s="1">
        <v>1.8578600000000001</v>
      </c>
      <c r="GH791" s="1">
        <v>1.8563499999999999</v>
      </c>
      <c r="GI791" s="1">
        <v>1.8550800000000001</v>
      </c>
      <c r="GJ791" s="1">
        <v>1.8547100000000001</v>
      </c>
      <c r="GK791" s="1">
        <v>1.8534900000000001</v>
      </c>
      <c r="GL791" s="1">
        <v>1.85649</v>
      </c>
      <c r="GM791" s="1">
        <v>0</v>
      </c>
      <c r="GN791" s="1">
        <v>0</v>
      </c>
      <c r="GO791" s="1">
        <v>0</v>
      </c>
      <c r="GP791" s="1">
        <v>0</v>
      </c>
      <c r="GQ791" s="1" t="s">
        <v>358</v>
      </c>
      <c r="GR791" s="1" t="s">
        <v>359</v>
      </c>
      <c r="GS791" s="1" t="s">
        <v>360</v>
      </c>
      <c r="GT791" s="1" t="s">
        <v>360</v>
      </c>
      <c r="GU791" s="1" t="s">
        <v>360</v>
      </c>
      <c r="GV791" s="1" t="s">
        <v>360</v>
      </c>
      <c r="GW791" s="1">
        <v>0</v>
      </c>
      <c r="GX791" s="1">
        <v>100</v>
      </c>
      <c r="GY791" s="1">
        <v>100</v>
      </c>
      <c r="GZ791" s="1">
        <v>2.86</v>
      </c>
      <c r="HA791" s="1">
        <v>6.6E-3</v>
      </c>
      <c r="HB791" s="1">
        <v>0.26224795383878829</v>
      </c>
      <c r="HC791" s="1">
        <v>2.9318383021812969E-3</v>
      </c>
      <c r="HD791" s="1">
        <v>-1.3754559859485029E-6</v>
      </c>
      <c r="HE791" s="1">
        <v>3.0700474437127301E-10</v>
      </c>
      <c r="HF791" s="1">
        <v>-7.0188019424234138E-2</v>
      </c>
      <c r="HG791" s="1">
        <v>1.00384331276165E-2</v>
      </c>
      <c r="HH791" s="1">
        <v>-3.1532673711230711E-4</v>
      </c>
      <c r="HI791" s="1">
        <v>1.819468599177705E-6</v>
      </c>
      <c r="HJ791" s="1">
        <v>1</v>
      </c>
      <c r="HK791" s="1">
        <v>2112</v>
      </c>
      <c r="HL791" s="1">
        <v>3</v>
      </c>
      <c r="HM791" s="1">
        <v>29</v>
      </c>
      <c r="HN791" s="1">
        <v>9.9</v>
      </c>
      <c r="HO791" s="1">
        <v>9.8000000000000007</v>
      </c>
      <c r="HP791" s="1">
        <v>3.59741</v>
      </c>
      <c r="HQ791" s="1">
        <v>2.2961399999999998</v>
      </c>
      <c r="HR791" s="1">
        <v>1.4978</v>
      </c>
      <c r="HS791" s="1">
        <v>2.3022499999999999</v>
      </c>
      <c r="HT791" s="1">
        <v>1.5478499999999999</v>
      </c>
      <c r="HU791" s="1">
        <v>2.3559600000000001</v>
      </c>
      <c r="HV791" s="1">
        <v>40.578699999999998</v>
      </c>
      <c r="HW791" s="1">
        <v>13.5717</v>
      </c>
      <c r="HX791" s="1">
        <v>18</v>
      </c>
      <c r="HY791" s="1">
        <v>501.93299999999999</v>
      </c>
      <c r="HZ791" s="1">
        <v>481.62700000000001</v>
      </c>
      <c r="IA791" s="1">
        <v>26.895099999999999</v>
      </c>
      <c r="IB791" s="1">
        <v>33.127400000000002</v>
      </c>
      <c r="IC791" s="1">
        <v>30.0001</v>
      </c>
      <c r="ID791" s="1">
        <v>32.978099999999998</v>
      </c>
      <c r="IE791" s="1">
        <v>33.081200000000003</v>
      </c>
      <c r="IF791" s="1">
        <v>72.171199999999999</v>
      </c>
      <c r="IG791" s="1">
        <v>37.009500000000003</v>
      </c>
      <c r="IH791" s="1">
        <v>0</v>
      </c>
      <c r="II791" s="1">
        <v>27.1371</v>
      </c>
      <c r="IJ791" s="1">
        <v>1889.3</v>
      </c>
      <c r="IK791" s="1">
        <v>22.987200000000001</v>
      </c>
      <c r="IL791" s="1">
        <v>100.327</v>
      </c>
      <c r="IM791" s="1">
        <v>100.036</v>
      </c>
      <c r="IN791" s="1" t="s">
        <v>361</v>
      </c>
    </row>
    <row r="792" spans="1:248" ht="15.75" customHeight="1" x14ac:dyDescent="0.3">
      <c r="A792" s="1">
        <v>776</v>
      </c>
      <c r="B792" s="1">
        <v>1660235510.5999999</v>
      </c>
      <c r="C792" s="1">
        <v>5515.5999999046326</v>
      </c>
      <c r="D792" s="1" t="s">
        <v>1841</v>
      </c>
      <c r="E792" s="1" t="s">
        <v>1842</v>
      </c>
      <c r="F792" s="1">
        <v>1</v>
      </c>
      <c r="G792" s="1">
        <v>2</v>
      </c>
      <c r="H792" s="1" t="s">
        <v>349</v>
      </c>
      <c r="I792" s="1" t="s">
        <v>350</v>
      </c>
      <c r="J792" s="1" t="s">
        <v>351</v>
      </c>
      <c r="K792" s="1" t="s">
        <v>352</v>
      </c>
      <c r="L792" s="1" t="s">
        <v>1151</v>
      </c>
      <c r="M792" s="1" t="s">
        <v>354</v>
      </c>
      <c r="N792" s="1">
        <v>1660235509.8499999</v>
      </c>
      <c r="O792" s="1">
        <f t="shared" si="102"/>
        <v>3.5408734203341372E-3</v>
      </c>
      <c r="P792" s="1">
        <f t="shared" si="103"/>
        <v>3.5408734203341372</v>
      </c>
      <c r="Q792" s="1">
        <f t="shared" si="104"/>
        <v>20.491286960715705</v>
      </c>
      <c r="R792" s="1">
        <f t="shared" si="105"/>
        <v>1793.3</v>
      </c>
      <c r="S792" s="1">
        <f t="shared" si="106"/>
        <v>1561.7042559294991</v>
      </c>
      <c r="T792" s="1">
        <f t="shared" si="107"/>
        <v>155.39404228171352</v>
      </c>
      <c r="U792" s="1">
        <f t="shared" si="108"/>
        <v>178.43848152794996</v>
      </c>
      <c r="V792" s="1">
        <f t="shared" si="109"/>
        <v>0.18818436382043077</v>
      </c>
      <c r="W792" s="1">
        <f t="shared" si="110"/>
        <v>2.921016694000369</v>
      </c>
      <c r="X792" s="1">
        <f t="shared" si="111"/>
        <v>0.18169922208695524</v>
      </c>
      <c r="Y792" s="1">
        <f t="shared" si="112"/>
        <v>0.11412605945873533</v>
      </c>
      <c r="Z792" s="1">
        <f t="shared" si="113"/>
        <v>321.51599999999996</v>
      </c>
      <c r="AA792" s="1">
        <f t="shared" si="114"/>
        <v>31.974511104548064</v>
      </c>
      <c r="AB792" s="1">
        <f t="shared" si="115"/>
        <v>31.192450000000001</v>
      </c>
      <c r="AC792" s="1">
        <f t="shared" si="116"/>
        <v>4.5611190068484051</v>
      </c>
      <c r="AD792" s="1">
        <f t="shared" si="117"/>
        <v>59.68959925598152</v>
      </c>
      <c r="AE792" s="1">
        <f t="shared" si="118"/>
        <v>2.6927315124837747</v>
      </c>
      <c r="AF792" s="1">
        <f t="shared" si="119"/>
        <v>4.5112239754465016</v>
      </c>
      <c r="AG792" s="1">
        <f t="shared" si="120"/>
        <v>1.8683874943646304</v>
      </c>
      <c r="AH792" s="1">
        <f t="shared" si="121"/>
        <v>-156.15251783673546</v>
      </c>
      <c r="AI792" s="1">
        <f t="shared" si="122"/>
        <v>-30.401099329941214</v>
      </c>
      <c r="AJ792" s="1">
        <f t="shared" si="123"/>
        <v>-2.3393666930650929</v>
      </c>
      <c r="AK792" s="1">
        <f t="shared" si="124"/>
        <v>132.62301614025822</v>
      </c>
      <c r="AL792" s="1">
        <f t="shared" si="125"/>
        <v>50.715857406583183</v>
      </c>
      <c r="AM792" s="1">
        <f t="shared" si="126"/>
        <v>3.5366610727430778</v>
      </c>
      <c r="AN792" s="1">
        <f t="shared" si="127"/>
        <v>20.491286960715705</v>
      </c>
      <c r="AO792" s="1">
        <v>1896.2177726526179</v>
      </c>
      <c r="AP792" s="1">
        <v>1844.4403030303031</v>
      </c>
      <c r="AQ792" s="1">
        <v>5.1130611099354981</v>
      </c>
      <c r="AR792" s="1">
        <v>66.235345802440676</v>
      </c>
      <c r="AS792" s="1">
        <f t="shared" si="128"/>
        <v>3.5408734203341372</v>
      </c>
      <c r="AT792" s="1">
        <v>22.93168319638642</v>
      </c>
      <c r="AU792" s="1">
        <v>27.06225454545455</v>
      </c>
      <c r="AV792" s="1">
        <v>3.6142732975170039E-4</v>
      </c>
      <c r="AW792" s="1">
        <v>80.738286621220283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51925.72286709278</v>
      </c>
      <c r="BC792" s="1">
        <f t="shared" si="132"/>
        <v>2000</v>
      </c>
      <c r="BD792" s="1">
        <f t="shared" si="133"/>
        <v>1681.1999999999998</v>
      </c>
      <c r="BE792" s="1">
        <f t="shared" si="134"/>
        <v>0.8405999999999999</v>
      </c>
      <c r="BF792" s="1">
        <f t="shared" si="135"/>
        <v>0.16075799999999998</v>
      </c>
      <c r="BG792" s="1">
        <v>6</v>
      </c>
      <c r="BH792" s="1">
        <v>0.5</v>
      </c>
      <c r="BI792" s="1" t="s">
        <v>355</v>
      </c>
      <c r="BJ792" s="1">
        <v>2</v>
      </c>
      <c r="BK792" s="1" t="b">
        <v>1</v>
      </c>
      <c r="BL792" s="1">
        <v>1660235509.8499999</v>
      </c>
      <c r="BM792" s="1">
        <v>1793.3</v>
      </c>
      <c r="BN792" s="1">
        <v>1861.75</v>
      </c>
      <c r="BO792" s="1">
        <v>27.06185</v>
      </c>
      <c r="BP792" s="1">
        <v>22.933900000000001</v>
      </c>
      <c r="BQ792" s="1">
        <v>1790.4349999999999</v>
      </c>
      <c r="BR792" s="1">
        <v>27.055250000000001</v>
      </c>
      <c r="BS792" s="1">
        <v>500.14449999999999</v>
      </c>
      <c r="BT792" s="1">
        <v>99.402549999999991</v>
      </c>
      <c r="BU792" s="1">
        <v>0.1003115</v>
      </c>
      <c r="BV792" s="1">
        <v>30.999400000000001</v>
      </c>
      <c r="BW792" s="1">
        <v>31.192450000000001</v>
      </c>
      <c r="BX792" s="1">
        <v>999.9</v>
      </c>
      <c r="BY792" s="1">
        <v>0</v>
      </c>
      <c r="BZ792" s="1">
        <v>0</v>
      </c>
      <c r="CA792" s="1">
        <v>10011.25</v>
      </c>
      <c r="CB792" s="1">
        <v>0</v>
      </c>
      <c r="CC792" s="1">
        <v>108.1405</v>
      </c>
      <c r="CD792" s="1">
        <v>-68.456850000000003</v>
      </c>
      <c r="CE792" s="1">
        <v>1843.175</v>
      </c>
      <c r="CF792" s="1">
        <v>1905.45</v>
      </c>
      <c r="CG792" s="1">
        <v>4.1280300000000008</v>
      </c>
      <c r="CH792" s="1">
        <v>1861.75</v>
      </c>
      <c r="CI792" s="1">
        <v>22.933900000000001</v>
      </c>
      <c r="CJ792" s="1">
        <v>2.6900200000000001</v>
      </c>
      <c r="CK792" s="1">
        <v>2.2796850000000002</v>
      </c>
      <c r="CL792" s="1">
        <v>22.224299999999999</v>
      </c>
      <c r="CM792" s="1">
        <v>19.5336</v>
      </c>
      <c r="CN792" s="1">
        <v>2000</v>
      </c>
      <c r="CO792" s="1">
        <v>0.97999899999999995</v>
      </c>
      <c r="CP792" s="1">
        <v>2.00012E-2</v>
      </c>
      <c r="CQ792" s="1">
        <v>0</v>
      </c>
      <c r="CR792" s="1">
        <v>2.8304999999999998</v>
      </c>
      <c r="CS792" s="1">
        <v>0</v>
      </c>
      <c r="CT792" s="1">
        <v>25023.7</v>
      </c>
      <c r="CU792" s="1">
        <v>17412.349999999999</v>
      </c>
      <c r="CV792" s="1">
        <v>43.25</v>
      </c>
      <c r="CW792" s="1">
        <v>44.311999999999998</v>
      </c>
      <c r="CX792" s="1">
        <v>43.186999999999998</v>
      </c>
      <c r="CY792" s="1">
        <v>42.625</v>
      </c>
      <c r="CZ792" s="1">
        <v>43.186999999999998</v>
      </c>
      <c r="DA792" s="1">
        <v>1960</v>
      </c>
      <c r="DB792" s="1">
        <v>40</v>
      </c>
      <c r="DC792" s="1">
        <v>0</v>
      </c>
      <c r="DD792" s="1">
        <v>1660235508.3</v>
      </c>
      <c r="DE792" s="1">
        <v>0</v>
      </c>
      <c r="DF792" s="1">
        <v>1660234918.0999999</v>
      </c>
      <c r="DG792" s="1" t="s">
        <v>1152</v>
      </c>
      <c r="DH792" s="1">
        <v>1660234915.5999999</v>
      </c>
      <c r="DI792" s="1">
        <v>1660234918.0999999</v>
      </c>
      <c r="DJ792" s="1">
        <v>26</v>
      </c>
      <c r="DK792" s="1">
        <v>-3.1E-2</v>
      </c>
      <c r="DL792" s="1">
        <v>-7.0000000000000001E-3</v>
      </c>
      <c r="DM792" s="1">
        <v>1.232</v>
      </c>
      <c r="DN792" s="1">
        <v>1.7000000000000001E-2</v>
      </c>
      <c r="DO792" s="1">
        <v>400</v>
      </c>
      <c r="DP792" s="1">
        <v>22</v>
      </c>
      <c r="DQ792" s="1">
        <v>0.21</v>
      </c>
      <c r="DR792" s="1">
        <v>0.03</v>
      </c>
      <c r="DS792" s="1">
        <v>20.21013583001141</v>
      </c>
      <c r="DT792" s="1">
        <v>-1.087420900192013</v>
      </c>
      <c r="DU792" s="1">
        <v>0.17527338550526869</v>
      </c>
      <c r="DV792" s="1">
        <v>0</v>
      </c>
      <c r="DW792" s="1">
        <v>50.457068544925761</v>
      </c>
      <c r="DX792" s="1">
        <v>0.96930364621097787</v>
      </c>
      <c r="DY792" s="1">
        <v>0.10987042151998121</v>
      </c>
      <c r="DZ792" s="1">
        <v>0</v>
      </c>
      <c r="EA792" s="1">
        <v>-68.108350000000002</v>
      </c>
      <c r="EB792" s="1">
        <v>-1.361147052280407</v>
      </c>
      <c r="EC792" s="1">
        <v>0.1443040187705571</v>
      </c>
      <c r="ED792" s="1">
        <v>0</v>
      </c>
      <c r="EE792" s="1">
        <v>1526.0750124834969</v>
      </c>
      <c r="EF792" s="1">
        <v>268.86184424777429</v>
      </c>
      <c r="EG792" s="1">
        <v>20.092071149509369</v>
      </c>
      <c r="EH792" s="1">
        <v>0</v>
      </c>
      <c r="EI792" s="1">
        <v>4.2280645000000003</v>
      </c>
      <c r="EJ792" s="1">
        <v>-0.73870266416509822</v>
      </c>
      <c r="EK792" s="1">
        <v>7.2654034917201946E-2</v>
      </c>
      <c r="EL792" s="1">
        <v>0</v>
      </c>
      <c r="EM792" s="1">
        <v>1.8684375309888079</v>
      </c>
      <c r="EN792" s="1">
        <v>3.6088997799884918E-3</v>
      </c>
      <c r="EO792" s="1">
        <v>1.8503362993902829E-3</v>
      </c>
      <c r="EP792" s="1">
        <v>1</v>
      </c>
      <c r="EQ792" s="1">
        <v>1</v>
      </c>
      <c r="ER792" s="1">
        <v>6</v>
      </c>
      <c r="ES792" s="1" t="s">
        <v>387</v>
      </c>
      <c r="ET792" s="1">
        <v>2.9416899999999999</v>
      </c>
      <c r="EU792" s="1">
        <v>2.8014600000000001</v>
      </c>
      <c r="EV792" s="1">
        <v>0.23713100000000001</v>
      </c>
      <c r="EW792" s="1">
        <v>0.24221899999999999</v>
      </c>
      <c r="EX792" s="1">
        <v>0.116955</v>
      </c>
      <c r="EY792" s="1">
        <v>0.104118</v>
      </c>
      <c r="EZ792" s="1">
        <v>15599.8</v>
      </c>
      <c r="FA792" s="1">
        <v>16249.5</v>
      </c>
      <c r="FB792" s="1">
        <v>23792.799999999999</v>
      </c>
      <c r="FC792" s="1">
        <v>24969.1</v>
      </c>
      <c r="FD792" s="1">
        <v>33640.699999999997</v>
      </c>
      <c r="FE792" s="1">
        <v>35728.300000000003</v>
      </c>
      <c r="FF792" s="1">
        <v>43390.1</v>
      </c>
      <c r="FG792" s="1">
        <v>46158.8</v>
      </c>
      <c r="FH792" s="1">
        <v>1.9511499999999999</v>
      </c>
      <c r="FI792" s="1">
        <v>1.8206500000000001</v>
      </c>
      <c r="FJ792" s="1">
        <v>8.1866999999999995E-2</v>
      </c>
      <c r="FK792" s="1">
        <v>0</v>
      </c>
      <c r="FL792" s="1">
        <v>29.8614</v>
      </c>
      <c r="FM792" s="1">
        <v>999.9</v>
      </c>
      <c r="FN792" s="1">
        <v>54.2</v>
      </c>
      <c r="FO792" s="1">
        <v>37.5</v>
      </c>
      <c r="FP792" s="1">
        <v>35.328699999999998</v>
      </c>
      <c r="FQ792" s="1">
        <v>63.7502</v>
      </c>
      <c r="FR792" s="1">
        <v>22.1114</v>
      </c>
      <c r="FS792" s="1">
        <v>1</v>
      </c>
      <c r="FT792" s="1">
        <v>0.48658299999999999</v>
      </c>
      <c r="FU792" s="1">
        <v>1.8542000000000001</v>
      </c>
      <c r="FV792" s="1">
        <v>20.310199999999998</v>
      </c>
      <c r="FW792" s="1">
        <v>5.2117500000000003</v>
      </c>
      <c r="FX792" s="1">
        <v>11.908099999999999</v>
      </c>
      <c r="FY792" s="1">
        <v>5.0028499999999996</v>
      </c>
      <c r="FZ792" s="1">
        <v>3.2905199999999999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1.8596299999999999</v>
      </c>
      <c r="GF792" s="1">
        <v>1.8547100000000001</v>
      </c>
      <c r="GG792" s="1">
        <v>1.8578600000000001</v>
      </c>
      <c r="GH792" s="1">
        <v>1.8563499999999999</v>
      </c>
      <c r="GI792" s="1">
        <v>1.8551</v>
      </c>
      <c r="GJ792" s="1">
        <v>1.8547100000000001</v>
      </c>
      <c r="GK792" s="1">
        <v>1.8534900000000001</v>
      </c>
      <c r="GL792" s="1">
        <v>1.85649</v>
      </c>
      <c r="GM792" s="1">
        <v>0</v>
      </c>
      <c r="GN792" s="1">
        <v>0</v>
      </c>
      <c r="GO792" s="1">
        <v>0</v>
      </c>
      <c r="GP792" s="1">
        <v>0</v>
      </c>
      <c r="GQ792" s="1" t="s">
        <v>358</v>
      </c>
      <c r="GR792" s="1" t="s">
        <v>359</v>
      </c>
      <c r="GS792" s="1" t="s">
        <v>360</v>
      </c>
      <c r="GT792" s="1" t="s">
        <v>360</v>
      </c>
      <c r="GU792" s="1" t="s">
        <v>360</v>
      </c>
      <c r="GV792" s="1" t="s">
        <v>360</v>
      </c>
      <c r="GW792" s="1">
        <v>0</v>
      </c>
      <c r="GX792" s="1">
        <v>100</v>
      </c>
      <c r="GY792" s="1">
        <v>100</v>
      </c>
      <c r="GZ792" s="1">
        <v>2.87</v>
      </c>
      <c r="HA792" s="1">
        <v>6.6E-3</v>
      </c>
      <c r="HB792" s="1">
        <v>0.26224795383878829</v>
      </c>
      <c r="HC792" s="1">
        <v>2.9318383021812969E-3</v>
      </c>
      <c r="HD792" s="1">
        <v>-1.3754559859485029E-6</v>
      </c>
      <c r="HE792" s="1">
        <v>3.0700474437127301E-10</v>
      </c>
      <c r="HF792" s="1">
        <v>-7.0188019424234138E-2</v>
      </c>
      <c r="HG792" s="1">
        <v>1.00384331276165E-2</v>
      </c>
      <c r="HH792" s="1">
        <v>-3.1532673711230711E-4</v>
      </c>
      <c r="HI792" s="1">
        <v>1.819468599177705E-6</v>
      </c>
      <c r="HJ792" s="1">
        <v>1</v>
      </c>
      <c r="HK792" s="1">
        <v>2112</v>
      </c>
      <c r="HL792" s="1">
        <v>3</v>
      </c>
      <c r="HM792" s="1">
        <v>29</v>
      </c>
      <c r="HN792" s="1">
        <v>9.9</v>
      </c>
      <c r="HO792" s="1">
        <v>9.9</v>
      </c>
      <c r="HP792" s="1">
        <v>3.61084</v>
      </c>
      <c r="HQ792" s="1">
        <v>2.2985799999999998</v>
      </c>
      <c r="HR792" s="1">
        <v>1.4978</v>
      </c>
      <c r="HS792" s="1">
        <v>2.3010299999999999</v>
      </c>
      <c r="HT792" s="1">
        <v>1.5478499999999999</v>
      </c>
      <c r="HU792" s="1">
        <v>2.2802699999999998</v>
      </c>
      <c r="HV792" s="1">
        <v>40.578699999999998</v>
      </c>
      <c r="HW792" s="1">
        <v>13.580399999999999</v>
      </c>
      <c r="HX792" s="1">
        <v>18</v>
      </c>
      <c r="HY792" s="1">
        <v>502.00900000000001</v>
      </c>
      <c r="HZ792" s="1">
        <v>481.66</v>
      </c>
      <c r="IA792" s="1">
        <v>26.899000000000001</v>
      </c>
      <c r="IB792" s="1">
        <v>33.127400000000002</v>
      </c>
      <c r="IC792" s="1">
        <v>30</v>
      </c>
      <c r="ID792" s="1">
        <v>32.978099999999998</v>
      </c>
      <c r="IE792" s="1">
        <v>33.081200000000003</v>
      </c>
      <c r="IF792" s="1">
        <v>72.320300000000003</v>
      </c>
      <c r="IG792" s="1">
        <v>37.009500000000003</v>
      </c>
      <c r="IH792" s="1">
        <v>0</v>
      </c>
      <c r="II792" s="1">
        <v>27.1371</v>
      </c>
      <c r="IJ792" s="1">
        <v>1889.3</v>
      </c>
      <c r="IK792" s="1">
        <v>22.998899999999999</v>
      </c>
      <c r="IL792" s="1">
        <v>100.328</v>
      </c>
      <c r="IM792" s="1">
        <v>100.03700000000001</v>
      </c>
      <c r="IN792" s="1" t="s">
        <v>361</v>
      </c>
    </row>
    <row r="793" spans="1:248" ht="15.75" customHeight="1" x14ac:dyDescent="0.3">
      <c r="A793" s="1">
        <v>777</v>
      </c>
      <c r="B793" s="1">
        <v>1660235511.5999999</v>
      </c>
      <c r="C793" s="1">
        <v>5516.5999999046326</v>
      </c>
      <c r="D793" s="1" t="s">
        <v>1843</v>
      </c>
      <c r="E793" s="1" t="s">
        <v>1844</v>
      </c>
      <c r="F793" s="1">
        <v>1</v>
      </c>
      <c r="G793" s="1">
        <v>2</v>
      </c>
      <c r="H793" s="1" t="s">
        <v>349</v>
      </c>
      <c r="I793" s="1" t="s">
        <v>350</v>
      </c>
      <c r="J793" s="1" t="s">
        <v>351</v>
      </c>
      <c r="K793" s="1" t="s">
        <v>352</v>
      </c>
      <c r="L793" s="1" t="s">
        <v>1151</v>
      </c>
      <c r="M793" s="1" t="s">
        <v>354</v>
      </c>
      <c r="N793" s="1">
        <v>1660235511.0999999</v>
      </c>
      <c r="O793" s="1">
        <f t="shared" si="102"/>
        <v>3.5392507249551483E-3</v>
      </c>
      <c r="P793" s="1">
        <f t="shared" si="103"/>
        <v>3.5392507249551484</v>
      </c>
      <c r="Q793" s="1">
        <f t="shared" si="104"/>
        <v>20.350651068935981</v>
      </c>
      <c r="R793" s="1">
        <f t="shared" si="105"/>
        <v>1799.6</v>
      </c>
      <c r="S793" s="1">
        <f t="shared" si="106"/>
        <v>1568.9293106644766</v>
      </c>
      <c r="T793" s="1">
        <f t="shared" si="107"/>
        <v>156.11247973229209</v>
      </c>
      <c r="U793" s="1">
        <f t="shared" si="108"/>
        <v>179.06480337679997</v>
      </c>
      <c r="V793" s="1">
        <f t="shared" si="109"/>
        <v>0.18808750530176457</v>
      </c>
      <c r="W793" s="1">
        <f t="shared" si="110"/>
        <v>2.9183849257395429</v>
      </c>
      <c r="X793" s="1">
        <f t="shared" si="111"/>
        <v>0.18160328840679898</v>
      </c>
      <c r="Y793" s="1">
        <f t="shared" si="112"/>
        <v>0.11406601353267348</v>
      </c>
      <c r="Z793" s="1">
        <f t="shared" si="113"/>
        <v>321.51440399999996</v>
      </c>
      <c r="AA793" s="1">
        <f t="shared" si="114"/>
        <v>31.975140946994276</v>
      </c>
      <c r="AB793" s="1">
        <f t="shared" si="115"/>
        <v>31.193100000000001</v>
      </c>
      <c r="AC793" s="1">
        <f t="shared" si="116"/>
        <v>4.5612878121200824</v>
      </c>
      <c r="AD793" s="1">
        <f t="shared" si="117"/>
        <v>59.692672406568988</v>
      </c>
      <c r="AE793" s="1">
        <f t="shared" si="118"/>
        <v>2.6927780256191998</v>
      </c>
      <c r="AF793" s="1">
        <f t="shared" si="119"/>
        <v>4.5110696456653665</v>
      </c>
      <c r="AG793" s="1">
        <f t="shared" si="120"/>
        <v>1.8685097865008826</v>
      </c>
      <c r="AH793" s="1">
        <f t="shared" si="121"/>
        <v>-156.08095697052204</v>
      </c>
      <c r="AI793" s="1">
        <f t="shared" si="122"/>
        <v>-30.570378605030474</v>
      </c>
      <c r="AJ793" s="1">
        <f t="shared" si="123"/>
        <v>-2.3545146913318313</v>
      </c>
      <c r="AK793" s="1">
        <f t="shared" si="124"/>
        <v>132.50855373311563</v>
      </c>
      <c r="AL793" s="1">
        <f t="shared" si="125"/>
        <v>50.633279997245495</v>
      </c>
      <c r="AM793" s="1">
        <f t="shared" si="126"/>
        <v>3.5354217341379353</v>
      </c>
      <c r="AN793" s="1">
        <f t="shared" si="127"/>
        <v>20.350651068935981</v>
      </c>
      <c r="AO793" s="1">
        <v>1901.46089382582</v>
      </c>
      <c r="AP793" s="1">
        <v>1849.656909090909</v>
      </c>
      <c r="AQ793" s="1">
        <v>5.1520463540202801</v>
      </c>
      <c r="AR793" s="1">
        <v>66.235345802440676</v>
      </c>
      <c r="AS793" s="1">
        <f t="shared" si="128"/>
        <v>3.5392507249551484</v>
      </c>
      <c r="AT793" s="1">
        <v>22.932895541195641</v>
      </c>
      <c r="AU793" s="1">
        <v>27.062015757575761</v>
      </c>
      <c r="AV793" s="1">
        <v>2.4431311763142952E-4</v>
      </c>
      <c r="AW793" s="1">
        <v>80.738286621220283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51851.026244501416</v>
      </c>
      <c r="BC793" s="1">
        <f t="shared" si="132"/>
        <v>1999.99</v>
      </c>
      <c r="BD793" s="1">
        <f t="shared" si="133"/>
        <v>1681.1916000000001</v>
      </c>
      <c r="BE793" s="1">
        <f t="shared" si="134"/>
        <v>0.84060000300001503</v>
      </c>
      <c r="BF793" s="1">
        <f t="shared" si="135"/>
        <v>0.16075800579002894</v>
      </c>
      <c r="BG793" s="1">
        <v>6</v>
      </c>
      <c r="BH793" s="1">
        <v>0.5</v>
      </c>
      <c r="BI793" s="1" t="s">
        <v>355</v>
      </c>
      <c r="BJ793" s="1">
        <v>2</v>
      </c>
      <c r="BK793" s="1" t="b">
        <v>1</v>
      </c>
      <c r="BL793" s="1">
        <v>1660235511.0999999</v>
      </c>
      <c r="BM793" s="1">
        <v>1799.6</v>
      </c>
      <c r="BN793" s="1">
        <v>1867.97</v>
      </c>
      <c r="BO793" s="1">
        <v>27.0624</v>
      </c>
      <c r="BP793" s="1">
        <v>22.936199999999999</v>
      </c>
      <c r="BQ793" s="1">
        <v>1796.72</v>
      </c>
      <c r="BR793" s="1">
        <v>27.055800000000001</v>
      </c>
      <c r="BS793" s="1">
        <v>500.18099999999998</v>
      </c>
      <c r="BT793" s="1">
        <v>99.402199999999993</v>
      </c>
      <c r="BU793" s="1">
        <v>0.100358</v>
      </c>
      <c r="BV793" s="1">
        <v>30.998799999999999</v>
      </c>
      <c r="BW793" s="1">
        <v>31.193100000000001</v>
      </c>
      <c r="BX793" s="1">
        <v>999.9</v>
      </c>
      <c r="BY793" s="1">
        <v>0</v>
      </c>
      <c r="BZ793" s="1">
        <v>0</v>
      </c>
      <c r="CA793" s="1">
        <v>9996.25</v>
      </c>
      <c r="CB793" s="1">
        <v>0</v>
      </c>
      <c r="CC793" s="1">
        <v>107.38500000000001</v>
      </c>
      <c r="CD793" s="1">
        <v>-68.373699999999999</v>
      </c>
      <c r="CE793" s="1">
        <v>1849.65</v>
      </c>
      <c r="CF793" s="1">
        <v>1911.82</v>
      </c>
      <c r="CG793" s="1">
        <v>4.1262100000000004</v>
      </c>
      <c r="CH793" s="1">
        <v>1867.97</v>
      </c>
      <c r="CI793" s="1">
        <v>22.936199999999999</v>
      </c>
      <c r="CJ793" s="1">
        <v>2.6900599999999999</v>
      </c>
      <c r="CK793" s="1">
        <v>2.2799100000000001</v>
      </c>
      <c r="CL793" s="1">
        <v>22.224499999999999</v>
      </c>
      <c r="CM793" s="1">
        <v>19.5351</v>
      </c>
      <c r="CN793" s="1">
        <v>1999.99</v>
      </c>
      <c r="CO793" s="1">
        <v>0.97999899999999995</v>
      </c>
      <c r="CP793" s="1">
        <v>2.00012E-2</v>
      </c>
      <c r="CQ793" s="1">
        <v>0</v>
      </c>
      <c r="CR793" s="1">
        <v>2.423</v>
      </c>
      <c r="CS793" s="1">
        <v>0</v>
      </c>
      <c r="CT793" s="1">
        <v>25024.6</v>
      </c>
      <c r="CU793" s="1">
        <v>17412.2</v>
      </c>
      <c r="CV793" s="1">
        <v>43.25</v>
      </c>
      <c r="CW793" s="1">
        <v>44.311999999999998</v>
      </c>
      <c r="CX793" s="1">
        <v>43.186999999999998</v>
      </c>
      <c r="CY793" s="1">
        <v>42.625</v>
      </c>
      <c r="CZ793" s="1">
        <v>43.186999999999998</v>
      </c>
      <c r="DA793" s="1">
        <v>1959.99</v>
      </c>
      <c r="DB793" s="1">
        <v>40</v>
      </c>
      <c r="DC793" s="1">
        <v>0</v>
      </c>
      <c r="DD793" s="1">
        <v>1660235509.5</v>
      </c>
      <c r="DE793" s="1">
        <v>0</v>
      </c>
      <c r="DF793" s="1">
        <v>1660234918.0999999</v>
      </c>
      <c r="DG793" s="1" t="s">
        <v>1152</v>
      </c>
      <c r="DH793" s="1">
        <v>1660234915.5999999</v>
      </c>
      <c r="DI793" s="1">
        <v>1660234918.0999999</v>
      </c>
      <c r="DJ793" s="1">
        <v>26</v>
      </c>
      <c r="DK793" s="1">
        <v>-3.1E-2</v>
      </c>
      <c r="DL793" s="1">
        <v>-7.0000000000000001E-3</v>
      </c>
      <c r="DM793" s="1">
        <v>1.232</v>
      </c>
      <c r="DN793" s="1">
        <v>1.7000000000000001E-2</v>
      </c>
      <c r="DO793" s="1">
        <v>400</v>
      </c>
      <c r="DP793" s="1">
        <v>22</v>
      </c>
      <c r="DQ793" s="1">
        <v>0.21</v>
      </c>
      <c r="DR793" s="1">
        <v>0.03</v>
      </c>
      <c r="DS793" s="1">
        <v>20.24313660791837</v>
      </c>
      <c r="DT793" s="1">
        <v>-0.70561255867528494</v>
      </c>
      <c r="DU793" s="1">
        <v>0.1897369186218551</v>
      </c>
      <c r="DV793" s="1">
        <v>0</v>
      </c>
      <c r="DW793" s="1">
        <v>50.496831109102708</v>
      </c>
      <c r="DX793" s="1">
        <v>1.275158868554364</v>
      </c>
      <c r="DY793" s="1">
        <v>0.1218462054269344</v>
      </c>
      <c r="DZ793" s="1">
        <v>0</v>
      </c>
      <c r="EA793" s="1">
        <v>-68.15912258064516</v>
      </c>
      <c r="EB793" s="1">
        <v>-1.5857612903226099</v>
      </c>
      <c r="EC793" s="1">
        <v>0.16276155270364601</v>
      </c>
      <c r="ED793" s="1">
        <v>0</v>
      </c>
      <c r="EE793" s="1">
        <v>1533.3987175110749</v>
      </c>
      <c r="EF793" s="1">
        <v>265.9435968113205</v>
      </c>
      <c r="EG793" s="1">
        <v>19.256106191352181</v>
      </c>
      <c r="EH793" s="1">
        <v>0</v>
      </c>
      <c r="EI793" s="1">
        <v>4.2161787804878044</v>
      </c>
      <c r="EJ793" s="1">
        <v>-0.72278278745643998</v>
      </c>
      <c r="EK793" s="1">
        <v>7.3027507186195675E-2</v>
      </c>
      <c r="EL793" s="1">
        <v>0</v>
      </c>
      <c r="EM793" s="1">
        <v>1.8685914588417969</v>
      </c>
      <c r="EN793" s="1">
        <v>5.4003410169845803E-4</v>
      </c>
      <c r="EO793" s="1">
        <v>1.79817418612039E-3</v>
      </c>
      <c r="EP793" s="1">
        <v>1</v>
      </c>
      <c r="EQ793" s="1">
        <v>1</v>
      </c>
      <c r="ER793" s="1">
        <v>6</v>
      </c>
      <c r="ES793" s="1" t="s">
        <v>387</v>
      </c>
      <c r="ET793" s="1">
        <v>2.9416199999999999</v>
      </c>
      <c r="EU793" s="1">
        <v>2.8015699999999999</v>
      </c>
      <c r="EV793" s="1">
        <v>0.237511</v>
      </c>
      <c r="EW793" s="1">
        <v>0.24257500000000001</v>
      </c>
      <c r="EX793" s="1">
        <v>0.11695700000000001</v>
      </c>
      <c r="EY793" s="1">
        <v>0.104119</v>
      </c>
      <c r="EZ793" s="1">
        <v>15592</v>
      </c>
      <c r="FA793" s="1">
        <v>16241.9</v>
      </c>
      <c r="FB793" s="1">
        <v>23792.799999999999</v>
      </c>
      <c r="FC793" s="1">
        <v>24969.200000000001</v>
      </c>
      <c r="FD793" s="1">
        <v>33640.9</v>
      </c>
      <c r="FE793" s="1">
        <v>35728.300000000003</v>
      </c>
      <c r="FF793" s="1">
        <v>43390.5</v>
      </c>
      <c r="FG793" s="1">
        <v>46158.7</v>
      </c>
      <c r="FH793" s="1">
        <v>1.9512</v>
      </c>
      <c r="FI793" s="1">
        <v>1.82073</v>
      </c>
      <c r="FJ793" s="1">
        <v>8.1896800000000006E-2</v>
      </c>
      <c r="FK793" s="1">
        <v>0</v>
      </c>
      <c r="FL793" s="1">
        <v>29.8614</v>
      </c>
      <c r="FM793" s="1">
        <v>999.9</v>
      </c>
      <c r="FN793" s="1">
        <v>54.2</v>
      </c>
      <c r="FO793" s="1">
        <v>37.5</v>
      </c>
      <c r="FP793" s="1">
        <v>35.326799999999999</v>
      </c>
      <c r="FQ793" s="1">
        <v>63.740200000000002</v>
      </c>
      <c r="FR793" s="1">
        <v>21.6386</v>
      </c>
      <c r="FS793" s="1">
        <v>1</v>
      </c>
      <c r="FT793" s="1">
        <v>0.41907800000000001</v>
      </c>
      <c r="FU793" s="1">
        <v>1.6505399999999999</v>
      </c>
      <c r="FV793" s="1">
        <v>20.312999999999999</v>
      </c>
      <c r="FW793" s="1">
        <v>5.2117500000000003</v>
      </c>
      <c r="FX793" s="1">
        <v>11.9078</v>
      </c>
      <c r="FY793" s="1">
        <v>5.0029500000000002</v>
      </c>
      <c r="FZ793" s="1">
        <v>3.2905500000000001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1.85965</v>
      </c>
      <c r="GF793" s="1">
        <v>1.8547100000000001</v>
      </c>
      <c r="GG793" s="1">
        <v>1.85788</v>
      </c>
      <c r="GH793" s="1">
        <v>1.85636</v>
      </c>
      <c r="GI793" s="1">
        <v>1.85511</v>
      </c>
      <c r="GJ793" s="1">
        <v>1.8547100000000001</v>
      </c>
      <c r="GK793" s="1">
        <v>1.8534900000000001</v>
      </c>
      <c r="GL793" s="1">
        <v>1.8565100000000001</v>
      </c>
      <c r="GM793" s="1">
        <v>0</v>
      </c>
      <c r="GN793" s="1">
        <v>0</v>
      </c>
      <c r="GO793" s="1">
        <v>0</v>
      </c>
      <c r="GP793" s="1">
        <v>0</v>
      </c>
      <c r="GQ793" s="1" t="s">
        <v>358</v>
      </c>
      <c r="GR793" s="1" t="s">
        <v>359</v>
      </c>
      <c r="GS793" s="1" t="s">
        <v>360</v>
      </c>
      <c r="GT793" s="1" t="s">
        <v>360</v>
      </c>
      <c r="GU793" s="1" t="s">
        <v>360</v>
      </c>
      <c r="GV793" s="1" t="s">
        <v>360</v>
      </c>
      <c r="GW793" s="1">
        <v>0</v>
      </c>
      <c r="GX793" s="1">
        <v>100</v>
      </c>
      <c r="GY793" s="1">
        <v>100</v>
      </c>
      <c r="GZ793" s="1">
        <v>2.87</v>
      </c>
      <c r="HA793" s="1">
        <v>6.6E-3</v>
      </c>
      <c r="HB793" s="1">
        <v>0.26224795383878829</v>
      </c>
      <c r="HC793" s="1">
        <v>2.9318383021812969E-3</v>
      </c>
      <c r="HD793" s="1">
        <v>-1.3754559859485029E-6</v>
      </c>
      <c r="HE793" s="1">
        <v>3.0700474437127301E-10</v>
      </c>
      <c r="HF793" s="1">
        <v>-7.0188019424234138E-2</v>
      </c>
      <c r="HG793" s="1">
        <v>1.00384331276165E-2</v>
      </c>
      <c r="HH793" s="1">
        <v>-3.1532673711230711E-4</v>
      </c>
      <c r="HI793" s="1">
        <v>1.819468599177705E-6</v>
      </c>
      <c r="HJ793" s="1">
        <v>1</v>
      </c>
      <c r="HK793" s="1">
        <v>2112</v>
      </c>
      <c r="HL793" s="1">
        <v>3</v>
      </c>
      <c r="HM793" s="1">
        <v>29</v>
      </c>
      <c r="HN793" s="1">
        <v>9.9</v>
      </c>
      <c r="HO793" s="1">
        <v>9.9</v>
      </c>
      <c r="HP793" s="1">
        <v>3.6230500000000001</v>
      </c>
      <c r="HQ793" s="1">
        <v>2.2753899999999998</v>
      </c>
      <c r="HR793" s="1">
        <v>1.4978</v>
      </c>
      <c r="HS793" s="1">
        <v>2.3010299999999999</v>
      </c>
      <c r="HT793" s="1">
        <v>1.5478499999999999</v>
      </c>
      <c r="HU793" s="1">
        <v>2.4499499999999999</v>
      </c>
      <c r="HV793" s="1">
        <v>40.578699999999998</v>
      </c>
      <c r="HW793" s="1">
        <v>13.5892</v>
      </c>
      <c r="HX793" s="1">
        <v>18</v>
      </c>
      <c r="HY793" s="1">
        <v>502.03899999999999</v>
      </c>
      <c r="HZ793" s="1">
        <v>481.709</v>
      </c>
      <c r="IA793" s="1">
        <v>26.920500000000001</v>
      </c>
      <c r="IB793" s="1">
        <v>33.127699999999997</v>
      </c>
      <c r="IC793" s="1">
        <v>29.999700000000001</v>
      </c>
      <c r="ID793" s="1">
        <v>32.978099999999998</v>
      </c>
      <c r="IE793" s="1">
        <v>33.081200000000003</v>
      </c>
      <c r="IF793" s="1">
        <v>72.546000000000006</v>
      </c>
      <c r="IG793" s="1">
        <v>37.009500000000003</v>
      </c>
      <c r="IH793" s="1">
        <v>0</v>
      </c>
      <c r="II793" s="1">
        <v>27.1371</v>
      </c>
      <c r="IJ793" s="1">
        <v>1899.31</v>
      </c>
      <c r="IK793" s="1">
        <v>23.007000000000001</v>
      </c>
      <c r="IL793" s="1">
        <v>100.328</v>
      </c>
      <c r="IM793" s="1">
        <v>100.03700000000001</v>
      </c>
      <c r="IN793" s="1" t="s">
        <v>361</v>
      </c>
    </row>
    <row r="794" spans="1:248" ht="15.75" customHeight="1" x14ac:dyDescent="0.3">
      <c r="A794" s="1">
        <v>778</v>
      </c>
      <c r="B794" s="1">
        <v>1660235512.5999999</v>
      </c>
      <c r="C794" s="1">
        <v>5517.5999999046326</v>
      </c>
      <c r="D794" s="1" t="s">
        <v>1845</v>
      </c>
      <c r="E794" s="1" t="s">
        <v>1846</v>
      </c>
      <c r="F794" s="1">
        <v>1</v>
      </c>
      <c r="G794" s="1">
        <v>2</v>
      </c>
      <c r="H794" s="1" t="s">
        <v>349</v>
      </c>
      <c r="I794" s="1" t="s">
        <v>350</v>
      </c>
      <c r="J794" s="1" t="s">
        <v>351</v>
      </c>
      <c r="K794" s="1" t="s">
        <v>352</v>
      </c>
      <c r="L794" s="1" t="s">
        <v>1151</v>
      </c>
      <c r="M794" s="1" t="s">
        <v>354</v>
      </c>
      <c r="N794" s="1">
        <v>1660235511.5999999</v>
      </c>
      <c r="O794" s="1">
        <f t="shared" si="102"/>
        <v>3.5373975266256483E-3</v>
      </c>
      <c r="P794" s="1">
        <f t="shared" si="103"/>
        <v>3.5373975266256483</v>
      </c>
      <c r="Q794" s="1">
        <f t="shared" si="104"/>
        <v>20.249145277923109</v>
      </c>
      <c r="R794" s="1">
        <f t="shared" si="105"/>
        <v>1802.12</v>
      </c>
      <c r="S794" s="1">
        <f t="shared" si="106"/>
        <v>1572.1592341243379</v>
      </c>
      <c r="T794" s="1">
        <f t="shared" si="107"/>
        <v>156.43399586790892</v>
      </c>
      <c r="U794" s="1">
        <f t="shared" si="108"/>
        <v>179.31569939892</v>
      </c>
      <c r="V794" s="1">
        <f t="shared" si="109"/>
        <v>0.18798757951359751</v>
      </c>
      <c r="W794" s="1">
        <f t="shared" si="110"/>
        <v>2.9185513076461058</v>
      </c>
      <c r="X794" s="1">
        <f t="shared" si="111"/>
        <v>0.1815104784873991</v>
      </c>
      <c r="Y794" s="1">
        <f t="shared" si="112"/>
        <v>0.11400739898634016</v>
      </c>
      <c r="Z794" s="1">
        <f t="shared" si="113"/>
        <v>321.51520199999993</v>
      </c>
      <c r="AA794" s="1">
        <f t="shared" si="114"/>
        <v>31.975526305932025</v>
      </c>
      <c r="AB794" s="1">
        <f t="shared" si="115"/>
        <v>31.19295</v>
      </c>
      <c r="AC794" s="1">
        <f t="shared" si="116"/>
        <v>4.5612488565744558</v>
      </c>
      <c r="AD794" s="1">
        <f t="shared" si="117"/>
        <v>59.692451227604423</v>
      </c>
      <c r="AE794" s="1">
        <f t="shared" si="118"/>
        <v>2.6927603712701997</v>
      </c>
      <c r="AF794" s="1">
        <f t="shared" si="119"/>
        <v>4.5110567850578542</v>
      </c>
      <c r="AG794" s="1">
        <f t="shared" si="120"/>
        <v>1.868488485304256</v>
      </c>
      <c r="AH794" s="1">
        <f t="shared" si="121"/>
        <v>-155.9992309241911</v>
      </c>
      <c r="AI794" s="1">
        <f t="shared" si="122"/>
        <v>-30.55638697859581</v>
      </c>
      <c r="AJ794" s="1">
        <f t="shared" si="123"/>
        <v>-2.353300576020934</v>
      </c>
      <c r="AK794" s="1">
        <f t="shared" si="124"/>
        <v>132.60628352119207</v>
      </c>
      <c r="AL794" s="1">
        <f t="shared" si="125"/>
        <v>50.60230110152326</v>
      </c>
      <c r="AM794" s="1">
        <f t="shared" si="126"/>
        <v>3.5349974350450082</v>
      </c>
      <c r="AN794" s="1">
        <f t="shared" si="127"/>
        <v>20.249145277923109</v>
      </c>
      <c r="AO794" s="1">
        <v>1906.6635808092169</v>
      </c>
      <c r="AP794" s="1">
        <v>1854.8503030303029</v>
      </c>
      <c r="AQ794" s="1">
        <v>5.1774142371890939</v>
      </c>
      <c r="AR794" s="1">
        <v>66.235345802440676</v>
      </c>
      <c r="AS794" s="1">
        <f t="shared" si="128"/>
        <v>3.5373975266256483</v>
      </c>
      <c r="AT794" s="1">
        <v>22.93408909873704</v>
      </c>
      <c r="AU794" s="1">
        <v>27.062026666666672</v>
      </c>
      <c r="AV794" s="1">
        <v>1.125861845692439E-4</v>
      </c>
      <c r="AW794" s="1">
        <v>80.738286621220283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51855.765060751874</v>
      </c>
      <c r="BC794" s="1">
        <f t="shared" si="132"/>
        <v>1999.9949999999999</v>
      </c>
      <c r="BD794" s="1">
        <f t="shared" si="133"/>
        <v>1681.1957999999997</v>
      </c>
      <c r="BE794" s="1">
        <f t="shared" si="134"/>
        <v>0.84060000150000369</v>
      </c>
      <c r="BF794" s="1">
        <f t="shared" si="135"/>
        <v>0.16075800289500722</v>
      </c>
      <c r="BG794" s="1">
        <v>6</v>
      </c>
      <c r="BH794" s="1">
        <v>0.5</v>
      </c>
      <c r="BI794" s="1" t="s">
        <v>355</v>
      </c>
      <c r="BJ794" s="1">
        <v>2</v>
      </c>
      <c r="BK794" s="1" t="b">
        <v>1</v>
      </c>
      <c r="BL794" s="1">
        <v>1660235511.5999999</v>
      </c>
      <c r="BM794" s="1">
        <v>1802.12</v>
      </c>
      <c r="BN794" s="1">
        <v>1870.4649999999999</v>
      </c>
      <c r="BO794" s="1">
        <v>27.062200000000001</v>
      </c>
      <c r="BP794" s="1">
        <v>22.936350000000001</v>
      </c>
      <c r="BQ794" s="1">
        <v>1799.24</v>
      </c>
      <c r="BR794" s="1">
        <v>27.05555</v>
      </c>
      <c r="BS794" s="1">
        <v>500.1635</v>
      </c>
      <c r="BT794" s="1">
        <v>99.402349999999998</v>
      </c>
      <c r="BU794" s="1">
        <v>0.10029100000000001</v>
      </c>
      <c r="BV794" s="1">
        <v>30.998750000000001</v>
      </c>
      <c r="BW794" s="1">
        <v>31.19295</v>
      </c>
      <c r="BX794" s="1">
        <v>999.9</v>
      </c>
      <c r="BY794" s="1">
        <v>0</v>
      </c>
      <c r="BZ794" s="1">
        <v>0</v>
      </c>
      <c r="CA794" s="1">
        <v>9997.1850000000013</v>
      </c>
      <c r="CB794" s="1">
        <v>0</v>
      </c>
      <c r="CC794" s="1">
        <v>107.122</v>
      </c>
      <c r="CD794" s="1">
        <v>-68.348550000000003</v>
      </c>
      <c r="CE794" s="1">
        <v>1852.24</v>
      </c>
      <c r="CF794" s="1">
        <v>1914.375</v>
      </c>
      <c r="CG794" s="1">
        <v>4.1258499999999998</v>
      </c>
      <c r="CH794" s="1">
        <v>1870.4649999999999</v>
      </c>
      <c r="CI794" s="1">
        <v>22.936350000000001</v>
      </c>
      <c r="CJ794" s="1">
        <v>2.690045</v>
      </c>
      <c r="CK794" s="1">
        <v>2.279925</v>
      </c>
      <c r="CL794" s="1">
        <v>22.224399999999999</v>
      </c>
      <c r="CM794" s="1">
        <v>19.535250000000001</v>
      </c>
      <c r="CN794" s="1">
        <v>1999.9949999999999</v>
      </c>
      <c r="CO794" s="1">
        <v>0.97999899999999995</v>
      </c>
      <c r="CP794" s="1">
        <v>2.00012E-2</v>
      </c>
      <c r="CQ794" s="1">
        <v>0</v>
      </c>
      <c r="CR794" s="1">
        <v>2.1924999999999999</v>
      </c>
      <c r="CS794" s="1">
        <v>0</v>
      </c>
      <c r="CT794" s="1">
        <v>25023.55</v>
      </c>
      <c r="CU794" s="1">
        <v>17412.25</v>
      </c>
      <c r="CV794" s="1">
        <v>43.25</v>
      </c>
      <c r="CW794" s="1">
        <v>44.311999999999998</v>
      </c>
      <c r="CX794" s="1">
        <v>43.186999999999998</v>
      </c>
      <c r="CY794" s="1">
        <v>42.625</v>
      </c>
      <c r="CZ794" s="1">
        <v>43.218499999999999</v>
      </c>
      <c r="DA794" s="1">
        <v>1959.9949999999999</v>
      </c>
      <c r="DB794" s="1">
        <v>40</v>
      </c>
      <c r="DC794" s="1">
        <v>0</v>
      </c>
      <c r="DD794" s="1">
        <v>1660235510.7</v>
      </c>
      <c r="DE794" s="1">
        <v>0</v>
      </c>
      <c r="DF794" s="1">
        <v>1660234918.0999999</v>
      </c>
      <c r="DG794" s="1" t="s">
        <v>1152</v>
      </c>
      <c r="DH794" s="1">
        <v>1660234915.5999999</v>
      </c>
      <c r="DI794" s="1">
        <v>1660234918.0999999</v>
      </c>
      <c r="DJ794" s="1">
        <v>26</v>
      </c>
      <c r="DK794" s="1">
        <v>-3.1E-2</v>
      </c>
      <c r="DL794" s="1">
        <v>-7.0000000000000001E-3</v>
      </c>
      <c r="DM794" s="1">
        <v>1.232</v>
      </c>
      <c r="DN794" s="1">
        <v>1.7000000000000001E-2</v>
      </c>
      <c r="DO794" s="1">
        <v>400</v>
      </c>
      <c r="DP794" s="1">
        <v>22</v>
      </c>
      <c r="DQ794" s="1">
        <v>0.21</v>
      </c>
      <c r="DR794" s="1">
        <v>0.03</v>
      </c>
      <c r="DS794" s="1">
        <v>20.253044202662991</v>
      </c>
      <c r="DT794" s="1">
        <v>-0.46670465735662842</v>
      </c>
      <c r="DU794" s="1">
        <v>0.18938877904780249</v>
      </c>
      <c r="DV794" s="1">
        <v>1</v>
      </c>
      <c r="DW794" s="1">
        <v>50.525175577894807</v>
      </c>
      <c r="DX794" s="1">
        <v>1.1186226525389109</v>
      </c>
      <c r="DY794" s="1">
        <v>0.11624040854644779</v>
      </c>
      <c r="DZ794" s="1">
        <v>0</v>
      </c>
      <c r="EA794" s="1">
        <v>-68.20926</v>
      </c>
      <c r="EB794" s="1">
        <v>-1.2153397107902331</v>
      </c>
      <c r="EC794" s="1">
        <v>0.14031960803822049</v>
      </c>
      <c r="ED794" s="1">
        <v>0</v>
      </c>
      <c r="EE794" s="1">
        <v>1538.826881178388</v>
      </c>
      <c r="EF794" s="1">
        <v>264.71753124333708</v>
      </c>
      <c r="EG794" s="1">
        <v>19.80260012239663</v>
      </c>
      <c r="EH794" s="1">
        <v>0</v>
      </c>
      <c r="EI794" s="1">
        <v>4.1993169999999989</v>
      </c>
      <c r="EJ794" s="1">
        <v>-0.69056803001876632</v>
      </c>
      <c r="EK794" s="1">
        <v>6.9057799747747492E-2</v>
      </c>
      <c r="EL794" s="1">
        <v>0</v>
      </c>
      <c r="EM794" s="1">
        <v>1.8684788391173499</v>
      </c>
      <c r="EN794" s="1">
        <v>2.6514604526732218E-3</v>
      </c>
      <c r="EO794" s="1">
        <v>1.721831635122109E-3</v>
      </c>
      <c r="EP794" s="1">
        <v>1</v>
      </c>
      <c r="EQ794" s="1">
        <v>2</v>
      </c>
      <c r="ER794" s="1">
        <v>6</v>
      </c>
      <c r="ES794" s="1" t="s">
        <v>384</v>
      </c>
      <c r="ET794" s="1">
        <v>2.9416199999999999</v>
      </c>
      <c r="EU794" s="1">
        <v>2.8014000000000001</v>
      </c>
      <c r="EV794" s="1">
        <v>0.23789199999999999</v>
      </c>
      <c r="EW794" s="1">
        <v>0.24294399999999999</v>
      </c>
      <c r="EX794" s="1">
        <v>0.116955</v>
      </c>
      <c r="EY794" s="1">
        <v>0.10412200000000001</v>
      </c>
      <c r="EZ794" s="1">
        <v>15584.3</v>
      </c>
      <c r="FA794" s="1">
        <v>16234</v>
      </c>
      <c r="FB794" s="1">
        <v>23792.9</v>
      </c>
      <c r="FC794" s="1">
        <v>24969.3</v>
      </c>
      <c r="FD794" s="1">
        <v>33641.199999999997</v>
      </c>
      <c r="FE794" s="1">
        <v>35728.199999999997</v>
      </c>
      <c r="FF794" s="1">
        <v>43390.7</v>
      </c>
      <c r="FG794" s="1">
        <v>46158.8</v>
      </c>
      <c r="FH794" s="1">
        <v>1.9509300000000001</v>
      </c>
      <c r="FI794" s="1">
        <v>1.8207500000000001</v>
      </c>
      <c r="FJ794" s="1">
        <v>8.1945199999999996E-2</v>
      </c>
      <c r="FK794" s="1">
        <v>0</v>
      </c>
      <c r="FL794" s="1">
        <v>29.862100000000002</v>
      </c>
      <c r="FM794" s="1">
        <v>999.9</v>
      </c>
      <c r="FN794" s="1">
        <v>54.2</v>
      </c>
      <c r="FO794" s="1">
        <v>37.5</v>
      </c>
      <c r="FP794" s="1">
        <v>35.324599999999997</v>
      </c>
      <c r="FQ794" s="1">
        <v>63.730200000000004</v>
      </c>
      <c r="FR794" s="1">
        <v>22.055299999999999</v>
      </c>
      <c r="FS794" s="1">
        <v>1</v>
      </c>
      <c r="FT794" s="1">
        <v>0.41843200000000003</v>
      </c>
      <c r="FU794" s="1">
        <v>1.43174</v>
      </c>
      <c r="FV794" s="1">
        <v>20.3154</v>
      </c>
      <c r="FW794" s="1">
        <v>5.2115999999999998</v>
      </c>
      <c r="FX794" s="1">
        <v>11.9077</v>
      </c>
      <c r="FY794" s="1">
        <v>5.0030000000000001</v>
      </c>
      <c r="FZ794" s="1">
        <v>3.2906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1.8596600000000001</v>
      </c>
      <c r="GF794" s="1">
        <v>1.8547100000000001</v>
      </c>
      <c r="GG794" s="1">
        <v>1.85788</v>
      </c>
      <c r="GH794" s="1">
        <v>1.8563700000000001</v>
      </c>
      <c r="GI794" s="1">
        <v>1.85511</v>
      </c>
      <c r="GJ794" s="1">
        <v>1.8547100000000001</v>
      </c>
      <c r="GK794" s="1">
        <v>1.8534900000000001</v>
      </c>
      <c r="GL794" s="1">
        <v>1.85653</v>
      </c>
      <c r="GM794" s="1">
        <v>0</v>
      </c>
      <c r="GN794" s="1">
        <v>0</v>
      </c>
      <c r="GO794" s="1">
        <v>0</v>
      </c>
      <c r="GP794" s="1">
        <v>0</v>
      </c>
      <c r="GQ794" s="1" t="s">
        <v>358</v>
      </c>
      <c r="GR794" s="1" t="s">
        <v>359</v>
      </c>
      <c r="GS794" s="1" t="s">
        <v>360</v>
      </c>
      <c r="GT794" s="1" t="s">
        <v>360</v>
      </c>
      <c r="GU794" s="1" t="s">
        <v>360</v>
      </c>
      <c r="GV794" s="1" t="s">
        <v>360</v>
      </c>
      <c r="GW794" s="1">
        <v>0</v>
      </c>
      <c r="GX794" s="1">
        <v>100</v>
      </c>
      <c r="GY794" s="1">
        <v>100</v>
      </c>
      <c r="GZ794" s="1">
        <v>2.88</v>
      </c>
      <c r="HA794" s="1">
        <v>6.6E-3</v>
      </c>
      <c r="HB794" s="1">
        <v>0.26224795383878829</v>
      </c>
      <c r="HC794" s="1">
        <v>2.9318383021812969E-3</v>
      </c>
      <c r="HD794" s="1">
        <v>-1.3754559859485029E-6</v>
      </c>
      <c r="HE794" s="1">
        <v>3.0700474437127301E-10</v>
      </c>
      <c r="HF794" s="1">
        <v>-7.0188019424234138E-2</v>
      </c>
      <c r="HG794" s="1">
        <v>1.00384331276165E-2</v>
      </c>
      <c r="HH794" s="1">
        <v>-3.1532673711230711E-4</v>
      </c>
      <c r="HI794" s="1">
        <v>1.819468599177705E-6</v>
      </c>
      <c r="HJ794" s="1">
        <v>1</v>
      </c>
      <c r="HK794" s="1">
        <v>2112</v>
      </c>
      <c r="HL794" s="1">
        <v>3</v>
      </c>
      <c r="HM794" s="1">
        <v>29</v>
      </c>
      <c r="HN794" s="1">
        <v>9.9</v>
      </c>
      <c r="HO794" s="1">
        <v>9.9</v>
      </c>
      <c r="HP794" s="1">
        <v>3.6291500000000001</v>
      </c>
      <c r="HQ794" s="1">
        <v>2.2863799999999999</v>
      </c>
      <c r="HR794" s="1">
        <v>1.4978</v>
      </c>
      <c r="HS794" s="1">
        <v>2.3022499999999999</v>
      </c>
      <c r="HT794" s="1">
        <v>1.5478499999999999</v>
      </c>
      <c r="HU794" s="1">
        <v>2.4169900000000002</v>
      </c>
      <c r="HV794" s="1">
        <v>40.604199999999999</v>
      </c>
      <c r="HW794" s="1">
        <v>13.5892</v>
      </c>
      <c r="HX794" s="1">
        <v>18</v>
      </c>
      <c r="HY794" s="1">
        <v>501.87200000000001</v>
      </c>
      <c r="HZ794" s="1">
        <v>481.726</v>
      </c>
      <c r="IA794" s="1">
        <v>26.958500000000001</v>
      </c>
      <c r="IB794" s="1">
        <v>33.128399999999999</v>
      </c>
      <c r="IC794" s="1">
        <v>29.999300000000002</v>
      </c>
      <c r="ID794" s="1">
        <v>32.978099999999998</v>
      </c>
      <c r="IE794" s="1">
        <v>33.081200000000003</v>
      </c>
      <c r="IF794" s="1">
        <v>72.636799999999994</v>
      </c>
      <c r="IG794" s="1">
        <v>37.009500000000003</v>
      </c>
      <c r="IH794" s="1">
        <v>0</v>
      </c>
      <c r="II794" s="1">
        <v>27.1371</v>
      </c>
      <c r="IJ794" s="1">
        <v>1899.31</v>
      </c>
      <c r="IK794" s="1">
        <v>23.014500000000002</v>
      </c>
      <c r="IL794" s="1">
        <v>100.32899999999999</v>
      </c>
      <c r="IM794" s="1">
        <v>100.03700000000001</v>
      </c>
      <c r="IN794" s="1" t="s">
        <v>361</v>
      </c>
    </row>
    <row r="795" spans="1:248" ht="15.75" customHeight="1" x14ac:dyDescent="0.3">
      <c r="A795" s="1">
        <v>779</v>
      </c>
      <c r="B795" s="1">
        <v>1660235513.0999999</v>
      </c>
      <c r="C795" s="1">
        <v>5518.0999999046326</v>
      </c>
      <c r="D795" s="1" t="s">
        <v>1847</v>
      </c>
      <c r="E795" s="1" t="s">
        <v>1848</v>
      </c>
      <c r="F795" s="1">
        <v>1</v>
      </c>
      <c r="G795" s="1">
        <v>2</v>
      </c>
      <c r="H795" s="1" t="s">
        <v>349</v>
      </c>
      <c r="I795" s="1" t="s">
        <v>350</v>
      </c>
      <c r="J795" s="1" t="s">
        <v>351</v>
      </c>
      <c r="K795" s="1" t="s">
        <v>352</v>
      </c>
      <c r="L795" s="1" t="s">
        <v>1151</v>
      </c>
      <c r="M795" s="1" t="s">
        <v>354</v>
      </c>
      <c r="N795" s="1">
        <v>1660235511.5999999</v>
      </c>
      <c r="O795" s="1">
        <f t="shared" si="102"/>
        <v>3.5363913745399124E-3</v>
      </c>
      <c r="P795" s="1">
        <f t="shared" si="103"/>
        <v>3.5363913745399125</v>
      </c>
      <c r="Q795" s="1">
        <f t="shared" si="104"/>
        <v>20.210245247682987</v>
      </c>
      <c r="R795" s="1">
        <f t="shared" si="105"/>
        <v>1802.12</v>
      </c>
      <c r="S795" s="1">
        <f t="shared" si="106"/>
        <v>1572.4452442930299</v>
      </c>
      <c r="T795" s="1">
        <f t="shared" si="107"/>
        <v>156.46245463504667</v>
      </c>
      <c r="U795" s="1">
        <f t="shared" si="108"/>
        <v>179.31569939892</v>
      </c>
      <c r="V795" s="1">
        <f t="shared" si="109"/>
        <v>0.18793220754732398</v>
      </c>
      <c r="W795" s="1">
        <f t="shared" si="110"/>
        <v>2.9185513076461058</v>
      </c>
      <c r="X795" s="1">
        <f t="shared" si="111"/>
        <v>0.18145885094338166</v>
      </c>
      <c r="Y795" s="1">
        <f t="shared" si="112"/>
        <v>0.11397481137391972</v>
      </c>
      <c r="Z795" s="1">
        <f t="shared" si="113"/>
        <v>321.51520199999993</v>
      </c>
      <c r="AA795" s="1">
        <f t="shared" si="114"/>
        <v>31.975788158858002</v>
      </c>
      <c r="AB795" s="1">
        <f t="shared" si="115"/>
        <v>31.19295</v>
      </c>
      <c r="AC795" s="1">
        <f t="shared" si="116"/>
        <v>4.5612488565744558</v>
      </c>
      <c r="AD795" s="1">
        <f t="shared" si="117"/>
        <v>59.692451227604423</v>
      </c>
      <c r="AE795" s="1">
        <f t="shared" si="118"/>
        <v>2.6927603712701997</v>
      </c>
      <c r="AF795" s="1">
        <f t="shared" si="119"/>
        <v>4.5110567850578542</v>
      </c>
      <c r="AG795" s="1">
        <f t="shared" si="120"/>
        <v>1.868488485304256</v>
      </c>
      <c r="AH795" s="1">
        <f t="shared" si="121"/>
        <v>-155.95485961721013</v>
      </c>
      <c r="AI795" s="1">
        <f t="shared" si="122"/>
        <v>-30.55638697859581</v>
      </c>
      <c r="AJ795" s="1">
        <f t="shared" si="123"/>
        <v>-2.353300576020934</v>
      </c>
      <c r="AK795" s="1">
        <f t="shared" si="124"/>
        <v>132.65065482817303</v>
      </c>
      <c r="AL795" s="1">
        <f t="shared" si="125"/>
        <v>50.60230110152326</v>
      </c>
      <c r="AM795" s="1">
        <f t="shared" si="126"/>
        <v>3.5349974350450082</v>
      </c>
      <c r="AN795" s="1">
        <f t="shared" si="127"/>
        <v>20.210245247682987</v>
      </c>
      <c r="AO795" s="1">
        <v>1909.2220991115789</v>
      </c>
      <c r="AP795" s="1">
        <v>1857.435939393939</v>
      </c>
      <c r="AQ795" s="1">
        <v>5.1813795435670267</v>
      </c>
      <c r="AR795" s="1">
        <v>66.235345802440676</v>
      </c>
      <c r="AS795" s="1">
        <f t="shared" si="128"/>
        <v>3.5363913745399125</v>
      </c>
      <c r="AT795" s="1">
        <v>22.934775710248189</v>
      </c>
      <c r="AU795" s="1">
        <v>27.061838181818171</v>
      </c>
      <c r="AV795" s="1">
        <v>6.5556518102938353E-5</v>
      </c>
      <c r="AW795" s="1">
        <v>80.738286621220283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51855.765060751874</v>
      </c>
      <c r="BC795" s="1">
        <f t="shared" si="132"/>
        <v>1999.9949999999999</v>
      </c>
      <c r="BD795" s="1">
        <f t="shared" si="133"/>
        <v>1681.1957999999997</v>
      </c>
      <c r="BE795" s="1">
        <f t="shared" si="134"/>
        <v>0.84060000150000369</v>
      </c>
      <c r="BF795" s="1">
        <f t="shared" si="135"/>
        <v>0.16075800289500722</v>
      </c>
      <c r="BG795" s="1">
        <v>6</v>
      </c>
      <c r="BH795" s="1">
        <v>0.5</v>
      </c>
      <c r="BI795" s="1" t="s">
        <v>355</v>
      </c>
      <c r="BJ795" s="1">
        <v>2</v>
      </c>
      <c r="BK795" s="1" t="b">
        <v>1</v>
      </c>
      <c r="BL795" s="1">
        <v>1660235511.5999999</v>
      </c>
      <c r="BM795" s="1">
        <v>1802.12</v>
      </c>
      <c r="BN795" s="1">
        <v>1870.4649999999999</v>
      </c>
      <c r="BO795" s="1">
        <v>27.062200000000001</v>
      </c>
      <c r="BP795" s="1">
        <v>22.936350000000001</v>
      </c>
      <c r="BQ795" s="1">
        <v>1799.24</v>
      </c>
      <c r="BR795" s="1">
        <v>27.05555</v>
      </c>
      <c r="BS795" s="1">
        <v>500.1635</v>
      </c>
      <c r="BT795" s="1">
        <v>99.402349999999998</v>
      </c>
      <c r="BU795" s="1">
        <v>0.10029100000000001</v>
      </c>
      <c r="BV795" s="1">
        <v>30.998750000000001</v>
      </c>
      <c r="BW795" s="1">
        <v>31.19295</v>
      </c>
      <c r="BX795" s="1">
        <v>999.9</v>
      </c>
      <c r="BY795" s="1">
        <v>0</v>
      </c>
      <c r="BZ795" s="1">
        <v>0</v>
      </c>
      <c r="CA795" s="1">
        <v>9997.1850000000013</v>
      </c>
      <c r="CB795" s="1">
        <v>0</v>
      </c>
      <c r="CC795" s="1">
        <v>107.122</v>
      </c>
      <c r="CD795" s="1">
        <v>-68.348550000000003</v>
      </c>
      <c r="CE795" s="1">
        <v>1852.24</v>
      </c>
      <c r="CF795" s="1">
        <v>1914.375</v>
      </c>
      <c r="CG795" s="1">
        <v>4.1258499999999998</v>
      </c>
      <c r="CH795" s="1">
        <v>1870.4649999999999</v>
      </c>
      <c r="CI795" s="1">
        <v>22.936350000000001</v>
      </c>
      <c r="CJ795" s="1">
        <v>2.690045</v>
      </c>
      <c r="CK795" s="1">
        <v>2.279925</v>
      </c>
      <c r="CL795" s="1">
        <v>22.224399999999999</v>
      </c>
      <c r="CM795" s="1">
        <v>19.535250000000001</v>
      </c>
      <c r="CN795" s="1">
        <v>1999.9949999999999</v>
      </c>
      <c r="CO795" s="1">
        <v>0.97999899999999995</v>
      </c>
      <c r="CP795" s="1">
        <v>2.00012E-2</v>
      </c>
      <c r="CQ795" s="1">
        <v>0</v>
      </c>
      <c r="CR795" s="1">
        <v>2.1924999999999999</v>
      </c>
      <c r="CS795" s="1">
        <v>0</v>
      </c>
      <c r="CT795" s="1">
        <v>25023.55</v>
      </c>
      <c r="CU795" s="1">
        <v>17412.25</v>
      </c>
      <c r="CV795" s="1">
        <v>43.25</v>
      </c>
      <c r="CW795" s="1">
        <v>44.311999999999998</v>
      </c>
      <c r="CX795" s="1">
        <v>43.186999999999998</v>
      </c>
      <c r="CY795" s="1">
        <v>42.625</v>
      </c>
      <c r="CZ795" s="1">
        <v>43.218499999999999</v>
      </c>
      <c r="DA795" s="1">
        <v>1959.9949999999999</v>
      </c>
      <c r="DB795" s="1">
        <v>40</v>
      </c>
      <c r="DC795" s="1">
        <v>0</v>
      </c>
      <c r="DD795" s="1">
        <v>1660235511.3</v>
      </c>
      <c r="DE795" s="1">
        <v>0</v>
      </c>
      <c r="DF795" s="1">
        <v>1660234918.0999999</v>
      </c>
      <c r="DG795" s="1" t="s">
        <v>1152</v>
      </c>
      <c r="DH795" s="1">
        <v>1660234915.5999999</v>
      </c>
      <c r="DI795" s="1">
        <v>1660234918.0999999</v>
      </c>
      <c r="DJ795" s="1">
        <v>26</v>
      </c>
      <c r="DK795" s="1">
        <v>-3.1E-2</v>
      </c>
      <c r="DL795" s="1">
        <v>-7.0000000000000001E-3</v>
      </c>
      <c r="DM795" s="1">
        <v>1.232</v>
      </c>
      <c r="DN795" s="1">
        <v>1.7000000000000001E-2</v>
      </c>
      <c r="DO795" s="1">
        <v>400</v>
      </c>
      <c r="DP795" s="1">
        <v>22</v>
      </c>
      <c r="DQ795" s="1">
        <v>0.21</v>
      </c>
      <c r="DR795" s="1">
        <v>0.03</v>
      </c>
      <c r="DS795" s="1">
        <v>20.253044202662991</v>
      </c>
      <c r="DT795" s="1">
        <v>-0.46670465735662842</v>
      </c>
      <c r="DU795" s="1">
        <v>0.18938877904780249</v>
      </c>
      <c r="DV795" s="1">
        <v>1</v>
      </c>
      <c r="DW795" s="1">
        <v>50.525175577894807</v>
      </c>
      <c r="DX795" s="1">
        <v>1.1186226525389109</v>
      </c>
      <c r="DY795" s="1">
        <v>0.11624040854644779</v>
      </c>
      <c r="DZ795" s="1">
        <v>0</v>
      </c>
      <c r="EA795" s="1">
        <v>-68.20926</v>
      </c>
      <c r="EB795" s="1">
        <v>-1.2153397107902331</v>
      </c>
      <c r="EC795" s="1">
        <v>0.14031960803822049</v>
      </c>
      <c r="ED795" s="1">
        <v>0</v>
      </c>
      <c r="EE795" s="1">
        <v>1538.826881178388</v>
      </c>
      <c r="EF795" s="1">
        <v>264.71753124333708</v>
      </c>
      <c r="EG795" s="1">
        <v>19.80260012239663</v>
      </c>
      <c r="EH795" s="1">
        <v>0</v>
      </c>
      <c r="EI795" s="1">
        <v>4.1993169999999989</v>
      </c>
      <c r="EJ795" s="1">
        <v>-0.69056803001876632</v>
      </c>
      <c r="EK795" s="1">
        <v>6.9057799747747492E-2</v>
      </c>
      <c r="EL795" s="1">
        <v>0</v>
      </c>
      <c r="EM795" s="1">
        <v>1.8684788391173499</v>
      </c>
      <c r="EN795" s="1">
        <v>2.6514604526732218E-3</v>
      </c>
      <c r="EO795" s="1">
        <v>1.721831635122109E-3</v>
      </c>
      <c r="EP795" s="1">
        <v>1</v>
      </c>
      <c r="EQ795" s="1">
        <v>2</v>
      </c>
      <c r="ER795" s="1">
        <v>6</v>
      </c>
      <c r="ES795" s="1" t="s">
        <v>384</v>
      </c>
      <c r="ET795" s="1">
        <v>2.9416500000000001</v>
      </c>
      <c r="EU795" s="1">
        <v>2.8012999999999999</v>
      </c>
      <c r="EV795" s="1">
        <v>0.23808000000000001</v>
      </c>
      <c r="EW795" s="1">
        <v>0.24312600000000001</v>
      </c>
      <c r="EX795" s="1">
        <v>0.116954</v>
      </c>
      <c r="EY795" s="1">
        <v>0.10412</v>
      </c>
      <c r="EZ795" s="1">
        <v>15580.4</v>
      </c>
      <c r="FA795" s="1">
        <v>16230.1</v>
      </c>
      <c r="FB795" s="1">
        <v>23792.9</v>
      </c>
      <c r="FC795" s="1">
        <v>24969.3</v>
      </c>
      <c r="FD795" s="1">
        <v>33641.199999999997</v>
      </c>
      <c r="FE795" s="1">
        <v>35728.199999999997</v>
      </c>
      <c r="FF795" s="1">
        <v>43390.7</v>
      </c>
      <c r="FG795" s="1">
        <v>46158.7</v>
      </c>
      <c r="FH795" s="1">
        <v>1.9509799999999999</v>
      </c>
      <c r="FI795" s="1">
        <v>1.82073</v>
      </c>
      <c r="FJ795" s="1">
        <v>8.2045800000000002E-2</v>
      </c>
      <c r="FK795" s="1">
        <v>0</v>
      </c>
      <c r="FL795" s="1">
        <v>29.862300000000001</v>
      </c>
      <c r="FM795" s="1">
        <v>999.9</v>
      </c>
      <c r="FN795" s="1">
        <v>54.2</v>
      </c>
      <c r="FO795" s="1">
        <v>37.5</v>
      </c>
      <c r="FP795" s="1">
        <v>35.328699999999998</v>
      </c>
      <c r="FQ795" s="1">
        <v>63.780200000000001</v>
      </c>
      <c r="FR795" s="1">
        <v>21.6386</v>
      </c>
      <c r="FS795" s="1">
        <v>1</v>
      </c>
      <c r="FT795" s="1">
        <v>0.41822399999999998</v>
      </c>
      <c r="FU795" s="1">
        <v>1.3702300000000001</v>
      </c>
      <c r="FV795" s="1">
        <v>20.315999999999999</v>
      </c>
      <c r="FW795" s="1">
        <v>5.2114500000000001</v>
      </c>
      <c r="FX795" s="1">
        <v>11.9077</v>
      </c>
      <c r="FY795" s="1">
        <v>5.0029500000000002</v>
      </c>
      <c r="FZ795" s="1">
        <v>3.2905799999999998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1.8596600000000001</v>
      </c>
      <c r="GF795" s="1">
        <v>1.8547100000000001</v>
      </c>
      <c r="GG795" s="1">
        <v>1.85788</v>
      </c>
      <c r="GH795" s="1">
        <v>1.8563799999999999</v>
      </c>
      <c r="GI795" s="1">
        <v>1.85511</v>
      </c>
      <c r="GJ795" s="1">
        <v>1.8547100000000001</v>
      </c>
      <c r="GK795" s="1">
        <v>1.8534900000000001</v>
      </c>
      <c r="GL795" s="1">
        <v>1.85653</v>
      </c>
      <c r="GM795" s="1">
        <v>0</v>
      </c>
      <c r="GN795" s="1">
        <v>0</v>
      </c>
      <c r="GO795" s="1">
        <v>0</v>
      </c>
      <c r="GP795" s="1">
        <v>0</v>
      </c>
      <c r="GQ795" s="1" t="s">
        <v>358</v>
      </c>
      <c r="GR795" s="1" t="s">
        <v>359</v>
      </c>
      <c r="GS795" s="1" t="s">
        <v>360</v>
      </c>
      <c r="GT795" s="1" t="s">
        <v>360</v>
      </c>
      <c r="GU795" s="1" t="s">
        <v>360</v>
      </c>
      <c r="GV795" s="1" t="s">
        <v>360</v>
      </c>
      <c r="GW795" s="1">
        <v>0</v>
      </c>
      <c r="GX795" s="1">
        <v>100</v>
      </c>
      <c r="GY795" s="1">
        <v>100</v>
      </c>
      <c r="GZ795" s="1">
        <v>2.88</v>
      </c>
      <c r="HA795" s="1">
        <v>6.7000000000000002E-3</v>
      </c>
      <c r="HB795" s="1">
        <v>0.26224795383878829</v>
      </c>
      <c r="HC795" s="1">
        <v>2.9318383021812969E-3</v>
      </c>
      <c r="HD795" s="1">
        <v>-1.3754559859485029E-6</v>
      </c>
      <c r="HE795" s="1">
        <v>3.0700474437127301E-10</v>
      </c>
      <c r="HF795" s="1">
        <v>-7.0188019424234138E-2</v>
      </c>
      <c r="HG795" s="1">
        <v>1.00384331276165E-2</v>
      </c>
      <c r="HH795" s="1">
        <v>-3.1532673711230711E-4</v>
      </c>
      <c r="HI795" s="1">
        <v>1.819468599177705E-6</v>
      </c>
      <c r="HJ795" s="1">
        <v>1</v>
      </c>
      <c r="HK795" s="1">
        <v>2112</v>
      </c>
      <c r="HL795" s="1">
        <v>3</v>
      </c>
      <c r="HM795" s="1">
        <v>29</v>
      </c>
      <c r="HN795" s="1">
        <v>10</v>
      </c>
      <c r="HO795" s="1">
        <v>9.9</v>
      </c>
      <c r="HP795" s="1">
        <v>3.6291500000000001</v>
      </c>
      <c r="HQ795" s="1">
        <v>2.2973599999999998</v>
      </c>
      <c r="HR795" s="1">
        <v>1.4978</v>
      </c>
      <c r="HS795" s="1">
        <v>2.3010299999999999</v>
      </c>
      <c r="HT795" s="1">
        <v>1.5478499999999999</v>
      </c>
      <c r="HU795" s="1">
        <v>2.33643</v>
      </c>
      <c r="HV795" s="1">
        <v>40.604199999999999</v>
      </c>
      <c r="HW795" s="1">
        <v>13.5717</v>
      </c>
      <c r="HX795" s="1">
        <v>18</v>
      </c>
      <c r="HY795" s="1">
        <v>501.90199999999999</v>
      </c>
      <c r="HZ795" s="1">
        <v>481.71</v>
      </c>
      <c r="IA795" s="1">
        <v>26.972899999999999</v>
      </c>
      <c r="IB795" s="1">
        <v>33.128599999999999</v>
      </c>
      <c r="IC795" s="1">
        <v>29.999199999999998</v>
      </c>
      <c r="ID795" s="1">
        <v>32.978099999999998</v>
      </c>
      <c r="IE795" s="1">
        <v>33.081200000000003</v>
      </c>
      <c r="IF795" s="1">
        <v>72.791399999999996</v>
      </c>
      <c r="IG795" s="1">
        <v>37.009500000000003</v>
      </c>
      <c r="IH795" s="1">
        <v>0</v>
      </c>
      <c r="II795" s="1">
        <v>27.1371</v>
      </c>
      <c r="IJ795" s="1">
        <v>1909.34</v>
      </c>
      <c r="IK795" s="1">
        <v>23.014900000000001</v>
      </c>
      <c r="IL795" s="1">
        <v>100.32899999999999</v>
      </c>
      <c r="IM795" s="1">
        <v>100.03700000000001</v>
      </c>
      <c r="IN795" s="1" t="s">
        <v>361</v>
      </c>
    </row>
    <row r="796" spans="1:248" ht="15.75" customHeight="1" x14ac:dyDescent="0.3">
      <c r="A796" s="1">
        <v>780</v>
      </c>
      <c r="B796" s="1">
        <v>1660235514.5999999</v>
      </c>
      <c r="C796" s="1">
        <v>5519.5999999046326</v>
      </c>
      <c r="D796" s="1" t="s">
        <v>1849</v>
      </c>
      <c r="E796" s="1" t="s">
        <v>1850</v>
      </c>
      <c r="F796" s="1">
        <v>1</v>
      </c>
      <c r="G796" s="1">
        <v>2</v>
      </c>
      <c r="H796" s="1" t="s">
        <v>349</v>
      </c>
      <c r="I796" s="1" t="s">
        <v>350</v>
      </c>
      <c r="J796" s="1" t="s">
        <v>351</v>
      </c>
      <c r="K796" s="1" t="s">
        <v>352</v>
      </c>
      <c r="L796" s="1" t="s">
        <v>1151</v>
      </c>
      <c r="M796" s="1" t="s">
        <v>354</v>
      </c>
      <c r="N796" s="1">
        <v>1660235513.8499999</v>
      </c>
      <c r="O796" s="1">
        <f t="shared" si="102"/>
        <v>3.534840105165464E-3</v>
      </c>
      <c r="P796" s="1">
        <f t="shared" si="103"/>
        <v>3.5348401051654639</v>
      </c>
      <c r="Q796" s="1">
        <f t="shared" si="104"/>
        <v>20.139768189577136</v>
      </c>
      <c r="R796" s="1">
        <f t="shared" si="105"/>
        <v>1813.4349999999999</v>
      </c>
      <c r="S796" s="1">
        <f t="shared" si="106"/>
        <v>1583.7261724338582</v>
      </c>
      <c r="T796" s="1">
        <f t="shared" si="107"/>
        <v>157.58627819405834</v>
      </c>
      <c r="U796" s="1">
        <f t="shared" si="108"/>
        <v>180.44310776128</v>
      </c>
      <c r="V796" s="1">
        <f t="shared" si="109"/>
        <v>0.18766001259278159</v>
      </c>
      <c r="W796" s="1">
        <f t="shared" si="110"/>
        <v>2.9176379949944868</v>
      </c>
      <c r="X796" s="1">
        <f t="shared" si="111"/>
        <v>0.18120310169496795</v>
      </c>
      <c r="Y796" s="1">
        <f t="shared" si="112"/>
        <v>0.11381355799251716</v>
      </c>
      <c r="Z796" s="1">
        <f t="shared" si="113"/>
        <v>321.51360600000004</v>
      </c>
      <c r="AA796" s="1">
        <f t="shared" si="114"/>
        <v>31.977465872604562</v>
      </c>
      <c r="AB796" s="1">
        <f t="shared" si="115"/>
        <v>31.200099999999999</v>
      </c>
      <c r="AC796" s="1">
        <f t="shared" si="116"/>
        <v>4.5631060598919779</v>
      </c>
      <c r="AD796" s="1">
        <f t="shared" si="117"/>
        <v>59.6899970096472</v>
      </c>
      <c r="AE796" s="1">
        <f t="shared" si="118"/>
        <v>2.6928031936512</v>
      </c>
      <c r="AF796" s="1">
        <f t="shared" si="119"/>
        <v>4.5113140032759338</v>
      </c>
      <c r="AG796" s="1">
        <f t="shared" si="120"/>
        <v>1.8703028662407779</v>
      </c>
      <c r="AH796" s="1">
        <f t="shared" si="121"/>
        <v>-155.88644863779697</v>
      </c>
      <c r="AI796" s="1">
        <f t="shared" si="122"/>
        <v>-31.514193412083745</v>
      </c>
      <c r="AJ796" s="1">
        <f t="shared" si="123"/>
        <v>-2.4279234188299581</v>
      </c>
      <c r="AK796" s="1">
        <f t="shared" si="124"/>
        <v>131.68504053128936</v>
      </c>
      <c r="AL796" s="1">
        <f t="shared" si="125"/>
        <v>50.52241831804384</v>
      </c>
      <c r="AM796" s="1">
        <f t="shared" si="126"/>
        <v>3.5334807140166711</v>
      </c>
      <c r="AN796" s="1">
        <f t="shared" si="127"/>
        <v>20.139768189577136</v>
      </c>
      <c r="AO796" s="1">
        <v>1916.815569557431</v>
      </c>
      <c r="AP796" s="1">
        <v>1865.1710909090909</v>
      </c>
      <c r="AQ796" s="1">
        <v>5.169852299796168</v>
      </c>
      <c r="AR796" s="1">
        <v>66.235345802440676</v>
      </c>
      <c r="AS796" s="1">
        <f t="shared" si="128"/>
        <v>3.5348401051654639</v>
      </c>
      <c r="AT796" s="1">
        <v>22.936330294747741</v>
      </c>
      <c r="AU796" s="1">
        <v>27.062347272727251</v>
      </c>
      <c r="AV796" s="1">
        <v>3.1503982995474338E-6</v>
      </c>
      <c r="AW796" s="1">
        <v>80.738286621220283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51829.668591267553</v>
      </c>
      <c r="BC796" s="1">
        <f t="shared" si="132"/>
        <v>1999.9849999999999</v>
      </c>
      <c r="BD796" s="1">
        <f t="shared" si="133"/>
        <v>1681.1874</v>
      </c>
      <c r="BE796" s="1">
        <f t="shared" si="134"/>
        <v>0.8406000045000338</v>
      </c>
      <c r="BF796" s="1">
        <f t="shared" si="135"/>
        <v>0.16075800868506515</v>
      </c>
      <c r="BG796" s="1">
        <v>6</v>
      </c>
      <c r="BH796" s="1">
        <v>0.5</v>
      </c>
      <c r="BI796" s="1" t="s">
        <v>355</v>
      </c>
      <c r="BJ796" s="1">
        <v>2</v>
      </c>
      <c r="BK796" s="1" t="b">
        <v>1</v>
      </c>
      <c r="BL796" s="1">
        <v>1660235513.8499999</v>
      </c>
      <c r="BM796" s="1">
        <v>1813.4349999999999</v>
      </c>
      <c r="BN796" s="1">
        <v>1881.7349999999999</v>
      </c>
      <c r="BO796" s="1">
        <v>27.0624</v>
      </c>
      <c r="BP796" s="1">
        <v>22.937950000000001</v>
      </c>
      <c r="BQ796" s="1">
        <v>1810.55</v>
      </c>
      <c r="BR796" s="1">
        <v>27.055800000000001</v>
      </c>
      <c r="BS796" s="1">
        <v>500.11849999999998</v>
      </c>
      <c r="BT796" s="1">
        <v>99.403300000000002</v>
      </c>
      <c r="BU796" s="1">
        <v>0.100188</v>
      </c>
      <c r="BV796" s="1">
        <v>30.999749999999999</v>
      </c>
      <c r="BW796" s="1">
        <v>31.200099999999999</v>
      </c>
      <c r="BX796" s="1">
        <v>999.9</v>
      </c>
      <c r="BY796" s="1">
        <v>0</v>
      </c>
      <c r="BZ796" s="1">
        <v>0</v>
      </c>
      <c r="CA796" s="1">
        <v>9991.875</v>
      </c>
      <c r="CB796" s="1">
        <v>0</v>
      </c>
      <c r="CC796" s="1">
        <v>106.37050000000001</v>
      </c>
      <c r="CD796" s="1">
        <v>-68.299850000000006</v>
      </c>
      <c r="CE796" s="1">
        <v>1863.875</v>
      </c>
      <c r="CF796" s="1">
        <v>1925.915</v>
      </c>
      <c r="CG796" s="1">
        <v>4.1244750000000003</v>
      </c>
      <c r="CH796" s="1">
        <v>1881.7349999999999</v>
      </c>
      <c r="CI796" s="1">
        <v>22.937950000000001</v>
      </c>
      <c r="CJ796" s="1">
        <v>2.6900949999999999</v>
      </c>
      <c r="CK796" s="1">
        <v>2.2801100000000001</v>
      </c>
      <c r="CL796" s="1">
        <v>22.224699999999999</v>
      </c>
      <c r="CM796" s="1">
        <v>19.536549999999998</v>
      </c>
      <c r="CN796" s="1">
        <v>1999.9849999999999</v>
      </c>
      <c r="CO796" s="1">
        <v>0.97999899999999995</v>
      </c>
      <c r="CP796" s="1">
        <v>2.00012E-2</v>
      </c>
      <c r="CQ796" s="1">
        <v>0</v>
      </c>
      <c r="CR796" s="1">
        <v>3.4449999999999998</v>
      </c>
      <c r="CS796" s="1">
        <v>0</v>
      </c>
      <c r="CT796" s="1">
        <v>25019.75</v>
      </c>
      <c r="CU796" s="1">
        <v>17412.2</v>
      </c>
      <c r="CV796" s="1">
        <v>43.25</v>
      </c>
      <c r="CW796" s="1">
        <v>44.311999999999998</v>
      </c>
      <c r="CX796" s="1">
        <v>43.186999999999998</v>
      </c>
      <c r="CY796" s="1">
        <v>42.625</v>
      </c>
      <c r="CZ796" s="1">
        <v>43.186999999999998</v>
      </c>
      <c r="DA796" s="1">
        <v>1959.9849999999999</v>
      </c>
      <c r="DB796" s="1">
        <v>40</v>
      </c>
      <c r="DC796" s="1">
        <v>0</v>
      </c>
      <c r="DD796" s="1">
        <v>1660235512.5</v>
      </c>
      <c r="DE796" s="1">
        <v>0</v>
      </c>
      <c r="DF796" s="1">
        <v>1660234918.0999999</v>
      </c>
      <c r="DG796" s="1" t="s">
        <v>1152</v>
      </c>
      <c r="DH796" s="1">
        <v>1660234915.5999999</v>
      </c>
      <c r="DI796" s="1">
        <v>1660234918.0999999</v>
      </c>
      <c r="DJ796" s="1">
        <v>26</v>
      </c>
      <c r="DK796" s="1">
        <v>-3.1E-2</v>
      </c>
      <c r="DL796" s="1">
        <v>-7.0000000000000001E-3</v>
      </c>
      <c r="DM796" s="1">
        <v>1.232</v>
      </c>
      <c r="DN796" s="1">
        <v>1.7000000000000001E-2</v>
      </c>
      <c r="DO796" s="1">
        <v>400</v>
      </c>
      <c r="DP796" s="1">
        <v>22</v>
      </c>
      <c r="DQ796" s="1">
        <v>0.21</v>
      </c>
      <c r="DR796" s="1">
        <v>0.03</v>
      </c>
      <c r="DS796" s="1">
        <v>20.242413420571381</v>
      </c>
      <c r="DT796" s="1">
        <v>-0.3290139771405805</v>
      </c>
      <c r="DU796" s="1">
        <v>0.18706513799955321</v>
      </c>
      <c r="DV796" s="1">
        <v>1</v>
      </c>
      <c r="DW796" s="1">
        <v>50.539726205941427</v>
      </c>
      <c r="DX796" s="1">
        <v>0.78360966254149833</v>
      </c>
      <c r="DY796" s="1">
        <v>0.1017058906004477</v>
      </c>
      <c r="DZ796" s="1">
        <v>0</v>
      </c>
      <c r="EA796" s="1">
        <v>-68.221850000000003</v>
      </c>
      <c r="EB796" s="1">
        <v>-0.98960355951052603</v>
      </c>
      <c r="EC796" s="1">
        <v>0.13385712470142669</v>
      </c>
      <c r="ED796" s="1">
        <v>1</v>
      </c>
      <c r="EE796" s="1">
        <v>1543.292052181115</v>
      </c>
      <c r="EF796" s="1">
        <v>265.62885556561088</v>
      </c>
      <c r="EG796" s="1">
        <v>19.870190878303681</v>
      </c>
      <c r="EH796" s="1">
        <v>0</v>
      </c>
      <c r="EI796" s="1">
        <v>4.1899182499999998</v>
      </c>
      <c r="EJ796" s="1">
        <v>-0.6465677673546012</v>
      </c>
      <c r="EK796" s="1">
        <v>6.5650119835667473E-2</v>
      </c>
      <c r="EL796" s="1">
        <v>0</v>
      </c>
      <c r="EM796" s="1">
        <v>1.8683611330536849</v>
      </c>
      <c r="EN796" s="1">
        <v>6.2016347155258488E-3</v>
      </c>
      <c r="EO796" s="1">
        <v>1.6399110932599919E-3</v>
      </c>
      <c r="EP796" s="1">
        <v>1</v>
      </c>
      <c r="EQ796" s="1">
        <v>3</v>
      </c>
      <c r="ER796" s="1">
        <v>6</v>
      </c>
      <c r="ES796" s="1" t="s">
        <v>375</v>
      </c>
      <c r="ET796" s="1">
        <v>2.94157</v>
      </c>
      <c r="EU796" s="1">
        <v>2.8013599999999999</v>
      </c>
      <c r="EV796" s="1">
        <v>0.23864199999999999</v>
      </c>
      <c r="EW796" s="1">
        <v>0.24368400000000001</v>
      </c>
      <c r="EX796" s="1">
        <v>0.11695899999999999</v>
      </c>
      <c r="EY796" s="1">
        <v>0.104119</v>
      </c>
      <c r="EZ796" s="1">
        <v>15568.8</v>
      </c>
      <c r="FA796" s="1">
        <v>16218.1</v>
      </c>
      <c r="FB796" s="1">
        <v>23792.9</v>
      </c>
      <c r="FC796" s="1">
        <v>24969.200000000001</v>
      </c>
      <c r="FD796" s="1">
        <v>33640.800000000003</v>
      </c>
      <c r="FE796" s="1">
        <v>35728.400000000001</v>
      </c>
      <c r="FF796" s="1">
        <v>43390.400000000001</v>
      </c>
      <c r="FG796" s="1">
        <v>46158.8</v>
      </c>
      <c r="FH796" s="1">
        <v>1.95095</v>
      </c>
      <c r="FI796" s="1">
        <v>1.82073</v>
      </c>
      <c r="FJ796" s="1">
        <v>8.2313999999999998E-2</v>
      </c>
      <c r="FK796" s="1">
        <v>0</v>
      </c>
      <c r="FL796" s="1">
        <v>29.863299999999999</v>
      </c>
      <c r="FM796" s="1">
        <v>999.9</v>
      </c>
      <c r="FN796" s="1">
        <v>54.2</v>
      </c>
      <c r="FO796" s="1">
        <v>37.5</v>
      </c>
      <c r="FP796" s="1">
        <v>35.3249</v>
      </c>
      <c r="FQ796" s="1">
        <v>63.800199999999997</v>
      </c>
      <c r="FR796" s="1">
        <v>22.0152</v>
      </c>
      <c r="FS796" s="1">
        <v>1</v>
      </c>
      <c r="FT796" s="1">
        <v>0.41706300000000002</v>
      </c>
      <c r="FU796" s="1">
        <v>1.4734400000000001</v>
      </c>
      <c r="FV796" s="1">
        <v>20.3157</v>
      </c>
      <c r="FW796" s="1">
        <v>5.2112999999999996</v>
      </c>
      <c r="FX796" s="1">
        <v>11.9072</v>
      </c>
      <c r="FY796" s="1">
        <v>5.0029500000000002</v>
      </c>
      <c r="FZ796" s="1">
        <v>3.2904499999999999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1.8596600000000001</v>
      </c>
      <c r="GF796" s="1">
        <v>1.8547100000000001</v>
      </c>
      <c r="GG796" s="1">
        <v>1.85788</v>
      </c>
      <c r="GH796" s="1">
        <v>1.8563700000000001</v>
      </c>
      <c r="GI796" s="1">
        <v>1.8550899999999999</v>
      </c>
      <c r="GJ796" s="1">
        <v>1.8547100000000001</v>
      </c>
      <c r="GK796" s="1">
        <v>1.8534900000000001</v>
      </c>
      <c r="GL796" s="1">
        <v>1.8565400000000001</v>
      </c>
      <c r="GM796" s="1">
        <v>0</v>
      </c>
      <c r="GN796" s="1">
        <v>0</v>
      </c>
      <c r="GO796" s="1">
        <v>0</v>
      </c>
      <c r="GP796" s="1">
        <v>0</v>
      </c>
      <c r="GQ796" s="1" t="s">
        <v>358</v>
      </c>
      <c r="GR796" s="1" t="s">
        <v>359</v>
      </c>
      <c r="GS796" s="1" t="s">
        <v>360</v>
      </c>
      <c r="GT796" s="1" t="s">
        <v>360</v>
      </c>
      <c r="GU796" s="1" t="s">
        <v>360</v>
      </c>
      <c r="GV796" s="1" t="s">
        <v>360</v>
      </c>
      <c r="GW796" s="1">
        <v>0</v>
      </c>
      <c r="GX796" s="1">
        <v>100</v>
      </c>
      <c r="GY796" s="1">
        <v>100</v>
      </c>
      <c r="GZ796" s="1">
        <v>2.89</v>
      </c>
      <c r="HA796" s="1">
        <v>6.6E-3</v>
      </c>
      <c r="HB796" s="1">
        <v>0.26224795383878829</v>
      </c>
      <c r="HC796" s="1">
        <v>2.9318383021812969E-3</v>
      </c>
      <c r="HD796" s="1">
        <v>-1.3754559859485029E-6</v>
      </c>
      <c r="HE796" s="1">
        <v>3.0700474437127301E-10</v>
      </c>
      <c r="HF796" s="1">
        <v>-7.0188019424234138E-2</v>
      </c>
      <c r="HG796" s="1">
        <v>1.00384331276165E-2</v>
      </c>
      <c r="HH796" s="1">
        <v>-3.1532673711230711E-4</v>
      </c>
      <c r="HI796" s="1">
        <v>1.819468599177705E-6</v>
      </c>
      <c r="HJ796" s="1">
        <v>1</v>
      </c>
      <c r="HK796" s="1">
        <v>2112</v>
      </c>
      <c r="HL796" s="1">
        <v>3</v>
      </c>
      <c r="HM796" s="1">
        <v>29</v>
      </c>
      <c r="HN796" s="1">
        <v>10</v>
      </c>
      <c r="HO796" s="1">
        <v>9.9</v>
      </c>
      <c r="HP796" s="1">
        <v>3.6438000000000001</v>
      </c>
      <c r="HQ796" s="1">
        <v>2.2888199999999999</v>
      </c>
      <c r="HR796" s="1">
        <v>1.4978</v>
      </c>
      <c r="HS796" s="1">
        <v>2.3010299999999999</v>
      </c>
      <c r="HT796" s="1">
        <v>1.5478499999999999</v>
      </c>
      <c r="HU796" s="1">
        <v>2.3339799999999999</v>
      </c>
      <c r="HV796" s="1">
        <v>40.578699999999998</v>
      </c>
      <c r="HW796" s="1">
        <v>13.580399999999999</v>
      </c>
      <c r="HX796" s="1">
        <v>18</v>
      </c>
      <c r="HY796" s="1">
        <v>501.887</v>
      </c>
      <c r="HZ796" s="1">
        <v>481.709</v>
      </c>
      <c r="IA796" s="1">
        <v>27.057099999999998</v>
      </c>
      <c r="IB796" s="1">
        <v>33.129899999999999</v>
      </c>
      <c r="IC796" s="1">
        <v>29.9985</v>
      </c>
      <c r="ID796" s="1">
        <v>32.978099999999998</v>
      </c>
      <c r="IE796" s="1">
        <v>33.081200000000003</v>
      </c>
      <c r="IF796" s="1">
        <v>72.942499999999995</v>
      </c>
      <c r="IG796" s="1">
        <v>37.009500000000003</v>
      </c>
      <c r="IH796" s="1">
        <v>0</v>
      </c>
      <c r="II796" s="1">
        <v>27.137599999999999</v>
      </c>
      <c r="IJ796" s="1">
        <v>1909.34</v>
      </c>
      <c r="IK796" s="1">
        <v>23.021799999999999</v>
      </c>
      <c r="IL796" s="1">
        <v>100.328</v>
      </c>
      <c r="IM796" s="1">
        <v>100.03700000000001</v>
      </c>
      <c r="IN796" s="1" t="s">
        <v>361</v>
      </c>
    </row>
    <row r="797" spans="1:248" ht="15.75" customHeight="1" x14ac:dyDescent="0.3">
      <c r="A797" s="1">
        <v>781</v>
      </c>
      <c r="B797" s="1">
        <v>1660235515.0999999</v>
      </c>
      <c r="C797" s="1">
        <v>5520.0999999046326</v>
      </c>
      <c r="D797" s="1" t="s">
        <v>1851</v>
      </c>
      <c r="E797" s="1" t="s">
        <v>1852</v>
      </c>
      <c r="F797" s="1">
        <v>1</v>
      </c>
      <c r="G797" s="1">
        <v>2</v>
      </c>
      <c r="H797" s="1" t="s">
        <v>349</v>
      </c>
      <c r="I797" s="1" t="s">
        <v>350</v>
      </c>
      <c r="J797" s="1" t="s">
        <v>351</v>
      </c>
      <c r="K797" s="1" t="s">
        <v>352</v>
      </c>
      <c r="L797" s="1" t="s">
        <v>1151</v>
      </c>
      <c r="M797" s="1" t="s">
        <v>354</v>
      </c>
      <c r="N797" s="1">
        <v>1660235513.8499999</v>
      </c>
      <c r="O797" s="1">
        <f t="shared" si="102"/>
        <v>3.5351112501630926E-3</v>
      </c>
      <c r="P797" s="1">
        <f t="shared" si="103"/>
        <v>3.5351112501630926</v>
      </c>
      <c r="Q797" s="1">
        <f t="shared" si="104"/>
        <v>20.209804354300051</v>
      </c>
      <c r="R797" s="1">
        <f t="shared" si="105"/>
        <v>1813.4349999999999</v>
      </c>
      <c r="S797" s="1">
        <f t="shared" si="106"/>
        <v>1583.1337207777499</v>
      </c>
      <c r="T797" s="1">
        <f t="shared" si="107"/>
        <v>157.52732718780419</v>
      </c>
      <c r="U797" s="1">
        <f t="shared" si="108"/>
        <v>180.44310776128</v>
      </c>
      <c r="V797" s="1">
        <f t="shared" si="109"/>
        <v>0.18767491886094523</v>
      </c>
      <c r="W797" s="1">
        <f t="shared" si="110"/>
        <v>2.9176379949944868</v>
      </c>
      <c r="X797" s="1">
        <f t="shared" si="111"/>
        <v>0.18121700113967198</v>
      </c>
      <c r="Y797" s="1">
        <f t="shared" si="112"/>
        <v>0.11382233130103359</v>
      </c>
      <c r="Z797" s="1">
        <f t="shared" si="113"/>
        <v>321.51360600000004</v>
      </c>
      <c r="AA797" s="1">
        <f t="shared" si="114"/>
        <v>31.977395286160565</v>
      </c>
      <c r="AB797" s="1">
        <f t="shared" si="115"/>
        <v>31.200099999999999</v>
      </c>
      <c r="AC797" s="1">
        <f t="shared" si="116"/>
        <v>4.5631060598919779</v>
      </c>
      <c r="AD797" s="1">
        <f t="shared" si="117"/>
        <v>59.6899970096472</v>
      </c>
      <c r="AE797" s="1">
        <f t="shared" si="118"/>
        <v>2.6928031936512</v>
      </c>
      <c r="AF797" s="1">
        <f t="shared" si="119"/>
        <v>4.5113140032759338</v>
      </c>
      <c r="AG797" s="1">
        <f t="shared" si="120"/>
        <v>1.8703028662407779</v>
      </c>
      <c r="AH797" s="1">
        <f t="shared" si="121"/>
        <v>-155.89840613219238</v>
      </c>
      <c r="AI797" s="1">
        <f t="shared" si="122"/>
        <v>-31.514193412083745</v>
      </c>
      <c r="AJ797" s="1">
        <f t="shared" si="123"/>
        <v>-2.4279234188299581</v>
      </c>
      <c r="AK797" s="1">
        <f t="shared" si="124"/>
        <v>131.67308303689396</v>
      </c>
      <c r="AL797" s="1">
        <f t="shared" si="125"/>
        <v>50.52241831804384</v>
      </c>
      <c r="AM797" s="1">
        <f t="shared" si="126"/>
        <v>3.5334807140166711</v>
      </c>
      <c r="AN797" s="1">
        <f t="shared" si="127"/>
        <v>20.209804354300051</v>
      </c>
      <c r="AO797" s="1">
        <v>1919.3585111411001</v>
      </c>
      <c r="AP797" s="1">
        <v>1867.718121212122</v>
      </c>
      <c r="AQ797" s="1">
        <v>5.1525489096532047</v>
      </c>
      <c r="AR797" s="1">
        <v>66.235345802440676</v>
      </c>
      <c r="AS797" s="1">
        <f t="shared" si="128"/>
        <v>3.5351112501630926</v>
      </c>
      <c r="AT797" s="1">
        <v>22.936844775672689</v>
      </c>
      <c r="AU797" s="1">
        <v>27.063226060606048</v>
      </c>
      <c r="AV797" s="1">
        <v>-4.9711320965257772E-6</v>
      </c>
      <c r="AW797" s="1">
        <v>80.738286621220283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51829.668591267553</v>
      </c>
      <c r="BC797" s="1">
        <f t="shared" si="132"/>
        <v>1999.9849999999999</v>
      </c>
      <c r="BD797" s="1">
        <f t="shared" si="133"/>
        <v>1681.1874</v>
      </c>
      <c r="BE797" s="1">
        <f t="shared" si="134"/>
        <v>0.8406000045000338</v>
      </c>
      <c r="BF797" s="1">
        <f t="shared" si="135"/>
        <v>0.16075800868506515</v>
      </c>
      <c r="BG797" s="1">
        <v>6</v>
      </c>
      <c r="BH797" s="1">
        <v>0.5</v>
      </c>
      <c r="BI797" s="1" t="s">
        <v>355</v>
      </c>
      <c r="BJ797" s="1">
        <v>2</v>
      </c>
      <c r="BK797" s="1" t="b">
        <v>1</v>
      </c>
      <c r="BL797" s="1">
        <v>1660235513.8499999</v>
      </c>
      <c r="BM797" s="1">
        <v>1813.4349999999999</v>
      </c>
      <c r="BN797" s="1">
        <v>1881.7349999999999</v>
      </c>
      <c r="BO797" s="1">
        <v>27.0624</v>
      </c>
      <c r="BP797" s="1">
        <v>22.937950000000001</v>
      </c>
      <c r="BQ797" s="1">
        <v>1810.55</v>
      </c>
      <c r="BR797" s="1">
        <v>27.055800000000001</v>
      </c>
      <c r="BS797" s="1">
        <v>500.11849999999998</v>
      </c>
      <c r="BT797" s="1">
        <v>99.403300000000002</v>
      </c>
      <c r="BU797" s="1">
        <v>0.100188</v>
      </c>
      <c r="BV797" s="1">
        <v>30.999749999999999</v>
      </c>
      <c r="BW797" s="1">
        <v>31.200099999999999</v>
      </c>
      <c r="BX797" s="1">
        <v>999.9</v>
      </c>
      <c r="BY797" s="1">
        <v>0</v>
      </c>
      <c r="BZ797" s="1">
        <v>0</v>
      </c>
      <c r="CA797" s="1">
        <v>9991.875</v>
      </c>
      <c r="CB797" s="1">
        <v>0</v>
      </c>
      <c r="CC797" s="1">
        <v>106.37050000000001</v>
      </c>
      <c r="CD797" s="1">
        <v>-68.299850000000006</v>
      </c>
      <c r="CE797" s="1">
        <v>1863.875</v>
      </c>
      <c r="CF797" s="1">
        <v>1925.915</v>
      </c>
      <c r="CG797" s="1">
        <v>4.1244750000000003</v>
      </c>
      <c r="CH797" s="1">
        <v>1881.7349999999999</v>
      </c>
      <c r="CI797" s="1">
        <v>22.937950000000001</v>
      </c>
      <c r="CJ797" s="1">
        <v>2.6900949999999999</v>
      </c>
      <c r="CK797" s="1">
        <v>2.2801100000000001</v>
      </c>
      <c r="CL797" s="1">
        <v>22.224699999999999</v>
      </c>
      <c r="CM797" s="1">
        <v>19.536549999999998</v>
      </c>
      <c r="CN797" s="1">
        <v>1999.9849999999999</v>
      </c>
      <c r="CO797" s="1">
        <v>0.97999899999999995</v>
      </c>
      <c r="CP797" s="1">
        <v>2.00012E-2</v>
      </c>
      <c r="CQ797" s="1">
        <v>0</v>
      </c>
      <c r="CR797" s="1">
        <v>3.4449999999999998</v>
      </c>
      <c r="CS797" s="1">
        <v>0</v>
      </c>
      <c r="CT797" s="1">
        <v>25019.75</v>
      </c>
      <c r="CU797" s="1">
        <v>17412.2</v>
      </c>
      <c r="CV797" s="1">
        <v>43.25</v>
      </c>
      <c r="CW797" s="1">
        <v>44.311999999999998</v>
      </c>
      <c r="CX797" s="1">
        <v>43.186999999999998</v>
      </c>
      <c r="CY797" s="1">
        <v>42.625</v>
      </c>
      <c r="CZ797" s="1">
        <v>43.186999999999998</v>
      </c>
      <c r="DA797" s="1">
        <v>1959.9849999999999</v>
      </c>
      <c r="DB797" s="1">
        <v>40</v>
      </c>
      <c r="DC797" s="1">
        <v>0</v>
      </c>
      <c r="DD797" s="1">
        <v>1660235513.0999999</v>
      </c>
      <c r="DE797" s="1">
        <v>0</v>
      </c>
      <c r="DF797" s="1">
        <v>1660234918.0999999</v>
      </c>
      <c r="DG797" s="1" t="s">
        <v>1152</v>
      </c>
      <c r="DH797" s="1">
        <v>1660234915.5999999</v>
      </c>
      <c r="DI797" s="1">
        <v>1660234918.0999999</v>
      </c>
      <c r="DJ797" s="1">
        <v>26</v>
      </c>
      <c r="DK797" s="1">
        <v>-3.1E-2</v>
      </c>
      <c r="DL797" s="1">
        <v>-7.0000000000000001E-3</v>
      </c>
      <c r="DM797" s="1">
        <v>1.232</v>
      </c>
      <c r="DN797" s="1">
        <v>1.7000000000000001E-2</v>
      </c>
      <c r="DO797" s="1">
        <v>400</v>
      </c>
      <c r="DP797" s="1">
        <v>22</v>
      </c>
      <c r="DQ797" s="1">
        <v>0.21</v>
      </c>
      <c r="DR797" s="1">
        <v>0.03</v>
      </c>
      <c r="DS797" s="1">
        <v>20.212029495826119</v>
      </c>
      <c r="DT797" s="1">
        <v>7.6492017669128859E-2</v>
      </c>
      <c r="DU797" s="1">
        <v>0.17234074242140721</v>
      </c>
      <c r="DV797" s="1">
        <v>1</v>
      </c>
      <c r="DW797" s="1">
        <v>50.549659494580183</v>
      </c>
      <c r="DX797" s="1">
        <v>0.44088633726226562</v>
      </c>
      <c r="DY797" s="1">
        <v>9.7010031181817891E-2</v>
      </c>
      <c r="DZ797" s="1">
        <v>1</v>
      </c>
      <c r="EA797" s="1">
        <v>-68.237361290322582</v>
      </c>
      <c r="EB797" s="1">
        <v>-0.94161774193518832</v>
      </c>
      <c r="EC797" s="1">
        <v>0.13239540162909241</v>
      </c>
      <c r="ED797" s="1">
        <v>1</v>
      </c>
      <c r="EE797" s="1">
        <v>1551.411602538504</v>
      </c>
      <c r="EF797" s="1">
        <v>262.71062976520801</v>
      </c>
      <c r="EG797" s="1">
        <v>19.016687732761039</v>
      </c>
      <c r="EH797" s="1">
        <v>0</v>
      </c>
      <c r="EI797" s="1">
        <v>4.1795224390243906</v>
      </c>
      <c r="EJ797" s="1">
        <v>-0.57254843205574635</v>
      </c>
      <c r="EK797" s="1">
        <v>6.1161199512096497E-2</v>
      </c>
      <c r="EL797" s="1">
        <v>0</v>
      </c>
      <c r="EM797" s="1">
        <v>1.868397215598135</v>
      </c>
      <c r="EN797" s="1">
        <v>1.4106638886816019E-2</v>
      </c>
      <c r="EO797" s="1">
        <v>1.6823200198442939E-3</v>
      </c>
      <c r="EP797" s="1">
        <v>1</v>
      </c>
      <c r="EQ797" s="1">
        <v>4</v>
      </c>
      <c r="ER797" s="1">
        <v>6</v>
      </c>
      <c r="ES797" s="1" t="s">
        <v>678</v>
      </c>
      <c r="ET797" s="1">
        <v>2.9416000000000002</v>
      </c>
      <c r="EU797" s="1">
        <v>2.80152</v>
      </c>
      <c r="EV797" s="1">
        <v>0.23883199999999999</v>
      </c>
      <c r="EW797" s="1">
        <v>0.24387300000000001</v>
      </c>
      <c r="EX797" s="1">
        <v>0.116963</v>
      </c>
      <c r="EY797" s="1">
        <v>0.10412100000000001</v>
      </c>
      <c r="EZ797" s="1">
        <v>15564.9</v>
      </c>
      <c r="FA797" s="1">
        <v>16214</v>
      </c>
      <c r="FB797" s="1">
        <v>23792.9</v>
      </c>
      <c r="FC797" s="1">
        <v>24969.1</v>
      </c>
      <c r="FD797" s="1">
        <v>33640.6</v>
      </c>
      <c r="FE797" s="1">
        <v>35728.300000000003</v>
      </c>
      <c r="FF797" s="1">
        <v>43390.3</v>
      </c>
      <c r="FG797" s="1">
        <v>46158.8</v>
      </c>
      <c r="FH797" s="1">
        <v>1.9509000000000001</v>
      </c>
      <c r="FI797" s="1">
        <v>1.8207800000000001</v>
      </c>
      <c r="FJ797" s="1">
        <v>8.2336400000000004E-2</v>
      </c>
      <c r="FK797" s="1">
        <v>0</v>
      </c>
      <c r="FL797" s="1">
        <v>29.863499999999998</v>
      </c>
      <c r="FM797" s="1">
        <v>999.9</v>
      </c>
      <c r="FN797" s="1">
        <v>54.2</v>
      </c>
      <c r="FO797" s="1">
        <v>37.5</v>
      </c>
      <c r="FP797" s="1">
        <v>35.3262</v>
      </c>
      <c r="FQ797" s="1">
        <v>63.940199999999997</v>
      </c>
      <c r="FR797" s="1">
        <v>22.367799999999999</v>
      </c>
      <c r="FS797" s="1">
        <v>1</v>
      </c>
      <c r="FT797" s="1">
        <v>0.41695599999999999</v>
      </c>
      <c r="FU797" s="1">
        <v>1.5202899999999999</v>
      </c>
      <c r="FV797" s="1">
        <v>20.3155</v>
      </c>
      <c r="FW797" s="1">
        <v>5.2125000000000004</v>
      </c>
      <c r="FX797" s="1">
        <v>11.9072</v>
      </c>
      <c r="FY797" s="1">
        <v>5.0031999999999996</v>
      </c>
      <c r="FZ797" s="1">
        <v>3.2906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1.8596600000000001</v>
      </c>
      <c r="GF797" s="1">
        <v>1.8547100000000001</v>
      </c>
      <c r="GG797" s="1">
        <v>1.85788</v>
      </c>
      <c r="GH797" s="1">
        <v>1.85636</v>
      </c>
      <c r="GI797" s="1">
        <v>1.8550899999999999</v>
      </c>
      <c r="GJ797" s="1">
        <v>1.8547100000000001</v>
      </c>
      <c r="GK797" s="1">
        <v>1.8534900000000001</v>
      </c>
      <c r="GL797" s="1">
        <v>1.85653</v>
      </c>
      <c r="GM797" s="1">
        <v>0</v>
      </c>
      <c r="GN797" s="1">
        <v>0</v>
      </c>
      <c r="GO797" s="1">
        <v>0</v>
      </c>
      <c r="GP797" s="1">
        <v>0</v>
      </c>
      <c r="GQ797" s="1" t="s">
        <v>358</v>
      </c>
      <c r="GR797" s="1" t="s">
        <v>359</v>
      </c>
      <c r="GS797" s="1" t="s">
        <v>360</v>
      </c>
      <c r="GT797" s="1" t="s">
        <v>360</v>
      </c>
      <c r="GU797" s="1" t="s">
        <v>360</v>
      </c>
      <c r="GV797" s="1" t="s">
        <v>360</v>
      </c>
      <c r="GW797" s="1">
        <v>0</v>
      </c>
      <c r="GX797" s="1">
        <v>100</v>
      </c>
      <c r="GY797" s="1">
        <v>100</v>
      </c>
      <c r="GZ797" s="1">
        <v>2.89</v>
      </c>
      <c r="HA797" s="1">
        <v>6.6E-3</v>
      </c>
      <c r="HB797" s="1">
        <v>0.26224795383878829</v>
      </c>
      <c r="HC797" s="1">
        <v>2.9318383021812969E-3</v>
      </c>
      <c r="HD797" s="1">
        <v>-1.3754559859485029E-6</v>
      </c>
      <c r="HE797" s="1">
        <v>3.0700474437127301E-10</v>
      </c>
      <c r="HF797" s="1">
        <v>-7.0188019424234138E-2</v>
      </c>
      <c r="HG797" s="1">
        <v>1.00384331276165E-2</v>
      </c>
      <c r="HH797" s="1">
        <v>-3.1532673711230711E-4</v>
      </c>
      <c r="HI797" s="1">
        <v>1.819468599177705E-6</v>
      </c>
      <c r="HJ797" s="1">
        <v>1</v>
      </c>
      <c r="HK797" s="1">
        <v>2112</v>
      </c>
      <c r="HL797" s="1">
        <v>3</v>
      </c>
      <c r="HM797" s="1">
        <v>29</v>
      </c>
      <c r="HN797" s="1">
        <v>10</v>
      </c>
      <c r="HO797" s="1">
        <v>9.9</v>
      </c>
      <c r="HP797" s="1">
        <v>3.6438000000000001</v>
      </c>
      <c r="HQ797" s="1">
        <v>2.2753899999999998</v>
      </c>
      <c r="HR797" s="1">
        <v>1.4978</v>
      </c>
      <c r="HS797" s="1">
        <v>2.3010299999999999</v>
      </c>
      <c r="HT797" s="1">
        <v>1.5478499999999999</v>
      </c>
      <c r="HU797" s="1">
        <v>2.4133300000000002</v>
      </c>
      <c r="HV797" s="1">
        <v>40.604199999999999</v>
      </c>
      <c r="HW797" s="1">
        <v>13.5717</v>
      </c>
      <c r="HX797" s="1">
        <v>18</v>
      </c>
      <c r="HY797" s="1">
        <v>501.85700000000003</v>
      </c>
      <c r="HZ797" s="1">
        <v>481.74200000000002</v>
      </c>
      <c r="IA797" s="1">
        <v>27.072500000000002</v>
      </c>
      <c r="IB797" s="1">
        <v>33.130099999999999</v>
      </c>
      <c r="IC797" s="1">
        <v>29.9985</v>
      </c>
      <c r="ID797" s="1">
        <v>32.978099999999998</v>
      </c>
      <c r="IE797" s="1">
        <v>33.081200000000003</v>
      </c>
      <c r="IF797" s="1">
        <v>73.104900000000001</v>
      </c>
      <c r="IG797" s="1">
        <v>37.009500000000003</v>
      </c>
      <c r="IH797" s="1">
        <v>0</v>
      </c>
      <c r="II797" s="1">
        <v>27.137599999999999</v>
      </c>
      <c r="IJ797" s="1">
        <v>1920.37</v>
      </c>
      <c r="IK797" s="1">
        <v>23.023</v>
      </c>
      <c r="IL797" s="1">
        <v>100.328</v>
      </c>
      <c r="IM797" s="1">
        <v>100.03700000000001</v>
      </c>
      <c r="IN797" s="1" t="s">
        <v>361</v>
      </c>
    </row>
    <row r="798" spans="1:248" ht="15.75" customHeight="1" x14ac:dyDescent="0.3">
      <c r="A798" s="1">
        <v>782</v>
      </c>
      <c r="B798" s="1">
        <v>1660235516.0999999</v>
      </c>
      <c r="C798" s="1">
        <v>5521.0999999046326</v>
      </c>
      <c r="D798" s="1" t="s">
        <v>1853</v>
      </c>
      <c r="E798" s="1" t="s">
        <v>1854</v>
      </c>
      <c r="F798" s="1">
        <v>1</v>
      </c>
      <c r="G798" s="1">
        <v>2</v>
      </c>
      <c r="H798" s="1" t="s">
        <v>349</v>
      </c>
      <c r="I798" s="1" t="s">
        <v>350</v>
      </c>
      <c r="J798" s="1" t="s">
        <v>351</v>
      </c>
      <c r="K798" s="1" t="s">
        <v>352</v>
      </c>
      <c r="L798" s="1" t="s">
        <v>1151</v>
      </c>
      <c r="M798" s="1" t="s">
        <v>354</v>
      </c>
      <c r="N798" s="1">
        <v>1660235515.5999999</v>
      </c>
      <c r="O798" s="1">
        <f t="shared" si="102"/>
        <v>3.5370884342027656E-3</v>
      </c>
      <c r="P798" s="1">
        <f t="shared" si="103"/>
        <v>3.5370884342027655</v>
      </c>
      <c r="Q798" s="1">
        <f t="shared" si="104"/>
        <v>20.388019100905041</v>
      </c>
      <c r="R798" s="1">
        <f t="shared" si="105"/>
        <v>1822.12</v>
      </c>
      <c r="S798" s="1">
        <f t="shared" si="106"/>
        <v>1590.0831477162583</v>
      </c>
      <c r="T798" s="1">
        <f t="shared" si="107"/>
        <v>158.21943476996509</v>
      </c>
      <c r="U798" s="1">
        <f t="shared" si="108"/>
        <v>181.30800071499996</v>
      </c>
      <c r="V798" s="1">
        <f t="shared" si="109"/>
        <v>0.18776105110229302</v>
      </c>
      <c r="W798" s="1">
        <f t="shared" si="110"/>
        <v>2.9173130316507767</v>
      </c>
      <c r="X798" s="1">
        <f t="shared" si="111"/>
        <v>0.18129662088675189</v>
      </c>
      <c r="Y798" s="1">
        <f t="shared" si="112"/>
        <v>0.11387264990590104</v>
      </c>
      <c r="Z798" s="1">
        <f t="shared" si="113"/>
        <v>321.51599999999996</v>
      </c>
      <c r="AA798" s="1">
        <f t="shared" si="114"/>
        <v>31.979044356133027</v>
      </c>
      <c r="AB798" s="1">
        <f t="shared" si="115"/>
        <v>31.202300000000001</v>
      </c>
      <c r="AC798" s="1">
        <f t="shared" si="116"/>
        <v>4.5636776395491614</v>
      </c>
      <c r="AD798" s="1">
        <f t="shared" si="117"/>
        <v>59.690750997026285</v>
      </c>
      <c r="AE798" s="1">
        <f t="shared" si="118"/>
        <v>2.6931519799750001</v>
      </c>
      <c r="AF798" s="1">
        <f t="shared" si="119"/>
        <v>4.5118413405607329</v>
      </c>
      <c r="AG798" s="1">
        <f t="shared" si="120"/>
        <v>1.8705256595741613</v>
      </c>
      <c r="AH798" s="1">
        <f t="shared" si="121"/>
        <v>-155.98559994834196</v>
      </c>
      <c r="AI798" s="1">
        <f t="shared" si="122"/>
        <v>-31.534275122552778</v>
      </c>
      <c r="AJ798" s="1">
        <f t="shared" si="123"/>
        <v>-2.4297921169468926</v>
      </c>
      <c r="AK798" s="1">
        <f t="shared" si="124"/>
        <v>131.56633281215835</v>
      </c>
      <c r="AL798" s="1">
        <f t="shared" si="125"/>
        <v>50.594578020349033</v>
      </c>
      <c r="AM798" s="1">
        <f t="shared" si="126"/>
        <v>3.5376005859389061</v>
      </c>
      <c r="AN798" s="1">
        <f t="shared" si="127"/>
        <v>20.388019100905041</v>
      </c>
      <c r="AO798" s="1">
        <v>1924.522447558528</v>
      </c>
      <c r="AP798" s="1">
        <v>1872.811272727273</v>
      </c>
      <c r="AQ798" s="1">
        <v>5.1244911828074553</v>
      </c>
      <c r="AR798" s="1">
        <v>66.235345802440676</v>
      </c>
      <c r="AS798" s="1">
        <f t="shared" si="128"/>
        <v>3.5370884342027655</v>
      </c>
      <c r="AT798" s="1">
        <v>22.937291193004981</v>
      </c>
      <c r="AU798" s="1">
        <v>27.06581151515152</v>
      </c>
      <c r="AV798" s="1">
        <v>-2.86111697922486E-6</v>
      </c>
      <c r="AW798" s="1">
        <v>80.738286621220283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51820.092811480972</v>
      </c>
      <c r="BC798" s="1">
        <f t="shared" si="132"/>
        <v>2000</v>
      </c>
      <c r="BD798" s="1">
        <f t="shared" si="133"/>
        <v>1681.1999999999998</v>
      </c>
      <c r="BE798" s="1">
        <f t="shared" si="134"/>
        <v>0.8405999999999999</v>
      </c>
      <c r="BF798" s="1">
        <f t="shared" si="135"/>
        <v>0.16075799999999998</v>
      </c>
      <c r="BG798" s="1">
        <v>6</v>
      </c>
      <c r="BH798" s="1">
        <v>0.5</v>
      </c>
      <c r="BI798" s="1" t="s">
        <v>355</v>
      </c>
      <c r="BJ798" s="1">
        <v>2</v>
      </c>
      <c r="BK798" s="1" t="b">
        <v>1</v>
      </c>
      <c r="BL798" s="1">
        <v>1660235515.5999999</v>
      </c>
      <c r="BM798" s="1">
        <v>1822.12</v>
      </c>
      <c r="BN798" s="1">
        <v>1890.55</v>
      </c>
      <c r="BO798" s="1">
        <v>27.065799999999999</v>
      </c>
      <c r="BP798" s="1">
        <v>22.936699999999998</v>
      </c>
      <c r="BQ798" s="1">
        <v>1819.23</v>
      </c>
      <c r="BR798" s="1">
        <v>27.059200000000001</v>
      </c>
      <c r="BS798" s="1">
        <v>500.13600000000002</v>
      </c>
      <c r="BT798" s="1">
        <v>99.403499999999994</v>
      </c>
      <c r="BU798" s="1">
        <v>0.10037500000000001</v>
      </c>
      <c r="BV798" s="1">
        <v>31.001799999999999</v>
      </c>
      <c r="BW798" s="1">
        <v>31.202300000000001</v>
      </c>
      <c r="BX798" s="1">
        <v>999.9</v>
      </c>
      <c r="BY798" s="1">
        <v>0</v>
      </c>
      <c r="BZ798" s="1">
        <v>0</v>
      </c>
      <c r="CA798" s="1">
        <v>9990</v>
      </c>
      <c r="CB798" s="1">
        <v>0</v>
      </c>
      <c r="CC798" s="1">
        <v>105.89700000000001</v>
      </c>
      <c r="CD798" s="1">
        <v>-68.431200000000004</v>
      </c>
      <c r="CE798" s="1">
        <v>1872.81</v>
      </c>
      <c r="CF798" s="1">
        <v>1934.93</v>
      </c>
      <c r="CG798" s="1">
        <v>4.12913</v>
      </c>
      <c r="CH798" s="1">
        <v>1890.55</v>
      </c>
      <c r="CI798" s="1">
        <v>22.936699999999998</v>
      </c>
      <c r="CJ798" s="1">
        <v>2.6904400000000002</v>
      </c>
      <c r="CK798" s="1">
        <v>2.2799900000000002</v>
      </c>
      <c r="CL798" s="1">
        <v>22.226800000000001</v>
      </c>
      <c r="CM798" s="1">
        <v>19.535699999999999</v>
      </c>
      <c r="CN798" s="1">
        <v>2000</v>
      </c>
      <c r="CO798" s="1">
        <v>0.97999899999999995</v>
      </c>
      <c r="CP798" s="1">
        <v>2.00012E-2</v>
      </c>
      <c r="CQ798" s="1">
        <v>0</v>
      </c>
      <c r="CR798" s="1">
        <v>2.3319999999999999</v>
      </c>
      <c r="CS798" s="1">
        <v>0</v>
      </c>
      <c r="CT798" s="1">
        <v>25018.1</v>
      </c>
      <c r="CU798" s="1">
        <v>17412.3</v>
      </c>
      <c r="CV798" s="1">
        <v>43.25</v>
      </c>
      <c r="CW798" s="1">
        <v>44.311999999999998</v>
      </c>
      <c r="CX798" s="1">
        <v>43.186999999999998</v>
      </c>
      <c r="CY798" s="1">
        <v>42.625</v>
      </c>
      <c r="CZ798" s="1">
        <v>43.186999999999998</v>
      </c>
      <c r="DA798" s="1">
        <v>1960</v>
      </c>
      <c r="DB798" s="1">
        <v>40</v>
      </c>
      <c r="DC798" s="1">
        <v>0</v>
      </c>
      <c r="DD798" s="1">
        <v>1660235514.3</v>
      </c>
      <c r="DE798" s="1">
        <v>0</v>
      </c>
      <c r="DF798" s="1">
        <v>1660234918.0999999</v>
      </c>
      <c r="DG798" s="1" t="s">
        <v>1152</v>
      </c>
      <c r="DH798" s="1">
        <v>1660234915.5999999</v>
      </c>
      <c r="DI798" s="1">
        <v>1660234918.0999999</v>
      </c>
      <c r="DJ798" s="1">
        <v>26</v>
      </c>
      <c r="DK798" s="1">
        <v>-3.1E-2</v>
      </c>
      <c r="DL798" s="1">
        <v>-7.0000000000000001E-3</v>
      </c>
      <c r="DM798" s="1">
        <v>1.232</v>
      </c>
      <c r="DN798" s="1">
        <v>1.7000000000000001E-2</v>
      </c>
      <c r="DO798" s="1">
        <v>400</v>
      </c>
      <c r="DP798" s="1">
        <v>22</v>
      </c>
      <c r="DQ798" s="1">
        <v>0.21</v>
      </c>
      <c r="DR798" s="1">
        <v>0.03</v>
      </c>
      <c r="DS798" s="1">
        <v>20.212029495826119</v>
      </c>
      <c r="DT798" s="1">
        <v>7.6492017669128859E-2</v>
      </c>
      <c r="DU798" s="1">
        <v>0.17234074242140721</v>
      </c>
      <c r="DV798" s="1">
        <v>1</v>
      </c>
      <c r="DW798" s="1">
        <v>50.549659494580183</v>
      </c>
      <c r="DX798" s="1">
        <v>0.44088633726226562</v>
      </c>
      <c r="DY798" s="1">
        <v>9.7010031181817891E-2</v>
      </c>
      <c r="DZ798" s="1">
        <v>1</v>
      </c>
      <c r="EA798" s="1">
        <v>-68.237361290322582</v>
      </c>
      <c r="EB798" s="1">
        <v>-0.94161774193518832</v>
      </c>
      <c r="EC798" s="1">
        <v>0.13239540162909241</v>
      </c>
      <c r="ED798" s="1">
        <v>1</v>
      </c>
      <c r="EE798" s="1">
        <v>1551.411602538504</v>
      </c>
      <c r="EF798" s="1">
        <v>262.71062976520801</v>
      </c>
      <c r="EG798" s="1">
        <v>19.016687732761039</v>
      </c>
      <c r="EH798" s="1">
        <v>0</v>
      </c>
      <c r="EI798" s="1">
        <v>4.1795224390243906</v>
      </c>
      <c r="EJ798" s="1">
        <v>-0.57254843205574635</v>
      </c>
      <c r="EK798" s="1">
        <v>6.1161199512096497E-2</v>
      </c>
      <c r="EL798" s="1">
        <v>0</v>
      </c>
      <c r="EM798" s="1">
        <v>1.868397215598135</v>
      </c>
      <c r="EN798" s="1">
        <v>1.4106638886816019E-2</v>
      </c>
      <c r="EO798" s="1">
        <v>1.6823200198442939E-3</v>
      </c>
      <c r="EP798" s="1">
        <v>1</v>
      </c>
      <c r="EQ798" s="1">
        <v>4</v>
      </c>
      <c r="ER798" s="1">
        <v>6</v>
      </c>
      <c r="ES798" s="1" t="s">
        <v>678</v>
      </c>
      <c r="ET798" s="1">
        <v>2.94156</v>
      </c>
      <c r="EU798" s="1">
        <v>2.8013699999999999</v>
      </c>
      <c r="EV798" s="1">
        <v>0.239209</v>
      </c>
      <c r="EW798" s="1">
        <v>0.24423800000000001</v>
      </c>
      <c r="EX798" s="1">
        <v>0.11697200000000001</v>
      </c>
      <c r="EY798" s="1">
        <v>0.10412100000000001</v>
      </c>
      <c r="EZ798" s="1">
        <v>15557.1</v>
      </c>
      <c r="FA798" s="1">
        <v>16206</v>
      </c>
      <c r="FB798" s="1">
        <v>23792.7</v>
      </c>
      <c r="FC798" s="1">
        <v>24969</v>
      </c>
      <c r="FD798" s="1">
        <v>33640</v>
      </c>
      <c r="FE798" s="1">
        <v>35728.199999999997</v>
      </c>
      <c r="FF798" s="1">
        <v>43390</v>
      </c>
      <c r="FG798" s="1">
        <v>46158.7</v>
      </c>
      <c r="FH798" s="1">
        <v>1.95082</v>
      </c>
      <c r="FI798" s="1">
        <v>1.8208</v>
      </c>
      <c r="FJ798" s="1">
        <v>8.2217200000000004E-2</v>
      </c>
      <c r="FK798" s="1">
        <v>0</v>
      </c>
      <c r="FL798" s="1">
        <v>29.863900000000001</v>
      </c>
      <c r="FM798" s="1">
        <v>999.9</v>
      </c>
      <c r="FN798" s="1">
        <v>54.2</v>
      </c>
      <c r="FO798" s="1">
        <v>37.5</v>
      </c>
      <c r="FP798" s="1">
        <v>35.326000000000001</v>
      </c>
      <c r="FQ798" s="1">
        <v>63.900199999999998</v>
      </c>
      <c r="FR798" s="1">
        <v>21.802900000000001</v>
      </c>
      <c r="FS798" s="1">
        <v>1</v>
      </c>
      <c r="FT798" s="1">
        <v>0.48390499999999997</v>
      </c>
      <c r="FU798" s="1">
        <v>1.56897</v>
      </c>
      <c r="FV798" s="1">
        <v>20.314299999999999</v>
      </c>
      <c r="FW798" s="1">
        <v>5.2110000000000003</v>
      </c>
      <c r="FX798" s="1">
        <v>11.9072</v>
      </c>
      <c r="FY798" s="1">
        <v>5.0028499999999996</v>
      </c>
      <c r="FZ798" s="1">
        <v>3.2903500000000001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1.8596600000000001</v>
      </c>
      <c r="GF798" s="1">
        <v>1.8547100000000001</v>
      </c>
      <c r="GG798" s="1">
        <v>1.8578699999999999</v>
      </c>
      <c r="GH798" s="1">
        <v>1.85636</v>
      </c>
      <c r="GI798" s="1">
        <v>1.85507</v>
      </c>
      <c r="GJ798" s="1">
        <v>1.8547100000000001</v>
      </c>
      <c r="GK798" s="1">
        <v>1.8534900000000001</v>
      </c>
      <c r="GL798" s="1">
        <v>1.8565100000000001</v>
      </c>
      <c r="GM798" s="1">
        <v>0</v>
      </c>
      <c r="GN798" s="1">
        <v>0</v>
      </c>
      <c r="GO798" s="1">
        <v>0</v>
      </c>
      <c r="GP798" s="1">
        <v>0</v>
      </c>
      <c r="GQ798" s="1" t="s">
        <v>358</v>
      </c>
      <c r="GR798" s="1" t="s">
        <v>359</v>
      </c>
      <c r="GS798" s="1" t="s">
        <v>360</v>
      </c>
      <c r="GT798" s="1" t="s">
        <v>360</v>
      </c>
      <c r="GU798" s="1" t="s">
        <v>360</v>
      </c>
      <c r="GV798" s="1" t="s">
        <v>360</v>
      </c>
      <c r="GW798" s="1">
        <v>0</v>
      </c>
      <c r="GX798" s="1">
        <v>100</v>
      </c>
      <c r="GY798" s="1">
        <v>100</v>
      </c>
      <c r="GZ798" s="1">
        <v>2.9</v>
      </c>
      <c r="HA798" s="1">
        <v>6.6E-3</v>
      </c>
      <c r="HB798" s="1">
        <v>0.26224795383878829</v>
      </c>
      <c r="HC798" s="1">
        <v>2.9318383021812969E-3</v>
      </c>
      <c r="HD798" s="1">
        <v>-1.3754559859485029E-6</v>
      </c>
      <c r="HE798" s="1">
        <v>3.0700474437127301E-10</v>
      </c>
      <c r="HF798" s="1">
        <v>-7.0188019424234138E-2</v>
      </c>
      <c r="HG798" s="1">
        <v>1.00384331276165E-2</v>
      </c>
      <c r="HH798" s="1">
        <v>-3.1532673711230711E-4</v>
      </c>
      <c r="HI798" s="1">
        <v>1.819468599177705E-6</v>
      </c>
      <c r="HJ798" s="1">
        <v>1</v>
      </c>
      <c r="HK798" s="1">
        <v>2112</v>
      </c>
      <c r="HL798" s="1">
        <v>3</v>
      </c>
      <c r="HM798" s="1">
        <v>29</v>
      </c>
      <c r="HN798" s="1">
        <v>10</v>
      </c>
      <c r="HO798" s="1">
        <v>10</v>
      </c>
      <c r="HP798" s="1">
        <v>3.6584500000000002</v>
      </c>
      <c r="HQ798" s="1">
        <v>2.2802699999999998</v>
      </c>
      <c r="HR798" s="1">
        <v>1.4978</v>
      </c>
      <c r="HS798" s="1">
        <v>2.3010299999999999</v>
      </c>
      <c r="HT798" s="1">
        <v>1.5478499999999999</v>
      </c>
      <c r="HU798" s="1">
        <v>2.4511699999999998</v>
      </c>
      <c r="HV798" s="1">
        <v>40.604199999999999</v>
      </c>
      <c r="HW798" s="1">
        <v>13.5892</v>
      </c>
      <c r="HX798" s="1">
        <v>18</v>
      </c>
      <c r="HY798" s="1">
        <v>501.81099999999998</v>
      </c>
      <c r="HZ798" s="1">
        <v>481.75900000000001</v>
      </c>
      <c r="IA798" s="1">
        <v>27.107399999999998</v>
      </c>
      <c r="IB798" s="1">
        <v>33.130400000000002</v>
      </c>
      <c r="IC798" s="1">
        <v>29.998699999999999</v>
      </c>
      <c r="ID798" s="1">
        <v>32.978099999999998</v>
      </c>
      <c r="IE798" s="1">
        <v>33.081200000000003</v>
      </c>
      <c r="IF798" s="1">
        <v>73.231499999999997</v>
      </c>
      <c r="IG798" s="1">
        <v>37.009500000000003</v>
      </c>
      <c r="IH798" s="1">
        <v>0</v>
      </c>
      <c r="II798" s="1">
        <v>27.137599999999999</v>
      </c>
      <c r="IJ798" s="1">
        <v>1920.37</v>
      </c>
      <c r="IK798" s="1">
        <v>23.029900000000001</v>
      </c>
      <c r="IL798" s="1">
        <v>100.327</v>
      </c>
      <c r="IM798" s="1">
        <v>100.036</v>
      </c>
      <c r="IN798" s="1" t="s">
        <v>361</v>
      </c>
    </row>
    <row r="799" spans="1:248" ht="15.75" customHeight="1" x14ac:dyDescent="0.3">
      <c r="A799" s="1">
        <v>783</v>
      </c>
      <c r="B799" s="1">
        <v>1660235517.0999999</v>
      </c>
      <c r="C799" s="1">
        <v>5522.0999999046326</v>
      </c>
      <c r="D799" s="1" t="s">
        <v>1855</v>
      </c>
      <c r="E799" s="1" t="s">
        <v>1856</v>
      </c>
      <c r="F799" s="1">
        <v>1</v>
      </c>
      <c r="G799" s="1">
        <v>2</v>
      </c>
      <c r="H799" s="1" t="s">
        <v>349</v>
      </c>
      <c r="I799" s="1" t="s">
        <v>350</v>
      </c>
      <c r="J799" s="1" t="s">
        <v>351</v>
      </c>
      <c r="K799" s="1" t="s">
        <v>352</v>
      </c>
      <c r="L799" s="1" t="s">
        <v>1151</v>
      </c>
      <c r="M799" s="1" t="s">
        <v>354</v>
      </c>
      <c r="N799" s="1">
        <v>1660235516.0999999</v>
      </c>
      <c r="O799" s="1">
        <f t="shared" si="102"/>
        <v>3.5405737581621255E-3</v>
      </c>
      <c r="P799" s="1">
        <f t="shared" si="103"/>
        <v>3.5405737581621257</v>
      </c>
      <c r="Q799" s="1">
        <f t="shared" si="104"/>
        <v>20.296410456890108</v>
      </c>
      <c r="R799" s="1">
        <f t="shared" si="105"/>
        <v>1824.645</v>
      </c>
      <c r="S799" s="1">
        <f t="shared" si="106"/>
        <v>1593.5653530504292</v>
      </c>
      <c r="T799" s="1">
        <f t="shared" si="107"/>
        <v>158.56518509280625</v>
      </c>
      <c r="U799" s="1">
        <f t="shared" si="108"/>
        <v>181.55839771480498</v>
      </c>
      <c r="V799" s="1">
        <f t="shared" si="109"/>
        <v>0.18800881510885062</v>
      </c>
      <c r="W799" s="1">
        <f t="shared" si="110"/>
        <v>2.9183491174045151</v>
      </c>
      <c r="X799" s="1">
        <f t="shared" si="111"/>
        <v>0.1815298455852174</v>
      </c>
      <c r="Y799" s="1">
        <f t="shared" si="112"/>
        <v>0.11401966266888167</v>
      </c>
      <c r="Z799" s="1">
        <f t="shared" si="113"/>
        <v>321.51360600000004</v>
      </c>
      <c r="AA799" s="1">
        <f t="shared" si="114"/>
        <v>31.978500470986663</v>
      </c>
      <c r="AB799" s="1">
        <f t="shared" si="115"/>
        <v>31.200749999999999</v>
      </c>
      <c r="AC799" s="1">
        <f t="shared" si="116"/>
        <v>4.5632749292102019</v>
      </c>
      <c r="AD799" s="1">
        <f t="shared" si="117"/>
        <v>59.692058684813496</v>
      </c>
      <c r="AE799" s="1">
        <f t="shared" si="118"/>
        <v>2.6933184734483997</v>
      </c>
      <c r="AF799" s="1">
        <f t="shared" si="119"/>
        <v>4.5120214192472101</v>
      </c>
      <c r="AG799" s="1">
        <f t="shared" si="120"/>
        <v>1.8699564557618022</v>
      </c>
      <c r="AH799" s="1">
        <f t="shared" si="121"/>
        <v>-156.13930273494972</v>
      </c>
      <c r="AI799" s="1">
        <f t="shared" si="122"/>
        <v>-31.191472957671497</v>
      </c>
      <c r="AJ799" s="1">
        <f t="shared" si="123"/>
        <v>-2.4025150443051051</v>
      </c>
      <c r="AK799" s="1">
        <f t="shared" si="124"/>
        <v>131.7803152630737</v>
      </c>
      <c r="AL799" s="1">
        <f t="shared" si="125"/>
        <v>50.569516761699866</v>
      </c>
      <c r="AM799" s="1">
        <f t="shared" si="126"/>
        <v>3.5389000947033908</v>
      </c>
      <c r="AN799" s="1">
        <f t="shared" si="127"/>
        <v>20.296410456890108</v>
      </c>
      <c r="AO799" s="1">
        <v>1929.6994489188339</v>
      </c>
      <c r="AP799" s="1">
        <v>1878.003333333334</v>
      </c>
      <c r="AQ799" s="1">
        <v>5.1430150434886626</v>
      </c>
      <c r="AR799" s="1">
        <v>66.235345802440676</v>
      </c>
      <c r="AS799" s="1">
        <f t="shared" si="128"/>
        <v>3.5405737581621257</v>
      </c>
      <c r="AT799" s="1">
        <v>22.93712549856059</v>
      </c>
      <c r="AU799" s="1">
        <v>27.06940666666668</v>
      </c>
      <c r="AV799" s="1">
        <v>5.7469816765472972E-5</v>
      </c>
      <c r="AW799" s="1">
        <v>80.738286621220283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51849.398054342091</v>
      </c>
      <c r="BC799" s="1">
        <f t="shared" si="132"/>
        <v>1999.9849999999999</v>
      </c>
      <c r="BD799" s="1">
        <f t="shared" si="133"/>
        <v>1681.1874</v>
      </c>
      <c r="BE799" s="1">
        <f t="shared" si="134"/>
        <v>0.8406000045000338</v>
      </c>
      <c r="BF799" s="1">
        <f t="shared" si="135"/>
        <v>0.16075800868506515</v>
      </c>
      <c r="BG799" s="1">
        <v>6</v>
      </c>
      <c r="BH799" s="1">
        <v>0.5</v>
      </c>
      <c r="BI799" s="1" t="s">
        <v>355</v>
      </c>
      <c r="BJ799" s="1">
        <v>2</v>
      </c>
      <c r="BK799" s="1" t="b">
        <v>1</v>
      </c>
      <c r="BL799" s="1">
        <v>1660235516.0999999</v>
      </c>
      <c r="BM799" s="1">
        <v>1824.645</v>
      </c>
      <c r="BN799" s="1">
        <v>1893.06</v>
      </c>
      <c r="BO799" s="1">
        <v>27.067599999999999</v>
      </c>
      <c r="BP799" s="1">
        <v>22.936900000000001</v>
      </c>
      <c r="BQ799" s="1">
        <v>1821.75</v>
      </c>
      <c r="BR799" s="1">
        <v>27.061</v>
      </c>
      <c r="BS799" s="1">
        <v>500.125</v>
      </c>
      <c r="BT799" s="1">
        <v>99.403149999999997</v>
      </c>
      <c r="BU799" s="1">
        <v>0.100259</v>
      </c>
      <c r="BV799" s="1">
        <v>31.002500000000001</v>
      </c>
      <c r="BW799" s="1">
        <v>31.200749999999999</v>
      </c>
      <c r="BX799" s="1">
        <v>999.9</v>
      </c>
      <c r="BY799" s="1">
        <v>0</v>
      </c>
      <c r="BZ799" s="1">
        <v>0</v>
      </c>
      <c r="CA799" s="1">
        <v>9995.9500000000007</v>
      </c>
      <c r="CB799" s="1">
        <v>0</v>
      </c>
      <c r="CC799" s="1">
        <v>105.8005</v>
      </c>
      <c r="CD799" s="1">
        <v>-68.414199999999994</v>
      </c>
      <c r="CE799" s="1">
        <v>1875.41</v>
      </c>
      <c r="CF799" s="1">
        <v>1937.5</v>
      </c>
      <c r="CG799" s="1">
        <v>4.1306900000000004</v>
      </c>
      <c r="CH799" s="1">
        <v>1893.06</v>
      </c>
      <c r="CI799" s="1">
        <v>22.936900000000001</v>
      </c>
      <c r="CJ799" s="1">
        <v>2.6906050000000001</v>
      </c>
      <c r="CK799" s="1">
        <v>2.2799999999999998</v>
      </c>
      <c r="CL799" s="1">
        <v>22.22785</v>
      </c>
      <c r="CM799" s="1">
        <v>19.535799999999998</v>
      </c>
      <c r="CN799" s="1">
        <v>1999.9849999999999</v>
      </c>
      <c r="CO799" s="1">
        <v>0.97999899999999995</v>
      </c>
      <c r="CP799" s="1">
        <v>2.00012E-2</v>
      </c>
      <c r="CQ799" s="1">
        <v>0</v>
      </c>
      <c r="CR799" s="1">
        <v>2.4329999999999998</v>
      </c>
      <c r="CS799" s="1">
        <v>0</v>
      </c>
      <c r="CT799" s="1">
        <v>25017.55</v>
      </c>
      <c r="CU799" s="1">
        <v>17412.2</v>
      </c>
      <c r="CV799" s="1">
        <v>43.25</v>
      </c>
      <c r="CW799" s="1">
        <v>44.311999999999998</v>
      </c>
      <c r="CX799" s="1">
        <v>43.186999999999998</v>
      </c>
      <c r="CY799" s="1">
        <v>42.625</v>
      </c>
      <c r="CZ799" s="1">
        <v>43.186999999999998</v>
      </c>
      <c r="DA799" s="1">
        <v>1959.9849999999999</v>
      </c>
      <c r="DB799" s="1">
        <v>40</v>
      </c>
      <c r="DC799" s="1">
        <v>0</v>
      </c>
      <c r="DD799" s="1">
        <v>1660235514.9000001</v>
      </c>
      <c r="DE799" s="1">
        <v>0</v>
      </c>
      <c r="DF799" s="1">
        <v>1660234918.0999999</v>
      </c>
      <c r="DG799" s="1" t="s">
        <v>1152</v>
      </c>
      <c r="DH799" s="1">
        <v>1660234915.5999999</v>
      </c>
      <c r="DI799" s="1">
        <v>1660234918.0999999</v>
      </c>
      <c r="DJ799" s="1">
        <v>26</v>
      </c>
      <c r="DK799" s="1">
        <v>-3.1E-2</v>
      </c>
      <c r="DL799" s="1">
        <v>-7.0000000000000001E-3</v>
      </c>
      <c r="DM799" s="1">
        <v>1.232</v>
      </c>
      <c r="DN799" s="1">
        <v>1.7000000000000001E-2</v>
      </c>
      <c r="DO799" s="1">
        <v>400</v>
      </c>
      <c r="DP799" s="1">
        <v>22</v>
      </c>
      <c r="DQ799" s="1">
        <v>0.21</v>
      </c>
      <c r="DR799" s="1">
        <v>0.03</v>
      </c>
      <c r="DS799" s="1">
        <v>20.21161678550904</v>
      </c>
      <c r="DT799" s="1">
        <v>0.46125879645847828</v>
      </c>
      <c r="DU799" s="1">
        <v>0.16962727890328699</v>
      </c>
      <c r="DV799" s="1">
        <v>1</v>
      </c>
      <c r="DW799" s="1">
        <v>50.560145418864309</v>
      </c>
      <c r="DX799" s="1">
        <v>0.2655098281953861</v>
      </c>
      <c r="DY799" s="1">
        <v>9.0282084599972681E-2</v>
      </c>
      <c r="DZ799" s="1">
        <v>1</v>
      </c>
      <c r="EA799" s="1">
        <v>-68.27058000000001</v>
      </c>
      <c r="EB799" s="1">
        <v>-0.93402447163520874</v>
      </c>
      <c r="EC799" s="1">
        <v>0.13261032740074691</v>
      </c>
      <c r="ED799" s="1">
        <v>1</v>
      </c>
      <c r="EE799" s="1">
        <v>1557.0574629178141</v>
      </c>
      <c r="EF799" s="1">
        <v>262.30331331095692</v>
      </c>
      <c r="EG799" s="1">
        <v>19.612946690995301</v>
      </c>
      <c r="EH799" s="1">
        <v>0</v>
      </c>
      <c r="EI799" s="1">
        <v>4.1652224999999996</v>
      </c>
      <c r="EJ799" s="1">
        <v>-0.46996795497187183</v>
      </c>
      <c r="EK799" s="1">
        <v>5.1999533207039449E-2</v>
      </c>
      <c r="EL799" s="1">
        <v>0</v>
      </c>
      <c r="EM799" s="1">
        <v>1.8686575625365931</v>
      </c>
      <c r="EN799" s="1">
        <v>1.6044280589964689E-2</v>
      </c>
      <c r="EO799" s="1">
        <v>1.760892313502634E-3</v>
      </c>
      <c r="EP799" s="1">
        <v>1</v>
      </c>
      <c r="EQ799" s="1">
        <v>4</v>
      </c>
      <c r="ER799" s="1">
        <v>6</v>
      </c>
      <c r="ES799" s="1" t="s">
        <v>678</v>
      </c>
      <c r="ET799" s="1">
        <v>2.9415399999999998</v>
      </c>
      <c r="EU799" s="1">
        <v>2.80132</v>
      </c>
      <c r="EV799" s="1">
        <v>0.23957999999999999</v>
      </c>
      <c r="EW799" s="1">
        <v>0.24459500000000001</v>
      </c>
      <c r="EX799" s="1">
        <v>0.116981</v>
      </c>
      <c r="EY799" s="1">
        <v>0.10412299999999999</v>
      </c>
      <c r="EZ799" s="1">
        <v>15549.4</v>
      </c>
      <c r="FA799" s="1">
        <v>16198.3</v>
      </c>
      <c r="FB799" s="1">
        <v>23792.6</v>
      </c>
      <c r="FC799" s="1">
        <v>24969</v>
      </c>
      <c r="FD799" s="1">
        <v>33639.5</v>
      </c>
      <c r="FE799" s="1">
        <v>35728.300000000003</v>
      </c>
      <c r="FF799" s="1">
        <v>43389.7</v>
      </c>
      <c r="FG799" s="1">
        <v>46158.9</v>
      </c>
      <c r="FH799" s="1">
        <v>1.95072</v>
      </c>
      <c r="FI799" s="1">
        <v>1.8208500000000001</v>
      </c>
      <c r="FJ799" s="1">
        <v>8.2086800000000001E-2</v>
      </c>
      <c r="FK799" s="1">
        <v>0</v>
      </c>
      <c r="FL799" s="1">
        <v>29.863900000000001</v>
      </c>
      <c r="FM799" s="1">
        <v>999.9</v>
      </c>
      <c r="FN799" s="1">
        <v>54.2</v>
      </c>
      <c r="FO799" s="1">
        <v>37.5</v>
      </c>
      <c r="FP799" s="1">
        <v>35.323799999999999</v>
      </c>
      <c r="FQ799" s="1">
        <v>63.620199999999997</v>
      </c>
      <c r="FR799" s="1">
        <v>22.139399999999998</v>
      </c>
      <c r="FS799" s="1">
        <v>1</v>
      </c>
      <c r="FT799" s="1">
        <v>0.48398099999999999</v>
      </c>
      <c r="FU799" s="1">
        <v>1.6243700000000001</v>
      </c>
      <c r="FV799" s="1">
        <v>20.313700000000001</v>
      </c>
      <c r="FW799" s="1">
        <v>5.2107000000000001</v>
      </c>
      <c r="FX799" s="1">
        <v>11.907400000000001</v>
      </c>
      <c r="FY799" s="1">
        <v>5.0027499999999998</v>
      </c>
      <c r="FZ799" s="1">
        <v>3.29033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1.8596600000000001</v>
      </c>
      <c r="GF799" s="1">
        <v>1.8547100000000001</v>
      </c>
      <c r="GG799" s="1">
        <v>1.8578600000000001</v>
      </c>
      <c r="GH799" s="1">
        <v>1.8563499999999999</v>
      </c>
      <c r="GI799" s="1">
        <v>1.8550599999999999</v>
      </c>
      <c r="GJ799" s="1">
        <v>1.8547100000000001</v>
      </c>
      <c r="GK799" s="1">
        <v>1.8534900000000001</v>
      </c>
      <c r="GL799" s="1">
        <v>1.8565</v>
      </c>
      <c r="GM799" s="1">
        <v>0</v>
      </c>
      <c r="GN799" s="1">
        <v>0</v>
      </c>
      <c r="GO799" s="1">
        <v>0</v>
      </c>
      <c r="GP799" s="1">
        <v>0</v>
      </c>
      <c r="GQ799" s="1" t="s">
        <v>358</v>
      </c>
      <c r="GR799" s="1" t="s">
        <v>359</v>
      </c>
      <c r="GS799" s="1" t="s">
        <v>360</v>
      </c>
      <c r="GT799" s="1" t="s">
        <v>360</v>
      </c>
      <c r="GU799" s="1" t="s">
        <v>360</v>
      </c>
      <c r="GV799" s="1" t="s">
        <v>360</v>
      </c>
      <c r="GW799" s="1">
        <v>0</v>
      </c>
      <c r="GX799" s="1">
        <v>100</v>
      </c>
      <c r="GY799" s="1">
        <v>100</v>
      </c>
      <c r="GZ799" s="1">
        <v>2.89</v>
      </c>
      <c r="HA799" s="1">
        <v>6.6E-3</v>
      </c>
      <c r="HB799" s="1">
        <v>0.26224795383878829</v>
      </c>
      <c r="HC799" s="1">
        <v>2.9318383021812969E-3</v>
      </c>
      <c r="HD799" s="1">
        <v>-1.3754559859485029E-6</v>
      </c>
      <c r="HE799" s="1">
        <v>3.0700474437127301E-10</v>
      </c>
      <c r="HF799" s="1">
        <v>-7.0188019424234138E-2</v>
      </c>
      <c r="HG799" s="1">
        <v>1.00384331276165E-2</v>
      </c>
      <c r="HH799" s="1">
        <v>-3.1532673711230711E-4</v>
      </c>
      <c r="HI799" s="1">
        <v>1.819468599177705E-6</v>
      </c>
      <c r="HJ799" s="1">
        <v>1</v>
      </c>
      <c r="HK799" s="1">
        <v>2112</v>
      </c>
      <c r="HL799" s="1">
        <v>3</v>
      </c>
      <c r="HM799" s="1">
        <v>29</v>
      </c>
      <c r="HN799" s="1">
        <v>10</v>
      </c>
      <c r="HO799" s="1">
        <v>10</v>
      </c>
      <c r="HP799" s="1">
        <v>3.6608900000000002</v>
      </c>
      <c r="HQ799" s="1">
        <v>2.2949199999999998</v>
      </c>
      <c r="HR799" s="1">
        <v>1.4978</v>
      </c>
      <c r="HS799" s="1">
        <v>2.3010299999999999</v>
      </c>
      <c r="HT799" s="1">
        <v>1.5478499999999999</v>
      </c>
      <c r="HU799" s="1">
        <v>2.34497</v>
      </c>
      <c r="HV799" s="1">
        <v>40.604199999999999</v>
      </c>
      <c r="HW799" s="1">
        <v>13.5717</v>
      </c>
      <c r="HX799" s="1">
        <v>18</v>
      </c>
      <c r="HY799" s="1">
        <v>501.75</v>
      </c>
      <c r="HZ799" s="1">
        <v>481.79199999999997</v>
      </c>
      <c r="IA799" s="1">
        <v>27.122800000000002</v>
      </c>
      <c r="IB799" s="1">
        <v>33.130400000000002</v>
      </c>
      <c r="IC799" s="1">
        <v>29.998999999999999</v>
      </c>
      <c r="ID799" s="1">
        <v>32.978099999999998</v>
      </c>
      <c r="IE799" s="1">
        <v>33.081200000000003</v>
      </c>
      <c r="IF799" s="1">
        <v>73.446799999999996</v>
      </c>
      <c r="IG799" s="1">
        <v>37.009500000000003</v>
      </c>
      <c r="IH799" s="1">
        <v>0</v>
      </c>
      <c r="II799" s="1">
        <v>27.137599999999999</v>
      </c>
      <c r="IJ799" s="1">
        <v>1930.42</v>
      </c>
      <c r="IK799" s="1">
        <v>23.035</v>
      </c>
      <c r="IL799" s="1">
        <v>100.327</v>
      </c>
      <c r="IM799" s="1">
        <v>100.03700000000001</v>
      </c>
      <c r="IN799" s="1" t="s">
        <v>361</v>
      </c>
    </row>
    <row r="800" spans="1:248" ht="15.75" customHeight="1" x14ac:dyDescent="0.3">
      <c r="A800" s="1">
        <v>784</v>
      </c>
      <c r="B800" s="1">
        <v>1660235518.5999999</v>
      </c>
      <c r="C800" s="1">
        <v>5523.5999999046326</v>
      </c>
      <c r="D800" s="1" t="s">
        <v>1857</v>
      </c>
      <c r="E800" s="1" t="s">
        <v>1858</v>
      </c>
      <c r="F800" s="1">
        <v>1</v>
      </c>
      <c r="G800" s="1">
        <v>2</v>
      </c>
      <c r="H800" s="1" t="s">
        <v>349</v>
      </c>
      <c r="I800" s="1" t="s">
        <v>350</v>
      </c>
      <c r="J800" s="1" t="s">
        <v>351</v>
      </c>
      <c r="K800" s="1" t="s">
        <v>352</v>
      </c>
      <c r="L800" s="1" t="s">
        <v>1151</v>
      </c>
      <c r="M800" s="1" t="s">
        <v>354</v>
      </c>
      <c r="N800" s="1">
        <v>1660235517.8499999</v>
      </c>
      <c r="O800" s="1">
        <f t="shared" si="102"/>
        <v>3.543625023688224E-3</v>
      </c>
      <c r="P800" s="1">
        <f t="shared" si="103"/>
        <v>3.5436250236882239</v>
      </c>
      <c r="Q800" s="1">
        <f t="shared" si="104"/>
        <v>20.311735326316821</v>
      </c>
      <c r="R800" s="1">
        <f t="shared" si="105"/>
        <v>1833.4</v>
      </c>
      <c r="S800" s="1">
        <f t="shared" si="106"/>
        <v>1602.2901589274638</v>
      </c>
      <c r="T800" s="1">
        <f t="shared" si="107"/>
        <v>159.43163130817115</v>
      </c>
      <c r="U800" s="1">
        <f t="shared" si="108"/>
        <v>182.42760289813003</v>
      </c>
      <c r="V800" s="1">
        <f t="shared" si="109"/>
        <v>0.18835722168115673</v>
      </c>
      <c r="W800" s="1">
        <f t="shared" si="110"/>
        <v>2.9209003299038261</v>
      </c>
      <c r="X800" s="1">
        <f t="shared" si="111"/>
        <v>0.18186013262084524</v>
      </c>
      <c r="Y800" s="1">
        <f t="shared" si="112"/>
        <v>0.11422765042895128</v>
      </c>
      <c r="Z800" s="1">
        <f t="shared" si="113"/>
        <v>321.51360600000004</v>
      </c>
      <c r="AA800" s="1">
        <f t="shared" si="114"/>
        <v>31.979263744549709</v>
      </c>
      <c r="AB800" s="1">
        <f t="shared" si="115"/>
        <v>31.1951</v>
      </c>
      <c r="AC800" s="1">
        <f t="shared" si="116"/>
        <v>4.5618072470840723</v>
      </c>
      <c r="AD800" s="1">
        <f t="shared" si="117"/>
        <v>59.691362099410853</v>
      </c>
      <c r="AE800" s="1">
        <f t="shared" si="118"/>
        <v>2.6936479347528404</v>
      </c>
      <c r="AF800" s="1">
        <f t="shared" si="119"/>
        <v>4.5126260149111701</v>
      </c>
      <c r="AG800" s="1">
        <f t="shared" si="120"/>
        <v>1.8681593123312319</v>
      </c>
      <c r="AH800" s="1">
        <f t="shared" si="121"/>
        <v>-156.27386354465068</v>
      </c>
      <c r="AI800" s="1">
        <f t="shared" si="122"/>
        <v>-29.958967825943542</v>
      </c>
      <c r="AJ800" s="1">
        <f t="shared" si="123"/>
        <v>-2.3055285917073558</v>
      </c>
      <c r="AK800" s="1">
        <f t="shared" si="124"/>
        <v>132.97524603769847</v>
      </c>
      <c r="AL800" s="1">
        <f t="shared" si="125"/>
        <v>50.303008828961502</v>
      </c>
      <c r="AM800" s="1">
        <f t="shared" si="126"/>
        <v>3.542634067964002</v>
      </c>
      <c r="AN800" s="1">
        <f t="shared" si="127"/>
        <v>20.311735326316821</v>
      </c>
      <c r="AO800" s="1">
        <v>1937.393814158997</v>
      </c>
      <c r="AP800" s="1">
        <v>1885.699454545454</v>
      </c>
      <c r="AQ800" s="1">
        <v>5.1399677534868582</v>
      </c>
      <c r="AR800" s="1">
        <v>66.235345802440676</v>
      </c>
      <c r="AS800" s="1">
        <f t="shared" si="128"/>
        <v>3.5436250236882239</v>
      </c>
      <c r="AT800" s="1">
        <v>22.93697816190781</v>
      </c>
      <c r="AU800" s="1">
        <v>27.07186242424244</v>
      </c>
      <c r="AV800" s="1">
        <v>1.5278725428412469E-4</v>
      </c>
      <c r="AW800" s="1">
        <v>80.738286621220283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51921.480984410715</v>
      </c>
      <c r="BC800" s="1">
        <f t="shared" si="132"/>
        <v>1999.9849999999999</v>
      </c>
      <c r="BD800" s="1">
        <f t="shared" si="133"/>
        <v>1681.1874</v>
      </c>
      <c r="BE800" s="1">
        <f t="shared" si="134"/>
        <v>0.8406000045000338</v>
      </c>
      <c r="BF800" s="1">
        <f t="shared" si="135"/>
        <v>0.16075800868506515</v>
      </c>
      <c r="BG800" s="1">
        <v>6</v>
      </c>
      <c r="BH800" s="1">
        <v>0.5</v>
      </c>
      <c r="BI800" s="1" t="s">
        <v>355</v>
      </c>
      <c r="BJ800" s="1">
        <v>2</v>
      </c>
      <c r="BK800" s="1" t="b">
        <v>1</v>
      </c>
      <c r="BL800" s="1">
        <v>1660235517.8499999</v>
      </c>
      <c r="BM800" s="1">
        <v>1833.4</v>
      </c>
      <c r="BN800" s="1">
        <v>1901.5350000000001</v>
      </c>
      <c r="BO800" s="1">
        <v>27.071200000000001</v>
      </c>
      <c r="BP800" s="1">
        <v>22.936499999999999</v>
      </c>
      <c r="BQ800" s="1">
        <v>1830.5</v>
      </c>
      <c r="BR800" s="1">
        <v>27.064599999999999</v>
      </c>
      <c r="BS800" s="1">
        <v>500.16649999999998</v>
      </c>
      <c r="BT800" s="1">
        <v>99.4024</v>
      </c>
      <c r="BU800" s="1">
        <v>9.9946950000000007E-2</v>
      </c>
      <c r="BV800" s="1">
        <v>31.004850000000001</v>
      </c>
      <c r="BW800" s="1">
        <v>31.1951</v>
      </c>
      <c r="BX800" s="1">
        <v>999.9</v>
      </c>
      <c r="BY800" s="1">
        <v>0</v>
      </c>
      <c r="BZ800" s="1">
        <v>0</v>
      </c>
      <c r="CA800" s="1">
        <v>10010.6</v>
      </c>
      <c r="CB800" s="1">
        <v>0</v>
      </c>
      <c r="CC800" s="1">
        <v>105.3415</v>
      </c>
      <c r="CD800" s="1">
        <v>-68.135449999999992</v>
      </c>
      <c r="CE800" s="1">
        <v>1884.415</v>
      </c>
      <c r="CF800" s="1">
        <v>1946.175</v>
      </c>
      <c r="CG800" s="1">
        <v>4.13469</v>
      </c>
      <c r="CH800" s="1">
        <v>1901.5350000000001</v>
      </c>
      <c r="CI800" s="1">
        <v>22.936499999999999</v>
      </c>
      <c r="CJ800" s="1">
        <v>2.6909399999999999</v>
      </c>
      <c r="CK800" s="1">
        <v>2.2799399999999999</v>
      </c>
      <c r="CL800" s="1">
        <v>22.229900000000001</v>
      </c>
      <c r="CM800" s="1">
        <v>19.535399999999999</v>
      </c>
      <c r="CN800" s="1">
        <v>1999.9849999999999</v>
      </c>
      <c r="CO800" s="1">
        <v>0.97999899999999995</v>
      </c>
      <c r="CP800" s="1">
        <v>2.00012E-2</v>
      </c>
      <c r="CQ800" s="1">
        <v>0</v>
      </c>
      <c r="CR800" s="1">
        <v>2.8879999999999999</v>
      </c>
      <c r="CS800" s="1">
        <v>0</v>
      </c>
      <c r="CT800" s="1">
        <v>25014.95</v>
      </c>
      <c r="CU800" s="1">
        <v>17412.25</v>
      </c>
      <c r="CV800" s="1">
        <v>43.25</v>
      </c>
      <c r="CW800" s="1">
        <v>44.311999999999998</v>
      </c>
      <c r="CX800" s="1">
        <v>43.186999999999998</v>
      </c>
      <c r="CY800" s="1">
        <v>42.625</v>
      </c>
      <c r="CZ800" s="1">
        <v>43.186999999999998</v>
      </c>
      <c r="DA800" s="1">
        <v>1959.9849999999999</v>
      </c>
      <c r="DB800" s="1">
        <v>40</v>
      </c>
      <c r="DC800" s="1">
        <v>0</v>
      </c>
      <c r="DD800" s="1">
        <v>1660235516.7</v>
      </c>
      <c r="DE800" s="1">
        <v>0</v>
      </c>
      <c r="DF800" s="1">
        <v>1660234918.0999999</v>
      </c>
      <c r="DG800" s="1" t="s">
        <v>1152</v>
      </c>
      <c r="DH800" s="1">
        <v>1660234915.5999999</v>
      </c>
      <c r="DI800" s="1">
        <v>1660234918.0999999</v>
      </c>
      <c r="DJ800" s="1">
        <v>26</v>
      </c>
      <c r="DK800" s="1">
        <v>-3.1E-2</v>
      </c>
      <c r="DL800" s="1">
        <v>-7.0000000000000001E-3</v>
      </c>
      <c r="DM800" s="1">
        <v>1.232</v>
      </c>
      <c r="DN800" s="1">
        <v>1.7000000000000001E-2</v>
      </c>
      <c r="DO800" s="1">
        <v>400</v>
      </c>
      <c r="DP800" s="1">
        <v>22</v>
      </c>
      <c r="DQ800" s="1">
        <v>0.21</v>
      </c>
      <c r="DR800" s="1">
        <v>0.03</v>
      </c>
      <c r="DS800" s="1">
        <v>20.20782147890575</v>
      </c>
      <c r="DT800" s="1">
        <v>0.85492626941744254</v>
      </c>
      <c r="DU800" s="1">
        <v>0.16650768397311139</v>
      </c>
      <c r="DV800" s="1">
        <v>0</v>
      </c>
      <c r="DW800" s="1">
        <v>50.565883505154289</v>
      </c>
      <c r="DX800" s="1">
        <v>4.4959101285135562E-2</v>
      </c>
      <c r="DY800" s="1">
        <v>8.5269749588793561E-2</v>
      </c>
      <c r="DZ800" s="1">
        <v>1</v>
      </c>
      <c r="EA800" s="1">
        <v>-68.27997666666667</v>
      </c>
      <c r="EB800" s="1">
        <v>-0.93521779755316281</v>
      </c>
      <c r="EC800" s="1">
        <v>0.13297967183830081</v>
      </c>
      <c r="ED800" s="1">
        <v>1</v>
      </c>
      <c r="EE800" s="1">
        <v>1561.6288120144909</v>
      </c>
      <c r="EF800" s="1">
        <v>261.99436381481638</v>
      </c>
      <c r="EG800" s="1">
        <v>19.588828163423781</v>
      </c>
      <c r="EH800" s="1">
        <v>0</v>
      </c>
      <c r="EI800" s="1">
        <v>4.1587742499999996</v>
      </c>
      <c r="EJ800" s="1">
        <v>-0.40649279549720291</v>
      </c>
      <c r="EK800" s="1">
        <v>4.7427186079689557E-2</v>
      </c>
      <c r="EL800" s="1">
        <v>0</v>
      </c>
      <c r="EM800" s="1">
        <v>1.8688113453063671</v>
      </c>
      <c r="EN800" s="1">
        <v>1.525802838845166E-2</v>
      </c>
      <c r="EO800" s="1">
        <v>1.738153095622018E-3</v>
      </c>
      <c r="EP800" s="1">
        <v>1</v>
      </c>
      <c r="EQ800" s="1">
        <v>3</v>
      </c>
      <c r="ER800" s="1">
        <v>6</v>
      </c>
      <c r="ES800" s="1" t="s">
        <v>375</v>
      </c>
      <c r="ET800" s="1">
        <v>2.94157</v>
      </c>
      <c r="EU800" s="1">
        <v>2.8010799999999998</v>
      </c>
      <c r="EV800" s="1">
        <v>0.24014199999999999</v>
      </c>
      <c r="EW800" s="1">
        <v>0.24514</v>
      </c>
      <c r="EX800" s="1">
        <v>0.11698500000000001</v>
      </c>
      <c r="EY800" s="1">
        <v>0.10412299999999999</v>
      </c>
      <c r="EZ800" s="1">
        <v>15537.8</v>
      </c>
      <c r="FA800" s="1">
        <v>16186.6</v>
      </c>
      <c r="FB800" s="1">
        <v>23792.400000000001</v>
      </c>
      <c r="FC800" s="1">
        <v>24968.9</v>
      </c>
      <c r="FD800" s="1">
        <v>33639.300000000003</v>
      </c>
      <c r="FE800" s="1">
        <v>35728.199999999997</v>
      </c>
      <c r="FF800" s="1">
        <v>43389.599999999999</v>
      </c>
      <c r="FG800" s="1">
        <v>46158.7</v>
      </c>
      <c r="FH800" s="1">
        <v>1.9510000000000001</v>
      </c>
      <c r="FI800" s="1">
        <v>1.8207500000000001</v>
      </c>
      <c r="FJ800" s="1">
        <v>8.1736600000000006E-2</v>
      </c>
      <c r="FK800" s="1">
        <v>0</v>
      </c>
      <c r="FL800" s="1">
        <v>29.863900000000001</v>
      </c>
      <c r="FM800" s="1">
        <v>999.9</v>
      </c>
      <c r="FN800" s="1">
        <v>54.2</v>
      </c>
      <c r="FO800" s="1">
        <v>37.5</v>
      </c>
      <c r="FP800" s="1">
        <v>35.325499999999998</v>
      </c>
      <c r="FQ800" s="1">
        <v>63.910200000000003</v>
      </c>
      <c r="FR800" s="1">
        <v>21.999199999999998</v>
      </c>
      <c r="FS800" s="1">
        <v>1</v>
      </c>
      <c r="FT800" s="1">
        <v>0.48435699999999998</v>
      </c>
      <c r="FU800" s="1">
        <v>1.72251</v>
      </c>
      <c r="FV800" s="1">
        <v>20.3127</v>
      </c>
      <c r="FW800" s="1">
        <v>5.2108499999999998</v>
      </c>
      <c r="FX800" s="1">
        <v>11.9078</v>
      </c>
      <c r="FY800" s="1">
        <v>5.0028499999999996</v>
      </c>
      <c r="FZ800" s="1">
        <v>3.2903799999999999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1.85965</v>
      </c>
      <c r="GF800" s="1">
        <v>1.8547100000000001</v>
      </c>
      <c r="GG800" s="1">
        <v>1.85785</v>
      </c>
      <c r="GH800" s="1">
        <v>1.8563499999999999</v>
      </c>
      <c r="GI800" s="1">
        <v>1.8550500000000001</v>
      </c>
      <c r="GJ800" s="1">
        <v>1.8547100000000001</v>
      </c>
      <c r="GK800" s="1">
        <v>1.8534900000000001</v>
      </c>
      <c r="GL800" s="1">
        <v>1.8564700000000001</v>
      </c>
      <c r="GM800" s="1">
        <v>0</v>
      </c>
      <c r="GN800" s="1">
        <v>0</v>
      </c>
      <c r="GO800" s="1">
        <v>0</v>
      </c>
      <c r="GP800" s="1">
        <v>0</v>
      </c>
      <c r="GQ800" s="1" t="s">
        <v>358</v>
      </c>
      <c r="GR800" s="1" t="s">
        <v>359</v>
      </c>
      <c r="GS800" s="1" t="s">
        <v>360</v>
      </c>
      <c r="GT800" s="1" t="s">
        <v>360</v>
      </c>
      <c r="GU800" s="1" t="s">
        <v>360</v>
      </c>
      <c r="GV800" s="1" t="s">
        <v>360</v>
      </c>
      <c r="GW800" s="1">
        <v>0</v>
      </c>
      <c r="GX800" s="1">
        <v>100</v>
      </c>
      <c r="GY800" s="1">
        <v>100</v>
      </c>
      <c r="GZ800" s="1">
        <v>2.9</v>
      </c>
      <c r="HA800" s="1">
        <v>6.6E-3</v>
      </c>
      <c r="HB800" s="1">
        <v>0.26224795383878829</v>
      </c>
      <c r="HC800" s="1">
        <v>2.9318383021812969E-3</v>
      </c>
      <c r="HD800" s="1">
        <v>-1.3754559859485029E-6</v>
      </c>
      <c r="HE800" s="1">
        <v>3.0700474437127301E-10</v>
      </c>
      <c r="HF800" s="1">
        <v>-7.0188019424234138E-2</v>
      </c>
      <c r="HG800" s="1">
        <v>1.00384331276165E-2</v>
      </c>
      <c r="HH800" s="1">
        <v>-3.1532673711230711E-4</v>
      </c>
      <c r="HI800" s="1">
        <v>1.819468599177705E-6</v>
      </c>
      <c r="HJ800" s="1">
        <v>1</v>
      </c>
      <c r="HK800" s="1">
        <v>2112</v>
      </c>
      <c r="HL800" s="1">
        <v>3</v>
      </c>
      <c r="HM800" s="1">
        <v>29</v>
      </c>
      <c r="HN800" s="1">
        <v>10.1</v>
      </c>
      <c r="HO800" s="1">
        <v>10</v>
      </c>
      <c r="HP800" s="1">
        <v>3.6767599999999998</v>
      </c>
      <c r="HQ800" s="1">
        <v>2.2863799999999999</v>
      </c>
      <c r="HR800" s="1">
        <v>1.4978</v>
      </c>
      <c r="HS800" s="1">
        <v>2.3010299999999999</v>
      </c>
      <c r="HT800" s="1">
        <v>1.5478499999999999</v>
      </c>
      <c r="HU800" s="1">
        <v>2.36938</v>
      </c>
      <c r="HV800" s="1">
        <v>40.604199999999999</v>
      </c>
      <c r="HW800" s="1">
        <v>13.580399999999999</v>
      </c>
      <c r="HX800" s="1">
        <v>18</v>
      </c>
      <c r="HY800" s="1">
        <v>501.91800000000001</v>
      </c>
      <c r="HZ800" s="1">
        <v>481.726</v>
      </c>
      <c r="IA800" s="1">
        <v>27.145099999999999</v>
      </c>
      <c r="IB800" s="1">
        <v>33.130400000000002</v>
      </c>
      <c r="IC800" s="1">
        <v>29.999500000000001</v>
      </c>
      <c r="ID800" s="1">
        <v>32.978099999999998</v>
      </c>
      <c r="IE800" s="1">
        <v>33.081200000000003</v>
      </c>
      <c r="IF800" s="1">
        <v>73.600499999999997</v>
      </c>
      <c r="IG800" s="1">
        <v>36.738900000000001</v>
      </c>
      <c r="IH800" s="1">
        <v>0</v>
      </c>
      <c r="II800" s="1">
        <v>27.137599999999999</v>
      </c>
      <c r="IJ800" s="1">
        <v>1930.42</v>
      </c>
      <c r="IK800" s="1">
        <v>23.046700000000001</v>
      </c>
      <c r="IL800" s="1">
        <v>100.327</v>
      </c>
      <c r="IM800" s="1">
        <v>100.036</v>
      </c>
      <c r="IN800" s="1" t="s">
        <v>361</v>
      </c>
    </row>
    <row r="801" spans="1:248" ht="15.75" customHeight="1" x14ac:dyDescent="0.3">
      <c r="A801" s="1">
        <v>785</v>
      </c>
      <c r="B801" s="1">
        <v>1660235519.0999999</v>
      </c>
      <c r="C801" s="1">
        <v>5524.0999999046326</v>
      </c>
      <c r="D801" s="1" t="s">
        <v>1859</v>
      </c>
      <c r="E801" s="1" t="s">
        <v>1860</v>
      </c>
      <c r="F801" s="1">
        <v>1</v>
      </c>
      <c r="G801" s="1">
        <v>2</v>
      </c>
      <c r="H801" s="1" t="s">
        <v>349</v>
      </c>
      <c r="I801" s="1" t="s">
        <v>350</v>
      </c>
      <c r="J801" s="1" t="s">
        <v>351</v>
      </c>
      <c r="K801" s="1" t="s">
        <v>352</v>
      </c>
      <c r="L801" s="1" t="s">
        <v>1151</v>
      </c>
      <c r="M801" s="1" t="s">
        <v>354</v>
      </c>
      <c r="N801" s="1">
        <v>1660235517.8499999</v>
      </c>
      <c r="O801" s="1">
        <f t="shared" si="102"/>
        <v>3.5435066953585703E-3</v>
      </c>
      <c r="P801" s="1">
        <f t="shared" si="103"/>
        <v>3.5435066953585701</v>
      </c>
      <c r="Q801" s="1">
        <f t="shared" si="104"/>
        <v>20.289845099180141</v>
      </c>
      <c r="R801" s="1">
        <f t="shared" si="105"/>
        <v>1833.4</v>
      </c>
      <c r="S801" s="1">
        <f t="shared" si="106"/>
        <v>1602.4729902199838</v>
      </c>
      <c r="T801" s="1">
        <f t="shared" si="107"/>
        <v>159.4498234508728</v>
      </c>
      <c r="U801" s="1">
        <f t="shared" si="108"/>
        <v>182.42760289813003</v>
      </c>
      <c r="V801" s="1">
        <f t="shared" si="109"/>
        <v>0.1883507080169334</v>
      </c>
      <c r="W801" s="1">
        <f t="shared" si="110"/>
        <v>2.9209003299038261</v>
      </c>
      <c r="X801" s="1">
        <f t="shared" si="111"/>
        <v>0.18185405996767801</v>
      </c>
      <c r="Y801" s="1">
        <f t="shared" si="112"/>
        <v>0.11422381728724859</v>
      </c>
      <c r="Z801" s="1">
        <f t="shared" si="113"/>
        <v>321.51360600000004</v>
      </c>
      <c r="AA801" s="1">
        <f t="shared" si="114"/>
        <v>31.979294516584535</v>
      </c>
      <c r="AB801" s="1">
        <f t="shared" si="115"/>
        <v>31.1951</v>
      </c>
      <c r="AC801" s="1">
        <f t="shared" si="116"/>
        <v>4.5618072470840723</v>
      </c>
      <c r="AD801" s="1">
        <f t="shared" si="117"/>
        <v>59.691362099410853</v>
      </c>
      <c r="AE801" s="1">
        <f t="shared" si="118"/>
        <v>2.6936479347528404</v>
      </c>
      <c r="AF801" s="1">
        <f t="shared" si="119"/>
        <v>4.5126260149111701</v>
      </c>
      <c r="AG801" s="1">
        <f t="shared" si="120"/>
        <v>1.8681593123312319</v>
      </c>
      <c r="AH801" s="1">
        <f t="shared" si="121"/>
        <v>-156.26864526531295</v>
      </c>
      <c r="AI801" s="1">
        <f t="shared" si="122"/>
        <v>-29.958967825943542</v>
      </c>
      <c r="AJ801" s="1">
        <f t="shared" si="123"/>
        <v>-2.3055285917073558</v>
      </c>
      <c r="AK801" s="1">
        <f t="shared" si="124"/>
        <v>132.98046431703619</v>
      </c>
      <c r="AL801" s="1">
        <f t="shared" si="125"/>
        <v>50.303008828961502</v>
      </c>
      <c r="AM801" s="1">
        <f t="shared" si="126"/>
        <v>3.542634067964002</v>
      </c>
      <c r="AN801" s="1">
        <f t="shared" si="127"/>
        <v>20.289845099180141</v>
      </c>
      <c r="AO801" s="1">
        <v>1939.893795322243</v>
      </c>
      <c r="AP801" s="1">
        <v>1888.251757575757</v>
      </c>
      <c r="AQ801" s="1">
        <v>5.13507953651437</v>
      </c>
      <c r="AR801" s="1">
        <v>66.235345802440676</v>
      </c>
      <c r="AS801" s="1">
        <f t="shared" si="128"/>
        <v>3.5435066953585701</v>
      </c>
      <c r="AT801" s="1">
        <v>22.93694124119607</v>
      </c>
      <c r="AU801" s="1">
        <v>27.07163757575757</v>
      </c>
      <c r="AV801" s="1">
        <v>1.6078987395794301E-4</v>
      </c>
      <c r="AW801" s="1">
        <v>80.738286621220283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51921.480984410715</v>
      </c>
      <c r="BC801" s="1">
        <f t="shared" si="132"/>
        <v>1999.9849999999999</v>
      </c>
      <c r="BD801" s="1">
        <f t="shared" si="133"/>
        <v>1681.1874</v>
      </c>
      <c r="BE801" s="1">
        <f t="shared" si="134"/>
        <v>0.8406000045000338</v>
      </c>
      <c r="BF801" s="1">
        <f t="shared" si="135"/>
        <v>0.16075800868506515</v>
      </c>
      <c r="BG801" s="1">
        <v>6</v>
      </c>
      <c r="BH801" s="1">
        <v>0.5</v>
      </c>
      <c r="BI801" s="1" t="s">
        <v>355</v>
      </c>
      <c r="BJ801" s="1">
        <v>2</v>
      </c>
      <c r="BK801" s="1" t="b">
        <v>1</v>
      </c>
      <c r="BL801" s="1">
        <v>1660235517.8499999</v>
      </c>
      <c r="BM801" s="1">
        <v>1833.4</v>
      </c>
      <c r="BN801" s="1">
        <v>1901.5350000000001</v>
      </c>
      <c r="BO801" s="1">
        <v>27.071200000000001</v>
      </c>
      <c r="BP801" s="1">
        <v>22.936499999999999</v>
      </c>
      <c r="BQ801" s="1">
        <v>1830.5</v>
      </c>
      <c r="BR801" s="1">
        <v>27.064599999999999</v>
      </c>
      <c r="BS801" s="1">
        <v>500.16649999999998</v>
      </c>
      <c r="BT801" s="1">
        <v>99.4024</v>
      </c>
      <c r="BU801" s="1">
        <v>9.9946950000000007E-2</v>
      </c>
      <c r="BV801" s="1">
        <v>31.004850000000001</v>
      </c>
      <c r="BW801" s="1">
        <v>31.1951</v>
      </c>
      <c r="BX801" s="1">
        <v>999.9</v>
      </c>
      <c r="BY801" s="1">
        <v>0</v>
      </c>
      <c r="BZ801" s="1">
        <v>0</v>
      </c>
      <c r="CA801" s="1">
        <v>10010.6</v>
      </c>
      <c r="CB801" s="1">
        <v>0</v>
      </c>
      <c r="CC801" s="1">
        <v>105.3415</v>
      </c>
      <c r="CD801" s="1">
        <v>-68.135449999999992</v>
      </c>
      <c r="CE801" s="1">
        <v>1884.415</v>
      </c>
      <c r="CF801" s="1">
        <v>1946.175</v>
      </c>
      <c r="CG801" s="1">
        <v>4.13469</v>
      </c>
      <c r="CH801" s="1">
        <v>1901.5350000000001</v>
      </c>
      <c r="CI801" s="1">
        <v>22.936499999999999</v>
      </c>
      <c r="CJ801" s="1">
        <v>2.6909399999999999</v>
      </c>
      <c r="CK801" s="1">
        <v>2.2799399999999999</v>
      </c>
      <c r="CL801" s="1">
        <v>22.229900000000001</v>
      </c>
      <c r="CM801" s="1">
        <v>19.535399999999999</v>
      </c>
      <c r="CN801" s="1">
        <v>1999.9849999999999</v>
      </c>
      <c r="CO801" s="1">
        <v>0.97999899999999995</v>
      </c>
      <c r="CP801" s="1">
        <v>2.00012E-2</v>
      </c>
      <c r="CQ801" s="1">
        <v>0</v>
      </c>
      <c r="CR801" s="1">
        <v>2.8879999999999999</v>
      </c>
      <c r="CS801" s="1">
        <v>0</v>
      </c>
      <c r="CT801" s="1">
        <v>25014.95</v>
      </c>
      <c r="CU801" s="1">
        <v>17412.25</v>
      </c>
      <c r="CV801" s="1">
        <v>43.25</v>
      </c>
      <c r="CW801" s="1">
        <v>44.311999999999998</v>
      </c>
      <c r="CX801" s="1">
        <v>43.186999999999998</v>
      </c>
      <c r="CY801" s="1">
        <v>42.625</v>
      </c>
      <c r="CZ801" s="1">
        <v>43.186999999999998</v>
      </c>
      <c r="DA801" s="1">
        <v>1959.9849999999999</v>
      </c>
      <c r="DB801" s="1">
        <v>40</v>
      </c>
      <c r="DC801" s="1">
        <v>0</v>
      </c>
      <c r="DD801" s="1">
        <v>1660235517.3</v>
      </c>
      <c r="DE801" s="1">
        <v>0</v>
      </c>
      <c r="DF801" s="1">
        <v>1660234918.0999999</v>
      </c>
      <c r="DG801" s="1" t="s">
        <v>1152</v>
      </c>
      <c r="DH801" s="1">
        <v>1660234915.5999999</v>
      </c>
      <c r="DI801" s="1">
        <v>1660234918.0999999</v>
      </c>
      <c r="DJ801" s="1">
        <v>26</v>
      </c>
      <c r="DK801" s="1">
        <v>-3.1E-2</v>
      </c>
      <c r="DL801" s="1">
        <v>-7.0000000000000001E-3</v>
      </c>
      <c r="DM801" s="1">
        <v>1.232</v>
      </c>
      <c r="DN801" s="1">
        <v>1.7000000000000001E-2</v>
      </c>
      <c r="DO801" s="1">
        <v>400</v>
      </c>
      <c r="DP801" s="1">
        <v>22</v>
      </c>
      <c r="DQ801" s="1">
        <v>0.21</v>
      </c>
      <c r="DR801" s="1">
        <v>0.03</v>
      </c>
      <c r="DS801" s="1">
        <v>20.21862084322764</v>
      </c>
      <c r="DT801" s="1">
        <v>1.3345616276940351</v>
      </c>
      <c r="DU801" s="1">
        <v>0.1745406332191245</v>
      </c>
      <c r="DV801" s="1">
        <v>0</v>
      </c>
      <c r="DW801" s="1">
        <v>50.544629976084657</v>
      </c>
      <c r="DX801" s="1">
        <v>-0.43238687620695271</v>
      </c>
      <c r="DY801" s="1">
        <v>0.1084986126915419</v>
      </c>
      <c r="DZ801" s="1">
        <v>1</v>
      </c>
      <c r="EA801" s="1">
        <v>-68.269629032258052</v>
      </c>
      <c r="EB801" s="1">
        <v>-0.62535967741913656</v>
      </c>
      <c r="EC801" s="1">
        <v>0.13564971301480491</v>
      </c>
      <c r="ED801" s="1">
        <v>1</v>
      </c>
      <c r="EE801" s="1">
        <v>1569.452420277607</v>
      </c>
      <c r="EF801" s="1">
        <v>266.54855722660562</v>
      </c>
      <c r="EG801" s="1">
        <v>19.29638252663641</v>
      </c>
      <c r="EH801" s="1">
        <v>0</v>
      </c>
      <c r="EI801" s="1">
        <v>4.152648292682926</v>
      </c>
      <c r="EJ801" s="1">
        <v>-0.32612675958187509</v>
      </c>
      <c r="EK801" s="1">
        <v>4.2564617500204613E-2</v>
      </c>
      <c r="EL801" s="1">
        <v>0</v>
      </c>
      <c r="EM801" s="1">
        <v>1.8692077343341089</v>
      </c>
      <c r="EN801" s="1">
        <v>4.4274588476898354E-3</v>
      </c>
      <c r="EO801" s="1">
        <v>1.2609301745452491E-3</v>
      </c>
      <c r="EP801" s="1">
        <v>1</v>
      </c>
      <c r="EQ801" s="1">
        <v>3</v>
      </c>
      <c r="ER801" s="1">
        <v>6</v>
      </c>
      <c r="ES801" s="1" t="s">
        <v>375</v>
      </c>
      <c r="ET801" s="1">
        <v>2.9415499999999999</v>
      </c>
      <c r="EU801" s="1">
        <v>2.8010600000000001</v>
      </c>
      <c r="EV801" s="1">
        <v>0.24033099999999999</v>
      </c>
      <c r="EW801" s="1">
        <v>0.24533099999999999</v>
      </c>
      <c r="EX801" s="1">
        <v>0.116984</v>
      </c>
      <c r="EY801" s="1">
        <v>0.10412200000000001</v>
      </c>
      <c r="EZ801" s="1">
        <v>15533.9</v>
      </c>
      <c r="FA801" s="1">
        <v>16182.5</v>
      </c>
      <c r="FB801" s="1">
        <v>23792.400000000001</v>
      </c>
      <c r="FC801" s="1">
        <v>24968.9</v>
      </c>
      <c r="FD801" s="1">
        <v>33639.300000000003</v>
      </c>
      <c r="FE801" s="1">
        <v>35728.199999999997</v>
      </c>
      <c r="FF801" s="1">
        <v>43389.5</v>
      </c>
      <c r="FG801" s="1">
        <v>46158.7</v>
      </c>
      <c r="FH801" s="1">
        <v>1.95105</v>
      </c>
      <c r="FI801" s="1">
        <v>1.8207500000000001</v>
      </c>
      <c r="FJ801" s="1">
        <v>8.1703100000000001E-2</v>
      </c>
      <c r="FK801" s="1">
        <v>0</v>
      </c>
      <c r="FL801" s="1">
        <v>29.863900000000001</v>
      </c>
      <c r="FM801" s="1">
        <v>999.9</v>
      </c>
      <c r="FN801" s="1">
        <v>54.2</v>
      </c>
      <c r="FO801" s="1">
        <v>37.5</v>
      </c>
      <c r="FP801" s="1">
        <v>35.326300000000003</v>
      </c>
      <c r="FQ801" s="1">
        <v>63.990200000000002</v>
      </c>
      <c r="FR801" s="1">
        <v>22.099399999999999</v>
      </c>
      <c r="FS801" s="1">
        <v>1</v>
      </c>
      <c r="FT801" s="1">
        <v>0.48437000000000002</v>
      </c>
      <c r="FU801" s="1">
        <v>1.7403900000000001</v>
      </c>
      <c r="FV801" s="1">
        <v>20.3124</v>
      </c>
      <c r="FW801" s="1">
        <v>5.2107000000000001</v>
      </c>
      <c r="FX801" s="1">
        <v>11.9078</v>
      </c>
      <c r="FY801" s="1">
        <v>5.0029000000000003</v>
      </c>
      <c r="FZ801" s="1">
        <v>3.2903799999999999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1.85965</v>
      </c>
      <c r="GF801" s="1">
        <v>1.8547100000000001</v>
      </c>
      <c r="GG801" s="1">
        <v>1.85785</v>
      </c>
      <c r="GH801" s="1">
        <v>1.85636</v>
      </c>
      <c r="GI801" s="1">
        <v>1.85504</v>
      </c>
      <c r="GJ801" s="1">
        <v>1.8547100000000001</v>
      </c>
      <c r="GK801" s="1">
        <v>1.8534900000000001</v>
      </c>
      <c r="GL801" s="1">
        <v>1.8564700000000001</v>
      </c>
      <c r="GM801" s="1">
        <v>0</v>
      </c>
      <c r="GN801" s="1">
        <v>0</v>
      </c>
      <c r="GO801" s="1">
        <v>0</v>
      </c>
      <c r="GP801" s="1">
        <v>0</v>
      </c>
      <c r="GQ801" s="1" t="s">
        <v>358</v>
      </c>
      <c r="GR801" s="1" t="s">
        <v>359</v>
      </c>
      <c r="GS801" s="1" t="s">
        <v>360</v>
      </c>
      <c r="GT801" s="1" t="s">
        <v>360</v>
      </c>
      <c r="GU801" s="1" t="s">
        <v>360</v>
      </c>
      <c r="GV801" s="1" t="s">
        <v>360</v>
      </c>
      <c r="GW801" s="1">
        <v>0</v>
      </c>
      <c r="GX801" s="1">
        <v>100</v>
      </c>
      <c r="GY801" s="1">
        <v>100</v>
      </c>
      <c r="GZ801" s="1">
        <v>2.91</v>
      </c>
      <c r="HA801" s="1">
        <v>6.6E-3</v>
      </c>
      <c r="HB801" s="1">
        <v>0.26224795383878829</v>
      </c>
      <c r="HC801" s="1">
        <v>2.9318383021812969E-3</v>
      </c>
      <c r="HD801" s="1">
        <v>-1.3754559859485029E-6</v>
      </c>
      <c r="HE801" s="1">
        <v>3.0700474437127301E-10</v>
      </c>
      <c r="HF801" s="1">
        <v>-7.0188019424234138E-2</v>
      </c>
      <c r="HG801" s="1">
        <v>1.00384331276165E-2</v>
      </c>
      <c r="HH801" s="1">
        <v>-3.1532673711230711E-4</v>
      </c>
      <c r="HI801" s="1">
        <v>1.819468599177705E-6</v>
      </c>
      <c r="HJ801" s="1">
        <v>1</v>
      </c>
      <c r="HK801" s="1">
        <v>2112</v>
      </c>
      <c r="HL801" s="1">
        <v>3</v>
      </c>
      <c r="HM801" s="1">
        <v>29</v>
      </c>
      <c r="HN801" s="1">
        <v>10.1</v>
      </c>
      <c r="HO801" s="1">
        <v>10</v>
      </c>
      <c r="HP801" s="1">
        <v>3.6755399999999998</v>
      </c>
      <c r="HQ801" s="1">
        <v>2.2753899999999998</v>
      </c>
      <c r="HR801" s="1">
        <v>1.4978</v>
      </c>
      <c r="HS801" s="1">
        <v>2.3010299999999999</v>
      </c>
      <c r="HT801" s="1">
        <v>1.5478499999999999</v>
      </c>
      <c r="HU801" s="1">
        <v>2.4340799999999998</v>
      </c>
      <c r="HV801" s="1">
        <v>40.604199999999999</v>
      </c>
      <c r="HW801" s="1">
        <v>13.5717</v>
      </c>
      <c r="HX801" s="1">
        <v>18</v>
      </c>
      <c r="HY801" s="1">
        <v>501.94799999999998</v>
      </c>
      <c r="HZ801" s="1">
        <v>481.726</v>
      </c>
      <c r="IA801" s="1">
        <v>27.148299999999999</v>
      </c>
      <c r="IB801" s="1">
        <v>33.130400000000002</v>
      </c>
      <c r="IC801" s="1">
        <v>29.999600000000001</v>
      </c>
      <c r="ID801" s="1">
        <v>32.978099999999998</v>
      </c>
      <c r="IE801" s="1">
        <v>33.081200000000003</v>
      </c>
      <c r="IF801" s="1">
        <v>73.758499999999998</v>
      </c>
      <c r="IG801" s="1">
        <v>36.738900000000001</v>
      </c>
      <c r="IH801" s="1">
        <v>0</v>
      </c>
      <c r="II801" s="1">
        <v>27.142700000000001</v>
      </c>
      <c r="IJ801" s="1">
        <v>1940.45</v>
      </c>
      <c r="IK801" s="1">
        <v>23.0504</v>
      </c>
      <c r="IL801" s="1">
        <v>100.32599999999999</v>
      </c>
      <c r="IM801" s="1">
        <v>100.036</v>
      </c>
      <c r="IN801" s="1" t="s">
        <v>361</v>
      </c>
    </row>
    <row r="802" spans="1:248" ht="15.75" customHeight="1" x14ac:dyDescent="0.3">
      <c r="A802" s="1">
        <v>786</v>
      </c>
      <c r="B802" s="1">
        <v>1660235520.0999999</v>
      </c>
      <c r="C802" s="1">
        <v>5525.0999999046326</v>
      </c>
      <c r="D802" s="1" t="s">
        <v>1861</v>
      </c>
      <c r="E802" s="1" t="s">
        <v>1862</v>
      </c>
      <c r="F802" s="1">
        <v>1</v>
      </c>
      <c r="G802" s="1">
        <v>2</v>
      </c>
      <c r="H802" s="1" t="s">
        <v>349</v>
      </c>
      <c r="I802" s="1" t="s">
        <v>350</v>
      </c>
      <c r="J802" s="1" t="s">
        <v>351</v>
      </c>
      <c r="K802" s="1" t="s">
        <v>352</v>
      </c>
      <c r="L802" s="1" t="s">
        <v>1151</v>
      </c>
      <c r="M802" s="1" t="s">
        <v>354</v>
      </c>
      <c r="N802" s="1">
        <v>1660235519.5999999</v>
      </c>
      <c r="O802" s="1">
        <f t="shared" si="102"/>
        <v>3.5423530788159571E-3</v>
      </c>
      <c r="P802" s="1">
        <f t="shared" si="103"/>
        <v>3.5423530788159572</v>
      </c>
      <c r="Q802" s="1">
        <f t="shared" si="104"/>
        <v>20.063871661777579</v>
      </c>
      <c r="R802" s="1">
        <f t="shared" si="105"/>
        <v>1842.18</v>
      </c>
      <c r="S802" s="1">
        <f t="shared" si="106"/>
        <v>1612.9613007306964</v>
      </c>
      <c r="T802" s="1">
        <f t="shared" si="107"/>
        <v>160.49279711668265</v>
      </c>
      <c r="U802" s="1">
        <f t="shared" si="108"/>
        <v>183.30050501426999</v>
      </c>
      <c r="V802" s="1">
        <f t="shared" si="109"/>
        <v>0.1883609877498689</v>
      </c>
      <c r="W802" s="1">
        <f t="shared" si="110"/>
        <v>2.9205818602218043</v>
      </c>
      <c r="X802" s="1">
        <f t="shared" si="111"/>
        <v>0.1818629615074821</v>
      </c>
      <c r="Y802" s="1">
        <f t="shared" si="112"/>
        <v>0.11422949766942411</v>
      </c>
      <c r="Z802" s="1">
        <f t="shared" si="113"/>
        <v>321.56228400000003</v>
      </c>
      <c r="AA802" s="1">
        <f t="shared" si="114"/>
        <v>31.981729101255915</v>
      </c>
      <c r="AB802" s="1">
        <f t="shared" si="115"/>
        <v>31.192399999999999</v>
      </c>
      <c r="AC802" s="1">
        <f t="shared" si="116"/>
        <v>4.5611060220528703</v>
      </c>
      <c r="AD802" s="1">
        <f t="shared" si="117"/>
        <v>59.685389867599049</v>
      </c>
      <c r="AE802" s="1">
        <f t="shared" si="118"/>
        <v>2.6936471796419497</v>
      </c>
      <c r="AF802" s="1">
        <f t="shared" si="119"/>
        <v>4.5130762915636566</v>
      </c>
      <c r="AG802" s="1">
        <f t="shared" si="120"/>
        <v>1.8674588424109206</v>
      </c>
      <c r="AH802" s="1">
        <f t="shared" si="121"/>
        <v>-156.21777077578372</v>
      </c>
      <c r="AI802" s="1">
        <f t="shared" si="122"/>
        <v>-29.255029238330103</v>
      </c>
      <c r="AJ802" s="1">
        <f t="shared" si="123"/>
        <v>-2.2515910806487591</v>
      </c>
      <c r="AK802" s="1">
        <f t="shared" si="124"/>
        <v>133.83789290523742</v>
      </c>
      <c r="AL802" s="1">
        <f t="shared" si="125"/>
        <v>50.61319457418309</v>
      </c>
      <c r="AM802" s="1">
        <f t="shared" si="126"/>
        <v>3.5415347174635379</v>
      </c>
      <c r="AN802" s="1">
        <f t="shared" si="127"/>
        <v>20.063871661777579</v>
      </c>
      <c r="AO802" s="1">
        <v>1944.8683284760871</v>
      </c>
      <c r="AP802" s="1">
        <v>1893.4267878787871</v>
      </c>
      <c r="AQ802" s="1">
        <v>5.1487405167680533</v>
      </c>
      <c r="AR802" s="1">
        <v>66.235345802440676</v>
      </c>
      <c r="AS802" s="1">
        <f t="shared" si="128"/>
        <v>3.5423530788159572</v>
      </c>
      <c r="AT802" s="1">
        <v>22.9368200978072</v>
      </c>
      <c r="AU802" s="1">
        <v>27.070890909090888</v>
      </c>
      <c r="AV802" s="1">
        <v>1.238830333585483E-4</v>
      </c>
      <c r="AW802" s="1">
        <v>80.738286621220283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51912.125465812853</v>
      </c>
      <c r="BC802" s="1">
        <f t="shared" si="132"/>
        <v>2000.29</v>
      </c>
      <c r="BD802" s="1">
        <f t="shared" si="133"/>
        <v>1681.4436000000001</v>
      </c>
      <c r="BE802" s="1">
        <f t="shared" si="134"/>
        <v>0.84059991301261316</v>
      </c>
      <c r="BF802" s="1">
        <f t="shared" si="135"/>
        <v>0.16075783211434344</v>
      </c>
      <c r="BG802" s="1">
        <v>6</v>
      </c>
      <c r="BH802" s="1">
        <v>0.5</v>
      </c>
      <c r="BI802" s="1" t="s">
        <v>355</v>
      </c>
      <c r="BJ802" s="1">
        <v>2</v>
      </c>
      <c r="BK802" s="1" t="b">
        <v>1</v>
      </c>
      <c r="BL802" s="1">
        <v>1660235519.5999999</v>
      </c>
      <c r="BM802" s="1">
        <v>1842.18</v>
      </c>
      <c r="BN802" s="1">
        <v>1910.73</v>
      </c>
      <c r="BO802" s="1">
        <v>27.071300000000001</v>
      </c>
      <c r="BP802" s="1">
        <v>22.9374</v>
      </c>
      <c r="BQ802" s="1">
        <v>1839.27</v>
      </c>
      <c r="BR802" s="1">
        <v>27.064699999999998</v>
      </c>
      <c r="BS802" s="1">
        <v>500.108</v>
      </c>
      <c r="BT802" s="1">
        <v>99.402199999999993</v>
      </c>
      <c r="BU802" s="1">
        <v>9.9751500000000007E-2</v>
      </c>
      <c r="BV802" s="1">
        <v>31.006599999999999</v>
      </c>
      <c r="BW802" s="1">
        <v>31.192399999999999</v>
      </c>
      <c r="BX802" s="1">
        <v>999.9</v>
      </c>
      <c r="BY802" s="1">
        <v>0</v>
      </c>
      <c r="BZ802" s="1">
        <v>0</v>
      </c>
      <c r="CA802" s="1">
        <v>10008.799999999999</v>
      </c>
      <c r="CB802" s="1">
        <v>0</v>
      </c>
      <c r="CC802" s="1">
        <v>105.173</v>
      </c>
      <c r="CD802" s="1">
        <v>-68.544700000000006</v>
      </c>
      <c r="CE802" s="1">
        <v>1893.44</v>
      </c>
      <c r="CF802" s="1">
        <v>1955.58</v>
      </c>
      <c r="CG802" s="1">
        <v>4.1338900000000001</v>
      </c>
      <c r="CH802" s="1">
        <v>1910.73</v>
      </c>
      <c r="CI802" s="1">
        <v>22.9374</v>
      </c>
      <c r="CJ802" s="1">
        <v>2.69095</v>
      </c>
      <c r="CK802" s="1">
        <v>2.28003</v>
      </c>
      <c r="CL802" s="1">
        <v>22.229900000000001</v>
      </c>
      <c r="CM802" s="1">
        <v>19.536000000000001</v>
      </c>
      <c r="CN802" s="1">
        <v>2000.29</v>
      </c>
      <c r="CO802" s="1">
        <v>0.98000200000000004</v>
      </c>
      <c r="CP802" s="1">
        <v>1.99983E-2</v>
      </c>
      <c r="CQ802" s="1">
        <v>0</v>
      </c>
      <c r="CR802" s="1">
        <v>2.9369999999999998</v>
      </c>
      <c r="CS802" s="1">
        <v>0</v>
      </c>
      <c r="CT802" s="1">
        <v>25016.799999999999</v>
      </c>
      <c r="CU802" s="1">
        <v>17414.900000000001</v>
      </c>
      <c r="CV802" s="1">
        <v>43.25</v>
      </c>
      <c r="CW802" s="1">
        <v>44.311999999999998</v>
      </c>
      <c r="CX802" s="1">
        <v>43.186999999999998</v>
      </c>
      <c r="CY802" s="1">
        <v>42.625</v>
      </c>
      <c r="CZ802" s="1">
        <v>43.186999999999998</v>
      </c>
      <c r="DA802" s="1">
        <v>1960.29</v>
      </c>
      <c r="DB802" s="1">
        <v>40</v>
      </c>
      <c r="DC802" s="1">
        <v>0</v>
      </c>
      <c r="DD802" s="1">
        <v>1660235517.9000001</v>
      </c>
      <c r="DE802" s="1">
        <v>0</v>
      </c>
      <c r="DF802" s="1">
        <v>1660234918.0999999</v>
      </c>
      <c r="DG802" s="1" t="s">
        <v>1152</v>
      </c>
      <c r="DH802" s="1">
        <v>1660234915.5999999</v>
      </c>
      <c r="DI802" s="1">
        <v>1660234918.0999999</v>
      </c>
      <c r="DJ802" s="1">
        <v>26</v>
      </c>
      <c r="DK802" s="1">
        <v>-3.1E-2</v>
      </c>
      <c r="DL802" s="1">
        <v>-7.0000000000000001E-3</v>
      </c>
      <c r="DM802" s="1">
        <v>1.232</v>
      </c>
      <c r="DN802" s="1">
        <v>1.7000000000000001E-2</v>
      </c>
      <c r="DO802" s="1">
        <v>400</v>
      </c>
      <c r="DP802" s="1">
        <v>22</v>
      </c>
      <c r="DQ802" s="1">
        <v>0.21</v>
      </c>
      <c r="DR802" s="1">
        <v>0.03</v>
      </c>
      <c r="DS802" s="1">
        <v>20.21862084322764</v>
      </c>
      <c r="DT802" s="1">
        <v>1.3345616276940351</v>
      </c>
      <c r="DU802" s="1">
        <v>0.1745406332191245</v>
      </c>
      <c r="DV802" s="1">
        <v>0</v>
      </c>
      <c r="DW802" s="1">
        <v>50.544629976084657</v>
      </c>
      <c r="DX802" s="1">
        <v>-0.43238687620695271</v>
      </c>
      <c r="DY802" s="1">
        <v>0.1084986126915419</v>
      </c>
      <c r="DZ802" s="1">
        <v>1</v>
      </c>
      <c r="EA802" s="1">
        <v>-68.269629032258052</v>
      </c>
      <c r="EB802" s="1">
        <v>-0.62535967741913656</v>
      </c>
      <c r="EC802" s="1">
        <v>0.13564971301480491</v>
      </c>
      <c r="ED802" s="1">
        <v>1</v>
      </c>
      <c r="EE802" s="1">
        <v>1569.452420277607</v>
      </c>
      <c r="EF802" s="1">
        <v>266.54855722660562</v>
      </c>
      <c r="EG802" s="1">
        <v>19.29638252663641</v>
      </c>
      <c r="EH802" s="1">
        <v>0</v>
      </c>
      <c r="EI802" s="1">
        <v>4.152648292682926</v>
      </c>
      <c r="EJ802" s="1">
        <v>-0.32612675958187509</v>
      </c>
      <c r="EK802" s="1">
        <v>4.2564617500204613E-2</v>
      </c>
      <c r="EL802" s="1">
        <v>0</v>
      </c>
      <c r="EM802" s="1">
        <v>1.8692077343341089</v>
      </c>
      <c r="EN802" s="1">
        <v>4.4274588476898354E-3</v>
      </c>
      <c r="EO802" s="1">
        <v>1.2609301745452491E-3</v>
      </c>
      <c r="EP802" s="1">
        <v>1</v>
      </c>
      <c r="EQ802" s="1">
        <v>3</v>
      </c>
      <c r="ER802" s="1">
        <v>6</v>
      </c>
      <c r="ES802" s="1" t="s">
        <v>375</v>
      </c>
      <c r="ET802" s="1">
        <v>2.94156</v>
      </c>
      <c r="EU802" s="1">
        <v>2.8010000000000002</v>
      </c>
      <c r="EV802" s="1">
        <v>0.240699</v>
      </c>
      <c r="EW802" s="1">
        <v>0.245727</v>
      </c>
      <c r="EX802" s="1">
        <v>0.116982</v>
      </c>
      <c r="EY802" s="1">
        <v>0.10412299999999999</v>
      </c>
      <c r="EZ802" s="1">
        <v>15526.3</v>
      </c>
      <c r="FA802" s="1">
        <v>16174</v>
      </c>
      <c r="FB802" s="1">
        <v>23792.400000000001</v>
      </c>
      <c r="FC802" s="1">
        <v>24969</v>
      </c>
      <c r="FD802" s="1">
        <v>33639.300000000003</v>
      </c>
      <c r="FE802" s="1">
        <v>35728.300000000003</v>
      </c>
      <c r="FF802" s="1">
        <v>43389.5</v>
      </c>
      <c r="FG802" s="1">
        <v>46158.8</v>
      </c>
      <c r="FH802" s="1">
        <v>1.9509799999999999</v>
      </c>
      <c r="FI802" s="1">
        <v>1.8208</v>
      </c>
      <c r="FJ802" s="1">
        <v>8.1777600000000006E-2</v>
      </c>
      <c r="FK802" s="1">
        <v>0</v>
      </c>
      <c r="FL802" s="1">
        <v>29.863900000000001</v>
      </c>
      <c r="FM802" s="1">
        <v>999.9</v>
      </c>
      <c r="FN802" s="1">
        <v>54.1</v>
      </c>
      <c r="FO802" s="1">
        <v>37.5</v>
      </c>
      <c r="FP802" s="1">
        <v>35.262700000000002</v>
      </c>
      <c r="FQ802" s="1">
        <v>63.950200000000002</v>
      </c>
      <c r="FR802" s="1">
        <v>21.822900000000001</v>
      </c>
      <c r="FS802" s="1">
        <v>1</v>
      </c>
      <c r="FT802" s="1">
        <v>0.48437999999999998</v>
      </c>
      <c r="FU802" s="1">
        <v>1.7904199999999999</v>
      </c>
      <c r="FV802" s="1">
        <v>20.311800000000002</v>
      </c>
      <c r="FW802" s="1">
        <v>5.2112999999999996</v>
      </c>
      <c r="FX802" s="1">
        <v>11.9078</v>
      </c>
      <c r="FY802" s="1">
        <v>5.00305</v>
      </c>
      <c r="FZ802" s="1">
        <v>3.2905000000000002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1.8596699999999999</v>
      </c>
      <c r="GF802" s="1">
        <v>1.8547100000000001</v>
      </c>
      <c r="GG802" s="1">
        <v>1.8578600000000001</v>
      </c>
      <c r="GH802" s="1">
        <v>1.8563499999999999</v>
      </c>
      <c r="GI802" s="1">
        <v>1.8550500000000001</v>
      </c>
      <c r="GJ802" s="1">
        <v>1.8547100000000001</v>
      </c>
      <c r="GK802" s="1">
        <v>1.8534900000000001</v>
      </c>
      <c r="GL802" s="1">
        <v>1.8564799999999999</v>
      </c>
      <c r="GM802" s="1">
        <v>0</v>
      </c>
      <c r="GN802" s="1">
        <v>0</v>
      </c>
      <c r="GO802" s="1">
        <v>0</v>
      </c>
      <c r="GP802" s="1">
        <v>0</v>
      </c>
      <c r="GQ802" s="1" t="s">
        <v>358</v>
      </c>
      <c r="GR802" s="1" t="s">
        <v>359</v>
      </c>
      <c r="GS802" s="1" t="s">
        <v>360</v>
      </c>
      <c r="GT802" s="1" t="s">
        <v>360</v>
      </c>
      <c r="GU802" s="1" t="s">
        <v>360</v>
      </c>
      <c r="GV802" s="1" t="s">
        <v>360</v>
      </c>
      <c r="GW802" s="1">
        <v>0</v>
      </c>
      <c r="GX802" s="1">
        <v>100</v>
      </c>
      <c r="GY802" s="1">
        <v>100</v>
      </c>
      <c r="GZ802" s="1">
        <v>2.91</v>
      </c>
      <c r="HA802" s="1">
        <v>6.6E-3</v>
      </c>
      <c r="HB802" s="1">
        <v>0.26224795383878829</v>
      </c>
      <c r="HC802" s="1">
        <v>2.9318383021812969E-3</v>
      </c>
      <c r="HD802" s="1">
        <v>-1.3754559859485029E-6</v>
      </c>
      <c r="HE802" s="1">
        <v>3.0700474437127301E-10</v>
      </c>
      <c r="HF802" s="1">
        <v>-7.0188019424234138E-2</v>
      </c>
      <c r="HG802" s="1">
        <v>1.00384331276165E-2</v>
      </c>
      <c r="HH802" s="1">
        <v>-3.1532673711230711E-4</v>
      </c>
      <c r="HI802" s="1">
        <v>1.819468599177705E-6</v>
      </c>
      <c r="HJ802" s="1">
        <v>1</v>
      </c>
      <c r="HK802" s="1">
        <v>2112</v>
      </c>
      <c r="HL802" s="1">
        <v>3</v>
      </c>
      <c r="HM802" s="1">
        <v>29</v>
      </c>
      <c r="HN802" s="1">
        <v>10.1</v>
      </c>
      <c r="HO802" s="1">
        <v>10</v>
      </c>
      <c r="HP802" s="1">
        <v>3.6889599999999998</v>
      </c>
      <c r="HQ802" s="1">
        <v>2.2741699999999998</v>
      </c>
      <c r="HR802" s="1">
        <v>1.4978</v>
      </c>
      <c r="HS802" s="1">
        <v>2.3010299999999999</v>
      </c>
      <c r="HT802" s="1">
        <v>1.5478499999999999</v>
      </c>
      <c r="HU802" s="1">
        <v>2.4377399999999998</v>
      </c>
      <c r="HV802" s="1">
        <v>40.604199999999999</v>
      </c>
      <c r="HW802" s="1">
        <v>13.5892</v>
      </c>
      <c r="HX802" s="1">
        <v>18</v>
      </c>
      <c r="HY802" s="1">
        <v>501.90199999999999</v>
      </c>
      <c r="HZ802" s="1">
        <v>481.75900000000001</v>
      </c>
      <c r="IA802" s="1">
        <v>27.156700000000001</v>
      </c>
      <c r="IB802" s="1">
        <v>33.130400000000002</v>
      </c>
      <c r="IC802" s="1">
        <v>29.9998</v>
      </c>
      <c r="ID802" s="1">
        <v>32.978099999999998</v>
      </c>
      <c r="IE802" s="1">
        <v>33.081200000000003</v>
      </c>
      <c r="IF802" s="1">
        <v>73.856499999999997</v>
      </c>
      <c r="IG802" s="1">
        <v>36.738900000000001</v>
      </c>
      <c r="IH802" s="1">
        <v>0</v>
      </c>
      <c r="II802" s="1">
        <v>27.142700000000001</v>
      </c>
      <c r="IJ802" s="1">
        <v>1940.45</v>
      </c>
      <c r="IK802" s="1">
        <v>23.056000000000001</v>
      </c>
      <c r="IL802" s="1">
        <v>100.32599999999999</v>
      </c>
      <c r="IM802" s="1">
        <v>100.03700000000001</v>
      </c>
      <c r="IN802" s="1" t="s">
        <v>361</v>
      </c>
    </row>
    <row r="803" spans="1:248" ht="15.75" customHeight="1" x14ac:dyDescent="0.3">
      <c r="A803" s="1">
        <v>787</v>
      </c>
      <c r="B803" s="1">
        <v>1660235521.0999999</v>
      </c>
      <c r="C803" s="1">
        <v>5526.0999999046326</v>
      </c>
      <c r="D803" s="1" t="s">
        <v>1863</v>
      </c>
      <c r="E803" s="1" t="s">
        <v>1864</v>
      </c>
      <c r="F803" s="1">
        <v>1</v>
      </c>
      <c r="G803" s="1">
        <v>2</v>
      </c>
      <c r="H803" s="1" t="s">
        <v>349</v>
      </c>
      <c r="I803" s="1" t="s">
        <v>350</v>
      </c>
      <c r="J803" s="1" t="s">
        <v>351</v>
      </c>
      <c r="K803" s="1" t="s">
        <v>352</v>
      </c>
      <c r="L803" s="1" t="s">
        <v>1151</v>
      </c>
      <c r="M803" s="1" t="s">
        <v>354</v>
      </c>
      <c r="N803" s="1">
        <v>1660235520.0999999</v>
      </c>
      <c r="O803" s="1">
        <f t="shared" si="102"/>
        <v>3.5411093312319557E-3</v>
      </c>
      <c r="P803" s="1">
        <f t="shared" si="103"/>
        <v>3.5411093312319557</v>
      </c>
      <c r="Q803" s="1">
        <f t="shared" si="104"/>
        <v>20.047737456704144</v>
      </c>
      <c r="R803" s="1">
        <f t="shared" si="105"/>
        <v>1844.6849999999999</v>
      </c>
      <c r="S803" s="1">
        <f t="shared" si="106"/>
        <v>1615.3746553216647</v>
      </c>
      <c r="T803" s="1">
        <f t="shared" si="107"/>
        <v>160.73248629934656</v>
      </c>
      <c r="U803" s="1">
        <f t="shared" si="108"/>
        <v>183.54925002216825</v>
      </c>
      <c r="V803" s="1">
        <f t="shared" si="109"/>
        <v>0.18821452323764495</v>
      </c>
      <c r="W803" s="1">
        <f t="shared" si="110"/>
        <v>2.9195326015867629</v>
      </c>
      <c r="X803" s="1">
        <f t="shared" si="111"/>
        <v>0.18172416592207311</v>
      </c>
      <c r="Y803" s="1">
        <f t="shared" si="112"/>
        <v>0.11414209097046631</v>
      </c>
      <c r="Z803" s="1">
        <f t="shared" si="113"/>
        <v>321.53914199999997</v>
      </c>
      <c r="AA803" s="1">
        <f t="shared" si="114"/>
        <v>31.982891134495443</v>
      </c>
      <c r="AB803" s="1">
        <f t="shared" si="115"/>
        <v>31.194949999999999</v>
      </c>
      <c r="AC803" s="1">
        <f t="shared" si="116"/>
        <v>4.5617682876748189</v>
      </c>
      <c r="AD803" s="1">
        <f t="shared" si="117"/>
        <v>59.681028821861204</v>
      </c>
      <c r="AE803" s="1">
        <f t="shared" si="118"/>
        <v>2.6935501821720793</v>
      </c>
      <c r="AF803" s="1">
        <f t="shared" si="119"/>
        <v>4.513243547144465</v>
      </c>
      <c r="AG803" s="1">
        <f t="shared" si="120"/>
        <v>1.8682181055027396</v>
      </c>
      <c r="AH803" s="1">
        <f t="shared" si="121"/>
        <v>-156.16292150732926</v>
      </c>
      <c r="AI803" s="1">
        <f t="shared" si="122"/>
        <v>-29.543574871463072</v>
      </c>
      <c r="AJ803" s="1">
        <f t="shared" si="123"/>
        <v>-2.2746518703163003</v>
      </c>
      <c r="AK803" s="1">
        <f t="shared" si="124"/>
        <v>133.55799375089134</v>
      </c>
      <c r="AL803" s="1">
        <f t="shared" si="125"/>
        <v>50.794832635504257</v>
      </c>
      <c r="AM803" s="1">
        <f t="shared" si="126"/>
        <v>3.5401426541636027</v>
      </c>
      <c r="AN803" s="1">
        <f t="shared" si="127"/>
        <v>20.047737456704144</v>
      </c>
      <c r="AO803" s="1">
        <v>1950.0128277524359</v>
      </c>
      <c r="AP803" s="1">
        <v>1898.5763030303019</v>
      </c>
      <c r="AQ803" s="1">
        <v>5.1516771035103517</v>
      </c>
      <c r="AR803" s="1">
        <v>66.235345802440676</v>
      </c>
      <c r="AS803" s="1">
        <f t="shared" si="128"/>
        <v>3.5411093312319557</v>
      </c>
      <c r="AT803" s="1">
        <v>22.936604142720999</v>
      </c>
      <c r="AU803" s="1">
        <v>27.069710909090901</v>
      </c>
      <c r="AV803" s="1">
        <v>4.3258857224131263E-5</v>
      </c>
      <c r="AW803" s="1">
        <v>80.738286621220283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51882.186874026993</v>
      </c>
      <c r="BC803" s="1">
        <f t="shared" si="132"/>
        <v>2000.145</v>
      </c>
      <c r="BD803" s="1">
        <f t="shared" si="133"/>
        <v>1681.3217999999999</v>
      </c>
      <c r="BE803" s="1">
        <f t="shared" si="134"/>
        <v>0.84059995650315344</v>
      </c>
      <c r="BF803" s="1">
        <f t="shared" si="135"/>
        <v>0.16075791605108627</v>
      </c>
      <c r="BG803" s="1">
        <v>6</v>
      </c>
      <c r="BH803" s="1">
        <v>0.5</v>
      </c>
      <c r="BI803" s="1" t="s">
        <v>355</v>
      </c>
      <c r="BJ803" s="1">
        <v>2</v>
      </c>
      <c r="BK803" s="1" t="b">
        <v>1</v>
      </c>
      <c r="BL803" s="1">
        <v>1660235520.0999999</v>
      </c>
      <c r="BM803" s="1">
        <v>1844.6849999999999</v>
      </c>
      <c r="BN803" s="1">
        <v>1913.46</v>
      </c>
      <c r="BO803" s="1">
        <v>27.070399999999999</v>
      </c>
      <c r="BP803" s="1">
        <v>22.93815</v>
      </c>
      <c r="BQ803" s="1">
        <v>1841.77</v>
      </c>
      <c r="BR803" s="1">
        <v>27.063800000000001</v>
      </c>
      <c r="BS803" s="1">
        <v>500.11149999999998</v>
      </c>
      <c r="BT803" s="1">
        <v>99.401849999999996</v>
      </c>
      <c r="BU803" s="1">
        <v>9.9826450000000011E-2</v>
      </c>
      <c r="BV803" s="1">
        <v>31.007249999999999</v>
      </c>
      <c r="BW803" s="1">
        <v>31.194949999999999</v>
      </c>
      <c r="BX803" s="1">
        <v>999.9</v>
      </c>
      <c r="BY803" s="1">
        <v>0</v>
      </c>
      <c r="BZ803" s="1">
        <v>0</v>
      </c>
      <c r="CA803" s="1">
        <v>10002.84</v>
      </c>
      <c r="CB803" s="1">
        <v>0</v>
      </c>
      <c r="CC803" s="1">
        <v>105.3425</v>
      </c>
      <c r="CD803" s="1">
        <v>-68.774450000000002</v>
      </c>
      <c r="CE803" s="1">
        <v>1896.01</v>
      </c>
      <c r="CF803" s="1">
        <v>1958.38</v>
      </c>
      <c r="CG803" s="1">
        <v>4.1322450000000002</v>
      </c>
      <c r="CH803" s="1">
        <v>1913.46</v>
      </c>
      <c r="CI803" s="1">
        <v>22.93815</v>
      </c>
      <c r="CJ803" s="1">
        <v>2.6908500000000002</v>
      </c>
      <c r="CK803" s="1">
        <v>2.2800950000000002</v>
      </c>
      <c r="CL803" s="1">
        <v>22.229299999999999</v>
      </c>
      <c r="CM803" s="1">
        <v>19.536449999999999</v>
      </c>
      <c r="CN803" s="1">
        <v>2000.145</v>
      </c>
      <c r="CO803" s="1">
        <v>0.98000050000000005</v>
      </c>
      <c r="CP803" s="1">
        <v>1.999975E-2</v>
      </c>
      <c r="CQ803" s="1">
        <v>0</v>
      </c>
      <c r="CR803" s="1">
        <v>2.6459999999999999</v>
      </c>
      <c r="CS803" s="1">
        <v>0</v>
      </c>
      <c r="CT803" s="1">
        <v>25014.45</v>
      </c>
      <c r="CU803" s="1">
        <v>17413.599999999999</v>
      </c>
      <c r="CV803" s="1">
        <v>43.25</v>
      </c>
      <c r="CW803" s="1">
        <v>44.311999999999998</v>
      </c>
      <c r="CX803" s="1">
        <v>43.186999999999998</v>
      </c>
      <c r="CY803" s="1">
        <v>42.625</v>
      </c>
      <c r="CZ803" s="1">
        <v>43.186999999999998</v>
      </c>
      <c r="DA803" s="1">
        <v>1960.145</v>
      </c>
      <c r="DB803" s="1">
        <v>40</v>
      </c>
      <c r="DC803" s="1">
        <v>0</v>
      </c>
      <c r="DD803" s="1">
        <v>1660235519.0999999</v>
      </c>
      <c r="DE803" s="1">
        <v>0</v>
      </c>
      <c r="DF803" s="1">
        <v>1660234918.0999999</v>
      </c>
      <c r="DG803" s="1" t="s">
        <v>1152</v>
      </c>
      <c r="DH803" s="1">
        <v>1660234915.5999999</v>
      </c>
      <c r="DI803" s="1">
        <v>1660234918.0999999</v>
      </c>
      <c r="DJ803" s="1">
        <v>26</v>
      </c>
      <c r="DK803" s="1">
        <v>-3.1E-2</v>
      </c>
      <c r="DL803" s="1">
        <v>-7.0000000000000001E-3</v>
      </c>
      <c r="DM803" s="1">
        <v>1.232</v>
      </c>
      <c r="DN803" s="1">
        <v>1.7000000000000001E-2</v>
      </c>
      <c r="DO803" s="1">
        <v>400</v>
      </c>
      <c r="DP803" s="1">
        <v>22</v>
      </c>
      <c r="DQ803" s="1">
        <v>0.21</v>
      </c>
      <c r="DR803" s="1">
        <v>0.03</v>
      </c>
      <c r="DS803" s="1">
        <v>20.217237225343879</v>
      </c>
      <c r="DT803" s="1">
        <v>1.051800133249178</v>
      </c>
      <c r="DU803" s="1">
        <v>0.17375917202636221</v>
      </c>
      <c r="DV803" s="1">
        <v>0</v>
      </c>
      <c r="DW803" s="1">
        <v>50.532465782147689</v>
      </c>
      <c r="DX803" s="1">
        <v>-0.36750567166325532</v>
      </c>
      <c r="DY803" s="1">
        <v>0.10913073442753971</v>
      </c>
      <c r="DZ803" s="1">
        <v>1</v>
      </c>
      <c r="EA803" s="1">
        <v>-68.308870000000013</v>
      </c>
      <c r="EB803" s="1">
        <v>-1.152456507230146</v>
      </c>
      <c r="EC803" s="1">
        <v>0.16992657659510879</v>
      </c>
      <c r="ED803" s="1">
        <v>0</v>
      </c>
      <c r="EE803" s="1">
        <v>1575.28139929853</v>
      </c>
      <c r="EF803" s="1">
        <v>275.11607661880282</v>
      </c>
      <c r="EG803" s="1">
        <v>20.587025110171819</v>
      </c>
      <c r="EH803" s="1">
        <v>0</v>
      </c>
      <c r="EI803" s="1">
        <v>4.1422094999999999</v>
      </c>
      <c r="EJ803" s="1">
        <v>-0.1957634521576056</v>
      </c>
      <c r="EK803" s="1">
        <v>3.0978210564039991E-2</v>
      </c>
      <c r="EL803" s="1">
        <v>0</v>
      </c>
      <c r="EM803" s="1">
        <v>1.8692248290173099</v>
      </c>
      <c r="EN803" s="1">
        <v>-3.9820123741207249E-3</v>
      </c>
      <c r="EO803" s="1">
        <v>1.1403345933687829E-3</v>
      </c>
      <c r="EP803" s="1">
        <v>1</v>
      </c>
      <c r="EQ803" s="1">
        <v>2</v>
      </c>
      <c r="ER803" s="1">
        <v>6</v>
      </c>
      <c r="ES803" s="1" t="s">
        <v>384</v>
      </c>
      <c r="ET803" s="1">
        <v>2.9414799999999999</v>
      </c>
      <c r="EU803" s="1">
        <v>2.80118</v>
      </c>
      <c r="EV803" s="1">
        <v>0.24107899999999999</v>
      </c>
      <c r="EW803" s="1">
        <v>0.24612100000000001</v>
      </c>
      <c r="EX803" s="1">
        <v>0.11697200000000001</v>
      </c>
      <c r="EY803" s="1">
        <v>0.10413600000000001</v>
      </c>
      <c r="EZ803" s="1">
        <v>15518.5</v>
      </c>
      <c r="FA803" s="1">
        <v>16165.4</v>
      </c>
      <c r="FB803" s="1">
        <v>23792.3</v>
      </c>
      <c r="FC803" s="1">
        <v>24968.9</v>
      </c>
      <c r="FD803" s="1">
        <v>33639.5</v>
      </c>
      <c r="FE803" s="1">
        <v>35727.800000000003</v>
      </c>
      <c r="FF803" s="1">
        <v>43389.2</v>
      </c>
      <c r="FG803" s="1">
        <v>46158.8</v>
      </c>
      <c r="FH803" s="1">
        <v>1.9510700000000001</v>
      </c>
      <c r="FI803" s="1">
        <v>1.82087</v>
      </c>
      <c r="FJ803" s="1">
        <v>8.2232100000000002E-2</v>
      </c>
      <c r="FK803" s="1">
        <v>0</v>
      </c>
      <c r="FL803" s="1">
        <v>29.863900000000001</v>
      </c>
      <c r="FM803" s="1">
        <v>999.9</v>
      </c>
      <c r="FN803" s="1">
        <v>54.1</v>
      </c>
      <c r="FO803" s="1">
        <v>37.5</v>
      </c>
      <c r="FP803" s="1">
        <v>35.262099999999997</v>
      </c>
      <c r="FQ803" s="1">
        <v>63.910200000000003</v>
      </c>
      <c r="FR803" s="1">
        <v>22.6082</v>
      </c>
      <c r="FS803" s="1">
        <v>1</v>
      </c>
      <c r="FT803" s="1">
        <v>0.484319</v>
      </c>
      <c r="FU803" s="1">
        <v>1.82054</v>
      </c>
      <c r="FV803" s="1">
        <v>20.311499999999999</v>
      </c>
      <c r="FW803" s="1">
        <v>5.2117500000000003</v>
      </c>
      <c r="FX803" s="1">
        <v>11.9078</v>
      </c>
      <c r="FY803" s="1">
        <v>5.0031499999999998</v>
      </c>
      <c r="FZ803" s="1">
        <v>3.2904499999999999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1.8596699999999999</v>
      </c>
      <c r="GF803" s="1">
        <v>1.8547100000000001</v>
      </c>
      <c r="GG803" s="1">
        <v>1.8578600000000001</v>
      </c>
      <c r="GH803" s="1">
        <v>1.8563499999999999</v>
      </c>
      <c r="GI803" s="1">
        <v>1.8550500000000001</v>
      </c>
      <c r="GJ803" s="1">
        <v>1.8547100000000001</v>
      </c>
      <c r="GK803" s="1">
        <v>1.8534900000000001</v>
      </c>
      <c r="GL803" s="1">
        <v>1.85649</v>
      </c>
      <c r="GM803" s="1">
        <v>0</v>
      </c>
      <c r="GN803" s="1">
        <v>0</v>
      </c>
      <c r="GO803" s="1">
        <v>0</v>
      </c>
      <c r="GP803" s="1">
        <v>0</v>
      </c>
      <c r="GQ803" s="1" t="s">
        <v>358</v>
      </c>
      <c r="GR803" s="1" t="s">
        <v>359</v>
      </c>
      <c r="GS803" s="1" t="s">
        <v>360</v>
      </c>
      <c r="GT803" s="1" t="s">
        <v>360</v>
      </c>
      <c r="GU803" s="1" t="s">
        <v>360</v>
      </c>
      <c r="GV803" s="1" t="s">
        <v>360</v>
      </c>
      <c r="GW803" s="1">
        <v>0</v>
      </c>
      <c r="GX803" s="1">
        <v>100</v>
      </c>
      <c r="GY803" s="1">
        <v>100</v>
      </c>
      <c r="GZ803" s="1">
        <v>2.91</v>
      </c>
      <c r="HA803" s="1">
        <v>6.6E-3</v>
      </c>
      <c r="HB803" s="1">
        <v>0.26224795383878829</v>
      </c>
      <c r="HC803" s="1">
        <v>2.9318383021812969E-3</v>
      </c>
      <c r="HD803" s="1">
        <v>-1.3754559859485029E-6</v>
      </c>
      <c r="HE803" s="1">
        <v>3.0700474437127301E-10</v>
      </c>
      <c r="HF803" s="1">
        <v>-7.0188019424234138E-2</v>
      </c>
      <c r="HG803" s="1">
        <v>1.00384331276165E-2</v>
      </c>
      <c r="HH803" s="1">
        <v>-3.1532673711230711E-4</v>
      </c>
      <c r="HI803" s="1">
        <v>1.819468599177705E-6</v>
      </c>
      <c r="HJ803" s="1">
        <v>1</v>
      </c>
      <c r="HK803" s="1">
        <v>2112</v>
      </c>
      <c r="HL803" s="1">
        <v>3</v>
      </c>
      <c r="HM803" s="1">
        <v>29</v>
      </c>
      <c r="HN803" s="1">
        <v>10.1</v>
      </c>
      <c r="HO803" s="1">
        <v>10.1</v>
      </c>
      <c r="HP803" s="1">
        <v>3.6926299999999999</v>
      </c>
      <c r="HQ803" s="1">
        <v>2.2936999999999999</v>
      </c>
      <c r="HR803" s="1">
        <v>1.4978</v>
      </c>
      <c r="HS803" s="1">
        <v>2.3010299999999999</v>
      </c>
      <c r="HT803" s="1">
        <v>1.5478499999999999</v>
      </c>
      <c r="HU803" s="1">
        <v>2.33887</v>
      </c>
      <c r="HV803" s="1">
        <v>40.604199999999999</v>
      </c>
      <c r="HW803" s="1">
        <v>13.5717</v>
      </c>
      <c r="HX803" s="1">
        <v>18</v>
      </c>
      <c r="HY803" s="1">
        <v>501.96300000000002</v>
      </c>
      <c r="HZ803" s="1">
        <v>481.80799999999999</v>
      </c>
      <c r="IA803" s="1">
        <v>27.161100000000001</v>
      </c>
      <c r="IB803" s="1">
        <v>33.130400000000002</v>
      </c>
      <c r="IC803" s="1">
        <v>29.9998</v>
      </c>
      <c r="ID803" s="1">
        <v>32.978099999999998</v>
      </c>
      <c r="IE803" s="1">
        <v>33.081200000000003</v>
      </c>
      <c r="IF803" s="1">
        <v>74.055199999999999</v>
      </c>
      <c r="IG803" s="1">
        <v>36.738900000000001</v>
      </c>
      <c r="IH803" s="1">
        <v>0</v>
      </c>
      <c r="II803" s="1">
        <v>27.142700000000001</v>
      </c>
      <c r="IJ803" s="1">
        <v>1950.49</v>
      </c>
      <c r="IK803" s="1">
        <v>23.069099999999999</v>
      </c>
      <c r="IL803" s="1">
        <v>100.32599999999999</v>
      </c>
      <c r="IM803" s="1">
        <v>100.036</v>
      </c>
      <c r="IN803" s="1" t="s">
        <v>361</v>
      </c>
    </row>
    <row r="804" spans="1:248" ht="15.75" customHeight="1" x14ac:dyDescent="0.3">
      <c r="A804" s="1">
        <v>788</v>
      </c>
      <c r="B804" s="1">
        <v>1660235522.0999999</v>
      </c>
      <c r="C804" s="1">
        <v>5527.0999999046326</v>
      </c>
      <c r="D804" s="1" t="s">
        <v>1865</v>
      </c>
      <c r="E804" s="1" t="s">
        <v>1866</v>
      </c>
      <c r="F804" s="1">
        <v>1</v>
      </c>
      <c r="G804" s="1">
        <v>2</v>
      </c>
      <c r="H804" s="1" t="s">
        <v>349</v>
      </c>
      <c r="I804" s="1" t="s">
        <v>350</v>
      </c>
      <c r="J804" s="1" t="s">
        <v>351</v>
      </c>
      <c r="K804" s="1" t="s">
        <v>352</v>
      </c>
      <c r="L804" s="1" t="s">
        <v>1151</v>
      </c>
      <c r="M804" s="1" t="s">
        <v>354</v>
      </c>
      <c r="N804" s="1">
        <v>1660235521.5999999</v>
      </c>
      <c r="O804" s="1">
        <f t="shared" si="102"/>
        <v>3.5384615222883191E-3</v>
      </c>
      <c r="P804" s="1">
        <f t="shared" si="103"/>
        <v>3.5384615222883191</v>
      </c>
      <c r="Q804" s="1">
        <f t="shared" si="104"/>
        <v>20.026351957148439</v>
      </c>
      <c r="R804" s="1">
        <f t="shared" si="105"/>
        <v>1852.3</v>
      </c>
      <c r="S804" s="1">
        <f t="shared" si="106"/>
        <v>1622.360302951836</v>
      </c>
      <c r="T804" s="1">
        <f t="shared" si="107"/>
        <v>161.42754163945031</v>
      </c>
      <c r="U804" s="1">
        <f t="shared" si="108"/>
        <v>184.30692296570001</v>
      </c>
      <c r="V804" s="1">
        <f t="shared" si="109"/>
        <v>0.18768432913932639</v>
      </c>
      <c r="W804" s="1">
        <f t="shared" si="110"/>
        <v>2.9187018279905756</v>
      </c>
      <c r="X804" s="1">
        <f t="shared" si="111"/>
        <v>0.181228042705949</v>
      </c>
      <c r="Y804" s="1">
        <f t="shared" si="112"/>
        <v>0.11382909600065652</v>
      </c>
      <c r="Z804" s="1">
        <f t="shared" si="113"/>
        <v>321.52078799999998</v>
      </c>
      <c r="AA804" s="1">
        <f t="shared" si="114"/>
        <v>31.985878269398341</v>
      </c>
      <c r="AB804" s="1">
        <f t="shared" si="115"/>
        <v>31.207599999999999</v>
      </c>
      <c r="AC804" s="1">
        <f t="shared" si="116"/>
        <v>4.5650548829699673</v>
      </c>
      <c r="AD804" s="1">
        <f t="shared" si="117"/>
        <v>59.664885531520341</v>
      </c>
      <c r="AE804" s="1">
        <f t="shared" si="118"/>
        <v>2.6931517031576004</v>
      </c>
      <c r="AF804" s="1">
        <f t="shared" si="119"/>
        <v>4.513796815607459</v>
      </c>
      <c r="AG804" s="1">
        <f t="shared" si="120"/>
        <v>1.8719031798123669</v>
      </c>
      <c r="AH804" s="1">
        <f t="shared" si="121"/>
        <v>-156.04615313291487</v>
      </c>
      <c r="AI804" s="1">
        <f t="shared" si="122"/>
        <v>-31.187375094814445</v>
      </c>
      <c r="AJ804" s="1">
        <f t="shared" si="123"/>
        <v>-2.4020720212078848</v>
      </c>
      <c r="AK804" s="1">
        <f t="shared" si="124"/>
        <v>131.8851877510628</v>
      </c>
      <c r="AL804" s="1">
        <f t="shared" si="125"/>
        <v>51.308742223347586</v>
      </c>
      <c r="AM804" s="1">
        <f t="shared" si="126"/>
        <v>3.5298577138254874</v>
      </c>
      <c r="AN804" s="1">
        <f t="shared" si="127"/>
        <v>20.026351957148439</v>
      </c>
      <c r="AO804" s="1">
        <v>1955.48022210675</v>
      </c>
      <c r="AP804" s="1">
        <v>1903.840303030302</v>
      </c>
      <c r="AQ804" s="1">
        <v>5.1959494706951581</v>
      </c>
      <c r="AR804" s="1">
        <v>66.235345802440676</v>
      </c>
      <c r="AS804" s="1">
        <f t="shared" si="128"/>
        <v>3.5384615222883191</v>
      </c>
      <c r="AT804" s="1">
        <v>22.9362274807423</v>
      </c>
      <c r="AU804" s="1">
        <v>27.066503636363649</v>
      </c>
      <c r="AV804" s="1">
        <v>-5.3365035415904316E-6</v>
      </c>
      <c r="AW804" s="1">
        <v>80.738286621220283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51858.208935238821</v>
      </c>
      <c r="BC804" s="1">
        <f t="shared" si="132"/>
        <v>2000.03</v>
      </c>
      <c r="BD804" s="1">
        <f t="shared" si="133"/>
        <v>1681.2251999999999</v>
      </c>
      <c r="BE804" s="1">
        <f t="shared" si="134"/>
        <v>0.84059999100013494</v>
      </c>
      <c r="BF804" s="1">
        <f t="shared" si="135"/>
        <v>0.16075798263026053</v>
      </c>
      <c r="BG804" s="1">
        <v>6</v>
      </c>
      <c r="BH804" s="1">
        <v>0.5</v>
      </c>
      <c r="BI804" s="1" t="s">
        <v>355</v>
      </c>
      <c r="BJ804" s="1">
        <v>2</v>
      </c>
      <c r="BK804" s="1" t="b">
        <v>1</v>
      </c>
      <c r="BL804" s="1">
        <v>1660235521.5999999</v>
      </c>
      <c r="BM804" s="1">
        <v>1852.3</v>
      </c>
      <c r="BN804" s="1">
        <v>1921.7</v>
      </c>
      <c r="BO804" s="1">
        <v>27.066400000000002</v>
      </c>
      <c r="BP804" s="1">
        <v>22.946200000000001</v>
      </c>
      <c r="BQ804" s="1">
        <v>1849.38</v>
      </c>
      <c r="BR804" s="1">
        <v>27.059799999999999</v>
      </c>
      <c r="BS804" s="1">
        <v>500.11900000000003</v>
      </c>
      <c r="BT804" s="1">
        <v>99.401600000000002</v>
      </c>
      <c r="BU804" s="1">
        <v>0.100059</v>
      </c>
      <c r="BV804" s="1">
        <v>31.009399999999999</v>
      </c>
      <c r="BW804" s="1">
        <v>31.207599999999999</v>
      </c>
      <c r="BX804" s="1">
        <v>999.9</v>
      </c>
      <c r="BY804" s="1">
        <v>0</v>
      </c>
      <c r="BZ804" s="1">
        <v>0</v>
      </c>
      <c r="CA804" s="1">
        <v>9998.1200000000008</v>
      </c>
      <c r="CB804" s="1">
        <v>0</v>
      </c>
      <c r="CC804" s="1">
        <v>106.318</v>
      </c>
      <c r="CD804" s="1">
        <v>-69.402500000000003</v>
      </c>
      <c r="CE804" s="1">
        <v>1903.83</v>
      </c>
      <c r="CF804" s="1">
        <v>1966.83</v>
      </c>
      <c r="CG804" s="1">
        <v>4.1201600000000003</v>
      </c>
      <c r="CH804" s="1">
        <v>1921.7</v>
      </c>
      <c r="CI804" s="1">
        <v>22.946200000000001</v>
      </c>
      <c r="CJ804" s="1">
        <v>2.6904400000000002</v>
      </c>
      <c r="CK804" s="1">
        <v>2.2808899999999999</v>
      </c>
      <c r="CL804" s="1">
        <v>22.226800000000001</v>
      </c>
      <c r="CM804" s="1">
        <v>19.542100000000001</v>
      </c>
      <c r="CN804" s="1">
        <v>2000.03</v>
      </c>
      <c r="CO804" s="1">
        <v>0.97999899999999995</v>
      </c>
      <c r="CP804" s="1">
        <v>2.00012E-2</v>
      </c>
      <c r="CQ804" s="1">
        <v>0</v>
      </c>
      <c r="CR804" s="1">
        <v>2.907</v>
      </c>
      <c r="CS804" s="1">
        <v>0</v>
      </c>
      <c r="CT804" s="1">
        <v>25012.799999999999</v>
      </c>
      <c r="CU804" s="1">
        <v>17412.5</v>
      </c>
      <c r="CV804" s="1">
        <v>43.25</v>
      </c>
      <c r="CW804" s="1">
        <v>44.311999999999998</v>
      </c>
      <c r="CX804" s="1">
        <v>43.186999999999998</v>
      </c>
      <c r="CY804" s="1">
        <v>42.625</v>
      </c>
      <c r="CZ804" s="1">
        <v>43.186999999999998</v>
      </c>
      <c r="DA804" s="1">
        <v>1960.03</v>
      </c>
      <c r="DB804" s="1">
        <v>40</v>
      </c>
      <c r="DC804" s="1">
        <v>0</v>
      </c>
      <c r="DD804" s="1">
        <v>1660235520.3</v>
      </c>
      <c r="DE804" s="1">
        <v>0</v>
      </c>
      <c r="DF804" s="1">
        <v>1660234918.0999999</v>
      </c>
      <c r="DG804" s="1" t="s">
        <v>1152</v>
      </c>
      <c r="DH804" s="1">
        <v>1660234915.5999999</v>
      </c>
      <c r="DI804" s="1">
        <v>1660234918.0999999</v>
      </c>
      <c r="DJ804" s="1">
        <v>26</v>
      </c>
      <c r="DK804" s="1">
        <v>-3.1E-2</v>
      </c>
      <c r="DL804" s="1">
        <v>-7.0000000000000001E-3</v>
      </c>
      <c r="DM804" s="1">
        <v>1.232</v>
      </c>
      <c r="DN804" s="1">
        <v>1.7000000000000001E-2</v>
      </c>
      <c r="DO804" s="1">
        <v>400</v>
      </c>
      <c r="DP804" s="1">
        <v>22</v>
      </c>
      <c r="DQ804" s="1">
        <v>0.21</v>
      </c>
      <c r="DR804" s="1">
        <v>0.03</v>
      </c>
      <c r="DS804" s="1">
        <v>20.22350790417466</v>
      </c>
      <c r="DT804" s="1">
        <v>0.40011664702452587</v>
      </c>
      <c r="DU804" s="1">
        <v>0.16418402505914581</v>
      </c>
      <c r="DV804" s="1">
        <v>1</v>
      </c>
      <c r="DW804" s="1">
        <v>50.557229575459253</v>
      </c>
      <c r="DX804" s="1">
        <v>0.16735025637720591</v>
      </c>
      <c r="DY804" s="1">
        <v>0.14356912880187961</v>
      </c>
      <c r="DZ804" s="1">
        <v>1</v>
      </c>
      <c r="EA804" s="1">
        <v>-68.378273333333325</v>
      </c>
      <c r="EB804" s="1">
        <v>-1.850253170189025</v>
      </c>
      <c r="EC804" s="1">
        <v>0.24357819679839071</v>
      </c>
      <c r="ED804" s="1">
        <v>0</v>
      </c>
      <c r="EE804" s="1">
        <v>1579.895203744695</v>
      </c>
      <c r="EF804" s="1">
        <v>284.66938091447082</v>
      </c>
      <c r="EG804" s="1">
        <v>21.288280550717001</v>
      </c>
      <c r="EH804" s="1">
        <v>0</v>
      </c>
      <c r="EI804" s="1">
        <v>4.1369769999999999</v>
      </c>
      <c r="EJ804" s="1">
        <v>-0.1217182739212072</v>
      </c>
      <c r="EK804" s="1">
        <v>2.3003822856212431E-2</v>
      </c>
      <c r="EL804" s="1">
        <v>1</v>
      </c>
      <c r="EM804" s="1">
        <v>1.8692640830581071</v>
      </c>
      <c r="EN804" s="1">
        <v>-7.4016841219313066E-3</v>
      </c>
      <c r="EO804" s="1">
        <v>1.1056684721226929E-3</v>
      </c>
      <c r="EP804" s="1">
        <v>1</v>
      </c>
      <c r="EQ804" s="1">
        <v>4</v>
      </c>
      <c r="ER804" s="1">
        <v>6</v>
      </c>
      <c r="ES804" s="1" t="s">
        <v>678</v>
      </c>
      <c r="ET804" s="1">
        <v>2.9415399999999998</v>
      </c>
      <c r="EU804" s="1">
        <v>2.8012600000000001</v>
      </c>
      <c r="EV804" s="1">
        <v>0.241456</v>
      </c>
      <c r="EW804" s="1">
        <v>0.24651500000000001</v>
      </c>
      <c r="EX804" s="1">
        <v>0.116963</v>
      </c>
      <c r="EY804" s="1">
        <v>0.104172</v>
      </c>
      <c r="EZ804" s="1">
        <v>15510.6</v>
      </c>
      <c r="FA804" s="1">
        <v>16157.1</v>
      </c>
      <c r="FB804" s="1">
        <v>23792.1</v>
      </c>
      <c r="FC804" s="1">
        <v>24969.1</v>
      </c>
      <c r="FD804" s="1">
        <v>33639.599999999999</v>
      </c>
      <c r="FE804" s="1">
        <v>35726.5</v>
      </c>
      <c r="FF804" s="1">
        <v>43388.800000000003</v>
      </c>
      <c r="FG804" s="1">
        <v>46159</v>
      </c>
      <c r="FH804" s="1">
        <v>1.9511000000000001</v>
      </c>
      <c r="FI804" s="1">
        <v>1.821</v>
      </c>
      <c r="FJ804" s="1">
        <v>8.2843E-2</v>
      </c>
      <c r="FK804" s="1">
        <v>0</v>
      </c>
      <c r="FL804" s="1">
        <v>29.863900000000001</v>
      </c>
      <c r="FM804" s="1">
        <v>999.9</v>
      </c>
      <c r="FN804" s="1">
        <v>54.1</v>
      </c>
      <c r="FO804" s="1">
        <v>37.5</v>
      </c>
      <c r="FP804" s="1">
        <v>35.261299999999999</v>
      </c>
      <c r="FQ804" s="1">
        <v>63.780200000000001</v>
      </c>
      <c r="FR804" s="1">
        <v>22.383800000000001</v>
      </c>
      <c r="FS804" s="1">
        <v>1</v>
      </c>
      <c r="FT804" s="1">
        <v>0.48430400000000001</v>
      </c>
      <c r="FU804" s="1">
        <v>1.8615299999999999</v>
      </c>
      <c r="FV804" s="1">
        <v>20.311</v>
      </c>
      <c r="FW804" s="1">
        <v>5.2115999999999998</v>
      </c>
      <c r="FX804" s="1">
        <v>11.9072</v>
      </c>
      <c r="FY804" s="1">
        <v>5.0030000000000001</v>
      </c>
      <c r="FZ804" s="1">
        <v>3.2904499999999999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1.85968</v>
      </c>
      <c r="GF804" s="1">
        <v>1.8547100000000001</v>
      </c>
      <c r="GG804" s="1">
        <v>1.8578600000000001</v>
      </c>
      <c r="GH804" s="1">
        <v>1.85636</v>
      </c>
      <c r="GI804" s="1">
        <v>1.85503</v>
      </c>
      <c r="GJ804" s="1">
        <v>1.8547100000000001</v>
      </c>
      <c r="GK804" s="1">
        <v>1.8534900000000001</v>
      </c>
      <c r="GL804" s="1">
        <v>1.8565</v>
      </c>
      <c r="GM804" s="1">
        <v>0</v>
      </c>
      <c r="GN804" s="1">
        <v>0</v>
      </c>
      <c r="GO804" s="1">
        <v>0</v>
      </c>
      <c r="GP804" s="1">
        <v>0</v>
      </c>
      <c r="GQ804" s="1" t="s">
        <v>358</v>
      </c>
      <c r="GR804" s="1" t="s">
        <v>359</v>
      </c>
      <c r="GS804" s="1" t="s">
        <v>360</v>
      </c>
      <c r="GT804" s="1" t="s">
        <v>360</v>
      </c>
      <c r="GU804" s="1" t="s">
        <v>360</v>
      </c>
      <c r="GV804" s="1" t="s">
        <v>360</v>
      </c>
      <c r="GW804" s="1">
        <v>0</v>
      </c>
      <c r="GX804" s="1">
        <v>100</v>
      </c>
      <c r="GY804" s="1">
        <v>100</v>
      </c>
      <c r="GZ804" s="1">
        <v>2.92</v>
      </c>
      <c r="HA804" s="1">
        <v>6.6E-3</v>
      </c>
      <c r="HB804" s="1">
        <v>0.26224795383878829</v>
      </c>
      <c r="HC804" s="1">
        <v>2.9318383021812969E-3</v>
      </c>
      <c r="HD804" s="1">
        <v>-1.3754559859485029E-6</v>
      </c>
      <c r="HE804" s="1">
        <v>3.0700474437127301E-10</v>
      </c>
      <c r="HF804" s="1">
        <v>-7.0188019424234138E-2</v>
      </c>
      <c r="HG804" s="1">
        <v>1.00384331276165E-2</v>
      </c>
      <c r="HH804" s="1">
        <v>-3.1532673711230711E-4</v>
      </c>
      <c r="HI804" s="1">
        <v>1.819468599177705E-6</v>
      </c>
      <c r="HJ804" s="1">
        <v>1</v>
      </c>
      <c r="HK804" s="1">
        <v>2112</v>
      </c>
      <c r="HL804" s="1">
        <v>3</v>
      </c>
      <c r="HM804" s="1">
        <v>29</v>
      </c>
      <c r="HN804" s="1">
        <v>10.1</v>
      </c>
      <c r="HO804" s="1">
        <v>10.1</v>
      </c>
      <c r="HP804" s="1">
        <v>3.7048299999999998</v>
      </c>
      <c r="HQ804" s="1">
        <v>2.2997999999999998</v>
      </c>
      <c r="HR804" s="1">
        <v>1.4978</v>
      </c>
      <c r="HS804" s="1">
        <v>2.3010299999999999</v>
      </c>
      <c r="HT804" s="1">
        <v>1.5478499999999999</v>
      </c>
      <c r="HU804" s="1">
        <v>2.2985799999999998</v>
      </c>
      <c r="HV804" s="1">
        <v>40.604199999999999</v>
      </c>
      <c r="HW804" s="1">
        <v>13.5717</v>
      </c>
      <c r="HX804" s="1">
        <v>18</v>
      </c>
      <c r="HY804" s="1">
        <v>501.97800000000001</v>
      </c>
      <c r="HZ804" s="1">
        <v>481.89</v>
      </c>
      <c r="IA804" s="1">
        <v>27.165900000000001</v>
      </c>
      <c r="IB804" s="1">
        <v>33.130400000000002</v>
      </c>
      <c r="IC804" s="1">
        <v>30</v>
      </c>
      <c r="ID804" s="1">
        <v>32.978099999999998</v>
      </c>
      <c r="IE804" s="1">
        <v>33.081200000000003</v>
      </c>
      <c r="IF804" s="1">
        <v>74.159199999999998</v>
      </c>
      <c r="IG804" s="1">
        <v>36.738900000000001</v>
      </c>
      <c r="IH804" s="1">
        <v>0</v>
      </c>
      <c r="II804" s="1">
        <v>27.142700000000001</v>
      </c>
      <c r="IJ804" s="1">
        <v>1950.49</v>
      </c>
      <c r="IK804" s="1">
        <v>23.076899999999998</v>
      </c>
      <c r="IL804" s="1">
        <v>100.325</v>
      </c>
      <c r="IM804" s="1">
        <v>100.03700000000001</v>
      </c>
      <c r="IN804" s="1" t="s">
        <v>361</v>
      </c>
    </row>
    <row r="805" spans="1:248" ht="15.75" customHeight="1" x14ac:dyDescent="0.3">
      <c r="A805" s="1">
        <v>789</v>
      </c>
      <c r="B805" s="1">
        <v>1660235523.0999999</v>
      </c>
      <c r="C805" s="1">
        <v>5528.0999999046326</v>
      </c>
      <c r="D805" s="1" t="s">
        <v>1867</v>
      </c>
      <c r="E805" s="1" t="s">
        <v>1868</v>
      </c>
      <c r="F805" s="1">
        <v>1</v>
      </c>
      <c r="G805" s="1">
        <v>2</v>
      </c>
      <c r="H805" s="1" t="s">
        <v>349</v>
      </c>
      <c r="I805" s="1" t="s">
        <v>350</v>
      </c>
      <c r="J805" s="1" t="s">
        <v>351</v>
      </c>
      <c r="K805" s="1" t="s">
        <v>352</v>
      </c>
      <c r="L805" s="1" t="s">
        <v>1151</v>
      </c>
      <c r="M805" s="1" t="s">
        <v>354</v>
      </c>
      <c r="N805" s="1">
        <v>1660235522.0999999</v>
      </c>
      <c r="O805" s="1">
        <f t="shared" si="102"/>
        <v>3.5341812937866456E-3</v>
      </c>
      <c r="P805" s="1">
        <f t="shared" si="103"/>
        <v>3.5341812937866455</v>
      </c>
      <c r="Q805" s="1">
        <f t="shared" si="104"/>
        <v>20.049095809221551</v>
      </c>
      <c r="R805" s="1">
        <f t="shared" si="105"/>
        <v>1854.9</v>
      </c>
      <c r="S805" s="1">
        <f t="shared" si="106"/>
        <v>1624.3634097293696</v>
      </c>
      <c r="T805" s="1">
        <f t="shared" si="107"/>
        <v>161.6269020056896</v>
      </c>
      <c r="U805" s="1">
        <f t="shared" si="108"/>
        <v>184.56568199865001</v>
      </c>
      <c r="V805" s="1">
        <f t="shared" si="109"/>
        <v>0.18735328747106092</v>
      </c>
      <c r="W805" s="1">
        <f t="shared" si="110"/>
        <v>2.920284305655215</v>
      </c>
      <c r="X805" s="1">
        <f t="shared" si="111"/>
        <v>0.18092269409715414</v>
      </c>
      <c r="Y805" s="1">
        <f t="shared" si="112"/>
        <v>0.11363605928186546</v>
      </c>
      <c r="Z805" s="1">
        <f t="shared" si="113"/>
        <v>321.51679799999994</v>
      </c>
      <c r="AA805" s="1">
        <f t="shared" si="114"/>
        <v>31.987525969932257</v>
      </c>
      <c r="AB805" s="1">
        <f t="shared" si="115"/>
        <v>31.2104</v>
      </c>
      <c r="AC805" s="1">
        <f t="shared" si="116"/>
        <v>4.5657826293905766</v>
      </c>
      <c r="AD805" s="1">
        <f t="shared" si="117"/>
        <v>59.657804730675643</v>
      </c>
      <c r="AE805" s="1">
        <f t="shared" si="118"/>
        <v>2.6929932989148</v>
      </c>
      <c r="AF805" s="1">
        <f t="shared" si="119"/>
        <v>4.5140670379546846</v>
      </c>
      <c r="AG805" s="1">
        <f t="shared" si="120"/>
        <v>1.8727893304757766</v>
      </c>
      <c r="AH805" s="1">
        <f t="shared" si="121"/>
        <v>-155.85739505599108</v>
      </c>
      <c r="AI805" s="1">
        <f t="shared" si="122"/>
        <v>-31.479801578922658</v>
      </c>
      <c r="AJ805" s="1">
        <f t="shared" si="123"/>
        <v>-2.4233270552917396</v>
      </c>
      <c r="AK805" s="1">
        <f t="shared" si="124"/>
        <v>131.75627430979446</v>
      </c>
      <c r="AL805" s="1">
        <f t="shared" si="125"/>
        <v>51.30358096218923</v>
      </c>
      <c r="AM805" s="1">
        <f t="shared" si="126"/>
        <v>3.5227311514425628</v>
      </c>
      <c r="AN805" s="1">
        <f t="shared" si="127"/>
        <v>20.049095809221551</v>
      </c>
      <c r="AO805" s="1">
        <v>1961.1134966722011</v>
      </c>
      <c r="AP805" s="1">
        <v>1909.1550909090899</v>
      </c>
      <c r="AQ805" s="1">
        <v>5.2515989343375109</v>
      </c>
      <c r="AR805" s="1">
        <v>66.235345802440676</v>
      </c>
      <c r="AS805" s="1">
        <f t="shared" si="128"/>
        <v>3.5341812937866455</v>
      </c>
      <c r="AT805" s="1">
        <v>22.937295394887428</v>
      </c>
      <c r="AU805" s="1">
        <v>27.062992727272739</v>
      </c>
      <c r="AV805" s="1">
        <v>-5.8991471734599671E-5</v>
      </c>
      <c r="AW805" s="1">
        <v>80.738286621220283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51902.998029719289</v>
      </c>
      <c r="BC805" s="1">
        <f t="shared" si="132"/>
        <v>2000.0050000000001</v>
      </c>
      <c r="BD805" s="1">
        <f t="shared" si="133"/>
        <v>1681.2041999999999</v>
      </c>
      <c r="BE805" s="1">
        <f t="shared" si="134"/>
        <v>0.84059999850000366</v>
      </c>
      <c r="BF805" s="1">
        <f t="shared" si="135"/>
        <v>0.16075799710500721</v>
      </c>
      <c r="BG805" s="1">
        <v>6</v>
      </c>
      <c r="BH805" s="1">
        <v>0.5</v>
      </c>
      <c r="BI805" s="1" t="s">
        <v>355</v>
      </c>
      <c r="BJ805" s="1">
        <v>2</v>
      </c>
      <c r="BK805" s="1" t="b">
        <v>1</v>
      </c>
      <c r="BL805" s="1">
        <v>1660235522.0999999</v>
      </c>
      <c r="BM805" s="1">
        <v>1854.9</v>
      </c>
      <c r="BN805" s="1">
        <v>1924.29</v>
      </c>
      <c r="BO805" s="1">
        <v>27.064800000000002</v>
      </c>
      <c r="BP805" s="1">
        <v>22.952850000000002</v>
      </c>
      <c r="BQ805" s="1">
        <v>1851.9749999999999</v>
      </c>
      <c r="BR805" s="1">
        <v>27.058199999999999</v>
      </c>
      <c r="BS805" s="1">
        <v>500.11149999999998</v>
      </c>
      <c r="BT805" s="1">
        <v>99.401600000000002</v>
      </c>
      <c r="BU805" s="1">
        <v>0.1000885</v>
      </c>
      <c r="BV805" s="1">
        <v>31.010449999999999</v>
      </c>
      <c r="BW805" s="1">
        <v>31.2104</v>
      </c>
      <c r="BX805" s="1">
        <v>999.9</v>
      </c>
      <c r="BY805" s="1">
        <v>0</v>
      </c>
      <c r="BZ805" s="1">
        <v>0</v>
      </c>
      <c r="CA805" s="1">
        <v>10007.16</v>
      </c>
      <c r="CB805" s="1">
        <v>0</v>
      </c>
      <c r="CC805" s="1">
        <v>106.902</v>
      </c>
      <c r="CD805" s="1">
        <v>-69.392349999999993</v>
      </c>
      <c r="CE805" s="1">
        <v>1906.5</v>
      </c>
      <c r="CF805" s="1">
        <v>1969.4949999999999</v>
      </c>
      <c r="CG805" s="1">
        <v>4.111955</v>
      </c>
      <c r="CH805" s="1">
        <v>1924.29</v>
      </c>
      <c r="CI805" s="1">
        <v>22.952850000000002</v>
      </c>
      <c r="CJ805" s="1">
        <v>2.6902849999999998</v>
      </c>
      <c r="CK805" s="1">
        <v>2.2815500000000002</v>
      </c>
      <c r="CL805" s="1">
        <v>22.225850000000001</v>
      </c>
      <c r="CM805" s="1">
        <v>19.546749999999999</v>
      </c>
      <c r="CN805" s="1">
        <v>2000.0050000000001</v>
      </c>
      <c r="CO805" s="1">
        <v>0.97999899999999995</v>
      </c>
      <c r="CP805" s="1">
        <v>2.00012E-2</v>
      </c>
      <c r="CQ805" s="1">
        <v>0</v>
      </c>
      <c r="CR805" s="1">
        <v>2.6815000000000002</v>
      </c>
      <c r="CS805" s="1">
        <v>0</v>
      </c>
      <c r="CT805" s="1">
        <v>25011.25</v>
      </c>
      <c r="CU805" s="1">
        <v>17412.349999999999</v>
      </c>
      <c r="CV805" s="1">
        <v>43.25</v>
      </c>
      <c r="CW805" s="1">
        <v>44.311999999999998</v>
      </c>
      <c r="CX805" s="1">
        <v>43.186999999999998</v>
      </c>
      <c r="CY805" s="1">
        <v>42.625</v>
      </c>
      <c r="CZ805" s="1">
        <v>43.186999999999998</v>
      </c>
      <c r="DA805" s="1">
        <v>1960.0050000000001</v>
      </c>
      <c r="DB805" s="1">
        <v>40</v>
      </c>
      <c r="DC805" s="1">
        <v>0</v>
      </c>
      <c r="DD805" s="1">
        <v>1660235521.5</v>
      </c>
      <c r="DE805" s="1">
        <v>0</v>
      </c>
      <c r="DF805" s="1">
        <v>1660234918.0999999</v>
      </c>
      <c r="DG805" s="1" t="s">
        <v>1152</v>
      </c>
      <c r="DH805" s="1">
        <v>1660234915.5999999</v>
      </c>
      <c r="DI805" s="1">
        <v>1660234918.0999999</v>
      </c>
      <c r="DJ805" s="1">
        <v>26</v>
      </c>
      <c r="DK805" s="1">
        <v>-3.1E-2</v>
      </c>
      <c r="DL805" s="1">
        <v>-7.0000000000000001E-3</v>
      </c>
      <c r="DM805" s="1">
        <v>1.232</v>
      </c>
      <c r="DN805" s="1">
        <v>1.7000000000000001E-2</v>
      </c>
      <c r="DO805" s="1">
        <v>400</v>
      </c>
      <c r="DP805" s="1">
        <v>22</v>
      </c>
      <c r="DQ805" s="1">
        <v>0.21</v>
      </c>
      <c r="DR805" s="1">
        <v>0.03</v>
      </c>
      <c r="DS805" s="1">
        <v>20.2426320863187</v>
      </c>
      <c r="DT805" s="1">
        <v>-1.091672361661399</v>
      </c>
      <c r="DU805" s="1">
        <v>0.13885549315601689</v>
      </c>
      <c r="DV805" s="1">
        <v>0</v>
      </c>
      <c r="DW805" s="1">
        <v>50.642341747714902</v>
      </c>
      <c r="DX805" s="1">
        <v>1.364026055019109</v>
      </c>
      <c r="DY805" s="1">
        <v>0.25473056252463178</v>
      </c>
      <c r="DZ805" s="1">
        <v>0</v>
      </c>
      <c r="EA805" s="1">
        <v>-68.49980322580646</v>
      </c>
      <c r="EB805" s="1">
        <v>-3.3154354838706239</v>
      </c>
      <c r="EC805" s="1">
        <v>0.37862218080303428</v>
      </c>
      <c r="ED805" s="1">
        <v>0</v>
      </c>
      <c r="EE805" s="1">
        <v>1588.032974907552</v>
      </c>
      <c r="EF805" s="1">
        <v>300.27764842285171</v>
      </c>
      <c r="EG805" s="1">
        <v>21.681440381652539</v>
      </c>
      <c r="EH805" s="1">
        <v>0</v>
      </c>
      <c r="EI805" s="1">
        <v>4.1313668292682921</v>
      </c>
      <c r="EJ805" s="1">
        <v>-7.3133728222984723E-2</v>
      </c>
      <c r="EK805" s="1">
        <v>1.542102372974281E-2</v>
      </c>
      <c r="EL805" s="1">
        <v>1</v>
      </c>
      <c r="EM805" s="1">
        <v>1.869360366863394</v>
      </c>
      <c r="EN805" s="1">
        <v>6.5077763691662204E-4</v>
      </c>
      <c r="EO805" s="1">
        <v>1.314364548539999E-3</v>
      </c>
      <c r="EP805" s="1">
        <v>1</v>
      </c>
      <c r="EQ805" s="1">
        <v>2</v>
      </c>
      <c r="ER805" s="1">
        <v>6</v>
      </c>
      <c r="ES805" s="1" t="s">
        <v>384</v>
      </c>
      <c r="ET805" s="1">
        <v>2.9415300000000002</v>
      </c>
      <c r="EU805" s="1">
        <v>2.8014399999999999</v>
      </c>
      <c r="EV805" s="1">
        <v>0.241841</v>
      </c>
      <c r="EW805" s="1">
        <v>0.24688399999999999</v>
      </c>
      <c r="EX805" s="1">
        <v>0.116952</v>
      </c>
      <c r="EY805" s="1">
        <v>0.104212</v>
      </c>
      <c r="EZ805" s="1">
        <v>15502.8</v>
      </c>
      <c r="FA805" s="1">
        <v>16149.2</v>
      </c>
      <c r="FB805" s="1">
        <v>23792.2</v>
      </c>
      <c r="FC805" s="1">
        <v>24969.1</v>
      </c>
      <c r="FD805" s="1">
        <v>33640</v>
      </c>
      <c r="FE805" s="1">
        <v>35725.1</v>
      </c>
      <c r="FF805" s="1">
        <v>43388.800000000003</v>
      </c>
      <c r="FG805" s="1">
        <v>46159.1</v>
      </c>
      <c r="FH805" s="1">
        <v>1.95095</v>
      </c>
      <c r="FI805" s="1">
        <v>1.821</v>
      </c>
      <c r="FJ805" s="1">
        <v>8.3036700000000005E-2</v>
      </c>
      <c r="FK805" s="1">
        <v>0</v>
      </c>
      <c r="FL805" s="1">
        <v>29.8642</v>
      </c>
      <c r="FM805" s="1">
        <v>999.9</v>
      </c>
      <c r="FN805" s="1">
        <v>54.1</v>
      </c>
      <c r="FO805" s="1">
        <v>37.5</v>
      </c>
      <c r="FP805" s="1">
        <v>35.2622</v>
      </c>
      <c r="FQ805" s="1">
        <v>63.8902</v>
      </c>
      <c r="FR805" s="1">
        <v>21.642600000000002</v>
      </c>
      <c r="FS805" s="1">
        <v>1</v>
      </c>
      <c r="FT805" s="1">
        <v>0.484398</v>
      </c>
      <c r="FU805" s="1">
        <v>1.8864700000000001</v>
      </c>
      <c r="FV805" s="1">
        <v>20.310700000000001</v>
      </c>
      <c r="FW805" s="1">
        <v>5.2112999999999996</v>
      </c>
      <c r="FX805" s="1">
        <v>11.9071</v>
      </c>
      <c r="FY805" s="1">
        <v>5.00305</v>
      </c>
      <c r="FZ805" s="1">
        <v>3.2902999999999998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1.8596699999999999</v>
      </c>
      <c r="GF805" s="1">
        <v>1.8547100000000001</v>
      </c>
      <c r="GG805" s="1">
        <v>1.8578600000000001</v>
      </c>
      <c r="GH805" s="1">
        <v>1.8563499999999999</v>
      </c>
      <c r="GI805" s="1">
        <v>1.85503</v>
      </c>
      <c r="GJ805" s="1">
        <v>1.8547100000000001</v>
      </c>
      <c r="GK805" s="1">
        <v>1.8534900000000001</v>
      </c>
      <c r="GL805" s="1">
        <v>1.8565</v>
      </c>
      <c r="GM805" s="1">
        <v>0</v>
      </c>
      <c r="GN805" s="1">
        <v>0</v>
      </c>
      <c r="GO805" s="1">
        <v>0</v>
      </c>
      <c r="GP805" s="1">
        <v>0</v>
      </c>
      <c r="GQ805" s="1" t="s">
        <v>358</v>
      </c>
      <c r="GR805" s="1" t="s">
        <v>359</v>
      </c>
      <c r="GS805" s="1" t="s">
        <v>360</v>
      </c>
      <c r="GT805" s="1" t="s">
        <v>360</v>
      </c>
      <c r="GU805" s="1" t="s">
        <v>360</v>
      </c>
      <c r="GV805" s="1" t="s">
        <v>360</v>
      </c>
      <c r="GW805" s="1">
        <v>0</v>
      </c>
      <c r="GX805" s="1">
        <v>100</v>
      </c>
      <c r="GY805" s="1">
        <v>100</v>
      </c>
      <c r="GZ805" s="1">
        <v>2.93</v>
      </c>
      <c r="HA805" s="1">
        <v>6.6E-3</v>
      </c>
      <c r="HB805" s="1">
        <v>0.26224795383878829</v>
      </c>
      <c r="HC805" s="1">
        <v>2.9318383021812969E-3</v>
      </c>
      <c r="HD805" s="1">
        <v>-1.3754559859485029E-6</v>
      </c>
      <c r="HE805" s="1">
        <v>3.0700474437127301E-10</v>
      </c>
      <c r="HF805" s="1">
        <v>-7.0188019424234138E-2</v>
      </c>
      <c r="HG805" s="1">
        <v>1.00384331276165E-2</v>
      </c>
      <c r="HH805" s="1">
        <v>-3.1532673711230711E-4</v>
      </c>
      <c r="HI805" s="1">
        <v>1.819468599177705E-6</v>
      </c>
      <c r="HJ805" s="1">
        <v>1</v>
      </c>
      <c r="HK805" s="1">
        <v>2112</v>
      </c>
      <c r="HL805" s="1">
        <v>3</v>
      </c>
      <c r="HM805" s="1">
        <v>29</v>
      </c>
      <c r="HN805" s="1">
        <v>10.1</v>
      </c>
      <c r="HO805" s="1">
        <v>10.1</v>
      </c>
      <c r="HP805" s="1">
        <v>3.7060499999999998</v>
      </c>
      <c r="HQ805" s="1">
        <v>2.2741699999999998</v>
      </c>
      <c r="HR805" s="1">
        <v>1.4978</v>
      </c>
      <c r="HS805" s="1">
        <v>2.3010299999999999</v>
      </c>
      <c r="HT805" s="1">
        <v>1.5478499999999999</v>
      </c>
      <c r="HU805" s="1">
        <v>2.4328599999999998</v>
      </c>
      <c r="HV805" s="1">
        <v>40.604199999999999</v>
      </c>
      <c r="HW805" s="1">
        <v>13.580399999999999</v>
      </c>
      <c r="HX805" s="1">
        <v>18</v>
      </c>
      <c r="HY805" s="1">
        <v>501.887</v>
      </c>
      <c r="HZ805" s="1">
        <v>481.89</v>
      </c>
      <c r="IA805" s="1">
        <v>27.168199999999999</v>
      </c>
      <c r="IB805" s="1">
        <v>33.130400000000002</v>
      </c>
      <c r="IC805" s="1">
        <v>30.0001</v>
      </c>
      <c r="ID805" s="1">
        <v>32.978099999999998</v>
      </c>
      <c r="IE805" s="1">
        <v>33.081200000000003</v>
      </c>
      <c r="IF805" s="1">
        <v>74.365099999999998</v>
      </c>
      <c r="IG805" s="1">
        <v>36.738900000000001</v>
      </c>
      <c r="IH805" s="1">
        <v>0</v>
      </c>
      <c r="II805" s="1">
        <v>27.142700000000001</v>
      </c>
      <c r="IJ805" s="1">
        <v>1960.55</v>
      </c>
      <c r="IK805" s="1">
        <v>23.088000000000001</v>
      </c>
      <c r="IL805" s="1">
        <v>100.325</v>
      </c>
      <c r="IM805" s="1">
        <v>100.03700000000001</v>
      </c>
      <c r="IN805" s="1" t="s">
        <v>361</v>
      </c>
    </row>
    <row r="806" spans="1:248" ht="15.75" customHeight="1" x14ac:dyDescent="0.3">
      <c r="A806" s="1">
        <v>790</v>
      </c>
      <c r="B806" s="1">
        <v>1660235524.0999999</v>
      </c>
      <c r="C806" s="1">
        <v>5529.0999999046326</v>
      </c>
      <c r="D806" s="1" t="s">
        <v>1869</v>
      </c>
      <c r="E806" s="1" t="s">
        <v>1870</v>
      </c>
      <c r="F806" s="1">
        <v>1</v>
      </c>
      <c r="G806" s="1">
        <v>2</v>
      </c>
      <c r="H806" s="1" t="s">
        <v>349</v>
      </c>
      <c r="I806" s="1" t="s">
        <v>350</v>
      </c>
      <c r="J806" s="1" t="s">
        <v>351</v>
      </c>
      <c r="K806" s="1" t="s">
        <v>352</v>
      </c>
      <c r="L806" s="1" t="s">
        <v>1151</v>
      </c>
      <c r="M806" s="1" t="s">
        <v>354</v>
      </c>
      <c r="N806" s="1">
        <v>1660235523.5999999</v>
      </c>
      <c r="O806" s="1">
        <f t="shared" si="102"/>
        <v>3.526045988313747E-3</v>
      </c>
      <c r="P806" s="1">
        <f t="shared" si="103"/>
        <v>3.5260459883137472</v>
      </c>
      <c r="Q806" s="1">
        <f t="shared" si="104"/>
        <v>20.056210316476008</v>
      </c>
      <c r="R806" s="1">
        <f t="shared" si="105"/>
        <v>1862.66</v>
      </c>
      <c r="S806" s="1">
        <f t="shared" si="106"/>
        <v>1631.1384806251397</v>
      </c>
      <c r="T806" s="1">
        <f t="shared" si="107"/>
        <v>162.30198313769091</v>
      </c>
      <c r="U806" s="1">
        <f t="shared" si="108"/>
        <v>185.33890010086</v>
      </c>
      <c r="V806" s="1">
        <f t="shared" si="109"/>
        <v>0.18666310195308461</v>
      </c>
      <c r="W806" s="1">
        <f t="shared" si="110"/>
        <v>2.9230828740546055</v>
      </c>
      <c r="X806" s="1">
        <f t="shared" si="111"/>
        <v>0.18028481913237926</v>
      </c>
      <c r="Y806" s="1">
        <f t="shared" si="112"/>
        <v>0.11323291867449234</v>
      </c>
      <c r="Z806" s="1">
        <f t="shared" si="113"/>
        <v>321.51440399999996</v>
      </c>
      <c r="AA806" s="1">
        <f t="shared" si="114"/>
        <v>31.991605350324846</v>
      </c>
      <c r="AB806" s="1">
        <f t="shared" si="115"/>
        <v>31.217199999999998</v>
      </c>
      <c r="AC806" s="1">
        <f t="shared" si="116"/>
        <v>4.5675504342283464</v>
      </c>
      <c r="AD806" s="1">
        <f t="shared" si="117"/>
        <v>59.636339637578182</v>
      </c>
      <c r="AE806" s="1">
        <f t="shared" si="118"/>
        <v>2.6924618016702997</v>
      </c>
      <c r="AF806" s="1">
        <f t="shared" si="119"/>
        <v>4.514800569640796</v>
      </c>
      <c r="AG806" s="1">
        <f t="shared" si="120"/>
        <v>1.8750886325580467</v>
      </c>
      <c r="AH806" s="1">
        <f t="shared" si="121"/>
        <v>-155.49862808463624</v>
      </c>
      <c r="AI806" s="1">
        <f t="shared" si="122"/>
        <v>-32.132446832439477</v>
      </c>
      <c r="AJ806" s="1">
        <f t="shared" si="123"/>
        <v>-2.4713173690914951</v>
      </c>
      <c r="AK806" s="1">
        <f t="shared" si="124"/>
        <v>131.41201171383275</v>
      </c>
      <c r="AL806" s="1">
        <f t="shared" si="125"/>
        <v>51.24610511783429</v>
      </c>
      <c r="AM806" s="1">
        <f t="shared" si="126"/>
        <v>3.5015834248685453</v>
      </c>
      <c r="AN806" s="1">
        <f t="shared" si="127"/>
        <v>20.056210316476008</v>
      </c>
      <c r="AO806" s="1">
        <v>1966.706198149333</v>
      </c>
      <c r="AP806" s="1">
        <v>1914.495636363635</v>
      </c>
      <c r="AQ806" s="1">
        <v>5.2992321309365744</v>
      </c>
      <c r="AR806" s="1">
        <v>66.235345802440676</v>
      </c>
      <c r="AS806" s="1">
        <f t="shared" si="128"/>
        <v>3.5260459883137472</v>
      </c>
      <c r="AT806" s="1">
        <v>22.943033518503459</v>
      </c>
      <c r="AU806" s="1">
        <v>27.059289696969699</v>
      </c>
      <c r="AV806" s="1">
        <v>-1.2678184995579671E-4</v>
      </c>
      <c r="AW806" s="1">
        <v>80.738286621220283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51982.08686564376</v>
      </c>
      <c r="BC806" s="1">
        <f t="shared" si="132"/>
        <v>1999.99</v>
      </c>
      <c r="BD806" s="1">
        <f t="shared" si="133"/>
        <v>1681.1916000000001</v>
      </c>
      <c r="BE806" s="1">
        <f t="shared" si="134"/>
        <v>0.84060000300001503</v>
      </c>
      <c r="BF806" s="1">
        <f t="shared" si="135"/>
        <v>0.16075800579002894</v>
      </c>
      <c r="BG806" s="1">
        <v>6</v>
      </c>
      <c r="BH806" s="1">
        <v>0.5</v>
      </c>
      <c r="BI806" s="1" t="s">
        <v>355</v>
      </c>
      <c r="BJ806" s="1">
        <v>2</v>
      </c>
      <c r="BK806" s="1" t="b">
        <v>1</v>
      </c>
      <c r="BL806" s="1">
        <v>1660235523.5999999</v>
      </c>
      <c r="BM806" s="1">
        <v>1862.66</v>
      </c>
      <c r="BN806" s="1">
        <v>1931.96</v>
      </c>
      <c r="BO806" s="1">
        <v>27.0593</v>
      </c>
      <c r="BP806" s="1">
        <v>22.9724</v>
      </c>
      <c r="BQ806" s="1">
        <v>1859.73</v>
      </c>
      <c r="BR806" s="1">
        <v>27.052600000000002</v>
      </c>
      <c r="BS806" s="1">
        <v>500.15899999999999</v>
      </c>
      <c r="BT806" s="1">
        <v>99.402199999999993</v>
      </c>
      <c r="BU806" s="1">
        <v>0.10007099999999999</v>
      </c>
      <c r="BV806" s="1">
        <v>31.013300000000001</v>
      </c>
      <c r="BW806" s="1">
        <v>31.217199999999998</v>
      </c>
      <c r="BX806" s="1">
        <v>999.9</v>
      </c>
      <c r="BY806" s="1">
        <v>0</v>
      </c>
      <c r="BZ806" s="1">
        <v>0</v>
      </c>
      <c r="CA806" s="1">
        <v>10023.1</v>
      </c>
      <c r="CB806" s="1">
        <v>0</v>
      </c>
      <c r="CC806" s="1">
        <v>108.964</v>
      </c>
      <c r="CD806" s="1">
        <v>-69.2928</v>
      </c>
      <c r="CE806" s="1">
        <v>1914.47</v>
      </c>
      <c r="CF806" s="1">
        <v>1977.38</v>
      </c>
      <c r="CG806" s="1">
        <v>4.0868399999999996</v>
      </c>
      <c r="CH806" s="1">
        <v>1931.96</v>
      </c>
      <c r="CI806" s="1">
        <v>22.9724</v>
      </c>
      <c r="CJ806" s="1">
        <v>2.6897500000000001</v>
      </c>
      <c r="CK806" s="1">
        <v>2.2835100000000002</v>
      </c>
      <c r="CL806" s="1">
        <v>22.2226</v>
      </c>
      <c r="CM806" s="1">
        <v>19.560500000000001</v>
      </c>
      <c r="CN806" s="1">
        <v>1999.99</v>
      </c>
      <c r="CO806" s="1">
        <v>0.97999899999999995</v>
      </c>
      <c r="CP806" s="1">
        <v>2.00012E-2</v>
      </c>
      <c r="CQ806" s="1">
        <v>0</v>
      </c>
      <c r="CR806" s="1">
        <v>2.89</v>
      </c>
      <c r="CS806" s="1">
        <v>0</v>
      </c>
      <c r="CT806" s="1">
        <v>25008.3</v>
      </c>
      <c r="CU806" s="1">
        <v>17412.3</v>
      </c>
      <c r="CV806" s="1">
        <v>43.25</v>
      </c>
      <c r="CW806" s="1">
        <v>44.311999999999998</v>
      </c>
      <c r="CX806" s="1">
        <v>43.186999999999998</v>
      </c>
      <c r="CY806" s="1">
        <v>42.625</v>
      </c>
      <c r="CZ806" s="1">
        <v>43.186999999999998</v>
      </c>
      <c r="DA806" s="1">
        <v>1959.99</v>
      </c>
      <c r="DB806" s="1">
        <v>40</v>
      </c>
      <c r="DC806" s="1">
        <v>0</v>
      </c>
      <c r="DD806" s="1">
        <v>1660235522.0999999</v>
      </c>
      <c r="DE806" s="1">
        <v>0</v>
      </c>
      <c r="DF806" s="1">
        <v>1660234918.0999999</v>
      </c>
      <c r="DG806" s="1" t="s">
        <v>1152</v>
      </c>
      <c r="DH806" s="1">
        <v>1660234915.5999999</v>
      </c>
      <c r="DI806" s="1">
        <v>1660234918.0999999</v>
      </c>
      <c r="DJ806" s="1">
        <v>26</v>
      </c>
      <c r="DK806" s="1">
        <v>-3.1E-2</v>
      </c>
      <c r="DL806" s="1">
        <v>-7.0000000000000001E-3</v>
      </c>
      <c r="DM806" s="1">
        <v>1.232</v>
      </c>
      <c r="DN806" s="1">
        <v>1.7000000000000001E-2</v>
      </c>
      <c r="DO806" s="1">
        <v>400</v>
      </c>
      <c r="DP806" s="1">
        <v>22</v>
      </c>
      <c r="DQ806" s="1">
        <v>0.21</v>
      </c>
      <c r="DR806" s="1">
        <v>0.03</v>
      </c>
      <c r="DS806" s="1">
        <v>20.2426320863187</v>
      </c>
      <c r="DT806" s="1">
        <v>-1.091672361661399</v>
      </c>
      <c r="DU806" s="1">
        <v>0.13885549315601689</v>
      </c>
      <c r="DV806" s="1">
        <v>0</v>
      </c>
      <c r="DW806" s="1">
        <v>50.642341747714902</v>
      </c>
      <c r="DX806" s="1">
        <v>1.364026055019109</v>
      </c>
      <c r="DY806" s="1">
        <v>0.25473056252463178</v>
      </c>
      <c r="DZ806" s="1">
        <v>0</v>
      </c>
      <c r="EA806" s="1">
        <v>-68.49980322580646</v>
      </c>
      <c r="EB806" s="1">
        <v>-3.3154354838706239</v>
      </c>
      <c r="EC806" s="1">
        <v>0.37862218080303428</v>
      </c>
      <c r="ED806" s="1">
        <v>0</v>
      </c>
      <c r="EE806" s="1">
        <v>1588.032974907552</v>
      </c>
      <c r="EF806" s="1">
        <v>300.27764842285171</v>
      </c>
      <c r="EG806" s="1">
        <v>21.681440381652539</v>
      </c>
      <c r="EH806" s="1">
        <v>0</v>
      </c>
      <c r="EI806" s="1">
        <v>4.1313668292682921</v>
      </c>
      <c r="EJ806" s="1">
        <v>-7.3133728222984723E-2</v>
      </c>
      <c r="EK806" s="1">
        <v>1.542102372974281E-2</v>
      </c>
      <c r="EL806" s="1">
        <v>1</v>
      </c>
      <c r="EM806" s="1">
        <v>1.869360366863394</v>
      </c>
      <c r="EN806" s="1">
        <v>6.5077763691662204E-4</v>
      </c>
      <c r="EO806" s="1">
        <v>1.314364548539999E-3</v>
      </c>
      <c r="EP806" s="1">
        <v>1</v>
      </c>
      <c r="EQ806" s="1">
        <v>2</v>
      </c>
      <c r="ER806" s="1">
        <v>6</v>
      </c>
      <c r="ES806" s="1" t="s">
        <v>384</v>
      </c>
      <c r="ET806" s="1">
        <v>2.9415399999999998</v>
      </c>
      <c r="EU806" s="1">
        <v>2.8014399999999999</v>
      </c>
      <c r="EV806" s="1">
        <v>0.24222299999999999</v>
      </c>
      <c r="EW806" s="1">
        <v>0.24725</v>
      </c>
      <c r="EX806" s="1">
        <v>0.116942</v>
      </c>
      <c r="EY806" s="1">
        <v>0.104259</v>
      </c>
      <c r="EZ806" s="1">
        <v>15495</v>
      </c>
      <c r="FA806" s="1">
        <v>16141.3</v>
      </c>
      <c r="FB806" s="1">
        <v>23792.2</v>
      </c>
      <c r="FC806" s="1">
        <v>24969.1</v>
      </c>
      <c r="FD806" s="1">
        <v>33640.400000000001</v>
      </c>
      <c r="FE806" s="1">
        <v>35723.300000000003</v>
      </c>
      <c r="FF806" s="1">
        <v>43388.800000000003</v>
      </c>
      <c r="FG806" s="1">
        <v>46159.199999999997</v>
      </c>
      <c r="FH806" s="1">
        <v>1.95095</v>
      </c>
      <c r="FI806" s="1">
        <v>1.8209200000000001</v>
      </c>
      <c r="FJ806" s="1">
        <v>8.3319799999999999E-2</v>
      </c>
      <c r="FK806" s="1">
        <v>0</v>
      </c>
      <c r="FL806" s="1">
        <v>29.864999999999998</v>
      </c>
      <c r="FM806" s="1">
        <v>999.9</v>
      </c>
      <c r="FN806" s="1">
        <v>54.1</v>
      </c>
      <c r="FO806" s="1">
        <v>37.5</v>
      </c>
      <c r="FP806" s="1">
        <v>35.263199999999998</v>
      </c>
      <c r="FQ806" s="1">
        <v>63.730200000000004</v>
      </c>
      <c r="FR806" s="1">
        <v>21.927099999999999</v>
      </c>
      <c r="FS806" s="1">
        <v>1</v>
      </c>
      <c r="FT806" s="1">
        <v>0.48474299999999998</v>
      </c>
      <c r="FU806" s="1">
        <v>1.92422</v>
      </c>
      <c r="FV806" s="1">
        <v>20.310300000000002</v>
      </c>
      <c r="FW806" s="1">
        <v>5.2110000000000003</v>
      </c>
      <c r="FX806" s="1">
        <v>11.9072</v>
      </c>
      <c r="FY806" s="1">
        <v>5.0027999999999997</v>
      </c>
      <c r="FZ806" s="1">
        <v>3.29013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1.8596699999999999</v>
      </c>
      <c r="GF806" s="1">
        <v>1.8547100000000001</v>
      </c>
      <c r="GG806" s="1">
        <v>1.85785</v>
      </c>
      <c r="GH806" s="1">
        <v>1.85636</v>
      </c>
      <c r="GI806" s="1">
        <v>1.85503</v>
      </c>
      <c r="GJ806" s="1">
        <v>1.8547</v>
      </c>
      <c r="GK806" s="1">
        <v>1.85348</v>
      </c>
      <c r="GL806" s="1">
        <v>1.8565100000000001</v>
      </c>
      <c r="GM806" s="1">
        <v>0</v>
      </c>
      <c r="GN806" s="1">
        <v>0</v>
      </c>
      <c r="GO806" s="1">
        <v>0</v>
      </c>
      <c r="GP806" s="1">
        <v>0</v>
      </c>
      <c r="GQ806" s="1" t="s">
        <v>358</v>
      </c>
      <c r="GR806" s="1" t="s">
        <v>359</v>
      </c>
      <c r="GS806" s="1" t="s">
        <v>360</v>
      </c>
      <c r="GT806" s="1" t="s">
        <v>360</v>
      </c>
      <c r="GU806" s="1" t="s">
        <v>360</v>
      </c>
      <c r="GV806" s="1" t="s">
        <v>360</v>
      </c>
      <c r="GW806" s="1">
        <v>0</v>
      </c>
      <c r="GX806" s="1">
        <v>100</v>
      </c>
      <c r="GY806" s="1">
        <v>100</v>
      </c>
      <c r="GZ806" s="1">
        <v>2.93</v>
      </c>
      <c r="HA806" s="1">
        <v>6.7000000000000002E-3</v>
      </c>
      <c r="HB806" s="1">
        <v>0.26224795383878829</v>
      </c>
      <c r="HC806" s="1">
        <v>2.9318383021812969E-3</v>
      </c>
      <c r="HD806" s="1">
        <v>-1.3754559859485029E-6</v>
      </c>
      <c r="HE806" s="1">
        <v>3.0700474437127301E-10</v>
      </c>
      <c r="HF806" s="1">
        <v>-7.0188019424234138E-2</v>
      </c>
      <c r="HG806" s="1">
        <v>1.00384331276165E-2</v>
      </c>
      <c r="HH806" s="1">
        <v>-3.1532673711230711E-4</v>
      </c>
      <c r="HI806" s="1">
        <v>1.819468599177705E-6</v>
      </c>
      <c r="HJ806" s="1">
        <v>1</v>
      </c>
      <c r="HK806" s="1">
        <v>2112</v>
      </c>
      <c r="HL806" s="1">
        <v>3</v>
      </c>
      <c r="HM806" s="1">
        <v>29</v>
      </c>
      <c r="HN806" s="1">
        <v>10.1</v>
      </c>
      <c r="HO806" s="1">
        <v>10.1</v>
      </c>
      <c r="HP806" s="1">
        <v>3.7170399999999999</v>
      </c>
      <c r="HQ806" s="1">
        <v>2.2717299999999998</v>
      </c>
      <c r="HR806" s="1">
        <v>1.4978</v>
      </c>
      <c r="HS806" s="1">
        <v>2.3010299999999999</v>
      </c>
      <c r="HT806" s="1">
        <v>1.5478499999999999</v>
      </c>
      <c r="HU806" s="1">
        <v>2.4462899999999999</v>
      </c>
      <c r="HV806" s="1">
        <v>40.604199999999999</v>
      </c>
      <c r="HW806" s="1">
        <v>13.5717</v>
      </c>
      <c r="HX806" s="1">
        <v>18</v>
      </c>
      <c r="HY806" s="1">
        <v>501.887</v>
      </c>
      <c r="HZ806" s="1">
        <v>481.84100000000001</v>
      </c>
      <c r="IA806" s="1">
        <v>27.170400000000001</v>
      </c>
      <c r="IB806" s="1">
        <v>33.130400000000002</v>
      </c>
      <c r="IC806" s="1">
        <v>30.000299999999999</v>
      </c>
      <c r="ID806" s="1">
        <v>32.978099999999998</v>
      </c>
      <c r="IE806" s="1">
        <v>33.081200000000003</v>
      </c>
      <c r="IF806" s="1">
        <v>74.465400000000002</v>
      </c>
      <c r="IG806" s="1">
        <v>36.738900000000001</v>
      </c>
      <c r="IH806" s="1">
        <v>0</v>
      </c>
      <c r="II806" s="1">
        <v>27.1326</v>
      </c>
      <c r="IJ806" s="1">
        <v>1960.55</v>
      </c>
      <c r="IK806" s="1">
        <v>23.0944</v>
      </c>
      <c r="IL806" s="1">
        <v>100.325</v>
      </c>
      <c r="IM806" s="1">
        <v>100.03700000000001</v>
      </c>
      <c r="IN806" s="1" t="s">
        <v>361</v>
      </c>
    </row>
    <row r="807" spans="1:248" ht="15.75" customHeight="1" x14ac:dyDescent="0.3">
      <c r="A807" s="1">
        <v>791</v>
      </c>
      <c r="B807" s="1">
        <v>1660235525.0999999</v>
      </c>
      <c r="C807" s="1">
        <v>5530.0999999046326</v>
      </c>
      <c r="D807" s="1" t="s">
        <v>1871</v>
      </c>
      <c r="E807" s="1" t="s">
        <v>1872</v>
      </c>
      <c r="F807" s="1">
        <v>1</v>
      </c>
      <c r="G807" s="1">
        <v>2</v>
      </c>
      <c r="H807" s="1" t="s">
        <v>349</v>
      </c>
      <c r="I807" s="1" t="s">
        <v>350</v>
      </c>
      <c r="J807" s="1" t="s">
        <v>351</v>
      </c>
      <c r="K807" s="1" t="s">
        <v>352</v>
      </c>
      <c r="L807" s="1" t="s">
        <v>1151</v>
      </c>
      <c r="M807" s="1" t="s">
        <v>354</v>
      </c>
      <c r="N807" s="1">
        <v>1660235524.0999999</v>
      </c>
      <c r="O807" s="1">
        <f t="shared" si="102"/>
        <v>3.514159806877231E-3</v>
      </c>
      <c r="P807" s="1">
        <f t="shared" si="103"/>
        <v>3.5141598068772311</v>
      </c>
      <c r="Q807" s="1">
        <f t="shared" si="104"/>
        <v>20.240830978735033</v>
      </c>
      <c r="R807" s="1">
        <f t="shared" si="105"/>
        <v>1865.2149999999999</v>
      </c>
      <c r="S807" s="1">
        <f t="shared" si="106"/>
        <v>1631.3491313355044</v>
      </c>
      <c r="T807" s="1">
        <f t="shared" si="107"/>
        <v>162.32338863850532</v>
      </c>
      <c r="U807" s="1">
        <f t="shared" si="108"/>
        <v>185.59363751369921</v>
      </c>
      <c r="V807" s="1">
        <f t="shared" si="109"/>
        <v>0.18595968088262382</v>
      </c>
      <c r="W807" s="1">
        <f t="shared" si="110"/>
        <v>2.9235872093685553</v>
      </c>
      <c r="X807" s="1">
        <f t="shared" si="111"/>
        <v>0.1796295542146536</v>
      </c>
      <c r="Y807" s="1">
        <f t="shared" si="112"/>
        <v>0.11281925701967342</v>
      </c>
      <c r="Z807" s="1">
        <f t="shared" si="113"/>
        <v>321.51201000000003</v>
      </c>
      <c r="AA807" s="1">
        <f t="shared" si="114"/>
        <v>31.995272423877076</v>
      </c>
      <c r="AB807" s="1">
        <f t="shared" si="115"/>
        <v>31.21865</v>
      </c>
      <c r="AC807" s="1">
        <f t="shared" si="116"/>
        <v>4.5679274697127275</v>
      </c>
      <c r="AD807" s="1">
        <f t="shared" si="117"/>
        <v>59.631088321995719</v>
      </c>
      <c r="AE807" s="1">
        <f t="shared" si="118"/>
        <v>2.6923398341990996</v>
      </c>
      <c r="AF807" s="1">
        <f t="shared" si="119"/>
        <v>4.5149936215502446</v>
      </c>
      <c r="AG807" s="1">
        <f t="shared" si="120"/>
        <v>1.8755876355136278</v>
      </c>
      <c r="AH807" s="1">
        <f t="shared" si="121"/>
        <v>-154.9744474832859</v>
      </c>
      <c r="AI807" s="1">
        <f t="shared" si="122"/>
        <v>-32.248322321000188</v>
      </c>
      <c r="AJ807" s="1">
        <f t="shared" si="123"/>
        <v>-2.4798284492880471</v>
      </c>
      <c r="AK807" s="1">
        <f t="shared" si="124"/>
        <v>131.80941174642589</v>
      </c>
      <c r="AL807" s="1">
        <f t="shared" si="125"/>
        <v>51.253366037347881</v>
      </c>
      <c r="AM807" s="1">
        <f t="shared" si="126"/>
        <v>3.4952525424605643</v>
      </c>
      <c r="AN807" s="1">
        <f t="shared" si="127"/>
        <v>20.240830978735033</v>
      </c>
      <c r="AO807" s="1">
        <v>1972.1035263851691</v>
      </c>
      <c r="AP807" s="1">
        <v>1919.732606060606</v>
      </c>
      <c r="AQ807" s="1">
        <v>5.2864959332390731</v>
      </c>
      <c r="AR807" s="1">
        <v>66.235345802440676</v>
      </c>
      <c r="AS807" s="1">
        <f t="shared" si="128"/>
        <v>3.5141598068772311</v>
      </c>
      <c r="AT807" s="1">
        <v>22.953679996507919</v>
      </c>
      <c r="AU807" s="1">
        <v>27.05626181818181</v>
      </c>
      <c r="AV807" s="1">
        <v>-1.5866870183366881E-4</v>
      </c>
      <c r="AW807" s="1">
        <v>80.738286621220283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51996.309495317895</v>
      </c>
      <c r="BC807" s="1">
        <f t="shared" si="132"/>
        <v>1999.9749999999999</v>
      </c>
      <c r="BD807" s="1">
        <f t="shared" si="133"/>
        <v>1681.1790000000001</v>
      </c>
      <c r="BE807" s="1">
        <f t="shared" si="134"/>
        <v>0.84060000750009378</v>
      </c>
      <c r="BF807" s="1">
        <f t="shared" si="135"/>
        <v>0.16075801447518095</v>
      </c>
      <c r="BG807" s="1">
        <v>6</v>
      </c>
      <c r="BH807" s="1">
        <v>0.5</v>
      </c>
      <c r="BI807" s="1" t="s">
        <v>355</v>
      </c>
      <c r="BJ807" s="1">
        <v>2</v>
      </c>
      <c r="BK807" s="1" t="b">
        <v>1</v>
      </c>
      <c r="BL807" s="1">
        <v>1660235524.0999999</v>
      </c>
      <c r="BM807" s="1">
        <v>1865.2149999999999</v>
      </c>
      <c r="BN807" s="1">
        <v>1934.52</v>
      </c>
      <c r="BO807" s="1">
        <v>27.058</v>
      </c>
      <c r="BP807" s="1">
        <v>22.9785</v>
      </c>
      <c r="BQ807" s="1">
        <v>1862.28</v>
      </c>
      <c r="BR807" s="1">
        <v>27.051349999999999</v>
      </c>
      <c r="BS807" s="1">
        <v>500.161</v>
      </c>
      <c r="BT807" s="1">
        <v>99.402549999999991</v>
      </c>
      <c r="BU807" s="1">
        <v>9.9993949999999998E-2</v>
      </c>
      <c r="BV807" s="1">
        <v>31.014050000000001</v>
      </c>
      <c r="BW807" s="1">
        <v>31.21865</v>
      </c>
      <c r="BX807" s="1">
        <v>999.9</v>
      </c>
      <c r="BY807" s="1">
        <v>0</v>
      </c>
      <c r="BZ807" s="1">
        <v>0</v>
      </c>
      <c r="CA807" s="1">
        <v>10025.950000000001</v>
      </c>
      <c r="CB807" s="1">
        <v>0</v>
      </c>
      <c r="CC807" s="1">
        <v>109.67449999999999</v>
      </c>
      <c r="CD807" s="1">
        <v>-69.299250000000001</v>
      </c>
      <c r="CE807" s="1">
        <v>1917.09</v>
      </c>
      <c r="CF807" s="1">
        <v>1980.0150000000001</v>
      </c>
      <c r="CG807" s="1">
        <v>4.0794699999999997</v>
      </c>
      <c r="CH807" s="1">
        <v>1934.52</v>
      </c>
      <c r="CI807" s="1">
        <v>22.9785</v>
      </c>
      <c r="CJ807" s="1">
        <v>2.689635</v>
      </c>
      <c r="CK807" s="1">
        <v>2.284125</v>
      </c>
      <c r="CL807" s="1">
        <v>22.221900000000002</v>
      </c>
      <c r="CM807" s="1">
        <v>19.56485</v>
      </c>
      <c r="CN807" s="1">
        <v>1999.9749999999999</v>
      </c>
      <c r="CO807" s="1">
        <v>0.97999899999999995</v>
      </c>
      <c r="CP807" s="1">
        <v>2.00012E-2</v>
      </c>
      <c r="CQ807" s="1">
        <v>0</v>
      </c>
      <c r="CR807" s="1">
        <v>2.7294999999999998</v>
      </c>
      <c r="CS807" s="1">
        <v>0</v>
      </c>
      <c r="CT807" s="1">
        <v>25008</v>
      </c>
      <c r="CU807" s="1">
        <v>17412.099999999999</v>
      </c>
      <c r="CV807" s="1">
        <v>43.25</v>
      </c>
      <c r="CW807" s="1">
        <v>44.311999999999998</v>
      </c>
      <c r="CX807" s="1">
        <v>43.186999999999998</v>
      </c>
      <c r="CY807" s="1">
        <v>42.625</v>
      </c>
      <c r="CZ807" s="1">
        <v>43.186999999999998</v>
      </c>
      <c r="DA807" s="1">
        <v>1959.9749999999999</v>
      </c>
      <c r="DB807" s="1">
        <v>40</v>
      </c>
      <c r="DC807" s="1">
        <v>0</v>
      </c>
      <c r="DD807" s="1">
        <v>1660235523.3</v>
      </c>
      <c r="DE807" s="1">
        <v>0</v>
      </c>
      <c r="DF807" s="1">
        <v>1660234918.0999999</v>
      </c>
      <c r="DG807" s="1" t="s">
        <v>1152</v>
      </c>
      <c r="DH807" s="1">
        <v>1660234915.5999999</v>
      </c>
      <c r="DI807" s="1">
        <v>1660234918.0999999</v>
      </c>
      <c r="DJ807" s="1">
        <v>26</v>
      </c>
      <c r="DK807" s="1">
        <v>-3.1E-2</v>
      </c>
      <c r="DL807" s="1">
        <v>-7.0000000000000001E-3</v>
      </c>
      <c r="DM807" s="1">
        <v>1.232</v>
      </c>
      <c r="DN807" s="1">
        <v>1.7000000000000001E-2</v>
      </c>
      <c r="DO807" s="1">
        <v>400</v>
      </c>
      <c r="DP807" s="1">
        <v>22</v>
      </c>
      <c r="DQ807" s="1">
        <v>0.21</v>
      </c>
      <c r="DR807" s="1">
        <v>0.03</v>
      </c>
      <c r="DS807" s="1">
        <v>20.228076604472069</v>
      </c>
      <c r="DT807" s="1">
        <v>-1.5271461990159549</v>
      </c>
      <c r="DU807" s="1">
        <v>0.14798503962540971</v>
      </c>
      <c r="DV807" s="1">
        <v>0</v>
      </c>
      <c r="DW807" s="1">
        <v>50.712914529077032</v>
      </c>
      <c r="DX807" s="1">
        <v>2.3332384848146668</v>
      </c>
      <c r="DY807" s="1">
        <v>0.3111490677285958</v>
      </c>
      <c r="DZ807" s="1">
        <v>0</v>
      </c>
      <c r="EA807" s="1">
        <v>-68.612953333333337</v>
      </c>
      <c r="EB807" s="1">
        <v>-4.5687190211346262</v>
      </c>
      <c r="EC807" s="1">
        <v>0.44099575563591081</v>
      </c>
      <c r="ED807" s="1">
        <v>0</v>
      </c>
      <c r="EE807" s="1">
        <v>1594.1396483930889</v>
      </c>
      <c r="EF807" s="1">
        <v>302.98356678203089</v>
      </c>
      <c r="EG807" s="1">
        <v>22.597089693045952</v>
      </c>
      <c r="EH807" s="1">
        <v>0</v>
      </c>
      <c r="EI807" s="1">
        <v>4.1239872500000008</v>
      </c>
      <c r="EJ807" s="1">
        <v>-5.2824878048792892E-2</v>
      </c>
      <c r="EK807" s="1">
        <v>1.2292312839230079E-2</v>
      </c>
      <c r="EL807" s="1">
        <v>1</v>
      </c>
      <c r="EM807" s="1">
        <v>1.869746835644249</v>
      </c>
      <c r="EN807" s="1">
        <v>1.2988323843490329E-2</v>
      </c>
      <c r="EO807" s="1">
        <v>1.9461446503986229E-3</v>
      </c>
      <c r="EP807" s="1">
        <v>1</v>
      </c>
      <c r="EQ807" s="1">
        <v>2</v>
      </c>
      <c r="ER807" s="1">
        <v>6</v>
      </c>
      <c r="ES807" s="1" t="s">
        <v>384</v>
      </c>
      <c r="ET807" s="1">
        <v>2.94163</v>
      </c>
      <c r="EU807" s="1">
        <v>2.8012999999999999</v>
      </c>
      <c r="EV807" s="1">
        <v>0.24260100000000001</v>
      </c>
      <c r="EW807" s="1">
        <v>0.247616</v>
      </c>
      <c r="EX807" s="1">
        <v>0.11694</v>
      </c>
      <c r="EY807" s="1">
        <v>0.10428999999999999</v>
      </c>
      <c r="EZ807" s="1">
        <v>15487.2</v>
      </c>
      <c r="FA807" s="1">
        <v>16133.5</v>
      </c>
      <c r="FB807" s="1">
        <v>23792.3</v>
      </c>
      <c r="FC807" s="1">
        <v>24969.1</v>
      </c>
      <c r="FD807" s="1">
        <v>33640.699999999997</v>
      </c>
      <c r="FE807" s="1">
        <v>35722</v>
      </c>
      <c r="FF807" s="1">
        <v>43389.1</v>
      </c>
      <c r="FG807" s="1">
        <v>46159.199999999997</v>
      </c>
      <c r="FH807" s="1">
        <v>1.95095</v>
      </c>
      <c r="FI807" s="1">
        <v>1.8207800000000001</v>
      </c>
      <c r="FJ807" s="1">
        <v>8.3282599999999998E-2</v>
      </c>
      <c r="FK807" s="1">
        <v>0</v>
      </c>
      <c r="FL807" s="1">
        <v>29.865500000000001</v>
      </c>
      <c r="FM807" s="1">
        <v>999.9</v>
      </c>
      <c r="FN807" s="1">
        <v>54.1</v>
      </c>
      <c r="FO807" s="1">
        <v>37.5</v>
      </c>
      <c r="FP807" s="1">
        <v>35.259</v>
      </c>
      <c r="FQ807" s="1">
        <v>63.900199999999998</v>
      </c>
      <c r="FR807" s="1">
        <v>22.612200000000001</v>
      </c>
      <c r="FS807" s="1">
        <v>1</v>
      </c>
      <c r="FT807" s="1">
        <v>0.48498999999999998</v>
      </c>
      <c r="FU807" s="1">
        <v>1.9577100000000001</v>
      </c>
      <c r="FV807" s="1">
        <v>20.309899999999999</v>
      </c>
      <c r="FW807" s="1">
        <v>5.2108499999999998</v>
      </c>
      <c r="FX807" s="1">
        <v>11.9072</v>
      </c>
      <c r="FY807" s="1">
        <v>5.0025500000000003</v>
      </c>
      <c r="FZ807" s="1">
        <v>3.2901500000000001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1.85968</v>
      </c>
      <c r="GF807" s="1">
        <v>1.8547100000000001</v>
      </c>
      <c r="GG807" s="1">
        <v>1.8578600000000001</v>
      </c>
      <c r="GH807" s="1">
        <v>1.85636</v>
      </c>
      <c r="GI807" s="1">
        <v>1.85504</v>
      </c>
      <c r="GJ807" s="1">
        <v>1.8547</v>
      </c>
      <c r="GK807" s="1">
        <v>1.85348</v>
      </c>
      <c r="GL807" s="1">
        <v>1.8565</v>
      </c>
      <c r="GM807" s="1">
        <v>0</v>
      </c>
      <c r="GN807" s="1">
        <v>0</v>
      </c>
      <c r="GO807" s="1">
        <v>0</v>
      </c>
      <c r="GP807" s="1">
        <v>0</v>
      </c>
      <c r="GQ807" s="1" t="s">
        <v>358</v>
      </c>
      <c r="GR807" s="1" t="s">
        <v>359</v>
      </c>
      <c r="GS807" s="1" t="s">
        <v>360</v>
      </c>
      <c r="GT807" s="1" t="s">
        <v>360</v>
      </c>
      <c r="GU807" s="1" t="s">
        <v>360</v>
      </c>
      <c r="GV807" s="1" t="s">
        <v>360</v>
      </c>
      <c r="GW807" s="1">
        <v>0</v>
      </c>
      <c r="GX807" s="1">
        <v>100</v>
      </c>
      <c r="GY807" s="1">
        <v>100</v>
      </c>
      <c r="GZ807" s="1">
        <v>2.94</v>
      </c>
      <c r="HA807" s="1">
        <v>6.6E-3</v>
      </c>
      <c r="HB807" s="1">
        <v>0.26224795383878829</v>
      </c>
      <c r="HC807" s="1">
        <v>2.9318383021812969E-3</v>
      </c>
      <c r="HD807" s="1">
        <v>-1.3754559859485029E-6</v>
      </c>
      <c r="HE807" s="1">
        <v>3.0700474437127301E-10</v>
      </c>
      <c r="HF807" s="1">
        <v>-7.0188019424234138E-2</v>
      </c>
      <c r="HG807" s="1">
        <v>1.00384331276165E-2</v>
      </c>
      <c r="HH807" s="1">
        <v>-3.1532673711230711E-4</v>
      </c>
      <c r="HI807" s="1">
        <v>1.819468599177705E-6</v>
      </c>
      <c r="HJ807" s="1">
        <v>1</v>
      </c>
      <c r="HK807" s="1">
        <v>2112</v>
      </c>
      <c r="HL807" s="1">
        <v>3</v>
      </c>
      <c r="HM807" s="1">
        <v>29</v>
      </c>
      <c r="HN807" s="1">
        <v>10.199999999999999</v>
      </c>
      <c r="HO807" s="1">
        <v>10.1</v>
      </c>
      <c r="HP807" s="1">
        <v>3.7219199999999999</v>
      </c>
      <c r="HQ807" s="1">
        <v>2.2961399999999998</v>
      </c>
      <c r="HR807" s="1">
        <v>1.4978</v>
      </c>
      <c r="HS807" s="1">
        <v>2.3010299999999999</v>
      </c>
      <c r="HT807" s="1">
        <v>1.5478499999999999</v>
      </c>
      <c r="HU807" s="1">
        <v>2.323</v>
      </c>
      <c r="HV807" s="1">
        <v>40.604199999999999</v>
      </c>
      <c r="HW807" s="1">
        <v>13.562900000000001</v>
      </c>
      <c r="HX807" s="1">
        <v>18</v>
      </c>
      <c r="HY807" s="1">
        <v>501.887</v>
      </c>
      <c r="HZ807" s="1">
        <v>481.74200000000002</v>
      </c>
      <c r="IA807" s="1">
        <v>27.170999999999999</v>
      </c>
      <c r="IB807" s="1">
        <v>33.130400000000002</v>
      </c>
      <c r="IC807" s="1">
        <v>30.000499999999999</v>
      </c>
      <c r="ID807" s="1">
        <v>32.978099999999998</v>
      </c>
      <c r="IE807" s="1">
        <v>33.081200000000003</v>
      </c>
      <c r="IF807" s="1">
        <v>74.6601</v>
      </c>
      <c r="IG807" s="1">
        <v>36.738900000000001</v>
      </c>
      <c r="IH807" s="1">
        <v>0</v>
      </c>
      <c r="II807" s="1">
        <v>27.1326</v>
      </c>
      <c r="IJ807" s="1">
        <v>1970.57</v>
      </c>
      <c r="IK807" s="1">
        <v>23.0975</v>
      </c>
      <c r="IL807" s="1">
        <v>100.325</v>
      </c>
      <c r="IM807" s="1">
        <v>100.03700000000001</v>
      </c>
      <c r="IN807" s="1" t="s">
        <v>361</v>
      </c>
    </row>
    <row r="808" spans="1:248" ht="15.75" customHeight="1" x14ac:dyDescent="0.3">
      <c r="A808" s="1">
        <v>792</v>
      </c>
      <c r="B808" s="1">
        <v>1660235526.0999999</v>
      </c>
      <c r="C808" s="1">
        <v>5531.0999999046326</v>
      </c>
      <c r="D808" s="1" t="s">
        <v>1873</v>
      </c>
      <c r="E808" s="1" t="s">
        <v>1874</v>
      </c>
      <c r="F808" s="1">
        <v>1</v>
      </c>
      <c r="G808" s="1">
        <v>2</v>
      </c>
      <c r="H808" s="1" t="s">
        <v>349</v>
      </c>
      <c r="I808" s="1" t="s">
        <v>350</v>
      </c>
      <c r="J808" s="1" t="s">
        <v>351</v>
      </c>
      <c r="K808" s="1" t="s">
        <v>352</v>
      </c>
      <c r="L808" s="1" t="s">
        <v>1151</v>
      </c>
      <c r="M808" s="1" t="s">
        <v>354</v>
      </c>
      <c r="N808" s="1">
        <v>1660235525.5999999</v>
      </c>
      <c r="O808" s="1">
        <f t="shared" si="102"/>
        <v>3.5019243487076222E-3</v>
      </c>
      <c r="P808" s="1">
        <f t="shared" si="103"/>
        <v>3.5019243487076221</v>
      </c>
      <c r="Q808" s="1">
        <f t="shared" si="104"/>
        <v>20.368355882751583</v>
      </c>
      <c r="R808" s="1">
        <f t="shared" si="105"/>
        <v>1872.88</v>
      </c>
      <c r="S808" s="1">
        <f t="shared" si="106"/>
        <v>1636.9941492919318</v>
      </c>
      <c r="T808" s="1">
        <f t="shared" si="107"/>
        <v>162.88669988158193</v>
      </c>
      <c r="U808" s="1">
        <f t="shared" si="108"/>
        <v>186.35817519944803</v>
      </c>
      <c r="V808" s="1">
        <f t="shared" si="109"/>
        <v>0.18525199056586064</v>
      </c>
      <c r="W808" s="1">
        <f t="shared" si="110"/>
        <v>2.9231075516286715</v>
      </c>
      <c r="X808" s="1">
        <f t="shared" si="111"/>
        <v>0.17896808304265222</v>
      </c>
      <c r="Y808" s="1">
        <f t="shared" si="112"/>
        <v>0.11240187860066989</v>
      </c>
      <c r="Z808" s="1">
        <f t="shared" si="113"/>
        <v>321.511212</v>
      </c>
      <c r="AA808" s="1">
        <f t="shared" si="114"/>
        <v>32.000845340849132</v>
      </c>
      <c r="AB808" s="1">
        <f t="shared" si="115"/>
        <v>31.2194</v>
      </c>
      <c r="AC808" s="1">
        <f t="shared" si="116"/>
        <v>4.568122498702512</v>
      </c>
      <c r="AD808" s="1">
        <f t="shared" si="117"/>
        <v>59.618963540211325</v>
      </c>
      <c r="AE808" s="1">
        <f t="shared" si="118"/>
        <v>2.6921377134379698</v>
      </c>
      <c r="AF808" s="1">
        <f t="shared" si="119"/>
        <v>4.5155728204201306</v>
      </c>
      <c r="AG808" s="1">
        <f t="shared" si="120"/>
        <v>1.8759847852645422</v>
      </c>
      <c r="AH808" s="1">
        <f t="shared" si="121"/>
        <v>-154.43486377800613</v>
      </c>
      <c r="AI808" s="1">
        <f t="shared" si="122"/>
        <v>-32.006645645083417</v>
      </c>
      <c r="AJ808" s="1">
        <f t="shared" si="123"/>
        <v>-2.4616843098427443</v>
      </c>
      <c r="AK808" s="1">
        <f t="shared" si="124"/>
        <v>132.60801826706773</v>
      </c>
      <c r="AL808" s="1">
        <f t="shared" si="125"/>
        <v>51.230782912984836</v>
      </c>
      <c r="AM808" s="1">
        <f t="shared" si="126"/>
        <v>3.481878472556617</v>
      </c>
      <c r="AN808" s="1">
        <f t="shared" si="127"/>
        <v>20.368355882751583</v>
      </c>
      <c r="AO808" s="1">
        <v>1977.3279929132771</v>
      </c>
      <c r="AP808" s="1">
        <v>1924.9461212121209</v>
      </c>
      <c r="AQ808" s="1">
        <v>5.258438062606662</v>
      </c>
      <c r="AR808" s="1">
        <v>66.235345802440676</v>
      </c>
      <c r="AS808" s="1">
        <f t="shared" si="128"/>
        <v>3.5019243487076221</v>
      </c>
      <c r="AT808" s="1">
        <v>22.96722638209674</v>
      </c>
      <c r="AU808" s="1">
        <v>27.055584242424239</v>
      </c>
      <c r="AV808" s="1">
        <v>-1.671609226159311E-4</v>
      </c>
      <c r="AW808" s="1">
        <v>80.738286621220283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51982.30603066714</v>
      </c>
      <c r="BC808" s="1">
        <f t="shared" si="132"/>
        <v>1999.97</v>
      </c>
      <c r="BD808" s="1">
        <f t="shared" si="133"/>
        <v>1681.1748</v>
      </c>
      <c r="BE808" s="1">
        <f t="shared" si="134"/>
        <v>0.84060000900013498</v>
      </c>
      <c r="BF808" s="1">
        <f t="shared" si="135"/>
        <v>0.16075801737026055</v>
      </c>
      <c r="BG808" s="1">
        <v>6</v>
      </c>
      <c r="BH808" s="1">
        <v>0.5</v>
      </c>
      <c r="BI808" s="1" t="s">
        <v>355</v>
      </c>
      <c r="BJ808" s="1">
        <v>2</v>
      </c>
      <c r="BK808" s="1" t="b">
        <v>1</v>
      </c>
      <c r="BL808" s="1">
        <v>1660235525.5999999</v>
      </c>
      <c r="BM808" s="1">
        <v>1872.88</v>
      </c>
      <c r="BN808" s="1">
        <v>1942.16</v>
      </c>
      <c r="BO808" s="1">
        <v>27.055700000000002</v>
      </c>
      <c r="BP808" s="1">
        <v>22.991800000000001</v>
      </c>
      <c r="BQ808" s="1">
        <v>1869.94</v>
      </c>
      <c r="BR808" s="1">
        <v>27.049099999999999</v>
      </c>
      <c r="BS808" s="1">
        <v>500.161</v>
      </c>
      <c r="BT808" s="1">
        <v>99.403599999999997</v>
      </c>
      <c r="BU808" s="1">
        <v>9.9932099999999996E-2</v>
      </c>
      <c r="BV808" s="1">
        <v>31.016300000000001</v>
      </c>
      <c r="BW808" s="1">
        <v>31.2194</v>
      </c>
      <c r="BX808" s="1">
        <v>999.9</v>
      </c>
      <c r="BY808" s="1">
        <v>0</v>
      </c>
      <c r="BZ808" s="1">
        <v>0</v>
      </c>
      <c r="CA808" s="1">
        <v>10023.1</v>
      </c>
      <c r="CB808" s="1">
        <v>0</v>
      </c>
      <c r="CC808" s="1">
        <v>111.642</v>
      </c>
      <c r="CD808" s="1">
        <v>-69.2864</v>
      </c>
      <c r="CE808" s="1">
        <v>1924.96</v>
      </c>
      <c r="CF808" s="1">
        <v>1987.87</v>
      </c>
      <c r="CG808" s="1">
        <v>4.0639700000000003</v>
      </c>
      <c r="CH808" s="1">
        <v>1942.16</v>
      </c>
      <c r="CI808" s="1">
        <v>22.991800000000001</v>
      </c>
      <c r="CJ808" s="1">
        <v>2.6894399999999998</v>
      </c>
      <c r="CK808" s="1">
        <v>2.28546</v>
      </c>
      <c r="CL808" s="1">
        <v>22.220700000000001</v>
      </c>
      <c r="CM808" s="1">
        <v>19.574300000000001</v>
      </c>
      <c r="CN808" s="1">
        <v>1999.97</v>
      </c>
      <c r="CO808" s="1">
        <v>0.97999899999999995</v>
      </c>
      <c r="CP808" s="1">
        <v>2.00012E-2</v>
      </c>
      <c r="CQ808" s="1">
        <v>0</v>
      </c>
      <c r="CR808" s="1">
        <v>1.764</v>
      </c>
      <c r="CS808" s="1">
        <v>0</v>
      </c>
      <c r="CT808" s="1">
        <v>25007.200000000001</v>
      </c>
      <c r="CU808" s="1">
        <v>17412</v>
      </c>
      <c r="CV808" s="1">
        <v>43.25</v>
      </c>
      <c r="CW808" s="1">
        <v>44.311999999999998</v>
      </c>
      <c r="CX808" s="1">
        <v>43.186999999999998</v>
      </c>
      <c r="CY808" s="1">
        <v>42.625</v>
      </c>
      <c r="CZ808" s="1">
        <v>43.186999999999998</v>
      </c>
      <c r="DA808" s="1">
        <v>1959.97</v>
      </c>
      <c r="DB808" s="1">
        <v>40</v>
      </c>
      <c r="DC808" s="1">
        <v>0</v>
      </c>
      <c r="DD808" s="1">
        <v>1660235523.9000001</v>
      </c>
      <c r="DE808" s="1">
        <v>0</v>
      </c>
      <c r="DF808" s="1">
        <v>1660234918.0999999</v>
      </c>
      <c r="DG808" s="1" t="s">
        <v>1152</v>
      </c>
      <c r="DH808" s="1">
        <v>1660234915.5999999</v>
      </c>
      <c r="DI808" s="1">
        <v>1660234918.0999999</v>
      </c>
      <c r="DJ808" s="1">
        <v>26</v>
      </c>
      <c r="DK808" s="1">
        <v>-3.1E-2</v>
      </c>
      <c r="DL808" s="1">
        <v>-7.0000000000000001E-3</v>
      </c>
      <c r="DM808" s="1">
        <v>1.232</v>
      </c>
      <c r="DN808" s="1">
        <v>1.7000000000000001E-2</v>
      </c>
      <c r="DO808" s="1">
        <v>400</v>
      </c>
      <c r="DP808" s="1">
        <v>22</v>
      </c>
      <c r="DQ808" s="1">
        <v>0.21</v>
      </c>
      <c r="DR808" s="1">
        <v>0.03</v>
      </c>
      <c r="DS808" s="1">
        <v>20.206408597610551</v>
      </c>
      <c r="DT808" s="1">
        <v>-1.2445414939301751</v>
      </c>
      <c r="DU808" s="1">
        <v>0.13571460855270631</v>
      </c>
      <c r="DV808" s="1">
        <v>0</v>
      </c>
      <c r="DW808" s="1">
        <v>50.750461395610962</v>
      </c>
      <c r="DX808" s="1">
        <v>3.0136686932121139</v>
      </c>
      <c r="DY808" s="1">
        <v>0.33725981382664932</v>
      </c>
      <c r="DZ808" s="1">
        <v>0</v>
      </c>
      <c r="EA808" s="1">
        <v>-68.667063333333331</v>
      </c>
      <c r="EB808" s="1">
        <v>-5.2810705228030326</v>
      </c>
      <c r="EC808" s="1">
        <v>0.46759229996749108</v>
      </c>
      <c r="ED808" s="1">
        <v>0</v>
      </c>
      <c r="EE808" s="1">
        <v>1599.0063672266449</v>
      </c>
      <c r="EF808" s="1">
        <v>299.55635897737108</v>
      </c>
      <c r="EG808" s="1">
        <v>22.349795214883521</v>
      </c>
      <c r="EH808" s="1">
        <v>0</v>
      </c>
      <c r="EI808" s="1">
        <v>4.1208299999999998</v>
      </c>
      <c r="EJ808" s="1">
        <v>-9.0611932457795794E-2</v>
      </c>
      <c r="EK808" s="1">
        <v>1.6827865283511191E-2</v>
      </c>
      <c r="EL808" s="1">
        <v>1</v>
      </c>
      <c r="EM808" s="1">
        <v>1.870163165590973</v>
      </c>
      <c r="EN808" s="1">
        <v>2.142196291642786E-2</v>
      </c>
      <c r="EO808" s="1">
        <v>2.4728848793058502E-3</v>
      </c>
      <c r="EP808" s="1">
        <v>1</v>
      </c>
      <c r="EQ808" s="1">
        <v>2</v>
      </c>
      <c r="ER808" s="1">
        <v>6</v>
      </c>
      <c r="ES808" s="1" t="s">
        <v>384</v>
      </c>
      <c r="ET808" s="1">
        <v>2.9416500000000001</v>
      </c>
      <c r="EU808" s="1">
        <v>2.8012600000000001</v>
      </c>
      <c r="EV808" s="1">
        <v>0.242979</v>
      </c>
      <c r="EW808" s="1">
        <v>0.24798700000000001</v>
      </c>
      <c r="EX808" s="1">
        <v>0.116934</v>
      </c>
      <c r="EY808" s="1">
        <v>0.10430200000000001</v>
      </c>
      <c r="EZ808" s="1">
        <v>15479.7</v>
      </c>
      <c r="FA808" s="1">
        <v>16125.5</v>
      </c>
      <c r="FB808" s="1">
        <v>23792.6</v>
      </c>
      <c r="FC808" s="1">
        <v>24969.1</v>
      </c>
      <c r="FD808" s="1">
        <v>33641.300000000003</v>
      </c>
      <c r="FE808" s="1">
        <v>35721.5</v>
      </c>
      <c r="FF808" s="1">
        <v>43389.5</v>
      </c>
      <c r="FG808" s="1">
        <v>46159.199999999997</v>
      </c>
      <c r="FH808" s="1">
        <v>1.95068</v>
      </c>
      <c r="FI808" s="1">
        <v>1.8208</v>
      </c>
      <c r="FJ808" s="1">
        <v>8.3282599999999998E-2</v>
      </c>
      <c r="FK808" s="1">
        <v>0</v>
      </c>
      <c r="FL808" s="1">
        <v>29.866299999999999</v>
      </c>
      <c r="FM808" s="1">
        <v>999.9</v>
      </c>
      <c r="FN808" s="1">
        <v>54.1</v>
      </c>
      <c r="FO808" s="1">
        <v>37.5</v>
      </c>
      <c r="FP808" s="1">
        <v>35.2607</v>
      </c>
      <c r="FQ808" s="1">
        <v>63.830199999999998</v>
      </c>
      <c r="FR808" s="1">
        <v>22.299700000000001</v>
      </c>
      <c r="FS808" s="1">
        <v>1</v>
      </c>
      <c r="FT808" s="1">
        <v>0.48532999999999998</v>
      </c>
      <c r="FU808" s="1">
        <v>2.0022099999999998</v>
      </c>
      <c r="FV808" s="1">
        <v>20.3093</v>
      </c>
      <c r="FW808" s="1">
        <v>5.2111499999999999</v>
      </c>
      <c r="FX808" s="1">
        <v>11.9072</v>
      </c>
      <c r="FY808" s="1">
        <v>5.0025000000000004</v>
      </c>
      <c r="FZ808" s="1">
        <v>3.2900999999999998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1.8596900000000001</v>
      </c>
      <c r="GF808" s="1">
        <v>1.8547100000000001</v>
      </c>
      <c r="GG808" s="1">
        <v>1.8578600000000001</v>
      </c>
      <c r="GH808" s="1">
        <v>1.85636</v>
      </c>
      <c r="GI808" s="1">
        <v>1.8550500000000001</v>
      </c>
      <c r="GJ808" s="1">
        <v>1.8547100000000001</v>
      </c>
      <c r="GK808" s="1">
        <v>1.85347</v>
      </c>
      <c r="GL808" s="1">
        <v>1.8565</v>
      </c>
      <c r="GM808" s="1">
        <v>0</v>
      </c>
      <c r="GN808" s="1">
        <v>0</v>
      </c>
      <c r="GO808" s="1">
        <v>0</v>
      </c>
      <c r="GP808" s="1">
        <v>0</v>
      </c>
      <c r="GQ808" s="1" t="s">
        <v>358</v>
      </c>
      <c r="GR808" s="1" t="s">
        <v>359</v>
      </c>
      <c r="GS808" s="1" t="s">
        <v>360</v>
      </c>
      <c r="GT808" s="1" t="s">
        <v>360</v>
      </c>
      <c r="GU808" s="1" t="s">
        <v>360</v>
      </c>
      <c r="GV808" s="1" t="s">
        <v>360</v>
      </c>
      <c r="GW808" s="1">
        <v>0</v>
      </c>
      <c r="GX808" s="1">
        <v>100</v>
      </c>
      <c r="GY808" s="1">
        <v>100</v>
      </c>
      <c r="GZ808" s="1">
        <v>2.95</v>
      </c>
      <c r="HA808" s="1">
        <v>6.7000000000000002E-3</v>
      </c>
      <c r="HB808" s="1">
        <v>0.26224795383878829</v>
      </c>
      <c r="HC808" s="1">
        <v>2.9318383021812969E-3</v>
      </c>
      <c r="HD808" s="1">
        <v>-1.3754559859485029E-6</v>
      </c>
      <c r="HE808" s="1">
        <v>3.0700474437127301E-10</v>
      </c>
      <c r="HF808" s="1">
        <v>-7.0188019424234138E-2</v>
      </c>
      <c r="HG808" s="1">
        <v>1.00384331276165E-2</v>
      </c>
      <c r="HH808" s="1">
        <v>-3.1532673711230711E-4</v>
      </c>
      <c r="HI808" s="1">
        <v>1.819468599177705E-6</v>
      </c>
      <c r="HJ808" s="1">
        <v>1</v>
      </c>
      <c r="HK808" s="1">
        <v>2112</v>
      </c>
      <c r="HL808" s="1">
        <v>3</v>
      </c>
      <c r="HM808" s="1">
        <v>29</v>
      </c>
      <c r="HN808" s="1">
        <v>10.199999999999999</v>
      </c>
      <c r="HO808" s="1">
        <v>10.1</v>
      </c>
      <c r="HP808" s="1">
        <v>3.7341299999999999</v>
      </c>
      <c r="HQ808" s="1">
        <v>2.2949199999999998</v>
      </c>
      <c r="HR808" s="1">
        <v>1.4978</v>
      </c>
      <c r="HS808" s="1">
        <v>2.3010299999999999</v>
      </c>
      <c r="HT808" s="1">
        <v>1.5478499999999999</v>
      </c>
      <c r="HU808" s="1">
        <v>2.3022499999999999</v>
      </c>
      <c r="HV808" s="1">
        <v>40.604199999999999</v>
      </c>
      <c r="HW808" s="1">
        <v>13.562900000000001</v>
      </c>
      <c r="HX808" s="1">
        <v>18</v>
      </c>
      <c r="HY808" s="1">
        <v>501.71899999999999</v>
      </c>
      <c r="HZ808" s="1">
        <v>481.75900000000001</v>
      </c>
      <c r="IA808" s="1">
        <v>27.17</v>
      </c>
      <c r="IB808" s="1">
        <v>33.130400000000002</v>
      </c>
      <c r="IC808" s="1">
        <v>30.000599999999999</v>
      </c>
      <c r="ID808" s="1">
        <v>32.978099999999998</v>
      </c>
      <c r="IE808" s="1">
        <v>33.081200000000003</v>
      </c>
      <c r="IF808" s="1">
        <v>74.762299999999996</v>
      </c>
      <c r="IG808" s="1">
        <v>36.738900000000001</v>
      </c>
      <c r="IH808" s="1">
        <v>0</v>
      </c>
      <c r="II808" s="1">
        <v>27.1326</v>
      </c>
      <c r="IJ808" s="1">
        <v>1970.57</v>
      </c>
      <c r="IK808" s="1">
        <v>23.113299999999999</v>
      </c>
      <c r="IL808" s="1">
        <v>100.327</v>
      </c>
      <c r="IM808" s="1">
        <v>100.03700000000001</v>
      </c>
      <c r="IN808" s="1" t="s">
        <v>361</v>
      </c>
    </row>
    <row r="809" spans="1:248" ht="15.75" customHeight="1" x14ac:dyDescent="0.3">
      <c r="A809" s="1">
        <v>793</v>
      </c>
      <c r="B809" s="1">
        <v>1660235527.0999999</v>
      </c>
      <c r="C809" s="1">
        <v>5532.0999999046326</v>
      </c>
      <c r="D809" s="1" t="s">
        <v>1875</v>
      </c>
      <c r="E809" s="1" t="s">
        <v>1876</v>
      </c>
      <c r="F809" s="1">
        <v>1</v>
      </c>
      <c r="G809" s="1">
        <v>2</v>
      </c>
      <c r="H809" s="1" t="s">
        <v>349</v>
      </c>
      <c r="I809" s="1" t="s">
        <v>350</v>
      </c>
      <c r="J809" s="1" t="s">
        <v>351</v>
      </c>
      <c r="K809" s="1" t="s">
        <v>352</v>
      </c>
      <c r="L809" s="1" t="s">
        <v>1151</v>
      </c>
      <c r="M809" s="1" t="s">
        <v>354</v>
      </c>
      <c r="N809" s="1">
        <v>1660235526.0999999</v>
      </c>
      <c r="O809" s="1">
        <f t="shared" si="102"/>
        <v>3.4901842327507734E-3</v>
      </c>
      <c r="P809" s="1">
        <f t="shared" si="103"/>
        <v>3.4901842327507735</v>
      </c>
      <c r="Q809" s="1">
        <f t="shared" si="104"/>
        <v>20.385021814807601</v>
      </c>
      <c r="R809" s="1">
        <f t="shared" si="105"/>
        <v>1875.425</v>
      </c>
      <c r="S809" s="1">
        <f t="shared" si="106"/>
        <v>1638.6609957775249</v>
      </c>
      <c r="T809" s="1">
        <f t="shared" si="107"/>
        <v>163.05254281994931</v>
      </c>
      <c r="U809" s="1">
        <f t="shared" si="108"/>
        <v>186.61139546621627</v>
      </c>
      <c r="V809" s="1">
        <f t="shared" si="109"/>
        <v>0.1845700570755999</v>
      </c>
      <c r="W809" s="1">
        <f t="shared" si="110"/>
        <v>2.9224528030995875</v>
      </c>
      <c r="X809" s="1">
        <f t="shared" si="111"/>
        <v>0.17833014283425266</v>
      </c>
      <c r="Y809" s="1">
        <f t="shared" si="112"/>
        <v>0.11199939648506299</v>
      </c>
      <c r="Z809" s="1">
        <f t="shared" si="113"/>
        <v>321.51360600000004</v>
      </c>
      <c r="AA809" s="1">
        <f t="shared" si="114"/>
        <v>32.004215778880912</v>
      </c>
      <c r="AB809" s="1">
        <f t="shared" si="115"/>
        <v>31.220600000000001</v>
      </c>
      <c r="AC809" s="1">
        <f t="shared" si="116"/>
        <v>4.5684345601703678</v>
      </c>
      <c r="AD809" s="1">
        <f t="shared" si="117"/>
        <v>59.616745448037115</v>
      </c>
      <c r="AE809" s="1">
        <f t="shared" si="118"/>
        <v>2.6920529014112327</v>
      </c>
      <c r="AF809" s="1">
        <f t="shared" si="119"/>
        <v>4.5155985640941569</v>
      </c>
      <c r="AG809" s="1">
        <f t="shared" si="120"/>
        <v>1.8763816587591351</v>
      </c>
      <c r="AH809" s="1">
        <f t="shared" si="121"/>
        <v>-153.91712466430911</v>
      </c>
      <c r="AI809" s="1">
        <f t="shared" si="122"/>
        <v>-32.172787261327983</v>
      </c>
      <c r="AJ809" s="1">
        <f t="shared" si="123"/>
        <v>-2.4750327909274099</v>
      </c>
      <c r="AK809" s="1">
        <f t="shared" si="124"/>
        <v>132.94866128343554</v>
      </c>
      <c r="AL809" s="1">
        <f t="shared" si="125"/>
        <v>51.237651941073487</v>
      </c>
      <c r="AM809" s="1">
        <f t="shared" si="126"/>
        <v>3.4800657520793079</v>
      </c>
      <c r="AN809" s="1">
        <f t="shared" si="127"/>
        <v>20.385021814807601</v>
      </c>
      <c r="AO809" s="1">
        <v>1982.531797067222</v>
      </c>
      <c r="AP809" s="1">
        <v>1930.198181818181</v>
      </c>
      <c r="AQ809" s="1">
        <v>5.2451994530632549</v>
      </c>
      <c r="AR809" s="1">
        <v>66.235345802440676</v>
      </c>
      <c r="AS809" s="1">
        <f t="shared" si="128"/>
        <v>3.4901842327507735</v>
      </c>
      <c r="AT809" s="1">
        <v>22.979901392618579</v>
      </c>
      <c r="AU809" s="1">
        <v>27.05434787878788</v>
      </c>
      <c r="AV809" s="1">
        <v>-1.3151140595845141E-4</v>
      </c>
      <c r="AW809" s="1">
        <v>80.738286621220283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51963.671329626086</v>
      </c>
      <c r="BC809" s="1">
        <f t="shared" si="132"/>
        <v>1999.9849999999999</v>
      </c>
      <c r="BD809" s="1">
        <f t="shared" si="133"/>
        <v>1681.1874</v>
      </c>
      <c r="BE809" s="1">
        <f t="shared" si="134"/>
        <v>0.8406000045000338</v>
      </c>
      <c r="BF809" s="1">
        <f t="shared" si="135"/>
        <v>0.16075800868506515</v>
      </c>
      <c r="BG809" s="1">
        <v>6</v>
      </c>
      <c r="BH809" s="1">
        <v>0.5</v>
      </c>
      <c r="BI809" s="1" t="s">
        <v>355</v>
      </c>
      <c r="BJ809" s="1">
        <v>2</v>
      </c>
      <c r="BK809" s="1" t="b">
        <v>1</v>
      </c>
      <c r="BL809" s="1">
        <v>1660235526.0999999</v>
      </c>
      <c r="BM809" s="1">
        <v>1875.425</v>
      </c>
      <c r="BN809" s="1">
        <v>1944.72</v>
      </c>
      <c r="BO809" s="1">
        <v>27.054849999999998</v>
      </c>
      <c r="BP809" s="1">
        <v>22.99305</v>
      </c>
      <c r="BQ809" s="1">
        <v>1872.48</v>
      </c>
      <c r="BR809" s="1">
        <v>27.048200000000001</v>
      </c>
      <c r="BS809" s="1">
        <v>500.15949999999998</v>
      </c>
      <c r="BT809" s="1">
        <v>99.403649999999999</v>
      </c>
      <c r="BU809" s="1">
        <v>9.9873450000000003E-2</v>
      </c>
      <c r="BV809" s="1">
        <v>31.016400000000001</v>
      </c>
      <c r="BW809" s="1">
        <v>31.220600000000001</v>
      </c>
      <c r="BX809" s="1">
        <v>999.9</v>
      </c>
      <c r="BY809" s="1">
        <v>0</v>
      </c>
      <c r="BZ809" s="1">
        <v>0</v>
      </c>
      <c r="CA809" s="1">
        <v>10019.35</v>
      </c>
      <c r="CB809" s="1">
        <v>0</v>
      </c>
      <c r="CC809" s="1">
        <v>112.236</v>
      </c>
      <c r="CD809" s="1">
        <v>-69.299700000000001</v>
      </c>
      <c r="CE809" s="1">
        <v>1927.575</v>
      </c>
      <c r="CF809" s="1">
        <v>1990.49</v>
      </c>
      <c r="CG809" s="1">
        <v>4.0618100000000004</v>
      </c>
      <c r="CH809" s="1">
        <v>1944.72</v>
      </c>
      <c r="CI809" s="1">
        <v>22.99305</v>
      </c>
      <c r="CJ809" s="1">
        <v>2.6893549999999999</v>
      </c>
      <c r="CK809" s="1">
        <v>2.28559</v>
      </c>
      <c r="CL809" s="1">
        <v>22.220199999999998</v>
      </c>
      <c r="CM809" s="1">
        <v>19.575199999999999</v>
      </c>
      <c r="CN809" s="1">
        <v>1999.9849999999999</v>
      </c>
      <c r="CO809" s="1">
        <v>0.97999899999999995</v>
      </c>
      <c r="CP809" s="1">
        <v>2.00012E-2</v>
      </c>
      <c r="CQ809" s="1">
        <v>0</v>
      </c>
      <c r="CR809" s="1">
        <v>2.0209999999999999</v>
      </c>
      <c r="CS809" s="1">
        <v>0</v>
      </c>
      <c r="CT809" s="1">
        <v>25007.15</v>
      </c>
      <c r="CU809" s="1">
        <v>17412.150000000001</v>
      </c>
      <c r="CV809" s="1">
        <v>43.25</v>
      </c>
      <c r="CW809" s="1">
        <v>44.311999999999998</v>
      </c>
      <c r="CX809" s="1">
        <v>43.186999999999998</v>
      </c>
      <c r="CY809" s="1">
        <v>42.655999999999999</v>
      </c>
      <c r="CZ809" s="1">
        <v>43.186999999999998</v>
      </c>
      <c r="DA809" s="1">
        <v>1959.9849999999999</v>
      </c>
      <c r="DB809" s="1">
        <v>40</v>
      </c>
      <c r="DC809" s="1">
        <v>0</v>
      </c>
      <c r="DD809" s="1">
        <v>1660235525.0999999</v>
      </c>
      <c r="DE809" s="1">
        <v>0</v>
      </c>
      <c r="DF809" s="1">
        <v>1660234918.0999999</v>
      </c>
      <c r="DG809" s="1" t="s">
        <v>1152</v>
      </c>
      <c r="DH809" s="1">
        <v>1660234915.5999999</v>
      </c>
      <c r="DI809" s="1">
        <v>1660234918.0999999</v>
      </c>
      <c r="DJ809" s="1">
        <v>26</v>
      </c>
      <c r="DK809" s="1">
        <v>-3.1E-2</v>
      </c>
      <c r="DL809" s="1">
        <v>-7.0000000000000001E-3</v>
      </c>
      <c r="DM809" s="1">
        <v>1.232</v>
      </c>
      <c r="DN809" s="1">
        <v>1.7000000000000001E-2</v>
      </c>
      <c r="DO809" s="1">
        <v>400</v>
      </c>
      <c r="DP809" s="1">
        <v>22</v>
      </c>
      <c r="DQ809" s="1">
        <v>0.21</v>
      </c>
      <c r="DR809" s="1">
        <v>0.03</v>
      </c>
      <c r="DS809" s="1">
        <v>20.19937333527605</v>
      </c>
      <c r="DT809" s="1">
        <v>-0.39067520266329642</v>
      </c>
      <c r="DU809" s="1">
        <v>0.1250027024468561</v>
      </c>
      <c r="DV809" s="1">
        <v>1</v>
      </c>
      <c r="DW809" s="1">
        <v>50.802393360757158</v>
      </c>
      <c r="DX809" s="1">
        <v>4.1526491353361124</v>
      </c>
      <c r="DY809" s="1">
        <v>0.36773515533347062</v>
      </c>
      <c r="DZ809" s="1">
        <v>0</v>
      </c>
      <c r="EA809" s="1">
        <v>-68.741529032258057</v>
      </c>
      <c r="EB809" s="1">
        <v>-5.6739919354837447</v>
      </c>
      <c r="EC809" s="1">
        <v>0.48901479243642848</v>
      </c>
      <c r="ED809" s="1">
        <v>0</v>
      </c>
      <c r="EE809" s="1">
        <v>1607.404813551813</v>
      </c>
      <c r="EF809" s="1">
        <v>287.95657158077432</v>
      </c>
      <c r="EG809" s="1">
        <v>20.81663236683411</v>
      </c>
      <c r="EH809" s="1">
        <v>0</v>
      </c>
      <c r="EI809" s="1">
        <v>4.11639756097561</v>
      </c>
      <c r="EJ809" s="1">
        <v>-0.15238996515679221</v>
      </c>
      <c r="EK809" s="1">
        <v>2.2610585453255391E-2</v>
      </c>
      <c r="EL809" s="1">
        <v>0</v>
      </c>
      <c r="EM809" s="1">
        <v>1.8709882050408999</v>
      </c>
      <c r="EN809" s="1">
        <v>3.0153708484163419E-2</v>
      </c>
      <c r="EO809" s="1">
        <v>2.9585379892889678E-3</v>
      </c>
      <c r="EP809" s="1">
        <v>1</v>
      </c>
      <c r="EQ809" s="1">
        <v>2</v>
      </c>
      <c r="ER809" s="1">
        <v>6</v>
      </c>
      <c r="ES809" s="1" t="s">
        <v>384</v>
      </c>
      <c r="ET809" s="1">
        <v>2.9416099999999998</v>
      </c>
      <c r="EU809" s="1">
        <v>2.8011400000000002</v>
      </c>
      <c r="EV809" s="1">
        <v>0.24335100000000001</v>
      </c>
      <c r="EW809" s="1">
        <v>0.24834899999999999</v>
      </c>
      <c r="EX809" s="1">
        <v>0.11692900000000001</v>
      </c>
      <c r="EY809" s="1">
        <v>0.104314</v>
      </c>
      <c r="EZ809" s="1">
        <v>15472.1</v>
      </c>
      <c r="FA809" s="1">
        <v>16117.7</v>
      </c>
      <c r="FB809" s="1">
        <v>23792.6</v>
      </c>
      <c r="FC809" s="1">
        <v>24969.1</v>
      </c>
      <c r="FD809" s="1">
        <v>33641.5</v>
      </c>
      <c r="FE809" s="1">
        <v>35721.1</v>
      </c>
      <c r="FF809" s="1">
        <v>43389.599999999999</v>
      </c>
      <c r="FG809" s="1">
        <v>46159.3</v>
      </c>
      <c r="FH809" s="1">
        <v>1.9507000000000001</v>
      </c>
      <c r="FI809" s="1">
        <v>1.8208500000000001</v>
      </c>
      <c r="FJ809" s="1">
        <v>8.3409200000000003E-2</v>
      </c>
      <c r="FK809" s="1">
        <v>0</v>
      </c>
      <c r="FL809" s="1">
        <v>29.866499999999998</v>
      </c>
      <c r="FM809" s="1">
        <v>999.9</v>
      </c>
      <c r="FN809" s="1">
        <v>54.1</v>
      </c>
      <c r="FO809" s="1">
        <v>37.5</v>
      </c>
      <c r="FP809" s="1">
        <v>35.262300000000003</v>
      </c>
      <c r="FQ809" s="1">
        <v>63.880200000000002</v>
      </c>
      <c r="FR809" s="1">
        <v>22.624199999999998</v>
      </c>
      <c r="FS809" s="1">
        <v>1</v>
      </c>
      <c r="FT809" s="1">
        <v>0.48552299999999998</v>
      </c>
      <c r="FU809" s="1">
        <v>2.0272199999999998</v>
      </c>
      <c r="FV809" s="1">
        <v>20.309000000000001</v>
      </c>
      <c r="FW809" s="1">
        <v>5.2111499999999999</v>
      </c>
      <c r="FX809" s="1">
        <v>11.907400000000001</v>
      </c>
      <c r="FY809" s="1">
        <v>5.0024499999999996</v>
      </c>
      <c r="FZ809" s="1">
        <v>3.2902300000000002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1.8596900000000001</v>
      </c>
      <c r="GF809" s="1">
        <v>1.8547100000000001</v>
      </c>
      <c r="GG809" s="1">
        <v>1.8578600000000001</v>
      </c>
      <c r="GH809" s="1">
        <v>1.85636</v>
      </c>
      <c r="GI809" s="1">
        <v>1.8550599999999999</v>
      </c>
      <c r="GJ809" s="1">
        <v>1.8547100000000001</v>
      </c>
      <c r="GK809" s="1">
        <v>1.85347</v>
      </c>
      <c r="GL809" s="1">
        <v>1.8565100000000001</v>
      </c>
      <c r="GM809" s="1">
        <v>0</v>
      </c>
      <c r="GN809" s="1">
        <v>0</v>
      </c>
      <c r="GO809" s="1">
        <v>0</v>
      </c>
      <c r="GP809" s="1">
        <v>0</v>
      </c>
      <c r="GQ809" s="1" t="s">
        <v>358</v>
      </c>
      <c r="GR809" s="1" t="s">
        <v>359</v>
      </c>
      <c r="GS809" s="1" t="s">
        <v>360</v>
      </c>
      <c r="GT809" s="1" t="s">
        <v>360</v>
      </c>
      <c r="GU809" s="1" t="s">
        <v>360</v>
      </c>
      <c r="GV809" s="1" t="s">
        <v>360</v>
      </c>
      <c r="GW809" s="1">
        <v>0</v>
      </c>
      <c r="GX809" s="1">
        <v>100</v>
      </c>
      <c r="GY809" s="1">
        <v>100</v>
      </c>
      <c r="GZ809" s="1">
        <v>2.95</v>
      </c>
      <c r="HA809" s="1">
        <v>6.7000000000000002E-3</v>
      </c>
      <c r="HB809" s="1">
        <v>0.26224795383878829</v>
      </c>
      <c r="HC809" s="1">
        <v>2.9318383021812969E-3</v>
      </c>
      <c r="HD809" s="1">
        <v>-1.3754559859485029E-6</v>
      </c>
      <c r="HE809" s="1">
        <v>3.0700474437127301E-10</v>
      </c>
      <c r="HF809" s="1">
        <v>-7.0188019424234138E-2</v>
      </c>
      <c r="HG809" s="1">
        <v>1.00384331276165E-2</v>
      </c>
      <c r="HH809" s="1">
        <v>-3.1532673711230711E-4</v>
      </c>
      <c r="HI809" s="1">
        <v>1.819468599177705E-6</v>
      </c>
      <c r="HJ809" s="1">
        <v>1</v>
      </c>
      <c r="HK809" s="1">
        <v>2112</v>
      </c>
      <c r="HL809" s="1">
        <v>3</v>
      </c>
      <c r="HM809" s="1">
        <v>29</v>
      </c>
      <c r="HN809" s="1">
        <v>10.199999999999999</v>
      </c>
      <c r="HO809" s="1">
        <v>10.199999999999999</v>
      </c>
      <c r="HP809" s="1">
        <v>3.7365699999999999</v>
      </c>
      <c r="HQ809" s="1">
        <v>2.2741699999999998</v>
      </c>
      <c r="HR809" s="1">
        <v>1.4978</v>
      </c>
      <c r="HS809" s="1">
        <v>2.3022499999999999</v>
      </c>
      <c r="HT809" s="1">
        <v>1.5478499999999999</v>
      </c>
      <c r="HU809" s="1">
        <v>2.4328599999999998</v>
      </c>
      <c r="HV809" s="1">
        <v>40.604199999999999</v>
      </c>
      <c r="HW809" s="1">
        <v>13.562900000000001</v>
      </c>
      <c r="HX809" s="1">
        <v>18</v>
      </c>
      <c r="HY809" s="1">
        <v>501.73500000000001</v>
      </c>
      <c r="HZ809" s="1">
        <v>481.79199999999997</v>
      </c>
      <c r="IA809" s="1">
        <v>27.167999999999999</v>
      </c>
      <c r="IB809" s="1">
        <v>33.130400000000002</v>
      </c>
      <c r="IC809" s="1">
        <v>30.000699999999998</v>
      </c>
      <c r="ID809" s="1">
        <v>32.978099999999998</v>
      </c>
      <c r="IE809" s="1">
        <v>33.081200000000003</v>
      </c>
      <c r="IF809" s="1">
        <v>74.959500000000006</v>
      </c>
      <c r="IG809" s="1">
        <v>36.465200000000003</v>
      </c>
      <c r="IH809" s="1">
        <v>0</v>
      </c>
      <c r="II809" s="1">
        <v>27.1326</v>
      </c>
      <c r="IJ809" s="1">
        <v>1980.61</v>
      </c>
      <c r="IK809" s="1">
        <v>23.123999999999999</v>
      </c>
      <c r="IL809" s="1">
        <v>100.327</v>
      </c>
      <c r="IM809" s="1">
        <v>100.03700000000001</v>
      </c>
      <c r="IN809" s="1" t="s">
        <v>361</v>
      </c>
    </row>
    <row r="810" spans="1:248" ht="15.75" customHeight="1" x14ac:dyDescent="0.3">
      <c r="A810" s="1">
        <v>794</v>
      </c>
      <c r="B810" s="1">
        <v>1660235528.0999999</v>
      </c>
      <c r="C810" s="1">
        <v>5533.0999999046326</v>
      </c>
      <c r="D810" s="1" t="s">
        <v>1877</v>
      </c>
      <c r="E810" s="1" t="s">
        <v>1878</v>
      </c>
      <c r="F810" s="1">
        <v>1</v>
      </c>
      <c r="G810" s="1">
        <v>2</v>
      </c>
      <c r="H810" s="1" t="s">
        <v>349</v>
      </c>
      <c r="I810" s="1" t="s">
        <v>350</v>
      </c>
      <c r="J810" s="1" t="s">
        <v>351</v>
      </c>
      <c r="K810" s="1" t="s">
        <v>352</v>
      </c>
      <c r="L810" s="1" t="s">
        <v>1151</v>
      </c>
      <c r="M810" s="1" t="s">
        <v>354</v>
      </c>
      <c r="N810" s="1">
        <v>1660235527.5999999</v>
      </c>
      <c r="O810" s="1">
        <f t="shared" si="102"/>
        <v>3.4817556959049058E-3</v>
      </c>
      <c r="P810" s="1">
        <f t="shared" si="103"/>
        <v>3.4817556959049059</v>
      </c>
      <c r="Q810" s="1">
        <f t="shared" si="104"/>
        <v>20.433935330809732</v>
      </c>
      <c r="R810" s="1">
        <f t="shared" si="105"/>
        <v>1883.06</v>
      </c>
      <c r="S810" s="1">
        <f t="shared" si="106"/>
        <v>1645.0019775306489</v>
      </c>
      <c r="T810" s="1">
        <f t="shared" si="107"/>
        <v>163.68232777386672</v>
      </c>
      <c r="U810" s="1">
        <f t="shared" si="108"/>
        <v>187.36977119051198</v>
      </c>
      <c r="V810" s="1">
        <f t="shared" si="109"/>
        <v>0.18395552742397034</v>
      </c>
      <c r="W810" s="1">
        <f t="shared" si="110"/>
        <v>2.9213482640607014</v>
      </c>
      <c r="X810" s="1">
        <f t="shared" si="111"/>
        <v>0.17775408609612922</v>
      </c>
      <c r="Y810" s="1">
        <f t="shared" si="112"/>
        <v>0.11163606249446048</v>
      </c>
      <c r="Z810" s="1">
        <f t="shared" si="113"/>
        <v>321.51440399999996</v>
      </c>
      <c r="AA810" s="1">
        <f t="shared" si="114"/>
        <v>32.007758172430201</v>
      </c>
      <c r="AB810" s="1">
        <f t="shared" si="115"/>
        <v>31.2257</v>
      </c>
      <c r="AC810" s="1">
        <f t="shared" si="116"/>
        <v>4.5697610285467256</v>
      </c>
      <c r="AD810" s="1">
        <f t="shared" si="117"/>
        <v>59.609286821370503</v>
      </c>
      <c r="AE810" s="1">
        <f t="shared" si="118"/>
        <v>2.69186956016864</v>
      </c>
      <c r="AF810" s="1">
        <f t="shared" si="119"/>
        <v>4.5158560078655041</v>
      </c>
      <c r="AG810" s="1">
        <f t="shared" si="120"/>
        <v>1.8778914683780856</v>
      </c>
      <c r="AH810" s="1">
        <f t="shared" si="121"/>
        <v>-153.54542618940636</v>
      </c>
      <c r="AI810" s="1">
        <f t="shared" si="122"/>
        <v>-32.806360061588244</v>
      </c>
      <c r="AJ810" s="1">
        <f t="shared" si="123"/>
        <v>-2.5248033504972733</v>
      </c>
      <c r="AK810" s="1">
        <f t="shared" si="124"/>
        <v>132.63781439850808</v>
      </c>
      <c r="AL810" s="1">
        <f t="shared" si="125"/>
        <v>51.171902800337236</v>
      </c>
      <c r="AM810" s="1">
        <f t="shared" si="126"/>
        <v>3.4753903750612736</v>
      </c>
      <c r="AN810" s="1">
        <f t="shared" si="127"/>
        <v>20.433935330809732</v>
      </c>
      <c r="AO810" s="1">
        <v>1987.7696244481549</v>
      </c>
      <c r="AP810" s="1">
        <v>1935.426363636363</v>
      </c>
      <c r="AQ810" s="1">
        <v>5.2351764198396573</v>
      </c>
      <c r="AR810" s="1">
        <v>66.235345802440676</v>
      </c>
      <c r="AS810" s="1">
        <f t="shared" si="128"/>
        <v>3.4817556959049059</v>
      </c>
      <c r="AT810" s="1">
        <v>22.98855122015906</v>
      </c>
      <c r="AU810" s="1">
        <v>27.05297757575757</v>
      </c>
      <c r="AV810" s="1">
        <v>-7.8131227582706276E-5</v>
      </c>
      <c r="AW810" s="1">
        <v>80.738286621220283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51932.083472206847</v>
      </c>
      <c r="BC810" s="1">
        <f t="shared" si="132"/>
        <v>1999.99</v>
      </c>
      <c r="BD810" s="1">
        <f t="shared" si="133"/>
        <v>1681.1916000000001</v>
      </c>
      <c r="BE810" s="1">
        <f t="shared" si="134"/>
        <v>0.84060000300001503</v>
      </c>
      <c r="BF810" s="1">
        <f t="shared" si="135"/>
        <v>0.16075800579002894</v>
      </c>
      <c r="BG810" s="1">
        <v>6</v>
      </c>
      <c r="BH810" s="1">
        <v>0.5</v>
      </c>
      <c r="BI810" s="1" t="s">
        <v>355</v>
      </c>
      <c r="BJ810" s="1">
        <v>2</v>
      </c>
      <c r="BK810" s="1" t="b">
        <v>1</v>
      </c>
      <c r="BL810" s="1">
        <v>1660235527.5999999</v>
      </c>
      <c r="BM810" s="1">
        <v>1883.06</v>
      </c>
      <c r="BN810" s="1">
        <v>1952.3</v>
      </c>
      <c r="BO810" s="1">
        <v>27.0532</v>
      </c>
      <c r="BP810" s="1">
        <v>22.996700000000001</v>
      </c>
      <c r="BQ810" s="1">
        <v>1880.11</v>
      </c>
      <c r="BR810" s="1">
        <v>27.046500000000002</v>
      </c>
      <c r="BS810" s="1">
        <v>500.14100000000002</v>
      </c>
      <c r="BT810" s="1">
        <v>99.403000000000006</v>
      </c>
      <c r="BU810" s="1">
        <v>9.9815200000000007E-2</v>
      </c>
      <c r="BV810" s="1">
        <v>31.017399999999999</v>
      </c>
      <c r="BW810" s="1">
        <v>31.2257</v>
      </c>
      <c r="BX810" s="1">
        <v>999.9</v>
      </c>
      <c r="BY810" s="1">
        <v>0</v>
      </c>
      <c r="BZ810" s="1">
        <v>0</v>
      </c>
      <c r="CA810" s="1">
        <v>10013.1</v>
      </c>
      <c r="CB810" s="1">
        <v>0</v>
      </c>
      <c r="CC810" s="1">
        <v>113.989</v>
      </c>
      <c r="CD810" s="1">
        <v>-69.236800000000002</v>
      </c>
      <c r="CE810" s="1">
        <v>1935.42</v>
      </c>
      <c r="CF810" s="1">
        <v>1998.25</v>
      </c>
      <c r="CG810" s="1">
        <v>4.0564799999999996</v>
      </c>
      <c r="CH810" s="1">
        <v>1952.3</v>
      </c>
      <c r="CI810" s="1">
        <v>22.996700000000001</v>
      </c>
      <c r="CJ810" s="1">
        <v>2.6891699999999998</v>
      </c>
      <c r="CK810" s="1">
        <v>2.2859400000000001</v>
      </c>
      <c r="CL810" s="1">
        <v>22.219100000000001</v>
      </c>
      <c r="CM810" s="1">
        <v>19.5777</v>
      </c>
      <c r="CN810" s="1">
        <v>1999.99</v>
      </c>
      <c r="CO810" s="1">
        <v>0.97999899999999995</v>
      </c>
      <c r="CP810" s="1">
        <v>2.00012E-2</v>
      </c>
      <c r="CQ810" s="1">
        <v>0</v>
      </c>
      <c r="CR810" s="1">
        <v>3.0739999999999998</v>
      </c>
      <c r="CS810" s="1">
        <v>0</v>
      </c>
      <c r="CT810" s="1">
        <v>25005.200000000001</v>
      </c>
      <c r="CU810" s="1">
        <v>17412.2</v>
      </c>
      <c r="CV810" s="1">
        <v>43.25</v>
      </c>
      <c r="CW810" s="1">
        <v>44.311999999999998</v>
      </c>
      <c r="CX810" s="1">
        <v>43.186999999999998</v>
      </c>
      <c r="CY810" s="1">
        <v>42.625</v>
      </c>
      <c r="CZ810" s="1">
        <v>43.186999999999998</v>
      </c>
      <c r="DA810" s="1">
        <v>1959.99</v>
      </c>
      <c r="DB810" s="1">
        <v>40</v>
      </c>
      <c r="DC810" s="1">
        <v>0</v>
      </c>
      <c r="DD810" s="1">
        <v>1660235526.3</v>
      </c>
      <c r="DE810" s="1">
        <v>0</v>
      </c>
      <c r="DF810" s="1">
        <v>1660234918.0999999</v>
      </c>
      <c r="DG810" s="1" t="s">
        <v>1152</v>
      </c>
      <c r="DH810" s="1">
        <v>1660234915.5999999</v>
      </c>
      <c r="DI810" s="1">
        <v>1660234918.0999999</v>
      </c>
      <c r="DJ810" s="1">
        <v>26</v>
      </c>
      <c r="DK810" s="1">
        <v>-3.1E-2</v>
      </c>
      <c r="DL810" s="1">
        <v>-7.0000000000000001E-3</v>
      </c>
      <c r="DM810" s="1">
        <v>1.232</v>
      </c>
      <c r="DN810" s="1">
        <v>1.7000000000000001E-2</v>
      </c>
      <c r="DO810" s="1">
        <v>400</v>
      </c>
      <c r="DP810" s="1">
        <v>22</v>
      </c>
      <c r="DQ810" s="1">
        <v>0.21</v>
      </c>
      <c r="DR810" s="1">
        <v>0.03</v>
      </c>
      <c r="DS810" s="1">
        <v>20.19937333527605</v>
      </c>
      <c r="DT810" s="1">
        <v>-0.39067520266329642</v>
      </c>
      <c r="DU810" s="1">
        <v>0.1250027024468561</v>
      </c>
      <c r="DV810" s="1">
        <v>1</v>
      </c>
      <c r="DW810" s="1">
        <v>50.802393360757158</v>
      </c>
      <c r="DX810" s="1">
        <v>4.1526491353361124</v>
      </c>
      <c r="DY810" s="1">
        <v>0.36773515533347062</v>
      </c>
      <c r="DZ810" s="1">
        <v>0</v>
      </c>
      <c r="EA810" s="1">
        <v>-68.741529032258057</v>
      </c>
      <c r="EB810" s="1">
        <v>-5.6739919354837447</v>
      </c>
      <c r="EC810" s="1">
        <v>0.48901479243642848</v>
      </c>
      <c r="ED810" s="1">
        <v>0</v>
      </c>
      <c r="EE810" s="1">
        <v>1607.404813551813</v>
      </c>
      <c r="EF810" s="1">
        <v>287.95657158077432</v>
      </c>
      <c r="EG810" s="1">
        <v>20.81663236683411</v>
      </c>
      <c r="EH810" s="1">
        <v>0</v>
      </c>
      <c r="EI810" s="1">
        <v>4.11639756097561</v>
      </c>
      <c r="EJ810" s="1">
        <v>-0.15238996515679221</v>
      </c>
      <c r="EK810" s="1">
        <v>2.2610585453255391E-2</v>
      </c>
      <c r="EL810" s="1">
        <v>0</v>
      </c>
      <c r="EM810" s="1">
        <v>1.8709882050408999</v>
      </c>
      <c r="EN810" s="1">
        <v>3.0153708484163419E-2</v>
      </c>
      <c r="EO810" s="1">
        <v>2.9585379892889678E-3</v>
      </c>
      <c r="EP810" s="1">
        <v>1</v>
      </c>
      <c r="EQ810" s="1">
        <v>2</v>
      </c>
      <c r="ER810" s="1">
        <v>6</v>
      </c>
      <c r="ES810" s="1" t="s">
        <v>384</v>
      </c>
      <c r="ET810" s="1">
        <v>2.94164</v>
      </c>
      <c r="EU810" s="1">
        <v>2.80118</v>
      </c>
      <c r="EV810" s="1">
        <v>0.243724</v>
      </c>
      <c r="EW810" s="1">
        <v>0.24870500000000001</v>
      </c>
      <c r="EX810" s="1">
        <v>0.116926</v>
      </c>
      <c r="EY810" s="1">
        <v>0.104313</v>
      </c>
      <c r="EZ810" s="1">
        <v>15464.4</v>
      </c>
      <c r="FA810" s="1">
        <v>16110</v>
      </c>
      <c r="FB810" s="1">
        <v>23792.6</v>
      </c>
      <c r="FC810" s="1">
        <v>24969</v>
      </c>
      <c r="FD810" s="1">
        <v>33641.699999999997</v>
      </c>
      <c r="FE810" s="1">
        <v>35721</v>
      </c>
      <c r="FF810" s="1">
        <v>43389.599999999999</v>
      </c>
      <c r="FG810" s="1">
        <v>46159</v>
      </c>
      <c r="FH810" s="1">
        <v>1.9508000000000001</v>
      </c>
      <c r="FI810" s="1">
        <v>1.82087</v>
      </c>
      <c r="FJ810" s="1">
        <v>8.3781800000000003E-2</v>
      </c>
      <c r="FK810" s="1">
        <v>0</v>
      </c>
      <c r="FL810" s="1">
        <v>29.866499999999998</v>
      </c>
      <c r="FM810" s="1">
        <v>999.9</v>
      </c>
      <c r="FN810" s="1">
        <v>54.1</v>
      </c>
      <c r="FO810" s="1">
        <v>37.5</v>
      </c>
      <c r="FP810" s="1">
        <v>35.262500000000003</v>
      </c>
      <c r="FQ810" s="1">
        <v>63.720199999999998</v>
      </c>
      <c r="FR810" s="1">
        <v>21.863</v>
      </c>
      <c r="FS810" s="1">
        <v>1</v>
      </c>
      <c r="FT810" s="1">
        <v>0.48568600000000001</v>
      </c>
      <c r="FU810" s="1">
        <v>2.0573199999999998</v>
      </c>
      <c r="FV810" s="1">
        <v>20.308700000000002</v>
      </c>
      <c r="FW810" s="1">
        <v>5.2107000000000001</v>
      </c>
      <c r="FX810" s="1">
        <v>11.9072</v>
      </c>
      <c r="FY810" s="1">
        <v>5.0024499999999996</v>
      </c>
      <c r="FZ810" s="1">
        <v>3.2902999999999998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1.8596999999999999</v>
      </c>
      <c r="GF810" s="1">
        <v>1.8547100000000001</v>
      </c>
      <c r="GG810" s="1">
        <v>1.8578699999999999</v>
      </c>
      <c r="GH810" s="1">
        <v>1.8563700000000001</v>
      </c>
      <c r="GI810" s="1">
        <v>1.85507</v>
      </c>
      <c r="GJ810" s="1">
        <v>1.8547</v>
      </c>
      <c r="GK810" s="1">
        <v>1.85348</v>
      </c>
      <c r="GL810" s="1">
        <v>1.8565100000000001</v>
      </c>
      <c r="GM810" s="1">
        <v>0</v>
      </c>
      <c r="GN810" s="1">
        <v>0</v>
      </c>
      <c r="GO810" s="1">
        <v>0</v>
      </c>
      <c r="GP810" s="1">
        <v>0</v>
      </c>
      <c r="GQ810" s="1" t="s">
        <v>358</v>
      </c>
      <c r="GR810" s="1" t="s">
        <v>359</v>
      </c>
      <c r="GS810" s="1" t="s">
        <v>360</v>
      </c>
      <c r="GT810" s="1" t="s">
        <v>360</v>
      </c>
      <c r="GU810" s="1" t="s">
        <v>360</v>
      </c>
      <c r="GV810" s="1" t="s">
        <v>360</v>
      </c>
      <c r="GW810" s="1">
        <v>0</v>
      </c>
      <c r="GX810" s="1">
        <v>100</v>
      </c>
      <c r="GY810" s="1">
        <v>100</v>
      </c>
      <c r="GZ810" s="1">
        <v>2.96</v>
      </c>
      <c r="HA810" s="1">
        <v>6.7000000000000002E-3</v>
      </c>
      <c r="HB810" s="1">
        <v>0.26224795383878829</v>
      </c>
      <c r="HC810" s="1">
        <v>2.9318383021812969E-3</v>
      </c>
      <c r="HD810" s="1">
        <v>-1.3754559859485029E-6</v>
      </c>
      <c r="HE810" s="1">
        <v>3.0700474437127301E-10</v>
      </c>
      <c r="HF810" s="1">
        <v>-7.0188019424234138E-2</v>
      </c>
      <c r="HG810" s="1">
        <v>1.00384331276165E-2</v>
      </c>
      <c r="HH810" s="1">
        <v>-3.1532673711230711E-4</v>
      </c>
      <c r="HI810" s="1">
        <v>1.819468599177705E-6</v>
      </c>
      <c r="HJ810" s="1">
        <v>1</v>
      </c>
      <c r="HK810" s="1">
        <v>2112</v>
      </c>
      <c r="HL810" s="1">
        <v>3</v>
      </c>
      <c r="HM810" s="1">
        <v>29</v>
      </c>
      <c r="HN810" s="1">
        <v>10.199999999999999</v>
      </c>
      <c r="HO810" s="1">
        <v>10.199999999999999</v>
      </c>
      <c r="HP810" s="1">
        <v>3.75</v>
      </c>
      <c r="HQ810" s="1">
        <v>2.2778299999999998</v>
      </c>
      <c r="HR810" s="1">
        <v>1.4978</v>
      </c>
      <c r="HS810" s="1">
        <v>2.3010299999999999</v>
      </c>
      <c r="HT810" s="1">
        <v>1.5478499999999999</v>
      </c>
      <c r="HU810" s="1">
        <v>2.4511699999999998</v>
      </c>
      <c r="HV810" s="1">
        <v>40.604199999999999</v>
      </c>
      <c r="HW810" s="1">
        <v>13.580399999999999</v>
      </c>
      <c r="HX810" s="1">
        <v>18</v>
      </c>
      <c r="HY810" s="1">
        <v>501.79500000000002</v>
      </c>
      <c r="HZ810" s="1">
        <v>481.80799999999999</v>
      </c>
      <c r="IA810" s="1">
        <v>27.164000000000001</v>
      </c>
      <c r="IB810" s="1">
        <v>33.130400000000002</v>
      </c>
      <c r="IC810" s="1">
        <v>30.000699999999998</v>
      </c>
      <c r="ID810" s="1">
        <v>32.978099999999998</v>
      </c>
      <c r="IE810" s="1">
        <v>33.081200000000003</v>
      </c>
      <c r="IF810" s="1">
        <v>75.066999999999993</v>
      </c>
      <c r="IG810" s="1">
        <v>36.465200000000003</v>
      </c>
      <c r="IH810" s="1">
        <v>0</v>
      </c>
      <c r="II810" s="1">
        <v>27.1326</v>
      </c>
      <c r="IJ810" s="1">
        <v>1980.61</v>
      </c>
      <c r="IK810" s="1">
        <v>23.130299999999998</v>
      </c>
      <c r="IL810" s="1">
        <v>100.327</v>
      </c>
      <c r="IM810" s="1">
        <v>100.03700000000001</v>
      </c>
      <c r="IN810" s="1" t="s">
        <v>361</v>
      </c>
    </row>
    <row r="811" spans="1:248" ht="15.75" customHeight="1" x14ac:dyDescent="0.3">
      <c r="A811" s="1">
        <v>795</v>
      </c>
      <c r="B811" s="1">
        <v>1660235529.0999999</v>
      </c>
      <c r="C811" s="1">
        <v>5534.0999999046326</v>
      </c>
      <c r="D811" s="1" t="s">
        <v>1879</v>
      </c>
      <c r="E811" s="1" t="s">
        <v>1880</v>
      </c>
      <c r="F811" s="1">
        <v>1</v>
      </c>
      <c r="G811" s="1">
        <v>2</v>
      </c>
      <c r="H811" s="1" t="s">
        <v>349</v>
      </c>
      <c r="I811" s="1" t="s">
        <v>350</v>
      </c>
      <c r="J811" s="1" t="s">
        <v>351</v>
      </c>
      <c r="K811" s="1" t="s">
        <v>352</v>
      </c>
      <c r="L811" s="1" t="s">
        <v>1151</v>
      </c>
      <c r="M811" s="1" t="s">
        <v>354</v>
      </c>
      <c r="N811" s="1">
        <v>1660235528.0999999</v>
      </c>
      <c r="O811" s="1">
        <f t="shared" si="102"/>
        <v>3.4759260934702826E-3</v>
      </c>
      <c r="P811" s="1">
        <f t="shared" si="103"/>
        <v>3.4759260934702825</v>
      </c>
      <c r="Q811" s="1">
        <f t="shared" si="104"/>
        <v>20.387741453608186</v>
      </c>
      <c r="R811" s="1">
        <f t="shared" si="105"/>
        <v>1885.625</v>
      </c>
      <c r="S811" s="1">
        <f t="shared" si="106"/>
        <v>1647.5126778157999</v>
      </c>
      <c r="T811" s="1">
        <f t="shared" si="107"/>
        <v>163.93216731349958</v>
      </c>
      <c r="U811" s="1">
        <f t="shared" si="108"/>
        <v>187.62501627625002</v>
      </c>
      <c r="V811" s="1">
        <f t="shared" si="109"/>
        <v>0.18357241138590977</v>
      </c>
      <c r="W811" s="1">
        <f t="shared" si="110"/>
        <v>2.9215144423956936</v>
      </c>
      <c r="X811" s="1">
        <f t="shared" si="111"/>
        <v>0.17739664604815539</v>
      </c>
      <c r="Y811" s="1">
        <f t="shared" si="112"/>
        <v>0.11141046348772252</v>
      </c>
      <c r="Z811" s="1">
        <f t="shared" si="113"/>
        <v>321.51599999999996</v>
      </c>
      <c r="AA811" s="1">
        <f t="shared" si="114"/>
        <v>32.009780602729712</v>
      </c>
      <c r="AB811" s="1">
        <f t="shared" si="115"/>
        <v>31.227550000000001</v>
      </c>
      <c r="AC811" s="1">
        <f t="shared" si="116"/>
        <v>4.570242281347987</v>
      </c>
      <c r="AD811" s="1">
        <f t="shared" si="117"/>
        <v>59.604119224954097</v>
      </c>
      <c r="AE811" s="1">
        <f t="shared" si="118"/>
        <v>2.6917205981041996</v>
      </c>
      <c r="AF811" s="1">
        <f t="shared" si="119"/>
        <v>4.515997607388976</v>
      </c>
      <c r="AG811" s="1">
        <f t="shared" si="120"/>
        <v>1.8785216832437874</v>
      </c>
      <c r="AH811" s="1">
        <f t="shared" si="121"/>
        <v>-153.28834072203946</v>
      </c>
      <c r="AI811" s="1">
        <f t="shared" si="122"/>
        <v>-33.012982315224598</v>
      </c>
      <c r="AJ811" s="1">
        <f t="shared" si="123"/>
        <v>-2.5405907219805695</v>
      </c>
      <c r="AK811" s="1">
        <f t="shared" si="124"/>
        <v>132.67408624075534</v>
      </c>
      <c r="AL811" s="1">
        <f t="shared" si="125"/>
        <v>51.067022012442251</v>
      </c>
      <c r="AM811" s="1">
        <f t="shared" si="126"/>
        <v>3.4733890288672074</v>
      </c>
      <c r="AN811" s="1">
        <f t="shared" si="127"/>
        <v>20.387741453608186</v>
      </c>
      <c r="AO811" s="1">
        <v>1992.9922185099631</v>
      </c>
      <c r="AP811" s="1">
        <v>1940.679333333333</v>
      </c>
      <c r="AQ811" s="1">
        <v>5.2402929532988409</v>
      </c>
      <c r="AR811" s="1">
        <v>66.235345802440676</v>
      </c>
      <c r="AS811" s="1">
        <f t="shared" si="128"/>
        <v>3.4759260934702825</v>
      </c>
      <c r="AT811" s="1">
        <v>22.993253147717709</v>
      </c>
      <c r="AU811" s="1">
        <v>27.050736363636371</v>
      </c>
      <c r="AV811" s="1">
        <v>-5.7983211004907967E-5</v>
      </c>
      <c r="AW811" s="1">
        <v>80.738286621220283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51936.713604511118</v>
      </c>
      <c r="BC811" s="1">
        <f t="shared" si="132"/>
        <v>2000</v>
      </c>
      <c r="BD811" s="1">
        <f t="shared" si="133"/>
        <v>1681.1999999999998</v>
      </c>
      <c r="BE811" s="1">
        <f t="shared" si="134"/>
        <v>0.8405999999999999</v>
      </c>
      <c r="BF811" s="1">
        <f t="shared" si="135"/>
        <v>0.16075799999999998</v>
      </c>
      <c r="BG811" s="1">
        <v>6</v>
      </c>
      <c r="BH811" s="1">
        <v>0.5</v>
      </c>
      <c r="BI811" s="1" t="s">
        <v>355</v>
      </c>
      <c r="BJ811" s="1">
        <v>2</v>
      </c>
      <c r="BK811" s="1" t="b">
        <v>1</v>
      </c>
      <c r="BL811" s="1">
        <v>1660235528.0999999</v>
      </c>
      <c r="BM811" s="1">
        <v>1885.625</v>
      </c>
      <c r="BN811" s="1">
        <v>1954.7449999999999</v>
      </c>
      <c r="BO811" s="1">
        <v>27.0517</v>
      </c>
      <c r="BP811" s="1">
        <v>22.99755</v>
      </c>
      <c r="BQ811" s="1">
        <v>1882.67</v>
      </c>
      <c r="BR811" s="1">
        <v>27.045000000000002</v>
      </c>
      <c r="BS811" s="1">
        <v>500.14350000000002</v>
      </c>
      <c r="BT811" s="1">
        <v>99.403000000000006</v>
      </c>
      <c r="BU811" s="1">
        <v>9.9825999999999998E-2</v>
      </c>
      <c r="BV811" s="1">
        <v>31.017949999999999</v>
      </c>
      <c r="BW811" s="1">
        <v>31.227550000000001</v>
      </c>
      <c r="BX811" s="1">
        <v>999.9</v>
      </c>
      <c r="BY811" s="1">
        <v>0</v>
      </c>
      <c r="BZ811" s="1">
        <v>0</v>
      </c>
      <c r="CA811" s="1">
        <v>10014.049999999999</v>
      </c>
      <c r="CB811" s="1">
        <v>0</v>
      </c>
      <c r="CC811" s="1">
        <v>114.556</v>
      </c>
      <c r="CD811" s="1">
        <v>-69.120049999999992</v>
      </c>
      <c r="CE811" s="1">
        <v>1938.0550000000001</v>
      </c>
      <c r="CF811" s="1">
        <v>2000.7550000000001</v>
      </c>
      <c r="CG811" s="1">
        <v>4.0541299999999998</v>
      </c>
      <c r="CH811" s="1">
        <v>1954.7449999999999</v>
      </c>
      <c r="CI811" s="1">
        <v>22.99755</v>
      </c>
      <c r="CJ811" s="1">
        <v>2.6890200000000002</v>
      </c>
      <c r="CK811" s="1">
        <v>2.286025</v>
      </c>
      <c r="CL811" s="1">
        <v>22.218150000000001</v>
      </c>
      <c r="CM811" s="1">
        <v>19.578250000000001</v>
      </c>
      <c r="CN811" s="1">
        <v>2000</v>
      </c>
      <c r="CO811" s="1">
        <v>0.97999899999999995</v>
      </c>
      <c r="CP811" s="1">
        <v>2.00012E-2</v>
      </c>
      <c r="CQ811" s="1">
        <v>0</v>
      </c>
      <c r="CR811" s="1">
        <v>2.5975000000000001</v>
      </c>
      <c r="CS811" s="1">
        <v>0</v>
      </c>
      <c r="CT811" s="1">
        <v>25005.8</v>
      </c>
      <c r="CU811" s="1">
        <v>17412.3</v>
      </c>
      <c r="CV811" s="1">
        <v>43.25</v>
      </c>
      <c r="CW811" s="1">
        <v>44.311999999999998</v>
      </c>
      <c r="CX811" s="1">
        <v>43.186999999999998</v>
      </c>
      <c r="CY811" s="1">
        <v>42.625</v>
      </c>
      <c r="CZ811" s="1">
        <v>43.186999999999998</v>
      </c>
      <c r="DA811" s="1">
        <v>1960</v>
      </c>
      <c r="DB811" s="1">
        <v>40</v>
      </c>
      <c r="DC811" s="1">
        <v>0</v>
      </c>
      <c r="DD811" s="1">
        <v>1660235527.5</v>
      </c>
      <c r="DE811" s="1">
        <v>0</v>
      </c>
      <c r="DF811" s="1">
        <v>1660234918.0999999</v>
      </c>
      <c r="DG811" s="1" t="s">
        <v>1152</v>
      </c>
      <c r="DH811" s="1">
        <v>1660234915.5999999</v>
      </c>
      <c r="DI811" s="1">
        <v>1660234918.0999999</v>
      </c>
      <c r="DJ811" s="1">
        <v>26</v>
      </c>
      <c r="DK811" s="1">
        <v>-3.1E-2</v>
      </c>
      <c r="DL811" s="1">
        <v>-7.0000000000000001E-3</v>
      </c>
      <c r="DM811" s="1">
        <v>1.232</v>
      </c>
      <c r="DN811" s="1">
        <v>1.7000000000000001E-2</v>
      </c>
      <c r="DO811" s="1">
        <v>400</v>
      </c>
      <c r="DP811" s="1">
        <v>22</v>
      </c>
      <c r="DQ811" s="1">
        <v>0.21</v>
      </c>
      <c r="DR811" s="1">
        <v>0.03</v>
      </c>
      <c r="DS811" s="1">
        <v>20.215143188817311</v>
      </c>
      <c r="DT811" s="1">
        <v>0.15728852746199359</v>
      </c>
      <c r="DU811" s="1">
        <v>0.136642876834288</v>
      </c>
      <c r="DV811" s="1">
        <v>1</v>
      </c>
      <c r="DW811" s="1">
        <v>50.855711338815382</v>
      </c>
      <c r="DX811" s="1">
        <v>4.1850441037673161</v>
      </c>
      <c r="DY811" s="1">
        <v>0.37362941157519758</v>
      </c>
      <c r="DZ811" s="1">
        <v>0</v>
      </c>
      <c r="EA811" s="1">
        <v>-68.849276666666654</v>
      </c>
      <c r="EB811" s="1">
        <v>-5.5488507230254847</v>
      </c>
      <c r="EC811" s="1">
        <v>0.47660424650740157</v>
      </c>
      <c r="ED811" s="1">
        <v>0</v>
      </c>
      <c r="EE811" s="1">
        <v>1613.0585716180649</v>
      </c>
      <c r="EF811" s="1">
        <v>279.21904213129108</v>
      </c>
      <c r="EG811" s="1">
        <v>20.878934465353598</v>
      </c>
      <c r="EH811" s="1">
        <v>0</v>
      </c>
      <c r="EI811" s="1">
        <v>4.1111934999999997</v>
      </c>
      <c r="EJ811" s="1">
        <v>-0.22552975609757461</v>
      </c>
      <c r="EK811" s="1">
        <v>2.7621657947161701E-2</v>
      </c>
      <c r="EL811" s="1">
        <v>0</v>
      </c>
      <c r="EM811" s="1">
        <v>1.871758648814184</v>
      </c>
      <c r="EN811" s="1">
        <v>3.6077682939258157E-2</v>
      </c>
      <c r="EO811" s="1">
        <v>3.3600224229945581E-3</v>
      </c>
      <c r="EP811" s="1">
        <v>1</v>
      </c>
      <c r="EQ811" s="1">
        <v>2</v>
      </c>
      <c r="ER811" s="1">
        <v>6</v>
      </c>
      <c r="ES811" s="1" t="s">
        <v>384</v>
      </c>
      <c r="ET811" s="1">
        <v>2.9416199999999999</v>
      </c>
      <c r="EU811" s="1">
        <v>2.8011200000000001</v>
      </c>
      <c r="EV811" s="1">
        <v>0.24409800000000001</v>
      </c>
      <c r="EW811" s="1">
        <v>0.249056</v>
      </c>
      <c r="EX811" s="1">
        <v>0.116911</v>
      </c>
      <c r="EY811" s="1">
        <v>0.10433000000000001</v>
      </c>
      <c r="EZ811" s="1">
        <v>15456.7</v>
      </c>
      <c r="FA811" s="1">
        <v>16102.4</v>
      </c>
      <c r="FB811" s="1">
        <v>23792.6</v>
      </c>
      <c r="FC811" s="1">
        <v>24969</v>
      </c>
      <c r="FD811" s="1">
        <v>33642.1</v>
      </c>
      <c r="FE811" s="1">
        <v>35720.199999999997</v>
      </c>
      <c r="FF811" s="1">
        <v>43389.5</v>
      </c>
      <c r="FG811" s="1">
        <v>46158.9</v>
      </c>
      <c r="FH811" s="1">
        <v>1.95082</v>
      </c>
      <c r="FI811" s="1">
        <v>1.82097</v>
      </c>
      <c r="FJ811" s="1">
        <v>8.3789199999999994E-2</v>
      </c>
      <c r="FK811" s="1">
        <v>0</v>
      </c>
      <c r="FL811" s="1">
        <v>29.866499999999998</v>
      </c>
      <c r="FM811" s="1">
        <v>999.9</v>
      </c>
      <c r="FN811" s="1">
        <v>54.1</v>
      </c>
      <c r="FO811" s="1">
        <v>37.5</v>
      </c>
      <c r="FP811" s="1">
        <v>35.261899999999997</v>
      </c>
      <c r="FQ811" s="1">
        <v>63.650199999999998</v>
      </c>
      <c r="FR811" s="1">
        <v>21.630600000000001</v>
      </c>
      <c r="FS811" s="1">
        <v>1</v>
      </c>
      <c r="FT811" s="1">
        <v>0.48580800000000002</v>
      </c>
      <c r="FU811" s="1">
        <v>2.0647899999999999</v>
      </c>
      <c r="FV811" s="1">
        <v>20.308499999999999</v>
      </c>
      <c r="FW811" s="1">
        <v>5.2110000000000003</v>
      </c>
      <c r="FX811" s="1">
        <v>11.9072</v>
      </c>
      <c r="FY811" s="1">
        <v>5.0026000000000002</v>
      </c>
      <c r="FZ811" s="1">
        <v>3.2903500000000001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1.8596699999999999</v>
      </c>
      <c r="GF811" s="1">
        <v>1.8547100000000001</v>
      </c>
      <c r="GG811" s="1">
        <v>1.85785</v>
      </c>
      <c r="GH811" s="1">
        <v>1.8563700000000001</v>
      </c>
      <c r="GI811" s="1">
        <v>1.8550599999999999</v>
      </c>
      <c r="GJ811" s="1">
        <v>1.8547</v>
      </c>
      <c r="GK811" s="1">
        <v>1.85347</v>
      </c>
      <c r="GL811" s="1">
        <v>1.8565</v>
      </c>
      <c r="GM811" s="1">
        <v>0</v>
      </c>
      <c r="GN811" s="1">
        <v>0</v>
      </c>
      <c r="GO811" s="1">
        <v>0</v>
      </c>
      <c r="GP811" s="1">
        <v>0</v>
      </c>
      <c r="GQ811" s="1" t="s">
        <v>358</v>
      </c>
      <c r="GR811" s="1" t="s">
        <v>359</v>
      </c>
      <c r="GS811" s="1" t="s">
        <v>360</v>
      </c>
      <c r="GT811" s="1" t="s">
        <v>360</v>
      </c>
      <c r="GU811" s="1" t="s">
        <v>360</v>
      </c>
      <c r="GV811" s="1" t="s">
        <v>360</v>
      </c>
      <c r="GW811" s="1">
        <v>0</v>
      </c>
      <c r="GX811" s="1">
        <v>100</v>
      </c>
      <c r="GY811" s="1">
        <v>100</v>
      </c>
      <c r="GZ811" s="1">
        <v>2.97</v>
      </c>
      <c r="HA811" s="1">
        <v>6.7000000000000002E-3</v>
      </c>
      <c r="HB811" s="1">
        <v>0.26224795383878829</v>
      </c>
      <c r="HC811" s="1">
        <v>2.9318383021812969E-3</v>
      </c>
      <c r="HD811" s="1">
        <v>-1.3754559859485029E-6</v>
      </c>
      <c r="HE811" s="1">
        <v>3.0700474437127301E-10</v>
      </c>
      <c r="HF811" s="1">
        <v>-7.0188019424234138E-2</v>
      </c>
      <c r="HG811" s="1">
        <v>1.00384331276165E-2</v>
      </c>
      <c r="HH811" s="1">
        <v>-3.1532673711230711E-4</v>
      </c>
      <c r="HI811" s="1">
        <v>1.819468599177705E-6</v>
      </c>
      <c r="HJ811" s="1">
        <v>1</v>
      </c>
      <c r="HK811" s="1">
        <v>2112</v>
      </c>
      <c r="HL811" s="1">
        <v>3</v>
      </c>
      <c r="HM811" s="1">
        <v>29</v>
      </c>
      <c r="HN811" s="1">
        <v>10.199999999999999</v>
      </c>
      <c r="HO811" s="1">
        <v>10.199999999999999</v>
      </c>
      <c r="HP811" s="1">
        <v>3.75244</v>
      </c>
      <c r="HQ811" s="1">
        <v>2.2997999999999998</v>
      </c>
      <c r="HR811" s="1">
        <v>1.4978</v>
      </c>
      <c r="HS811" s="1">
        <v>2.3010299999999999</v>
      </c>
      <c r="HT811" s="1">
        <v>1.5478499999999999</v>
      </c>
      <c r="HU811" s="1">
        <v>2.3315399999999999</v>
      </c>
      <c r="HV811" s="1">
        <v>40.604199999999999</v>
      </c>
      <c r="HW811" s="1">
        <v>13.5541</v>
      </c>
      <c r="HX811" s="1">
        <v>18</v>
      </c>
      <c r="HY811" s="1">
        <v>501.81099999999998</v>
      </c>
      <c r="HZ811" s="1">
        <v>481.87400000000002</v>
      </c>
      <c r="IA811" s="1">
        <v>27.160699999999999</v>
      </c>
      <c r="IB811" s="1">
        <v>33.130400000000002</v>
      </c>
      <c r="IC811" s="1">
        <v>30.000699999999998</v>
      </c>
      <c r="ID811" s="1">
        <v>32.978099999999998</v>
      </c>
      <c r="IE811" s="1">
        <v>33.081200000000003</v>
      </c>
      <c r="IF811" s="1">
        <v>75.273499999999999</v>
      </c>
      <c r="IG811" s="1">
        <v>36.465200000000003</v>
      </c>
      <c r="IH811" s="1">
        <v>0</v>
      </c>
      <c r="II811" s="1">
        <v>27.1158</v>
      </c>
      <c r="IJ811" s="1">
        <v>1990.65</v>
      </c>
      <c r="IK811" s="1">
        <v>23.1465</v>
      </c>
      <c r="IL811" s="1">
        <v>100.327</v>
      </c>
      <c r="IM811" s="1">
        <v>100.03700000000001</v>
      </c>
      <c r="IN811" s="1" t="s">
        <v>361</v>
      </c>
    </row>
    <row r="812" spans="1:248" ht="15.75" customHeight="1" x14ac:dyDescent="0.3">
      <c r="A812" s="1">
        <v>796</v>
      </c>
      <c r="B812" s="1">
        <v>1660235530.0999999</v>
      </c>
      <c r="C812" s="1">
        <v>5535.0999999046326</v>
      </c>
      <c r="D812" s="1" t="s">
        <v>1881</v>
      </c>
      <c r="E812" s="1" t="s">
        <v>1882</v>
      </c>
      <c r="F812" s="1">
        <v>1</v>
      </c>
      <c r="G812" s="1">
        <v>2</v>
      </c>
      <c r="H812" s="1" t="s">
        <v>349</v>
      </c>
      <c r="I812" s="1" t="s">
        <v>350</v>
      </c>
      <c r="J812" s="1" t="s">
        <v>351</v>
      </c>
      <c r="K812" s="1" t="s">
        <v>352</v>
      </c>
      <c r="L812" s="1" t="s">
        <v>1151</v>
      </c>
      <c r="M812" s="1" t="s">
        <v>354</v>
      </c>
      <c r="N812" s="1">
        <v>1660235529.5999999</v>
      </c>
      <c r="O812" s="1">
        <f t="shared" si="102"/>
        <v>3.4708775971185237E-3</v>
      </c>
      <c r="P812" s="1">
        <f t="shared" si="103"/>
        <v>3.4708775971185237</v>
      </c>
      <c r="Q812" s="1">
        <f t="shared" si="104"/>
        <v>20.146783584020795</v>
      </c>
      <c r="R812" s="1">
        <f t="shared" si="105"/>
        <v>1893.36</v>
      </c>
      <c r="S812" s="1">
        <f t="shared" si="106"/>
        <v>1656.7797466481234</v>
      </c>
      <c r="T812" s="1">
        <f t="shared" si="107"/>
        <v>164.85219935560644</v>
      </c>
      <c r="U812" s="1">
        <f t="shared" si="108"/>
        <v>188.392307911416</v>
      </c>
      <c r="V812" s="1">
        <f t="shared" si="109"/>
        <v>0.18321402164862099</v>
      </c>
      <c r="W812" s="1">
        <f t="shared" si="110"/>
        <v>2.9226405203268215</v>
      </c>
      <c r="X812" s="1">
        <f t="shared" si="111"/>
        <v>0.17706419667653892</v>
      </c>
      <c r="Y812" s="1">
        <f t="shared" si="112"/>
        <v>0.11120046355488719</v>
      </c>
      <c r="Z812" s="1">
        <f t="shared" si="113"/>
        <v>321.50961599999999</v>
      </c>
      <c r="AA812" s="1">
        <f t="shared" si="114"/>
        <v>32.01194938375307</v>
      </c>
      <c r="AB812" s="1">
        <f t="shared" si="115"/>
        <v>31.228400000000001</v>
      </c>
      <c r="AC812" s="1">
        <f t="shared" si="116"/>
        <v>4.5704634122987668</v>
      </c>
      <c r="AD812" s="1">
        <f t="shared" si="117"/>
        <v>59.587667978479153</v>
      </c>
      <c r="AE812" s="1">
        <f t="shared" si="118"/>
        <v>2.6911694320816504</v>
      </c>
      <c r="AF812" s="1">
        <f t="shared" si="119"/>
        <v>4.5163194388704735</v>
      </c>
      <c r="AG812" s="1">
        <f t="shared" si="120"/>
        <v>1.8792939802171165</v>
      </c>
      <c r="AH812" s="1">
        <f t="shared" si="121"/>
        <v>-153.06570203292691</v>
      </c>
      <c r="AI812" s="1">
        <f t="shared" si="122"/>
        <v>-32.962680787104901</v>
      </c>
      <c r="AJ812" s="1">
        <f t="shared" si="123"/>
        <v>-2.5357685297007748</v>
      </c>
      <c r="AK812" s="1">
        <f t="shared" si="124"/>
        <v>132.94546465026741</v>
      </c>
      <c r="AL812" s="1">
        <f t="shared" si="125"/>
        <v>50.688816964721248</v>
      </c>
      <c r="AM812" s="1">
        <f t="shared" si="126"/>
        <v>3.4601398758179793</v>
      </c>
      <c r="AN812" s="1">
        <f t="shared" si="127"/>
        <v>20.146783584020795</v>
      </c>
      <c r="AO812" s="1">
        <v>1998.1425682021099</v>
      </c>
      <c r="AP812" s="1">
        <v>1945.988242424241</v>
      </c>
      <c r="AQ812" s="1">
        <v>5.2664707404795914</v>
      </c>
      <c r="AR812" s="1">
        <v>66.235345802440676</v>
      </c>
      <c r="AS812" s="1">
        <f t="shared" si="128"/>
        <v>3.4708775971185237</v>
      </c>
      <c r="AT812" s="1">
        <v>22.994674130784642</v>
      </c>
      <c r="AU812" s="1">
        <v>27.04639878787879</v>
      </c>
      <c r="AV812" s="1">
        <v>-6.1584057534785623E-5</v>
      </c>
      <c r="AW812" s="1">
        <v>80.738286621220283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51968.492578988888</v>
      </c>
      <c r="BC812" s="1">
        <f t="shared" si="132"/>
        <v>1999.96</v>
      </c>
      <c r="BD812" s="1">
        <f t="shared" si="133"/>
        <v>1681.1663999999998</v>
      </c>
      <c r="BE812" s="1">
        <f t="shared" si="134"/>
        <v>0.84060001200023993</v>
      </c>
      <c r="BF812" s="1">
        <f t="shared" si="135"/>
        <v>0.1607580231604632</v>
      </c>
      <c r="BG812" s="1">
        <v>6</v>
      </c>
      <c r="BH812" s="1">
        <v>0.5</v>
      </c>
      <c r="BI812" s="1" t="s">
        <v>355</v>
      </c>
      <c r="BJ812" s="1">
        <v>2</v>
      </c>
      <c r="BK812" s="1" t="b">
        <v>1</v>
      </c>
      <c r="BL812" s="1">
        <v>1660235529.5999999</v>
      </c>
      <c r="BM812" s="1">
        <v>1893.36</v>
      </c>
      <c r="BN812" s="1">
        <v>1962.03</v>
      </c>
      <c r="BO812" s="1">
        <v>27.046500000000002</v>
      </c>
      <c r="BP812" s="1">
        <v>23.0077</v>
      </c>
      <c r="BQ812" s="1">
        <v>1890.4</v>
      </c>
      <c r="BR812" s="1">
        <v>27.0398</v>
      </c>
      <c r="BS812" s="1">
        <v>500.13200000000001</v>
      </c>
      <c r="BT812" s="1">
        <v>99.401899999999998</v>
      </c>
      <c r="BU812" s="1">
        <v>9.9678100000000006E-2</v>
      </c>
      <c r="BV812" s="1">
        <v>31.019200000000001</v>
      </c>
      <c r="BW812" s="1">
        <v>31.228400000000001</v>
      </c>
      <c r="BX812" s="1">
        <v>999.9</v>
      </c>
      <c r="BY812" s="1">
        <v>0</v>
      </c>
      <c r="BZ812" s="1">
        <v>0</v>
      </c>
      <c r="CA812" s="1">
        <v>10020.6</v>
      </c>
      <c r="CB812" s="1">
        <v>0</v>
      </c>
      <c r="CC812" s="1">
        <v>116.246</v>
      </c>
      <c r="CD812" s="1">
        <v>-68.665599999999998</v>
      </c>
      <c r="CE812" s="1">
        <v>1946</v>
      </c>
      <c r="CF812" s="1">
        <v>2008.23</v>
      </c>
      <c r="CG812" s="1">
        <v>4.03878</v>
      </c>
      <c r="CH812" s="1">
        <v>1962.03</v>
      </c>
      <c r="CI812" s="1">
        <v>23.0077</v>
      </c>
      <c r="CJ812" s="1">
        <v>2.6884700000000001</v>
      </c>
      <c r="CK812" s="1">
        <v>2.28701</v>
      </c>
      <c r="CL812" s="1">
        <v>22.2148</v>
      </c>
      <c r="CM812" s="1">
        <v>19.5852</v>
      </c>
      <c r="CN812" s="1">
        <v>1999.96</v>
      </c>
      <c r="CO812" s="1">
        <v>0.97999899999999995</v>
      </c>
      <c r="CP812" s="1">
        <v>2.00012E-2</v>
      </c>
      <c r="CQ812" s="1">
        <v>0</v>
      </c>
      <c r="CR812" s="1">
        <v>2.7949999999999999</v>
      </c>
      <c r="CS812" s="1">
        <v>0</v>
      </c>
      <c r="CT812" s="1">
        <v>25003.4</v>
      </c>
      <c r="CU812" s="1">
        <v>17412</v>
      </c>
      <c r="CV812" s="1">
        <v>43.25</v>
      </c>
      <c r="CW812" s="1">
        <v>44.311999999999998</v>
      </c>
      <c r="CX812" s="1">
        <v>43.186999999999998</v>
      </c>
      <c r="CY812" s="1">
        <v>42.625</v>
      </c>
      <c r="CZ812" s="1">
        <v>43.186999999999998</v>
      </c>
      <c r="DA812" s="1">
        <v>1959.96</v>
      </c>
      <c r="DB812" s="1">
        <v>40</v>
      </c>
      <c r="DC812" s="1">
        <v>0</v>
      </c>
      <c r="DD812" s="1">
        <v>1660235528.0999999</v>
      </c>
      <c r="DE812" s="1">
        <v>0</v>
      </c>
      <c r="DF812" s="1">
        <v>1660234918.0999999</v>
      </c>
      <c r="DG812" s="1" t="s">
        <v>1152</v>
      </c>
      <c r="DH812" s="1">
        <v>1660234915.5999999</v>
      </c>
      <c r="DI812" s="1">
        <v>1660234918.0999999</v>
      </c>
      <c r="DJ812" s="1">
        <v>26</v>
      </c>
      <c r="DK812" s="1">
        <v>-3.1E-2</v>
      </c>
      <c r="DL812" s="1">
        <v>-7.0000000000000001E-3</v>
      </c>
      <c r="DM812" s="1">
        <v>1.232</v>
      </c>
      <c r="DN812" s="1">
        <v>1.7000000000000001E-2</v>
      </c>
      <c r="DO812" s="1">
        <v>400</v>
      </c>
      <c r="DP812" s="1">
        <v>22</v>
      </c>
      <c r="DQ812" s="1">
        <v>0.21</v>
      </c>
      <c r="DR812" s="1">
        <v>0.03</v>
      </c>
      <c r="DS812" s="1">
        <v>20.229496173557649</v>
      </c>
      <c r="DT812" s="1">
        <v>0.37252045153252772</v>
      </c>
      <c r="DU812" s="1">
        <v>0.14389907726984849</v>
      </c>
      <c r="DV812" s="1">
        <v>1</v>
      </c>
      <c r="DW812" s="1">
        <v>50.889575302245838</v>
      </c>
      <c r="DX812" s="1">
        <v>3.8200542064844369</v>
      </c>
      <c r="DY812" s="1">
        <v>0.36273429117899703</v>
      </c>
      <c r="DZ812" s="1">
        <v>0</v>
      </c>
      <c r="EA812" s="1">
        <v>-68.893190000000004</v>
      </c>
      <c r="EB812" s="1">
        <v>-4.7691737486093837</v>
      </c>
      <c r="EC812" s="1">
        <v>0.45380829752220209</v>
      </c>
      <c r="ED812" s="1">
        <v>0</v>
      </c>
      <c r="EE812" s="1">
        <v>1617.569909215566</v>
      </c>
      <c r="EF812" s="1">
        <v>274.25668824386662</v>
      </c>
      <c r="EG812" s="1">
        <v>20.518336648436549</v>
      </c>
      <c r="EH812" s="1">
        <v>0</v>
      </c>
      <c r="EI812" s="1">
        <v>4.1072495</v>
      </c>
      <c r="EJ812" s="1">
        <v>-0.26347181988743201</v>
      </c>
      <c r="EK812" s="1">
        <v>3.0483045775479851E-2</v>
      </c>
      <c r="EL812" s="1">
        <v>0</v>
      </c>
      <c r="EM812" s="1">
        <v>1.872392032756419</v>
      </c>
      <c r="EN812" s="1">
        <v>4.2002185468386667E-2</v>
      </c>
      <c r="EO812" s="1">
        <v>3.713642268226926E-3</v>
      </c>
      <c r="EP812" s="1">
        <v>1</v>
      </c>
      <c r="EQ812" s="1">
        <v>2</v>
      </c>
      <c r="ER812" s="1">
        <v>6</v>
      </c>
      <c r="ES812" s="1" t="s">
        <v>384</v>
      </c>
      <c r="ET812" s="1">
        <v>2.9415499999999999</v>
      </c>
      <c r="EU812" s="1">
        <v>2.8010799999999998</v>
      </c>
      <c r="EV812" s="1">
        <v>0.24446799999999999</v>
      </c>
      <c r="EW812" s="1">
        <v>0.24939800000000001</v>
      </c>
      <c r="EX812" s="1">
        <v>0.11690200000000001</v>
      </c>
      <c r="EY812" s="1">
        <v>0.104367</v>
      </c>
      <c r="EZ812" s="1">
        <v>15449</v>
      </c>
      <c r="FA812" s="1">
        <v>16094.9</v>
      </c>
      <c r="FB812" s="1">
        <v>23792.400000000001</v>
      </c>
      <c r="FC812" s="1">
        <v>24968.9</v>
      </c>
      <c r="FD812" s="1">
        <v>33642.400000000001</v>
      </c>
      <c r="FE812" s="1">
        <v>35718.699999999997</v>
      </c>
      <c r="FF812" s="1">
        <v>43389.3</v>
      </c>
      <c r="FG812" s="1">
        <v>46158.7</v>
      </c>
      <c r="FH812" s="1">
        <v>1.9509300000000001</v>
      </c>
      <c r="FI812" s="1">
        <v>1.8210500000000001</v>
      </c>
      <c r="FJ812" s="1">
        <v>8.3774299999999996E-2</v>
      </c>
      <c r="FK812" s="1">
        <v>0</v>
      </c>
      <c r="FL812" s="1">
        <v>29.866900000000001</v>
      </c>
      <c r="FM812" s="1">
        <v>999.9</v>
      </c>
      <c r="FN812" s="1">
        <v>54.1</v>
      </c>
      <c r="FO812" s="1">
        <v>37.5</v>
      </c>
      <c r="FP812" s="1">
        <v>35.262900000000002</v>
      </c>
      <c r="FQ812" s="1">
        <v>63.6402</v>
      </c>
      <c r="FR812" s="1">
        <v>22.303699999999999</v>
      </c>
      <c r="FS812" s="1">
        <v>1</v>
      </c>
      <c r="FT812" s="1">
        <v>0.48597299999999999</v>
      </c>
      <c r="FU812" s="1">
        <v>2.0898099999999999</v>
      </c>
      <c r="FV812" s="1">
        <v>20.308199999999999</v>
      </c>
      <c r="FW812" s="1">
        <v>5.2110000000000003</v>
      </c>
      <c r="FX812" s="1">
        <v>11.907500000000001</v>
      </c>
      <c r="FY812" s="1">
        <v>5.00265</v>
      </c>
      <c r="FZ812" s="1">
        <v>3.2904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1.8596600000000001</v>
      </c>
      <c r="GF812" s="1">
        <v>1.8547100000000001</v>
      </c>
      <c r="GG812" s="1">
        <v>1.8578399999999999</v>
      </c>
      <c r="GH812" s="1">
        <v>1.8563700000000001</v>
      </c>
      <c r="GI812" s="1">
        <v>1.8550500000000001</v>
      </c>
      <c r="GJ812" s="1">
        <v>1.8546899999999999</v>
      </c>
      <c r="GK812" s="1">
        <v>1.85348</v>
      </c>
      <c r="GL812" s="1">
        <v>1.8565100000000001</v>
      </c>
      <c r="GM812" s="1">
        <v>0</v>
      </c>
      <c r="GN812" s="1">
        <v>0</v>
      </c>
      <c r="GO812" s="1">
        <v>0</v>
      </c>
      <c r="GP812" s="1">
        <v>0</v>
      </c>
      <c r="GQ812" s="1" t="s">
        <v>358</v>
      </c>
      <c r="GR812" s="1" t="s">
        <v>359</v>
      </c>
      <c r="GS812" s="1" t="s">
        <v>360</v>
      </c>
      <c r="GT812" s="1" t="s">
        <v>360</v>
      </c>
      <c r="GU812" s="1" t="s">
        <v>360</v>
      </c>
      <c r="GV812" s="1" t="s">
        <v>360</v>
      </c>
      <c r="GW812" s="1">
        <v>0</v>
      </c>
      <c r="GX812" s="1">
        <v>100</v>
      </c>
      <c r="GY812" s="1">
        <v>100</v>
      </c>
      <c r="GZ812" s="1">
        <v>2.96</v>
      </c>
      <c r="HA812" s="1">
        <v>6.7000000000000002E-3</v>
      </c>
      <c r="HB812" s="1">
        <v>0.26224795383878829</v>
      </c>
      <c r="HC812" s="1">
        <v>2.9318383021812969E-3</v>
      </c>
      <c r="HD812" s="1">
        <v>-1.3754559859485029E-6</v>
      </c>
      <c r="HE812" s="1">
        <v>3.0700474437127301E-10</v>
      </c>
      <c r="HF812" s="1">
        <v>-7.0188019424234138E-2</v>
      </c>
      <c r="HG812" s="1">
        <v>1.00384331276165E-2</v>
      </c>
      <c r="HH812" s="1">
        <v>-3.1532673711230711E-4</v>
      </c>
      <c r="HI812" s="1">
        <v>1.819468599177705E-6</v>
      </c>
      <c r="HJ812" s="1">
        <v>1</v>
      </c>
      <c r="HK812" s="1">
        <v>2112</v>
      </c>
      <c r="HL812" s="1">
        <v>3</v>
      </c>
      <c r="HM812" s="1">
        <v>29</v>
      </c>
      <c r="HN812" s="1">
        <v>10.199999999999999</v>
      </c>
      <c r="HO812" s="1">
        <v>10.199999999999999</v>
      </c>
      <c r="HP812" s="1">
        <v>3.7634300000000001</v>
      </c>
      <c r="HQ812" s="1">
        <v>2.3046899999999999</v>
      </c>
      <c r="HR812" s="1">
        <v>1.4978</v>
      </c>
      <c r="HS812" s="1">
        <v>2.3010299999999999</v>
      </c>
      <c r="HT812" s="1">
        <v>1.5478499999999999</v>
      </c>
      <c r="HU812" s="1">
        <v>2.2607400000000002</v>
      </c>
      <c r="HV812" s="1">
        <v>40.604199999999999</v>
      </c>
      <c r="HW812" s="1">
        <v>13.545400000000001</v>
      </c>
      <c r="HX812" s="1">
        <v>18</v>
      </c>
      <c r="HY812" s="1">
        <v>501.87200000000001</v>
      </c>
      <c r="HZ812" s="1">
        <v>481.923</v>
      </c>
      <c r="IA812" s="1">
        <v>27.156099999999999</v>
      </c>
      <c r="IB812" s="1">
        <v>33.131</v>
      </c>
      <c r="IC812" s="1">
        <v>30.000800000000002</v>
      </c>
      <c r="ID812" s="1">
        <v>32.978099999999998</v>
      </c>
      <c r="IE812" s="1">
        <v>33.081200000000003</v>
      </c>
      <c r="IF812" s="1">
        <v>75.381100000000004</v>
      </c>
      <c r="IG812" s="1">
        <v>36.465200000000003</v>
      </c>
      <c r="IH812" s="1">
        <v>0</v>
      </c>
      <c r="II812" s="1">
        <v>27.1158</v>
      </c>
      <c r="IJ812" s="1">
        <v>1990.65</v>
      </c>
      <c r="IK812" s="1">
        <v>23.153700000000001</v>
      </c>
      <c r="IL812" s="1">
        <v>100.32599999999999</v>
      </c>
      <c r="IM812" s="1">
        <v>100.036</v>
      </c>
      <c r="IN812" s="1" t="s">
        <v>361</v>
      </c>
    </row>
    <row r="813" spans="1:248" ht="15.75" customHeight="1" x14ac:dyDescent="0.3">
      <c r="A813" s="1">
        <v>797</v>
      </c>
      <c r="B813" s="1">
        <v>1660236017.5</v>
      </c>
      <c r="C813" s="1">
        <v>6022.5</v>
      </c>
      <c r="D813" s="1" t="s">
        <v>1883</v>
      </c>
      <c r="E813" s="1" t="s">
        <v>1884</v>
      </c>
      <c r="F813" s="1">
        <v>1</v>
      </c>
      <c r="G813" s="1">
        <v>2</v>
      </c>
      <c r="H813" s="1" t="s">
        <v>349</v>
      </c>
      <c r="I813" s="1" t="s">
        <v>350</v>
      </c>
      <c r="J813" s="1" t="s">
        <v>351</v>
      </c>
      <c r="K813" s="1" t="s">
        <v>352</v>
      </c>
      <c r="L813" s="1" t="s">
        <v>1151</v>
      </c>
      <c r="M813" s="1" t="s">
        <v>1113</v>
      </c>
      <c r="N813" s="1">
        <v>1660236016.5</v>
      </c>
      <c r="O813" s="1">
        <f t="shared" si="102"/>
        <v>4.1531538628716566E-3</v>
      </c>
      <c r="P813" s="1">
        <f t="shared" si="103"/>
        <v>4.1531538628716564</v>
      </c>
      <c r="Q813" s="1">
        <f t="shared" si="104"/>
        <v>11.988928321401671</v>
      </c>
      <c r="R813" s="1">
        <f t="shared" si="105"/>
        <v>383.98833333333329</v>
      </c>
      <c r="S813" s="1">
        <f t="shared" si="106"/>
        <v>286.02112952408197</v>
      </c>
      <c r="T813" s="1">
        <f t="shared" si="107"/>
        <v>28.458000662857344</v>
      </c>
      <c r="U813" s="1">
        <f t="shared" si="108"/>
        <v>38.205360082005491</v>
      </c>
      <c r="V813" s="1">
        <f t="shared" si="109"/>
        <v>0.22656846591023896</v>
      </c>
      <c r="W813" s="1">
        <f t="shared" si="110"/>
        <v>2.9201757705950593</v>
      </c>
      <c r="X813" s="1">
        <f t="shared" si="111"/>
        <v>0.21723593272065017</v>
      </c>
      <c r="Y813" s="1">
        <f t="shared" si="112"/>
        <v>0.1365789161632841</v>
      </c>
      <c r="Z813" s="1">
        <f t="shared" si="113"/>
        <v>321.50429600000007</v>
      </c>
      <c r="AA813" s="1">
        <f t="shared" si="114"/>
        <v>31.801812605804077</v>
      </c>
      <c r="AB813" s="1">
        <f t="shared" si="115"/>
        <v>31.12243333333333</v>
      </c>
      <c r="AC813" s="1">
        <f t="shared" si="116"/>
        <v>4.5429674775297846</v>
      </c>
      <c r="AD813" s="1">
        <f t="shared" si="117"/>
        <v>60.12167671484179</v>
      </c>
      <c r="AE813" s="1">
        <f t="shared" si="118"/>
        <v>2.7101158804070398</v>
      </c>
      <c r="AF813" s="1">
        <f t="shared" si="119"/>
        <v>4.5077183945836525</v>
      </c>
      <c r="AG813" s="1">
        <f t="shared" si="120"/>
        <v>1.8328515971227448</v>
      </c>
      <c r="AH813" s="1">
        <f t="shared" si="121"/>
        <v>-183.15408535264007</v>
      </c>
      <c r="AI813" s="1">
        <f t="shared" si="122"/>
        <v>-21.515777206389401</v>
      </c>
      <c r="AJ813" s="1">
        <f t="shared" si="123"/>
        <v>-1.6554339864807577</v>
      </c>
      <c r="AK813" s="1">
        <f t="shared" si="124"/>
        <v>115.17899945448983</v>
      </c>
      <c r="AL813" s="1">
        <f t="shared" si="125"/>
        <v>11.776912552741484</v>
      </c>
      <c r="AM813" s="1">
        <f t="shared" si="126"/>
        <v>4.1600341653882875</v>
      </c>
      <c r="AN813" s="1">
        <f t="shared" si="127"/>
        <v>11.988928321401671</v>
      </c>
      <c r="AO813" s="1">
        <v>409.22617526780499</v>
      </c>
      <c r="AP813" s="1">
        <v>394.62361212121209</v>
      </c>
      <c r="AQ813" s="1">
        <v>-2.101419780545323E-2</v>
      </c>
      <c r="AR813" s="1">
        <v>66.245317756732319</v>
      </c>
      <c r="AS813" s="1">
        <f t="shared" si="128"/>
        <v>4.1531538628716564</v>
      </c>
      <c r="AT813" s="1">
        <v>22.384189639867891</v>
      </c>
      <c r="AU813" s="1">
        <v>27.23078545454544</v>
      </c>
      <c r="AV813" s="1">
        <v>1.7795553623865001E-5</v>
      </c>
      <c r="AW813" s="1">
        <v>80.727155158348282</v>
      </c>
      <c r="AX813" s="1">
        <v>0</v>
      </c>
      <c r="AY813" s="1">
        <v>0</v>
      </c>
      <c r="AZ813" s="1">
        <f t="shared" si="129"/>
        <v>1</v>
      </c>
      <c r="BA813" s="1">
        <f t="shared" si="130"/>
        <v>0</v>
      </c>
      <c r="BB813" s="1">
        <f t="shared" si="131"/>
        <v>51904.015443236109</v>
      </c>
      <c r="BC813" s="1">
        <f t="shared" si="132"/>
        <v>1999.926666666667</v>
      </c>
      <c r="BD813" s="1">
        <f t="shared" si="133"/>
        <v>1681.1384</v>
      </c>
      <c r="BE813" s="1">
        <f t="shared" si="134"/>
        <v>0.84060002200080663</v>
      </c>
      <c r="BF813" s="1">
        <f t="shared" si="135"/>
        <v>0.16075804246155692</v>
      </c>
      <c r="BG813" s="1">
        <v>6</v>
      </c>
      <c r="BH813" s="1">
        <v>0.5</v>
      </c>
      <c r="BI813" s="1" t="s">
        <v>355</v>
      </c>
      <c r="BJ813" s="1">
        <v>2</v>
      </c>
      <c r="BK813" s="1" t="b">
        <v>1</v>
      </c>
      <c r="BL813" s="1">
        <v>1660236016.5</v>
      </c>
      <c r="BM813" s="1">
        <v>383.98833333333329</v>
      </c>
      <c r="BN813" s="1">
        <v>400.03300000000007</v>
      </c>
      <c r="BO813" s="1">
        <v>27.238399999999999</v>
      </c>
      <c r="BP813" s="1">
        <v>22.383700000000001</v>
      </c>
      <c r="BQ813" s="1">
        <v>382.70333333333332</v>
      </c>
      <c r="BR813" s="1">
        <v>27.221399999999999</v>
      </c>
      <c r="BS813" s="1">
        <v>500.14066666666668</v>
      </c>
      <c r="BT813" s="1">
        <v>99.396366666666665</v>
      </c>
      <c r="BU813" s="1">
        <v>9.9781433333333336E-2</v>
      </c>
      <c r="BV813" s="1">
        <v>30.98576666666667</v>
      </c>
      <c r="BW813" s="1">
        <v>31.12243333333333</v>
      </c>
      <c r="BX813" s="1">
        <v>999.9</v>
      </c>
      <c r="BY813" s="1">
        <v>0</v>
      </c>
      <c r="BZ813" s="1">
        <v>0</v>
      </c>
      <c r="CA813" s="1">
        <v>10007.066666666669</v>
      </c>
      <c r="CB813" s="1">
        <v>0</v>
      </c>
      <c r="CC813" s="1">
        <v>30.551966666666669</v>
      </c>
      <c r="CD813" s="1">
        <v>-16.13696666666667</v>
      </c>
      <c r="CE813" s="1">
        <v>394.64266666666663</v>
      </c>
      <c r="CF813" s="1">
        <v>409.19233333333341</v>
      </c>
      <c r="CG813" s="1">
        <v>4.8471533333333339</v>
      </c>
      <c r="CH813" s="1">
        <v>400.03300000000007</v>
      </c>
      <c r="CI813" s="1">
        <v>22.383700000000001</v>
      </c>
      <c r="CJ813" s="1">
        <v>2.7066499999999998</v>
      </c>
      <c r="CK813" s="1">
        <v>2.224863333333333</v>
      </c>
      <c r="CL813" s="1">
        <v>22.32556666666666</v>
      </c>
      <c r="CM813" s="1">
        <v>19.142433333333329</v>
      </c>
      <c r="CN813" s="1">
        <v>1999.926666666667</v>
      </c>
      <c r="CO813" s="1">
        <v>0.98</v>
      </c>
      <c r="CP813" s="1">
        <v>2.0000233333333339E-2</v>
      </c>
      <c r="CQ813" s="1">
        <v>0</v>
      </c>
      <c r="CR813" s="1">
        <v>2.782</v>
      </c>
      <c r="CS813" s="1">
        <v>0</v>
      </c>
      <c r="CT813" s="1">
        <v>24074.233333333341</v>
      </c>
      <c r="CU813" s="1">
        <v>17411.7</v>
      </c>
      <c r="CV813" s="1">
        <v>43.311999999999991</v>
      </c>
      <c r="CW813" s="1">
        <v>44.375</v>
      </c>
      <c r="CX813" s="1">
        <v>43.311999999999991</v>
      </c>
      <c r="CY813" s="1">
        <v>42.75</v>
      </c>
      <c r="CZ813" s="1">
        <v>43.311999999999991</v>
      </c>
      <c r="DA813" s="1">
        <v>1959.926666666667</v>
      </c>
      <c r="DB813" s="1">
        <v>40</v>
      </c>
      <c r="DC813" s="1">
        <v>0</v>
      </c>
      <c r="DD813" s="1">
        <v>1660236015.3</v>
      </c>
      <c r="DE813" s="1">
        <v>0</v>
      </c>
      <c r="DF813" s="1">
        <v>1660236046</v>
      </c>
      <c r="DG813" s="1" t="s">
        <v>1885</v>
      </c>
      <c r="DH813" s="1">
        <v>1660236046</v>
      </c>
      <c r="DI813" s="1">
        <v>1660236041.5</v>
      </c>
      <c r="DJ813" s="1">
        <v>28</v>
      </c>
      <c r="DK813" s="1">
        <v>0.06</v>
      </c>
      <c r="DL813" s="1">
        <v>-4.0000000000000001E-3</v>
      </c>
      <c r="DM813" s="1">
        <v>1.2849999999999999</v>
      </c>
      <c r="DN813" s="1">
        <v>1.7000000000000001E-2</v>
      </c>
      <c r="DO813" s="1">
        <v>400</v>
      </c>
      <c r="DP813" s="1">
        <v>22</v>
      </c>
      <c r="DQ813" s="1">
        <v>0.25</v>
      </c>
      <c r="DR813" s="1">
        <v>0.03</v>
      </c>
      <c r="DS813" s="1">
        <v>11.807796441246721</v>
      </c>
      <c r="DT813" s="1">
        <v>-0.13099591188093179</v>
      </c>
      <c r="DU813" s="1">
        <v>3.7891224324412491E-2</v>
      </c>
      <c r="DV813" s="1">
        <v>1</v>
      </c>
      <c r="DW813" s="1">
        <v>11.81231963953061</v>
      </c>
      <c r="DX813" s="1">
        <v>8.0991318966193493E-2</v>
      </c>
      <c r="DY813" s="1">
        <v>3.7401065334211739E-2</v>
      </c>
      <c r="DZ813" s="1">
        <v>1</v>
      </c>
      <c r="EA813" s="1">
        <v>-16.0843064516129</v>
      </c>
      <c r="EB813" s="1">
        <v>-9.1611290322601457E-2</v>
      </c>
      <c r="EC813" s="1">
        <v>4.4130765623380142E-2</v>
      </c>
      <c r="ED813" s="1">
        <v>1</v>
      </c>
      <c r="EE813" s="1">
        <v>287.23925796910879</v>
      </c>
      <c r="EF813" s="1">
        <v>0.55670429193141335</v>
      </c>
      <c r="EG813" s="1">
        <v>0.24939911170304069</v>
      </c>
      <c r="EH813" s="1">
        <v>1</v>
      </c>
      <c r="EI813" s="1">
        <v>4.8474919512195127</v>
      </c>
      <c r="EJ813" s="1">
        <v>-1.260982578398223E-2</v>
      </c>
      <c r="EK813" s="1">
        <v>1.974876617957937E-3</v>
      </c>
      <c r="EL813" s="1">
        <v>1</v>
      </c>
      <c r="EM813" s="1">
        <v>1.8333886412234759</v>
      </c>
      <c r="EN813" s="1">
        <v>-4.5561903591384663E-3</v>
      </c>
      <c r="EO813" s="1">
        <v>1.389585162360841E-3</v>
      </c>
      <c r="EP813" s="1">
        <v>1</v>
      </c>
      <c r="EQ813" s="1">
        <v>6</v>
      </c>
      <c r="ER813" s="1">
        <v>6</v>
      </c>
      <c r="ES813" s="1" t="s">
        <v>357</v>
      </c>
      <c r="ET813" s="1">
        <v>2.94136</v>
      </c>
      <c r="EU813" s="1">
        <v>2.80111</v>
      </c>
      <c r="EV813" s="1">
        <v>8.47797E-2</v>
      </c>
      <c r="EW813" s="1">
        <v>8.7518499999999999E-2</v>
      </c>
      <c r="EX813" s="1">
        <v>0.117424</v>
      </c>
      <c r="EY813" s="1">
        <v>0.1023</v>
      </c>
      <c r="EZ813" s="1">
        <v>18717.8</v>
      </c>
      <c r="FA813" s="1">
        <v>19568.8</v>
      </c>
      <c r="FB813" s="1">
        <v>23790.7</v>
      </c>
      <c r="FC813" s="1">
        <v>24965.3</v>
      </c>
      <c r="FD813" s="1">
        <v>33613.9</v>
      </c>
      <c r="FE813" s="1">
        <v>35789.300000000003</v>
      </c>
      <c r="FF813" s="1">
        <v>43386.8</v>
      </c>
      <c r="FG813" s="1">
        <v>46152.1</v>
      </c>
      <c r="FH813" s="1">
        <v>1.9506300000000001</v>
      </c>
      <c r="FI813" s="1">
        <v>1.8129500000000001</v>
      </c>
      <c r="FJ813" s="1">
        <v>7.2397299999999998E-2</v>
      </c>
      <c r="FK813" s="1">
        <v>0</v>
      </c>
      <c r="FL813" s="1">
        <v>29.946400000000001</v>
      </c>
      <c r="FM813" s="1">
        <v>999.9</v>
      </c>
      <c r="FN813" s="1">
        <v>53.2</v>
      </c>
      <c r="FO813" s="1">
        <v>37.700000000000003</v>
      </c>
      <c r="FP813" s="1">
        <v>35.058599999999998</v>
      </c>
      <c r="FQ813" s="1">
        <v>63.720199999999998</v>
      </c>
      <c r="FR813" s="1">
        <v>21.9071</v>
      </c>
      <c r="FS813" s="1">
        <v>1</v>
      </c>
      <c r="FT813" s="1">
        <v>0.495305</v>
      </c>
      <c r="FU813" s="1">
        <v>2.1049099999999998</v>
      </c>
      <c r="FV813" s="1">
        <v>20.3096</v>
      </c>
      <c r="FW813" s="1">
        <v>5.2171399999999997</v>
      </c>
      <c r="FX813" s="1">
        <v>11.9078</v>
      </c>
      <c r="FY813" s="1">
        <v>5.0041000000000002</v>
      </c>
      <c r="FZ813" s="1">
        <v>3.29175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1.85965</v>
      </c>
      <c r="GF813" s="1">
        <v>1.8547100000000001</v>
      </c>
      <c r="GG813" s="1">
        <v>1.85788</v>
      </c>
      <c r="GH813" s="1">
        <v>1.85636</v>
      </c>
      <c r="GI813" s="1">
        <v>1.85507</v>
      </c>
      <c r="GJ813" s="1">
        <v>1.8547</v>
      </c>
      <c r="GK813" s="1">
        <v>1.8534900000000001</v>
      </c>
      <c r="GL813" s="1">
        <v>1.8565</v>
      </c>
      <c r="GM813" s="1">
        <v>0</v>
      </c>
      <c r="GN813" s="1">
        <v>0</v>
      </c>
      <c r="GO813" s="1">
        <v>0</v>
      </c>
      <c r="GP813" s="1">
        <v>0</v>
      </c>
      <c r="GQ813" s="1" t="s">
        <v>358</v>
      </c>
      <c r="GR813" s="1" t="s">
        <v>359</v>
      </c>
      <c r="GS813" s="1" t="s">
        <v>360</v>
      </c>
      <c r="GT813" s="1" t="s">
        <v>360</v>
      </c>
      <c r="GU813" s="1" t="s">
        <v>360</v>
      </c>
      <c r="GV813" s="1" t="s">
        <v>360</v>
      </c>
      <c r="GW813" s="1">
        <v>0</v>
      </c>
      <c r="GX813" s="1">
        <v>100</v>
      </c>
      <c r="GY813" s="1">
        <v>100</v>
      </c>
      <c r="GZ813" s="1">
        <v>1.2849999999999999</v>
      </c>
      <c r="HA813" s="1">
        <v>1.7000000000000001E-2</v>
      </c>
      <c r="HB813" s="1">
        <v>0.25531001809190262</v>
      </c>
      <c r="HC813" s="1">
        <v>2.9318383021812969E-3</v>
      </c>
      <c r="HD813" s="1">
        <v>-1.3754559859485029E-6</v>
      </c>
      <c r="HE813" s="1">
        <v>3.0700474437127301E-10</v>
      </c>
      <c r="HF813" s="1">
        <v>-6.6846688396999282E-2</v>
      </c>
      <c r="HG813" s="1">
        <v>1.00384331276165E-2</v>
      </c>
      <c r="HH813" s="1">
        <v>-3.1532673711230711E-4</v>
      </c>
      <c r="HI813" s="1">
        <v>1.819468599177705E-6</v>
      </c>
      <c r="HJ813" s="1">
        <v>1</v>
      </c>
      <c r="HK813" s="1">
        <v>2112</v>
      </c>
      <c r="HL813" s="1">
        <v>3</v>
      </c>
      <c r="HM813" s="1">
        <v>29</v>
      </c>
      <c r="HN813" s="1">
        <v>4.0999999999999996</v>
      </c>
      <c r="HO813" s="1">
        <v>4</v>
      </c>
      <c r="HP813" s="1">
        <v>1.02173</v>
      </c>
      <c r="HQ813" s="1">
        <v>2.32544</v>
      </c>
      <c r="HR813" s="1">
        <v>1.4978</v>
      </c>
      <c r="HS813" s="1">
        <v>2.3022499999999999</v>
      </c>
      <c r="HT813" s="1">
        <v>1.5478499999999999</v>
      </c>
      <c r="HU813" s="1">
        <v>2.4304199999999998</v>
      </c>
      <c r="HV813" s="1">
        <v>40.860799999999998</v>
      </c>
      <c r="HW813" s="1">
        <v>13.4491</v>
      </c>
      <c r="HX813" s="1">
        <v>18</v>
      </c>
      <c r="HY813" s="1">
        <v>502.27800000000002</v>
      </c>
      <c r="HZ813" s="1">
        <v>477.19900000000001</v>
      </c>
      <c r="IA813" s="1">
        <v>27.0748</v>
      </c>
      <c r="IB813" s="1">
        <v>33.237099999999998</v>
      </c>
      <c r="IC813" s="1">
        <v>30.0001</v>
      </c>
      <c r="ID813" s="1">
        <v>33.06</v>
      </c>
      <c r="IE813" s="1">
        <v>33.160400000000003</v>
      </c>
      <c r="IF813" s="1">
        <v>20.4603</v>
      </c>
      <c r="IG813" s="1">
        <v>37.996499999999997</v>
      </c>
      <c r="IH813" s="1">
        <v>0</v>
      </c>
      <c r="II813" s="1">
        <v>27.079899999999999</v>
      </c>
      <c r="IJ813" s="1">
        <v>400</v>
      </c>
      <c r="IK813" s="1">
        <v>22.317699999999999</v>
      </c>
      <c r="IL813" s="1">
        <v>100.32</v>
      </c>
      <c r="IM813" s="1">
        <v>100.02200000000001</v>
      </c>
      <c r="IN813" s="1" t="s">
        <v>1944</v>
      </c>
    </row>
    <row r="814" spans="1:248" ht="15.75" customHeight="1" x14ac:dyDescent="0.3">
      <c r="A814" s="1">
        <v>798</v>
      </c>
      <c r="B814" s="1">
        <v>1660236133</v>
      </c>
      <c r="C814" s="1">
        <v>6138</v>
      </c>
      <c r="D814" s="1" t="s">
        <v>1886</v>
      </c>
      <c r="E814" s="1" t="s">
        <v>1887</v>
      </c>
      <c r="F814" s="1">
        <v>1</v>
      </c>
      <c r="G814" s="1">
        <v>2</v>
      </c>
      <c r="H814" s="1" t="s">
        <v>349</v>
      </c>
      <c r="I814" s="1" t="s">
        <v>350</v>
      </c>
      <c r="J814" s="1" t="s">
        <v>351</v>
      </c>
      <c r="K814" s="1" t="s">
        <v>352</v>
      </c>
      <c r="L814" s="1" t="s">
        <v>1151</v>
      </c>
      <c r="M814" s="1" t="s">
        <v>1113</v>
      </c>
      <c r="N814" s="1">
        <v>1660236132</v>
      </c>
      <c r="O814" s="1">
        <f t="shared" si="102"/>
        <v>3.966593749521471E-3</v>
      </c>
      <c r="P814" s="1">
        <f t="shared" si="103"/>
        <v>3.9665937495214707</v>
      </c>
      <c r="Q814" s="1">
        <f t="shared" si="104"/>
        <v>1.2073727862889287</v>
      </c>
      <c r="R814" s="1">
        <f t="shared" si="105"/>
        <v>98.178033333333332</v>
      </c>
      <c r="S814" s="1">
        <f t="shared" si="106"/>
        <v>85.972851371896994</v>
      </c>
      <c r="T814" s="1">
        <f t="shared" si="107"/>
        <v>8.5538379715302018</v>
      </c>
      <c r="U814" s="1">
        <f t="shared" si="108"/>
        <v>9.7681881674956301</v>
      </c>
      <c r="V814" s="1">
        <f t="shared" si="109"/>
        <v>0.21330245498024009</v>
      </c>
      <c r="W814" s="1">
        <f t="shared" si="110"/>
        <v>2.9186514976949249</v>
      </c>
      <c r="X814" s="1">
        <f t="shared" si="111"/>
        <v>0.20500514243276752</v>
      </c>
      <c r="Y814" s="1">
        <f t="shared" si="112"/>
        <v>0.1288468017419192</v>
      </c>
      <c r="Z814" s="1">
        <f t="shared" si="113"/>
        <v>321.49525199999994</v>
      </c>
      <c r="AA814" s="1">
        <f t="shared" si="114"/>
        <v>31.861666461065145</v>
      </c>
      <c r="AB814" s="1">
        <f t="shared" si="115"/>
        <v>31.170733333333331</v>
      </c>
      <c r="AC814" s="1">
        <f t="shared" si="116"/>
        <v>4.5554823061155147</v>
      </c>
      <c r="AD814" s="1">
        <f t="shared" si="117"/>
        <v>59.872746374540256</v>
      </c>
      <c r="AE814" s="1">
        <f t="shared" si="118"/>
        <v>2.7005830370439337</v>
      </c>
      <c r="AF814" s="1">
        <f t="shared" si="119"/>
        <v>4.5105381005076213</v>
      </c>
      <c r="AG814" s="1">
        <f t="shared" si="120"/>
        <v>1.8548992690715811</v>
      </c>
      <c r="AH814" s="1">
        <f t="shared" si="121"/>
        <v>-174.92678435389686</v>
      </c>
      <c r="AI814" s="1">
        <f t="shared" si="122"/>
        <v>-27.378959080607615</v>
      </c>
      <c r="AJ814" s="1">
        <f t="shared" si="123"/>
        <v>-2.1082664653384655</v>
      </c>
      <c r="AK814" s="1">
        <f t="shared" si="124"/>
        <v>117.08124210015697</v>
      </c>
      <c r="AL814" s="1">
        <f t="shared" si="125"/>
        <v>1.1174117941194486</v>
      </c>
      <c r="AM814" s="1">
        <f t="shared" si="126"/>
        <v>3.9792989239520851</v>
      </c>
      <c r="AN814" s="1">
        <f t="shared" si="127"/>
        <v>1.2073727862889287</v>
      </c>
      <c r="AO814" s="1">
        <v>102.241572503076</v>
      </c>
      <c r="AP814" s="1">
        <v>100.75956969696961</v>
      </c>
      <c r="AQ814" s="1">
        <v>5.3935803416088931E-5</v>
      </c>
      <c r="AR814" s="1">
        <v>66.016600461817518</v>
      </c>
      <c r="AS814" s="1">
        <f t="shared" si="128"/>
        <v>3.9665937495214707</v>
      </c>
      <c r="AT814" s="1">
        <v>22.498348938554681</v>
      </c>
      <c r="AU814" s="1">
        <v>27.127483030303029</v>
      </c>
      <c r="AV814" s="1">
        <v>2.808138285611107E-5</v>
      </c>
      <c r="AW814" s="1">
        <v>80.998493340457671</v>
      </c>
      <c r="AX814" s="1">
        <v>0</v>
      </c>
      <c r="AY814" s="1">
        <v>0</v>
      </c>
      <c r="AZ814" s="1">
        <f t="shared" si="129"/>
        <v>1</v>
      </c>
      <c r="BA814" s="1">
        <f t="shared" si="130"/>
        <v>0</v>
      </c>
      <c r="BB814" s="1">
        <f t="shared" si="131"/>
        <v>51858.791303956699</v>
      </c>
      <c r="BC814" s="1">
        <f t="shared" si="132"/>
        <v>1999.87</v>
      </c>
      <c r="BD814" s="1">
        <f t="shared" si="133"/>
        <v>1681.0907999999997</v>
      </c>
      <c r="BE814" s="1">
        <f t="shared" si="134"/>
        <v>0.8406000390025351</v>
      </c>
      <c r="BF814" s="1">
        <f t="shared" si="135"/>
        <v>0.16075807527489286</v>
      </c>
      <c r="BG814" s="1">
        <v>6</v>
      </c>
      <c r="BH814" s="1">
        <v>0.5</v>
      </c>
      <c r="BI814" s="1" t="s">
        <v>355</v>
      </c>
      <c r="BJ814" s="1">
        <v>2</v>
      </c>
      <c r="BK814" s="1" t="b">
        <v>1</v>
      </c>
      <c r="BL814" s="1">
        <v>1660236132</v>
      </c>
      <c r="BM814" s="1">
        <v>98.178033333333332</v>
      </c>
      <c r="BN814" s="1">
        <v>99.987166666666667</v>
      </c>
      <c r="BO814" s="1">
        <v>27.143000000000001</v>
      </c>
      <c r="BP814" s="1">
        <v>22.498933333333341</v>
      </c>
      <c r="BQ814" s="1">
        <v>97.438033333333337</v>
      </c>
      <c r="BR814" s="1">
        <v>27.120999999999999</v>
      </c>
      <c r="BS814" s="1">
        <v>500.15933333333328</v>
      </c>
      <c r="BT814" s="1">
        <v>99.394633333333331</v>
      </c>
      <c r="BU814" s="1">
        <v>0.1000075333333333</v>
      </c>
      <c r="BV814" s="1">
        <v>30.996733333333339</v>
      </c>
      <c r="BW814" s="1">
        <v>31.170733333333331</v>
      </c>
      <c r="BX814" s="1">
        <v>999.9</v>
      </c>
      <c r="BY814" s="1">
        <v>0</v>
      </c>
      <c r="BZ814" s="1">
        <v>0</v>
      </c>
      <c r="CA814" s="1">
        <v>9998.5333333333328</v>
      </c>
      <c r="CB814" s="1">
        <v>0</v>
      </c>
      <c r="CC814" s="1">
        <v>32.884799999999998</v>
      </c>
      <c r="CD814" s="1">
        <v>-1.96105</v>
      </c>
      <c r="CE814" s="1">
        <v>100.7593333333333</v>
      </c>
      <c r="CF814" s="1">
        <v>102.2883333333333</v>
      </c>
      <c r="CG814" s="1">
        <v>4.6281266666666667</v>
      </c>
      <c r="CH814" s="1">
        <v>99.987166666666667</v>
      </c>
      <c r="CI814" s="1">
        <v>22.498933333333341</v>
      </c>
      <c r="CJ814" s="1">
        <v>2.6962866666666669</v>
      </c>
      <c r="CK814" s="1">
        <v>2.236273333333334</v>
      </c>
      <c r="CL814" s="1">
        <v>22.262466666666661</v>
      </c>
      <c r="CM814" s="1">
        <v>19.224566666666661</v>
      </c>
      <c r="CN814" s="1">
        <v>1999.87</v>
      </c>
      <c r="CO814" s="1">
        <v>0.98</v>
      </c>
      <c r="CP814" s="1">
        <v>2.0000233333333339E-2</v>
      </c>
      <c r="CQ814" s="1">
        <v>0</v>
      </c>
      <c r="CR814" s="1">
        <v>2.1240000000000001</v>
      </c>
      <c r="CS814" s="1">
        <v>0</v>
      </c>
      <c r="CT814" s="1">
        <v>23127.333333333328</v>
      </c>
      <c r="CU814" s="1">
        <v>17411.2</v>
      </c>
      <c r="CV814" s="1">
        <v>43.311999999999991</v>
      </c>
      <c r="CW814" s="1">
        <v>44.354000000000013</v>
      </c>
      <c r="CX814" s="1">
        <v>43.25</v>
      </c>
      <c r="CY814" s="1">
        <v>42.686999999999991</v>
      </c>
      <c r="CZ814" s="1">
        <v>43.25</v>
      </c>
      <c r="DA814" s="1">
        <v>1959.87</v>
      </c>
      <c r="DB814" s="1">
        <v>40</v>
      </c>
      <c r="DC814" s="1">
        <v>0</v>
      </c>
      <c r="DD814" s="1">
        <v>1660236131.0999999</v>
      </c>
      <c r="DE814" s="1">
        <v>0</v>
      </c>
      <c r="DF814" s="1">
        <v>1660236162.5</v>
      </c>
      <c r="DG814" s="1" t="s">
        <v>1888</v>
      </c>
      <c r="DH814" s="1">
        <v>1660236157</v>
      </c>
      <c r="DI814" s="1">
        <v>1660236162.5</v>
      </c>
      <c r="DJ814" s="1">
        <v>29</v>
      </c>
      <c r="DK814" s="1">
        <v>0.14699999999999999</v>
      </c>
      <c r="DL814" s="1">
        <v>5.0000000000000001E-3</v>
      </c>
      <c r="DM814" s="1">
        <v>0.74</v>
      </c>
      <c r="DN814" s="1">
        <v>2.1999999999999999E-2</v>
      </c>
      <c r="DO814" s="1">
        <v>100</v>
      </c>
      <c r="DP814" s="1">
        <v>23</v>
      </c>
      <c r="DQ814" s="1">
        <v>0.3</v>
      </c>
      <c r="DR814" s="1">
        <v>0.02</v>
      </c>
      <c r="DS814" s="1">
        <v>1.2223750095568611</v>
      </c>
      <c r="DT814" s="1">
        <v>7.5117519658632143E-2</v>
      </c>
      <c r="DU814" s="1">
        <v>2.5431183479438148E-2</v>
      </c>
      <c r="DV814" s="1">
        <v>1</v>
      </c>
      <c r="DW814" s="1">
        <v>1.220778864302176</v>
      </c>
      <c r="DX814" s="1">
        <v>9.6119329828615582E-2</v>
      </c>
      <c r="DY814" s="1">
        <v>2.7478285504277351E-2</v>
      </c>
      <c r="DZ814" s="1">
        <v>1</v>
      </c>
      <c r="EA814" s="1">
        <v>-1.934962333333333</v>
      </c>
      <c r="EB814" s="1">
        <v>-0.1046082313681856</v>
      </c>
      <c r="EC814" s="1">
        <v>3.2988046388889948E-2</v>
      </c>
      <c r="ED814" s="1">
        <v>1</v>
      </c>
      <c r="EE814" s="1">
        <v>85.71351712202555</v>
      </c>
      <c r="EF814" s="1">
        <v>-0.63881212938269594</v>
      </c>
      <c r="EG814" s="1">
        <v>0.2054758667806095</v>
      </c>
      <c r="EH814" s="1">
        <v>1</v>
      </c>
      <c r="EI814" s="1">
        <v>4.63103175</v>
      </c>
      <c r="EJ814" s="1">
        <v>-5.3411819887431843E-2</v>
      </c>
      <c r="EK814" s="1">
        <v>6.2478283777244979E-3</v>
      </c>
      <c r="EL814" s="1">
        <v>1</v>
      </c>
      <c r="EM814" s="1">
        <v>1.854320247205355</v>
      </c>
      <c r="EN814" s="1">
        <v>3.069382018074275E-3</v>
      </c>
      <c r="EO814" s="1">
        <v>1.061925302578013E-3</v>
      </c>
      <c r="EP814" s="1">
        <v>1</v>
      </c>
      <c r="EQ814" s="1">
        <v>6</v>
      </c>
      <c r="ER814" s="1">
        <v>6</v>
      </c>
      <c r="ES814" s="1" t="s">
        <v>357</v>
      </c>
      <c r="ET814" s="1">
        <v>2.9414799999999999</v>
      </c>
      <c r="EU814" s="1">
        <v>2.8011200000000001</v>
      </c>
      <c r="EV814" s="1">
        <v>2.55172E-2</v>
      </c>
      <c r="EW814" s="1">
        <v>2.6058100000000001E-2</v>
      </c>
      <c r="EX814" s="1">
        <v>0.11712</v>
      </c>
      <c r="EY814" s="1">
        <v>0.102675</v>
      </c>
      <c r="EZ814" s="1">
        <v>19929.3</v>
      </c>
      <c r="FA814" s="1">
        <v>20885.7</v>
      </c>
      <c r="FB814" s="1">
        <v>23791.1</v>
      </c>
      <c r="FC814" s="1">
        <v>24964.9</v>
      </c>
      <c r="FD814" s="1">
        <v>33623.5</v>
      </c>
      <c r="FE814" s="1">
        <v>35771.4</v>
      </c>
      <c r="FF814" s="1">
        <v>43387.3</v>
      </c>
      <c r="FG814" s="1">
        <v>46151.9</v>
      </c>
      <c r="FH814" s="1">
        <v>1.95055</v>
      </c>
      <c r="FI814" s="1">
        <v>1.8122499999999999</v>
      </c>
      <c r="FJ814" s="1">
        <v>8.2012299999999996E-2</v>
      </c>
      <c r="FK814" s="1">
        <v>0</v>
      </c>
      <c r="FL814" s="1">
        <v>29.8355</v>
      </c>
      <c r="FM814" s="1">
        <v>999.9</v>
      </c>
      <c r="FN814" s="1">
        <v>53</v>
      </c>
      <c r="FO814" s="1">
        <v>37.799999999999997</v>
      </c>
      <c r="FP814" s="1">
        <v>35.116700000000002</v>
      </c>
      <c r="FQ814" s="1">
        <v>63.8202</v>
      </c>
      <c r="FR814" s="1">
        <v>22.127400000000002</v>
      </c>
      <c r="FS814" s="1">
        <v>1</v>
      </c>
      <c r="FT814" s="1">
        <v>0.49517800000000001</v>
      </c>
      <c r="FU814" s="1">
        <v>2.0849799999999998</v>
      </c>
      <c r="FV814" s="1">
        <v>20.3096</v>
      </c>
      <c r="FW814" s="1">
        <v>5.2193899999999998</v>
      </c>
      <c r="FX814" s="1">
        <v>11.908099999999999</v>
      </c>
      <c r="FY814" s="1">
        <v>5.0049000000000001</v>
      </c>
      <c r="FZ814" s="1">
        <v>3.29175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1.8597399999999999</v>
      </c>
      <c r="GF814" s="1">
        <v>1.8547400000000001</v>
      </c>
      <c r="GG814" s="1">
        <v>1.85791</v>
      </c>
      <c r="GH814" s="1">
        <v>1.8563799999999999</v>
      </c>
      <c r="GI814" s="1">
        <v>1.8551500000000001</v>
      </c>
      <c r="GJ814" s="1">
        <v>1.8547100000000001</v>
      </c>
      <c r="GK814" s="1">
        <v>1.85351</v>
      </c>
      <c r="GL814" s="1">
        <v>1.8565400000000001</v>
      </c>
      <c r="GM814" s="1">
        <v>0</v>
      </c>
      <c r="GN814" s="1">
        <v>0</v>
      </c>
      <c r="GO814" s="1">
        <v>0</v>
      </c>
      <c r="GP814" s="1">
        <v>0</v>
      </c>
      <c r="GQ814" s="1" t="s">
        <v>358</v>
      </c>
      <c r="GR814" s="1" t="s">
        <v>359</v>
      </c>
      <c r="GS814" s="1" t="s">
        <v>360</v>
      </c>
      <c r="GT814" s="1" t="s">
        <v>360</v>
      </c>
      <c r="GU814" s="1" t="s">
        <v>360</v>
      </c>
      <c r="GV814" s="1" t="s">
        <v>360</v>
      </c>
      <c r="GW814" s="1">
        <v>0</v>
      </c>
      <c r="GX814" s="1">
        <v>100</v>
      </c>
      <c r="GY814" s="1">
        <v>100</v>
      </c>
      <c r="GZ814" s="1">
        <v>0.74</v>
      </c>
      <c r="HA814" s="1">
        <v>2.1999999999999999E-2</v>
      </c>
      <c r="HB814" s="1">
        <v>0.31517853907504279</v>
      </c>
      <c r="HC814" s="1">
        <v>2.9318383021812969E-3</v>
      </c>
      <c r="HD814" s="1">
        <v>-1.3754559859485029E-6</v>
      </c>
      <c r="HE814" s="1">
        <v>3.0700474437127301E-10</v>
      </c>
      <c r="HF814" s="1">
        <v>-7.0527604727696383E-2</v>
      </c>
      <c r="HG814" s="1">
        <v>1.00384331276165E-2</v>
      </c>
      <c r="HH814" s="1">
        <v>-3.1532673711230711E-4</v>
      </c>
      <c r="HI814" s="1">
        <v>1.819468599177705E-6</v>
      </c>
      <c r="HJ814" s="1">
        <v>1</v>
      </c>
      <c r="HK814" s="1">
        <v>2112</v>
      </c>
      <c r="HL814" s="1">
        <v>3</v>
      </c>
      <c r="HM814" s="1">
        <v>29</v>
      </c>
      <c r="HN814" s="1">
        <v>1.4</v>
      </c>
      <c r="HO814" s="1">
        <v>1.5</v>
      </c>
      <c r="HP814" s="1">
        <v>0.37353500000000001</v>
      </c>
      <c r="HQ814" s="1">
        <v>2.36938</v>
      </c>
      <c r="HR814" s="1">
        <v>1.4978</v>
      </c>
      <c r="HS814" s="1">
        <v>2.3022499999999999</v>
      </c>
      <c r="HT814" s="1">
        <v>1.5478499999999999</v>
      </c>
      <c r="HU814" s="1">
        <v>2.4597199999999999</v>
      </c>
      <c r="HV814" s="1">
        <v>40.886499999999998</v>
      </c>
      <c r="HW814" s="1">
        <v>13.422800000000001</v>
      </c>
      <c r="HX814" s="1">
        <v>18</v>
      </c>
      <c r="HY814" s="1">
        <v>502.25299999999999</v>
      </c>
      <c r="HZ814" s="1">
        <v>476.74200000000002</v>
      </c>
      <c r="IA814" s="1">
        <v>27.125499999999999</v>
      </c>
      <c r="IB814" s="1">
        <v>33.225700000000003</v>
      </c>
      <c r="IC814" s="1">
        <v>29.999700000000001</v>
      </c>
      <c r="ID814" s="1">
        <v>33.063000000000002</v>
      </c>
      <c r="IE814" s="1">
        <v>33.160400000000003</v>
      </c>
      <c r="IF814" s="1">
        <v>7.5151500000000002</v>
      </c>
      <c r="IG814" s="1">
        <v>37.403199999999998</v>
      </c>
      <c r="IH814" s="1">
        <v>0</v>
      </c>
      <c r="II814" s="1">
        <v>27.1328</v>
      </c>
      <c r="IJ814" s="1">
        <v>100</v>
      </c>
      <c r="IK814" s="1">
        <v>22.521799999999999</v>
      </c>
      <c r="IL814" s="1">
        <v>100.321</v>
      </c>
      <c r="IM814" s="1">
        <v>100.021</v>
      </c>
      <c r="IN814" s="1" t="s">
        <v>361</v>
      </c>
    </row>
    <row r="815" spans="1:248" ht="15.75" customHeight="1" x14ac:dyDescent="0.3">
      <c r="A815" s="1">
        <v>799</v>
      </c>
      <c r="B815" s="1">
        <v>1660236263</v>
      </c>
      <c r="C815" s="1">
        <v>6268</v>
      </c>
      <c r="D815" s="1" t="s">
        <v>1889</v>
      </c>
      <c r="E815" s="1" t="s">
        <v>1890</v>
      </c>
      <c r="F815" s="1">
        <v>1</v>
      </c>
      <c r="G815" s="1">
        <v>2</v>
      </c>
      <c r="H815" s="1" t="s">
        <v>349</v>
      </c>
      <c r="I815" s="1" t="s">
        <v>350</v>
      </c>
      <c r="J815" s="1" t="s">
        <v>351</v>
      </c>
      <c r="K815" s="1" t="s">
        <v>352</v>
      </c>
      <c r="L815" s="1" t="s">
        <v>1151</v>
      </c>
      <c r="M815" s="1" t="s">
        <v>1113</v>
      </c>
      <c r="N815" s="1">
        <v>1660236262.25</v>
      </c>
      <c r="O815" s="1">
        <f t="shared" si="102"/>
        <v>4.3319645735406488E-3</v>
      </c>
      <c r="P815" s="1">
        <f t="shared" si="103"/>
        <v>4.3319645735406489</v>
      </c>
      <c r="Q815" s="1">
        <f t="shared" si="104"/>
        <v>-0.53211809533943977</v>
      </c>
      <c r="R815" s="1">
        <f t="shared" si="105"/>
        <v>50.380850000000002</v>
      </c>
      <c r="S815" s="1">
        <f t="shared" si="106"/>
        <v>52.535673698074127</v>
      </c>
      <c r="T815" s="1">
        <f t="shared" si="107"/>
        <v>5.2267940347060522</v>
      </c>
      <c r="U815" s="1">
        <f t="shared" si="108"/>
        <v>5.0124098104612997</v>
      </c>
      <c r="V815" s="1">
        <f t="shared" si="109"/>
        <v>0.23849877963784949</v>
      </c>
      <c r="W815" s="1">
        <f t="shared" si="110"/>
        <v>2.9147257810510121</v>
      </c>
      <c r="X815" s="1">
        <f t="shared" si="111"/>
        <v>0.22816319854237621</v>
      </c>
      <c r="Y815" s="1">
        <f t="shared" si="112"/>
        <v>0.14349328358964314</v>
      </c>
      <c r="Z815" s="1">
        <f t="shared" si="113"/>
        <v>321.51599999999996</v>
      </c>
      <c r="AA815" s="1">
        <f t="shared" si="114"/>
        <v>31.762635633545013</v>
      </c>
      <c r="AB815" s="1">
        <f t="shared" si="115"/>
        <v>31.090599999999998</v>
      </c>
      <c r="AC815" s="1">
        <f t="shared" si="116"/>
        <v>4.5347356451471859</v>
      </c>
      <c r="AD815" s="1">
        <f t="shared" si="117"/>
        <v>60.200890832404582</v>
      </c>
      <c r="AE815" s="1">
        <f t="shared" si="118"/>
        <v>2.7146049127677996</v>
      </c>
      <c r="AF815" s="1">
        <f t="shared" si="119"/>
        <v>4.50924375907507</v>
      </c>
      <c r="AG815" s="1">
        <f t="shared" si="120"/>
        <v>1.8201307323793863</v>
      </c>
      <c r="AH815" s="1">
        <f t="shared" si="121"/>
        <v>-191.03963769314262</v>
      </c>
      <c r="AI815" s="1">
        <f t="shared" si="122"/>
        <v>-15.541017064862904</v>
      </c>
      <c r="AJ815" s="1">
        <f t="shared" si="123"/>
        <v>-1.1978158453145886</v>
      </c>
      <c r="AK815" s="1">
        <f t="shared" si="124"/>
        <v>113.73752939667983</v>
      </c>
      <c r="AL815" s="1">
        <f t="shared" si="125"/>
        <v>-0.52092418927407058</v>
      </c>
      <c r="AM815" s="1">
        <f t="shared" si="126"/>
        <v>4.3392829174989167</v>
      </c>
      <c r="AN815" s="1">
        <f t="shared" si="127"/>
        <v>-0.53211809533943977</v>
      </c>
      <c r="AO815" s="1">
        <v>51.139195735618301</v>
      </c>
      <c r="AP815" s="1">
        <v>51.792370303030303</v>
      </c>
      <c r="AQ815" s="1">
        <v>-4.7136894870681853E-5</v>
      </c>
      <c r="AR815" s="1">
        <v>66.241958410562759</v>
      </c>
      <c r="AS815" s="1">
        <f t="shared" si="128"/>
        <v>4.3319645735406489</v>
      </c>
      <c r="AT815" s="1">
        <v>22.22006316081584</v>
      </c>
      <c r="AU815" s="1">
        <v>27.274620606060601</v>
      </c>
      <c r="AV815" s="1">
        <v>1.6646274872891549E-4</v>
      </c>
      <c r="AW815" s="1">
        <v>80.731569180131856</v>
      </c>
      <c r="AX815" s="1">
        <v>0</v>
      </c>
      <c r="AY815" s="1">
        <v>0</v>
      </c>
      <c r="AZ815" s="1">
        <f t="shared" si="129"/>
        <v>1</v>
      </c>
      <c r="BA815" s="1">
        <f t="shared" si="130"/>
        <v>0</v>
      </c>
      <c r="BB815" s="1">
        <f t="shared" si="131"/>
        <v>51748.068173064123</v>
      </c>
      <c r="BC815" s="1">
        <f t="shared" si="132"/>
        <v>2000</v>
      </c>
      <c r="BD815" s="1">
        <f t="shared" si="133"/>
        <v>1681.1999999999998</v>
      </c>
      <c r="BE815" s="1">
        <f t="shared" si="134"/>
        <v>0.8405999999999999</v>
      </c>
      <c r="BF815" s="1">
        <f t="shared" si="135"/>
        <v>0.16075799999999998</v>
      </c>
      <c r="BG815" s="1">
        <v>6</v>
      </c>
      <c r="BH815" s="1">
        <v>0.5</v>
      </c>
      <c r="BI815" s="1" t="s">
        <v>355</v>
      </c>
      <c r="BJ815" s="1">
        <v>2</v>
      </c>
      <c r="BK815" s="1" t="b">
        <v>1</v>
      </c>
      <c r="BL815" s="1">
        <v>1660236262.25</v>
      </c>
      <c r="BM815" s="1">
        <v>50.380850000000002</v>
      </c>
      <c r="BN815" s="1">
        <v>50.018150000000013</v>
      </c>
      <c r="BO815" s="1">
        <v>27.2851</v>
      </c>
      <c r="BP815" s="1">
        <v>22.221</v>
      </c>
      <c r="BQ815" s="1">
        <v>49.775850000000013</v>
      </c>
      <c r="BR815" s="1">
        <v>27.263100000000001</v>
      </c>
      <c r="BS815" s="1">
        <v>500.09500000000003</v>
      </c>
      <c r="BT815" s="1">
        <v>99.390299999999996</v>
      </c>
      <c r="BU815" s="1">
        <v>0.100078</v>
      </c>
      <c r="BV815" s="1">
        <v>30.991700000000002</v>
      </c>
      <c r="BW815" s="1">
        <v>31.090599999999998</v>
      </c>
      <c r="BX815" s="1">
        <v>999.9</v>
      </c>
      <c r="BY815" s="1">
        <v>0</v>
      </c>
      <c r="BZ815" s="1">
        <v>0</v>
      </c>
      <c r="CA815" s="1">
        <v>9976.5649999999987</v>
      </c>
      <c r="CB815" s="1">
        <v>0</v>
      </c>
      <c r="CC815" s="1">
        <v>43.688600000000001</v>
      </c>
      <c r="CD815" s="1">
        <v>0.36250700000000002</v>
      </c>
      <c r="CE815" s="1">
        <v>51.793199999999999</v>
      </c>
      <c r="CF815" s="1">
        <v>51.154799999999987</v>
      </c>
      <c r="CG815" s="1">
        <v>5.0529600000000006</v>
      </c>
      <c r="CH815" s="1">
        <v>50.018150000000013</v>
      </c>
      <c r="CI815" s="1">
        <v>22.221</v>
      </c>
      <c r="CJ815" s="1">
        <v>2.7107649999999999</v>
      </c>
      <c r="CK815" s="1">
        <v>2.2085499999999998</v>
      </c>
      <c r="CL815" s="1">
        <v>22.350549999999998</v>
      </c>
      <c r="CM815" s="1">
        <v>19.0245</v>
      </c>
      <c r="CN815" s="1">
        <v>2000</v>
      </c>
      <c r="CO815" s="1">
        <v>0.98000050000000005</v>
      </c>
      <c r="CP815" s="1">
        <v>1.999975E-2</v>
      </c>
      <c r="CQ815" s="1">
        <v>0</v>
      </c>
      <c r="CR815" s="1">
        <v>2.5295000000000001</v>
      </c>
      <c r="CS815" s="1">
        <v>0</v>
      </c>
      <c r="CT815" s="1">
        <v>22800.55</v>
      </c>
      <c r="CU815" s="1">
        <v>17412.3</v>
      </c>
      <c r="CV815" s="1">
        <v>43.25</v>
      </c>
      <c r="CW815" s="1">
        <v>44.186999999999998</v>
      </c>
      <c r="CX815" s="1">
        <v>43.155999999999999</v>
      </c>
      <c r="CY815" s="1">
        <v>42.625</v>
      </c>
      <c r="CZ815" s="1">
        <v>43.186999999999998</v>
      </c>
      <c r="DA815" s="1">
        <v>1960</v>
      </c>
      <c r="DB815" s="1">
        <v>40</v>
      </c>
      <c r="DC815" s="1">
        <v>0</v>
      </c>
      <c r="DD815" s="1">
        <v>1660236261.3</v>
      </c>
      <c r="DE815" s="1">
        <v>0</v>
      </c>
      <c r="DF815" s="1">
        <v>1660236294.5</v>
      </c>
      <c r="DG815" s="1" t="s">
        <v>1891</v>
      </c>
      <c r="DH815" s="1">
        <v>1660236283</v>
      </c>
      <c r="DI815" s="1">
        <v>1660236294.5</v>
      </c>
      <c r="DJ815" s="1">
        <v>30</v>
      </c>
      <c r="DK815" s="1">
        <v>2E-3</v>
      </c>
      <c r="DL815" s="1">
        <v>0</v>
      </c>
      <c r="DM815" s="1">
        <v>0.60499999999999998</v>
      </c>
      <c r="DN815" s="1">
        <v>2.1999999999999999E-2</v>
      </c>
      <c r="DO815" s="1">
        <v>50</v>
      </c>
      <c r="DP815" s="1">
        <v>22</v>
      </c>
      <c r="DQ815" s="1">
        <v>0.55000000000000004</v>
      </c>
      <c r="DR815" s="1">
        <v>0.02</v>
      </c>
      <c r="DS815" s="1">
        <v>-0.53599752347070262</v>
      </c>
      <c r="DT815" s="1">
        <v>2.061531339446647E-2</v>
      </c>
      <c r="DU815" s="1">
        <v>2.222997654078103E-2</v>
      </c>
      <c r="DV815" s="1">
        <v>1</v>
      </c>
      <c r="DW815" s="1">
        <v>-0.53857877749263072</v>
      </c>
      <c r="DX815" s="1">
        <v>9.3050787407609303E-2</v>
      </c>
      <c r="DY815" s="1">
        <v>2.5952806405696301E-2</v>
      </c>
      <c r="DZ815" s="1">
        <v>1</v>
      </c>
      <c r="EA815" s="1">
        <v>0.38397683333333338</v>
      </c>
      <c r="EB815" s="1">
        <v>-0.1039993147942152</v>
      </c>
      <c r="EC815" s="1">
        <v>3.1278130631569957E-2</v>
      </c>
      <c r="ED815" s="1">
        <v>1</v>
      </c>
      <c r="EE815" s="1">
        <v>52.585027069413577</v>
      </c>
      <c r="EF815" s="1">
        <v>-0.57307524800465304</v>
      </c>
      <c r="EG815" s="1">
        <v>0.1610231342839758</v>
      </c>
      <c r="EH815" s="1">
        <v>1</v>
      </c>
      <c r="EI815" s="1">
        <v>5.0527685</v>
      </c>
      <c r="EJ815" s="1">
        <v>-4.8466266416516718E-2</v>
      </c>
      <c r="EK815" s="1">
        <v>6.299936329043374E-3</v>
      </c>
      <c r="EL815" s="1">
        <v>1</v>
      </c>
      <c r="EM815" s="1">
        <v>1.819695077638197</v>
      </c>
      <c r="EN815" s="1">
        <v>-2.1665844547851571E-3</v>
      </c>
      <c r="EO815" s="1">
        <v>8.5210663925197236E-4</v>
      </c>
      <c r="EP815" s="1">
        <v>1</v>
      </c>
      <c r="EQ815" s="1">
        <v>6</v>
      </c>
      <c r="ER815" s="1">
        <v>6</v>
      </c>
      <c r="ES815" s="1" t="s">
        <v>357</v>
      </c>
      <c r="ET815" s="1">
        <v>2.94136</v>
      </c>
      <c r="EU815" s="1">
        <v>2.8010600000000001</v>
      </c>
      <c r="EV815" s="1">
        <v>1.32725E-2</v>
      </c>
      <c r="EW815" s="1">
        <v>1.32832E-2</v>
      </c>
      <c r="EX815" s="1">
        <v>0.117553</v>
      </c>
      <c r="EY815" s="1">
        <v>0.101774</v>
      </c>
      <c r="EZ815" s="1">
        <v>20182</v>
      </c>
      <c r="FA815" s="1">
        <v>21162.5</v>
      </c>
      <c r="FB815" s="1">
        <v>23793.9</v>
      </c>
      <c r="FC815" s="1">
        <v>24968.400000000001</v>
      </c>
      <c r="FD815" s="1">
        <v>33609.9</v>
      </c>
      <c r="FE815" s="1">
        <v>35811.1</v>
      </c>
      <c r="FF815" s="1">
        <v>43391.6</v>
      </c>
      <c r="FG815" s="1">
        <v>46157.4</v>
      </c>
      <c r="FH815" s="1">
        <v>1.9515499999999999</v>
      </c>
      <c r="FI815" s="1">
        <v>1.81165</v>
      </c>
      <c r="FJ815" s="1">
        <v>8.0518400000000004E-2</v>
      </c>
      <c r="FK815" s="1">
        <v>0</v>
      </c>
      <c r="FL815" s="1">
        <v>29.781400000000001</v>
      </c>
      <c r="FM815" s="1">
        <v>999.9</v>
      </c>
      <c r="FN815" s="1">
        <v>52.9</v>
      </c>
      <c r="FO815" s="1">
        <v>37.799999999999997</v>
      </c>
      <c r="FP815" s="1">
        <v>35.049199999999999</v>
      </c>
      <c r="FQ815" s="1">
        <v>63.630299999999998</v>
      </c>
      <c r="FR815" s="1">
        <v>22.728400000000001</v>
      </c>
      <c r="FS815" s="1">
        <v>1</v>
      </c>
      <c r="FT815" s="1">
        <v>0.489616</v>
      </c>
      <c r="FU815" s="1">
        <v>1.93316</v>
      </c>
      <c r="FV815" s="1">
        <v>20.310600000000001</v>
      </c>
      <c r="FW815" s="1">
        <v>5.2172900000000002</v>
      </c>
      <c r="FX815" s="1">
        <v>11.9063</v>
      </c>
      <c r="FY815" s="1">
        <v>5.0047499999999996</v>
      </c>
      <c r="FZ815" s="1">
        <v>3.2917299999999998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1.85972</v>
      </c>
      <c r="GF815" s="1">
        <v>1.8547100000000001</v>
      </c>
      <c r="GG815" s="1">
        <v>1.85791</v>
      </c>
      <c r="GH815" s="1">
        <v>1.8563799999999999</v>
      </c>
      <c r="GI815" s="1">
        <v>1.8551299999999999</v>
      </c>
      <c r="GJ815" s="1">
        <v>1.8547100000000001</v>
      </c>
      <c r="GK815" s="1">
        <v>1.8534999999999999</v>
      </c>
      <c r="GL815" s="1">
        <v>1.8565400000000001</v>
      </c>
      <c r="GM815" s="1">
        <v>0</v>
      </c>
      <c r="GN815" s="1">
        <v>0</v>
      </c>
      <c r="GO815" s="1">
        <v>0</v>
      </c>
      <c r="GP815" s="1">
        <v>0</v>
      </c>
      <c r="GQ815" s="1" t="s">
        <v>358</v>
      </c>
      <c r="GR815" s="1" t="s">
        <v>359</v>
      </c>
      <c r="GS815" s="1" t="s">
        <v>360</v>
      </c>
      <c r="GT815" s="1" t="s">
        <v>360</v>
      </c>
      <c r="GU815" s="1" t="s">
        <v>360</v>
      </c>
      <c r="GV815" s="1" t="s">
        <v>360</v>
      </c>
      <c r="GW815" s="1">
        <v>0</v>
      </c>
      <c r="GX815" s="1">
        <v>100</v>
      </c>
      <c r="GY815" s="1">
        <v>100</v>
      </c>
      <c r="GZ815" s="1">
        <v>0.60499999999999998</v>
      </c>
      <c r="HA815" s="1">
        <v>2.1999999999999999E-2</v>
      </c>
      <c r="HB815" s="1">
        <v>0.46220740333837163</v>
      </c>
      <c r="HC815" s="1">
        <v>2.9318383021812969E-3</v>
      </c>
      <c r="HD815" s="1">
        <v>-1.3754559859485029E-6</v>
      </c>
      <c r="HE815" s="1">
        <v>3.0700474437127301E-10</v>
      </c>
      <c r="HF815" s="1">
        <v>-6.5339669662503527E-2</v>
      </c>
      <c r="HG815" s="1">
        <v>1.00384331276165E-2</v>
      </c>
      <c r="HH815" s="1">
        <v>-3.1532673711230711E-4</v>
      </c>
      <c r="HI815" s="1">
        <v>1.819468599177705E-6</v>
      </c>
      <c r="HJ815" s="1">
        <v>1</v>
      </c>
      <c r="HK815" s="1">
        <v>2112</v>
      </c>
      <c r="HL815" s="1">
        <v>3</v>
      </c>
      <c r="HM815" s="1">
        <v>29</v>
      </c>
      <c r="HN815" s="1">
        <v>1.8</v>
      </c>
      <c r="HO815" s="1">
        <v>1.7</v>
      </c>
      <c r="HP815" s="1">
        <v>0.26245099999999999</v>
      </c>
      <c r="HQ815" s="1">
        <v>2.4169900000000002</v>
      </c>
      <c r="HR815" s="1">
        <v>1.4978</v>
      </c>
      <c r="HS815" s="1">
        <v>2.3022499999999999</v>
      </c>
      <c r="HT815" s="1">
        <v>1.5478499999999999</v>
      </c>
      <c r="HU815" s="1">
        <v>2.3645</v>
      </c>
      <c r="HV815" s="1">
        <v>40.938000000000002</v>
      </c>
      <c r="HW815" s="1">
        <v>13.379</v>
      </c>
      <c r="HX815" s="1">
        <v>18</v>
      </c>
      <c r="HY815" s="1">
        <v>502.63200000000001</v>
      </c>
      <c r="HZ815" s="1">
        <v>476.12</v>
      </c>
      <c r="IA815" s="1">
        <v>27.267499999999998</v>
      </c>
      <c r="IB815" s="1">
        <v>33.183599999999998</v>
      </c>
      <c r="IC815" s="1">
        <v>29.9999</v>
      </c>
      <c r="ID815" s="1">
        <v>33.030799999999999</v>
      </c>
      <c r="IE815" s="1">
        <v>33.128700000000002</v>
      </c>
      <c r="IF815" s="1">
        <v>5.2805499999999999</v>
      </c>
      <c r="IG815" s="1">
        <v>38.373399999999997</v>
      </c>
      <c r="IH815" s="1">
        <v>0</v>
      </c>
      <c r="II815" s="1">
        <v>27.268999999999998</v>
      </c>
      <c r="IJ815" s="1">
        <v>50</v>
      </c>
      <c r="IK815" s="1">
        <v>22.166399999999999</v>
      </c>
      <c r="IL815" s="1">
        <v>100.33199999999999</v>
      </c>
      <c r="IM815" s="1">
        <v>100.03400000000001</v>
      </c>
      <c r="IN815" s="1" t="s">
        <v>361</v>
      </c>
    </row>
    <row r="816" spans="1:248" ht="15.75" customHeight="1" x14ac:dyDescent="0.3">
      <c r="A816" s="1">
        <v>800</v>
      </c>
      <c r="B816" s="1">
        <v>1660236441</v>
      </c>
      <c r="C816" s="1">
        <v>6446</v>
      </c>
      <c r="D816" s="1" t="s">
        <v>1892</v>
      </c>
      <c r="E816" s="1" t="s">
        <v>1893</v>
      </c>
      <c r="F816" s="1">
        <v>1</v>
      </c>
      <c r="G816" s="1">
        <v>2</v>
      </c>
      <c r="H816" s="1" t="s">
        <v>349</v>
      </c>
      <c r="I816" s="1" t="s">
        <v>350</v>
      </c>
      <c r="J816" s="1" t="s">
        <v>351</v>
      </c>
      <c r="K816" s="1" t="s">
        <v>352</v>
      </c>
      <c r="L816" s="1" t="s">
        <v>1151</v>
      </c>
      <c r="M816" s="1" t="s">
        <v>1113</v>
      </c>
      <c r="N816" s="1">
        <v>1660236440.25</v>
      </c>
      <c r="O816" s="1">
        <f t="shared" si="102"/>
        <v>5.0194637005508535E-3</v>
      </c>
      <c r="P816" s="1">
        <f t="shared" si="103"/>
        <v>5.0194637005508538</v>
      </c>
      <c r="Q816" s="1">
        <f t="shared" si="104"/>
        <v>11.777532563762682</v>
      </c>
      <c r="R816" s="1">
        <f t="shared" si="105"/>
        <v>383.55450000000002</v>
      </c>
      <c r="S816" s="1">
        <f t="shared" si="106"/>
        <v>303.50560186194213</v>
      </c>
      <c r="T816" s="1">
        <f t="shared" si="107"/>
        <v>30.195659000252888</v>
      </c>
      <c r="U816" s="1">
        <f t="shared" si="108"/>
        <v>38.159693985749705</v>
      </c>
      <c r="V816" s="1">
        <f t="shared" si="109"/>
        <v>0.28223626393960299</v>
      </c>
      <c r="W816" s="1">
        <f t="shared" si="110"/>
        <v>2.9201341409533668</v>
      </c>
      <c r="X816" s="1">
        <f t="shared" si="111"/>
        <v>0.26790996691980379</v>
      </c>
      <c r="Y816" s="1">
        <f t="shared" si="112"/>
        <v>0.16867026902947257</v>
      </c>
      <c r="Z816" s="1">
        <f t="shared" si="113"/>
        <v>321.54472800000002</v>
      </c>
      <c r="AA816" s="1">
        <f t="shared" si="114"/>
        <v>31.581745828979113</v>
      </c>
      <c r="AB816" s="1">
        <f t="shared" si="115"/>
        <v>30.971050000000002</v>
      </c>
      <c r="AC816" s="1">
        <f t="shared" si="116"/>
        <v>4.5039369162289322</v>
      </c>
      <c r="AD816" s="1">
        <f t="shared" si="117"/>
        <v>60.046204965062422</v>
      </c>
      <c r="AE816" s="1">
        <f t="shared" si="118"/>
        <v>2.7074908003670801</v>
      </c>
      <c r="AF816" s="1">
        <f t="shared" si="119"/>
        <v>4.509012354639931</v>
      </c>
      <c r="AG816" s="1">
        <f t="shared" si="120"/>
        <v>1.7964461158618521</v>
      </c>
      <c r="AH816" s="1">
        <f t="shared" si="121"/>
        <v>-221.35834919429263</v>
      </c>
      <c r="AI816" s="1">
        <f t="shared" si="122"/>
        <v>3.1092478681895339</v>
      </c>
      <c r="AJ816" s="1">
        <f t="shared" si="123"/>
        <v>0.23905770628103726</v>
      </c>
      <c r="AK816" s="1">
        <f t="shared" si="124"/>
        <v>103.53468438017794</v>
      </c>
      <c r="AL816" s="1">
        <f t="shared" si="125"/>
        <v>11.788768806763436</v>
      </c>
      <c r="AM816" s="1">
        <f t="shared" si="126"/>
        <v>5.0313065328914686</v>
      </c>
      <c r="AN816" s="1">
        <f t="shared" si="127"/>
        <v>11.777532563762682</v>
      </c>
      <c r="AO816" s="1">
        <v>408.80167069939358</v>
      </c>
      <c r="AP816" s="1">
        <v>394.35558787878779</v>
      </c>
      <c r="AQ816" s="1">
        <v>1.4788171326003581E-3</v>
      </c>
      <c r="AR816" s="1">
        <v>66.265104783025805</v>
      </c>
      <c r="AS816" s="1">
        <f t="shared" si="128"/>
        <v>5.0194637005508538</v>
      </c>
      <c r="AT816" s="1">
        <v>21.34200231672272</v>
      </c>
      <c r="AU816" s="1">
        <v>27.202046666666661</v>
      </c>
      <c r="AV816" s="1">
        <v>-2.6729312661567231E-4</v>
      </c>
      <c r="AW816" s="1">
        <v>80.705951151655128</v>
      </c>
      <c r="AX816" s="1">
        <v>0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51901.829961932366</v>
      </c>
      <c r="BC816" s="1">
        <f t="shared" si="132"/>
        <v>2000.18</v>
      </c>
      <c r="BD816" s="1">
        <f t="shared" si="133"/>
        <v>1681.3512000000001</v>
      </c>
      <c r="BE816" s="1">
        <f t="shared" si="134"/>
        <v>0.84059994600485954</v>
      </c>
      <c r="BF816" s="1">
        <f t="shared" si="135"/>
        <v>0.16075789578937896</v>
      </c>
      <c r="BG816" s="1">
        <v>6</v>
      </c>
      <c r="BH816" s="1">
        <v>0.5</v>
      </c>
      <c r="BI816" s="1" t="s">
        <v>355</v>
      </c>
      <c r="BJ816" s="1">
        <v>2</v>
      </c>
      <c r="BK816" s="1" t="b">
        <v>1</v>
      </c>
      <c r="BL816" s="1">
        <v>1660236440.25</v>
      </c>
      <c r="BM816" s="1">
        <v>383.55450000000002</v>
      </c>
      <c r="BN816" s="1">
        <v>400.01350000000002</v>
      </c>
      <c r="BO816" s="1">
        <v>27.213799999999999</v>
      </c>
      <c r="BP816" s="1">
        <v>21.341699999999999</v>
      </c>
      <c r="BQ816" s="1">
        <v>382.22750000000002</v>
      </c>
      <c r="BR816" s="1">
        <v>27.191800000000001</v>
      </c>
      <c r="BS816" s="1">
        <v>500.09899999999999</v>
      </c>
      <c r="BT816" s="1">
        <v>99.389700000000005</v>
      </c>
      <c r="BU816" s="1">
        <v>9.9926600000000004E-2</v>
      </c>
      <c r="BV816" s="1">
        <v>30.9908</v>
      </c>
      <c r="BW816" s="1">
        <v>30.971050000000002</v>
      </c>
      <c r="BX816" s="1">
        <v>999.9</v>
      </c>
      <c r="BY816" s="1">
        <v>0</v>
      </c>
      <c r="BZ816" s="1">
        <v>0</v>
      </c>
      <c r="CA816" s="1">
        <v>10007.5</v>
      </c>
      <c r="CB816" s="1">
        <v>0</v>
      </c>
      <c r="CC816" s="1">
        <v>28.419599999999999</v>
      </c>
      <c r="CD816" s="1">
        <v>-16.3855</v>
      </c>
      <c r="CE816" s="1">
        <v>394.35550000000001</v>
      </c>
      <c r="CF816" s="1">
        <v>408.73649999999998</v>
      </c>
      <c r="CG816" s="1">
        <v>5.8613599999999986</v>
      </c>
      <c r="CH816" s="1">
        <v>400.01350000000002</v>
      </c>
      <c r="CI816" s="1">
        <v>21.341699999999999</v>
      </c>
      <c r="CJ816" s="1">
        <v>2.7037</v>
      </c>
      <c r="CK816" s="1">
        <v>2.1211449999999998</v>
      </c>
      <c r="CL816" s="1">
        <v>22.307649999999999</v>
      </c>
      <c r="CM816" s="1">
        <v>18.37885</v>
      </c>
      <c r="CN816" s="1">
        <v>2000.18</v>
      </c>
      <c r="CO816" s="1">
        <v>0.98000200000000004</v>
      </c>
      <c r="CP816" s="1">
        <v>1.99983E-2</v>
      </c>
      <c r="CQ816" s="1">
        <v>0</v>
      </c>
      <c r="CR816" s="1">
        <v>1.9410000000000001</v>
      </c>
      <c r="CS816" s="1">
        <v>0</v>
      </c>
      <c r="CT816" s="1">
        <v>22832.3</v>
      </c>
      <c r="CU816" s="1">
        <v>17413.900000000001</v>
      </c>
      <c r="CV816" s="1">
        <v>43.186999999999998</v>
      </c>
      <c r="CW816" s="1">
        <v>44.125</v>
      </c>
      <c r="CX816" s="1">
        <v>43.125</v>
      </c>
      <c r="CY816" s="1">
        <v>42.561999999999998</v>
      </c>
      <c r="CZ816" s="1">
        <v>43.125</v>
      </c>
      <c r="DA816" s="1">
        <v>1960.18</v>
      </c>
      <c r="DB816" s="1">
        <v>40</v>
      </c>
      <c r="DC816" s="1">
        <v>0</v>
      </c>
      <c r="DD816" s="1">
        <v>1660236438.9000001</v>
      </c>
      <c r="DE816" s="1">
        <v>0</v>
      </c>
      <c r="DF816" s="1">
        <v>1660236479</v>
      </c>
      <c r="DG816" s="1" t="s">
        <v>1894</v>
      </c>
      <c r="DH816" s="1">
        <v>1660236459</v>
      </c>
      <c r="DI816" s="1">
        <v>1660236479</v>
      </c>
      <c r="DJ816" s="1">
        <v>31</v>
      </c>
      <c r="DK816" s="1">
        <v>-0.107</v>
      </c>
      <c r="DL816" s="1">
        <v>-1E-3</v>
      </c>
      <c r="DM816" s="1">
        <v>1.327</v>
      </c>
      <c r="DN816" s="1">
        <v>2.1999999999999999E-2</v>
      </c>
      <c r="DO816" s="1">
        <v>400</v>
      </c>
      <c r="DP816" s="1">
        <v>21</v>
      </c>
      <c r="DQ816" s="1">
        <v>0.15</v>
      </c>
      <c r="DR816" s="1">
        <v>0.02</v>
      </c>
      <c r="DS816" s="1">
        <v>11.71644243942611</v>
      </c>
      <c r="DT816" s="1">
        <v>0.42768764408362492</v>
      </c>
      <c r="DU816" s="1">
        <v>9.0834369389723599E-2</v>
      </c>
      <c r="DV816" s="1">
        <v>1</v>
      </c>
      <c r="DW816" s="1">
        <v>11.67862633886566</v>
      </c>
      <c r="DX816" s="1">
        <v>1.36870714737068</v>
      </c>
      <c r="DY816" s="1">
        <v>0.1150169096029045</v>
      </c>
      <c r="DZ816" s="1">
        <v>0</v>
      </c>
      <c r="EA816" s="1">
        <v>-16.345516666666661</v>
      </c>
      <c r="EB816" s="1">
        <v>-1.4721877641824159</v>
      </c>
      <c r="EC816" s="1">
        <v>0.12649209483424459</v>
      </c>
      <c r="ED816" s="1">
        <v>0</v>
      </c>
      <c r="EE816" s="1">
        <v>304.1863621423409</v>
      </c>
      <c r="EF816" s="1">
        <v>-4.4866936667723811</v>
      </c>
      <c r="EG816" s="1">
        <v>0.5983289394034107</v>
      </c>
      <c r="EH816" s="1">
        <v>0</v>
      </c>
      <c r="EI816" s="1">
        <v>5.8865925000000008</v>
      </c>
      <c r="EJ816" s="1">
        <v>-0.14221035647280819</v>
      </c>
      <c r="EK816" s="1">
        <v>1.421891886712907E-2</v>
      </c>
      <c r="EL816" s="1">
        <v>1</v>
      </c>
      <c r="EM816" s="1">
        <v>1.796091787329047</v>
      </c>
      <c r="EN816" s="1">
        <v>1.640381944760692E-2</v>
      </c>
      <c r="EO816" s="1">
        <v>2.025283439263852E-3</v>
      </c>
      <c r="EP816" s="1">
        <v>1</v>
      </c>
      <c r="EQ816" s="1">
        <v>3</v>
      </c>
      <c r="ER816" s="1">
        <v>6</v>
      </c>
      <c r="ES816" s="1" t="s">
        <v>375</v>
      </c>
      <c r="ET816" s="1">
        <v>2.9414400000000001</v>
      </c>
      <c r="EU816" s="1">
        <v>2.80124</v>
      </c>
      <c r="EV816" s="1">
        <v>8.4701499999999999E-2</v>
      </c>
      <c r="EW816" s="1">
        <v>8.7514400000000006E-2</v>
      </c>
      <c r="EX816" s="1">
        <v>0.11733399999999999</v>
      </c>
      <c r="EY816" s="1">
        <v>9.8885700000000007E-2</v>
      </c>
      <c r="EZ816" s="1">
        <v>18721.5</v>
      </c>
      <c r="FA816" s="1">
        <v>19571.8</v>
      </c>
      <c r="FB816" s="1">
        <v>23792.9</v>
      </c>
      <c r="FC816" s="1">
        <v>24968.6</v>
      </c>
      <c r="FD816" s="1">
        <v>33620</v>
      </c>
      <c r="FE816" s="1">
        <v>35930.400000000001</v>
      </c>
      <c r="FF816" s="1">
        <v>43390.1</v>
      </c>
      <c r="FG816" s="1">
        <v>46158.2</v>
      </c>
      <c r="FH816" s="1">
        <v>1.9524300000000001</v>
      </c>
      <c r="FI816" s="1">
        <v>1.8105199999999999</v>
      </c>
      <c r="FJ816" s="1">
        <v>6.9145100000000001E-2</v>
      </c>
      <c r="FK816" s="1">
        <v>0</v>
      </c>
      <c r="FL816" s="1">
        <v>29.8459</v>
      </c>
      <c r="FM816" s="1">
        <v>999.9</v>
      </c>
      <c r="FN816" s="1">
        <v>52.9</v>
      </c>
      <c r="FO816" s="1">
        <v>37.9</v>
      </c>
      <c r="FP816" s="1">
        <v>35.242600000000003</v>
      </c>
      <c r="FQ816" s="1">
        <v>63.770299999999999</v>
      </c>
      <c r="FR816" s="1">
        <v>22.127400000000002</v>
      </c>
      <c r="FS816" s="1">
        <v>1</v>
      </c>
      <c r="FT816" s="1">
        <v>0.48908299999999999</v>
      </c>
      <c r="FU816" s="1">
        <v>1.99858</v>
      </c>
      <c r="FV816" s="1">
        <v>20.310500000000001</v>
      </c>
      <c r="FW816" s="1">
        <v>5.2208800000000002</v>
      </c>
      <c r="FX816" s="1">
        <v>11.9078</v>
      </c>
      <c r="FY816" s="1">
        <v>5.0049000000000001</v>
      </c>
      <c r="FZ816" s="1">
        <v>3.29175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1.8596699999999999</v>
      </c>
      <c r="GF816" s="1">
        <v>1.8547100000000001</v>
      </c>
      <c r="GG816" s="1">
        <v>1.85789</v>
      </c>
      <c r="GH816" s="1">
        <v>1.85636</v>
      </c>
      <c r="GI816" s="1">
        <v>1.8550500000000001</v>
      </c>
      <c r="GJ816" s="1">
        <v>1.8547100000000001</v>
      </c>
      <c r="GK816" s="1">
        <v>1.8534900000000001</v>
      </c>
      <c r="GL816" s="1">
        <v>1.8565400000000001</v>
      </c>
      <c r="GM816" s="1">
        <v>0</v>
      </c>
      <c r="GN816" s="1">
        <v>0</v>
      </c>
      <c r="GO816" s="1">
        <v>0</v>
      </c>
      <c r="GP816" s="1">
        <v>0</v>
      </c>
      <c r="GQ816" s="1" t="s">
        <v>358</v>
      </c>
      <c r="GR816" s="1" t="s">
        <v>359</v>
      </c>
      <c r="GS816" s="1" t="s">
        <v>360</v>
      </c>
      <c r="GT816" s="1" t="s">
        <v>360</v>
      </c>
      <c r="GU816" s="1" t="s">
        <v>360</v>
      </c>
      <c r="GV816" s="1" t="s">
        <v>360</v>
      </c>
      <c r="GW816" s="1">
        <v>0</v>
      </c>
      <c r="GX816" s="1">
        <v>100</v>
      </c>
      <c r="GY816" s="1">
        <v>100</v>
      </c>
      <c r="GZ816" s="1">
        <v>1.327</v>
      </c>
      <c r="HA816" s="1">
        <v>2.1999999999999999E-2</v>
      </c>
      <c r="HB816" s="1">
        <v>0.46390743048547561</v>
      </c>
      <c r="HC816" s="1">
        <v>2.9318383021812969E-3</v>
      </c>
      <c r="HD816" s="1">
        <v>-1.3754559859485029E-6</v>
      </c>
      <c r="HE816" s="1">
        <v>3.0700474437127301E-10</v>
      </c>
      <c r="HF816" s="1">
        <v>-6.5169858039778053E-2</v>
      </c>
      <c r="HG816" s="1">
        <v>1.00384331276165E-2</v>
      </c>
      <c r="HH816" s="1">
        <v>-3.1532673711230711E-4</v>
      </c>
      <c r="HI816" s="1">
        <v>1.819468599177705E-6</v>
      </c>
      <c r="HJ816" s="1">
        <v>1</v>
      </c>
      <c r="HK816" s="1">
        <v>2112</v>
      </c>
      <c r="HL816" s="1">
        <v>3</v>
      </c>
      <c r="HM816" s="1">
        <v>29</v>
      </c>
      <c r="HN816" s="1">
        <v>2.6</v>
      </c>
      <c r="HO816" s="1">
        <v>2.4</v>
      </c>
      <c r="HP816" s="1">
        <v>1.02051</v>
      </c>
      <c r="HQ816" s="1">
        <v>2.36694</v>
      </c>
      <c r="HR816" s="1">
        <v>1.4978</v>
      </c>
      <c r="HS816" s="1">
        <v>2.3022499999999999</v>
      </c>
      <c r="HT816" s="1">
        <v>1.5478499999999999</v>
      </c>
      <c r="HU816" s="1">
        <v>2.3083499999999999</v>
      </c>
      <c r="HV816" s="1">
        <v>40.963799999999999</v>
      </c>
      <c r="HW816" s="1">
        <v>13.3352</v>
      </c>
      <c r="HX816" s="1">
        <v>18</v>
      </c>
      <c r="HY816" s="1">
        <v>502.99599999999998</v>
      </c>
      <c r="HZ816" s="1">
        <v>475.23200000000003</v>
      </c>
      <c r="IA816" s="1">
        <v>27.289899999999999</v>
      </c>
      <c r="IB816" s="1">
        <v>33.159999999999997</v>
      </c>
      <c r="IC816" s="1">
        <v>30.0001</v>
      </c>
      <c r="ID816" s="1">
        <v>33.007300000000001</v>
      </c>
      <c r="IE816" s="1">
        <v>33.107599999999998</v>
      </c>
      <c r="IF816" s="1">
        <v>20.4526</v>
      </c>
      <c r="IG816" s="1">
        <v>41.456299999999999</v>
      </c>
      <c r="IH816" s="1">
        <v>0</v>
      </c>
      <c r="II816" s="1">
        <v>27.293900000000001</v>
      </c>
      <c r="IJ816" s="1">
        <v>400</v>
      </c>
      <c r="IK816" s="1">
        <v>21.333600000000001</v>
      </c>
      <c r="IL816" s="1">
        <v>100.328</v>
      </c>
      <c r="IM816" s="1">
        <v>100.035</v>
      </c>
      <c r="IN816" s="1" t="s">
        <v>361</v>
      </c>
    </row>
    <row r="817" spans="1:248" ht="15.75" customHeight="1" x14ac:dyDescent="0.3">
      <c r="A817" s="1">
        <v>801</v>
      </c>
      <c r="B817" s="1">
        <v>1660236761</v>
      </c>
      <c r="C817" s="1">
        <v>6766</v>
      </c>
      <c r="D817" s="1" t="s">
        <v>1895</v>
      </c>
      <c r="E817" s="1" t="s">
        <v>1896</v>
      </c>
      <c r="F817" s="1">
        <v>1</v>
      </c>
      <c r="G817" s="1">
        <v>2</v>
      </c>
      <c r="H817" s="1" t="s">
        <v>349</v>
      </c>
      <c r="I817" s="1" t="s">
        <v>350</v>
      </c>
      <c r="J817" s="1" t="s">
        <v>351</v>
      </c>
      <c r="K817" s="1" t="s">
        <v>352</v>
      </c>
      <c r="L817" s="1" t="s">
        <v>1151</v>
      </c>
      <c r="M817" s="1" t="s">
        <v>1113</v>
      </c>
      <c r="N817" s="1">
        <v>1660236760</v>
      </c>
      <c r="O817" s="1">
        <f t="shared" si="102"/>
        <v>2.8853593608527042E-3</v>
      </c>
      <c r="P817" s="1">
        <f t="shared" si="103"/>
        <v>2.8853593608527039</v>
      </c>
      <c r="Q817" s="1">
        <f t="shared" si="104"/>
        <v>14.873036352696168</v>
      </c>
      <c r="R817" s="1">
        <f t="shared" si="105"/>
        <v>579.90933333333339</v>
      </c>
      <c r="S817" s="1">
        <f t="shared" si="106"/>
        <v>403.35012333859652</v>
      </c>
      <c r="T817" s="1">
        <f t="shared" si="107"/>
        <v>40.12192583839591</v>
      </c>
      <c r="U817" s="1">
        <f t="shared" si="108"/>
        <v>57.684572084441434</v>
      </c>
      <c r="V817" s="1">
        <f t="shared" si="109"/>
        <v>0.15126824005357076</v>
      </c>
      <c r="W817" s="1">
        <f t="shared" si="110"/>
        <v>2.919164222748821</v>
      </c>
      <c r="X817" s="1">
        <f t="shared" si="111"/>
        <v>0.14704459898804606</v>
      </c>
      <c r="Y817" s="1">
        <f t="shared" si="112"/>
        <v>9.2272528812909094E-2</v>
      </c>
      <c r="Z817" s="1">
        <f t="shared" si="113"/>
        <v>321.51919199999998</v>
      </c>
      <c r="AA817" s="1">
        <f t="shared" si="114"/>
        <v>32.142539128462936</v>
      </c>
      <c r="AB817" s="1">
        <f t="shared" si="115"/>
        <v>31.273066666666669</v>
      </c>
      <c r="AC817" s="1">
        <f t="shared" si="116"/>
        <v>4.5820967454941073</v>
      </c>
      <c r="AD817" s="1">
        <f t="shared" si="117"/>
        <v>59.898912672069613</v>
      </c>
      <c r="AE817" s="1">
        <f t="shared" si="118"/>
        <v>2.7016913879220135</v>
      </c>
      <c r="AF817" s="1">
        <f t="shared" si="119"/>
        <v>4.510418081732209</v>
      </c>
      <c r="AG817" s="1">
        <f t="shared" si="120"/>
        <v>1.8804053575720938</v>
      </c>
      <c r="AH817" s="1">
        <f t="shared" si="121"/>
        <v>-127.24434781360425</v>
      </c>
      <c r="AI817" s="1">
        <f t="shared" si="122"/>
        <v>-43.562225300467453</v>
      </c>
      <c r="AJ817" s="1">
        <f t="shared" si="123"/>
        <v>-3.3555259704279261</v>
      </c>
      <c r="AK817" s="1">
        <f t="shared" si="124"/>
        <v>147.35709291550035</v>
      </c>
      <c r="AL817" s="1">
        <f t="shared" si="125"/>
        <v>15.058425665209345</v>
      </c>
      <c r="AM817" s="1">
        <f t="shared" si="126"/>
        <v>2.8932198008569712</v>
      </c>
      <c r="AN817" s="1">
        <f t="shared" si="127"/>
        <v>14.873036352696168</v>
      </c>
      <c r="AO817" s="1">
        <v>614.61033142201791</v>
      </c>
      <c r="AP817" s="1">
        <v>596.16069696969691</v>
      </c>
      <c r="AQ817" s="1">
        <v>3.31822026037841E-2</v>
      </c>
      <c r="AR817" s="1">
        <v>66.261257292795889</v>
      </c>
      <c r="AS817" s="1">
        <f t="shared" si="128"/>
        <v>2.8853593608527039</v>
      </c>
      <c r="AT817" s="1">
        <v>23.781705927006701</v>
      </c>
      <c r="AU817" s="1">
        <v>27.148936363636349</v>
      </c>
      <c r="AV817" s="1">
        <v>2.665729249388145E-5</v>
      </c>
      <c r="AW817" s="1">
        <v>80.709342021067627</v>
      </c>
      <c r="AX817" s="1">
        <v>0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51872.949904191446</v>
      </c>
      <c r="BC817" s="1">
        <f t="shared" si="132"/>
        <v>2000.02</v>
      </c>
      <c r="BD817" s="1">
        <f t="shared" si="133"/>
        <v>1681.2167999999999</v>
      </c>
      <c r="BE817" s="1">
        <f t="shared" si="134"/>
        <v>0.84059999400005991</v>
      </c>
      <c r="BF817" s="1">
        <f t="shared" si="135"/>
        <v>0.16075798842011579</v>
      </c>
      <c r="BG817" s="1">
        <v>6</v>
      </c>
      <c r="BH817" s="1">
        <v>0.5</v>
      </c>
      <c r="BI817" s="1" t="s">
        <v>355</v>
      </c>
      <c r="BJ817" s="1">
        <v>2</v>
      </c>
      <c r="BK817" s="1" t="b">
        <v>1</v>
      </c>
      <c r="BL817" s="1">
        <v>1660236760</v>
      </c>
      <c r="BM817" s="1">
        <v>579.90933333333339</v>
      </c>
      <c r="BN817" s="1">
        <v>599.98666666666668</v>
      </c>
      <c r="BO817" s="1">
        <v>27.160399999999999</v>
      </c>
      <c r="BP817" s="1">
        <v>23.783866666666668</v>
      </c>
      <c r="BQ817" s="1">
        <v>578.3033333333334</v>
      </c>
      <c r="BR817" s="1">
        <v>27.138400000000001</v>
      </c>
      <c r="BS817" s="1">
        <v>500.15300000000002</v>
      </c>
      <c r="BT817" s="1">
        <v>99.371733333333339</v>
      </c>
      <c r="BU817" s="1">
        <v>9.9975033333333338E-2</v>
      </c>
      <c r="BV817" s="1">
        <v>30.996266666666671</v>
      </c>
      <c r="BW817" s="1">
        <v>31.273066666666669</v>
      </c>
      <c r="BX817" s="1">
        <v>999.9</v>
      </c>
      <c r="BY817" s="1">
        <v>0</v>
      </c>
      <c r="BZ817" s="1">
        <v>0</v>
      </c>
      <c r="CA817" s="1">
        <v>10003.76666666667</v>
      </c>
      <c r="CB817" s="1">
        <v>0</v>
      </c>
      <c r="CC817" s="1">
        <v>20.378</v>
      </c>
      <c r="CD817" s="1">
        <v>-20.03146666666667</v>
      </c>
      <c r="CE817" s="1">
        <v>596.14</v>
      </c>
      <c r="CF817" s="1">
        <v>614.60466666666673</v>
      </c>
      <c r="CG817" s="1">
        <v>3.3652799999999998</v>
      </c>
      <c r="CH817" s="1">
        <v>599.98666666666668</v>
      </c>
      <c r="CI817" s="1">
        <v>23.783866666666668</v>
      </c>
      <c r="CJ817" s="1">
        <v>2.6978599999999999</v>
      </c>
      <c r="CK817" s="1">
        <v>2.3634433333333331</v>
      </c>
      <c r="CL817" s="1">
        <v>22.27206666666666</v>
      </c>
      <c r="CM817" s="1">
        <v>20.11546666666667</v>
      </c>
      <c r="CN817" s="1">
        <v>2000.02</v>
      </c>
      <c r="CO817" s="1">
        <v>0.97999899999999995</v>
      </c>
      <c r="CP817" s="1">
        <v>2.00012E-2</v>
      </c>
      <c r="CQ817" s="1">
        <v>0</v>
      </c>
      <c r="CR817" s="1">
        <v>3.897333333333334</v>
      </c>
      <c r="CS817" s="1">
        <v>0</v>
      </c>
      <c r="CT817" s="1">
        <v>23378.6</v>
      </c>
      <c r="CU817" s="1">
        <v>17412.5</v>
      </c>
      <c r="CV817" s="1">
        <v>43</v>
      </c>
      <c r="CW817" s="1">
        <v>44.061999999999991</v>
      </c>
      <c r="CX817" s="1">
        <v>43</v>
      </c>
      <c r="CY817" s="1">
        <v>42.375</v>
      </c>
      <c r="CZ817" s="1">
        <v>42.936999999999991</v>
      </c>
      <c r="DA817" s="1">
        <v>1960.02</v>
      </c>
      <c r="DB817" s="1">
        <v>40</v>
      </c>
      <c r="DC817" s="1">
        <v>0</v>
      </c>
      <c r="DD817" s="1">
        <v>1660236759.3</v>
      </c>
      <c r="DE817" s="1">
        <v>0</v>
      </c>
      <c r="DF817" s="1">
        <v>1660236789</v>
      </c>
      <c r="DG817" s="1" t="s">
        <v>1897</v>
      </c>
      <c r="DH817" s="1">
        <v>1660236785</v>
      </c>
      <c r="DI817" s="1">
        <v>1660236789</v>
      </c>
      <c r="DJ817" s="1">
        <v>32</v>
      </c>
      <c r="DK817" s="1">
        <v>-7.9000000000000001E-2</v>
      </c>
      <c r="DL817" s="1">
        <v>3.0000000000000001E-3</v>
      </c>
      <c r="DM817" s="1">
        <v>1.6060000000000001</v>
      </c>
      <c r="DN817" s="1">
        <v>2.1999999999999999E-2</v>
      </c>
      <c r="DO817" s="1">
        <v>600</v>
      </c>
      <c r="DP817" s="1">
        <v>24</v>
      </c>
      <c r="DQ817" s="1">
        <v>0.11</v>
      </c>
      <c r="DR817" s="1">
        <v>0.03</v>
      </c>
      <c r="DS817" s="1">
        <v>15.02820265335626</v>
      </c>
      <c r="DT817" s="1">
        <v>1.092795380647559</v>
      </c>
      <c r="DU817" s="1">
        <v>0.1084000217288648</v>
      </c>
      <c r="DV817" s="1">
        <v>0</v>
      </c>
      <c r="DW817" s="1">
        <v>15.058488596634559</v>
      </c>
      <c r="DX817" s="1">
        <v>0.2551220763518518</v>
      </c>
      <c r="DY817" s="1">
        <v>3.562524728396569E-2</v>
      </c>
      <c r="DZ817" s="1">
        <v>1</v>
      </c>
      <c r="EA817" s="1">
        <v>-20.074079999999999</v>
      </c>
      <c r="EB817" s="1">
        <v>-0.24160711902114801</v>
      </c>
      <c r="EC817" s="1">
        <v>4.1318110637669117E-2</v>
      </c>
      <c r="ED817" s="1">
        <v>1</v>
      </c>
      <c r="EE817" s="1">
        <v>401.5685492657754</v>
      </c>
      <c r="EF817" s="1">
        <v>-13.13650182452356</v>
      </c>
      <c r="EG817" s="1">
        <v>1.2875381370244769</v>
      </c>
      <c r="EH817" s="1">
        <v>0</v>
      </c>
      <c r="EI817" s="1">
        <v>3.3596772499999998</v>
      </c>
      <c r="EJ817" s="1">
        <v>7.9297148217628122E-2</v>
      </c>
      <c r="EK817" s="1">
        <v>8.5584183665850053E-3</v>
      </c>
      <c r="EL817" s="1">
        <v>1</v>
      </c>
      <c r="EM817" s="1">
        <v>1.883802744624852</v>
      </c>
      <c r="EN817" s="1">
        <v>-2.1773037268059219E-2</v>
      </c>
      <c r="EO817" s="1">
        <v>1.7567145368930571E-3</v>
      </c>
      <c r="EP817" s="1">
        <v>1</v>
      </c>
      <c r="EQ817" s="1">
        <v>4</v>
      </c>
      <c r="ER817" s="1">
        <v>6</v>
      </c>
      <c r="ES817" s="1" t="s">
        <v>678</v>
      </c>
      <c r="ET817" s="1">
        <v>2.94177</v>
      </c>
      <c r="EU817" s="1">
        <v>2.8010299999999999</v>
      </c>
      <c r="EV817" s="1">
        <v>0.11511200000000001</v>
      </c>
      <c r="EW817" s="1">
        <v>0.11792</v>
      </c>
      <c r="EX817" s="1">
        <v>0.11719400000000001</v>
      </c>
      <c r="EY817" s="1">
        <v>0.106831</v>
      </c>
      <c r="EZ817" s="1">
        <v>18105.7</v>
      </c>
      <c r="FA817" s="1">
        <v>18925.900000000001</v>
      </c>
      <c r="FB817" s="1">
        <v>23800.400000000001</v>
      </c>
      <c r="FC817" s="1">
        <v>24976.1</v>
      </c>
      <c r="FD817" s="1">
        <v>33636.199999999997</v>
      </c>
      <c r="FE817" s="1">
        <v>35624.400000000001</v>
      </c>
      <c r="FF817" s="1">
        <v>43402.3</v>
      </c>
      <c r="FG817" s="1">
        <v>46171.8</v>
      </c>
      <c r="FH817" s="1">
        <v>1.9527000000000001</v>
      </c>
      <c r="FI817" s="1">
        <v>1.8174300000000001</v>
      </c>
      <c r="FJ817" s="1">
        <v>9.5508999999999997E-2</v>
      </c>
      <c r="FK817" s="1">
        <v>0</v>
      </c>
      <c r="FL817" s="1">
        <v>29.717199999999998</v>
      </c>
      <c r="FM817" s="1">
        <v>999.9</v>
      </c>
      <c r="FN817" s="1">
        <v>52.6</v>
      </c>
      <c r="FO817" s="1">
        <v>38</v>
      </c>
      <c r="FP817" s="1">
        <v>35.240400000000001</v>
      </c>
      <c r="FQ817" s="1">
        <v>63.900399999999998</v>
      </c>
      <c r="FR817" s="1">
        <v>22.6282</v>
      </c>
      <c r="FS817" s="1">
        <v>1</v>
      </c>
      <c r="FT817" s="1">
        <v>0.47315499999999999</v>
      </c>
      <c r="FU817" s="1">
        <v>1.7912699999999999</v>
      </c>
      <c r="FV817" s="1">
        <v>20.312799999999999</v>
      </c>
      <c r="FW817" s="1">
        <v>5.2201399999999998</v>
      </c>
      <c r="FX817" s="1">
        <v>11.9072</v>
      </c>
      <c r="FY817" s="1">
        <v>5.0049000000000001</v>
      </c>
      <c r="FZ817" s="1">
        <v>3.2916300000000001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1.8597399999999999</v>
      </c>
      <c r="GF817" s="1">
        <v>1.8547400000000001</v>
      </c>
      <c r="GG817" s="1">
        <v>1.85791</v>
      </c>
      <c r="GH817" s="1">
        <v>1.8563799999999999</v>
      </c>
      <c r="GI817" s="1">
        <v>1.8551500000000001</v>
      </c>
      <c r="GJ817" s="1">
        <v>1.8547199999999999</v>
      </c>
      <c r="GK817" s="1">
        <v>1.85354</v>
      </c>
      <c r="GL817" s="1">
        <v>1.8565400000000001</v>
      </c>
      <c r="GM817" s="1">
        <v>0</v>
      </c>
      <c r="GN817" s="1">
        <v>0</v>
      </c>
      <c r="GO817" s="1">
        <v>0</v>
      </c>
      <c r="GP817" s="1">
        <v>0</v>
      </c>
      <c r="GQ817" s="1" t="s">
        <v>358</v>
      </c>
      <c r="GR817" s="1" t="s">
        <v>359</v>
      </c>
      <c r="GS817" s="1" t="s">
        <v>360</v>
      </c>
      <c r="GT817" s="1" t="s">
        <v>360</v>
      </c>
      <c r="GU817" s="1" t="s">
        <v>360</v>
      </c>
      <c r="GV817" s="1" t="s">
        <v>360</v>
      </c>
      <c r="GW817" s="1">
        <v>0</v>
      </c>
      <c r="GX817" s="1">
        <v>100</v>
      </c>
      <c r="GY817" s="1">
        <v>100</v>
      </c>
      <c r="GZ817" s="1">
        <v>1.6060000000000001</v>
      </c>
      <c r="HA817" s="1">
        <v>2.1999999999999999E-2</v>
      </c>
      <c r="HB817" s="1">
        <v>0.35722532072847413</v>
      </c>
      <c r="HC817" s="1">
        <v>2.9318383021812969E-3</v>
      </c>
      <c r="HD817" s="1">
        <v>-1.3754559859485029E-6</v>
      </c>
      <c r="HE817" s="1">
        <v>3.0700474437127301E-10</v>
      </c>
      <c r="HF817" s="1">
        <v>-6.5830720494699013E-2</v>
      </c>
      <c r="HG817" s="1">
        <v>1.00384331276165E-2</v>
      </c>
      <c r="HH817" s="1">
        <v>-3.1532673711230711E-4</v>
      </c>
      <c r="HI817" s="1">
        <v>1.819468599177705E-6</v>
      </c>
      <c r="HJ817" s="1">
        <v>1</v>
      </c>
      <c r="HK817" s="1">
        <v>2112</v>
      </c>
      <c r="HL817" s="1">
        <v>3</v>
      </c>
      <c r="HM817" s="1">
        <v>29</v>
      </c>
      <c r="HN817" s="1">
        <v>5</v>
      </c>
      <c r="HO817" s="1">
        <v>4.7</v>
      </c>
      <c r="HP817" s="1">
        <v>1.4184600000000001</v>
      </c>
      <c r="HQ817" s="1">
        <v>2.36206</v>
      </c>
      <c r="HR817" s="1">
        <v>1.4978</v>
      </c>
      <c r="HS817" s="1">
        <v>2.3022499999999999</v>
      </c>
      <c r="HT817" s="1">
        <v>1.5478499999999999</v>
      </c>
      <c r="HU817" s="1">
        <v>2.3840300000000001</v>
      </c>
      <c r="HV817" s="1">
        <v>41.0154</v>
      </c>
      <c r="HW817" s="1">
        <v>13.2827</v>
      </c>
      <c r="HX817" s="1">
        <v>18</v>
      </c>
      <c r="HY817" s="1">
        <v>502.23</v>
      </c>
      <c r="HZ817" s="1">
        <v>478.803</v>
      </c>
      <c r="IA817" s="1">
        <v>27.3489</v>
      </c>
      <c r="IB817" s="1">
        <v>33.000900000000001</v>
      </c>
      <c r="IC817" s="1">
        <v>29.9998</v>
      </c>
      <c r="ID817" s="1">
        <v>32.877800000000001</v>
      </c>
      <c r="IE817" s="1">
        <v>32.980800000000002</v>
      </c>
      <c r="IF817" s="1">
        <v>28.412800000000001</v>
      </c>
      <c r="IG817" s="1">
        <v>33.658799999999999</v>
      </c>
      <c r="IH817" s="1">
        <v>0</v>
      </c>
      <c r="II817" s="1">
        <v>27.345099999999999</v>
      </c>
      <c r="IJ817" s="1">
        <v>600</v>
      </c>
      <c r="IK817" s="1">
        <v>23.771000000000001</v>
      </c>
      <c r="IL817" s="1">
        <v>100.357</v>
      </c>
      <c r="IM817" s="1">
        <v>100.065</v>
      </c>
      <c r="IN817" s="1" t="s">
        <v>361</v>
      </c>
    </row>
    <row r="818" spans="1:248" ht="15.75" customHeight="1" x14ac:dyDescent="0.3">
      <c r="A818" s="1">
        <v>802</v>
      </c>
      <c r="B818" s="1">
        <v>1660237154</v>
      </c>
      <c r="C818" s="1">
        <v>7159</v>
      </c>
      <c r="D818" s="1" t="s">
        <v>1898</v>
      </c>
      <c r="E818" s="1" t="s">
        <v>1899</v>
      </c>
      <c r="F818" s="1">
        <v>1</v>
      </c>
      <c r="G818" s="1">
        <v>2</v>
      </c>
      <c r="H818" s="1" t="s">
        <v>349</v>
      </c>
      <c r="I818" s="1" t="s">
        <v>350</v>
      </c>
      <c r="J818" s="1" t="s">
        <v>351</v>
      </c>
      <c r="K818" s="1" t="s">
        <v>352</v>
      </c>
      <c r="L818" s="1" t="s">
        <v>1151</v>
      </c>
      <c r="M818" s="1" t="s">
        <v>1113</v>
      </c>
      <c r="N818" s="1">
        <v>1660237153</v>
      </c>
      <c r="O818" s="1">
        <f t="shared" si="102"/>
        <v>1.6555920002247725E-3</v>
      </c>
      <c r="P818" s="1">
        <f t="shared" si="103"/>
        <v>1.6555920002247724</v>
      </c>
      <c r="Q818" s="1">
        <f t="shared" si="104"/>
        <v>15.250688338966631</v>
      </c>
      <c r="R818" s="1">
        <f t="shared" si="105"/>
        <v>780.18900000000008</v>
      </c>
      <c r="S818" s="1">
        <f t="shared" si="106"/>
        <v>464.4511681215065</v>
      </c>
      <c r="T818" s="1">
        <f t="shared" si="107"/>
        <v>46.195353706798684</v>
      </c>
      <c r="U818" s="1">
        <f t="shared" si="108"/>
        <v>77.599345823423008</v>
      </c>
      <c r="V818" s="1">
        <f t="shared" si="109"/>
        <v>8.36272773871541E-2</v>
      </c>
      <c r="W818" s="1">
        <f t="shared" si="110"/>
        <v>2.9184081096227201</v>
      </c>
      <c r="X818" s="1">
        <f t="shared" si="111"/>
        <v>8.2318456670536777E-2</v>
      </c>
      <c r="Y818" s="1">
        <f t="shared" si="112"/>
        <v>5.1564921425007751E-2</v>
      </c>
      <c r="Z818" s="1">
        <f t="shared" si="113"/>
        <v>321.51653199999993</v>
      </c>
      <c r="AA818" s="1">
        <f t="shared" si="114"/>
        <v>32.460232936309055</v>
      </c>
      <c r="AB818" s="1">
        <f t="shared" si="115"/>
        <v>31.445166666666669</v>
      </c>
      <c r="AC818" s="1">
        <f t="shared" si="116"/>
        <v>4.6271612493239909</v>
      </c>
      <c r="AD818" s="1">
        <f t="shared" si="117"/>
        <v>59.880591174086341</v>
      </c>
      <c r="AE818" s="1">
        <f t="shared" si="118"/>
        <v>2.7004595023941995</v>
      </c>
      <c r="AF818" s="1">
        <f t="shared" si="119"/>
        <v>4.5097408850613325</v>
      </c>
      <c r="AG818" s="1">
        <f t="shared" si="120"/>
        <v>1.9267017469297913</v>
      </c>
      <c r="AH818" s="1">
        <f t="shared" si="121"/>
        <v>-73.011607209912469</v>
      </c>
      <c r="AI818" s="1">
        <f t="shared" si="122"/>
        <v>-71.042998503633058</v>
      </c>
      <c r="AJ818" s="1">
        <f t="shared" si="123"/>
        <v>-5.4783203353190384</v>
      </c>
      <c r="AK818" s="1">
        <f t="shared" si="124"/>
        <v>171.98360595113536</v>
      </c>
      <c r="AL818" s="1">
        <f t="shared" si="125"/>
        <v>15.297254114596683</v>
      </c>
      <c r="AM818" s="1">
        <f t="shared" si="126"/>
        <v>1.6419775887583781</v>
      </c>
      <c r="AN818" s="1">
        <f t="shared" si="127"/>
        <v>15.250688338966631</v>
      </c>
      <c r="AO818" s="1">
        <v>820.74615807660666</v>
      </c>
      <c r="AP818" s="1">
        <v>801.84918787878757</v>
      </c>
      <c r="AQ818" s="1">
        <v>2.454846359318593E-2</v>
      </c>
      <c r="AR818" s="1">
        <v>66.210180211133803</v>
      </c>
      <c r="AS818" s="1">
        <f t="shared" si="128"/>
        <v>1.6555920002247724</v>
      </c>
      <c r="AT818" s="1">
        <v>25.20839444080363</v>
      </c>
      <c r="AU818" s="1">
        <v>27.140629696969679</v>
      </c>
      <c r="AV818" s="1">
        <v>1.1195295274115569E-6</v>
      </c>
      <c r="AW818" s="1">
        <v>80.76763311045768</v>
      </c>
      <c r="AX818" s="1">
        <v>0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51851.711852156732</v>
      </c>
      <c r="BC818" s="1">
        <f t="shared" si="132"/>
        <v>2000.0033333333331</v>
      </c>
      <c r="BD818" s="1">
        <f t="shared" si="133"/>
        <v>1681.2027999999996</v>
      </c>
      <c r="BE818" s="1">
        <f t="shared" si="134"/>
        <v>0.8405999990000016</v>
      </c>
      <c r="BF818" s="1">
        <f t="shared" si="135"/>
        <v>0.16075799807000321</v>
      </c>
      <c r="BG818" s="1">
        <v>6</v>
      </c>
      <c r="BH818" s="1">
        <v>0.5</v>
      </c>
      <c r="BI818" s="1" t="s">
        <v>355</v>
      </c>
      <c r="BJ818" s="1">
        <v>2</v>
      </c>
      <c r="BK818" s="1" t="b">
        <v>1</v>
      </c>
      <c r="BL818" s="1">
        <v>1660237153</v>
      </c>
      <c r="BM818" s="1">
        <v>780.18900000000008</v>
      </c>
      <c r="BN818" s="1">
        <v>800.07733333333329</v>
      </c>
      <c r="BO818" s="1">
        <v>27.150600000000001</v>
      </c>
      <c r="BP818" s="1">
        <v>25.23426666666667</v>
      </c>
      <c r="BQ818" s="1">
        <v>778.20100000000002</v>
      </c>
      <c r="BR818" s="1">
        <v>27.1266</v>
      </c>
      <c r="BS818" s="1">
        <v>500.14166666666671</v>
      </c>
      <c r="BT818" s="1">
        <v>99.362099999999998</v>
      </c>
      <c r="BU818" s="1">
        <v>0.1001403333333333</v>
      </c>
      <c r="BV818" s="1">
        <v>30.993633333333339</v>
      </c>
      <c r="BW818" s="1">
        <v>31.445166666666669</v>
      </c>
      <c r="BX818" s="1">
        <v>999.9</v>
      </c>
      <c r="BY818" s="1">
        <v>0</v>
      </c>
      <c r="BZ818" s="1">
        <v>0</v>
      </c>
      <c r="CA818" s="1">
        <v>10000.41666666667</v>
      </c>
      <c r="CB818" s="1">
        <v>0</v>
      </c>
      <c r="CC818" s="1">
        <v>18.605499999999999</v>
      </c>
      <c r="CD818" s="1">
        <v>-20.004766666666669</v>
      </c>
      <c r="CE818" s="1">
        <v>801.83466666666664</v>
      </c>
      <c r="CF818" s="1">
        <v>820.78933333333327</v>
      </c>
      <c r="CG818" s="1">
        <v>1.9059066666666671</v>
      </c>
      <c r="CH818" s="1">
        <v>800.07733333333329</v>
      </c>
      <c r="CI818" s="1">
        <v>25.23426666666667</v>
      </c>
      <c r="CJ818" s="1">
        <v>2.6967066666666661</v>
      </c>
      <c r="CK818" s="1">
        <v>2.5073300000000001</v>
      </c>
      <c r="CL818" s="1">
        <v>22.265066666666669</v>
      </c>
      <c r="CM818" s="1">
        <v>21.07416666666667</v>
      </c>
      <c r="CN818" s="1">
        <v>2000.0033333333331</v>
      </c>
      <c r="CO818" s="1">
        <v>0.97999899999999995</v>
      </c>
      <c r="CP818" s="1">
        <v>2.00012E-2</v>
      </c>
      <c r="CQ818" s="1">
        <v>0</v>
      </c>
      <c r="CR818" s="1">
        <v>2.2676666666666661</v>
      </c>
      <c r="CS818" s="1">
        <v>0</v>
      </c>
      <c r="CT818" s="1">
        <v>23102.26666666667</v>
      </c>
      <c r="CU818" s="1">
        <v>17412.333333333328</v>
      </c>
      <c r="CV818" s="1">
        <v>42.875</v>
      </c>
      <c r="CW818" s="1">
        <v>43.875</v>
      </c>
      <c r="CX818" s="1">
        <v>42.854000000000013</v>
      </c>
      <c r="CY818" s="1">
        <v>42.25</v>
      </c>
      <c r="CZ818" s="1">
        <v>42.832999999999998</v>
      </c>
      <c r="DA818" s="1">
        <v>1960.0033333333331</v>
      </c>
      <c r="DB818" s="1">
        <v>40</v>
      </c>
      <c r="DC818" s="1">
        <v>0</v>
      </c>
      <c r="DD818" s="1">
        <v>1660237152.3</v>
      </c>
      <c r="DE818" s="1">
        <v>0</v>
      </c>
      <c r="DF818" s="1">
        <v>1660237183</v>
      </c>
      <c r="DG818" s="1" t="s">
        <v>1900</v>
      </c>
      <c r="DH818" s="1">
        <v>1660237183</v>
      </c>
      <c r="DI818" s="1">
        <v>1660237176.5</v>
      </c>
      <c r="DJ818" s="1">
        <v>33</v>
      </c>
      <c r="DK818" s="1">
        <v>8.8999999999999996E-2</v>
      </c>
      <c r="DL818" s="1">
        <v>5.0000000000000001E-3</v>
      </c>
      <c r="DM818" s="1">
        <v>1.988</v>
      </c>
      <c r="DN818" s="1">
        <v>2.4E-2</v>
      </c>
      <c r="DO818" s="1">
        <v>800</v>
      </c>
      <c r="DP818" s="1">
        <v>25</v>
      </c>
      <c r="DQ818" s="1">
        <v>0.19</v>
      </c>
      <c r="DR818" s="1">
        <v>7.0000000000000007E-2</v>
      </c>
      <c r="DS818" s="1">
        <v>15.34990109559198</v>
      </c>
      <c r="DT818" s="1">
        <v>0.32062434682196223</v>
      </c>
      <c r="DU818" s="1">
        <v>4.9103440641130397E-2</v>
      </c>
      <c r="DV818" s="1">
        <v>1</v>
      </c>
      <c r="DW818" s="1">
        <v>15.356674721606881</v>
      </c>
      <c r="DX818" s="1">
        <v>0.19616363069754381</v>
      </c>
      <c r="DY818" s="1">
        <v>4.5537907668291147E-2</v>
      </c>
      <c r="DZ818" s="1">
        <v>1</v>
      </c>
      <c r="EA818" s="1">
        <v>-19.977630000000001</v>
      </c>
      <c r="EB818" s="1">
        <v>-0.29808854282534791</v>
      </c>
      <c r="EC818" s="1">
        <v>5.5426787446745118E-2</v>
      </c>
      <c r="ED818" s="1">
        <v>1</v>
      </c>
      <c r="EE818" s="1">
        <v>462.99915159584612</v>
      </c>
      <c r="EF818" s="1">
        <v>-6.9667585318726779</v>
      </c>
      <c r="EG818" s="1">
        <v>1.09221232498996</v>
      </c>
      <c r="EH818" s="1">
        <v>0</v>
      </c>
      <c r="EI818" s="1">
        <v>1.9373897499999999</v>
      </c>
      <c r="EJ818" s="1">
        <v>-3.2214821763605912E-2</v>
      </c>
      <c r="EK818" s="1">
        <v>5.416529556598027E-3</v>
      </c>
      <c r="EL818" s="1">
        <v>1</v>
      </c>
      <c r="EM818" s="1">
        <v>1.9295219698669299</v>
      </c>
      <c r="EN818" s="1">
        <v>-8.3087759938814294E-3</v>
      </c>
      <c r="EO818" s="1">
        <v>1.034324394661418E-3</v>
      </c>
      <c r="EP818" s="1">
        <v>1</v>
      </c>
      <c r="EQ818" s="1">
        <v>5</v>
      </c>
      <c r="ER818" s="1">
        <v>6</v>
      </c>
      <c r="ES818" s="1" t="s">
        <v>364</v>
      </c>
      <c r="ET818" s="1">
        <v>2.9419499999999998</v>
      </c>
      <c r="EU818" s="1">
        <v>2.80125</v>
      </c>
      <c r="EV818" s="1">
        <v>0.14124800000000001</v>
      </c>
      <c r="EW818" s="1">
        <v>0.14366200000000001</v>
      </c>
      <c r="EX818" s="1">
        <v>0.117218</v>
      </c>
      <c r="EY818" s="1">
        <v>0.11148</v>
      </c>
      <c r="EZ818" s="1">
        <v>17578.7</v>
      </c>
      <c r="FA818" s="1">
        <v>18381.2</v>
      </c>
      <c r="FB818" s="1">
        <v>23809.9</v>
      </c>
      <c r="FC818" s="1">
        <v>24985.3</v>
      </c>
      <c r="FD818" s="1">
        <v>33648.9</v>
      </c>
      <c r="FE818" s="1">
        <v>35451.9</v>
      </c>
      <c r="FF818" s="1">
        <v>43417.9</v>
      </c>
      <c r="FG818" s="1">
        <v>46188.5</v>
      </c>
      <c r="FH818" s="1">
        <v>1.95427</v>
      </c>
      <c r="FI818" s="1">
        <v>1.82385</v>
      </c>
      <c r="FJ818" s="1">
        <v>0.112709</v>
      </c>
      <c r="FK818" s="1">
        <v>0</v>
      </c>
      <c r="FL818" s="1">
        <v>29.6082</v>
      </c>
      <c r="FM818" s="1">
        <v>999.9</v>
      </c>
      <c r="FN818" s="1">
        <v>52.5</v>
      </c>
      <c r="FO818" s="1">
        <v>38</v>
      </c>
      <c r="FP818" s="1">
        <v>35.175899999999999</v>
      </c>
      <c r="FQ818" s="1">
        <v>63.720500000000001</v>
      </c>
      <c r="FR818" s="1">
        <v>22.3277</v>
      </c>
      <c r="FS818" s="1">
        <v>1</v>
      </c>
      <c r="FT818" s="1">
        <v>0.451405</v>
      </c>
      <c r="FU818" s="1">
        <v>1.7289300000000001</v>
      </c>
      <c r="FV818" s="1">
        <v>20.313600000000001</v>
      </c>
      <c r="FW818" s="1">
        <v>5.2198399999999996</v>
      </c>
      <c r="FX818" s="1">
        <v>11.9078</v>
      </c>
      <c r="FY818" s="1">
        <v>5.0054499999999997</v>
      </c>
      <c r="FZ818" s="1">
        <v>3.29128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1.85965</v>
      </c>
      <c r="GF818" s="1">
        <v>1.8547100000000001</v>
      </c>
      <c r="GG818" s="1">
        <v>1.8579000000000001</v>
      </c>
      <c r="GH818" s="1">
        <v>1.8563700000000001</v>
      </c>
      <c r="GI818" s="1">
        <v>1.85504</v>
      </c>
      <c r="GJ818" s="1">
        <v>1.8546899999999999</v>
      </c>
      <c r="GK818" s="1">
        <v>1.8534900000000001</v>
      </c>
      <c r="GL818" s="1">
        <v>1.85653</v>
      </c>
      <c r="GM818" s="1">
        <v>0</v>
      </c>
      <c r="GN818" s="1">
        <v>0</v>
      </c>
      <c r="GO818" s="1">
        <v>0</v>
      </c>
      <c r="GP818" s="1">
        <v>0</v>
      </c>
      <c r="GQ818" s="1" t="s">
        <v>358</v>
      </c>
      <c r="GR818" s="1" t="s">
        <v>359</v>
      </c>
      <c r="GS818" s="1" t="s">
        <v>360</v>
      </c>
      <c r="GT818" s="1" t="s">
        <v>360</v>
      </c>
      <c r="GU818" s="1" t="s">
        <v>360</v>
      </c>
      <c r="GV818" s="1" t="s">
        <v>360</v>
      </c>
      <c r="GW818" s="1">
        <v>0</v>
      </c>
      <c r="GX818" s="1">
        <v>100</v>
      </c>
      <c r="GY818" s="1">
        <v>100</v>
      </c>
      <c r="GZ818" s="1">
        <v>1.988</v>
      </c>
      <c r="HA818" s="1">
        <v>2.4E-2</v>
      </c>
      <c r="HB818" s="1">
        <v>0.27853019522846623</v>
      </c>
      <c r="HC818" s="1">
        <v>2.9318383021812969E-3</v>
      </c>
      <c r="HD818" s="1">
        <v>-1.3754559859485029E-6</v>
      </c>
      <c r="HE818" s="1">
        <v>3.0700474437127301E-10</v>
      </c>
      <c r="HF818" s="1">
        <v>-6.3034453000886934E-2</v>
      </c>
      <c r="HG818" s="1">
        <v>1.00384331276165E-2</v>
      </c>
      <c r="HH818" s="1">
        <v>-3.1532673711230711E-4</v>
      </c>
      <c r="HI818" s="1">
        <v>1.819468599177705E-6</v>
      </c>
      <c r="HJ818" s="1">
        <v>1</v>
      </c>
      <c r="HK818" s="1">
        <v>2112</v>
      </c>
      <c r="HL818" s="1">
        <v>3</v>
      </c>
      <c r="HM818" s="1">
        <v>29</v>
      </c>
      <c r="HN818" s="1">
        <v>6.2</v>
      </c>
      <c r="HO818" s="1">
        <v>6.1</v>
      </c>
      <c r="HP818" s="1">
        <v>1.79565</v>
      </c>
      <c r="HQ818" s="1">
        <v>2.36084</v>
      </c>
      <c r="HR818" s="1">
        <v>1.4978</v>
      </c>
      <c r="HS818" s="1">
        <v>2.3022499999999999</v>
      </c>
      <c r="HT818" s="1">
        <v>1.5478499999999999</v>
      </c>
      <c r="HU818" s="1">
        <v>2.3339799999999999</v>
      </c>
      <c r="HV818" s="1">
        <v>40.989600000000003</v>
      </c>
      <c r="HW818" s="1">
        <v>13.116400000000001</v>
      </c>
      <c r="HX818" s="1">
        <v>18</v>
      </c>
      <c r="HY818" s="1">
        <v>501.44900000000001</v>
      </c>
      <c r="HZ818" s="1">
        <v>481.221</v>
      </c>
      <c r="IA818" s="1">
        <v>27.3445</v>
      </c>
      <c r="IB818" s="1">
        <v>32.747999999999998</v>
      </c>
      <c r="IC818" s="1">
        <v>29.9998</v>
      </c>
      <c r="ID818" s="1">
        <v>32.637099999999997</v>
      </c>
      <c r="IE818" s="1">
        <v>32.739600000000003</v>
      </c>
      <c r="IF818" s="1">
        <v>35.9681</v>
      </c>
      <c r="IG818" s="1">
        <v>28.931000000000001</v>
      </c>
      <c r="IH818" s="1">
        <v>0</v>
      </c>
      <c r="II818" s="1">
        <v>27.3504</v>
      </c>
      <c r="IJ818" s="1">
        <v>800</v>
      </c>
      <c r="IK818" s="1">
        <v>25.299099999999999</v>
      </c>
      <c r="IL818" s="1">
        <v>100.395</v>
      </c>
      <c r="IM818" s="1">
        <v>100.101</v>
      </c>
      <c r="IN818" s="1" t="s">
        <v>361</v>
      </c>
    </row>
    <row r="819" spans="1:248" ht="15.75" customHeight="1" x14ac:dyDescent="0.3">
      <c r="A819" s="1">
        <v>803</v>
      </c>
      <c r="B819" s="1">
        <v>1660237620</v>
      </c>
      <c r="C819" s="1">
        <v>7625</v>
      </c>
      <c r="D819" s="1" t="s">
        <v>1901</v>
      </c>
      <c r="E819" s="1" t="s">
        <v>1902</v>
      </c>
      <c r="F819" s="1">
        <v>1</v>
      </c>
      <c r="G819" s="1">
        <v>2</v>
      </c>
      <c r="H819" s="1" t="s">
        <v>349</v>
      </c>
      <c r="I819" s="1" t="s">
        <v>350</v>
      </c>
      <c r="J819" s="1" t="s">
        <v>351</v>
      </c>
      <c r="K819" s="1" t="s">
        <v>352</v>
      </c>
      <c r="L819" s="1" t="s">
        <v>1151</v>
      </c>
      <c r="M819" s="1" t="s">
        <v>1113</v>
      </c>
      <c r="N819" s="1">
        <v>1660237619</v>
      </c>
      <c r="O819" s="1">
        <f t="shared" si="102"/>
        <v>1.3150004554696288E-3</v>
      </c>
      <c r="P819" s="1">
        <f t="shared" si="103"/>
        <v>1.3150004554696288</v>
      </c>
      <c r="Q819" s="1">
        <f t="shared" si="104"/>
        <v>15.756129257555918</v>
      </c>
      <c r="R819" s="1">
        <f t="shared" si="105"/>
        <v>979.35966666666673</v>
      </c>
      <c r="S819" s="1">
        <f t="shared" si="106"/>
        <v>563.97276940448091</v>
      </c>
      <c r="T819" s="1">
        <f t="shared" si="107"/>
        <v>56.091630638530141</v>
      </c>
      <c r="U819" s="1">
        <f t="shared" si="108"/>
        <v>97.405200508080071</v>
      </c>
      <c r="V819" s="1">
        <f t="shared" si="109"/>
        <v>6.5285669333733753E-2</v>
      </c>
      <c r="W819" s="1">
        <f t="shared" si="110"/>
        <v>2.9172421407850364</v>
      </c>
      <c r="X819" s="1">
        <f t="shared" si="111"/>
        <v>6.4484725954602917E-2</v>
      </c>
      <c r="Y819" s="1">
        <f t="shared" si="112"/>
        <v>4.037409652610615E-2</v>
      </c>
      <c r="Z819" s="1">
        <f t="shared" si="113"/>
        <v>321.50908400000003</v>
      </c>
      <c r="AA819" s="1">
        <f t="shared" si="114"/>
        <v>32.559532286707267</v>
      </c>
      <c r="AB819" s="1">
        <f t="shared" si="115"/>
        <v>31.574300000000001</v>
      </c>
      <c r="AC819" s="1">
        <f t="shared" si="116"/>
        <v>4.6612278727790919</v>
      </c>
      <c r="AD819" s="1">
        <f t="shared" si="117"/>
        <v>60.017019085024017</v>
      </c>
      <c r="AE819" s="1">
        <f t="shared" si="118"/>
        <v>2.7081763353211548</v>
      </c>
      <c r="AF819" s="1">
        <f t="shared" si="119"/>
        <v>4.5123472918316319</v>
      </c>
      <c r="AG819" s="1">
        <f t="shared" si="120"/>
        <v>1.9530515374579371</v>
      </c>
      <c r="AH819" s="1">
        <f t="shared" si="121"/>
        <v>-57.991520086210627</v>
      </c>
      <c r="AI819" s="1">
        <f t="shared" si="122"/>
        <v>-89.730263885337934</v>
      </c>
      <c r="AJ819" s="1">
        <f t="shared" si="123"/>
        <v>-6.9268687316956878</v>
      </c>
      <c r="AK819" s="1">
        <f t="shared" si="124"/>
        <v>166.86043129675579</v>
      </c>
      <c r="AL819" s="1">
        <f t="shared" si="125"/>
        <v>15.872262693050791</v>
      </c>
      <c r="AM819" s="1">
        <f t="shared" si="126"/>
        <v>1.3177584449503599</v>
      </c>
      <c r="AN819" s="1">
        <f t="shared" si="127"/>
        <v>15.756129257555918</v>
      </c>
      <c r="AO819" s="1">
        <v>1026.271609076676</v>
      </c>
      <c r="AP819" s="1">
        <v>1006.867696969697</v>
      </c>
      <c r="AQ819" s="1">
        <v>7.1004579989762673E-4</v>
      </c>
      <c r="AR819" s="1">
        <v>66.20042063251536</v>
      </c>
      <c r="AS819" s="1">
        <f t="shared" si="128"/>
        <v>1.3150004554696288</v>
      </c>
      <c r="AT819" s="1">
        <v>25.690606856106172</v>
      </c>
      <c r="AU819" s="1">
        <v>27.22507878787879</v>
      </c>
      <c r="AV819" s="1">
        <v>1.8319952444051012E-5</v>
      </c>
      <c r="AW819" s="1">
        <v>80.777681874763289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51816.779728541631</v>
      </c>
      <c r="BC819" s="1">
        <f t="shared" si="132"/>
        <v>1999.9566666666669</v>
      </c>
      <c r="BD819" s="1">
        <f t="shared" si="133"/>
        <v>1681.1636000000003</v>
      </c>
      <c r="BE819" s="1">
        <f t="shared" si="134"/>
        <v>0.84060001300028175</v>
      </c>
      <c r="BF819" s="1">
        <f t="shared" si="135"/>
        <v>0.16075802509054363</v>
      </c>
      <c r="BG819" s="1">
        <v>6</v>
      </c>
      <c r="BH819" s="1">
        <v>0.5</v>
      </c>
      <c r="BI819" s="1" t="s">
        <v>355</v>
      </c>
      <c r="BJ819" s="1">
        <v>2</v>
      </c>
      <c r="BK819" s="1" t="b">
        <v>1</v>
      </c>
      <c r="BL819" s="1">
        <v>1660237619</v>
      </c>
      <c r="BM819" s="1">
        <v>979.35966666666673</v>
      </c>
      <c r="BN819" s="1">
        <v>999.94900000000007</v>
      </c>
      <c r="BO819" s="1">
        <v>27.229333333333329</v>
      </c>
      <c r="BP819" s="1">
        <v>25.691533333333339</v>
      </c>
      <c r="BQ819" s="1">
        <v>977.2406666666667</v>
      </c>
      <c r="BR819" s="1">
        <v>27.207333333333331</v>
      </c>
      <c r="BS819" s="1">
        <v>500.14699999999999</v>
      </c>
      <c r="BT819" s="1">
        <v>99.358033333333324</v>
      </c>
      <c r="BU819" s="1">
        <v>0.10001443333333331</v>
      </c>
      <c r="BV819" s="1">
        <v>31.003766666666671</v>
      </c>
      <c r="BW819" s="1">
        <v>31.574300000000001</v>
      </c>
      <c r="BX819" s="1">
        <v>999.9</v>
      </c>
      <c r="BY819" s="1">
        <v>0</v>
      </c>
      <c r="BZ819" s="1">
        <v>0</v>
      </c>
      <c r="CA819" s="1">
        <v>9994.1666666666661</v>
      </c>
      <c r="CB819" s="1">
        <v>0</v>
      </c>
      <c r="CC819" s="1">
        <v>14.1219</v>
      </c>
      <c r="CD819" s="1">
        <v>-20.50203333333333</v>
      </c>
      <c r="CE819" s="1">
        <v>1006.856666666667</v>
      </c>
      <c r="CF819" s="1">
        <v>1026.3166666666671</v>
      </c>
      <c r="CG819" s="1">
        <v>1.534153333333333</v>
      </c>
      <c r="CH819" s="1">
        <v>999.94900000000007</v>
      </c>
      <c r="CI819" s="1">
        <v>25.691533333333339</v>
      </c>
      <c r="CJ819" s="1">
        <v>2.7050900000000002</v>
      </c>
      <c r="CK819" s="1">
        <v>2.5526599999999999</v>
      </c>
      <c r="CL819" s="1">
        <v>22.316066666666671</v>
      </c>
      <c r="CM819" s="1">
        <v>21.366233333333341</v>
      </c>
      <c r="CN819" s="1">
        <v>1999.9566666666669</v>
      </c>
      <c r="CO819" s="1">
        <v>0.97999899999999995</v>
      </c>
      <c r="CP819" s="1">
        <v>2.00012E-2</v>
      </c>
      <c r="CQ819" s="1">
        <v>0</v>
      </c>
      <c r="CR819" s="1">
        <v>2.085666666666667</v>
      </c>
      <c r="CS819" s="1">
        <v>0</v>
      </c>
      <c r="CT819" s="1">
        <v>22799.599999999999</v>
      </c>
      <c r="CU819" s="1">
        <v>17411.966666666671</v>
      </c>
      <c r="CV819" s="1">
        <v>42.875</v>
      </c>
      <c r="CW819" s="1">
        <v>43.75</v>
      </c>
      <c r="CX819" s="1">
        <v>42.811999999999991</v>
      </c>
      <c r="CY819" s="1">
        <v>42.186999999999998</v>
      </c>
      <c r="CZ819" s="1">
        <v>42.811999999999991</v>
      </c>
      <c r="DA819" s="1">
        <v>1959.9566666666669</v>
      </c>
      <c r="DB819" s="1">
        <v>40</v>
      </c>
      <c r="DC819" s="1">
        <v>0</v>
      </c>
      <c r="DD819" s="1">
        <v>1660237617.9000001</v>
      </c>
      <c r="DE819" s="1">
        <v>0</v>
      </c>
      <c r="DF819" s="1">
        <v>1660237641</v>
      </c>
      <c r="DG819" s="1" t="s">
        <v>1903</v>
      </c>
      <c r="DH819" s="1">
        <v>1660237641</v>
      </c>
      <c r="DI819" s="1">
        <v>1660237640.5</v>
      </c>
      <c r="DJ819" s="1">
        <v>34</v>
      </c>
      <c r="DK819" s="1">
        <v>-0.111</v>
      </c>
      <c r="DL819" s="1">
        <v>-1E-3</v>
      </c>
      <c r="DM819" s="1">
        <v>2.1190000000000002</v>
      </c>
      <c r="DN819" s="1">
        <v>2.1999999999999999E-2</v>
      </c>
      <c r="DO819" s="1">
        <v>1000</v>
      </c>
      <c r="DP819" s="1">
        <v>26</v>
      </c>
      <c r="DQ819" s="1">
        <v>0.27</v>
      </c>
      <c r="DR819" s="1">
        <v>0.08</v>
      </c>
      <c r="DS819" s="1">
        <v>15.85559009247374</v>
      </c>
      <c r="DT819" s="1">
        <v>-0.1049263269023718</v>
      </c>
      <c r="DU819" s="1">
        <v>0.14412924013127679</v>
      </c>
      <c r="DV819" s="1">
        <v>1</v>
      </c>
      <c r="DW819" s="1">
        <v>15.770809840081821</v>
      </c>
      <c r="DX819" s="1">
        <v>0.1280568892106719</v>
      </c>
      <c r="DY819" s="1">
        <v>5.9988756293541431E-2</v>
      </c>
      <c r="DZ819" s="1">
        <v>1</v>
      </c>
      <c r="EA819" s="1">
        <v>-20.463070967741931</v>
      </c>
      <c r="EB819" s="1">
        <v>-0.22464193548383571</v>
      </c>
      <c r="EC819" s="1">
        <v>7.2076134449122808E-2</v>
      </c>
      <c r="ED819" s="1">
        <v>1</v>
      </c>
      <c r="EE819" s="1">
        <v>561.37849379093609</v>
      </c>
      <c r="EF819" s="1">
        <v>30.582881867510771</v>
      </c>
      <c r="EG819" s="1">
        <v>5.3123071761628129</v>
      </c>
      <c r="EH819" s="1">
        <v>0</v>
      </c>
      <c r="EI819" s="1">
        <v>1.5290873170731709</v>
      </c>
      <c r="EJ819" s="1">
        <v>4.5396585365854072E-2</v>
      </c>
      <c r="EK819" s="1">
        <v>4.6854367130661056E-3</v>
      </c>
      <c r="EL819" s="1">
        <v>1</v>
      </c>
      <c r="EM819" s="1">
        <v>1.9499173803570169</v>
      </c>
      <c r="EN819" s="1">
        <v>-4.9550837953019108E-2</v>
      </c>
      <c r="EO819" s="1">
        <v>6.885562038293303E-3</v>
      </c>
      <c r="EP819" s="1">
        <v>1</v>
      </c>
      <c r="EQ819" s="1">
        <v>5</v>
      </c>
      <c r="ER819" s="1">
        <v>6</v>
      </c>
      <c r="ES819" s="1" t="s">
        <v>364</v>
      </c>
      <c r="ET819" s="1">
        <v>2.94224</v>
      </c>
      <c r="EU819" s="1">
        <v>2.8012000000000001</v>
      </c>
      <c r="EV819" s="1">
        <v>0.16405900000000001</v>
      </c>
      <c r="EW819" s="1">
        <v>0.166292</v>
      </c>
      <c r="EX819" s="1">
        <v>0.11754299999999999</v>
      </c>
      <c r="EY819" s="1">
        <v>0.11293300000000001</v>
      </c>
      <c r="EZ819" s="1">
        <v>17122.900000000001</v>
      </c>
      <c r="FA819" s="1">
        <v>17906.8</v>
      </c>
      <c r="FB819" s="1">
        <v>23824</v>
      </c>
      <c r="FC819" s="1">
        <v>24999.7</v>
      </c>
      <c r="FD819" s="1">
        <v>33655.800000000003</v>
      </c>
      <c r="FE819" s="1">
        <v>35414.199999999997</v>
      </c>
      <c r="FF819" s="1">
        <v>43440.9</v>
      </c>
      <c r="FG819" s="1">
        <v>46214.6</v>
      </c>
      <c r="FH819" s="1">
        <v>1.9579500000000001</v>
      </c>
      <c r="FI819" s="1">
        <v>1.8305</v>
      </c>
      <c r="FJ819" s="1">
        <v>0.124972</v>
      </c>
      <c r="FK819" s="1">
        <v>0</v>
      </c>
      <c r="FL819" s="1">
        <v>29.538399999999999</v>
      </c>
      <c r="FM819" s="1">
        <v>999.9</v>
      </c>
      <c r="FN819" s="1">
        <v>52.3</v>
      </c>
      <c r="FO819" s="1">
        <v>38.1</v>
      </c>
      <c r="FP819" s="1">
        <v>35.231299999999997</v>
      </c>
      <c r="FQ819" s="1">
        <v>63.560600000000001</v>
      </c>
      <c r="FR819" s="1">
        <v>22.524000000000001</v>
      </c>
      <c r="FS819" s="1">
        <v>1</v>
      </c>
      <c r="FT819" s="1">
        <v>0.42261900000000002</v>
      </c>
      <c r="FU819" s="1">
        <v>1.7397199999999999</v>
      </c>
      <c r="FV819" s="1">
        <v>20.313300000000002</v>
      </c>
      <c r="FW819" s="1">
        <v>5.2171399999999997</v>
      </c>
      <c r="FX819" s="1">
        <v>11.906499999999999</v>
      </c>
      <c r="FY819" s="1">
        <v>5.0051500000000004</v>
      </c>
      <c r="FZ819" s="1">
        <v>3.29115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1.8596200000000001</v>
      </c>
      <c r="GF819" s="1">
        <v>1.8547100000000001</v>
      </c>
      <c r="GG819" s="1">
        <v>1.8578399999999999</v>
      </c>
      <c r="GH819" s="1">
        <v>1.8563400000000001</v>
      </c>
      <c r="GI819" s="1">
        <v>1.8550199999999999</v>
      </c>
      <c r="GJ819" s="1">
        <v>1.85466</v>
      </c>
      <c r="GK819" s="1">
        <v>1.85348</v>
      </c>
      <c r="GL819" s="1">
        <v>1.8564799999999999</v>
      </c>
      <c r="GM819" s="1">
        <v>0</v>
      </c>
      <c r="GN819" s="1">
        <v>0</v>
      </c>
      <c r="GO819" s="1">
        <v>0</v>
      </c>
      <c r="GP819" s="1">
        <v>0</v>
      </c>
      <c r="GQ819" s="1" t="s">
        <v>358</v>
      </c>
      <c r="GR819" s="1" t="s">
        <v>359</v>
      </c>
      <c r="GS819" s="1" t="s">
        <v>360</v>
      </c>
      <c r="GT819" s="1" t="s">
        <v>360</v>
      </c>
      <c r="GU819" s="1" t="s">
        <v>360</v>
      </c>
      <c r="GV819" s="1" t="s">
        <v>360</v>
      </c>
      <c r="GW819" s="1">
        <v>0</v>
      </c>
      <c r="GX819" s="1">
        <v>100</v>
      </c>
      <c r="GY819" s="1">
        <v>100</v>
      </c>
      <c r="GZ819" s="1">
        <v>2.1190000000000002</v>
      </c>
      <c r="HA819" s="1">
        <v>2.1999999999999999E-2</v>
      </c>
      <c r="HB819" s="1">
        <v>0.36795645722592202</v>
      </c>
      <c r="HC819" s="1">
        <v>2.9318383021812969E-3</v>
      </c>
      <c r="HD819" s="1">
        <v>-1.3754559859485029E-6</v>
      </c>
      <c r="HE819" s="1">
        <v>3.0700474437127301E-10</v>
      </c>
      <c r="HF819" s="1">
        <v>-5.8032001217827082E-2</v>
      </c>
      <c r="HG819" s="1">
        <v>1.00384331276165E-2</v>
      </c>
      <c r="HH819" s="1">
        <v>-3.1532673711230711E-4</v>
      </c>
      <c r="HI819" s="1">
        <v>1.819468599177705E-6</v>
      </c>
      <c r="HJ819" s="1">
        <v>1</v>
      </c>
      <c r="HK819" s="1">
        <v>2112</v>
      </c>
      <c r="HL819" s="1">
        <v>3</v>
      </c>
      <c r="HM819" s="1">
        <v>29</v>
      </c>
      <c r="HN819" s="1">
        <v>7.3</v>
      </c>
      <c r="HO819" s="1">
        <v>7.4</v>
      </c>
      <c r="HP819" s="1">
        <v>2.1594199999999999</v>
      </c>
      <c r="HQ819" s="1">
        <v>2.34863</v>
      </c>
      <c r="HR819" s="1">
        <v>1.4978</v>
      </c>
      <c r="HS819" s="1">
        <v>2.3022499999999999</v>
      </c>
      <c r="HT819" s="1">
        <v>1.5478499999999999</v>
      </c>
      <c r="HU819" s="1">
        <v>2.3791500000000001</v>
      </c>
      <c r="HV819" s="1">
        <v>40.886499999999998</v>
      </c>
      <c r="HW819" s="1">
        <v>12.7661</v>
      </c>
      <c r="HX819" s="1">
        <v>18</v>
      </c>
      <c r="HY819" s="1">
        <v>501.14400000000001</v>
      </c>
      <c r="HZ819" s="1">
        <v>482.96800000000002</v>
      </c>
      <c r="IA819" s="1">
        <v>27.475899999999999</v>
      </c>
      <c r="IB819" s="1">
        <v>32.390999999999998</v>
      </c>
      <c r="IC819" s="1">
        <v>30.0002</v>
      </c>
      <c r="ID819" s="1">
        <v>32.287199999999999</v>
      </c>
      <c r="IE819" s="1">
        <v>32.390500000000003</v>
      </c>
      <c r="IF819" s="1">
        <v>43.210099999999997</v>
      </c>
      <c r="IG819" s="1">
        <v>27.567499999999999</v>
      </c>
      <c r="IH819" s="1">
        <v>0</v>
      </c>
      <c r="II819" s="1">
        <v>27.456600000000002</v>
      </c>
      <c r="IJ819" s="1">
        <v>1000</v>
      </c>
      <c r="IK819" s="1">
        <v>25.7209</v>
      </c>
      <c r="IL819" s="1">
        <v>100.45</v>
      </c>
      <c r="IM819" s="1">
        <v>100.158</v>
      </c>
      <c r="IN819" s="1" t="s">
        <v>361</v>
      </c>
    </row>
    <row r="820" spans="1:248" ht="15.75" customHeight="1" x14ac:dyDescent="0.3">
      <c r="A820" s="1">
        <v>804</v>
      </c>
      <c r="B820" s="1">
        <v>1660237903.5999999</v>
      </c>
      <c r="C820" s="1">
        <v>7908.5999999046326</v>
      </c>
      <c r="D820" s="1" t="s">
        <v>1904</v>
      </c>
      <c r="E820" s="1" t="s">
        <v>1905</v>
      </c>
      <c r="F820" s="1">
        <v>1</v>
      </c>
      <c r="G820" s="1">
        <v>2</v>
      </c>
      <c r="H820" s="1" t="s">
        <v>349</v>
      </c>
      <c r="I820" s="1" t="s">
        <v>350</v>
      </c>
      <c r="J820" s="1" t="s">
        <v>351</v>
      </c>
      <c r="K820" s="1" t="s">
        <v>352</v>
      </c>
      <c r="L820" s="1" t="s">
        <v>1151</v>
      </c>
      <c r="M820" s="1" t="s">
        <v>1113</v>
      </c>
      <c r="N820" s="1">
        <v>1660237902.8499999</v>
      </c>
      <c r="O820" s="1">
        <f t="shared" si="102"/>
        <v>1.0934368759912879E-3</v>
      </c>
      <c r="P820" s="1">
        <f t="shared" si="103"/>
        <v>1.0934368759912878</v>
      </c>
      <c r="Q820" s="1">
        <f t="shared" si="104"/>
        <v>16.305874443775849</v>
      </c>
      <c r="R820" s="1">
        <f t="shared" si="105"/>
        <v>1178.8800000000001</v>
      </c>
      <c r="S820" s="1">
        <f t="shared" si="106"/>
        <v>662.65358491330085</v>
      </c>
      <c r="T820" s="1">
        <f t="shared" si="107"/>
        <v>65.897012225025449</v>
      </c>
      <c r="U820" s="1">
        <f t="shared" si="108"/>
        <v>117.23270127936</v>
      </c>
      <c r="V820" s="1">
        <f t="shared" si="109"/>
        <v>5.4132421462809117E-2</v>
      </c>
      <c r="W820" s="1">
        <f t="shared" si="110"/>
        <v>2.9176328638974915</v>
      </c>
      <c r="X820" s="1">
        <f t="shared" si="111"/>
        <v>5.3580589994958266E-2</v>
      </c>
      <c r="Y820" s="1">
        <f t="shared" si="112"/>
        <v>3.3536979710595653E-2</v>
      </c>
      <c r="Z820" s="1">
        <f t="shared" si="113"/>
        <v>321.5287679999999</v>
      </c>
      <c r="AA820" s="1">
        <f t="shared" si="114"/>
        <v>32.630502111435369</v>
      </c>
      <c r="AB820" s="1">
        <f t="shared" si="115"/>
        <v>31.573</v>
      </c>
      <c r="AC820" s="1">
        <f t="shared" si="116"/>
        <v>4.6608838349641255</v>
      </c>
      <c r="AD820" s="1">
        <f t="shared" si="117"/>
        <v>59.937894951017988</v>
      </c>
      <c r="AE820" s="1">
        <f t="shared" si="118"/>
        <v>2.7066704528209997</v>
      </c>
      <c r="AF820" s="1">
        <f t="shared" si="119"/>
        <v>4.5157916457241702</v>
      </c>
      <c r="AG820" s="1">
        <f t="shared" si="120"/>
        <v>1.9542133821431258</v>
      </c>
      <c r="AH820" s="1">
        <f t="shared" si="121"/>
        <v>-48.220566231215798</v>
      </c>
      <c r="AI820" s="1">
        <f t="shared" si="122"/>
        <v>-87.432660851449668</v>
      </c>
      <c r="AJ820" s="1">
        <f t="shared" si="123"/>
        <v>-6.7489994632082224</v>
      </c>
      <c r="AK820" s="1">
        <f t="shared" si="124"/>
        <v>179.1265414541262</v>
      </c>
      <c r="AL820" s="1">
        <f t="shared" si="125"/>
        <v>16.370347698617582</v>
      </c>
      <c r="AM820" s="1">
        <f t="shared" si="126"/>
        <v>1.0966394880867463</v>
      </c>
      <c r="AN820" s="1">
        <f t="shared" si="127"/>
        <v>16.305874443775849</v>
      </c>
      <c r="AO820" s="1">
        <v>1231.9753818458969</v>
      </c>
      <c r="AP820" s="1">
        <v>1211.885575757575</v>
      </c>
      <c r="AQ820" s="1">
        <v>1.383406300618465E-3</v>
      </c>
      <c r="AR820" s="1">
        <v>66.169848835758813</v>
      </c>
      <c r="AS820" s="1">
        <f t="shared" si="128"/>
        <v>1.0934368759912878</v>
      </c>
      <c r="AT820" s="1">
        <v>25.93752457972397</v>
      </c>
      <c r="AU820" s="1">
        <v>27.21369515151514</v>
      </c>
      <c r="AV820" s="1">
        <v>-1.6137568276047081E-5</v>
      </c>
      <c r="AW820" s="1">
        <v>80.81392395517102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51825.296250237108</v>
      </c>
      <c r="BC820" s="1">
        <f t="shared" si="132"/>
        <v>2000.08</v>
      </c>
      <c r="BD820" s="1">
        <f t="shared" si="133"/>
        <v>1681.2671999999998</v>
      </c>
      <c r="BE820" s="1">
        <f t="shared" si="134"/>
        <v>0.84059997600095993</v>
      </c>
      <c r="BF820" s="1">
        <f t="shared" si="135"/>
        <v>0.16075795368185269</v>
      </c>
      <c r="BG820" s="1">
        <v>6</v>
      </c>
      <c r="BH820" s="1">
        <v>0.5</v>
      </c>
      <c r="BI820" s="1" t="s">
        <v>355</v>
      </c>
      <c r="BJ820" s="1">
        <v>2</v>
      </c>
      <c r="BK820" s="1" t="b">
        <v>1</v>
      </c>
      <c r="BL820" s="1">
        <v>1660237902.8499999</v>
      </c>
      <c r="BM820" s="1">
        <v>1178.8800000000001</v>
      </c>
      <c r="BN820" s="1">
        <v>1200.07</v>
      </c>
      <c r="BO820" s="1">
        <v>27.218</v>
      </c>
      <c r="BP820" s="1">
        <v>25.938199999999998</v>
      </c>
      <c r="BQ820" s="1">
        <v>1176.595</v>
      </c>
      <c r="BR820" s="1">
        <v>27.196000000000002</v>
      </c>
      <c r="BS820" s="1">
        <v>500.13650000000001</v>
      </c>
      <c r="BT820" s="1">
        <v>99.343999999999994</v>
      </c>
      <c r="BU820" s="1">
        <v>0.1001345</v>
      </c>
      <c r="BV820" s="1">
        <v>31.017150000000001</v>
      </c>
      <c r="BW820" s="1">
        <v>31.573</v>
      </c>
      <c r="BX820" s="1">
        <v>999.9</v>
      </c>
      <c r="BY820" s="1">
        <v>0</v>
      </c>
      <c r="BZ820" s="1">
        <v>0</v>
      </c>
      <c r="CA820" s="1">
        <v>9997.8100000000013</v>
      </c>
      <c r="CB820" s="1">
        <v>0</v>
      </c>
      <c r="CC820" s="1">
        <v>31.678450000000002</v>
      </c>
      <c r="CD820" s="1">
        <v>-21.168949999999999</v>
      </c>
      <c r="CE820" s="1">
        <v>1211.8800000000001</v>
      </c>
      <c r="CF820" s="1">
        <v>1232.0250000000001</v>
      </c>
      <c r="CG820" s="1">
        <v>1.27556</v>
      </c>
      <c r="CH820" s="1">
        <v>1200.07</v>
      </c>
      <c r="CI820" s="1">
        <v>25.938199999999998</v>
      </c>
      <c r="CJ820" s="1">
        <v>2.7035200000000001</v>
      </c>
      <c r="CK820" s="1">
        <v>2.5768</v>
      </c>
      <c r="CL820" s="1">
        <v>22.3065</v>
      </c>
      <c r="CM820" s="1">
        <v>21.5199</v>
      </c>
      <c r="CN820" s="1">
        <v>2000.08</v>
      </c>
      <c r="CO820" s="1">
        <v>0.98000200000000004</v>
      </c>
      <c r="CP820" s="1">
        <v>1.99983E-2</v>
      </c>
      <c r="CQ820" s="1">
        <v>0</v>
      </c>
      <c r="CR820" s="1">
        <v>2.4714999999999998</v>
      </c>
      <c r="CS820" s="1">
        <v>0</v>
      </c>
      <c r="CT820" s="1">
        <v>22506.55</v>
      </c>
      <c r="CU820" s="1">
        <v>17413</v>
      </c>
      <c r="CV820" s="1">
        <v>43.061999999999998</v>
      </c>
      <c r="CW820" s="1">
        <v>43.936999999999998</v>
      </c>
      <c r="CX820" s="1">
        <v>43</v>
      </c>
      <c r="CY820" s="1">
        <v>42.375</v>
      </c>
      <c r="CZ820" s="1">
        <v>42.936999999999998</v>
      </c>
      <c r="DA820" s="1">
        <v>1960.08</v>
      </c>
      <c r="DB820" s="1">
        <v>40</v>
      </c>
      <c r="DC820" s="1">
        <v>0</v>
      </c>
      <c r="DD820" s="1">
        <v>1660237901.7</v>
      </c>
      <c r="DE820" s="1">
        <v>0</v>
      </c>
      <c r="DF820" s="1">
        <v>1660237927.5999999</v>
      </c>
      <c r="DG820" s="1" t="s">
        <v>1906</v>
      </c>
      <c r="DH820" s="1">
        <v>1660237927.5999999</v>
      </c>
      <c r="DI820" s="1">
        <v>1660237923.5999999</v>
      </c>
      <c r="DJ820" s="1">
        <v>35</v>
      </c>
      <c r="DK820" s="1">
        <v>-3.7999999999999999E-2</v>
      </c>
      <c r="DL820" s="1">
        <v>1E-3</v>
      </c>
      <c r="DM820" s="1">
        <v>2.2850000000000001</v>
      </c>
      <c r="DN820" s="1">
        <v>2.1999999999999999E-2</v>
      </c>
      <c r="DO820" s="1">
        <v>1200</v>
      </c>
      <c r="DP820" s="1">
        <v>26</v>
      </c>
      <c r="DQ820" s="1">
        <v>0.24</v>
      </c>
      <c r="DR820" s="1">
        <v>7.0000000000000007E-2</v>
      </c>
      <c r="DS820" s="1">
        <v>16.255488627499201</v>
      </c>
      <c r="DT820" s="1">
        <v>0.46933744329290289</v>
      </c>
      <c r="DU820" s="1">
        <v>0.1075188171018798</v>
      </c>
      <c r="DV820" s="1">
        <v>1</v>
      </c>
      <c r="DW820" s="1">
        <v>16.279708295070112</v>
      </c>
      <c r="DX820" s="1">
        <v>0.20721418784618079</v>
      </c>
      <c r="DY820" s="1">
        <v>5.7233833203187347E-2</v>
      </c>
      <c r="DZ820" s="1">
        <v>1</v>
      </c>
      <c r="EA820" s="1">
        <v>-21.092256666666671</v>
      </c>
      <c r="EB820" s="1">
        <v>-0.1158593993326746</v>
      </c>
      <c r="EC820" s="1">
        <v>6.5222443393529991E-2</v>
      </c>
      <c r="ED820" s="1">
        <v>1</v>
      </c>
      <c r="EE820" s="1">
        <v>666.47419412098748</v>
      </c>
      <c r="EF820" s="1">
        <v>-30.369006296764798</v>
      </c>
      <c r="EG820" s="1">
        <v>3.7326691412600068</v>
      </c>
      <c r="EH820" s="1">
        <v>0</v>
      </c>
      <c r="EI820" s="1">
        <v>1.28303425</v>
      </c>
      <c r="EJ820" s="1">
        <v>-5.5703752345218779E-2</v>
      </c>
      <c r="EK820" s="1">
        <v>5.5149877096418026E-3</v>
      </c>
      <c r="EL820" s="1">
        <v>1</v>
      </c>
      <c r="EM820" s="1">
        <v>1.9523291446181441</v>
      </c>
      <c r="EN820" s="1">
        <v>2.98006674310682E-3</v>
      </c>
      <c r="EO820" s="1">
        <v>9.2178023529779153E-4</v>
      </c>
      <c r="EP820" s="1">
        <v>1</v>
      </c>
      <c r="EQ820" s="1">
        <v>5</v>
      </c>
      <c r="ER820" s="1">
        <v>6</v>
      </c>
      <c r="ES820" s="1" t="s">
        <v>364</v>
      </c>
      <c r="ET820" s="1">
        <v>2.9424600000000001</v>
      </c>
      <c r="EU820" s="1">
        <v>2.8012700000000001</v>
      </c>
      <c r="EV820" s="1">
        <v>0.18446799999999999</v>
      </c>
      <c r="EW820" s="1">
        <v>0.18654699999999999</v>
      </c>
      <c r="EX820" s="1">
        <v>0.11752700000000001</v>
      </c>
      <c r="EY820" s="1">
        <v>0.113708</v>
      </c>
      <c r="EZ820" s="1">
        <v>16706.7</v>
      </c>
      <c r="FA820" s="1">
        <v>17474.099999999999</v>
      </c>
      <c r="FB820" s="1">
        <v>23826.7</v>
      </c>
      <c r="FC820" s="1">
        <v>25003.1</v>
      </c>
      <c r="FD820" s="1">
        <v>33660.699999999997</v>
      </c>
      <c r="FE820" s="1">
        <v>35387.9</v>
      </c>
      <c r="FF820" s="1">
        <v>43445.2</v>
      </c>
      <c r="FG820" s="1">
        <v>46219.9</v>
      </c>
      <c r="FH820" s="1">
        <v>1.9590700000000001</v>
      </c>
      <c r="FI820" s="1">
        <v>1.8329</v>
      </c>
      <c r="FJ820" s="1">
        <v>0.12479700000000001</v>
      </c>
      <c r="FK820" s="1">
        <v>0</v>
      </c>
      <c r="FL820" s="1">
        <v>29.5474</v>
      </c>
      <c r="FM820" s="1">
        <v>999.9</v>
      </c>
      <c r="FN820" s="1">
        <v>52.2</v>
      </c>
      <c r="FO820" s="1">
        <v>38</v>
      </c>
      <c r="FP820" s="1">
        <v>34.981000000000002</v>
      </c>
      <c r="FQ820" s="1">
        <v>63.567100000000003</v>
      </c>
      <c r="FR820" s="1">
        <v>22.343800000000002</v>
      </c>
      <c r="FS820" s="1">
        <v>1</v>
      </c>
      <c r="FT820" s="1">
        <v>0.41429100000000002</v>
      </c>
      <c r="FU820" s="1">
        <v>1.7172099999999999</v>
      </c>
      <c r="FV820" s="1">
        <v>20.314</v>
      </c>
      <c r="FW820" s="1">
        <v>5.2204300000000003</v>
      </c>
      <c r="FX820" s="1">
        <v>11.9072</v>
      </c>
      <c r="FY820" s="1">
        <v>5.0048000000000004</v>
      </c>
      <c r="FZ820" s="1">
        <v>3.2912499999999998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1.8596699999999999</v>
      </c>
      <c r="GF820" s="1">
        <v>1.8547100000000001</v>
      </c>
      <c r="GG820" s="1">
        <v>1.85789</v>
      </c>
      <c r="GH820" s="1">
        <v>1.8563799999999999</v>
      </c>
      <c r="GI820" s="1">
        <v>1.85507</v>
      </c>
      <c r="GJ820" s="1">
        <v>1.8547100000000001</v>
      </c>
      <c r="GK820" s="1">
        <v>1.8534900000000001</v>
      </c>
      <c r="GL820" s="1">
        <v>1.8565100000000001</v>
      </c>
      <c r="GM820" s="1">
        <v>0</v>
      </c>
      <c r="GN820" s="1">
        <v>0</v>
      </c>
      <c r="GO820" s="1">
        <v>0</v>
      </c>
      <c r="GP820" s="1">
        <v>0</v>
      </c>
      <c r="GQ820" s="1" t="s">
        <v>358</v>
      </c>
      <c r="GR820" s="1" t="s">
        <v>359</v>
      </c>
      <c r="GS820" s="1" t="s">
        <v>360</v>
      </c>
      <c r="GT820" s="1" t="s">
        <v>360</v>
      </c>
      <c r="GU820" s="1" t="s">
        <v>360</v>
      </c>
      <c r="GV820" s="1" t="s">
        <v>360</v>
      </c>
      <c r="GW820" s="1">
        <v>0</v>
      </c>
      <c r="GX820" s="1">
        <v>100</v>
      </c>
      <c r="GY820" s="1">
        <v>100</v>
      </c>
      <c r="GZ820" s="1">
        <v>2.2850000000000001</v>
      </c>
      <c r="HA820" s="1">
        <v>2.1999999999999999E-2</v>
      </c>
      <c r="HB820" s="1">
        <v>0.25744061202016999</v>
      </c>
      <c r="HC820" s="1">
        <v>2.9318383021812969E-3</v>
      </c>
      <c r="HD820" s="1">
        <v>-1.3754559859485029E-6</v>
      </c>
      <c r="HE820" s="1">
        <v>3.0700474437127301E-10</v>
      </c>
      <c r="HF820" s="1">
        <v>-5.8689054240685608E-2</v>
      </c>
      <c r="HG820" s="1">
        <v>1.00384331276165E-2</v>
      </c>
      <c r="HH820" s="1">
        <v>-3.1532673711230711E-4</v>
      </c>
      <c r="HI820" s="1">
        <v>1.819468599177705E-6</v>
      </c>
      <c r="HJ820" s="1">
        <v>1</v>
      </c>
      <c r="HK820" s="1">
        <v>2112</v>
      </c>
      <c r="HL820" s="1">
        <v>3</v>
      </c>
      <c r="HM820" s="1">
        <v>29</v>
      </c>
      <c r="HN820" s="1">
        <v>4.4000000000000004</v>
      </c>
      <c r="HO820" s="1">
        <v>4.4000000000000004</v>
      </c>
      <c r="HP820" s="1">
        <v>2.50732</v>
      </c>
      <c r="HQ820" s="1">
        <v>2.32422</v>
      </c>
      <c r="HR820" s="1">
        <v>1.4978</v>
      </c>
      <c r="HS820" s="1">
        <v>2.3022499999999999</v>
      </c>
      <c r="HT820" s="1">
        <v>1.5478499999999999</v>
      </c>
      <c r="HU820" s="1">
        <v>2.4194300000000002</v>
      </c>
      <c r="HV820" s="1">
        <v>40.835000000000001</v>
      </c>
      <c r="HW820" s="1">
        <v>12.503399999999999</v>
      </c>
      <c r="HX820" s="1">
        <v>18</v>
      </c>
      <c r="HY820" s="1">
        <v>500.904</v>
      </c>
      <c r="HZ820" s="1">
        <v>483.59300000000002</v>
      </c>
      <c r="IA820" s="1">
        <v>27.3934</v>
      </c>
      <c r="IB820" s="1">
        <v>32.284100000000002</v>
      </c>
      <c r="IC820" s="1">
        <v>30.0001</v>
      </c>
      <c r="ID820" s="1">
        <v>32.160499999999999</v>
      </c>
      <c r="IE820" s="1">
        <v>32.264600000000002</v>
      </c>
      <c r="IF820" s="1">
        <v>50.2074</v>
      </c>
      <c r="IG820" s="1">
        <v>26.9511</v>
      </c>
      <c r="IH820" s="1">
        <v>0</v>
      </c>
      <c r="II820" s="1">
        <v>27.3901</v>
      </c>
      <c r="IJ820" s="1">
        <v>1200</v>
      </c>
      <c r="IK820" s="1">
        <v>25.904900000000001</v>
      </c>
      <c r="IL820" s="1">
        <v>100.461</v>
      </c>
      <c r="IM820" s="1">
        <v>100.17100000000001</v>
      </c>
      <c r="IN820" s="1" t="s">
        <v>361</v>
      </c>
    </row>
    <row r="821" spans="1:248" ht="15.75" customHeight="1" x14ac:dyDescent="0.3">
      <c r="A821" s="1">
        <v>805</v>
      </c>
      <c r="B821" s="1">
        <v>1660238099.5999999</v>
      </c>
      <c r="C821" s="1">
        <v>8104.5999999046326</v>
      </c>
      <c r="D821" s="1" t="s">
        <v>1907</v>
      </c>
      <c r="E821" s="1" t="s">
        <v>1908</v>
      </c>
      <c r="F821" s="1">
        <v>1</v>
      </c>
      <c r="G821" s="1">
        <v>2</v>
      </c>
      <c r="H821" s="1" t="s">
        <v>349</v>
      </c>
      <c r="I821" s="1" t="s">
        <v>350</v>
      </c>
      <c r="J821" s="1" t="s">
        <v>351</v>
      </c>
      <c r="K821" s="1" t="s">
        <v>352</v>
      </c>
      <c r="L821" s="1" t="s">
        <v>1151</v>
      </c>
      <c r="M821" s="1" t="s">
        <v>1113</v>
      </c>
      <c r="N821" s="1">
        <v>1660238098.5999999</v>
      </c>
      <c r="O821" s="1">
        <f t="shared" si="102"/>
        <v>1.0627932888167624E-3</v>
      </c>
      <c r="P821" s="1">
        <f t="shared" si="103"/>
        <v>1.0627932888167624</v>
      </c>
      <c r="Q821" s="1">
        <f t="shared" si="104"/>
        <v>18.094213862046676</v>
      </c>
      <c r="R821" s="1">
        <f t="shared" si="105"/>
        <v>1476.6146666666671</v>
      </c>
      <c r="S821" s="1">
        <f t="shared" si="106"/>
        <v>883.70851133577276</v>
      </c>
      <c r="T821" s="1">
        <f t="shared" si="107"/>
        <v>87.875082116202293</v>
      </c>
      <c r="U821" s="1">
        <f t="shared" si="108"/>
        <v>146.83307156472489</v>
      </c>
      <c r="V821" s="1">
        <f t="shared" si="109"/>
        <v>5.2661183077016789E-2</v>
      </c>
      <c r="W821" s="1">
        <f t="shared" si="110"/>
        <v>2.9181796182838484</v>
      </c>
      <c r="X821" s="1">
        <f t="shared" si="111"/>
        <v>5.2138880580512456E-2</v>
      </c>
      <c r="Y821" s="1">
        <f t="shared" si="112"/>
        <v>3.2633295344620492E-2</v>
      </c>
      <c r="Z821" s="1">
        <f t="shared" si="113"/>
        <v>321.50212100000005</v>
      </c>
      <c r="AA821" s="1">
        <f t="shared" si="114"/>
        <v>32.62130919747009</v>
      </c>
      <c r="AB821" s="1">
        <f t="shared" si="115"/>
        <v>31.547599999999999</v>
      </c>
      <c r="AC821" s="1">
        <f t="shared" si="116"/>
        <v>4.6541663003662634</v>
      </c>
      <c r="AD821" s="1">
        <f t="shared" si="117"/>
        <v>59.895811346155789</v>
      </c>
      <c r="AE821" s="1">
        <f t="shared" si="118"/>
        <v>2.7021882696481101</v>
      </c>
      <c r="AF821" s="1">
        <f t="shared" si="119"/>
        <v>4.5114812019681256</v>
      </c>
      <c r="AG821" s="1">
        <f t="shared" si="120"/>
        <v>1.9519780307181533</v>
      </c>
      <c r="AH821" s="1">
        <f t="shared" si="121"/>
        <v>-46.86918403681922</v>
      </c>
      <c r="AI821" s="1">
        <f t="shared" si="122"/>
        <v>-86.088185050678803</v>
      </c>
      <c r="AJ821" s="1">
        <f t="shared" si="123"/>
        <v>-6.6425926771983512</v>
      </c>
      <c r="AK821" s="1">
        <f t="shared" si="124"/>
        <v>181.90215923530366</v>
      </c>
      <c r="AL821" s="1">
        <f t="shared" si="125"/>
        <v>18.052928040247401</v>
      </c>
      <c r="AM821" s="1">
        <f t="shared" si="126"/>
        <v>1.0624478181599502</v>
      </c>
      <c r="AN821" s="1">
        <f t="shared" si="127"/>
        <v>18.094213862046676</v>
      </c>
      <c r="AO821" s="1">
        <v>1539.963972128618</v>
      </c>
      <c r="AP821" s="1">
        <v>1517.6801818181821</v>
      </c>
      <c r="AQ821" s="1">
        <v>-6.4130895195874227E-5</v>
      </c>
      <c r="AR821" s="1">
        <v>66.165608770736924</v>
      </c>
      <c r="AS821" s="1">
        <f t="shared" si="128"/>
        <v>1.0627932888167624</v>
      </c>
      <c r="AT821" s="1">
        <v>25.933601899647169</v>
      </c>
      <c r="AU821" s="1">
        <v>27.17403757575758</v>
      </c>
      <c r="AV821" s="1">
        <v>-2.081447484779952E-5</v>
      </c>
      <c r="AW821" s="1">
        <v>80.818850701025781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51843.57357214974</v>
      </c>
      <c r="BC821" s="1">
        <f t="shared" si="132"/>
        <v>1999.916666666667</v>
      </c>
      <c r="BD821" s="1">
        <f t="shared" si="133"/>
        <v>1681.1297000000004</v>
      </c>
      <c r="BE821" s="1">
        <f t="shared" si="134"/>
        <v>0.8405998749947915</v>
      </c>
      <c r="BF821" s="1">
        <f t="shared" si="135"/>
        <v>0.16075775873994749</v>
      </c>
      <c r="BG821" s="1">
        <v>6</v>
      </c>
      <c r="BH821" s="1">
        <v>0.5</v>
      </c>
      <c r="BI821" s="1" t="s">
        <v>355</v>
      </c>
      <c r="BJ821" s="1">
        <v>2</v>
      </c>
      <c r="BK821" s="1" t="b">
        <v>1</v>
      </c>
      <c r="BL821" s="1">
        <v>1660238098.5999999</v>
      </c>
      <c r="BM821" s="1">
        <v>1476.6146666666671</v>
      </c>
      <c r="BN821" s="1">
        <v>1500.153333333333</v>
      </c>
      <c r="BO821" s="1">
        <v>27.17433333333333</v>
      </c>
      <c r="BP821" s="1">
        <v>25.934433333333331</v>
      </c>
      <c r="BQ821" s="1">
        <v>1473.906666666667</v>
      </c>
      <c r="BR821" s="1">
        <v>27.155333333333331</v>
      </c>
      <c r="BS821" s="1">
        <v>500.15800000000007</v>
      </c>
      <c r="BT821" s="1">
        <v>99.33896666666665</v>
      </c>
      <c r="BU821" s="1">
        <v>0.10002366666666671</v>
      </c>
      <c r="BV821" s="1">
        <v>31.000399999999999</v>
      </c>
      <c r="BW821" s="1">
        <v>31.547599999999999</v>
      </c>
      <c r="BX821" s="1">
        <v>999.9</v>
      </c>
      <c r="BY821" s="1">
        <v>0</v>
      </c>
      <c r="BZ821" s="1">
        <v>0</v>
      </c>
      <c r="CA821" s="1">
        <v>10001.44</v>
      </c>
      <c r="CB821" s="1">
        <v>0</v>
      </c>
      <c r="CC821" s="1">
        <v>29.415800000000001</v>
      </c>
      <c r="CD821" s="1">
        <v>-23.714633333333339</v>
      </c>
      <c r="CE821" s="1">
        <v>1517.6833333333329</v>
      </c>
      <c r="CF821" s="1">
        <v>1540.093333333333</v>
      </c>
      <c r="CG821" s="1">
        <v>1.2393933333333329</v>
      </c>
      <c r="CH821" s="1">
        <v>1500.153333333333</v>
      </c>
      <c r="CI821" s="1">
        <v>25.934433333333331</v>
      </c>
      <c r="CJ821" s="1">
        <v>2.6994199999999999</v>
      </c>
      <c r="CK821" s="1">
        <v>2.5762999999999998</v>
      </c>
      <c r="CL821" s="1">
        <v>22.281600000000001</v>
      </c>
      <c r="CM821" s="1">
        <v>21.516733333333331</v>
      </c>
      <c r="CN821" s="1">
        <v>1999.916666666667</v>
      </c>
      <c r="CO821" s="1">
        <v>0.98000299999999996</v>
      </c>
      <c r="CP821" s="1">
        <v>1.9997299999999999E-2</v>
      </c>
      <c r="CQ821" s="1">
        <v>0</v>
      </c>
      <c r="CR821" s="1">
        <v>2.765333333333333</v>
      </c>
      <c r="CS821" s="1">
        <v>0</v>
      </c>
      <c r="CT821" s="1">
        <v>22204.833333333328</v>
      </c>
      <c r="CU821" s="1">
        <v>17411.633333333331</v>
      </c>
      <c r="CV821" s="1">
        <v>43.186999999999991</v>
      </c>
      <c r="CW821" s="1">
        <v>44.125</v>
      </c>
      <c r="CX821" s="1">
        <v>43.125</v>
      </c>
      <c r="CY821" s="1">
        <v>42.5</v>
      </c>
      <c r="CZ821" s="1">
        <v>43.125</v>
      </c>
      <c r="DA821" s="1">
        <v>1959.926666666667</v>
      </c>
      <c r="DB821" s="1">
        <v>39.99</v>
      </c>
      <c r="DC821" s="1">
        <v>0</v>
      </c>
      <c r="DD821" s="1">
        <v>1660238097.9000001</v>
      </c>
      <c r="DE821" s="1">
        <v>0</v>
      </c>
      <c r="DF821" s="1">
        <v>1660238138.0999999</v>
      </c>
      <c r="DG821" s="1" t="s">
        <v>1909</v>
      </c>
      <c r="DH821" s="1">
        <v>1660238138.0999999</v>
      </c>
      <c r="DI821" s="1">
        <v>1660238121.5999999</v>
      </c>
      <c r="DJ821" s="1">
        <v>36</v>
      </c>
      <c r="DK821" s="1">
        <v>0.152</v>
      </c>
      <c r="DL821" s="1">
        <v>-3.0000000000000001E-3</v>
      </c>
      <c r="DM821" s="1">
        <v>2.7080000000000002</v>
      </c>
      <c r="DN821" s="1">
        <v>1.9E-2</v>
      </c>
      <c r="DO821" s="1">
        <v>1500</v>
      </c>
      <c r="DP821" s="1">
        <v>26</v>
      </c>
      <c r="DQ821" s="1">
        <v>0.25</v>
      </c>
      <c r="DR821" s="1">
        <v>7.0000000000000007E-2</v>
      </c>
      <c r="DS821" s="1">
        <v>18.01056666853237</v>
      </c>
      <c r="DT821" s="1">
        <v>0.93091448572734437</v>
      </c>
      <c r="DU821" s="1">
        <v>0.19270834981021329</v>
      </c>
      <c r="DV821" s="1">
        <v>0</v>
      </c>
      <c r="DW821" s="1">
        <v>18.07054707423319</v>
      </c>
      <c r="DX821" s="1">
        <v>-0.36335483182266681</v>
      </c>
      <c r="DY821" s="1">
        <v>0.1003970612780066</v>
      </c>
      <c r="DZ821" s="1">
        <v>1</v>
      </c>
      <c r="EA821" s="1">
        <v>-23.569670967741931</v>
      </c>
      <c r="EB821" s="1">
        <v>0.29386451612911602</v>
      </c>
      <c r="EC821" s="1">
        <v>0.1213424484765709</v>
      </c>
      <c r="ED821" s="1">
        <v>1</v>
      </c>
      <c r="EE821" s="1">
        <v>886.78490928206588</v>
      </c>
      <c r="EF821" s="1">
        <v>-37.191219558954238</v>
      </c>
      <c r="EG821" s="1">
        <v>6.1225649416204124</v>
      </c>
      <c r="EH821" s="1">
        <v>0</v>
      </c>
      <c r="EI821" s="1">
        <v>1.2422009756097561</v>
      </c>
      <c r="EJ821" s="1">
        <v>-6.0990940766555094E-3</v>
      </c>
      <c r="EK821" s="1">
        <v>1.485999384298939E-3</v>
      </c>
      <c r="EL821" s="1">
        <v>1</v>
      </c>
      <c r="EM821" s="1">
        <v>1.951369470889371</v>
      </c>
      <c r="EN821" s="1">
        <v>-8.8916701070628681E-3</v>
      </c>
      <c r="EO821" s="1">
        <v>1.122338965663402E-3</v>
      </c>
      <c r="EP821" s="1">
        <v>1</v>
      </c>
      <c r="EQ821" s="1">
        <v>4</v>
      </c>
      <c r="ER821" s="1">
        <v>6</v>
      </c>
      <c r="ES821" s="1" t="s">
        <v>678</v>
      </c>
      <c r="ET821" s="1">
        <v>2.9422899999999998</v>
      </c>
      <c r="EU821" s="1">
        <v>2.8012899999999998</v>
      </c>
      <c r="EV821" s="1">
        <v>0.21156800000000001</v>
      </c>
      <c r="EW821" s="1">
        <v>0.21364</v>
      </c>
      <c r="EX821" s="1">
        <v>0.11740299999999999</v>
      </c>
      <c r="EY821" s="1">
        <v>0.113692</v>
      </c>
      <c r="EZ821" s="1">
        <v>16150.2</v>
      </c>
      <c r="FA821" s="1">
        <v>16890.3</v>
      </c>
      <c r="FB821" s="1">
        <v>23826.2</v>
      </c>
      <c r="FC821" s="1">
        <v>25002</v>
      </c>
      <c r="FD821" s="1">
        <v>33666.400000000001</v>
      </c>
      <c r="FE821" s="1">
        <v>35387.599999999999</v>
      </c>
      <c r="FF821" s="1">
        <v>43445</v>
      </c>
      <c r="FG821" s="1">
        <v>46217.1</v>
      </c>
      <c r="FH821" s="1">
        <v>1.95923</v>
      </c>
      <c r="FI821" s="1">
        <v>1.8334999999999999</v>
      </c>
      <c r="FJ821" s="1">
        <v>0.118524</v>
      </c>
      <c r="FK821" s="1">
        <v>0</v>
      </c>
      <c r="FL821" s="1">
        <v>29.631399999999999</v>
      </c>
      <c r="FM821" s="1">
        <v>999.9</v>
      </c>
      <c r="FN821" s="1">
        <v>52.1</v>
      </c>
      <c r="FO821" s="1">
        <v>38</v>
      </c>
      <c r="FP821" s="1">
        <v>34.913899999999998</v>
      </c>
      <c r="FQ821" s="1">
        <v>63.557099999999998</v>
      </c>
      <c r="FR821" s="1">
        <v>21.834900000000001</v>
      </c>
      <c r="FS821" s="1">
        <v>1</v>
      </c>
      <c r="FT821" s="1">
        <v>0.41603400000000001</v>
      </c>
      <c r="FU821" s="1">
        <v>1.39194</v>
      </c>
      <c r="FV821" s="1">
        <v>20.317399999999999</v>
      </c>
      <c r="FW821" s="1">
        <v>5.2199900000000001</v>
      </c>
      <c r="FX821" s="1">
        <v>11.9057</v>
      </c>
      <c r="FY821" s="1">
        <v>5.0045999999999999</v>
      </c>
      <c r="FZ821" s="1">
        <v>3.29135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1.8596699999999999</v>
      </c>
      <c r="GF821" s="1">
        <v>1.8547100000000001</v>
      </c>
      <c r="GG821" s="1">
        <v>1.8578699999999999</v>
      </c>
      <c r="GH821" s="1">
        <v>1.8563700000000001</v>
      </c>
      <c r="GI821" s="1">
        <v>1.85503</v>
      </c>
      <c r="GJ821" s="1">
        <v>1.8546899999999999</v>
      </c>
      <c r="GK821" s="1">
        <v>1.8534900000000001</v>
      </c>
      <c r="GL821" s="1">
        <v>1.8565</v>
      </c>
      <c r="GM821" s="1">
        <v>0</v>
      </c>
      <c r="GN821" s="1">
        <v>0</v>
      </c>
      <c r="GO821" s="1">
        <v>0</v>
      </c>
      <c r="GP821" s="1">
        <v>0</v>
      </c>
      <c r="GQ821" s="1" t="s">
        <v>358</v>
      </c>
      <c r="GR821" s="1" t="s">
        <v>359</v>
      </c>
      <c r="GS821" s="1" t="s">
        <v>360</v>
      </c>
      <c r="GT821" s="1" t="s">
        <v>360</v>
      </c>
      <c r="GU821" s="1" t="s">
        <v>360</v>
      </c>
      <c r="GV821" s="1" t="s">
        <v>360</v>
      </c>
      <c r="GW821" s="1">
        <v>0</v>
      </c>
      <c r="GX821" s="1">
        <v>100</v>
      </c>
      <c r="GY821" s="1">
        <v>100</v>
      </c>
      <c r="GZ821" s="1">
        <v>2.7080000000000002</v>
      </c>
      <c r="HA821" s="1">
        <v>1.9E-2</v>
      </c>
      <c r="HB821" s="1">
        <v>0.2191298374272628</v>
      </c>
      <c r="HC821" s="1">
        <v>2.9318383021812969E-3</v>
      </c>
      <c r="HD821" s="1">
        <v>-1.3754559859485029E-6</v>
      </c>
      <c r="HE821" s="1">
        <v>3.0700474437127301E-10</v>
      </c>
      <c r="HF821" s="1">
        <v>-5.802934255247813E-2</v>
      </c>
      <c r="HG821" s="1">
        <v>1.00384331276165E-2</v>
      </c>
      <c r="HH821" s="1">
        <v>-3.1532673711230711E-4</v>
      </c>
      <c r="HI821" s="1">
        <v>1.819468599177705E-6</v>
      </c>
      <c r="HJ821" s="1">
        <v>1</v>
      </c>
      <c r="HK821" s="1">
        <v>2112</v>
      </c>
      <c r="HL821" s="1">
        <v>3</v>
      </c>
      <c r="HM821" s="1">
        <v>29</v>
      </c>
      <c r="HN821" s="1">
        <v>2.9</v>
      </c>
      <c r="HO821" s="1">
        <v>2.9</v>
      </c>
      <c r="HP821" s="1">
        <v>3.0102500000000001</v>
      </c>
      <c r="HQ821" s="1">
        <v>2.32666</v>
      </c>
      <c r="HR821" s="1">
        <v>1.4978</v>
      </c>
      <c r="HS821" s="1">
        <v>2.3022499999999999</v>
      </c>
      <c r="HT821" s="1">
        <v>1.5478499999999999</v>
      </c>
      <c r="HU821" s="1">
        <v>2.4035600000000001</v>
      </c>
      <c r="HV821" s="1">
        <v>40.8093</v>
      </c>
      <c r="HW821" s="1">
        <v>12.302099999999999</v>
      </c>
      <c r="HX821" s="1">
        <v>18</v>
      </c>
      <c r="HY821" s="1">
        <v>500.96199999999999</v>
      </c>
      <c r="HZ821" s="1">
        <v>483.94400000000002</v>
      </c>
      <c r="IA821" s="1">
        <v>27.197099999999999</v>
      </c>
      <c r="IB821" s="1">
        <v>32.307299999999998</v>
      </c>
      <c r="IC821" s="1">
        <v>29.999400000000001</v>
      </c>
      <c r="ID821" s="1">
        <v>32.156300000000002</v>
      </c>
      <c r="IE821" s="1">
        <v>32.258899999999997</v>
      </c>
      <c r="IF821" s="1">
        <v>60.267600000000002</v>
      </c>
      <c r="IG821" s="1">
        <v>26.565300000000001</v>
      </c>
      <c r="IH821" s="1">
        <v>0</v>
      </c>
      <c r="II821" s="1">
        <v>27.2118</v>
      </c>
      <c r="IJ821" s="1">
        <v>1500</v>
      </c>
      <c r="IK821" s="1">
        <v>26.0076</v>
      </c>
      <c r="IL821" s="1">
        <v>100.46</v>
      </c>
      <c r="IM821" s="1">
        <v>100.16500000000001</v>
      </c>
      <c r="IN821" s="1" t="s">
        <v>361</v>
      </c>
    </row>
    <row r="822" spans="1:248" ht="15.75" customHeight="1" x14ac:dyDescent="0.3">
      <c r="A822" s="1">
        <v>806</v>
      </c>
      <c r="B822" s="1">
        <v>1660238385.5999999</v>
      </c>
      <c r="C822" s="1">
        <v>8390.5999999046326</v>
      </c>
      <c r="D822" s="1" t="s">
        <v>1910</v>
      </c>
      <c r="E822" s="1" t="s">
        <v>1911</v>
      </c>
      <c r="F822" s="1">
        <v>1</v>
      </c>
      <c r="G822" s="1">
        <v>2</v>
      </c>
      <c r="H822" s="1" t="s">
        <v>349</v>
      </c>
      <c r="I822" s="1" t="s">
        <v>350</v>
      </c>
      <c r="J822" s="1" t="s">
        <v>351</v>
      </c>
      <c r="K822" s="1" t="s">
        <v>352</v>
      </c>
      <c r="L822" s="1" t="s">
        <v>1151</v>
      </c>
      <c r="M822" s="1" t="s">
        <v>1113</v>
      </c>
      <c r="N822" s="1">
        <v>1660238384.8499999</v>
      </c>
      <c r="O822" s="1">
        <f t="shared" si="102"/>
        <v>7.9104620565984636E-4</v>
      </c>
      <c r="P822" s="1">
        <f t="shared" si="103"/>
        <v>0.7910462056598464</v>
      </c>
      <c r="Q822" s="1">
        <f t="shared" si="104"/>
        <v>17.380371098924144</v>
      </c>
      <c r="R822" s="1">
        <f t="shared" si="105"/>
        <v>1777.019</v>
      </c>
      <c r="S822" s="1">
        <f t="shared" si="106"/>
        <v>1013.5714055043416</v>
      </c>
      <c r="T822" s="1">
        <f t="shared" si="107"/>
        <v>100.7785063182457</v>
      </c>
      <c r="U822" s="1">
        <f t="shared" si="108"/>
        <v>176.6874238426565</v>
      </c>
      <c r="V822" s="1">
        <f t="shared" si="109"/>
        <v>3.8984450320597892E-2</v>
      </c>
      <c r="W822" s="1">
        <f t="shared" si="110"/>
        <v>2.9157819585334468</v>
      </c>
      <c r="X822" s="1">
        <f t="shared" si="111"/>
        <v>3.8697182756121801E-2</v>
      </c>
      <c r="Y822" s="1">
        <f t="shared" si="112"/>
        <v>2.4211372474161032E-2</v>
      </c>
      <c r="Z822" s="1">
        <f t="shared" si="113"/>
        <v>321.501057</v>
      </c>
      <c r="AA822" s="1">
        <f t="shared" si="114"/>
        <v>32.689629863585772</v>
      </c>
      <c r="AB822" s="1">
        <f t="shared" si="115"/>
        <v>31.60155</v>
      </c>
      <c r="AC822" s="1">
        <f t="shared" si="116"/>
        <v>4.6684445261909442</v>
      </c>
      <c r="AD822" s="1">
        <f t="shared" si="117"/>
        <v>60.111510051763972</v>
      </c>
      <c r="AE822" s="1">
        <f t="shared" si="118"/>
        <v>2.7113474103985253</v>
      </c>
      <c r="AF822" s="1">
        <f t="shared" si="119"/>
        <v>4.5105295276456969</v>
      </c>
      <c r="AG822" s="1">
        <f t="shared" si="120"/>
        <v>1.9570971157924189</v>
      </c>
      <c r="AH822" s="1">
        <f t="shared" si="121"/>
        <v>-34.885137669599224</v>
      </c>
      <c r="AI822" s="1">
        <f t="shared" si="122"/>
        <v>-95.07978100827296</v>
      </c>
      <c r="AJ822" s="1">
        <f t="shared" si="123"/>
        <v>-7.3442402573503776</v>
      </c>
      <c r="AK822" s="1">
        <f t="shared" si="124"/>
        <v>184.19189806477749</v>
      </c>
      <c r="AL822" s="1">
        <f t="shared" si="125"/>
        <v>17.668313808738048</v>
      </c>
      <c r="AM822" s="1">
        <f t="shared" si="126"/>
        <v>0.79899109947354174</v>
      </c>
      <c r="AN822" s="1">
        <f t="shared" si="127"/>
        <v>17.380371098924144</v>
      </c>
      <c r="AO822" s="1">
        <v>1848.7839690444721</v>
      </c>
      <c r="AP822" s="1">
        <v>1827.364909090908</v>
      </c>
      <c r="AQ822" s="1">
        <v>5.6260168369809546E-4</v>
      </c>
      <c r="AR822" s="1">
        <v>66.111362552945224</v>
      </c>
      <c r="AS822" s="1">
        <f t="shared" si="128"/>
        <v>0.7910462056598464</v>
      </c>
      <c r="AT822" s="1">
        <v>26.337398405657979</v>
      </c>
      <c r="AU822" s="1">
        <v>27.260542424242431</v>
      </c>
      <c r="AV822" s="1">
        <v>6.6405672624794948E-6</v>
      </c>
      <c r="AW822" s="1">
        <v>80.881996765263864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51775.907789133576</v>
      </c>
      <c r="BC822" s="1">
        <f t="shared" si="132"/>
        <v>1999.91</v>
      </c>
      <c r="BD822" s="1">
        <f t="shared" si="133"/>
        <v>1681.1241000000002</v>
      </c>
      <c r="BE822" s="1">
        <f t="shared" si="134"/>
        <v>0.84059987699446481</v>
      </c>
      <c r="BF822" s="1">
        <f t="shared" si="135"/>
        <v>0.16075776259931696</v>
      </c>
      <c r="BG822" s="1">
        <v>6</v>
      </c>
      <c r="BH822" s="1">
        <v>0.5</v>
      </c>
      <c r="BI822" s="1" t="s">
        <v>355</v>
      </c>
      <c r="BJ822" s="1">
        <v>2</v>
      </c>
      <c r="BK822" s="1" t="b">
        <v>1</v>
      </c>
      <c r="BL822" s="1">
        <v>1660238384.8499999</v>
      </c>
      <c r="BM822" s="1">
        <v>1777.019</v>
      </c>
      <c r="BN822" s="1">
        <v>1799.92</v>
      </c>
      <c r="BO822" s="1">
        <v>27.26915</v>
      </c>
      <c r="BP822" s="1">
        <v>26.3367</v>
      </c>
      <c r="BQ822" s="1">
        <v>1774.58</v>
      </c>
      <c r="BR822" s="1">
        <v>27.245149999999999</v>
      </c>
      <c r="BS822" s="1">
        <v>500.10399999999998</v>
      </c>
      <c r="BT822" s="1">
        <v>99.329000000000008</v>
      </c>
      <c r="BU822" s="1">
        <v>0.10011349999999999</v>
      </c>
      <c r="BV822" s="1">
        <v>30.996700000000001</v>
      </c>
      <c r="BW822" s="1">
        <v>31.60155</v>
      </c>
      <c r="BX822" s="1">
        <v>999.9</v>
      </c>
      <c r="BY822" s="1">
        <v>0</v>
      </c>
      <c r="BZ822" s="1">
        <v>0</v>
      </c>
      <c r="CA822" s="1">
        <v>9988.75</v>
      </c>
      <c r="CB822" s="1">
        <v>0</v>
      </c>
      <c r="CC822" s="1">
        <v>54.489249999999998</v>
      </c>
      <c r="CD822" s="1">
        <v>-22.380649999999999</v>
      </c>
      <c r="CE822" s="1">
        <v>1827.355</v>
      </c>
      <c r="CF822" s="1">
        <v>1848.61</v>
      </c>
      <c r="CG822" s="1">
        <v>0.92372699999999996</v>
      </c>
      <c r="CH822" s="1">
        <v>1799.92</v>
      </c>
      <c r="CI822" s="1">
        <v>26.3367</v>
      </c>
      <c r="CJ822" s="1">
        <v>2.7077550000000001</v>
      </c>
      <c r="CK822" s="1">
        <v>2.6160000000000001</v>
      </c>
      <c r="CL822" s="1">
        <v>22.332249999999998</v>
      </c>
      <c r="CM822" s="1">
        <v>21.766749999999998</v>
      </c>
      <c r="CN822" s="1">
        <v>1999.91</v>
      </c>
      <c r="CO822" s="1">
        <v>0.98000200000000004</v>
      </c>
      <c r="CP822" s="1">
        <v>1.99983E-2</v>
      </c>
      <c r="CQ822" s="1">
        <v>0</v>
      </c>
      <c r="CR822" s="1">
        <v>2.383</v>
      </c>
      <c r="CS822" s="1">
        <v>0</v>
      </c>
      <c r="CT822" s="1">
        <v>22250.799999999999</v>
      </c>
      <c r="CU822" s="1">
        <v>17411.5</v>
      </c>
      <c r="CV822" s="1">
        <v>43.25</v>
      </c>
      <c r="CW822" s="1">
        <v>44.186999999999998</v>
      </c>
      <c r="CX822" s="1">
        <v>43.186999999999998</v>
      </c>
      <c r="CY822" s="1">
        <v>42.5</v>
      </c>
      <c r="CZ822" s="1">
        <v>43.125</v>
      </c>
      <c r="DA822" s="1">
        <v>1959.92</v>
      </c>
      <c r="DB822" s="1">
        <v>39.99</v>
      </c>
      <c r="DC822" s="1">
        <v>0</v>
      </c>
      <c r="DD822" s="1">
        <v>1660238383.5</v>
      </c>
      <c r="DE822" s="1">
        <v>0</v>
      </c>
      <c r="DF822" s="1">
        <v>1660238424.0999999</v>
      </c>
      <c r="DG822" s="1" t="s">
        <v>1912</v>
      </c>
      <c r="DH822" s="1">
        <v>1660238424.0999999</v>
      </c>
      <c r="DI822" s="1">
        <v>1660238405.5999999</v>
      </c>
      <c r="DJ822" s="1">
        <v>37</v>
      </c>
      <c r="DK822" s="1">
        <v>-0.54300000000000004</v>
      </c>
      <c r="DL822" s="1">
        <v>6.0000000000000001E-3</v>
      </c>
      <c r="DM822" s="1">
        <v>2.4390000000000001</v>
      </c>
      <c r="DN822" s="1">
        <v>2.4E-2</v>
      </c>
      <c r="DO822" s="1">
        <v>1800</v>
      </c>
      <c r="DP822" s="1">
        <v>26</v>
      </c>
      <c r="DQ822" s="1">
        <v>0.18</v>
      </c>
      <c r="DR822" s="1">
        <v>0.09</v>
      </c>
      <c r="DS822" s="1">
        <v>17.267720697427119</v>
      </c>
      <c r="DT822" s="1">
        <v>1.0133631928545459</v>
      </c>
      <c r="DU822" s="1">
        <v>0.1603362076751326</v>
      </c>
      <c r="DV822" s="1">
        <v>0</v>
      </c>
      <c r="DW822" s="1">
        <v>17.292231261556051</v>
      </c>
      <c r="DX822" s="1">
        <v>0.37046431399256069</v>
      </c>
      <c r="DY822" s="1">
        <v>9.0087008816294653E-2</v>
      </c>
      <c r="DZ822" s="1">
        <v>1</v>
      </c>
      <c r="EA822" s="1">
        <v>-22.423680645161291</v>
      </c>
      <c r="EB822" s="1">
        <v>-0.44836935483872642</v>
      </c>
      <c r="EC822" s="1">
        <v>0.10807750928147331</v>
      </c>
      <c r="ED822" s="1">
        <v>1</v>
      </c>
      <c r="EE822" s="1">
        <v>1013.573170959476</v>
      </c>
      <c r="EF822" s="1">
        <v>-23.325303663989711</v>
      </c>
      <c r="EG822" s="1">
        <v>5.9004868731706921</v>
      </c>
      <c r="EH822" s="1">
        <v>0</v>
      </c>
      <c r="EI822" s="1">
        <v>0.91731921951219508</v>
      </c>
      <c r="EJ822" s="1">
        <v>2.8482000000001239E-2</v>
      </c>
      <c r="EK822" s="1">
        <v>3.1174587095056951E-3</v>
      </c>
      <c r="EL822" s="1">
        <v>1</v>
      </c>
      <c r="EM822" s="1">
        <v>1.959072143345429</v>
      </c>
      <c r="EN822" s="1">
        <v>-4.9258809431102111E-3</v>
      </c>
      <c r="EO822" s="1">
        <v>1.8272333109536131E-3</v>
      </c>
      <c r="EP822" s="1">
        <v>1</v>
      </c>
      <c r="EQ822" s="1">
        <v>4</v>
      </c>
      <c r="ER822" s="1">
        <v>6</v>
      </c>
      <c r="ES822" s="1" t="s">
        <v>678</v>
      </c>
      <c r="ET822" s="1">
        <v>2.9421499999999998</v>
      </c>
      <c r="EU822" s="1">
        <v>2.80124</v>
      </c>
      <c r="EV822" s="1">
        <v>0.23579900000000001</v>
      </c>
      <c r="EW822" s="1">
        <v>0.23760000000000001</v>
      </c>
      <c r="EX822" s="1">
        <v>0.117634</v>
      </c>
      <c r="EY822" s="1">
        <v>0.11488900000000001</v>
      </c>
      <c r="EZ822" s="1">
        <v>15649.2</v>
      </c>
      <c r="FA822" s="1">
        <v>16370</v>
      </c>
      <c r="FB822" s="1">
        <v>23821.7</v>
      </c>
      <c r="FC822" s="1">
        <v>24996.1</v>
      </c>
      <c r="FD822" s="1">
        <v>33652.6</v>
      </c>
      <c r="FE822" s="1">
        <v>35333.800000000003</v>
      </c>
      <c r="FF822" s="1">
        <v>43437.5</v>
      </c>
      <c r="FG822" s="1">
        <v>46207.9</v>
      </c>
      <c r="FH822" s="1">
        <v>1.9571000000000001</v>
      </c>
      <c r="FI822" s="1">
        <v>1.8338000000000001</v>
      </c>
      <c r="FJ822" s="1">
        <v>0.12349300000000001</v>
      </c>
      <c r="FK822" s="1">
        <v>0</v>
      </c>
      <c r="FL822" s="1">
        <v>29.597000000000001</v>
      </c>
      <c r="FM822" s="1">
        <v>999.9</v>
      </c>
      <c r="FN822" s="1">
        <v>52.3</v>
      </c>
      <c r="FO822" s="1">
        <v>38</v>
      </c>
      <c r="FP822" s="1">
        <v>35.053800000000003</v>
      </c>
      <c r="FQ822" s="1">
        <v>63.487200000000001</v>
      </c>
      <c r="FR822" s="1">
        <v>21.8309</v>
      </c>
      <c r="FS822" s="1">
        <v>1</v>
      </c>
      <c r="FT822" s="1">
        <v>0.427012</v>
      </c>
      <c r="FU822" s="1">
        <v>1.7209300000000001</v>
      </c>
      <c r="FV822" s="1">
        <v>20.3127</v>
      </c>
      <c r="FW822" s="1">
        <v>5.2199900000000001</v>
      </c>
      <c r="FX822" s="1">
        <v>11.9056</v>
      </c>
      <c r="FY822" s="1">
        <v>5.0049999999999999</v>
      </c>
      <c r="FZ822" s="1">
        <v>3.2911299999999999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1.85968</v>
      </c>
      <c r="GF822" s="1">
        <v>1.8547100000000001</v>
      </c>
      <c r="GG822" s="1">
        <v>1.85788</v>
      </c>
      <c r="GH822" s="1">
        <v>1.8563700000000001</v>
      </c>
      <c r="GI822" s="1">
        <v>1.85503</v>
      </c>
      <c r="GJ822" s="1">
        <v>1.8547100000000001</v>
      </c>
      <c r="GK822" s="1">
        <v>1.8534900000000001</v>
      </c>
      <c r="GL822" s="1">
        <v>1.85653</v>
      </c>
      <c r="GM822" s="1">
        <v>0</v>
      </c>
      <c r="GN822" s="1">
        <v>0</v>
      </c>
      <c r="GO822" s="1">
        <v>0</v>
      </c>
      <c r="GP822" s="1">
        <v>0</v>
      </c>
      <c r="GQ822" s="1" t="s">
        <v>358</v>
      </c>
      <c r="GR822" s="1" t="s">
        <v>359</v>
      </c>
      <c r="GS822" s="1" t="s">
        <v>360</v>
      </c>
      <c r="GT822" s="1" t="s">
        <v>360</v>
      </c>
      <c r="GU822" s="1" t="s">
        <v>360</v>
      </c>
      <c r="GV822" s="1" t="s">
        <v>360</v>
      </c>
      <c r="GW822" s="1">
        <v>0</v>
      </c>
      <c r="GX822" s="1">
        <v>100</v>
      </c>
      <c r="GY822" s="1">
        <v>100</v>
      </c>
      <c r="GZ822" s="1">
        <v>2.4390000000000001</v>
      </c>
      <c r="HA822" s="1">
        <v>2.4E-2</v>
      </c>
      <c r="HB822" s="1">
        <v>0.37154451104683872</v>
      </c>
      <c r="HC822" s="1">
        <v>2.9318383021812969E-3</v>
      </c>
      <c r="HD822" s="1">
        <v>-1.3754559859485029E-6</v>
      </c>
      <c r="HE822" s="1">
        <v>3.0700474437127301E-10</v>
      </c>
      <c r="HF822" s="1">
        <v>-6.0918726437866721E-2</v>
      </c>
      <c r="HG822" s="1">
        <v>1.00384331276165E-2</v>
      </c>
      <c r="HH822" s="1">
        <v>-3.1532673711230711E-4</v>
      </c>
      <c r="HI822" s="1">
        <v>1.819468599177705E-6</v>
      </c>
      <c r="HJ822" s="1">
        <v>1</v>
      </c>
      <c r="HK822" s="1">
        <v>2112</v>
      </c>
      <c r="HL822" s="1">
        <v>3</v>
      </c>
      <c r="HM822" s="1">
        <v>29</v>
      </c>
      <c r="HN822" s="1">
        <v>4.0999999999999996</v>
      </c>
      <c r="HO822" s="1">
        <v>4.4000000000000004</v>
      </c>
      <c r="HP822" s="1">
        <v>3.4899900000000001</v>
      </c>
      <c r="HQ822" s="1">
        <v>2.3071299999999999</v>
      </c>
      <c r="HR822" s="1">
        <v>1.4978</v>
      </c>
      <c r="HS822" s="1">
        <v>2.3010299999999999</v>
      </c>
      <c r="HT822" s="1">
        <v>1.5478499999999999</v>
      </c>
      <c r="HU822" s="1">
        <v>2.4572799999999999</v>
      </c>
      <c r="HV822" s="1">
        <v>40.527500000000003</v>
      </c>
      <c r="HW822" s="1">
        <v>15.988300000000001</v>
      </c>
      <c r="HX822" s="1">
        <v>18</v>
      </c>
      <c r="HY822" s="1">
        <v>500.34899999999999</v>
      </c>
      <c r="HZ822" s="1">
        <v>484.81</v>
      </c>
      <c r="IA822" s="1">
        <v>27.326899999999998</v>
      </c>
      <c r="IB822" s="1">
        <v>32.4283</v>
      </c>
      <c r="IC822" s="1">
        <v>30.0001</v>
      </c>
      <c r="ID822" s="1">
        <v>32.248800000000003</v>
      </c>
      <c r="IE822" s="1">
        <v>32.3474</v>
      </c>
      <c r="IF822" s="1">
        <v>69.880200000000002</v>
      </c>
      <c r="IG822" s="1">
        <v>25.313199999999998</v>
      </c>
      <c r="IH822" s="1">
        <v>0</v>
      </c>
      <c r="II822" s="1">
        <v>27.328199999999999</v>
      </c>
      <c r="IJ822" s="1">
        <v>1800</v>
      </c>
      <c r="IK822" s="1">
        <v>26.319299999999998</v>
      </c>
      <c r="IL822" s="1">
        <v>100.44199999999999</v>
      </c>
      <c r="IM822" s="1">
        <v>100.14400000000001</v>
      </c>
      <c r="IN822" s="1" t="s">
        <v>361</v>
      </c>
    </row>
    <row r="823" spans="1:248" ht="15.75" customHeight="1" x14ac:dyDescent="0.3">
      <c r="A823" s="1">
        <v>807</v>
      </c>
      <c r="B823" s="1">
        <v>1660238612.5999999</v>
      </c>
      <c r="C823" s="1">
        <v>8617.5999999046326</v>
      </c>
      <c r="D823" s="1" t="s">
        <v>1913</v>
      </c>
      <c r="E823" s="1" t="s">
        <v>1914</v>
      </c>
      <c r="F823" s="1">
        <v>1</v>
      </c>
      <c r="G823" s="1">
        <v>2</v>
      </c>
      <c r="H823" s="1" t="s">
        <v>349</v>
      </c>
      <c r="I823" s="1" t="s">
        <v>350</v>
      </c>
      <c r="J823" s="1" t="s">
        <v>351</v>
      </c>
      <c r="K823" s="1" t="s">
        <v>352</v>
      </c>
      <c r="L823" s="1" t="s">
        <v>1151</v>
      </c>
      <c r="M823" s="1" t="s">
        <v>1113</v>
      </c>
      <c r="N823" s="1">
        <v>1660238611.8499999</v>
      </c>
      <c r="O823" s="1">
        <f t="shared" si="102"/>
        <v>8.0098101131253281E-4</v>
      </c>
      <c r="P823" s="1">
        <f t="shared" si="103"/>
        <v>0.80098101131253285</v>
      </c>
      <c r="Q823" s="1">
        <f t="shared" si="104"/>
        <v>18.761762945009824</v>
      </c>
      <c r="R823" s="1">
        <f t="shared" si="105"/>
        <v>1975.625</v>
      </c>
      <c r="S823" s="1">
        <f t="shared" si="106"/>
        <v>1156.9135284363126</v>
      </c>
      <c r="T823" s="1">
        <f t="shared" si="107"/>
        <v>115.01908820872526</v>
      </c>
      <c r="U823" s="1">
        <f t="shared" si="108"/>
        <v>196.41449473712501</v>
      </c>
      <c r="V823" s="1">
        <f t="shared" si="109"/>
        <v>3.9368749326130791E-2</v>
      </c>
      <c r="W823" s="1">
        <f t="shared" si="110"/>
        <v>2.9164823609773975</v>
      </c>
      <c r="X823" s="1">
        <f t="shared" si="111"/>
        <v>3.9075882969771242E-2</v>
      </c>
      <c r="Y823" s="1">
        <f t="shared" si="112"/>
        <v>2.4448557983462869E-2</v>
      </c>
      <c r="Z823" s="1">
        <f t="shared" si="113"/>
        <v>321.51781499999998</v>
      </c>
      <c r="AA823" s="1">
        <f t="shared" si="114"/>
        <v>32.689261088184246</v>
      </c>
      <c r="AB823" s="1">
        <f t="shared" si="115"/>
        <v>31.608750000000001</v>
      </c>
      <c r="AC823" s="1">
        <f t="shared" si="116"/>
        <v>4.670352935775604</v>
      </c>
      <c r="AD823" s="1">
        <f t="shared" si="117"/>
        <v>60.030441941904023</v>
      </c>
      <c r="AE823" s="1">
        <f t="shared" si="118"/>
        <v>2.7080768075263699</v>
      </c>
      <c r="AF823" s="1">
        <f t="shared" si="119"/>
        <v>4.511172531675145</v>
      </c>
      <c r="AG823" s="1">
        <f t="shared" si="120"/>
        <v>1.962276128249234</v>
      </c>
      <c r="AH823" s="1">
        <f t="shared" si="121"/>
        <v>-35.3232625988827</v>
      </c>
      <c r="AI823" s="1">
        <f t="shared" si="122"/>
        <v>-95.841617168788318</v>
      </c>
      <c r="AJ823" s="1">
        <f t="shared" si="123"/>
        <v>-7.401662846550022</v>
      </c>
      <c r="AK823" s="1">
        <f t="shared" si="124"/>
        <v>182.95127238577891</v>
      </c>
      <c r="AL823" s="1">
        <f t="shared" si="125"/>
        <v>18.691280228767326</v>
      </c>
      <c r="AM823" s="1">
        <f t="shared" si="126"/>
        <v>0.80227051586174869</v>
      </c>
      <c r="AN823" s="1">
        <f t="shared" si="127"/>
        <v>18.761762945009824</v>
      </c>
      <c r="AO823" s="1">
        <v>2053.9290717150689</v>
      </c>
      <c r="AP823" s="1">
        <v>2030.9804242424241</v>
      </c>
      <c r="AQ823" s="1">
        <v>-3.2262437921338052E-2</v>
      </c>
      <c r="AR823" s="1">
        <v>66.09209821520605</v>
      </c>
      <c r="AS823" s="1">
        <f t="shared" si="128"/>
        <v>0.80098101131253285</v>
      </c>
      <c r="AT823" s="1">
        <v>26.303682598930191</v>
      </c>
      <c r="AU823" s="1">
        <v>27.238461818181811</v>
      </c>
      <c r="AV823" s="1">
        <v>-5.2735517386659998E-6</v>
      </c>
      <c r="AW823" s="1">
        <v>80.904932384530767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51795.153427601566</v>
      </c>
      <c r="BC823" s="1">
        <f t="shared" si="132"/>
        <v>2000.0150000000001</v>
      </c>
      <c r="BD823" s="1">
        <f t="shared" si="133"/>
        <v>1681.2123000000001</v>
      </c>
      <c r="BE823" s="1">
        <f t="shared" si="134"/>
        <v>0.84059984550115874</v>
      </c>
      <c r="BF823" s="1">
        <f t="shared" si="135"/>
        <v>0.16075770181723636</v>
      </c>
      <c r="BG823" s="1">
        <v>6</v>
      </c>
      <c r="BH823" s="1">
        <v>0.5</v>
      </c>
      <c r="BI823" s="1" t="s">
        <v>355</v>
      </c>
      <c r="BJ823" s="1">
        <v>2</v>
      </c>
      <c r="BK823" s="1" t="b">
        <v>1</v>
      </c>
      <c r="BL823" s="1">
        <v>1660238611.8499999</v>
      </c>
      <c r="BM823" s="1">
        <v>1975.625</v>
      </c>
      <c r="BN823" s="1">
        <v>1999.95</v>
      </c>
      <c r="BO823" s="1">
        <v>27.239049999999999</v>
      </c>
      <c r="BP823" s="1">
        <v>26.302800000000001</v>
      </c>
      <c r="BQ823" s="1">
        <v>1973.04</v>
      </c>
      <c r="BR823" s="1">
        <v>27.21705</v>
      </c>
      <c r="BS823" s="1">
        <v>500.13400000000001</v>
      </c>
      <c r="BT823" s="1">
        <v>99.318950000000001</v>
      </c>
      <c r="BU823" s="1">
        <v>9.996540000000001E-2</v>
      </c>
      <c r="BV823" s="1">
        <v>30.999199999999998</v>
      </c>
      <c r="BW823" s="1">
        <v>31.608750000000001</v>
      </c>
      <c r="BX823" s="1">
        <v>999.9</v>
      </c>
      <c r="BY823" s="1">
        <v>0</v>
      </c>
      <c r="BZ823" s="1">
        <v>0</v>
      </c>
      <c r="CA823" s="1">
        <v>9993.76</v>
      </c>
      <c r="CB823" s="1">
        <v>0</v>
      </c>
      <c r="CC823" s="1">
        <v>52.7102</v>
      </c>
      <c r="CD823" s="1">
        <v>-24.2943</v>
      </c>
      <c r="CE823" s="1">
        <v>2030.98</v>
      </c>
      <c r="CF823" s="1">
        <v>2053.98</v>
      </c>
      <c r="CG823" s="1">
        <v>0.93554249999999994</v>
      </c>
      <c r="CH823" s="1">
        <v>1999.95</v>
      </c>
      <c r="CI823" s="1">
        <v>26.302800000000001</v>
      </c>
      <c r="CJ823" s="1">
        <v>2.7052800000000001</v>
      </c>
      <c r="CK823" s="1">
        <v>2.6123599999999998</v>
      </c>
      <c r="CL823" s="1">
        <v>22.3172</v>
      </c>
      <c r="CM823" s="1">
        <v>21.744</v>
      </c>
      <c r="CN823" s="1">
        <v>2000.0150000000001</v>
      </c>
      <c r="CO823" s="1">
        <v>0.98000350000000003</v>
      </c>
      <c r="CP823" s="1">
        <v>1.9996799999999999E-2</v>
      </c>
      <c r="CQ823" s="1">
        <v>0</v>
      </c>
      <c r="CR823" s="1">
        <v>2.1850000000000001</v>
      </c>
      <c r="CS823" s="1">
        <v>0</v>
      </c>
      <c r="CT823" s="1">
        <v>22073.05</v>
      </c>
      <c r="CU823" s="1">
        <v>17412.45</v>
      </c>
      <c r="CV823" s="1">
        <v>43.186999999999998</v>
      </c>
      <c r="CW823" s="1">
        <v>44.25</v>
      </c>
      <c r="CX823" s="1">
        <v>43.186999999999998</v>
      </c>
      <c r="CY823" s="1">
        <v>42.561999999999998</v>
      </c>
      <c r="CZ823" s="1">
        <v>43.125</v>
      </c>
      <c r="DA823" s="1">
        <v>1960.0250000000001</v>
      </c>
      <c r="DB823" s="1">
        <v>39.99</v>
      </c>
      <c r="DC823" s="1">
        <v>0</v>
      </c>
      <c r="DD823" s="1">
        <v>1660238610.9000001</v>
      </c>
      <c r="DE823" s="1">
        <v>0</v>
      </c>
      <c r="DF823" s="1">
        <v>1660238647.5999999</v>
      </c>
      <c r="DG823" s="1" t="s">
        <v>1915</v>
      </c>
      <c r="DH823" s="1">
        <v>1660238647.5999999</v>
      </c>
      <c r="DI823" s="1">
        <v>1660238636.5999999</v>
      </c>
      <c r="DJ823" s="1">
        <v>38</v>
      </c>
      <c r="DK823" s="1">
        <v>-6.0999999999999999E-2</v>
      </c>
      <c r="DL823" s="1">
        <v>-2E-3</v>
      </c>
      <c r="DM823" s="1">
        <v>2.585</v>
      </c>
      <c r="DN823" s="1">
        <v>2.1999999999999999E-2</v>
      </c>
      <c r="DO823" s="1">
        <v>2000</v>
      </c>
      <c r="DP823" s="1">
        <v>26</v>
      </c>
      <c r="DQ823" s="1">
        <v>0.24</v>
      </c>
      <c r="DR823" s="1">
        <v>0.1</v>
      </c>
      <c r="DS823" s="1">
        <v>18.60130149396193</v>
      </c>
      <c r="DT823" s="1">
        <v>0.65473633611171889</v>
      </c>
      <c r="DU823" s="1">
        <v>0.1042853655923198</v>
      </c>
      <c r="DV823" s="1">
        <v>0</v>
      </c>
      <c r="DW823" s="1">
        <v>18.624405288226651</v>
      </c>
      <c r="DX823" s="1">
        <v>-0.62144083991924992</v>
      </c>
      <c r="DY823" s="1">
        <v>6.5560249298306492E-2</v>
      </c>
      <c r="DZ823" s="1">
        <v>0</v>
      </c>
      <c r="EA823" s="1">
        <v>-24.242563333333329</v>
      </c>
      <c r="EB823" s="1">
        <v>0.75557285873192415</v>
      </c>
      <c r="EC823" s="1">
        <v>8.04989750797417E-2</v>
      </c>
      <c r="ED823" s="1">
        <v>1</v>
      </c>
      <c r="EE823" s="1">
        <v>1167.603998426687</v>
      </c>
      <c r="EF823" s="1">
        <v>-42.577927082336799</v>
      </c>
      <c r="EG823" s="1">
        <v>4.6083950368553266</v>
      </c>
      <c r="EH823" s="1">
        <v>0</v>
      </c>
      <c r="EI823" s="1">
        <v>0.93960162499999988</v>
      </c>
      <c r="EJ823" s="1">
        <v>-2.5209422138838939E-2</v>
      </c>
      <c r="EK823" s="1">
        <v>2.674311170072591E-3</v>
      </c>
      <c r="EL823" s="1">
        <v>1</v>
      </c>
      <c r="EM823" s="1">
        <v>1.964253052314777</v>
      </c>
      <c r="EN823" s="1">
        <v>-1.673029592825764E-2</v>
      </c>
      <c r="EO823" s="1">
        <v>1.675907330497346E-3</v>
      </c>
      <c r="EP823" s="1">
        <v>1</v>
      </c>
      <c r="EQ823" s="1">
        <v>3</v>
      </c>
      <c r="ER823" s="1">
        <v>6</v>
      </c>
      <c r="ES823" s="1" t="s">
        <v>375</v>
      </c>
      <c r="ET823" s="1">
        <v>2.9421599999999999</v>
      </c>
      <c r="EU823" s="1">
        <v>2.8011499999999998</v>
      </c>
      <c r="EV823" s="1">
        <v>0.25037100000000001</v>
      </c>
      <c r="EW823" s="1">
        <v>0.25217299999999998</v>
      </c>
      <c r="EX823" s="1">
        <v>0.11752600000000001</v>
      </c>
      <c r="EY823" s="1">
        <v>0.114764</v>
      </c>
      <c r="EZ823" s="1">
        <v>15348.8</v>
      </c>
      <c r="FA823" s="1">
        <v>16054.8</v>
      </c>
      <c r="FB823" s="1">
        <v>23819.9</v>
      </c>
      <c r="FC823" s="1">
        <v>24993.9</v>
      </c>
      <c r="FD823" s="1">
        <v>33655.1</v>
      </c>
      <c r="FE823" s="1">
        <v>35336.1</v>
      </c>
      <c r="FF823" s="1">
        <v>43434.8</v>
      </c>
      <c r="FG823" s="1">
        <v>46203.4</v>
      </c>
      <c r="FH823" s="1">
        <v>1.95712</v>
      </c>
      <c r="FI823" s="1">
        <v>1.8346</v>
      </c>
      <c r="FJ823" s="1">
        <v>0.120252</v>
      </c>
      <c r="FK823" s="1">
        <v>0</v>
      </c>
      <c r="FL823" s="1">
        <v>29.650600000000001</v>
      </c>
      <c r="FM823" s="1">
        <v>999.9</v>
      </c>
      <c r="FN823" s="1">
        <v>52.4</v>
      </c>
      <c r="FO823" s="1">
        <v>37.9</v>
      </c>
      <c r="FP823" s="1">
        <v>34.937199999999997</v>
      </c>
      <c r="FQ823" s="1">
        <v>63.647199999999998</v>
      </c>
      <c r="FR823" s="1">
        <v>22.488</v>
      </c>
      <c r="FS823" s="1">
        <v>1</v>
      </c>
      <c r="FT823" s="1">
        <v>0.42952200000000001</v>
      </c>
      <c r="FU823" s="1">
        <v>1.82063</v>
      </c>
      <c r="FV823" s="1">
        <v>20.311900000000001</v>
      </c>
      <c r="FW823" s="1">
        <v>5.2189399999999999</v>
      </c>
      <c r="FX823" s="1">
        <v>11.907500000000001</v>
      </c>
      <c r="FY823" s="1">
        <v>5.0049999999999999</v>
      </c>
      <c r="FZ823" s="1">
        <v>3.2911999999999999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1.85971</v>
      </c>
      <c r="GF823" s="1">
        <v>1.8547100000000001</v>
      </c>
      <c r="GG823" s="1">
        <v>1.85791</v>
      </c>
      <c r="GH823" s="1">
        <v>1.8563700000000001</v>
      </c>
      <c r="GI823" s="1">
        <v>1.8551</v>
      </c>
      <c r="GJ823" s="1">
        <v>1.8547100000000001</v>
      </c>
      <c r="GK823" s="1">
        <v>1.8534900000000001</v>
      </c>
      <c r="GL823" s="1">
        <v>1.8565400000000001</v>
      </c>
      <c r="GM823" s="1">
        <v>0</v>
      </c>
      <c r="GN823" s="1">
        <v>0</v>
      </c>
      <c r="GO823" s="1">
        <v>0</v>
      </c>
      <c r="GP823" s="1">
        <v>0</v>
      </c>
      <c r="GQ823" s="1" t="s">
        <v>358</v>
      </c>
      <c r="GR823" s="1" t="s">
        <v>359</v>
      </c>
      <c r="GS823" s="1" t="s">
        <v>360</v>
      </c>
      <c r="GT823" s="1" t="s">
        <v>360</v>
      </c>
      <c r="GU823" s="1" t="s">
        <v>360</v>
      </c>
      <c r="GV823" s="1" t="s">
        <v>360</v>
      </c>
      <c r="GW823" s="1">
        <v>0</v>
      </c>
      <c r="GX823" s="1">
        <v>100</v>
      </c>
      <c r="GY823" s="1">
        <v>100</v>
      </c>
      <c r="GZ823" s="1">
        <v>2.585</v>
      </c>
      <c r="HA823" s="1">
        <v>2.1999999999999999E-2</v>
      </c>
      <c r="HB823" s="1">
        <v>-0.17070042121187831</v>
      </c>
      <c r="HC823" s="1">
        <v>2.9318383021812969E-3</v>
      </c>
      <c r="HD823" s="1">
        <v>-1.3754559859485029E-6</v>
      </c>
      <c r="HE823" s="1">
        <v>3.0700474437127301E-10</v>
      </c>
      <c r="HF823" s="1">
        <v>-5.5041163673655691E-2</v>
      </c>
      <c r="HG823" s="1">
        <v>1.00384331276165E-2</v>
      </c>
      <c r="HH823" s="1">
        <v>-3.1532673711230711E-4</v>
      </c>
      <c r="HI823" s="1">
        <v>1.819468599177705E-6</v>
      </c>
      <c r="HJ823" s="1">
        <v>1</v>
      </c>
      <c r="HK823" s="1">
        <v>2112</v>
      </c>
      <c r="HL823" s="1">
        <v>3</v>
      </c>
      <c r="HM823" s="1">
        <v>29</v>
      </c>
      <c r="HN823" s="1">
        <v>3.1</v>
      </c>
      <c r="HO823" s="1">
        <v>3.5</v>
      </c>
      <c r="HP823" s="1">
        <v>3.7963900000000002</v>
      </c>
      <c r="HQ823" s="1">
        <v>2.3290999999999999</v>
      </c>
      <c r="HR823" s="1">
        <v>1.4978</v>
      </c>
      <c r="HS823" s="1">
        <v>2.3010299999999999</v>
      </c>
      <c r="HT823" s="1">
        <v>1.5478499999999999</v>
      </c>
      <c r="HU823" s="1">
        <v>2.2802699999999998</v>
      </c>
      <c r="HV823" s="1">
        <v>40.298200000000001</v>
      </c>
      <c r="HW823" s="1">
        <v>15.927</v>
      </c>
      <c r="HX823" s="1">
        <v>18</v>
      </c>
      <c r="HY823" s="1">
        <v>500.64600000000002</v>
      </c>
      <c r="HZ823" s="1">
        <v>485.654</v>
      </c>
      <c r="IA823" s="1">
        <v>27.2148</v>
      </c>
      <c r="IB823" s="1">
        <v>32.459099999999999</v>
      </c>
      <c r="IC823" s="1">
        <v>30.0002</v>
      </c>
      <c r="ID823" s="1">
        <v>32.287599999999998</v>
      </c>
      <c r="IE823" s="1">
        <v>32.389299999999999</v>
      </c>
      <c r="IF823" s="1">
        <v>75.988500000000002</v>
      </c>
      <c r="IG823" s="1">
        <v>25.494900000000001</v>
      </c>
      <c r="IH823" s="1">
        <v>0</v>
      </c>
      <c r="II823" s="1">
        <v>27.2117</v>
      </c>
      <c r="IJ823" s="1">
        <v>2000</v>
      </c>
      <c r="IK823" s="1">
        <v>26.286999999999999</v>
      </c>
      <c r="IL823" s="1">
        <v>100.435</v>
      </c>
      <c r="IM823" s="1">
        <v>100.134</v>
      </c>
      <c r="IN823" s="1" t="s">
        <v>361</v>
      </c>
    </row>
  </sheetData>
  <customSheetViews>
    <customSheetView guid="{6DAC876E-F09E-4877-92A0-E588544CD315}" filter="1" showAutoFilter="1">
      <pageMargins left="0.7" right="0.7" top="0.75" bottom="0.75" header="0.3" footer="0.3"/>
      <autoFilter ref="A15:IN823" xr:uid="{F366D21F-6B37-49D9-A6BC-9E56115AF41A}">
        <filterColumn colId="247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424959296"/>
        </ext>
      </extLst>
    </customSheetView>
  </customSheetView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1916</v>
      </c>
      <c r="B1" s="1" t="s">
        <v>1917</v>
      </c>
    </row>
    <row r="2" spans="1:2" ht="14.4" x14ac:dyDescent="0.3">
      <c r="A2" s="1" t="s">
        <v>1918</v>
      </c>
      <c r="B2" s="1" t="s">
        <v>1919</v>
      </c>
    </row>
    <row r="3" spans="1:2" ht="14.4" x14ac:dyDescent="0.3">
      <c r="A3" s="1" t="s">
        <v>1920</v>
      </c>
      <c r="B3" s="1" t="s">
        <v>1921</v>
      </c>
    </row>
    <row r="4" spans="1:2" ht="14.4" x14ac:dyDescent="0.3">
      <c r="A4" s="1" t="s">
        <v>1922</v>
      </c>
      <c r="B4" s="1" t="s">
        <v>1923</v>
      </c>
    </row>
    <row r="5" spans="1:2" ht="14.4" x14ac:dyDescent="0.3">
      <c r="A5" s="1" t="s">
        <v>1924</v>
      </c>
      <c r="B5" s="1" t="s">
        <v>1925</v>
      </c>
    </row>
    <row r="6" spans="1:2" ht="14.4" x14ac:dyDescent="0.3">
      <c r="A6" s="1" t="s">
        <v>1926</v>
      </c>
      <c r="B6" s="1" t="s">
        <v>1927</v>
      </c>
    </row>
    <row r="7" spans="1:2" ht="14.4" x14ac:dyDescent="0.3">
      <c r="A7" s="1" t="s">
        <v>1928</v>
      </c>
      <c r="B7" s="1" t="s">
        <v>1929</v>
      </c>
    </row>
    <row r="8" spans="1:2" ht="14.4" x14ac:dyDescent="0.3">
      <c r="A8" s="1" t="s">
        <v>1930</v>
      </c>
      <c r="B8" s="1" t="s">
        <v>1931</v>
      </c>
    </row>
    <row r="9" spans="1:2" ht="14.4" x14ac:dyDescent="0.3">
      <c r="A9" s="1" t="s">
        <v>1932</v>
      </c>
      <c r="B9" s="1" t="s">
        <v>1933</v>
      </c>
    </row>
    <row r="10" spans="1:2" ht="14.4" x14ac:dyDescent="0.3">
      <c r="A10" s="1" t="s">
        <v>1934</v>
      </c>
      <c r="B10" s="1" t="s">
        <v>14</v>
      </c>
    </row>
    <row r="11" spans="1:2" ht="14.4" x14ac:dyDescent="0.3">
      <c r="A11" s="1" t="s">
        <v>1935</v>
      </c>
      <c r="B11" s="1" t="s">
        <v>1936</v>
      </c>
    </row>
    <row r="12" spans="1:2" ht="14.4" x14ac:dyDescent="0.3">
      <c r="A12" s="1" t="s">
        <v>1937</v>
      </c>
      <c r="B12" s="1" t="s">
        <v>1938</v>
      </c>
    </row>
    <row r="13" spans="1:2" ht="14.4" x14ac:dyDescent="0.3">
      <c r="A13" s="1" t="s">
        <v>1939</v>
      </c>
      <c r="B13" s="1" t="s">
        <v>1938</v>
      </c>
    </row>
    <row r="14" spans="1:2" ht="14.4" x14ac:dyDescent="0.3">
      <c r="A14" s="1" t="s">
        <v>1940</v>
      </c>
      <c r="B14" s="1" t="s">
        <v>1936</v>
      </c>
    </row>
    <row r="15" spans="1:2" ht="14.4" x14ac:dyDescent="0.3">
      <c r="A15" s="1" t="s">
        <v>1941</v>
      </c>
      <c r="B15" s="1" t="s">
        <v>1927</v>
      </c>
    </row>
    <row r="16" spans="1:2" ht="14.4" x14ac:dyDescent="0.3">
      <c r="A16" s="1" t="s">
        <v>1942</v>
      </c>
      <c r="B16" s="1" t="s">
        <v>1943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Emmelia Braun</cp:lastModifiedBy>
  <dcterms:created xsi:type="dcterms:W3CDTF">2022-08-11T17:29:05Z</dcterms:created>
  <dcterms:modified xsi:type="dcterms:W3CDTF">2022-12-06T22:09:09Z</dcterms:modified>
</cp:coreProperties>
</file>